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F:\UM\Courses\FIN427\FIN427 Winter 2023\"/>
    </mc:Choice>
  </mc:AlternateContent>
  <xr:revisionPtr revIDLastSave="0" documentId="13_ncr:1_{9FBBE90D-D2D5-4079-860C-2DDDD04BC6EE}" xr6:coauthVersionLast="47" xr6:coauthVersionMax="47" xr10:uidLastSave="{00000000-0000-0000-0000-000000000000}"/>
  <bookViews>
    <workbookView xWindow="43102" yWindow="-98" windowWidth="28995" windowHeight="15796" firstSheet="1" activeTab="4" xr2:uid="{99C049AE-DF98-463D-968D-FBE5217AFA4E}"/>
  </bookViews>
  <sheets>
    <sheet name="__FDSCACHE__" sheetId="2" state="veryHidden" r:id="rId1"/>
    <sheet name="Sum1" sheetId="7" r:id="rId2"/>
    <sheet name="Sum2 - Sharpe" sheetId="12" r:id="rId3"/>
    <sheet name="MthData" sheetId="6" r:id="rId4"/>
    <sheet name="Charts" sheetId="3" r:id="rId5"/>
    <sheet name="FS Daily price index" sheetId="1" r:id="rId6"/>
    <sheet name="FS TBillDay" sheetId="10" r:id="rId7"/>
    <sheet name="TBillDay" sheetId="11" r:id="rId8"/>
    <sheet name="FS Monthly price index" sheetId="5" r:id="rId9"/>
    <sheet name="Daily price index" sheetId="8" r:id="rId10"/>
    <sheet name="Monthly price index" sheetId="9" r:id="rId11"/>
  </sheets>
  <definedNames>
    <definedName name="_xlnm._FilterDatabase" localSheetId="3" hidden="1">MthData!$A$1:$O$195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6" l="1"/>
  <c r="D2" i="6"/>
  <c r="C2" i="6"/>
  <c r="A24" i="12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809" i="11"/>
  <c r="D2810" i="11"/>
  <c r="D2811" i="11"/>
  <c r="D2812" i="11"/>
  <c r="D2813" i="11"/>
  <c r="D2814" i="11"/>
  <c r="D2815" i="11"/>
  <c r="D2816" i="11"/>
  <c r="D2817" i="11"/>
  <c r="D2818" i="11"/>
  <c r="D2819" i="11"/>
  <c r="D2820" i="11"/>
  <c r="D2821" i="11"/>
  <c r="D2822" i="11"/>
  <c r="D2823" i="11"/>
  <c r="D2824" i="11"/>
  <c r="D2825" i="11"/>
  <c r="D2826" i="11"/>
  <c r="D2827" i="11"/>
  <c r="D2828" i="11"/>
  <c r="D2829" i="11"/>
  <c r="D2830" i="11"/>
  <c r="D2831" i="11"/>
  <c r="D2832" i="11"/>
  <c r="D2833" i="11"/>
  <c r="D2834" i="11"/>
  <c r="D2835" i="11"/>
  <c r="D2836" i="11"/>
  <c r="D2837" i="11"/>
  <c r="D2838" i="11"/>
  <c r="D2839" i="11"/>
  <c r="D2840" i="11"/>
  <c r="D2841" i="11"/>
  <c r="D2842" i="11"/>
  <c r="D2843" i="11"/>
  <c r="D2844" i="11"/>
  <c r="D2845" i="11"/>
  <c r="D2846" i="11"/>
  <c r="D2847" i="11"/>
  <c r="D2848" i="11"/>
  <c r="D2849" i="11"/>
  <c r="D2850" i="11"/>
  <c r="D2851" i="11"/>
  <c r="D2852" i="11"/>
  <c r="D2853" i="11"/>
  <c r="D2854" i="11"/>
  <c r="D2855" i="11"/>
  <c r="D2856" i="11"/>
  <c r="D2857" i="11"/>
  <c r="D2858" i="11"/>
  <c r="D2859" i="11"/>
  <c r="D2860" i="11"/>
  <c r="D2861" i="11"/>
  <c r="D2862" i="11"/>
  <c r="D2863" i="11"/>
  <c r="D2864" i="11"/>
  <c r="D2865" i="11"/>
  <c r="D2866" i="11"/>
  <c r="D2867" i="11"/>
  <c r="D2868" i="11"/>
  <c r="D2869" i="11"/>
  <c r="D2870" i="11"/>
  <c r="D2871" i="11"/>
  <c r="D2872" i="11"/>
  <c r="D2873" i="11"/>
  <c r="D2874" i="11"/>
  <c r="D2875" i="11"/>
  <c r="D2876" i="11"/>
  <c r="D2877" i="11"/>
  <c r="D2878" i="11"/>
  <c r="D2879" i="11"/>
  <c r="D2880" i="11"/>
  <c r="D2881" i="11"/>
  <c r="D2882" i="11"/>
  <c r="D2883" i="11"/>
  <c r="D2884" i="11"/>
  <c r="D2885" i="11"/>
  <c r="D2886" i="11"/>
  <c r="D2887" i="11"/>
  <c r="D2888" i="11"/>
  <c r="D2889" i="11"/>
  <c r="D2890" i="11"/>
  <c r="D2891" i="11"/>
  <c r="D2892" i="11"/>
  <c r="D2893" i="11"/>
  <c r="D2894" i="11"/>
  <c r="D2895" i="11"/>
  <c r="D2896" i="11"/>
  <c r="D2897" i="11"/>
  <c r="D2898" i="11"/>
  <c r="D2899" i="11"/>
  <c r="D2900" i="11"/>
  <c r="D2901" i="11"/>
  <c r="D2902" i="11"/>
  <c r="D2903" i="11"/>
  <c r="D2904" i="11"/>
  <c r="D2905" i="11"/>
  <c r="D2906" i="11"/>
  <c r="D2907" i="11"/>
  <c r="D2908" i="11"/>
  <c r="D2909" i="11"/>
  <c r="D2910" i="11"/>
  <c r="D2911" i="11"/>
  <c r="D2912" i="11"/>
  <c r="D2913" i="11"/>
  <c r="D2914" i="11"/>
  <c r="D2915" i="11"/>
  <c r="D2916" i="11"/>
  <c r="D2917" i="11"/>
  <c r="D2918" i="11"/>
  <c r="D2919" i="11"/>
  <c r="D2920" i="11"/>
  <c r="D2921" i="11"/>
  <c r="D2922" i="11"/>
  <c r="D2923" i="11"/>
  <c r="D2924" i="11"/>
  <c r="D2925" i="11"/>
  <c r="D2926" i="11"/>
  <c r="D2927" i="11"/>
  <c r="D2928" i="11"/>
  <c r="D2929" i="11"/>
  <c r="D2930" i="11"/>
  <c r="D2931" i="11"/>
  <c r="D2932" i="11"/>
  <c r="D2933" i="11"/>
  <c r="D2934" i="11"/>
  <c r="D2935" i="11"/>
  <c r="D2936" i="11"/>
  <c r="D2937" i="11"/>
  <c r="D2938" i="11"/>
  <c r="D2939" i="11"/>
  <c r="D2940" i="11"/>
  <c r="D2941" i="11"/>
  <c r="D2942" i="11"/>
  <c r="D2943" i="11"/>
  <c r="D2944" i="11"/>
  <c r="D2945" i="11"/>
  <c r="D2946" i="11"/>
  <c r="D2947" i="11"/>
  <c r="D2948" i="11"/>
  <c r="D2949" i="11"/>
  <c r="D2950" i="11"/>
  <c r="D2951" i="11"/>
  <c r="D2952" i="11"/>
  <c r="D2953" i="11"/>
  <c r="D2954" i="11"/>
  <c r="D2955" i="11"/>
  <c r="D2956" i="11"/>
  <c r="D2957" i="11"/>
  <c r="D2958" i="11"/>
  <c r="D2959" i="11"/>
  <c r="D2960" i="11"/>
  <c r="D2961" i="11"/>
  <c r="D2962" i="11"/>
  <c r="D2963" i="11"/>
  <c r="D2964" i="11"/>
  <c r="D2965" i="11"/>
  <c r="D2966" i="11"/>
  <c r="D2967" i="11"/>
  <c r="D2968" i="11"/>
  <c r="D2969" i="11"/>
  <c r="D2970" i="11"/>
  <c r="D2971" i="11"/>
  <c r="D2972" i="11"/>
  <c r="D2973" i="11"/>
  <c r="D2974" i="11"/>
  <c r="D2975" i="11"/>
  <c r="D2976" i="11"/>
  <c r="D2977" i="11"/>
  <c r="D2978" i="11"/>
  <c r="D2979" i="11"/>
  <c r="D2980" i="11"/>
  <c r="D2981" i="11"/>
  <c r="D2982" i="11"/>
  <c r="D2983" i="11"/>
  <c r="D2984" i="11"/>
  <c r="D2985" i="11"/>
  <c r="D2986" i="11"/>
  <c r="D2987" i="11"/>
  <c r="D2988" i="11"/>
  <c r="D2989" i="11"/>
  <c r="D2990" i="11"/>
  <c r="D2991" i="11"/>
  <c r="D2992" i="11"/>
  <c r="D2993" i="11"/>
  <c r="D2994" i="11"/>
  <c r="D2995" i="11"/>
  <c r="D2996" i="11"/>
  <c r="D2997" i="11"/>
  <c r="D2998" i="11"/>
  <c r="D2999" i="11"/>
  <c r="D3000" i="11"/>
  <c r="D3001" i="11"/>
  <c r="D3002" i="11"/>
  <c r="D3003" i="11"/>
  <c r="D3004" i="11"/>
  <c r="D3005" i="11"/>
  <c r="D3006" i="11"/>
  <c r="D3007" i="11"/>
  <c r="D3008" i="11"/>
  <c r="D3009" i="11"/>
  <c r="D3010" i="11"/>
  <c r="D3011" i="11"/>
  <c r="D3012" i="11"/>
  <c r="D3013" i="11"/>
  <c r="D3014" i="11"/>
  <c r="D3015" i="11"/>
  <c r="D3016" i="11"/>
  <c r="D3017" i="11"/>
  <c r="D3018" i="11"/>
  <c r="D3019" i="11"/>
  <c r="D3020" i="11"/>
  <c r="D3021" i="11"/>
  <c r="D3022" i="11"/>
  <c r="D3023" i="11"/>
  <c r="D3024" i="11"/>
  <c r="D3025" i="11"/>
  <c r="D3026" i="11"/>
  <c r="D3027" i="11"/>
  <c r="D3028" i="11"/>
  <c r="D3029" i="11"/>
  <c r="D3030" i="11"/>
  <c r="D3031" i="11"/>
  <c r="D3032" i="11"/>
  <c r="D3033" i="11"/>
  <c r="D3034" i="11"/>
  <c r="D3035" i="11"/>
  <c r="D3036" i="11"/>
  <c r="D3037" i="11"/>
  <c r="D3038" i="11"/>
  <c r="D3039" i="11"/>
  <c r="D3040" i="11"/>
  <c r="D3041" i="11"/>
  <c r="D3042" i="11"/>
  <c r="D3043" i="11"/>
  <c r="D3044" i="11"/>
  <c r="D3045" i="11"/>
  <c r="D3046" i="11"/>
  <c r="D3047" i="11"/>
  <c r="D3048" i="11"/>
  <c r="D3049" i="11"/>
  <c r="D3050" i="11"/>
  <c r="D3051" i="11"/>
  <c r="D3052" i="11"/>
  <c r="D3053" i="11"/>
  <c r="D3054" i="11"/>
  <c r="D3055" i="11"/>
  <c r="D3056" i="11"/>
  <c r="D3057" i="11"/>
  <c r="D3058" i="11"/>
  <c r="D3059" i="11"/>
  <c r="D3060" i="11"/>
  <c r="D3061" i="11"/>
  <c r="D3062" i="11"/>
  <c r="D3063" i="11"/>
  <c r="D3064" i="11"/>
  <c r="D3065" i="11"/>
  <c r="D3066" i="11"/>
  <c r="D3067" i="11"/>
  <c r="D3068" i="11"/>
  <c r="D3069" i="11"/>
  <c r="D3070" i="11"/>
  <c r="D3071" i="11"/>
  <c r="D3072" i="11"/>
  <c r="D3073" i="11"/>
  <c r="D3074" i="11"/>
  <c r="D3075" i="11"/>
  <c r="D3076" i="11"/>
  <c r="D3077" i="11"/>
  <c r="D3078" i="11"/>
  <c r="D3079" i="11"/>
  <c r="D3080" i="11"/>
  <c r="D3081" i="11"/>
  <c r="D3082" i="11"/>
  <c r="D3083" i="11"/>
  <c r="D3084" i="11"/>
  <c r="D3085" i="11"/>
  <c r="D3086" i="11"/>
  <c r="D3087" i="11"/>
  <c r="D3088" i="11"/>
  <c r="D3089" i="11"/>
  <c r="D3090" i="11"/>
  <c r="D3091" i="11"/>
  <c r="D3092" i="11"/>
  <c r="D3093" i="11"/>
  <c r="D3094" i="11"/>
  <c r="D3095" i="11"/>
  <c r="D3096" i="11"/>
  <c r="D3097" i="11"/>
  <c r="D3098" i="11"/>
  <c r="D3099" i="11"/>
  <c r="D3100" i="11"/>
  <c r="D3101" i="11"/>
  <c r="D3102" i="11"/>
  <c r="D3103" i="11"/>
  <c r="D3104" i="11"/>
  <c r="D3105" i="11"/>
  <c r="D3106" i="11"/>
  <c r="D3107" i="11"/>
  <c r="D3108" i="11"/>
  <c r="D3109" i="11"/>
  <c r="D3110" i="11"/>
  <c r="D3111" i="11"/>
  <c r="D3112" i="11"/>
  <c r="D3113" i="11"/>
  <c r="D3114" i="11"/>
  <c r="D3115" i="11"/>
  <c r="D3116" i="11"/>
  <c r="D3117" i="11"/>
  <c r="D3118" i="11"/>
  <c r="D3119" i="11"/>
  <c r="D3120" i="11"/>
  <c r="D3121" i="11"/>
  <c r="D3122" i="11"/>
  <c r="D3123" i="11"/>
  <c r="D3124" i="11"/>
  <c r="D3125" i="11"/>
  <c r="D3126" i="11"/>
  <c r="D3127" i="11"/>
  <c r="D3128" i="11"/>
  <c r="D3129" i="11"/>
  <c r="D3130" i="11"/>
  <c r="D3131" i="11"/>
  <c r="D3132" i="11"/>
  <c r="D3133" i="11"/>
  <c r="D3134" i="11"/>
  <c r="D3135" i="11"/>
  <c r="D3136" i="11"/>
  <c r="D3137" i="11"/>
  <c r="D3138" i="11"/>
  <c r="D3139" i="11"/>
  <c r="D3140" i="11"/>
  <c r="D3141" i="11"/>
  <c r="D3142" i="11"/>
  <c r="D3143" i="11"/>
  <c r="D3144" i="11"/>
  <c r="D3145" i="11"/>
  <c r="D3146" i="11"/>
  <c r="D3147" i="11"/>
  <c r="D3148" i="11"/>
  <c r="D3149" i="11"/>
  <c r="D3150" i="11"/>
  <c r="D3151" i="11"/>
  <c r="D3152" i="11"/>
  <c r="D3153" i="11"/>
  <c r="D3154" i="11"/>
  <c r="D3155" i="11"/>
  <c r="D3156" i="11"/>
  <c r="D3157" i="11"/>
  <c r="D3158" i="11"/>
  <c r="D3159" i="11"/>
  <c r="D3160" i="11"/>
  <c r="D3161" i="11"/>
  <c r="D3162" i="11"/>
  <c r="D3163" i="11"/>
  <c r="D3164" i="11"/>
  <c r="D3165" i="11"/>
  <c r="D3166" i="11"/>
  <c r="D3167" i="11"/>
  <c r="D3168" i="11"/>
  <c r="D3169" i="11"/>
  <c r="D3170" i="11"/>
  <c r="D3171" i="11"/>
  <c r="D3172" i="11"/>
  <c r="D3173" i="11"/>
  <c r="D3174" i="11"/>
  <c r="D3175" i="11"/>
  <c r="D3176" i="11"/>
  <c r="D3177" i="11"/>
  <c r="D3178" i="11"/>
  <c r="D3179" i="11"/>
  <c r="D3180" i="11"/>
  <c r="D3181" i="11"/>
  <c r="D3182" i="11"/>
  <c r="D3183" i="11"/>
  <c r="D3184" i="11"/>
  <c r="D3185" i="11"/>
  <c r="D3186" i="11"/>
  <c r="D3187" i="11"/>
  <c r="D3188" i="11"/>
  <c r="D3189" i="11"/>
  <c r="D3190" i="11"/>
  <c r="D3191" i="11"/>
  <c r="D3192" i="11"/>
  <c r="D3193" i="11"/>
  <c r="D3194" i="11"/>
  <c r="D3195" i="11"/>
  <c r="D3196" i="11"/>
  <c r="D3197" i="11"/>
  <c r="D3198" i="11"/>
  <c r="D3199" i="11"/>
  <c r="D3200" i="11"/>
  <c r="D3201" i="11"/>
  <c r="D3202" i="11"/>
  <c r="D3203" i="11"/>
  <c r="D3204" i="11"/>
  <c r="D3205" i="11"/>
  <c r="D3206" i="11"/>
  <c r="D3207" i="11"/>
  <c r="D3208" i="11"/>
  <c r="D3209" i="11"/>
  <c r="D3210" i="11"/>
  <c r="D3211" i="11"/>
  <c r="D3212" i="11"/>
  <c r="D3213" i="11"/>
  <c r="D3214" i="11"/>
  <c r="D3215" i="11"/>
  <c r="D3216" i="11"/>
  <c r="D3217" i="11"/>
  <c r="D3218" i="11"/>
  <c r="D3219" i="11"/>
  <c r="D3220" i="11"/>
  <c r="D3221" i="11"/>
  <c r="D3222" i="11"/>
  <c r="D3223" i="11"/>
  <c r="D3224" i="11"/>
  <c r="D3225" i="11"/>
  <c r="D3226" i="11"/>
  <c r="D3227" i="11"/>
  <c r="D3228" i="11"/>
  <c r="D3229" i="11"/>
  <c r="D3230" i="11"/>
  <c r="D3231" i="11"/>
  <c r="D3232" i="11"/>
  <c r="D3233" i="11"/>
  <c r="D3234" i="11"/>
  <c r="D3235" i="11"/>
  <c r="D3236" i="11"/>
  <c r="D3237" i="11"/>
  <c r="D3238" i="11"/>
  <c r="D3239" i="11"/>
  <c r="D3240" i="11"/>
  <c r="D3241" i="11"/>
  <c r="D3242" i="11"/>
  <c r="D3243" i="11"/>
  <c r="D3244" i="11"/>
  <c r="D3245" i="11"/>
  <c r="D3246" i="11"/>
  <c r="D3247" i="11"/>
  <c r="D3248" i="11"/>
  <c r="D3249" i="11"/>
  <c r="D3250" i="11"/>
  <c r="D3251" i="11"/>
  <c r="D3252" i="11"/>
  <c r="D3253" i="11"/>
  <c r="D3254" i="11"/>
  <c r="D3255" i="11"/>
  <c r="D3256" i="11"/>
  <c r="D3257" i="11"/>
  <c r="D3258" i="11"/>
  <c r="D3259" i="11"/>
  <c r="D3260" i="11"/>
  <c r="D3261" i="11"/>
  <c r="D3262" i="11"/>
  <c r="D3263" i="11"/>
  <c r="D3264" i="11"/>
  <c r="D3265" i="11"/>
  <c r="D3266" i="11"/>
  <c r="D3267" i="11"/>
  <c r="D3268" i="11"/>
  <c r="D3269" i="11"/>
  <c r="D3270" i="11"/>
  <c r="D3271" i="11"/>
  <c r="D3272" i="11"/>
  <c r="D3273" i="11"/>
  <c r="D3274" i="11"/>
  <c r="D3275" i="11"/>
  <c r="D3276" i="11"/>
  <c r="D3277" i="11"/>
  <c r="D3278" i="11"/>
  <c r="D3279" i="11"/>
  <c r="D3280" i="11"/>
  <c r="D3281" i="11"/>
  <c r="D3282" i="11"/>
  <c r="D3283" i="11"/>
  <c r="D3284" i="11"/>
  <c r="D3285" i="11"/>
  <c r="D3286" i="11"/>
  <c r="D3287" i="11"/>
  <c r="D3288" i="11"/>
  <c r="D3289" i="11"/>
  <c r="D3290" i="11"/>
  <c r="D3291" i="11"/>
  <c r="D3292" i="11"/>
  <c r="D3293" i="11"/>
  <c r="D3294" i="11"/>
  <c r="D3295" i="11"/>
  <c r="D3296" i="11"/>
  <c r="D3297" i="11"/>
  <c r="D3298" i="11"/>
  <c r="D3299" i="11"/>
  <c r="D3300" i="11"/>
  <c r="D3301" i="11"/>
  <c r="D3302" i="11"/>
  <c r="D3303" i="11"/>
  <c r="D3304" i="11"/>
  <c r="D3305" i="11"/>
  <c r="D3306" i="11"/>
  <c r="D3307" i="11"/>
  <c r="D3308" i="11"/>
  <c r="D3309" i="11"/>
  <c r="D3310" i="11"/>
  <c r="D3311" i="11"/>
  <c r="D3312" i="11"/>
  <c r="D3313" i="11"/>
  <c r="D3314" i="11"/>
  <c r="D3315" i="11"/>
  <c r="D3316" i="11"/>
  <c r="D3317" i="11"/>
  <c r="D3318" i="11"/>
  <c r="D3319" i="11"/>
  <c r="D3320" i="11"/>
  <c r="D3321" i="11"/>
  <c r="D3322" i="11"/>
  <c r="D3323" i="11"/>
  <c r="D3324" i="11"/>
  <c r="D3325" i="11"/>
  <c r="D3326" i="11"/>
  <c r="D3327" i="11"/>
  <c r="D3328" i="11"/>
  <c r="D3329" i="11"/>
  <c r="D3330" i="11"/>
  <c r="D3331" i="11"/>
  <c r="D3332" i="11"/>
  <c r="D3333" i="11"/>
  <c r="D3334" i="11"/>
  <c r="D3335" i="11"/>
  <c r="D3336" i="11"/>
  <c r="D3337" i="11"/>
  <c r="D3338" i="11"/>
  <c r="D3339" i="11"/>
  <c r="D3340" i="11"/>
  <c r="D3341" i="11"/>
  <c r="D3342" i="11"/>
  <c r="D3343" i="11"/>
  <c r="D3344" i="11"/>
  <c r="D3345" i="11"/>
  <c r="D3346" i="11"/>
  <c r="D3347" i="11"/>
  <c r="D3348" i="11"/>
  <c r="D3349" i="11"/>
  <c r="D3350" i="11"/>
  <c r="D3351" i="11"/>
  <c r="D3352" i="11"/>
  <c r="D3353" i="11"/>
  <c r="D3354" i="11"/>
  <c r="D3355" i="11"/>
  <c r="D3356" i="11"/>
  <c r="D3357" i="11"/>
  <c r="D3358" i="11"/>
  <c r="D3359" i="11"/>
  <c r="D3360" i="11"/>
  <c r="D3361" i="11"/>
  <c r="D3362" i="11"/>
  <c r="D3363" i="11"/>
  <c r="D3364" i="11"/>
  <c r="D3365" i="11"/>
  <c r="D3366" i="11"/>
  <c r="D3367" i="11"/>
  <c r="D3368" i="11"/>
  <c r="D3369" i="11"/>
  <c r="D3370" i="11"/>
  <c r="D3371" i="11"/>
  <c r="D3372" i="11"/>
  <c r="D3373" i="11"/>
  <c r="D3374" i="11"/>
  <c r="D3375" i="11"/>
  <c r="D3376" i="11"/>
  <c r="D3377" i="11"/>
  <c r="D3378" i="11"/>
  <c r="D3379" i="11"/>
  <c r="D3380" i="11"/>
  <c r="D3381" i="11"/>
  <c r="D3382" i="11"/>
  <c r="D3383" i="11"/>
  <c r="D3384" i="11"/>
  <c r="D3385" i="11"/>
  <c r="D3386" i="11"/>
  <c r="D3387" i="11"/>
  <c r="D3388" i="11"/>
  <c r="D3389" i="11"/>
  <c r="D3390" i="11"/>
  <c r="D3391" i="11"/>
  <c r="D3392" i="11"/>
  <c r="D3393" i="11"/>
  <c r="D3394" i="11"/>
  <c r="D3395" i="11"/>
  <c r="D3396" i="11"/>
  <c r="D3397" i="11"/>
  <c r="D3398" i="11"/>
  <c r="D3399" i="11"/>
  <c r="D3400" i="11"/>
  <c r="D3401" i="11"/>
  <c r="D3402" i="11"/>
  <c r="D3403" i="11"/>
  <c r="D3404" i="11"/>
  <c r="D3405" i="11"/>
  <c r="D3406" i="11"/>
  <c r="D3407" i="11"/>
  <c r="D3408" i="11"/>
  <c r="D3409" i="11"/>
  <c r="D3410" i="11"/>
  <c r="D3411" i="11"/>
  <c r="D3412" i="11"/>
  <c r="D3413" i="11"/>
  <c r="D3414" i="11"/>
  <c r="D3415" i="11"/>
  <c r="D3416" i="11"/>
  <c r="D3417" i="11"/>
  <c r="D3418" i="11"/>
  <c r="D3419" i="11"/>
  <c r="D3420" i="11"/>
  <c r="D3421" i="11"/>
  <c r="D3422" i="11"/>
  <c r="D3423" i="11"/>
  <c r="D3424" i="11"/>
  <c r="D3425" i="11"/>
  <c r="D3426" i="11"/>
  <c r="D3427" i="11"/>
  <c r="D3428" i="11"/>
  <c r="D3429" i="11"/>
  <c r="D3430" i="11"/>
  <c r="D3431" i="11"/>
  <c r="D3432" i="11"/>
  <c r="D3433" i="11"/>
  <c r="D3434" i="11"/>
  <c r="D3435" i="11"/>
  <c r="D3436" i="11"/>
  <c r="D3437" i="11"/>
  <c r="D3438" i="11"/>
  <c r="D3439" i="11"/>
  <c r="D3440" i="11"/>
  <c r="D3441" i="11"/>
  <c r="D3442" i="11"/>
  <c r="D3443" i="11"/>
  <c r="D3444" i="11"/>
  <c r="D3445" i="11"/>
  <c r="D3446" i="11"/>
  <c r="D3447" i="11"/>
  <c r="D3448" i="11"/>
  <c r="D3449" i="11"/>
  <c r="D3450" i="11"/>
  <c r="D3451" i="11"/>
  <c r="D3452" i="11"/>
  <c r="D3453" i="11"/>
  <c r="D3454" i="11"/>
  <c r="D3455" i="11"/>
  <c r="D3456" i="11"/>
  <c r="D3457" i="11"/>
  <c r="D3458" i="11"/>
  <c r="D3459" i="11"/>
  <c r="D3460" i="11"/>
  <c r="D3461" i="11"/>
  <c r="D3462" i="11"/>
  <c r="D3463" i="11"/>
  <c r="D3464" i="11"/>
  <c r="D3465" i="11"/>
  <c r="D3466" i="11"/>
  <c r="D3467" i="11"/>
  <c r="D3468" i="11"/>
  <c r="D3469" i="11"/>
  <c r="D3470" i="11"/>
  <c r="D3471" i="11"/>
  <c r="D3472" i="11"/>
  <c r="D3473" i="11"/>
  <c r="D3474" i="11"/>
  <c r="D3475" i="11"/>
  <c r="D3476" i="11"/>
  <c r="D3477" i="11"/>
  <c r="D3478" i="11"/>
  <c r="D3479" i="11"/>
  <c r="D3480" i="11"/>
  <c r="D3481" i="11"/>
  <c r="D3482" i="11"/>
  <c r="D3483" i="11"/>
  <c r="D3484" i="11"/>
  <c r="D3485" i="11"/>
  <c r="D3486" i="11"/>
  <c r="D3487" i="11"/>
  <c r="D3488" i="11"/>
  <c r="D3489" i="11"/>
  <c r="D3490" i="11"/>
  <c r="D3491" i="11"/>
  <c r="D3492" i="11"/>
  <c r="D3493" i="11"/>
  <c r="D3494" i="11"/>
  <c r="D3495" i="11"/>
  <c r="D3496" i="11"/>
  <c r="D3497" i="11"/>
  <c r="D3498" i="11"/>
  <c r="D3499" i="11"/>
  <c r="D3500" i="11"/>
  <c r="D3501" i="11"/>
  <c r="D3502" i="11"/>
  <c r="D3503" i="11"/>
  <c r="D3504" i="11"/>
  <c r="D3505" i="11"/>
  <c r="D3506" i="11"/>
  <c r="D3507" i="11"/>
  <c r="D3508" i="11"/>
  <c r="D3509" i="11"/>
  <c r="D3510" i="11"/>
  <c r="D3511" i="11"/>
  <c r="D3512" i="11"/>
  <c r="D3513" i="11"/>
  <c r="D3514" i="11"/>
  <c r="D3515" i="11"/>
  <c r="D3516" i="11"/>
  <c r="D3517" i="11"/>
  <c r="D3518" i="11"/>
  <c r="D3519" i="11"/>
  <c r="D3520" i="11"/>
  <c r="D3521" i="11"/>
  <c r="D3522" i="11"/>
  <c r="D3523" i="11"/>
  <c r="D3524" i="11"/>
  <c r="D3525" i="11"/>
  <c r="D3526" i="11"/>
  <c r="D3527" i="11"/>
  <c r="D3528" i="11"/>
  <c r="D3529" i="11"/>
  <c r="D3530" i="11"/>
  <c r="D3531" i="11"/>
  <c r="D3532" i="11"/>
  <c r="D3533" i="11"/>
  <c r="D3534" i="11"/>
  <c r="D3535" i="11"/>
  <c r="D3536" i="11"/>
  <c r="D3537" i="11"/>
  <c r="D3538" i="11"/>
  <c r="D3539" i="11"/>
  <c r="D3540" i="11"/>
  <c r="D3541" i="11"/>
  <c r="D3542" i="11"/>
  <c r="D3543" i="11"/>
  <c r="D3544" i="11"/>
  <c r="D3545" i="11"/>
  <c r="D3546" i="11"/>
  <c r="D3547" i="11"/>
  <c r="D3548" i="11"/>
  <c r="D3549" i="11"/>
  <c r="D3550" i="11"/>
  <c r="D3551" i="11"/>
  <c r="D3552" i="11"/>
  <c r="D3553" i="11"/>
  <c r="D3554" i="11"/>
  <c r="D3555" i="11"/>
  <c r="D3556" i="11"/>
  <c r="D3557" i="11"/>
  <c r="D3558" i="11"/>
  <c r="D3559" i="11"/>
  <c r="D3560" i="11"/>
  <c r="D3561" i="11"/>
  <c r="D3562" i="11"/>
  <c r="D3563" i="11"/>
  <c r="D3564" i="11"/>
  <c r="D3565" i="11"/>
  <c r="D3566" i="11"/>
  <c r="D3567" i="11"/>
  <c r="D3568" i="11"/>
  <c r="D3569" i="11"/>
  <c r="D3570" i="11"/>
  <c r="D3571" i="11"/>
  <c r="D3572" i="11"/>
  <c r="D3573" i="11"/>
  <c r="D3574" i="11"/>
  <c r="D3575" i="11"/>
  <c r="D3576" i="11"/>
  <c r="D3577" i="11"/>
  <c r="D3578" i="11"/>
  <c r="D3579" i="11"/>
  <c r="D3580" i="11"/>
  <c r="D3581" i="11"/>
  <c r="D3582" i="11"/>
  <c r="D3583" i="11"/>
  <c r="D3584" i="11"/>
  <c r="D3585" i="11"/>
  <c r="D3586" i="11"/>
  <c r="D3587" i="11"/>
  <c r="D3588" i="11"/>
  <c r="D3589" i="11"/>
  <c r="D3590" i="11"/>
  <c r="D3591" i="11"/>
  <c r="D3592" i="11"/>
  <c r="D3593" i="11"/>
  <c r="D3594" i="11"/>
  <c r="D3595" i="11"/>
  <c r="D3596" i="11"/>
  <c r="D3597" i="11"/>
  <c r="D3598" i="11"/>
  <c r="D3599" i="11"/>
  <c r="D3600" i="11"/>
  <c r="D3601" i="11"/>
  <c r="D3602" i="11"/>
  <c r="D3603" i="11"/>
  <c r="D3604" i="11"/>
  <c r="D3605" i="11"/>
  <c r="D3606" i="11"/>
  <c r="D3607" i="11"/>
  <c r="D3608" i="11"/>
  <c r="D3609" i="11"/>
  <c r="D3610" i="11"/>
  <c r="D3611" i="11"/>
  <c r="D3612" i="11"/>
  <c r="D3613" i="11"/>
  <c r="D3614" i="11"/>
  <c r="D3615" i="11"/>
  <c r="D3616" i="11"/>
  <c r="D3617" i="11"/>
  <c r="D3618" i="11"/>
  <c r="D3619" i="11"/>
  <c r="D3620" i="11"/>
  <c r="D3621" i="11"/>
  <c r="D3622" i="11"/>
  <c r="D3623" i="11"/>
  <c r="D3624" i="11"/>
  <c r="D3625" i="11"/>
  <c r="D3626" i="11"/>
  <c r="D3627" i="11"/>
  <c r="D3628" i="11"/>
  <c r="D3629" i="11"/>
  <c r="D3630" i="11"/>
  <c r="D3631" i="11"/>
  <c r="D3632" i="11"/>
  <c r="D3633" i="11"/>
  <c r="D3634" i="11"/>
  <c r="D3635" i="11"/>
  <c r="D3636" i="11"/>
  <c r="D3637" i="11"/>
  <c r="D3638" i="11"/>
  <c r="D3639" i="11"/>
  <c r="D3640" i="11"/>
  <c r="D3641" i="11"/>
  <c r="D3642" i="11"/>
  <c r="D3643" i="11"/>
  <c r="D3644" i="11"/>
  <c r="D3645" i="11"/>
  <c r="D3646" i="11"/>
  <c r="D3647" i="11"/>
  <c r="D3648" i="11"/>
  <c r="D3649" i="11"/>
  <c r="D3650" i="11"/>
  <c r="D3651" i="11"/>
  <c r="D3652" i="11"/>
  <c r="D3653" i="11"/>
  <c r="D3654" i="11"/>
  <c r="D3655" i="11"/>
  <c r="D3656" i="11"/>
  <c r="D3657" i="11"/>
  <c r="D3658" i="11"/>
  <c r="D3659" i="11"/>
  <c r="D3660" i="11"/>
  <c r="D3661" i="11"/>
  <c r="D3662" i="11"/>
  <c r="D3663" i="11"/>
  <c r="D3664" i="11"/>
  <c r="D3665" i="11"/>
  <c r="D3666" i="11"/>
  <c r="D3667" i="11"/>
  <c r="D3668" i="11"/>
  <c r="D3669" i="11"/>
  <c r="D3670" i="11"/>
  <c r="D3671" i="11"/>
  <c r="D3672" i="11"/>
  <c r="D3673" i="11"/>
  <c r="D3674" i="11"/>
  <c r="D3675" i="11"/>
  <c r="D3676" i="11"/>
  <c r="D3677" i="11"/>
  <c r="D3678" i="11"/>
  <c r="D3679" i="11"/>
  <c r="D3680" i="11"/>
  <c r="D3681" i="11"/>
  <c r="D3682" i="11"/>
  <c r="D3683" i="11"/>
  <c r="D3684" i="11"/>
  <c r="D3685" i="11"/>
  <c r="D3686" i="11"/>
  <c r="D3687" i="11"/>
  <c r="D3688" i="11"/>
  <c r="D3689" i="11"/>
  <c r="D3690" i="11"/>
  <c r="D3691" i="11"/>
  <c r="D3692" i="11"/>
  <c r="D3693" i="11"/>
  <c r="D3694" i="11"/>
  <c r="D3695" i="11"/>
  <c r="D3696" i="11"/>
  <c r="D3697" i="11"/>
  <c r="D3698" i="11"/>
  <c r="D3699" i="11"/>
  <c r="D3700" i="11"/>
  <c r="D3701" i="11"/>
  <c r="D3702" i="11"/>
  <c r="D3703" i="11"/>
  <c r="D3704" i="11"/>
  <c r="D3705" i="11"/>
  <c r="D3706" i="11"/>
  <c r="D3707" i="11"/>
  <c r="D3708" i="11"/>
  <c r="D3709" i="11"/>
  <c r="D3710" i="11"/>
  <c r="D3711" i="11"/>
  <c r="D3712" i="11"/>
  <c r="D3713" i="11"/>
  <c r="D3714" i="11"/>
  <c r="D3715" i="11"/>
  <c r="D3716" i="11"/>
  <c r="D3717" i="11"/>
  <c r="D3718" i="11"/>
  <c r="D3719" i="11"/>
  <c r="D3720" i="11"/>
  <c r="D3721" i="11"/>
  <c r="D3722" i="11"/>
  <c r="D3723" i="11"/>
  <c r="D3724" i="11"/>
  <c r="D3725" i="11"/>
  <c r="D3726" i="11"/>
  <c r="D3727" i="11"/>
  <c r="D3728" i="11"/>
  <c r="D3729" i="11"/>
  <c r="D3730" i="11"/>
  <c r="D3731" i="11"/>
  <c r="D3732" i="11"/>
  <c r="D3733" i="11"/>
  <c r="D3734" i="11"/>
  <c r="D3735" i="11"/>
  <c r="D3736" i="11"/>
  <c r="D3737" i="11"/>
  <c r="D3738" i="11"/>
  <c r="D3739" i="11"/>
  <c r="D3740" i="11"/>
  <c r="D3741" i="11"/>
  <c r="D3742" i="11"/>
  <c r="D3743" i="11"/>
  <c r="D3744" i="11"/>
  <c r="D3745" i="11"/>
  <c r="D3746" i="11"/>
  <c r="D3747" i="11"/>
  <c r="D3748" i="11"/>
  <c r="D3749" i="11"/>
  <c r="D3750" i="11"/>
  <c r="D3751" i="11"/>
  <c r="D3752" i="11"/>
  <c r="D3753" i="11"/>
  <c r="D3754" i="11"/>
  <c r="D3755" i="11"/>
  <c r="D3756" i="11"/>
  <c r="D3757" i="11"/>
  <c r="D3758" i="11"/>
  <c r="D3759" i="11"/>
  <c r="D3760" i="11"/>
  <c r="D3761" i="11"/>
  <c r="D3762" i="11"/>
  <c r="D3763" i="11"/>
  <c r="D3764" i="11"/>
  <c r="D3765" i="11"/>
  <c r="D3766" i="11"/>
  <c r="D3767" i="11"/>
  <c r="D3768" i="11"/>
  <c r="D3769" i="11"/>
  <c r="D3770" i="11"/>
  <c r="D3771" i="11"/>
  <c r="D3772" i="11"/>
  <c r="D3773" i="11"/>
  <c r="D3774" i="11"/>
  <c r="D3775" i="11"/>
  <c r="D3776" i="11"/>
  <c r="D3777" i="11"/>
  <c r="D3778" i="11"/>
  <c r="D3779" i="11"/>
  <c r="D3780" i="11"/>
  <c r="D3781" i="11"/>
  <c r="D3782" i="11"/>
  <c r="D3783" i="11"/>
  <c r="D3784" i="11"/>
  <c r="D3785" i="11"/>
  <c r="D3786" i="11"/>
  <c r="D3787" i="11"/>
  <c r="D3788" i="11"/>
  <c r="D3789" i="11"/>
  <c r="D3790" i="11"/>
  <c r="D3791" i="11"/>
  <c r="D3792" i="11"/>
  <c r="D3793" i="11"/>
  <c r="D3794" i="11"/>
  <c r="D3795" i="11"/>
  <c r="D3796" i="11"/>
  <c r="D3797" i="11"/>
  <c r="D3798" i="11"/>
  <c r="D3799" i="11"/>
  <c r="D3800" i="11"/>
  <c r="D3801" i="11"/>
  <c r="D3802" i="11"/>
  <c r="D3803" i="11"/>
  <c r="D3804" i="11"/>
  <c r="D3805" i="11"/>
  <c r="D3806" i="11"/>
  <c r="D3807" i="11"/>
  <c r="D3808" i="11"/>
  <c r="D3809" i="11"/>
  <c r="D3810" i="11"/>
  <c r="D3811" i="11"/>
  <c r="D3812" i="11"/>
  <c r="D3813" i="11"/>
  <c r="D3814" i="11"/>
  <c r="D3815" i="11"/>
  <c r="D3816" i="11"/>
  <c r="D3817" i="11"/>
  <c r="D3818" i="11"/>
  <c r="D3819" i="11"/>
  <c r="D3820" i="11"/>
  <c r="D3821" i="11"/>
  <c r="D3822" i="11"/>
  <c r="D3823" i="11"/>
  <c r="D3824" i="11"/>
  <c r="D3825" i="11"/>
  <c r="D3826" i="11"/>
  <c r="D3827" i="11"/>
  <c r="D3828" i="11"/>
  <c r="D3829" i="11"/>
  <c r="D3830" i="11"/>
  <c r="D3831" i="11"/>
  <c r="D3832" i="11"/>
  <c r="D3833" i="11"/>
  <c r="D3834" i="11"/>
  <c r="D3835" i="11"/>
  <c r="D3836" i="11"/>
  <c r="D3837" i="11"/>
  <c r="D3838" i="11"/>
  <c r="D3839" i="11"/>
  <c r="D3840" i="11"/>
  <c r="D3841" i="11"/>
  <c r="D3842" i="11"/>
  <c r="D3843" i="11"/>
  <c r="D3844" i="11"/>
  <c r="D3845" i="11"/>
  <c r="D3846" i="11"/>
  <c r="D3847" i="11"/>
  <c r="D3848" i="11"/>
  <c r="D3849" i="11"/>
  <c r="D3850" i="11"/>
  <c r="D3851" i="11"/>
  <c r="D3852" i="11"/>
  <c r="D3853" i="11"/>
  <c r="D3854" i="11"/>
  <c r="D3855" i="11"/>
  <c r="D3856" i="11"/>
  <c r="D3857" i="11"/>
  <c r="D3858" i="11"/>
  <c r="D3859" i="11"/>
  <c r="D3860" i="11"/>
  <c r="D3861" i="11"/>
  <c r="D3862" i="11"/>
  <c r="D3863" i="11"/>
  <c r="D3864" i="11"/>
  <c r="D3865" i="11"/>
  <c r="D3866" i="11"/>
  <c r="D3867" i="11"/>
  <c r="D3868" i="11"/>
  <c r="D3869" i="11"/>
  <c r="D3870" i="11"/>
  <c r="D3871" i="11"/>
  <c r="D3872" i="11"/>
  <c r="D3873" i="11"/>
  <c r="D3874" i="11"/>
  <c r="D3875" i="11"/>
  <c r="D3876" i="11"/>
  <c r="D3877" i="11"/>
  <c r="D3878" i="11"/>
  <c r="D3879" i="11"/>
  <c r="D3880" i="11"/>
  <c r="D3881" i="11"/>
  <c r="D3882" i="11"/>
  <c r="D3883" i="11"/>
  <c r="D3884" i="11"/>
  <c r="D3885" i="11"/>
  <c r="D3886" i="11"/>
  <c r="D3887" i="11"/>
  <c r="D3888" i="11"/>
  <c r="D3889" i="11"/>
  <c r="D3890" i="11"/>
  <c r="D3891" i="11"/>
  <c r="D3892" i="11"/>
  <c r="D3893" i="11"/>
  <c r="D3894" i="11"/>
  <c r="D3895" i="11"/>
  <c r="D3896" i="11"/>
  <c r="D3897" i="11"/>
  <c r="D3898" i="11"/>
  <c r="D3899" i="11"/>
  <c r="D3900" i="11"/>
  <c r="D3901" i="11"/>
  <c r="D3902" i="11"/>
  <c r="D3903" i="11"/>
  <c r="D3904" i="11"/>
  <c r="D3905" i="11"/>
  <c r="D3906" i="11"/>
  <c r="D3907" i="11"/>
  <c r="D3908" i="11"/>
  <c r="D3909" i="11"/>
  <c r="D3910" i="11"/>
  <c r="D3911" i="11"/>
  <c r="D3912" i="11"/>
  <c r="D3913" i="11"/>
  <c r="D3914" i="11"/>
  <c r="D3915" i="11"/>
  <c r="D3916" i="11"/>
  <c r="D3917" i="11"/>
  <c r="D3918" i="11"/>
  <c r="D3919" i="11"/>
  <c r="D3920" i="11"/>
  <c r="D3921" i="11"/>
  <c r="D3922" i="11"/>
  <c r="D3923" i="11"/>
  <c r="D3924" i="11"/>
  <c r="D3925" i="11"/>
  <c r="D3926" i="11"/>
  <c r="D3927" i="11"/>
  <c r="D3928" i="11"/>
  <c r="D3929" i="11"/>
  <c r="D3930" i="11"/>
  <c r="D3931" i="11"/>
  <c r="D3932" i="11"/>
  <c r="D3933" i="11"/>
  <c r="D3934" i="11"/>
  <c r="D3935" i="11"/>
  <c r="D3936" i="11"/>
  <c r="D3937" i="11"/>
  <c r="D3938" i="11"/>
  <c r="D3939" i="11"/>
  <c r="D3940" i="11"/>
  <c r="D3941" i="11"/>
  <c r="D3942" i="11"/>
  <c r="D3943" i="11"/>
  <c r="D3944" i="11"/>
  <c r="D3945" i="11"/>
  <c r="D3946" i="11"/>
  <c r="D3947" i="11"/>
  <c r="D3948" i="11"/>
  <c r="D3949" i="11"/>
  <c r="D3950" i="11"/>
  <c r="D3951" i="11"/>
  <c r="D3952" i="11"/>
  <c r="D3953" i="11"/>
  <c r="D3954" i="11"/>
  <c r="D3955" i="11"/>
  <c r="D3956" i="11"/>
  <c r="D3957" i="11"/>
  <c r="D3958" i="11"/>
  <c r="D3959" i="11"/>
  <c r="D3960" i="11"/>
  <c r="D3961" i="11"/>
  <c r="D3962" i="11"/>
  <c r="D3963" i="11"/>
  <c r="D3964" i="11"/>
  <c r="D3965" i="11"/>
  <c r="D3966" i="11"/>
  <c r="D3967" i="11"/>
  <c r="D3968" i="11"/>
  <c r="D3969" i="11"/>
  <c r="D3970" i="11"/>
  <c r="D3971" i="11"/>
  <c r="D3972" i="11"/>
  <c r="D3973" i="11"/>
  <c r="D3974" i="11"/>
  <c r="D3975" i="11"/>
  <c r="D3976" i="11"/>
  <c r="D3977" i="11"/>
  <c r="D3978" i="11"/>
  <c r="D3979" i="11"/>
  <c r="D3980" i="11"/>
  <c r="D3981" i="11"/>
  <c r="D3982" i="11"/>
  <c r="D3983" i="11"/>
  <c r="D3984" i="11"/>
  <c r="D3985" i="11"/>
  <c r="D3986" i="11"/>
  <c r="D3987" i="11"/>
  <c r="D3988" i="11"/>
  <c r="D3989" i="11"/>
  <c r="D3990" i="11"/>
  <c r="D3991" i="11"/>
  <c r="D3992" i="11"/>
  <c r="D3993" i="11"/>
  <c r="D3994" i="11"/>
  <c r="D3995" i="11"/>
  <c r="D3996" i="11"/>
  <c r="D3997" i="11"/>
  <c r="D3998" i="11"/>
  <c r="D3999" i="11"/>
  <c r="D4000" i="11"/>
  <c r="D4001" i="11"/>
  <c r="D4002" i="11"/>
  <c r="D4003" i="11"/>
  <c r="D4004" i="11"/>
  <c r="D4005" i="11"/>
  <c r="D4006" i="11"/>
  <c r="D4007" i="11"/>
  <c r="D4008" i="11"/>
  <c r="D4009" i="11"/>
  <c r="D4010" i="11"/>
  <c r="D4011" i="11"/>
  <c r="D4012" i="11"/>
  <c r="D4013" i="11"/>
  <c r="D4014" i="11"/>
  <c r="D4015" i="11"/>
  <c r="D4016" i="11"/>
  <c r="D4017" i="11"/>
  <c r="D4018" i="11"/>
  <c r="D4019" i="11"/>
  <c r="D4020" i="11"/>
  <c r="D4021" i="11"/>
  <c r="D4022" i="11"/>
  <c r="D4023" i="11"/>
  <c r="D4024" i="11"/>
  <c r="D4025" i="11"/>
  <c r="D4026" i="11"/>
  <c r="D4027" i="11"/>
  <c r="D4028" i="11"/>
  <c r="D4029" i="11"/>
  <c r="D4030" i="11"/>
  <c r="D4031" i="11"/>
  <c r="D4032" i="11"/>
  <c r="D4033" i="11"/>
  <c r="D4034" i="11"/>
  <c r="D4035" i="11"/>
  <c r="D4036" i="11"/>
  <c r="D4037" i="11"/>
  <c r="D4038" i="11"/>
  <c r="D4039" i="11"/>
  <c r="D4040" i="11"/>
  <c r="D4041" i="11"/>
  <c r="D4042" i="11"/>
  <c r="D4043" i="11"/>
  <c r="D4044" i="11"/>
  <c r="D4045" i="11"/>
  <c r="D4046" i="11"/>
  <c r="D4047" i="11"/>
  <c r="D4048" i="11"/>
  <c r="D4049" i="11"/>
  <c r="D4050" i="11"/>
  <c r="D2" i="11"/>
  <c r="B2" i="10" a="1"/>
  <c r="C2" i="10" a="1"/>
  <c r="D4" i="12" l="1"/>
  <c r="B4" i="12"/>
  <c r="C4" i="12"/>
  <c r="A4050" i="11"/>
  <c r="A4046" i="11"/>
  <c r="A4042" i="11"/>
  <c r="A4038" i="11"/>
  <c r="A4034" i="11"/>
  <c r="A4030" i="11"/>
  <c r="A4026" i="11"/>
  <c r="A4022" i="11"/>
  <c r="A4018" i="11"/>
  <c r="A4014" i="11"/>
  <c r="A4010" i="11"/>
  <c r="A4006" i="11"/>
  <c r="A4002" i="11"/>
  <c r="A3998" i="11"/>
  <c r="A3994" i="11"/>
  <c r="A3990" i="11"/>
  <c r="A3986" i="11"/>
  <c r="A3982" i="11"/>
  <c r="A3978" i="11"/>
  <c r="A3974" i="11"/>
  <c r="A3970" i="11"/>
  <c r="A3966" i="11"/>
  <c r="A3962" i="11"/>
  <c r="A3958" i="11"/>
  <c r="A3954" i="11"/>
  <c r="A3950" i="11"/>
  <c r="A3946" i="11"/>
  <c r="A3942" i="11"/>
  <c r="A3938" i="11"/>
  <c r="A3934" i="11"/>
  <c r="A3930" i="11"/>
  <c r="A3926" i="11"/>
  <c r="A3922" i="11"/>
  <c r="A3918" i="11"/>
  <c r="A3914" i="11"/>
  <c r="A3910" i="11"/>
  <c r="A3906" i="11"/>
  <c r="A3902" i="11"/>
  <c r="A3898" i="11"/>
  <c r="A3894" i="11"/>
  <c r="A3890" i="11"/>
  <c r="A3886" i="11"/>
  <c r="A3882" i="11"/>
  <c r="A3878" i="11"/>
  <c r="A3874" i="11"/>
  <c r="A3870" i="11"/>
  <c r="A3866" i="11"/>
  <c r="A3862" i="11"/>
  <c r="A3858" i="11"/>
  <c r="A3854" i="11"/>
  <c r="A3850" i="11"/>
  <c r="A3846" i="11"/>
  <c r="A3842" i="11"/>
  <c r="A3838" i="11"/>
  <c r="A3834" i="11"/>
  <c r="A3830" i="11"/>
  <c r="A3826" i="11"/>
  <c r="A3822" i="11"/>
  <c r="A3818" i="11"/>
  <c r="A3814" i="11"/>
  <c r="A3810" i="11"/>
  <c r="A3806" i="11"/>
  <c r="A3802" i="11"/>
  <c r="A3798" i="11"/>
  <c r="A3794" i="11"/>
  <c r="A3790" i="11"/>
  <c r="A3786" i="11"/>
  <c r="A3782" i="11"/>
  <c r="A3778" i="11"/>
  <c r="A3774" i="11"/>
  <c r="A3770" i="11"/>
  <c r="A3766" i="11"/>
  <c r="A3762" i="11"/>
  <c r="A3758" i="11"/>
  <c r="A3754" i="11"/>
  <c r="A3750" i="11"/>
  <c r="A3746" i="11"/>
  <c r="A3742" i="11"/>
  <c r="A3738" i="11"/>
  <c r="A3734" i="11"/>
  <c r="A3730" i="11"/>
  <c r="A3726" i="11"/>
  <c r="A4049" i="11"/>
  <c r="A4045" i="11"/>
  <c r="A4041" i="11"/>
  <c r="A4037" i="11"/>
  <c r="A4033" i="11"/>
  <c r="A4029" i="11"/>
  <c r="A4025" i="11"/>
  <c r="A4021" i="11"/>
  <c r="A4017" i="11"/>
  <c r="A4013" i="11"/>
  <c r="A4009" i="11"/>
  <c r="A4005" i="11"/>
  <c r="A4001" i="11"/>
  <c r="A3997" i="11"/>
  <c r="A3993" i="11"/>
  <c r="A3989" i="11"/>
  <c r="A3985" i="11"/>
  <c r="A3981" i="11"/>
  <c r="A3977" i="11"/>
  <c r="A3973" i="11"/>
  <c r="A3969" i="11"/>
  <c r="A3965" i="11"/>
  <c r="A3961" i="11"/>
  <c r="A3957" i="11"/>
  <c r="A3953" i="11"/>
  <c r="A3949" i="11"/>
  <c r="A3945" i="11"/>
  <c r="A3941" i="11"/>
  <c r="A3937" i="11"/>
  <c r="A3933" i="11"/>
  <c r="A3929" i="11"/>
  <c r="A3925" i="11"/>
  <c r="A3921" i="11"/>
  <c r="A3917" i="11"/>
  <c r="A3913" i="11"/>
  <c r="A3909" i="11"/>
  <c r="A3905" i="11"/>
  <c r="A3901" i="11"/>
  <c r="A3897" i="11"/>
  <c r="A3893" i="11"/>
  <c r="A3889" i="11"/>
  <c r="A3885" i="11"/>
  <c r="A3881" i="11"/>
  <c r="A3877" i="11"/>
  <c r="A3873" i="11"/>
  <c r="A3869" i="11"/>
  <c r="A3865" i="11"/>
  <c r="A3861" i="11"/>
  <c r="A3857" i="11"/>
  <c r="A3853" i="11"/>
  <c r="A3849" i="11"/>
  <c r="A3845" i="11"/>
  <c r="A3841" i="11"/>
  <c r="A3837" i="11"/>
  <c r="A3833" i="11"/>
  <c r="A3829" i="11"/>
  <c r="A3825" i="11"/>
  <c r="A3821" i="11"/>
  <c r="A3817" i="11"/>
  <c r="A3813" i="11"/>
  <c r="A3809" i="11"/>
  <c r="A3805" i="11"/>
  <c r="A3801" i="11"/>
  <c r="A3797" i="11"/>
  <c r="A3793" i="11"/>
  <c r="A3789" i="11"/>
  <c r="A3785" i="11"/>
  <c r="A3781" i="11"/>
  <c r="A3777" i="11"/>
  <c r="A3773" i="11"/>
  <c r="A3769" i="11"/>
  <c r="A3765" i="11"/>
  <c r="A3761" i="11"/>
  <c r="A3757" i="11"/>
  <c r="A3753" i="11"/>
  <c r="A3749" i="11"/>
  <c r="A3745" i="11"/>
  <c r="A3741" i="11"/>
  <c r="A3737" i="11"/>
  <c r="A3733" i="11"/>
  <c r="A3729" i="11"/>
  <c r="A3725" i="11"/>
  <c r="A3721" i="11"/>
  <c r="A3717" i="11"/>
  <c r="A3713" i="11"/>
  <c r="A4048" i="11"/>
  <c r="A4040" i="11"/>
  <c r="A4032" i="11"/>
  <c r="A4024" i="11"/>
  <c r="A4016" i="11"/>
  <c r="A4008" i="11"/>
  <c r="A4000" i="11"/>
  <c r="A3992" i="11"/>
  <c r="A3984" i="11"/>
  <c r="A3976" i="11"/>
  <c r="A3968" i="11"/>
  <c r="A3960" i="11"/>
  <c r="A3952" i="11"/>
  <c r="A3944" i="11"/>
  <c r="A3936" i="11"/>
  <c r="A3928" i="11"/>
  <c r="A3920" i="11"/>
  <c r="A3912" i="11"/>
  <c r="A3904" i="11"/>
  <c r="A3896" i="11"/>
  <c r="A3888" i="11"/>
  <c r="A3880" i="11"/>
  <c r="A3872" i="11"/>
  <c r="A3864" i="11"/>
  <c r="A3856" i="11"/>
  <c r="A3848" i="11"/>
  <c r="A3840" i="11"/>
  <c r="A3832" i="11"/>
  <c r="A3824" i="11"/>
  <c r="A3816" i="11"/>
  <c r="A3808" i="11"/>
  <c r="A3800" i="11"/>
  <c r="A3792" i="11"/>
  <c r="A3784" i="11"/>
  <c r="A3776" i="11"/>
  <c r="A3768" i="11"/>
  <c r="A3760" i="11"/>
  <c r="A3752" i="11"/>
  <c r="A3744" i="11"/>
  <c r="A3736" i="11"/>
  <c r="A3728" i="11"/>
  <c r="A3722" i="11"/>
  <c r="A3716" i="11"/>
  <c r="A3711" i="11"/>
  <c r="A3707" i="11"/>
  <c r="A3703" i="11"/>
  <c r="A3699" i="11"/>
  <c r="A3695" i="11"/>
  <c r="A3691" i="11"/>
  <c r="A3687" i="11"/>
  <c r="A3683" i="11"/>
  <c r="A3679" i="11"/>
  <c r="A3675" i="11"/>
  <c r="A3671" i="11"/>
  <c r="A3667" i="11"/>
  <c r="A3663" i="11"/>
  <c r="A3659" i="11"/>
  <c r="A3655" i="11"/>
  <c r="A3651" i="11"/>
  <c r="A3647" i="11"/>
  <c r="A3643" i="11"/>
  <c r="A3639" i="11"/>
  <c r="A3635" i="11"/>
  <c r="A3631" i="11"/>
  <c r="A3627" i="11"/>
  <c r="A3623" i="11"/>
  <c r="A3619" i="11"/>
  <c r="A3615" i="11"/>
  <c r="A3611" i="11"/>
  <c r="A3607" i="11"/>
  <c r="A3603" i="11"/>
  <c r="A3599" i="11"/>
  <c r="A3595" i="11"/>
  <c r="A3591" i="11"/>
  <c r="A3587" i="11"/>
  <c r="A3583" i="11"/>
  <c r="A3579" i="11"/>
  <c r="A3575" i="11"/>
  <c r="A3571" i="11"/>
  <c r="A3567" i="11"/>
  <c r="A3563" i="11"/>
  <c r="A3559" i="11"/>
  <c r="A3555" i="11"/>
  <c r="A3551" i="11"/>
  <c r="A3547" i="11"/>
  <c r="A4047" i="11"/>
  <c r="A4039" i="11"/>
  <c r="A4031" i="11"/>
  <c r="A4023" i="11"/>
  <c r="A4015" i="11"/>
  <c r="A4007" i="11"/>
  <c r="A3999" i="11"/>
  <c r="A3991" i="11"/>
  <c r="A3983" i="11"/>
  <c r="A3975" i="11"/>
  <c r="A3967" i="11"/>
  <c r="A3959" i="11"/>
  <c r="A3951" i="11"/>
  <c r="A3943" i="11"/>
  <c r="A3935" i="11"/>
  <c r="A3927" i="11"/>
  <c r="A3919" i="11"/>
  <c r="A3911" i="11"/>
  <c r="A3903" i="11"/>
  <c r="A3895" i="11"/>
  <c r="A3887" i="11"/>
  <c r="A3879" i="11"/>
  <c r="A3871" i="11"/>
  <c r="A3863" i="11"/>
  <c r="A3855" i="11"/>
  <c r="A3847" i="11"/>
  <c r="A3839" i="11"/>
  <c r="A3831" i="11"/>
  <c r="A3823" i="11"/>
  <c r="A3815" i="11"/>
  <c r="A3807" i="11"/>
  <c r="A3799" i="11"/>
  <c r="A3791" i="11"/>
  <c r="A3783" i="11"/>
  <c r="A3775" i="11"/>
  <c r="A3767" i="11"/>
  <c r="A3759" i="11"/>
  <c r="A3751" i="11"/>
  <c r="A3743" i="11"/>
  <c r="A3735" i="11"/>
  <c r="A3727" i="11"/>
  <c r="A3720" i="11"/>
  <c r="A3715" i="11"/>
  <c r="A3710" i="11"/>
  <c r="A3706" i="11"/>
  <c r="A3702" i="11"/>
  <c r="A3698" i="11"/>
  <c r="A3694" i="11"/>
  <c r="A3690" i="11"/>
  <c r="A3686" i="11"/>
  <c r="A3682" i="11"/>
  <c r="A3678" i="11"/>
  <c r="A3674" i="11"/>
  <c r="A3670" i="11"/>
  <c r="A3666" i="11"/>
  <c r="A3662" i="11"/>
  <c r="A3658" i="11"/>
  <c r="A3654" i="11"/>
  <c r="A3650" i="11"/>
  <c r="A3646" i="11"/>
  <c r="A3642" i="11"/>
  <c r="A3638" i="11"/>
  <c r="A3634" i="11"/>
  <c r="A3630" i="11"/>
  <c r="A3626" i="11"/>
  <c r="A3622" i="11"/>
  <c r="A3618" i="11"/>
  <c r="A3614" i="11"/>
  <c r="A3610" i="11"/>
  <c r="A3606" i="11"/>
  <c r="A3602" i="11"/>
  <c r="A3598" i="11"/>
  <c r="A3594" i="11"/>
  <c r="A3590" i="11"/>
  <c r="A3586" i="11"/>
  <c r="A3582" i="11"/>
  <c r="A3578" i="11"/>
  <c r="A3574" i="11"/>
  <c r="A3570" i="11"/>
  <c r="A3566" i="11"/>
  <c r="A3562" i="11"/>
  <c r="A3558" i="11"/>
  <c r="A3554" i="11"/>
  <c r="A3550" i="11"/>
  <c r="A3546" i="11"/>
  <c r="A3542" i="11"/>
  <c r="A3538" i="11"/>
  <c r="A4044" i="11"/>
  <c r="A4028" i="11"/>
  <c r="A4012" i="11"/>
  <c r="A3996" i="11"/>
  <c r="A3980" i="11"/>
  <c r="A3964" i="11"/>
  <c r="A3948" i="11"/>
  <c r="A3932" i="11"/>
  <c r="A3916" i="11"/>
  <c r="A3900" i="11"/>
  <c r="A3884" i="11"/>
  <c r="A3868" i="11"/>
  <c r="A3852" i="11"/>
  <c r="A3836" i="11"/>
  <c r="A3820" i="11"/>
  <c r="A3804" i="11"/>
  <c r="A3788" i="11"/>
  <c r="A3772" i="11"/>
  <c r="A3756" i="11"/>
  <c r="A3740" i="11"/>
  <c r="A3724" i="11"/>
  <c r="A3714" i="11"/>
  <c r="A3705" i="11"/>
  <c r="A3697" i="11"/>
  <c r="A3689" i="11"/>
  <c r="A3681" i="11"/>
  <c r="A3673" i="11"/>
  <c r="A3665" i="11"/>
  <c r="A3657" i="11"/>
  <c r="A3649" i="11"/>
  <c r="A3641" i="11"/>
  <c r="A3633" i="11"/>
  <c r="A3625" i="11"/>
  <c r="A3617" i="11"/>
  <c r="A3609" i="11"/>
  <c r="A3601" i="11"/>
  <c r="A3593" i="11"/>
  <c r="A3585" i="11"/>
  <c r="A3577" i="11"/>
  <c r="A3569" i="11"/>
  <c r="A3561" i="11"/>
  <c r="A3553" i="11"/>
  <c r="A3545" i="11"/>
  <c r="A3540" i="11"/>
  <c r="A3535" i="11"/>
  <c r="A3531" i="11"/>
  <c r="A3527" i="11"/>
  <c r="A3523" i="11"/>
  <c r="A3519" i="11"/>
  <c r="A3515" i="11"/>
  <c r="A3511" i="11"/>
  <c r="A3507" i="11"/>
  <c r="A3503" i="11"/>
  <c r="A3499" i="11"/>
  <c r="A3495" i="11"/>
  <c r="A3491" i="11"/>
  <c r="A3487" i="11"/>
  <c r="A3483" i="11"/>
  <c r="A3479" i="11"/>
  <c r="A3475" i="11"/>
  <c r="A3471" i="11"/>
  <c r="A3467" i="11"/>
  <c r="A3463" i="11"/>
  <c r="A3459" i="11"/>
  <c r="A3455" i="11"/>
  <c r="A3451" i="11"/>
  <c r="A3447" i="11"/>
  <c r="A3443" i="11"/>
  <c r="A3439" i="11"/>
  <c r="A3435" i="11"/>
  <c r="A3431" i="11"/>
  <c r="A3427" i="11"/>
  <c r="A3423" i="11"/>
  <c r="A3419" i="11"/>
  <c r="A3415" i="11"/>
  <c r="A3411" i="11"/>
  <c r="A3407" i="11"/>
  <c r="A3403" i="11"/>
  <c r="A3399" i="11"/>
  <c r="A3395" i="11"/>
  <c r="A3391" i="11"/>
  <c r="A3387" i="11"/>
  <c r="A3383" i="11"/>
  <c r="A3379" i="11"/>
  <c r="A3375" i="11"/>
  <c r="A3371" i="11"/>
  <c r="A3367" i="11"/>
  <c r="A3363" i="11"/>
  <c r="A3359" i="11"/>
  <c r="A3355" i="11"/>
  <c r="A3351" i="11"/>
  <c r="A3347" i="11"/>
  <c r="A3343" i="11"/>
  <c r="A3339" i="11"/>
  <c r="A3335" i="11"/>
  <c r="A3331" i="11"/>
  <c r="A3327" i="11"/>
  <c r="A3323" i="11"/>
  <c r="A3319" i="11"/>
  <c r="A3315" i="11"/>
  <c r="A3311" i="11"/>
  <c r="A3307" i="11"/>
  <c r="A3303" i="11"/>
  <c r="A3299" i="11"/>
  <c r="A3295" i="11"/>
  <c r="A3291" i="11"/>
  <c r="A3287" i="11"/>
  <c r="A3283" i="11"/>
  <c r="A3279" i="11"/>
  <c r="A3275" i="11"/>
  <c r="A3271" i="11"/>
  <c r="A3267" i="11"/>
  <c r="A3263" i="11"/>
  <c r="A3259" i="11"/>
  <c r="A3255" i="11"/>
  <c r="A3251" i="11"/>
  <c r="A3247" i="11"/>
  <c r="A3243" i="11"/>
  <c r="A3239" i="11"/>
  <c r="A3235" i="11"/>
  <c r="A3231" i="11"/>
  <c r="A3227" i="11"/>
  <c r="A3223" i="11"/>
  <c r="A3219" i="11"/>
  <c r="A3215" i="11"/>
  <c r="A3211" i="11"/>
  <c r="A3207" i="11"/>
  <c r="A3203" i="11"/>
  <c r="A3199" i="11"/>
  <c r="A3195" i="11"/>
  <c r="A3191" i="11"/>
  <c r="A3187" i="11"/>
  <c r="A3183" i="11"/>
  <c r="A3179" i="11"/>
  <c r="A3175" i="11"/>
  <c r="A3171" i="11"/>
  <c r="A3167" i="11"/>
  <c r="A3163" i="11"/>
  <c r="A3159" i="11"/>
  <c r="A3155" i="11"/>
  <c r="A3151" i="11"/>
  <c r="A3147" i="11"/>
  <c r="A3143" i="11"/>
  <c r="A3139" i="11"/>
  <c r="A3135" i="11"/>
  <c r="A3131" i="11"/>
  <c r="A3127" i="11"/>
  <c r="A3123" i="11"/>
  <c r="A3119" i="11"/>
  <c r="A3115" i="11"/>
  <c r="A3111" i="11"/>
  <c r="A3107" i="11"/>
  <c r="A3103" i="11"/>
  <c r="A3099" i="11"/>
  <c r="A3095" i="11"/>
  <c r="A3091" i="11"/>
  <c r="A3087" i="11"/>
  <c r="A3083" i="11"/>
  <c r="A3079" i="11"/>
  <c r="A3075" i="11"/>
  <c r="A3071" i="11"/>
  <c r="A3067" i="11"/>
  <c r="A3063" i="11"/>
  <c r="A3059" i="11"/>
  <c r="A3055" i="11"/>
  <c r="A3051" i="11"/>
  <c r="A3047" i="11"/>
  <c r="A3043" i="11"/>
  <c r="A3039" i="11"/>
  <c r="A3035" i="11"/>
  <c r="A4043" i="11"/>
  <c r="A4027" i="11"/>
  <c r="A4011" i="11"/>
  <c r="A3995" i="11"/>
  <c r="A3979" i="11"/>
  <c r="A3963" i="11"/>
  <c r="A3947" i="11"/>
  <c r="A3931" i="11"/>
  <c r="A3915" i="11"/>
  <c r="A3899" i="11"/>
  <c r="A3883" i="11"/>
  <c r="A3867" i="11"/>
  <c r="A3851" i="11"/>
  <c r="A3835" i="11"/>
  <c r="A3819" i="11"/>
  <c r="A3803" i="11"/>
  <c r="A3787" i="11"/>
  <c r="A4035" i="11"/>
  <c r="A4003" i="11"/>
  <c r="A3971" i="11"/>
  <c r="A3939" i="11"/>
  <c r="A3907" i="11"/>
  <c r="A3875" i="11"/>
  <c r="A3843" i="11"/>
  <c r="A3811" i="11"/>
  <c r="A3779" i="11"/>
  <c r="A3755" i="11"/>
  <c r="A3732" i="11"/>
  <c r="A3718" i="11"/>
  <c r="A3704" i="11"/>
  <c r="A3693" i="11"/>
  <c r="A3684" i="11"/>
  <c r="A3672" i="11"/>
  <c r="A3661" i="11"/>
  <c r="A3652" i="11"/>
  <c r="A3640" i="11"/>
  <c r="A3629" i="11"/>
  <c r="A3620" i="11"/>
  <c r="A3608" i="11"/>
  <c r="A3597" i="11"/>
  <c r="A3588" i="11"/>
  <c r="A3576" i="11"/>
  <c r="A3565" i="11"/>
  <c r="A3556" i="11"/>
  <c r="A3544" i="11"/>
  <c r="A3537" i="11"/>
  <c r="A3532" i="11"/>
  <c r="A3526" i="11"/>
  <c r="A3521" i="11"/>
  <c r="A3516" i="11"/>
  <c r="A3510" i="11"/>
  <c r="A3505" i="11"/>
  <c r="A3500" i="11"/>
  <c r="A3494" i="11"/>
  <c r="A3489" i="11"/>
  <c r="A3484" i="11"/>
  <c r="A3478" i="11"/>
  <c r="A3473" i="11"/>
  <c r="A3468" i="11"/>
  <c r="A3462" i="11"/>
  <c r="A3457" i="11"/>
  <c r="A3452" i="11"/>
  <c r="A3446" i="11"/>
  <c r="A3441" i="11"/>
  <c r="A3436" i="11"/>
  <c r="A3430" i="11"/>
  <c r="A3425" i="11"/>
  <c r="A3420" i="11"/>
  <c r="A3414" i="11"/>
  <c r="A3409" i="11"/>
  <c r="A3404" i="11"/>
  <c r="A3398" i="11"/>
  <c r="A3393" i="11"/>
  <c r="A3388" i="11"/>
  <c r="A3382" i="11"/>
  <c r="A3377" i="11"/>
  <c r="A3372" i="11"/>
  <c r="A3366" i="11"/>
  <c r="A3361" i="11"/>
  <c r="A3356" i="11"/>
  <c r="A3350" i="11"/>
  <c r="A3345" i="11"/>
  <c r="A3340" i="11"/>
  <c r="A3334" i="11"/>
  <c r="A3329" i="11"/>
  <c r="A3324" i="11"/>
  <c r="A3318" i="11"/>
  <c r="A3313" i="11"/>
  <c r="A3308" i="11"/>
  <c r="A3302" i="11"/>
  <c r="A3297" i="11"/>
  <c r="A3292" i="11"/>
  <c r="A3286" i="11"/>
  <c r="A3281" i="11"/>
  <c r="A3276" i="11"/>
  <c r="A3270" i="11"/>
  <c r="A3265" i="11"/>
  <c r="A3260" i="11"/>
  <c r="A3254" i="11"/>
  <c r="A3249" i="11"/>
  <c r="A3244" i="11"/>
  <c r="A3238" i="11"/>
  <c r="A3233" i="11"/>
  <c r="A3228" i="11"/>
  <c r="A3222" i="11"/>
  <c r="A3217" i="11"/>
  <c r="A3212" i="11"/>
  <c r="A3206" i="11"/>
  <c r="A3201" i="11"/>
  <c r="A3196" i="11"/>
  <c r="A3190" i="11"/>
  <c r="A3185" i="11"/>
  <c r="A3180" i="11"/>
  <c r="A3174" i="11"/>
  <c r="A3169" i="11"/>
  <c r="A3164" i="11"/>
  <c r="A3158" i="11"/>
  <c r="A3153" i="11"/>
  <c r="A3148" i="11"/>
  <c r="A3142" i="11"/>
  <c r="A3137" i="11"/>
  <c r="A3132" i="11"/>
  <c r="A3126" i="11"/>
  <c r="A3121" i="11"/>
  <c r="A3116" i="11"/>
  <c r="A3110" i="11"/>
  <c r="A3105" i="11"/>
  <c r="A3100" i="11"/>
  <c r="A3094" i="11"/>
  <c r="A3089" i="11"/>
  <c r="A3084" i="11"/>
  <c r="A3078" i="11"/>
  <c r="A3073" i="11"/>
  <c r="A3068" i="11"/>
  <c r="A3062" i="11"/>
  <c r="A3057" i="11"/>
  <c r="A3052" i="11"/>
  <c r="A3046" i="11"/>
  <c r="A3041" i="11"/>
  <c r="A3036" i="11"/>
  <c r="A3031" i="11"/>
  <c r="A3027" i="11"/>
  <c r="A3023" i="11"/>
  <c r="A3019" i="11"/>
  <c r="A3015" i="11"/>
  <c r="A3011" i="11"/>
  <c r="A3007" i="11"/>
  <c r="A3003" i="11"/>
  <c r="A2999" i="11"/>
  <c r="A2995" i="11"/>
  <c r="A2991" i="11"/>
  <c r="A2987" i="11"/>
  <c r="A2983" i="11"/>
  <c r="A2979" i="11"/>
  <c r="A2975" i="11"/>
  <c r="A2971" i="11"/>
  <c r="A2967" i="11"/>
  <c r="A2963" i="11"/>
  <c r="A2959" i="11"/>
  <c r="A2955" i="11"/>
  <c r="A2951" i="11"/>
  <c r="A2947" i="11"/>
  <c r="A2943" i="11"/>
  <c r="A2939" i="11"/>
  <c r="A2935" i="11"/>
  <c r="A2931" i="11"/>
  <c r="A2927" i="11"/>
  <c r="A2923" i="11"/>
  <c r="A2919" i="11"/>
  <c r="A2915" i="11"/>
  <c r="A2911" i="11"/>
  <c r="A2907" i="11"/>
  <c r="A2903" i="11"/>
  <c r="A2899" i="11"/>
  <c r="A2895" i="11"/>
  <c r="A2891" i="11"/>
  <c r="A2887" i="11"/>
  <c r="A2883" i="11"/>
  <c r="A2879" i="11"/>
  <c r="A2875" i="11"/>
  <c r="A2871" i="11"/>
  <c r="A2867" i="11"/>
  <c r="A2863" i="11"/>
  <c r="A2859" i="11"/>
  <c r="A2855" i="11"/>
  <c r="A2851" i="11"/>
  <c r="A2847" i="11"/>
  <c r="A4036" i="11"/>
  <c r="A3988" i="11"/>
  <c r="A3955" i="11"/>
  <c r="A3908" i="11"/>
  <c r="A3860" i="11"/>
  <c r="A3827" i="11"/>
  <c r="A3780" i="11"/>
  <c r="A3748" i="11"/>
  <c r="A3723" i="11"/>
  <c r="A3708" i="11"/>
  <c r="A3692" i="11"/>
  <c r="A3677" i="11"/>
  <c r="A3664" i="11"/>
  <c r="A3648" i="11"/>
  <c r="A3636" i="11"/>
  <c r="A3621" i="11"/>
  <c r="A3605" i="11"/>
  <c r="A3592" i="11"/>
  <c r="A3580" i="11"/>
  <c r="A3564" i="11"/>
  <c r="A3549" i="11"/>
  <c r="A3539" i="11"/>
  <c r="A3530" i="11"/>
  <c r="A3524" i="11"/>
  <c r="A3517" i="11"/>
  <c r="A3509" i="11"/>
  <c r="A3502" i="11"/>
  <c r="A3496" i="11"/>
  <c r="A3488" i="11"/>
  <c r="A3481" i="11"/>
  <c r="A3474" i="11"/>
  <c r="A3466" i="11"/>
  <c r="A3460" i="11"/>
  <c r="A3453" i="11"/>
  <c r="A3445" i="11"/>
  <c r="A3438" i="11"/>
  <c r="A3432" i="11"/>
  <c r="A3424" i="11"/>
  <c r="A3417" i="11"/>
  <c r="A3410" i="11"/>
  <c r="A3402" i="11"/>
  <c r="A3396" i="11"/>
  <c r="A3389" i="11"/>
  <c r="A3381" i="11"/>
  <c r="A3374" i="11"/>
  <c r="A3368" i="11"/>
  <c r="A3360" i="11"/>
  <c r="A3353" i="11"/>
  <c r="A3346" i="11"/>
  <c r="A3338" i="11"/>
  <c r="A3332" i="11"/>
  <c r="A3325" i="11"/>
  <c r="A3317" i="11"/>
  <c r="A3310" i="11"/>
  <c r="A3304" i="11"/>
  <c r="A3296" i="11"/>
  <c r="A3289" i="11"/>
  <c r="A3282" i="11"/>
  <c r="A3274" i="11"/>
  <c r="A3268" i="11"/>
  <c r="A3261" i="11"/>
  <c r="A3253" i="11"/>
  <c r="A3246" i="11"/>
  <c r="A3240" i="11"/>
  <c r="A3232" i="11"/>
  <c r="A3225" i="11"/>
  <c r="A3218" i="11"/>
  <c r="A3210" i="11"/>
  <c r="A3204" i="11"/>
  <c r="A3197" i="11"/>
  <c r="A3189" i="11"/>
  <c r="A3182" i="11"/>
  <c r="A3176" i="11"/>
  <c r="A3168" i="11"/>
  <c r="A3161" i="11"/>
  <c r="A3154" i="11"/>
  <c r="A3146" i="11"/>
  <c r="A3140" i="11"/>
  <c r="A3133" i="11"/>
  <c r="A3125" i="11"/>
  <c r="A3118" i="11"/>
  <c r="A3112" i="11"/>
  <c r="A3104" i="11"/>
  <c r="A3097" i="11"/>
  <c r="A3090" i="11"/>
  <c r="A3082" i="11"/>
  <c r="A3076" i="11"/>
  <c r="A3069" i="11"/>
  <c r="A3061" i="11"/>
  <c r="A3054" i="11"/>
  <c r="A3048" i="11"/>
  <c r="A3040" i="11"/>
  <c r="A3033" i="11"/>
  <c r="A3028" i="11"/>
  <c r="A3022" i="11"/>
  <c r="A3017" i="11"/>
  <c r="A3012" i="11"/>
  <c r="A3006" i="11"/>
  <c r="A3001" i="11"/>
  <c r="A2996" i="11"/>
  <c r="A2990" i="11"/>
  <c r="A2985" i="11"/>
  <c r="A2980" i="11"/>
  <c r="A2974" i="11"/>
  <c r="A2969" i="11"/>
  <c r="A2964" i="11"/>
  <c r="A2958" i="11"/>
  <c r="A2953" i="11"/>
  <c r="A2948" i="11"/>
  <c r="A2942" i="11"/>
  <c r="A2937" i="11"/>
  <c r="A2932" i="11"/>
  <c r="A2926" i="11"/>
  <c r="A2921" i="11"/>
  <c r="A2916" i="11"/>
  <c r="A2910" i="11"/>
  <c r="A2905" i="11"/>
  <c r="A2900" i="11"/>
  <c r="A2894" i="11"/>
  <c r="A2889" i="11"/>
  <c r="A2884" i="11"/>
  <c r="A2878" i="11"/>
  <c r="A2873" i="11"/>
  <c r="A2868" i="11"/>
  <c r="A2862" i="11"/>
  <c r="A2857" i="11"/>
  <c r="A2852" i="11"/>
  <c r="A2846" i="11"/>
  <c r="A2842" i="11"/>
  <c r="A2838" i="11"/>
  <c r="A2834" i="11"/>
  <c r="A2830" i="11"/>
  <c r="A2826" i="11"/>
  <c r="A2822" i="11"/>
  <c r="A2818" i="11"/>
  <c r="A2814" i="11"/>
  <c r="A2810" i="11"/>
  <c r="A2806" i="11"/>
  <c r="A2802" i="11"/>
  <c r="A2798" i="11"/>
  <c r="A2794" i="11"/>
  <c r="A2790" i="11"/>
  <c r="A2786" i="11"/>
  <c r="A2782" i="11"/>
  <c r="A2778" i="11"/>
  <c r="A2774" i="11"/>
  <c r="A2770" i="11"/>
  <c r="A2766" i="11"/>
  <c r="A2762" i="11"/>
  <c r="A2758" i="11"/>
  <c r="A2754" i="11"/>
  <c r="A2750" i="11"/>
  <c r="A2746" i="11"/>
  <c r="A2742" i="11"/>
  <c r="A2738" i="11"/>
  <c r="A2734" i="11"/>
  <c r="A2730" i="11"/>
  <c r="A2726" i="11"/>
  <c r="A2722" i="11"/>
  <c r="A2718" i="11"/>
  <c r="A2714" i="11"/>
  <c r="A2710" i="11"/>
  <c r="A2706" i="11"/>
  <c r="A2702" i="11"/>
  <c r="A2698" i="11"/>
  <c r="A2694" i="11"/>
  <c r="A2690" i="11"/>
  <c r="A2686" i="11"/>
  <c r="A2682" i="11"/>
  <c r="A2678" i="11"/>
  <c r="A2674" i="11"/>
  <c r="A2670" i="11"/>
  <c r="A2666" i="11"/>
  <c r="A2662" i="11"/>
  <c r="A2658" i="11"/>
  <c r="A2654" i="11"/>
  <c r="A2650" i="11"/>
  <c r="A2646" i="11"/>
  <c r="A2642" i="11"/>
  <c r="A2638" i="11"/>
  <c r="A2634" i="11"/>
  <c r="A2630" i="11"/>
  <c r="A2626" i="11"/>
  <c r="A2622" i="11"/>
  <c r="A2618" i="11"/>
  <c r="A2614" i="11"/>
  <c r="A2610" i="11"/>
  <c r="A2606" i="11"/>
  <c r="A2602" i="11"/>
  <c r="A2598" i="11"/>
  <c r="A2594" i="11"/>
  <c r="A2590" i="11"/>
  <c r="A2586" i="11"/>
  <c r="A2582" i="11"/>
  <c r="A2578" i="11"/>
  <c r="A2574" i="11"/>
  <c r="A2570" i="11"/>
  <c r="A2566" i="11"/>
  <c r="A2562" i="11"/>
  <c r="A2558" i="11"/>
  <c r="A2554" i="11"/>
  <c r="A2550" i="11"/>
  <c r="A2546" i="11"/>
  <c r="A2542" i="11"/>
  <c r="A2538" i="11"/>
  <c r="A2534" i="11"/>
  <c r="A2530" i="11"/>
  <c r="A2526" i="11"/>
  <c r="A2522" i="11"/>
  <c r="A2518" i="11"/>
  <c r="A2514" i="11"/>
  <c r="A2510" i="11"/>
  <c r="A2506" i="11"/>
  <c r="A2502" i="11"/>
  <c r="A2498" i="11"/>
  <c r="A2494" i="11"/>
  <c r="A2490" i="11"/>
  <c r="A2486" i="11"/>
  <c r="A2482" i="11"/>
  <c r="A2478" i="11"/>
  <c r="A2474" i="11"/>
  <c r="A2470" i="11"/>
  <c r="A2466" i="11"/>
  <c r="A2462" i="11"/>
  <c r="A2458" i="11"/>
  <c r="A2454" i="11"/>
  <c r="A2450" i="11"/>
  <c r="A2446" i="11"/>
  <c r="A2442" i="11"/>
  <c r="A2438" i="11"/>
  <c r="A2434" i="11"/>
  <c r="A2430" i="11"/>
  <c r="A2426" i="11"/>
  <c r="A2422" i="11"/>
  <c r="A2418" i="11"/>
  <c r="A2414" i="11"/>
  <c r="A2410" i="11"/>
  <c r="A2406" i="11"/>
  <c r="A2402" i="11"/>
  <c r="A2398" i="11"/>
  <c r="A2394" i="11"/>
  <c r="A2390" i="11"/>
  <c r="A2386" i="11"/>
  <c r="A2382" i="11"/>
  <c r="A2378" i="11"/>
  <c r="A2374" i="11"/>
  <c r="A2370" i="11"/>
  <c r="A2366" i="11"/>
  <c r="A2362" i="11"/>
  <c r="A2358" i="11"/>
  <c r="A2354" i="11"/>
  <c r="A2350" i="11"/>
  <c r="A2346" i="11"/>
  <c r="A2342" i="11"/>
  <c r="A2338" i="11"/>
  <c r="A2334" i="11"/>
  <c r="A2330" i="11"/>
  <c r="A2326" i="11"/>
  <c r="A2322" i="11"/>
  <c r="A2318" i="11"/>
  <c r="A2314" i="11"/>
  <c r="A2310" i="11"/>
  <c r="A2306" i="11"/>
  <c r="A2302" i="11"/>
  <c r="A2298" i="11"/>
  <c r="A2294" i="11"/>
  <c r="A2290" i="11"/>
  <c r="A2286" i="11"/>
  <c r="A2282" i="11"/>
  <c r="A2278" i="11"/>
  <c r="A2274" i="11"/>
  <c r="A2270" i="11"/>
  <c r="A2266" i="11"/>
  <c r="A2262" i="11"/>
  <c r="A2258" i="11"/>
  <c r="A2254" i="11"/>
  <c r="A2250" i="11"/>
  <c r="A2246" i="11"/>
  <c r="A2242" i="11"/>
  <c r="A2238" i="11"/>
  <c r="A2234" i="11"/>
  <c r="A2230" i="11"/>
  <c r="A2226" i="11"/>
  <c r="A2222" i="11"/>
  <c r="A2218" i="11"/>
  <c r="A2214" i="11"/>
  <c r="A2210" i="11"/>
  <c r="A2206" i="11"/>
  <c r="A2202" i="11"/>
  <c r="A2198" i="11"/>
  <c r="A2194" i="11"/>
  <c r="A2190" i="11"/>
  <c r="A2186" i="11"/>
  <c r="A2182" i="11"/>
  <c r="A2178" i="11"/>
  <c r="A2174" i="11"/>
  <c r="A2170" i="11"/>
  <c r="A2166" i="11"/>
  <c r="A2162" i="11"/>
  <c r="A2158" i="11"/>
  <c r="A2154" i="11"/>
  <c r="A2150" i="11"/>
  <c r="A2146" i="11"/>
  <c r="A2142" i="11"/>
  <c r="A2138" i="11"/>
  <c r="A2134" i="11"/>
  <c r="A2130" i="11"/>
  <c r="A2126" i="11"/>
  <c r="A2122" i="11"/>
  <c r="A2118" i="11"/>
  <c r="A2114" i="11"/>
  <c r="A2110" i="11"/>
  <c r="A2106" i="11"/>
  <c r="A2102" i="11"/>
  <c r="A2098" i="11"/>
  <c r="A2094" i="11"/>
  <c r="A2090" i="11"/>
  <c r="A2086" i="11"/>
  <c r="A2082" i="11"/>
  <c r="A2078" i="11"/>
  <c r="A2074" i="11"/>
  <c r="A2070" i="11"/>
  <c r="A2066" i="11"/>
  <c r="A2062" i="11"/>
  <c r="A2058" i="11"/>
  <c r="A2054" i="11"/>
  <c r="A2050" i="11"/>
  <c r="A2046" i="11"/>
  <c r="A2042" i="11"/>
  <c r="A2038" i="11"/>
  <c r="A2034" i="11"/>
  <c r="A2030" i="11"/>
  <c r="A2026" i="11"/>
  <c r="A2022" i="11"/>
  <c r="A2018" i="11"/>
  <c r="A2014" i="11"/>
  <c r="A2010" i="11"/>
  <c r="A2006" i="11"/>
  <c r="A2002" i="11"/>
  <c r="A1998" i="11"/>
  <c r="A1994" i="11"/>
  <c r="A3987" i="11"/>
  <c r="A3924" i="11"/>
  <c r="A3876" i="11"/>
  <c r="A3812" i="11"/>
  <c r="A3764" i="11"/>
  <c r="A3731" i="11"/>
  <c r="A3701" i="11"/>
  <c r="A3685" i="11"/>
  <c r="A3668" i="11"/>
  <c r="A3645" i="11"/>
  <c r="A3628" i="11"/>
  <c r="A3612" i="11"/>
  <c r="A3589" i="11"/>
  <c r="A3572" i="11"/>
  <c r="A3552" i="11"/>
  <c r="A3536" i="11"/>
  <c r="A3528" i="11"/>
  <c r="A3518" i="11"/>
  <c r="A3508" i="11"/>
  <c r="A3498" i="11"/>
  <c r="A3490" i="11"/>
  <c r="A3480" i="11"/>
  <c r="A3470" i="11"/>
  <c r="A3461" i="11"/>
  <c r="A3450" i="11"/>
  <c r="A3442" i="11"/>
  <c r="A3433" i="11"/>
  <c r="A3422" i="11"/>
  <c r="A3413" i="11"/>
  <c r="A3405" i="11"/>
  <c r="A3394" i="11"/>
  <c r="A3385" i="11"/>
  <c r="A3376" i="11"/>
  <c r="A3365" i="11"/>
  <c r="A3357" i="11"/>
  <c r="A3348" i="11"/>
  <c r="A3337" i="11"/>
  <c r="A3328" i="11"/>
  <c r="A3320" i="11"/>
  <c r="A3309" i="11"/>
  <c r="A3300" i="11"/>
  <c r="A3290" i="11"/>
  <c r="A3280" i="11"/>
  <c r="A3272" i="11"/>
  <c r="A3262" i="11"/>
  <c r="A3252" i="11"/>
  <c r="A3242" i="11"/>
  <c r="A3234" i="11"/>
  <c r="A3224" i="11"/>
  <c r="A3214" i="11"/>
  <c r="A3205" i="11"/>
  <c r="A3194" i="11"/>
  <c r="A3186" i="11"/>
  <c r="A3177" i="11"/>
  <c r="A3166" i="11"/>
  <c r="A3157" i="11"/>
  <c r="A3149" i="11"/>
  <c r="A3138" i="11"/>
  <c r="A3129" i="11"/>
  <c r="A3120" i="11"/>
  <c r="A3109" i="11"/>
  <c r="A3101" i="11"/>
  <c r="A3092" i="11"/>
  <c r="A3081" i="11"/>
  <c r="A3072" i="11"/>
  <c r="A3064" i="11"/>
  <c r="A3053" i="11"/>
  <c r="A3044" i="11"/>
  <c r="A3034" i="11"/>
  <c r="A3026" i="11"/>
  <c r="A3020" i="11"/>
  <c r="A3013" i="11"/>
  <c r="A3005" i="11"/>
  <c r="A2998" i="11"/>
  <c r="A2992" i="11"/>
  <c r="A2984" i="11"/>
  <c r="A2977" i="11"/>
  <c r="A2970" i="11"/>
  <c r="A2962" i="11"/>
  <c r="A2956" i="11"/>
  <c r="A2949" i="11"/>
  <c r="A2941" i="11"/>
  <c r="A2934" i="11"/>
  <c r="A2928" i="11"/>
  <c r="A2920" i="11"/>
  <c r="A4020" i="11"/>
  <c r="A3956" i="11"/>
  <c r="A3891" i="11"/>
  <c r="A4004" i="11"/>
  <c r="A3923" i="11"/>
  <c r="A3844" i="11"/>
  <c r="A3771" i="11"/>
  <c r="A3719" i="11"/>
  <c r="A3696" i="11"/>
  <c r="A3669" i="11"/>
  <c r="A3644" i="11"/>
  <c r="A3616" i="11"/>
  <c r="A3596" i="11"/>
  <c r="A3568" i="11"/>
  <c r="A3543" i="11"/>
  <c r="A3529" i="11"/>
  <c r="A3514" i="11"/>
  <c r="A3504" i="11"/>
  <c r="A3492" i="11"/>
  <c r="A3477" i="11"/>
  <c r="A3465" i="11"/>
  <c r="A3454" i="11"/>
  <c r="A3440" i="11"/>
  <c r="A3428" i="11"/>
  <c r="A3416" i="11"/>
  <c r="A3401" i="11"/>
  <c r="A3390" i="11"/>
  <c r="A3378" i="11"/>
  <c r="A3364" i="11"/>
  <c r="A3352" i="11"/>
  <c r="A3341" i="11"/>
  <c r="A3326" i="11"/>
  <c r="A3314" i="11"/>
  <c r="A3301" i="11"/>
  <c r="A3288" i="11"/>
  <c r="A3277" i="11"/>
  <c r="A3264" i="11"/>
  <c r="A3250" i="11"/>
  <c r="A3237" i="11"/>
  <c r="A3226" i="11"/>
  <c r="A3213" i="11"/>
  <c r="A3200" i="11"/>
  <c r="A3188" i="11"/>
  <c r="A3173" i="11"/>
  <c r="A3162" i="11"/>
  <c r="A3150" i="11"/>
  <c r="A3136" i="11"/>
  <c r="A3124" i="11"/>
  <c r="A3113" i="11"/>
  <c r="A3098" i="11"/>
  <c r="A3086" i="11"/>
  <c r="A3074" i="11"/>
  <c r="A3060" i="11"/>
  <c r="A3049" i="11"/>
  <c r="A3037" i="11"/>
  <c r="A3025" i="11"/>
  <c r="A3016" i="11"/>
  <c r="A3008" i="11"/>
  <c r="A2997" i="11"/>
  <c r="A2988" i="11"/>
  <c r="A2978" i="11"/>
  <c r="A2968" i="11"/>
  <c r="A2960" i="11"/>
  <c r="A2950" i="11"/>
  <c r="A2940" i="11"/>
  <c r="A2930" i="11"/>
  <c r="A2922" i="11"/>
  <c r="A2913" i="11"/>
  <c r="A2906" i="11"/>
  <c r="A2898" i="11"/>
  <c r="A2892" i="11"/>
  <c r="A2885" i="11"/>
  <c r="A2877" i="11"/>
  <c r="A2870" i="11"/>
  <c r="A2864" i="11"/>
  <c r="A2856" i="11"/>
  <c r="A2849" i="11"/>
  <c r="A2843" i="11"/>
  <c r="A2837" i="11"/>
  <c r="A2832" i="11"/>
  <c r="A2827" i="11"/>
  <c r="A2821" i="11"/>
  <c r="A2816" i="11"/>
  <c r="A2811" i="11"/>
  <c r="A2805" i="11"/>
  <c r="A2800" i="11"/>
  <c r="A2795" i="11"/>
  <c r="A2789" i="11"/>
  <c r="A4019" i="11"/>
  <c r="A3859" i="11"/>
  <c r="A3763" i="11"/>
  <c r="A3709" i="11"/>
  <c r="A3676" i="11"/>
  <c r="A3637" i="11"/>
  <c r="A3604" i="11"/>
  <c r="A3573" i="11"/>
  <c r="A3541" i="11"/>
  <c r="A3522" i="11"/>
  <c r="A3506" i="11"/>
  <c r="A3486" i="11"/>
  <c r="A3472" i="11"/>
  <c r="A3456" i="11"/>
  <c r="A3437" i="11"/>
  <c r="A3421" i="11"/>
  <c r="A3406" i="11"/>
  <c r="A3386" i="11"/>
  <c r="A3370" i="11"/>
  <c r="A3354" i="11"/>
  <c r="A3336" i="11"/>
  <c r="A3321" i="11"/>
  <c r="A3305" i="11"/>
  <c r="A3285" i="11"/>
  <c r="A3269" i="11"/>
  <c r="A3256" i="11"/>
  <c r="A3236" i="11"/>
  <c r="A3220" i="11"/>
  <c r="A3202" i="11"/>
  <c r="A3184" i="11"/>
  <c r="A3170" i="11"/>
  <c r="A3152" i="11"/>
  <c r="A3134" i="11"/>
  <c r="A3117" i="11"/>
  <c r="A3102" i="11"/>
  <c r="A3085" i="11"/>
  <c r="A3066" i="11"/>
  <c r="A3050" i="11"/>
  <c r="A3032" i="11"/>
  <c r="A3021" i="11"/>
  <c r="A3009" i="11"/>
  <c r="A2994" i="11"/>
  <c r="A2982" i="11"/>
  <c r="A2972" i="11"/>
  <c r="A2957" i="11"/>
  <c r="A2945" i="11"/>
  <c r="A2933" i="11"/>
  <c r="A2918" i="11"/>
  <c r="A2909" i="11"/>
  <c r="A2901" i="11"/>
  <c r="A2890" i="11"/>
  <c r="A2881" i="11"/>
  <c r="A2872" i="11"/>
  <c r="A2861" i="11"/>
  <c r="A2853" i="11"/>
  <c r="A2844" i="11"/>
  <c r="A2836" i="11"/>
  <c r="A2829" i="11"/>
  <c r="A2823" i="11"/>
  <c r="A2815" i="11"/>
  <c r="A2808" i="11"/>
  <c r="A2801" i="11"/>
  <c r="A2793" i="11"/>
  <c r="A2787" i="11"/>
  <c r="A2781" i="11"/>
  <c r="A2776" i="11"/>
  <c r="A2771" i="11"/>
  <c r="A2765" i="11"/>
  <c r="A2760" i="11"/>
  <c r="A2755" i="11"/>
  <c r="A2749" i="11"/>
  <c r="A2744" i="11"/>
  <c r="A2739" i="11"/>
  <c r="A2733" i="11"/>
  <c r="A2728" i="11"/>
  <c r="A2723" i="11"/>
  <c r="A2717" i="11"/>
  <c r="A2712" i="11"/>
  <c r="A2707" i="11"/>
  <c r="A2701" i="11"/>
  <c r="A2696" i="11"/>
  <c r="A2691" i="11"/>
  <c r="A2685" i="11"/>
  <c r="A2680" i="11"/>
  <c r="A2675" i="11"/>
  <c r="A2669" i="11"/>
  <c r="A2664" i="11"/>
  <c r="A2659" i="11"/>
  <c r="A2653" i="11"/>
  <c r="A2648" i="11"/>
  <c r="A2643" i="11"/>
  <c r="A2637" i="11"/>
  <c r="A2632" i="11"/>
  <c r="A2627" i="11"/>
  <c r="A2621" i="11"/>
  <c r="A2616" i="11"/>
  <c r="A2611" i="11"/>
  <c r="A2605" i="11"/>
  <c r="A2600" i="11"/>
  <c r="A2595" i="11"/>
  <c r="A2589" i="11"/>
  <c r="A2584" i="11"/>
  <c r="A2579" i="11"/>
  <c r="A2573" i="11"/>
  <c r="A2568" i="11"/>
  <c r="A2563" i="11"/>
  <c r="A2557" i="11"/>
  <c r="A2552" i="11"/>
  <c r="A2547" i="11"/>
  <c r="A2541" i="11"/>
  <c r="A2536" i="11"/>
  <c r="A2531" i="11"/>
  <c r="A2525" i="11"/>
  <c r="A2520" i="11"/>
  <c r="A2515" i="11"/>
  <c r="A2509" i="11"/>
  <c r="A2504" i="11"/>
  <c r="A2499" i="11"/>
  <c r="A3972" i="11"/>
  <c r="A3828" i="11"/>
  <c r="A3747" i="11"/>
  <c r="A3700" i="11"/>
  <c r="A3660" i="11"/>
  <c r="A3632" i="11"/>
  <c r="A3600" i="11"/>
  <c r="A3560" i="11"/>
  <c r="A3534" i="11"/>
  <c r="A3520" i="11"/>
  <c r="A3501" i="11"/>
  <c r="A3485" i="11"/>
  <c r="A3469" i="11"/>
  <c r="A3449" i="11"/>
  <c r="A3434" i="11"/>
  <c r="A3418" i="11"/>
  <c r="A3400" i="11"/>
  <c r="A3384" i="11"/>
  <c r="A3369" i="11"/>
  <c r="A3349" i="11"/>
  <c r="A3333" i="11"/>
  <c r="A3316" i="11"/>
  <c r="A3298" i="11"/>
  <c r="A3284" i="11"/>
  <c r="A3266" i="11"/>
  <c r="A3248" i="11"/>
  <c r="A3230" i="11"/>
  <c r="A3216" i="11"/>
  <c r="A3198" i="11"/>
  <c r="A3181" i="11"/>
  <c r="A3165" i="11"/>
  <c r="A3145" i="11"/>
  <c r="A3130" i="11"/>
  <c r="A3114" i="11"/>
  <c r="A3096" i="11"/>
  <c r="A3080" i="11"/>
  <c r="A3065" i="11"/>
  <c r="A3045" i="11"/>
  <c r="A3030" i="11"/>
  <c r="A3018" i="11"/>
  <c r="A3004" i="11"/>
  <c r="A2993" i="11"/>
  <c r="A2981" i="11"/>
  <c r="A2966" i="11"/>
  <c r="A2954" i="11"/>
  <c r="A2944" i="11"/>
  <c r="A2929" i="11"/>
  <c r="A2917" i="11"/>
  <c r="A2908" i="11"/>
  <c r="A2897" i="11"/>
  <c r="A2888" i="11"/>
  <c r="A2880" i="11"/>
  <c r="A2869" i="11"/>
  <c r="A2860" i="11"/>
  <c r="A2850" i="11"/>
  <c r="A2841" i="11"/>
  <c r="A2835" i="11"/>
  <c r="A2828" i="11"/>
  <c r="A2820" i="11"/>
  <c r="A2813" i="11"/>
  <c r="A2807" i="11"/>
  <c r="A2799" i="11"/>
  <c r="A2792" i="11"/>
  <c r="A2785" i="11"/>
  <c r="A2780" i="11"/>
  <c r="A2775" i="11"/>
  <c r="A2769" i="11"/>
  <c r="A2764" i="11"/>
  <c r="A2759" i="11"/>
  <c r="A2753" i="11"/>
  <c r="A2748" i="11"/>
  <c r="A2743" i="11"/>
  <c r="A2737" i="11"/>
  <c r="A2732" i="11"/>
  <c r="A2727" i="11"/>
  <c r="A2721" i="11"/>
  <c r="A2716" i="11"/>
  <c r="A2711" i="11"/>
  <c r="A2705" i="11"/>
  <c r="A2700" i="11"/>
  <c r="A2695" i="11"/>
  <c r="A2689" i="11"/>
  <c r="A2684" i="11"/>
  <c r="A2679" i="11"/>
  <c r="A2673" i="11"/>
  <c r="A2668" i="11"/>
  <c r="A2663" i="11"/>
  <c r="A2657" i="11"/>
  <c r="A2652" i="11"/>
  <c r="A2647" i="11"/>
  <c r="A2641" i="11"/>
  <c r="A2636" i="11"/>
  <c r="A2631" i="11"/>
  <c r="A2625" i="11"/>
  <c r="A2620" i="11"/>
  <c r="A2615" i="11"/>
  <c r="A2609" i="11"/>
  <c r="A2604" i="11"/>
  <c r="A2599" i="11"/>
  <c r="A2593" i="11"/>
  <c r="A2588" i="11"/>
  <c r="A2583" i="11"/>
  <c r="A2577" i="11"/>
  <c r="A2572" i="11"/>
  <c r="A2567" i="11"/>
  <c r="A2561" i="11"/>
  <c r="A2556" i="11"/>
  <c r="A2551" i="11"/>
  <c r="A2545" i="11"/>
  <c r="A2540" i="11"/>
  <c r="A2535" i="11"/>
  <c r="A2529" i="11"/>
  <c r="A2524" i="11"/>
  <c r="A2519" i="11"/>
  <c r="A2513" i="11"/>
  <c r="A2508" i="11"/>
  <c r="A2503" i="11"/>
  <c r="A2497" i="11"/>
  <c r="A2492" i="11"/>
  <c r="A2487" i="11"/>
  <c r="A2481" i="11"/>
  <c r="A2476" i="11"/>
  <c r="A2471" i="11"/>
  <c r="A2465" i="11"/>
  <c r="A2460" i="11"/>
  <c r="A2455" i="11"/>
  <c r="A2449" i="11"/>
  <c r="A2444" i="11"/>
  <c r="A2439" i="11"/>
  <c r="A2433" i="11"/>
  <c r="A2428" i="11"/>
  <c r="A2423" i="11"/>
  <c r="A2417" i="11"/>
  <c r="A2412" i="11"/>
  <c r="A2407" i="11"/>
  <c r="A2401" i="11"/>
  <c r="A2396" i="11"/>
  <c r="A2391" i="11"/>
  <c r="A2385" i="11"/>
  <c r="A2380" i="11"/>
  <c r="A2375" i="11"/>
  <c r="A2369" i="11"/>
  <c r="A2364" i="11"/>
  <c r="A2359" i="11"/>
  <c r="A2353" i="11"/>
  <c r="A2348" i="11"/>
  <c r="A2343" i="11"/>
  <c r="A2337" i="11"/>
  <c r="A2332" i="11"/>
  <c r="A2327" i="11"/>
  <c r="A2321" i="11"/>
  <c r="A2316" i="11"/>
  <c r="A2311" i="11"/>
  <c r="A2305" i="11"/>
  <c r="A2300" i="11"/>
  <c r="A2295" i="11"/>
  <c r="A2289" i="11"/>
  <c r="A2284" i="11"/>
  <c r="A2279" i="11"/>
  <c r="A2273" i="11"/>
  <c r="A2268" i="11"/>
  <c r="A2263" i="11"/>
  <c r="A2257" i="11"/>
  <c r="A2252" i="11"/>
  <c r="A2247" i="11"/>
  <c r="A2241" i="11"/>
  <c r="A2236" i="11"/>
  <c r="A2231" i="11"/>
  <c r="A2225" i="11"/>
  <c r="A2220" i="11"/>
  <c r="A2215" i="11"/>
  <c r="A2209" i="11"/>
  <c r="A2204" i="11"/>
  <c r="A2199" i="11"/>
  <c r="A2193" i="11"/>
  <c r="A2188" i="11"/>
  <c r="A2183" i="11"/>
  <c r="A2177" i="11"/>
  <c r="A2172" i="11"/>
  <c r="A2167" i="11"/>
  <c r="A2161" i="11"/>
  <c r="A2156" i="11"/>
  <c r="A2151" i="11"/>
  <c r="A2145" i="11"/>
  <c r="A2140" i="11"/>
  <c r="A2135" i="11"/>
  <c r="A2129" i="11"/>
  <c r="A2124" i="11"/>
  <c r="A2119" i="11"/>
  <c r="A2113" i="11"/>
  <c r="A2108" i="11"/>
  <c r="A2103" i="11"/>
  <c r="A2097" i="11"/>
  <c r="A2092" i="11"/>
  <c r="A2087" i="11"/>
  <c r="A2081" i="11"/>
  <c r="A2076" i="11"/>
  <c r="A2071" i="11"/>
  <c r="A2065" i="11"/>
  <c r="A2060" i="11"/>
  <c r="A2055" i="11"/>
  <c r="A2049" i="11"/>
  <c r="A2044" i="11"/>
  <c r="A2039" i="11"/>
  <c r="A2033" i="11"/>
  <c r="A2028" i="11"/>
  <c r="A2023" i="11"/>
  <c r="A2017" i="11"/>
  <c r="A2012" i="11"/>
  <c r="A2007" i="11"/>
  <c r="A2001" i="11"/>
  <c r="A1996" i="11"/>
  <c r="A1991" i="11"/>
  <c r="A1987" i="11"/>
  <c r="A1983" i="11"/>
  <c r="A1979" i="11"/>
  <c r="A1975" i="11"/>
  <c r="A1971" i="11"/>
  <c r="A1967" i="11"/>
  <c r="A1963" i="11"/>
  <c r="A1959" i="11"/>
  <c r="A1955" i="11"/>
  <c r="A1951" i="11"/>
  <c r="A1947" i="11"/>
  <c r="A1943" i="11"/>
  <c r="A1939" i="11"/>
  <c r="A1935" i="11"/>
  <c r="A1931" i="11"/>
  <c r="A1927" i="11"/>
  <c r="A1923" i="11"/>
  <c r="A1919" i="11"/>
  <c r="A1915" i="11"/>
  <c r="A1911" i="11"/>
  <c r="A1907" i="11"/>
  <c r="A1903" i="11"/>
  <c r="A1899" i="11"/>
  <c r="A1895" i="11"/>
  <c r="A1891" i="11"/>
  <c r="A1887" i="11"/>
  <c r="A1883" i="11"/>
  <c r="A1879" i="11"/>
  <c r="A1875" i="11"/>
  <c r="A1871" i="11"/>
  <c r="A1867" i="11"/>
  <c r="A1863" i="11"/>
  <c r="A1859" i="11"/>
  <c r="A1855" i="11"/>
  <c r="A1851" i="11"/>
  <c r="A1847" i="11"/>
  <c r="A1843" i="11"/>
  <c r="A1839" i="11"/>
  <c r="A1835" i="11"/>
  <c r="A1831" i="11"/>
  <c r="A1827" i="11"/>
  <c r="A1823" i="11"/>
  <c r="A1819" i="11"/>
  <c r="A1815" i="11"/>
  <c r="A1811" i="11"/>
  <c r="A1807" i="11"/>
  <c r="A1803" i="11"/>
  <c r="A1799" i="11"/>
  <c r="A1795" i="11"/>
  <c r="A1791" i="11"/>
  <c r="A1787" i="11"/>
  <c r="A1783" i="11"/>
  <c r="A1779" i="11"/>
  <c r="A1775" i="11"/>
  <c r="A1771" i="11"/>
  <c r="A1767" i="11"/>
  <c r="A1763" i="11"/>
  <c r="A1759" i="11"/>
  <c r="A1755" i="11"/>
  <c r="A1751" i="11"/>
  <c r="A1747" i="11"/>
  <c r="A1743" i="11"/>
  <c r="A1739" i="11"/>
  <c r="A1735" i="11"/>
  <c r="A1731" i="11"/>
  <c r="A1727" i="11"/>
  <c r="A1723" i="11"/>
  <c r="A1719" i="11"/>
  <c r="A1715" i="11"/>
  <c r="A1711" i="11"/>
  <c r="A1707" i="11"/>
  <c r="A1703" i="11"/>
  <c r="A1699" i="11"/>
  <c r="A1695" i="11"/>
  <c r="A1691" i="11"/>
  <c r="A1687" i="11"/>
  <c r="A1683" i="11"/>
  <c r="A1679" i="11"/>
  <c r="A1675" i="11"/>
  <c r="A1671" i="11"/>
  <c r="A1667" i="11"/>
  <c r="A1663" i="11"/>
  <c r="A1659" i="11"/>
  <c r="A1655" i="11"/>
  <c r="A1651" i="11"/>
  <c r="A1647" i="11"/>
  <c r="A1643" i="11"/>
  <c r="A1639" i="11"/>
  <c r="A1635" i="11"/>
  <c r="A1631" i="11"/>
  <c r="A1627" i="11"/>
  <c r="A1623" i="11"/>
  <c r="A1619" i="11"/>
  <c r="A1615" i="11"/>
  <c r="A1611" i="11"/>
  <c r="A1607" i="11"/>
  <c r="A1603" i="11"/>
  <c r="A1599" i="11"/>
  <c r="A1595" i="11"/>
  <c r="A1591" i="11"/>
  <c r="A1587" i="11"/>
  <c r="A1583" i="11"/>
  <c r="A1579" i="11"/>
  <c r="A1575" i="11"/>
  <c r="A1571" i="11"/>
  <c r="A1567" i="11"/>
  <c r="A1563" i="11"/>
  <c r="A1559" i="11"/>
  <c r="A1555" i="11"/>
  <c r="A1551" i="11"/>
  <c r="A1547" i="11"/>
  <c r="A1543" i="11"/>
  <c r="A1539" i="11"/>
  <c r="A1535" i="11"/>
  <c r="A1531" i="11"/>
  <c r="A1527" i="11"/>
  <c r="A1523" i="11"/>
  <c r="A1519" i="11"/>
  <c r="A1515" i="11"/>
  <c r="A1511" i="11"/>
  <c r="A1507" i="11"/>
  <c r="A1503" i="11"/>
  <c r="A1499" i="11"/>
  <c r="A1495" i="11"/>
  <c r="A1491" i="11"/>
  <c r="A1487" i="11"/>
  <c r="A1483" i="11"/>
  <c r="A1479" i="11"/>
  <c r="A3940" i="11"/>
  <c r="A3739" i="11"/>
  <c r="A3656" i="11"/>
  <c r="A3584" i="11"/>
  <c r="A3533" i="11"/>
  <c r="A3497" i="11"/>
  <c r="A3464" i="11"/>
  <c r="A3429" i="11"/>
  <c r="A3397" i="11"/>
  <c r="A3362" i="11"/>
  <c r="A3330" i="11"/>
  <c r="A3294" i="11"/>
  <c r="A3258" i="11"/>
  <c r="A3229" i="11"/>
  <c r="A3193" i="11"/>
  <c r="A3160" i="11"/>
  <c r="A3128" i="11"/>
  <c r="A3093" i="11"/>
  <c r="A3058" i="11"/>
  <c r="A3029" i="11"/>
  <c r="A3002" i="11"/>
  <c r="A2976" i="11"/>
  <c r="A2952" i="11"/>
  <c r="A2925" i="11"/>
  <c r="A2904" i="11"/>
  <c r="A2886" i="11"/>
  <c r="A2866" i="11"/>
  <c r="A2848" i="11"/>
  <c r="A2833" i="11"/>
  <c r="A2819" i="11"/>
  <c r="A2804" i="11"/>
  <c r="A2791" i="11"/>
  <c r="A2779" i="11"/>
  <c r="A2768" i="11"/>
  <c r="A2757" i="11"/>
  <c r="A2747" i="11"/>
  <c r="A2736" i="11"/>
  <c r="A2725" i="11"/>
  <c r="A2715" i="11"/>
  <c r="A2704" i="11"/>
  <c r="A2693" i="11"/>
  <c r="A2683" i="11"/>
  <c r="A2672" i="11"/>
  <c r="A2661" i="11"/>
  <c r="A2651" i="11"/>
  <c r="A2640" i="11"/>
  <c r="A2629" i="11"/>
  <c r="A2619" i="11"/>
  <c r="A2608" i="11"/>
  <c r="A2597" i="11"/>
  <c r="A2587" i="11"/>
  <c r="A2576" i="11"/>
  <c r="A2565" i="11"/>
  <c r="A2555" i="11"/>
  <c r="A2544" i="11"/>
  <c r="A2533" i="11"/>
  <c r="A2523" i="11"/>
  <c r="A2512" i="11"/>
  <c r="A2501" i="11"/>
  <c r="A2493" i="11"/>
  <c r="A2485" i="11"/>
  <c r="A2479" i="11"/>
  <c r="A2472" i="11"/>
  <c r="A2464" i="11"/>
  <c r="A2457" i="11"/>
  <c r="A2451" i="11"/>
  <c r="A2443" i="11"/>
  <c r="A2436" i="11"/>
  <c r="A2429" i="11"/>
  <c r="A2421" i="11"/>
  <c r="A2415" i="11"/>
  <c r="A2408" i="11"/>
  <c r="A2400" i="11"/>
  <c r="A2393" i="11"/>
  <c r="A2387" i="11"/>
  <c r="A2379" i="11"/>
  <c r="A2372" i="11"/>
  <c r="A2365" i="11"/>
  <c r="A2357" i="11"/>
  <c r="A2351" i="11"/>
  <c r="A2344" i="11"/>
  <c r="A2336" i="11"/>
  <c r="A2329" i="11"/>
  <c r="A2323" i="11"/>
  <c r="A2315" i="11"/>
  <c r="A2308" i="11"/>
  <c r="A2301" i="11"/>
  <c r="A2293" i="11"/>
  <c r="A2287" i="11"/>
  <c r="A2280" i="11"/>
  <c r="A2272" i="11"/>
  <c r="A2265" i="11"/>
  <c r="A2259" i="11"/>
  <c r="A2251" i="11"/>
  <c r="A2244" i="11"/>
  <c r="A2237" i="11"/>
  <c r="A2229" i="11"/>
  <c r="A2223" i="11"/>
  <c r="A2216" i="11"/>
  <c r="A2208" i="11"/>
  <c r="A2201" i="11"/>
  <c r="A2195" i="11"/>
  <c r="A2187" i="11"/>
  <c r="A2180" i="11"/>
  <c r="A2173" i="11"/>
  <c r="A2165" i="11"/>
  <c r="A2159" i="11"/>
  <c r="A2152" i="11"/>
  <c r="A2144" i="11"/>
  <c r="A2137" i="11"/>
  <c r="A2131" i="11"/>
  <c r="A2123" i="11"/>
  <c r="A2116" i="11"/>
  <c r="A2109" i="11"/>
  <c r="A2101" i="11"/>
  <c r="A2095" i="11"/>
  <c r="A2088" i="11"/>
  <c r="A2080" i="11"/>
  <c r="A2073" i="11"/>
  <c r="A2067" i="11"/>
  <c r="A2059" i="11"/>
  <c r="A2052" i="11"/>
  <c r="A2045" i="11"/>
  <c r="A2037" i="11"/>
  <c r="A2031" i="11"/>
  <c r="A2024" i="11"/>
  <c r="A2016" i="11"/>
  <c r="A2009" i="11"/>
  <c r="A2003" i="11"/>
  <c r="A1995" i="11"/>
  <c r="A1989" i="11"/>
  <c r="A1984" i="11"/>
  <c r="A1978" i="11"/>
  <c r="A1973" i="11"/>
  <c r="A1968" i="11"/>
  <c r="A1962" i="11"/>
  <c r="A1957" i="11"/>
  <c r="A1952" i="11"/>
  <c r="A1946" i="11"/>
  <c r="A1941" i="11"/>
  <c r="A1936" i="11"/>
  <c r="A1930" i="11"/>
  <c r="A1925" i="11"/>
  <c r="A1920" i="11"/>
  <c r="A1914" i="11"/>
  <c r="A1909" i="11"/>
  <c r="A1904" i="11"/>
  <c r="A1898" i="11"/>
  <c r="A1893" i="11"/>
  <c r="A1888" i="11"/>
  <c r="A1882" i="11"/>
  <c r="A1877" i="11"/>
  <c r="A1872" i="11"/>
  <c r="A1866" i="11"/>
  <c r="A1861" i="11"/>
  <c r="A1856" i="11"/>
  <c r="A1850" i="11"/>
  <c r="A1845" i="11"/>
  <c r="A1840" i="11"/>
  <c r="A1834" i="11"/>
  <c r="A1829" i="11"/>
  <c r="A1824" i="11"/>
  <c r="A1818" i="11"/>
  <c r="A1813" i="11"/>
  <c r="A1808" i="11"/>
  <c r="A1802" i="11"/>
  <c r="A1797" i="11"/>
  <c r="A1792" i="11"/>
  <c r="A1786" i="11"/>
  <c r="A1781" i="11"/>
  <c r="A1776" i="11"/>
  <c r="A1770" i="11"/>
  <c r="A1765" i="11"/>
  <c r="A1760" i="11"/>
  <c r="A1754" i="11"/>
  <c r="A1749" i="11"/>
  <c r="A1744" i="11"/>
  <c r="A1738" i="11"/>
  <c r="A1733" i="11"/>
  <c r="A1728" i="11"/>
  <c r="A1722" i="11"/>
  <c r="A1717" i="11"/>
  <c r="A1712" i="11"/>
  <c r="A1706" i="11"/>
  <c r="A1701" i="11"/>
  <c r="A1696" i="11"/>
  <c r="A1690" i="11"/>
  <c r="A1685" i="11"/>
  <c r="A1680" i="11"/>
  <c r="A1674" i="11"/>
  <c r="A1669" i="11"/>
  <c r="A1664" i="11"/>
  <c r="A1658" i="11"/>
  <c r="A1653" i="11"/>
  <c r="A1648" i="11"/>
  <c r="A1642" i="11"/>
  <c r="A1637" i="11"/>
  <c r="A1632" i="11"/>
  <c r="A1626" i="11"/>
  <c r="A1621" i="11"/>
  <c r="A1616" i="11"/>
  <c r="A1610" i="11"/>
  <c r="A1605" i="11"/>
  <c r="A1600" i="11"/>
  <c r="A1594" i="11"/>
  <c r="A1589" i="11"/>
  <c r="A1584" i="11"/>
  <c r="A1578" i="11"/>
  <c r="A1573" i="11"/>
  <c r="A1568" i="11"/>
  <c r="A1562" i="11"/>
  <c r="A1557" i="11"/>
  <c r="A1552" i="11"/>
  <c r="A1546" i="11"/>
  <c r="A1541" i="11"/>
  <c r="A1536" i="11"/>
  <c r="A1530" i="11"/>
  <c r="A1525" i="11"/>
  <c r="A1520" i="11"/>
  <c r="A1514" i="11"/>
  <c r="A1509" i="11"/>
  <c r="A1504" i="11"/>
  <c r="A1498" i="11"/>
  <c r="A1493" i="11"/>
  <c r="A1488" i="11"/>
  <c r="A1482" i="11"/>
  <c r="A1477" i="11"/>
  <c r="A1473" i="11"/>
  <c r="A1469" i="11"/>
  <c r="A1465" i="11"/>
  <c r="A1461" i="11"/>
  <c r="A1457" i="11"/>
  <c r="A1453" i="11"/>
  <c r="A1449" i="11"/>
  <c r="A1445" i="11"/>
  <c r="A1441" i="11"/>
  <c r="A1437" i="11"/>
  <c r="A1433" i="11"/>
  <c r="A1429" i="11"/>
  <c r="A1425" i="11"/>
  <c r="A1421" i="11"/>
  <c r="A1417" i="11"/>
  <c r="A1413" i="11"/>
  <c r="A1409" i="11"/>
  <c r="A1405" i="11"/>
  <c r="A1401" i="11"/>
  <c r="A1397" i="11"/>
  <c r="A1393" i="11"/>
  <c r="A1389" i="11"/>
  <c r="A1385" i="11"/>
  <c r="A1381" i="11"/>
  <c r="A1377" i="11"/>
  <c r="A1373" i="11"/>
  <c r="A1369" i="11"/>
  <c r="A1365" i="11"/>
  <c r="A1361" i="11"/>
  <c r="A1357" i="11"/>
  <c r="A1353" i="11"/>
  <c r="A1349" i="11"/>
  <c r="A1345" i="11"/>
  <c r="A1341" i="11"/>
  <c r="A1337" i="11"/>
  <c r="A1333" i="11"/>
  <c r="A1329" i="11"/>
  <c r="A1325" i="11"/>
  <c r="A1321" i="11"/>
  <c r="A1317" i="11"/>
  <c r="A1313" i="11"/>
  <c r="A1309" i="11"/>
  <c r="A1305" i="11"/>
  <c r="A1301" i="11"/>
  <c r="A1297" i="11"/>
  <c r="A1293" i="11"/>
  <c r="A1289" i="11"/>
  <c r="A1285" i="11"/>
  <c r="A1281" i="11"/>
  <c r="A1277" i="11"/>
  <c r="A1273" i="11"/>
  <c r="A1269" i="11"/>
  <c r="A1265" i="11"/>
  <c r="A1261" i="11"/>
  <c r="A1257" i="11"/>
  <c r="A1253" i="11"/>
  <c r="A1249" i="11"/>
  <c r="A1245" i="11"/>
  <c r="A1241" i="11"/>
  <c r="A1237" i="11"/>
  <c r="A1233" i="11"/>
  <c r="A1229" i="11"/>
  <c r="A1225" i="11"/>
  <c r="A1221" i="11"/>
  <c r="A1217" i="11"/>
  <c r="A1213" i="11"/>
  <c r="A1209" i="11"/>
  <c r="A1205" i="11"/>
  <c r="A1201" i="11"/>
  <c r="A1197" i="11"/>
  <c r="A1193" i="11"/>
  <c r="A1189" i="11"/>
  <c r="A1185" i="11"/>
  <c r="A1181" i="11"/>
  <c r="A1177" i="11"/>
  <c r="A1173" i="11"/>
  <c r="A1169" i="11"/>
  <c r="A1165" i="11"/>
  <c r="A1161" i="11"/>
  <c r="A1157" i="11"/>
  <c r="A1153" i="11"/>
  <c r="A1149" i="11"/>
  <c r="A1145" i="11"/>
  <c r="A1141" i="11"/>
  <c r="A1137" i="11"/>
  <c r="A1133" i="11"/>
  <c r="A1129" i="11"/>
  <c r="A1125" i="11"/>
  <c r="A1121" i="11"/>
  <c r="A1117" i="11"/>
  <c r="A1113" i="11"/>
  <c r="A1109" i="11"/>
  <c r="A1105" i="11"/>
  <c r="A1101" i="11"/>
  <c r="A1097" i="11"/>
  <c r="A1093" i="11"/>
  <c r="A1089" i="11"/>
  <c r="A1085" i="11"/>
  <c r="A1081" i="11"/>
  <c r="A1077" i="11"/>
  <c r="A1073" i="11"/>
  <c r="A1069" i="11"/>
  <c r="A1065" i="11"/>
  <c r="A1061" i="11"/>
  <c r="A1057" i="11"/>
  <c r="A1053" i="11"/>
  <c r="A1049" i="11"/>
  <c r="A1045" i="11"/>
  <c r="A1041" i="11"/>
  <c r="A1037" i="11"/>
  <c r="A1033" i="11"/>
  <c r="A1029" i="11"/>
  <c r="A1025" i="11"/>
  <c r="A1021" i="11"/>
  <c r="A1017" i="11"/>
  <c r="A1013" i="11"/>
  <c r="A1009" i="11"/>
  <c r="A1005" i="11"/>
  <c r="A1001" i="11"/>
  <c r="A997" i="11"/>
  <c r="A993" i="11"/>
  <c r="A989" i="11"/>
  <c r="A985" i="11"/>
  <c r="A981" i="11"/>
  <c r="A977" i="11"/>
  <c r="A973" i="11"/>
  <c r="A969" i="11"/>
  <c r="A965" i="11"/>
  <c r="A961" i="11"/>
  <c r="A957" i="11"/>
  <c r="A953" i="11"/>
  <c r="A949" i="11"/>
  <c r="A945" i="11"/>
  <c r="A941" i="11"/>
  <c r="A937" i="11"/>
  <c r="A933" i="11"/>
  <c r="A929" i="11"/>
  <c r="A925" i="11"/>
  <c r="A921" i="11"/>
  <c r="A917" i="11"/>
  <c r="A913" i="11"/>
  <c r="A909" i="11"/>
  <c r="A905" i="11"/>
  <c r="A901" i="11"/>
  <c r="A897" i="11"/>
  <c r="A893" i="11"/>
  <c r="A889" i="11"/>
  <c r="A885" i="11"/>
  <c r="A881" i="11"/>
  <c r="A877" i="11"/>
  <c r="A873" i="11"/>
  <c r="A869" i="11"/>
  <c r="A865" i="11"/>
  <c r="A861" i="11"/>
  <c r="A857" i="11"/>
  <c r="A853" i="11"/>
  <c r="A849" i="11"/>
  <c r="A845" i="11"/>
  <c r="A841" i="11"/>
  <c r="A837" i="11"/>
  <c r="A833" i="11"/>
  <c r="A829" i="11"/>
  <c r="A825" i="11"/>
  <c r="A821" i="11"/>
  <c r="A817" i="11"/>
  <c r="A813" i="11"/>
  <c r="A809" i="11"/>
  <c r="A805" i="11"/>
  <c r="A801" i="11"/>
  <c r="A797" i="11"/>
  <c r="A793" i="11"/>
  <c r="A789" i="11"/>
  <c r="A785" i="11"/>
  <c r="A781" i="11"/>
  <c r="A777" i="11"/>
  <c r="A773" i="11"/>
  <c r="A769" i="11"/>
  <c r="A765" i="11"/>
  <c r="A761" i="11"/>
  <c r="A757" i="11"/>
  <c r="A753" i="11"/>
  <c r="A749" i="11"/>
  <c r="A745" i="11"/>
  <c r="A741" i="11"/>
  <c r="A737" i="11"/>
  <c r="A733" i="11"/>
  <c r="A729" i="11"/>
  <c r="A725" i="11"/>
  <c r="A721" i="11"/>
  <c r="A717" i="11"/>
  <c r="A713" i="11"/>
  <c r="A709" i="11"/>
  <c r="A705" i="11"/>
  <c r="A701" i="11"/>
  <c r="A697" i="11"/>
  <c r="A693" i="11"/>
  <c r="A689" i="11"/>
  <c r="A685" i="11"/>
  <c r="A681" i="11"/>
  <c r="A677" i="11"/>
  <c r="A673" i="11"/>
  <c r="A669" i="11"/>
  <c r="A665" i="11"/>
  <c r="A661" i="11"/>
  <c r="A657" i="11"/>
  <c r="A653" i="11"/>
  <c r="A649" i="11"/>
  <c r="A645" i="11"/>
  <c r="A641" i="11"/>
  <c r="A637" i="11"/>
  <c r="A633" i="11"/>
  <c r="A629" i="11"/>
  <c r="A625" i="11"/>
  <c r="A621" i="11"/>
  <c r="A617" i="11"/>
  <c r="A613" i="11"/>
  <c r="A609" i="11"/>
  <c r="A605" i="11"/>
  <c r="A601" i="11"/>
  <c r="A597" i="11"/>
  <c r="A593" i="11"/>
  <c r="A589" i="11"/>
  <c r="A585" i="11"/>
  <c r="A581" i="11"/>
  <c r="A577" i="11"/>
  <c r="A573" i="11"/>
  <c r="A569" i="11"/>
  <c r="A565" i="11"/>
  <c r="A561" i="11"/>
  <c r="A557" i="11"/>
  <c r="A553" i="11"/>
  <c r="A549" i="11"/>
  <c r="A545" i="11"/>
  <c r="A541" i="11"/>
  <c r="A537" i="11"/>
  <c r="A533" i="11"/>
  <c r="A529" i="11"/>
  <c r="A525" i="11"/>
  <c r="A521" i="11"/>
  <c r="A517" i="11"/>
  <c r="A513" i="11"/>
  <c r="A509" i="11"/>
  <c r="A505" i="11"/>
  <c r="A501" i="11"/>
  <c r="A497" i="11"/>
  <c r="A493" i="11"/>
  <c r="A489" i="11"/>
  <c r="A485" i="11"/>
  <c r="A481" i="11"/>
  <c r="A477" i="11"/>
  <c r="A473" i="11"/>
  <c r="A469" i="11"/>
  <c r="A465" i="11"/>
  <c r="A461" i="11"/>
  <c r="A457" i="11"/>
  <c r="A453" i="11"/>
  <c r="A449" i="11"/>
  <c r="A445" i="11"/>
  <c r="A441" i="11"/>
  <c r="A437" i="11"/>
  <c r="A433" i="11"/>
  <c r="A429" i="11"/>
  <c r="A425" i="11"/>
  <c r="A421" i="11"/>
  <c r="A417" i="11"/>
  <c r="A413" i="11"/>
  <c r="A409" i="11"/>
  <c r="A405" i="11"/>
  <c r="A401" i="11"/>
  <c r="A397" i="11"/>
  <c r="A393" i="11"/>
  <c r="A389" i="11"/>
  <c r="A385" i="11"/>
  <c r="A381" i="11"/>
  <c r="A377" i="11"/>
  <c r="A373" i="11"/>
  <c r="A369" i="11"/>
  <c r="A365" i="11"/>
  <c r="A361" i="11"/>
  <c r="A357" i="11"/>
  <c r="A353" i="11"/>
  <c r="A349" i="11"/>
  <c r="A345" i="11"/>
  <c r="A341" i="11"/>
  <c r="A337" i="11"/>
  <c r="A333" i="11"/>
  <c r="A329" i="11"/>
  <c r="A325" i="11"/>
  <c r="A321" i="11"/>
  <c r="A317" i="11"/>
  <c r="A313" i="11"/>
  <c r="A309" i="11"/>
  <c r="A305" i="11"/>
  <c r="A301" i="11"/>
  <c r="A297" i="11"/>
  <c r="A293" i="11"/>
  <c r="A289" i="11"/>
  <c r="A285" i="11"/>
  <c r="A281" i="11"/>
  <c r="A277" i="11"/>
  <c r="A273" i="11"/>
  <c r="A269" i="11"/>
  <c r="A265" i="11"/>
  <c r="A261" i="11"/>
  <c r="A257" i="11"/>
  <c r="A253" i="11"/>
  <c r="A249" i="11"/>
  <c r="A245" i="11"/>
  <c r="A241" i="11"/>
  <c r="A237" i="11"/>
  <c r="A233" i="11"/>
  <c r="A229" i="11"/>
  <c r="A225" i="11"/>
  <c r="A221" i="11"/>
  <c r="A217" i="11"/>
  <c r="A213" i="11"/>
  <c r="A209" i="11"/>
  <c r="A205" i="11"/>
  <c r="A201" i="11"/>
  <c r="A197" i="11"/>
  <c r="A193" i="11"/>
  <c r="A189" i="11"/>
  <c r="A185" i="11"/>
  <c r="A181" i="11"/>
  <c r="A177" i="11"/>
  <c r="A173" i="11"/>
  <c r="A169" i="11"/>
  <c r="A165" i="11"/>
  <c r="A161" i="11"/>
  <c r="A157" i="11"/>
  <c r="A153" i="11"/>
  <c r="A149" i="11"/>
  <c r="A145" i="11"/>
  <c r="A141" i="11"/>
  <c r="A137" i="11"/>
  <c r="A133" i="11"/>
  <c r="A129" i="11"/>
  <c r="A125" i="11"/>
  <c r="A121" i="11"/>
  <c r="A117" i="11"/>
  <c r="A113" i="11"/>
  <c r="A109" i="11"/>
  <c r="A105" i="11"/>
  <c r="A101" i="11"/>
  <c r="A97" i="11"/>
  <c r="A93" i="11"/>
  <c r="A89" i="11"/>
  <c r="A85" i="11"/>
  <c r="A81" i="11"/>
  <c r="A77" i="11"/>
  <c r="A73" i="11"/>
  <c r="A69" i="11"/>
  <c r="A65" i="11"/>
  <c r="A61" i="11"/>
  <c r="A57" i="11"/>
  <c r="A53" i="11"/>
  <c r="A49" i="11"/>
  <c r="A45" i="11"/>
  <c r="A41" i="11"/>
  <c r="A37" i="11"/>
  <c r="A33" i="11"/>
  <c r="A29" i="11"/>
  <c r="A25" i="11"/>
  <c r="A21" i="11"/>
  <c r="A17" i="11"/>
  <c r="A13" i="11"/>
  <c r="A9" i="11"/>
  <c r="A5" i="11"/>
  <c r="A92" i="11"/>
  <c r="A76" i="11"/>
  <c r="A64" i="11"/>
  <c r="A56" i="11"/>
  <c r="A52" i="11"/>
  <c r="A48" i="11"/>
  <c r="A44" i="11"/>
  <c r="A36" i="11"/>
  <c r="A32" i="11"/>
  <c r="A24" i="11"/>
  <c r="A20" i="11"/>
  <c r="A12" i="11"/>
  <c r="A8" i="11"/>
  <c r="A2" i="11"/>
  <c r="A3688" i="11"/>
  <c r="A3278" i="11"/>
  <c r="A3144" i="11"/>
  <c r="A3077" i="11"/>
  <c r="A3014" i="11"/>
  <c r="A2965" i="11"/>
  <c r="A2914" i="11"/>
  <c r="A2876" i="11"/>
  <c r="A2840" i="11"/>
  <c r="A2812" i="11"/>
  <c r="A2784" i="11"/>
  <c r="A2763" i="11"/>
  <c r="A2741" i="11"/>
  <c r="A2720" i="11"/>
  <c r="A2699" i="11"/>
  <c r="A2677" i="11"/>
  <c r="A2667" i="11"/>
  <c r="A2645" i="11"/>
  <c r="A2624" i="11"/>
  <c r="A2613" i="11"/>
  <c r="A2592" i="11"/>
  <c r="A2571" i="11"/>
  <c r="A2560" i="11"/>
  <c r="A2539" i="11"/>
  <c r="A2517" i="11"/>
  <c r="A2496" i="11"/>
  <c r="A2483" i="11"/>
  <c r="A2468" i="11"/>
  <c r="A2453" i="11"/>
  <c r="A2447" i="11"/>
  <c r="A2432" i="11"/>
  <c r="A2419" i="11"/>
  <c r="A2404" i="11"/>
  <c r="A2389" i="11"/>
  <c r="A2376" i="11"/>
  <c r="A2361" i="11"/>
  <c r="A2347" i="11"/>
  <c r="A2333" i="11"/>
  <c r="A2319" i="11"/>
  <c r="A2304" i="11"/>
  <c r="A2291" i="11"/>
  <c r="A2276" i="11"/>
  <c r="A2269" i="11"/>
  <c r="A2255" i="11"/>
  <c r="A2240" i="11"/>
  <c r="A2227" i="11"/>
  <c r="A2212" i="11"/>
  <c r="A2197" i="11"/>
  <c r="A2184" i="11"/>
  <c r="A2163" i="11"/>
  <c r="A2148" i="11"/>
  <c r="A2133" i="11"/>
  <c r="A2112" i="11"/>
  <c r="A2099" i="11"/>
  <c r="A2084" i="11"/>
  <c r="A2069" i="11"/>
  <c r="A2056" i="11"/>
  <c r="A2041" i="11"/>
  <c r="A2027" i="11"/>
  <c r="A2013" i="11"/>
  <c r="A1999" i="11"/>
  <c r="A1986" i="11"/>
  <c r="A1976" i="11"/>
  <c r="A1965" i="11"/>
  <c r="A1954" i="11"/>
  <c r="A1944" i="11"/>
  <c r="A1933" i="11"/>
  <c r="A1922" i="11"/>
  <c r="A1912" i="11"/>
  <c r="A1901" i="11"/>
  <c r="A1890" i="11"/>
  <c r="A1880" i="11"/>
  <c r="A1869" i="11"/>
  <c r="A3892" i="11"/>
  <c r="A3712" i="11"/>
  <c r="A3653" i="11"/>
  <c r="A3581" i="11"/>
  <c r="A3525" i="11"/>
  <c r="A3493" i="11"/>
  <c r="A3458" i="11"/>
  <c r="A3426" i="11"/>
  <c r="A3392" i="11"/>
  <c r="A3358" i="11"/>
  <c r="A3322" i="11"/>
  <c r="A3293" i="11"/>
  <c r="A3257" i="11"/>
  <c r="A3221" i="11"/>
  <c r="A3192" i="11"/>
  <c r="A3156" i="11"/>
  <c r="A3122" i="11"/>
  <c r="A3088" i="11"/>
  <c r="A3056" i="11"/>
  <c r="A3024" i="11"/>
  <c r="A3000" i="11"/>
  <c r="A2973" i="11"/>
  <c r="A2946" i="11"/>
  <c r="A2924" i="11"/>
  <c r="A2902" i="11"/>
  <c r="A2882" i="11"/>
  <c r="A2865" i="11"/>
  <c r="A2845" i="11"/>
  <c r="A2831" i="11"/>
  <c r="A2817" i="11"/>
  <c r="A2803" i="11"/>
  <c r="A2788" i="11"/>
  <c r="A2777" i="11"/>
  <c r="A2767" i="11"/>
  <c r="A2756" i="11"/>
  <c r="A2745" i="11"/>
  <c r="A2735" i="11"/>
  <c r="A2724" i="11"/>
  <c r="A2713" i="11"/>
  <c r="A2703" i="11"/>
  <c r="A2692" i="11"/>
  <c r="A2681" i="11"/>
  <c r="A2671" i="11"/>
  <c r="A2660" i="11"/>
  <c r="A2649" i="11"/>
  <c r="A2639" i="11"/>
  <c r="A2628" i="11"/>
  <c r="A2617" i="11"/>
  <c r="A2607" i="11"/>
  <c r="A2596" i="11"/>
  <c r="A2585" i="11"/>
  <c r="A2575" i="11"/>
  <c r="A2564" i="11"/>
  <c r="A2553" i="11"/>
  <c r="A2543" i="11"/>
  <c r="A2532" i="11"/>
  <c r="A2521" i="11"/>
  <c r="A2511" i="11"/>
  <c r="A2500" i="11"/>
  <c r="A2491" i="11"/>
  <c r="A2484" i="11"/>
  <c r="A2477" i="11"/>
  <c r="A2469" i="11"/>
  <c r="A2463" i="11"/>
  <c r="A2456" i="11"/>
  <c r="A2448" i="11"/>
  <c r="A2441" i="11"/>
  <c r="A2435" i="11"/>
  <c r="A2427" i="11"/>
  <c r="A2420" i="11"/>
  <c r="A2413" i="11"/>
  <c r="A2405" i="11"/>
  <c r="A2399" i="11"/>
  <c r="A2392" i="11"/>
  <c r="A2384" i="11"/>
  <c r="A2377" i="11"/>
  <c r="A2371" i="11"/>
  <c r="A2363" i="11"/>
  <c r="A2356" i="11"/>
  <c r="A2349" i="11"/>
  <c r="A2341" i="11"/>
  <c r="A2335" i="11"/>
  <c r="A2328" i="11"/>
  <c r="A2320" i="11"/>
  <c r="A2313" i="11"/>
  <c r="A2307" i="11"/>
  <c r="A2299" i="11"/>
  <c r="A2292" i="11"/>
  <c r="A2285" i="11"/>
  <c r="A2277" i="11"/>
  <c r="A2271" i="11"/>
  <c r="A2264" i="11"/>
  <c r="A2256" i="11"/>
  <c r="A2249" i="11"/>
  <c r="A2243" i="11"/>
  <c r="A2235" i="11"/>
  <c r="A2228" i="11"/>
  <c r="A2221" i="11"/>
  <c r="A2213" i="11"/>
  <c r="A2207" i="11"/>
  <c r="A2200" i="11"/>
  <c r="A2192" i="11"/>
  <c r="A2185" i="11"/>
  <c r="A2179" i="11"/>
  <c r="A2171" i="11"/>
  <c r="A2164" i="11"/>
  <c r="A2157" i="11"/>
  <c r="A2149" i="11"/>
  <c r="A2143" i="11"/>
  <c r="A2136" i="11"/>
  <c r="A2128" i="11"/>
  <c r="A2121" i="11"/>
  <c r="A2115" i="11"/>
  <c r="A2107" i="11"/>
  <c r="A2100" i="11"/>
  <c r="A2093" i="11"/>
  <c r="A2085" i="11"/>
  <c r="A2079" i="11"/>
  <c r="A2072" i="11"/>
  <c r="A2064" i="11"/>
  <c r="A2057" i="11"/>
  <c r="A2051" i="11"/>
  <c r="A2043" i="11"/>
  <c r="A2036" i="11"/>
  <c r="A2029" i="11"/>
  <c r="A2021" i="11"/>
  <c r="A2015" i="11"/>
  <c r="A2008" i="11"/>
  <c r="A2000" i="11"/>
  <c r="A1993" i="11"/>
  <c r="A1988" i="11"/>
  <c r="A1982" i="11"/>
  <c r="A1977" i="11"/>
  <c r="A1972" i="11"/>
  <c r="A1966" i="11"/>
  <c r="A1961" i="11"/>
  <c r="A1956" i="11"/>
  <c r="A1950" i="11"/>
  <c r="A1945" i="11"/>
  <c r="A1940" i="11"/>
  <c r="A1934" i="11"/>
  <c r="A1929" i="11"/>
  <c r="A1924" i="11"/>
  <c r="A1918" i="11"/>
  <c r="A1913" i="11"/>
  <c r="A1908" i="11"/>
  <c r="A1902" i="11"/>
  <c r="A1897" i="11"/>
  <c r="A1892" i="11"/>
  <c r="A1886" i="11"/>
  <c r="A1881" i="11"/>
  <c r="A1876" i="11"/>
  <c r="A1870" i="11"/>
  <c r="A1865" i="11"/>
  <c r="A1860" i="11"/>
  <c r="A1854" i="11"/>
  <c r="A1849" i="11"/>
  <c r="A1844" i="11"/>
  <c r="A1838" i="11"/>
  <c r="A1833" i="11"/>
  <c r="A1828" i="11"/>
  <c r="A1822" i="11"/>
  <c r="A1817" i="11"/>
  <c r="A1812" i="11"/>
  <c r="A1806" i="11"/>
  <c r="A1801" i="11"/>
  <c r="A1796" i="11"/>
  <c r="A1790" i="11"/>
  <c r="A1785" i="11"/>
  <c r="A1780" i="11"/>
  <c r="A1774" i="11"/>
  <c r="A1769" i="11"/>
  <c r="A1764" i="11"/>
  <c r="A1758" i="11"/>
  <c r="A1753" i="11"/>
  <c r="A1748" i="11"/>
  <c r="A1742" i="11"/>
  <c r="A1737" i="11"/>
  <c r="A1732" i="11"/>
  <c r="A1726" i="11"/>
  <c r="A1721" i="11"/>
  <c r="A1716" i="11"/>
  <c r="A1710" i="11"/>
  <c r="A1705" i="11"/>
  <c r="A1700" i="11"/>
  <c r="A1694" i="11"/>
  <c r="A1689" i="11"/>
  <c r="A1684" i="11"/>
  <c r="A1678" i="11"/>
  <c r="A1673" i="11"/>
  <c r="A1668" i="11"/>
  <c r="A1662" i="11"/>
  <c r="A1657" i="11"/>
  <c r="A1652" i="11"/>
  <c r="A1646" i="11"/>
  <c r="A1641" i="11"/>
  <c r="A1636" i="11"/>
  <c r="A1630" i="11"/>
  <c r="A1625" i="11"/>
  <c r="A1620" i="11"/>
  <c r="A1614" i="11"/>
  <c r="A1609" i="11"/>
  <c r="A1604" i="11"/>
  <c r="A1598" i="11"/>
  <c r="A1593" i="11"/>
  <c r="A1588" i="11"/>
  <c r="A1582" i="11"/>
  <c r="A1577" i="11"/>
  <c r="A1572" i="11"/>
  <c r="A1566" i="11"/>
  <c r="A1561" i="11"/>
  <c r="A1556" i="11"/>
  <c r="A1550" i="11"/>
  <c r="A1545" i="11"/>
  <c r="A1540" i="11"/>
  <c r="A1534" i="11"/>
  <c r="A1529" i="11"/>
  <c r="A1524" i="11"/>
  <c r="A1518" i="11"/>
  <c r="A1513" i="11"/>
  <c r="A1508" i="11"/>
  <c r="A1502" i="11"/>
  <c r="A1497" i="11"/>
  <c r="A1492" i="11"/>
  <c r="A1486" i="11"/>
  <c r="A1481" i="11"/>
  <c r="A1476" i="11"/>
  <c r="A1472" i="11"/>
  <c r="A1468" i="11"/>
  <c r="A1464" i="11"/>
  <c r="A1460" i="11"/>
  <c r="A1456" i="11"/>
  <c r="A1452" i="11"/>
  <c r="A1448" i="11"/>
  <c r="A1444" i="11"/>
  <c r="A1440" i="11"/>
  <c r="A1436" i="11"/>
  <c r="A1432" i="11"/>
  <c r="A1428" i="11"/>
  <c r="A1424" i="11"/>
  <c r="A1420" i="11"/>
  <c r="A1416" i="11"/>
  <c r="A1412" i="11"/>
  <c r="A1408" i="11"/>
  <c r="A1404" i="11"/>
  <c r="A1400" i="11"/>
  <c r="A1396" i="11"/>
  <c r="A1392" i="11"/>
  <c r="A1388" i="11"/>
  <c r="A1384" i="11"/>
  <c r="A1380" i="11"/>
  <c r="A1376" i="11"/>
  <c r="A1372" i="11"/>
  <c r="A1368" i="11"/>
  <c r="A1364" i="11"/>
  <c r="A1360" i="11"/>
  <c r="A1356" i="11"/>
  <c r="A1352" i="11"/>
  <c r="A1348" i="11"/>
  <c r="A1344" i="11"/>
  <c r="A1340" i="11"/>
  <c r="A1336" i="11"/>
  <c r="A1332" i="11"/>
  <c r="A1328" i="11"/>
  <c r="A1324" i="11"/>
  <c r="A1320" i="11"/>
  <c r="A1316" i="11"/>
  <c r="A1312" i="11"/>
  <c r="A1308" i="11"/>
  <c r="A1304" i="11"/>
  <c r="A1300" i="11"/>
  <c r="A1296" i="11"/>
  <c r="A1292" i="11"/>
  <c r="A1288" i="11"/>
  <c r="A1284" i="11"/>
  <c r="A1280" i="11"/>
  <c r="A1276" i="11"/>
  <c r="A1272" i="11"/>
  <c r="A1268" i="11"/>
  <c r="A1264" i="11"/>
  <c r="A1260" i="11"/>
  <c r="A1256" i="11"/>
  <c r="A1252" i="11"/>
  <c r="A1248" i="11"/>
  <c r="A1244" i="11"/>
  <c r="A1240" i="11"/>
  <c r="A1236" i="11"/>
  <c r="A1232" i="11"/>
  <c r="A1228" i="11"/>
  <c r="A1224" i="11"/>
  <c r="A1220" i="11"/>
  <c r="A1216" i="11"/>
  <c r="A1212" i="11"/>
  <c r="A1208" i="11"/>
  <c r="A1204" i="11"/>
  <c r="A1200" i="11"/>
  <c r="A1196" i="11"/>
  <c r="A1192" i="11"/>
  <c r="A1188" i="11"/>
  <c r="A1184" i="11"/>
  <c r="A1180" i="11"/>
  <c r="A1176" i="11"/>
  <c r="A1172" i="11"/>
  <c r="A1168" i="11"/>
  <c r="A1164" i="11"/>
  <c r="A1160" i="11"/>
  <c r="A1156" i="11"/>
  <c r="A1152" i="11"/>
  <c r="A1148" i="11"/>
  <c r="A1144" i="11"/>
  <c r="A1140" i="11"/>
  <c r="A1136" i="11"/>
  <c r="A1132" i="11"/>
  <c r="A1128" i="11"/>
  <c r="A1124" i="11"/>
  <c r="A1120" i="11"/>
  <c r="A1116" i="11"/>
  <c r="A1112" i="11"/>
  <c r="A1108" i="11"/>
  <c r="A1104" i="11"/>
  <c r="A1100" i="11"/>
  <c r="A1096" i="11"/>
  <c r="A1092" i="11"/>
  <c r="A1088" i="11"/>
  <c r="A1084" i="11"/>
  <c r="A1080" i="11"/>
  <c r="A1076" i="11"/>
  <c r="A1072" i="11"/>
  <c r="A1068" i="11"/>
  <c r="A1064" i="11"/>
  <c r="A1060" i="11"/>
  <c r="A1056" i="11"/>
  <c r="A1052" i="11"/>
  <c r="A1048" i="11"/>
  <c r="A1044" i="11"/>
  <c r="A1040" i="11"/>
  <c r="A1036" i="11"/>
  <c r="A1032" i="11"/>
  <c r="A1028" i="11"/>
  <c r="A1024" i="11"/>
  <c r="A1020" i="11"/>
  <c r="A1016" i="11"/>
  <c r="A1012" i="11"/>
  <c r="A1008" i="11"/>
  <c r="A1004" i="11"/>
  <c r="A1000" i="11"/>
  <c r="A996" i="11"/>
  <c r="A992" i="11"/>
  <c r="A988" i="11"/>
  <c r="A984" i="11"/>
  <c r="A980" i="11"/>
  <c r="A976" i="11"/>
  <c r="A972" i="11"/>
  <c r="A968" i="11"/>
  <c r="A964" i="11"/>
  <c r="A960" i="11"/>
  <c r="A956" i="11"/>
  <c r="A952" i="11"/>
  <c r="A948" i="11"/>
  <c r="A944" i="11"/>
  <c r="A940" i="11"/>
  <c r="A936" i="11"/>
  <c r="A932" i="11"/>
  <c r="A928" i="11"/>
  <c r="A924" i="11"/>
  <c r="A920" i="11"/>
  <c r="A916" i="11"/>
  <c r="A912" i="11"/>
  <c r="A908" i="11"/>
  <c r="A904" i="11"/>
  <c r="A900" i="11"/>
  <c r="A896" i="11"/>
  <c r="A892" i="11"/>
  <c r="A888" i="11"/>
  <c r="A884" i="11"/>
  <c r="A880" i="11"/>
  <c r="A876" i="11"/>
  <c r="A872" i="11"/>
  <c r="A868" i="11"/>
  <c r="A864" i="11"/>
  <c r="A860" i="11"/>
  <c r="A856" i="11"/>
  <c r="A852" i="11"/>
  <c r="A848" i="11"/>
  <c r="A844" i="11"/>
  <c r="A840" i="11"/>
  <c r="A836" i="11"/>
  <c r="A832" i="11"/>
  <c r="A828" i="11"/>
  <c r="A824" i="11"/>
  <c r="A820" i="11"/>
  <c r="A816" i="11"/>
  <c r="A812" i="11"/>
  <c r="A808" i="11"/>
  <c r="A804" i="11"/>
  <c r="A800" i="11"/>
  <c r="A796" i="11"/>
  <c r="A792" i="11"/>
  <c r="A788" i="11"/>
  <c r="A784" i="11"/>
  <c r="A780" i="11"/>
  <c r="A776" i="11"/>
  <c r="A772" i="11"/>
  <c r="A768" i="11"/>
  <c r="A764" i="11"/>
  <c r="A760" i="11"/>
  <c r="A756" i="11"/>
  <c r="A752" i="11"/>
  <c r="A748" i="11"/>
  <c r="A744" i="11"/>
  <c r="A740" i="11"/>
  <c r="A736" i="11"/>
  <c r="A732" i="11"/>
  <c r="A728" i="11"/>
  <c r="A724" i="11"/>
  <c r="A720" i="11"/>
  <c r="A716" i="11"/>
  <c r="A712" i="11"/>
  <c r="A708" i="11"/>
  <c r="A704" i="11"/>
  <c r="A700" i="11"/>
  <c r="A696" i="11"/>
  <c r="A692" i="11"/>
  <c r="A688" i="11"/>
  <c r="A684" i="11"/>
  <c r="A680" i="11"/>
  <c r="A676" i="11"/>
  <c r="A672" i="11"/>
  <c r="A668" i="11"/>
  <c r="A664" i="11"/>
  <c r="A660" i="11"/>
  <c r="A656" i="11"/>
  <c r="A652" i="11"/>
  <c r="A648" i="11"/>
  <c r="A644" i="11"/>
  <c r="A640" i="11"/>
  <c r="A636" i="11"/>
  <c r="A632" i="11"/>
  <c r="A628" i="11"/>
  <c r="A624" i="11"/>
  <c r="A620" i="11"/>
  <c r="A616" i="11"/>
  <c r="A612" i="11"/>
  <c r="A608" i="11"/>
  <c r="A604" i="11"/>
  <c r="A600" i="11"/>
  <c r="A596" i="11"/>
  <c r="A592" i="11"/>
  <c r="A588" i="11"/>
  <c r="A584" i="11"/>
  <c r="A580" i="11"/>
  <c r="A576" i="11"/>
  <c r="A572" i="11"/>
  <c r="A568" i="11"/>
  <c r="A564" i="11"/>
  <c r="A560" i="11"/>
  <c r="A556" i="11"/>
  <c r="A552" i="11"/>
  <c r="A548" i="11"/>
  <c r="A544" i="11"/>
  <c r="A540" i="11"/>
  <c r="A536" i="11"/>
  <c r="A532" i="11"/>
  <c r="A528" i="11"/>
  <c r="A524" i="11"/>
  <c r="A520" i="11"/>
  <c r="A516" i="11"/>
  <c r="A512" i="11"/>
  <c r="A508" i="11"/>
  <c r="A504" i="11"/>
  <c r="A500" i="11"/>
  <c r="A496" i="11"/>
  <c r="A492" i="11"/>
  <c r="A488" i="11"/>
  <c r="A484" i="11"/>
  <c r="A480" i="11"/>
  <c r="A476" i="11"/>
  <c r="A472" i="11"/>
  <c r="A468" i="11"/>
  <c r="A464" i="11"/>
  <c r="A460" i="11"/>
  <c r="A456" i="11"/>
  <c r="A452" i="11"/>
  <c r="A448" i="11"/>
  <c r="A444" i="11"/>
  <c r="A440" i="11"/>
  <c r="A436" i="11"/>
  <c r="A432" i="11"/>
  <c r="A428" i="11"/>
  <c r="A424" i="11"/>
  <c r="A420" i="11"/>
  <c r="A416" i="11"/>
  <c r="A412" i="11"/>
  <c r="A408" i="11"/>
  <c r="A404" i="11"/>
  <c r="A400" i="11"/>
  <c r="A396" i="11"/>
  <c r="A392" i="11"/>
  <c r="A388" i="11"/>
  <c r="A384" i="11"/>
  <c r="A380" i="11"/>
  <c r="A376" i="11"/>
  <c r="A372" i="11"/>
  <c r="A368" i="11"/>
  <c r="A364" i="11"/>
  <c r="A360" i="11"/>
  <c r="A356" i="11"/>
  <c r="A352" i="11"/>
  <c r="A348" i="11"/>
  <c r="A344" i="11"/>
  <c r="A340" i="11"/>
  <c r="A336" i="11"/>
  <c r="A332" i="11"/>
  <c r="A328" i="11"/>
  <c r="A324" i="11"/>
  <c r="A320" i="11"/>
  <c r="A316" i="11"/>
  <c r="A312" i="11"/>
  <c r="A308" i="11"/>
  <c r="A304" i="11"/>
  <c r="A300" i="11"/>
  <c r="A296" i="11"/>
  <c r="A292" i="11"/>
  <c r="A288" i="11"/>
  <c r="A284" i="11"/>
  <c r="A280" i="11"/>
  <c r="A276" i="11"/>
  <c r="A272" i="11"/>
  <c r="A268" i="11"/>
  <c r="A264" i="11"/>
  <c r="A260" i="11"/>
  <c r="A256" i="11"/>
  <c r="A252" i="11"/>
  <c r="A248" i="11"/>
  <c r="A244" i="11"/>
  <c r="A240" i="11"/>
  <c r="A236" i="11"/>
  <c r="A232" i="11"/>
  <c r="A228" i="11"/>
  <c r="A224" i="11"/>
  <c r="A220" i="11"/>
  <c r="A216" i="11"/>
  <c r="A212" i="11"/>
  <c r="A208" i="11"/>
  <c r="A204" i="11"/>
  <c r="A200" i="11"/>
  <c r="A196" i="11"/>
  <c r="A192" i="11"/>
  <c r="A188" i="11"/>
  <c r="A184" i="11"/>
  <c r="A180" i="11"/>
  <c r="A176" i="11"/>
  <c r="A172" i="11"/>
  <c r="A168" i="11"/>
  <c r="A164" i="11"/>
  <c r="A160" i="11"/>
  <c r="A156" i="11"/>
  <c r="A152" i="11"/>
  <c r="A148" i="11"/>
  <c r="A144" i="11"/>
  <c r="A140" i="11"/>
  <c r="A136" i="11"/>
  <c r="A132" i="11"/>
  <c r="A128" i="11"/>
  <c r="A124" i="11"/>
  <c r="A120" i="11"/>
  <c r="A116" i="11"/>
  <c r="A112" i="11"/>
  <c r="A108" i="11"/>
  <c r="A104" i="11"/>
  <c r="A100" i="11"/>
  <c r="A96" i="11"/>
  <c r="A88" i="11"/>
  <c r="A84" i="11"/>
  <c r="A80" i="11"/>
  <c r="A72" i="11"/>
  <c r="A68" i="11"/>
  <c r="A60" i="11"/>
  <c r="A40" i="11"/>
  <c r="A28" i="11"/>
  <c r="A16" i="11"/>
  <c r="A4" i="11"/>
  <c r="A3796" i="11"/>
  <c r="A3624" i="11"/>
  <c r="A3557" i="11"/>
  <c r="A3513" i="11"/>
  <c r="A3482" i="11"/>
  <c r="A3448" i="11"/>
  <c r="A3412" i="11"/>
  <c r="A3380" i="11"/>
  <c r="A3344" i="11"/>
  <c r="A3312" i="11"/>
  <c r="A3245" i="11"/>
  <c r="A3209" i="11"/>
  <c r="A3178" i="11"/>
  <c r="A3108" i="11"/>
  <c r="A3042" i="11"/>
  <c r="A2989" i="11"/>
  <c r="A2938" i="11"/>
  <c r="A2896" i="11"/>
  <c r="A2858" i="11"/>
  <c r="A2825" i="11"/>
  <c r="A2797" i="11"/>
  <c r="A2773" i="11"/>
  <c r="A2752" i="11"/>
  <c r="A2731" i="11"/>
  <c r="A2709" i="11"/>
  <c r="A2688" i="11"/>
  <c r="A2656" i="11"/>
  <c r="A2635" i="11"/>
  <c r="A2603" i="11"/>
  <c r="A2581" i="11"/>
  <c r="A2549" i="11"/>
  <c r="A2528" i="11"/>
  <c r="A2507" i="11"/>
  <c r="A2489" i="11"/>
  <c r="A2475" i="11"/>
  <c r="A2461" i="11"/>
  <c r="A2440" i="11"/>
  <c r="A2425" i="11"/>
  <c r="A2411" i="11"/>
  <c r="A2397" i="11"/>
  <c r="A2383" i="11"/>
  <c r="A2368" i="11"/>
  <c r="A2355" i="11"/>
  <c r="A2340" i="11"/>
  <c r="A2325" i="11"/>
  <c r="A2312" i="11"/>
  <c r="A2297" i="11"/>
  <c r="A2283" i="11"/>
  <c r="A2261" i="11"/>
  <c r="A2248" i="11"/>
  <c r="A2233" i="11"/>
  <c r="A2219" i="11"/>
  <c r="A2205" i="11"/>
  <c r="A2191" i="11"/>
  <c r="A2176" i="11"/>
  <c r="A2169" i="11"/>
  <c r="A2155" i="11"/>
  <c r="A2141" i="11"/>
  <c r="A2127" i="11"/>
  <c r="A2120" i="11"/>
  <c r="A2105" i="11"/>
  <c r="A2091" i="11"/>
  <c r="A2077" i="11"/>
  <c r="A2063" i="11"/>
  <c r="A2048" i="11"/>
  <c r="A2035" i="11"/>
  <c r="A2020" i="11"/>
  <c r="A2005" i="11"/>
  <c r="A1992" i="11"/>
  <c r="A1981" i="11"/>
  <c r="A1970" i="11"/>
  <c r="A1960" i="11"/>
  <c r="A1949" i="11"/>
  <c r="A1938" i="11"/>
  <c r="A1928" i="11"/>
  <c r="A1917" i="11"/>
  <c r="A1906" i="11"/>
  <c r="A1896" i="11"/>
  <c r="A1885" i="11"/>
  <c r="A1874" i="11"/>
  <c r="A1864" i="11"/>
  <c r="A3795" i="11"/>
  <c r="A3512" i="11"/>
  <c r="A3373" i="11"/>
  <c r="A3241" i="11"/>
  <c r="A3106" i="11"/>
  <c r="A2986" i="11"/>
  <c r="A2893" i="11"/>
  <c r="A2824" i="11"/>
  <c r="A2772" i="11"/>
  <c r="A2729" i="11"/>
  <c r="A2687" i="11"/>
  <c r="A2644" i="11"/>
  <c r="A2601" i="11"/>
  <c r="A2559" i="11"/>
  <c r="A2516" i="11"/>
  <c r="A2480" i="11"/>
  <c r="A2452" i="11"/>
  <c r="A2424" i="11"/>
  <c r="A2395" i="11"/>
  <c r="A2367" i="11"/>
  <c r="A2339" i="11"/>
  <c r="A2309" i="11"/>
  <c r="A2281" i="11"/>
  <c r="A2253" i="11"/>
  <c r="A2224" i="11"/>
  <c r="A2196" i="11"/>
  <c r="A2168" i="11"/>
  <c r="A2139" i="11"/>
  <c r="A2111" i="11"/>
  <c r="A2083" i="11"/>
  <c r="A2053" i="11"/>
  <c r="A2025" i="11"/>
  <c r="A1997" i="11"/>
  <c r="A1974" i="11"/>
  <c r="A1953" i="11"/>
  <c r="A1932" i="11"/>
  <c r="A1910" i="11"/>
  <c r="A1889" i="11"/>
  <c r="A1868" i="11"/>
  <c r="A1853" i="11"/>
  <c r="A1842" i="11"/>
  <c r="A1832" i="11"/>
  <c r="A1821" i="11"/>
  <c r="A1810" i="11"/>
  <c r="A1800" i="11"/>
  <c r="A1789" i="11"/>
  <c r="A1778" i="11"/>
  <c r="A1768" i="11"/>
  <c r="A1757" i="11"/>
  <c r="A1746" i="11"/>
  <c r="A1736" i="11"/>
  <c r="A1725" i="11"/>
  <c r="A1714" i="11"/>
  <c r="A1704" i="11"/>
  <c r="A1693" i="11"/>
  <c r="A1682" i="11"/>
  <c r="A1672" i="11"/>
  <c r="A1661" i="11"/>
  <c r="A1650" i="11"/>
  <c r="A1640" i="11"/>
  <c r="A1629" i="11"/>
  <c r="A1618" i="11"/>
  <c r="A1608" i="11"/>
  <c r="A1597" i="11"/>
  <c r="A1586" i="11"/>
  <c r="A1576" i="11"/>
  <c r="A1565" i="11"/>
  <c r="A1554" i="11"/>
  <c r="A1544" i="11"/>
  <c r="A1533" i="11"/>
  <c r="A1522" i="11"/>
  <c r="A1512" i="11"/>
  <c r="A1501" i="11"/>
  <c r="A1490" i="11"/>
  <c r="A1480" i="11"/>
  <c r="A1471" i="11"/>
  <c r="A1463" i="11"/>
  <c r="A1455" i="11"/>
  <c r="A1447" i="11"/>
  <c r="A1439" i="11"/>
  <c r="A1431" i="11"/>
  <c r="A1423" i="11"/>
  <c r="A1415" i="11"/>
  <c r="A1407" i="11"/>
  <c r="A1399" i="11"/>
  <c r="A1391" i="11"/>
  <c r="A1383" i="11"/>
  <c r="A1375" i="11"/>
  <c r="A1367" i="11"/>
  <c r="A1359" i="11"/>
  <c r="A1351" i="11"/>
  <c r="A1343" i="11"/>
  <c r="A1335" i="11"/>
  <c r="A1327" i="11"/>
  <c r="A1319" i="11"/>
  <c r="A1311" i="11"/>
  <c r="A1303" i="11"/>
  <c r="A1295" i="11"/>
  <c r="A1287" i="11"/>
  <c r="A1279" i="11"/>
  <c r="A1271" i="11"/>
  <c r="A1263" i="11"/>
  <c r="A1255" i="11"/>
  <c r="A1247" i="11"/>
  <c r="A1239" i="11"/>
  <c r="A1231" i="11"/>
  <c r="A1223" i="11"/>
  <c r="A1215" i="11"/>
  <c r="A1207" i="11"/>
  <c r="A1199" i="11"/>
  <c r="A1191" i="11"/>
  <c r="A1183" i="11"/>
  <c r="A1175" i="11"/>
  <c r="A1167" i="11"/>
  <c r="A1159" i="11"/>
  <c r="A1151" i="11"/>
  <c r="A1143" i="11"/>
  <c r="A1135" i="11"/>
  <c r="A1127" i="11"/>
  <c r="A1119" i="11"/>
  <c r="A1111" i="11"/>
  <c r="A1103" i="11"/>
  <c r="A1095" i="11"/>
  <c r="A1087" i="11"/>
  <c r="A1079" i="11"/>
  <c r="A1071" i="11"/>
  <c r="A1063" i="11"/>
  <c r="A1055" i="11"/>
  <c r="A1047" i="11"/>
  <c r="A1039" i="11"/>
  <c r="A1031" i="11"/>
  <c r="A1023" i="11"/>
  <c r="A1015" i="11"/>
  <c r="A1007" i="11"/>
  <c r="A999" i="11"/>
  <c r="A991" i="11"/>
  <c r="A983" i="11"/>
  <c r="A975" i="11"/>
  <c r="A967" i="11"/>
  <c r="A959" i="11"/>
  <c r="A951" i="11"/>
  <c r="A943" i="11"/>
  <c r="A935" i="11"/>
  <c r="A927" i="11"/>
  <c r="A919" i="11"/>
  <c r="A911" i="11"/>
  <c r="A903" i="11"/>
  <c r="A895" i="11"/>
  <c r="A887" i="11"/>
  <c r="A879" i="11"/>
  <c r="A871" i="11"/>
  <c r="A863" i="11"/>
  <c r="A855" i="11"/>
  <c r="A847" i="11"/>
  <c r="A839" i="11"/>
  <c r="A831" i="11"/>
  <c r="A823" i="11"/>
  <c r="A815" i="11"/>
  <c r="A807" i="11"/>
  <c r="A799" i="11"/>
  <c r="A791" i="11"/>
  <c r="A783" i="11"/>
  <c r="A775" i="11"/>
  <c r="A767" i="11"/>
  <c r="A759" i="11"/>
  <c r="A751" i="11"/>
  <c r="A743" i="11"/>
  <c r="A735" i="11"/>
  <c r="A727" i="11"/>
  <c r="A719" i="11"/>
  <c r="A711" i="11"/>
  <c r="A703" i="11"/>
  <c r="A695" i="11"/>
  <c r="A687" i="11"/>
  <c r="A679" i="11"/>
  <c r="A671" i="11"/>
  <c r="A663" i="11"/>
  <c r="A655" i="11"/>
  <c r="A647" i="11"/>
  <c r="A639" i="11"/>
  <c r="A631" i="11"/>
  <c r="A623" i="11"/>
  <c r="A615" i="11"/>
  <c r="A607" i="11"/>
  <c r="A599" i="11"/>
  <c r="A591" i="11"/>
  <c r="A583" i="11"/>
  <c r="A575" i="11"/>
  <c r="A567" i="11"/>
  <c r="A559" i="11"/>
  <c r="A551" i="11"/>
  <c r="A543" i="11"/>
  <c r="A535" i="11"/>
  <c r="A527" i="11"/>
  <c r="A519" i="11"/>
  <c r="A511" i="11"/>
  <c r="A503" i="11"/>
  <c r="A495" i="11"/>
  <c r="A487" i="11"/>
  <c r="A479" i="11"/>
  <c r="A471" i="11"/>
  <c r="A463" i="11"/>
  <c r="A455" i="11"/>
  <c r="A447" i="11"/>
  <c r="A439" i="11"/>
  <c r="A431" i="11"/>
  <c r="A423" i="11"/>
  <c r="A415" i="11"/>
  <c r="A407" i="11"/>
  <c r="A399" i="11"/>
  <c r="A391" i="11"/>
  <c r="A383" i="11"/>
  <c r="A375" i="11"/>
  <c r="A367" i="11"/>
  <c r="A359" i="11"/>
  <c r="A351" i="11"/>
  <c r="A343" i="11"/>
  <c r="A335" i="11"/>
  <c r="A327" i="11"/>
  <c r="A319" i="11"/>
  <c r="A311" i="11"/>
  <c r="A303" i="11"/>
  <c r="A295" i="11"/>
  <c r="A287" i="11"/>
  <c r="A279" i="11"/>
  <c r="A271" i="11"/>
  <c r="A263" i="11"/>
  <c r="A255" i="11"/>
  <c r="A247" i="11"/>
  <c r="A239" i="11"/>
  <c r="A231" i="11"/>
  <c r="A223" i="11"/>
  <c r="A215" i="11"/>
  <c r="A207" i="11"/>
  <c r="A199" i="11"/>
  <c r="A191" i="11"/>
  <c r="A183" i="11"/>
  <c r="A175" i="11"/>
  <c r="A167" i="11"/>
  <c r="A159" i="11"/>
  <c r="A151" i="11"/>
  <c r="A143" i="11"/>
  <c r="A135" i="11"/>
  <c r="A127" i="11"/>
  <c r="A119" i="11"/>
  <c r="A111" i="11"/>
  <c r="A103" i="11"/>
  <c r="A95" i="11"/>
  <c r="A87" i="11"/>
  <c r="A79" i="11"/>
  <c r="A71" i="11"/>
  <c r="A63" i="11"/>
  <c r="A55" i="11"/>
  <c r="A47" i="11"/>
  <c r="A39" i="11"/>
  <c r="A31" i="11"/>
  <c r="A23" i="11"/>
  <c r="A15" i="11"/>
  <c r="A7" i="11"/>
  <c r="A134" i="11"/>
  <c r="A118" i="11"/>
  <c r="A102" i="11"/>
  <c r="A94" i="11"/>
  <c r="A78" i="11"/>
  <c r="A70" i="11"/>
  <c r="A54" i="11"/>
  <c r="A46" i="11"/>
  <c r="A30" i="11"/>
  <c r="A14" i="11"/>
  <c r="A6" i="11"/>
  <c r="A3613" i="11"/>
  <c r="A3038" i="11"/>
  <c r="A2796" i="11"/>
  <c r="A2708" i="11"/>
  <c r="A2623" i="11"/>
  <c r="A2537" i="11"/>
  <c r="A2495" i="11"/>
  <c r="A2437" i="11"/>
  <c r="A2381" i="11"/>
  <c r="A2324" i="11"/>
  <c r="A2267" i="11"/>
  <c r="A2211" i="11"/>
  <c r="A2153" i="11"/>
  <c r="A2096" i="11"/>
  <c r="A2040" i="11"/>
  <c r="A1985" i="11"/>
  <c r="A1942" i="11"/>
  <c r="A1900" i="11"/>
  <c r="A1878" i="11"/>
  <c r="A1858" i="11"/>
  <c r="A1837" i="11"/>
  <c r="A1816" i="11"/>
  <c r="A1784" i="11"/>
  <c r="A1762" i="11"/>
  <c r="A1741" i="11"/>
  <c r="A1720" i="11"/>
  <c r="A1709" i="11"/>
  <c r="A1688" i="11"/>
  <c r="A1666" i="11"/>
  <c r="A1645" i="11"/>
  <c r="A1624" i="11"/>
  <c r="A1602" i="11"/>
  <c r="A1581" i="11"/>
  <c r="A1549" i="11"/>
  <c r="A1528" i="11"/>
  <c r="A1506" i="11"/>
  <c r="A1485" i="11"/>
  <c r="A1467" i="11"/>
  <c r="A1451" i="11"/>
  <c r="A1435" i="11"/>
  <c r="A1419" i="11"/>
  <c r="A1411" i="11"/>
  <c r="A1395" i="11"/>
  <c r="A1379" i="11"/>
  <c r="A1363" i="11"/>
  <c r="A1347" i="11"/>
  <c r="A1331" i="11"/>
  <c r="A1315" i="11"/>
  <c r="A1299" i="11"/>
  <c r="A1291" i="11"/>
  <c r="A1283" i="11"/>
  <c r="A1267" i="11"/>
  <c r="A1251" i="11"/>
  <c r="A1235" i="11"/>
  <c r="A1219" i="11"/>
  <c r="A1203" i="11"/>
  <c r="A1195" i="11"/>
  <c r="A1179" i="11"/>
  <c r="A1171" i="11"/>
  <c r="A1155" i="11"/>
  <c r="A1139" i="11"/>
  <c r="A1131" i="11"/>
  <c r="A1115" i="11"/>
  <c r="A1091" i="11"/>
  <c r="A1075" i="11"/>
  <c r="A1059" i="11"/>
  <c r="A1043" i="11"/>
  <c r="A1035" i="11"/>
  <c r="A1019" i="11"/>
  <c r="A1011" i="11"/>
  <c r="A995" i="11"/>
  <c r="A979" i="11"/>
  <c r="A971" i="11"/>
  <c r="A955" i="11"/>
  <c r="A939" i="11"/>
  <c r="A923" i="11"/>
  <c r="A907" i="11"/>
  <c r="A891" i="11"/>
  <c r="A875" i="11"/>
  <c r="A859" i="11"/>
  <c r="A843" i="11"/>
  <c r="A827" i="11"/>
  <c r="A811" i="11"/>
  <c r="A803" i="11"/>
  <c r="A787" i="11"/>
  <c r="A771" i="11"/>
  <c r="A755" i="11"/>
  <c r="A739" i="11"/>
  <c r="A723" i="11"/>
  <c r="A707" i="11"/>
  <c r="A691" i="11"/>
  <c r="A675" i="11"/>
  <c r="A659" i="11"/>
  <c r="A651" i="11"/>
  <c r="A635" i="11"/>
  <c r="A619" i="11"/>
  <c r="A603" i="11"/>
  <c r="A595" i="11"/>
  <c r="A579" i="11"/>
  <c r="A571" i="11"/>
  <c r="A555" i="11"/>
  <c r="A539" i="11"/>
  <c r="A523" i="11"/>
  <c r="A507" i="11"/>
  <c r="A491" i="11"/>
  <c r="A483" i="11"/>
  <c r="A467" i="11"/>
  <c r="A459" i="11"/>
  <c r="A443" i="11"/>
  <c r="A427" i="11"/>
  <c r="A411" i="11"/>
  <c r="A395" i="11"/>
  <c r="A387" i="11"/>
  <c r="A371" i="11"/>
  <c r="A355" i="11"/>
  <c r="A339" i="11"/>
  <c r="A323" i="11"/>
  <c r="A307" i="11"/>
  <c r="A291" i="11"/>
  <c r="A275" i="11"/>
  <c r="A259" i="11"/>
  <c r="A243" i="11"/>
  <c r="A227" i="11"/>
  <c r="A219" i="11"/>
  <c r="A203" i="11"/>
  <c r="A187" i="11"/>
  <c r="A171" i="11"/>
  <c r="A155" i="11"/>
  <c r="A139" i="11"/>
  <c r="A123" i="11"/>
  <c r="A107" i="11"/>
  <c r="A91" i="11"/>
  <c r="A75" i="11"/>
  <c r="A59" i="11"/>
  <c r="A43" i="11"/>
  <c r="A27" i="11"/>
  <c r="A11" i="11"/>
  <c r="A3548" i="11"/>
  <c r="A3273" i="11"/>
  <c r="A3141" i="11"/>
  <c r="A3010" i="11"/>
  <c r="A2912" i="11"/>
  <c r="A2839" i="11"/>
  <c r="A2783" i="11"/>
  <c r="A2740" i="11"/>
  <c r="A2697" i="11"/>
  <c r="A2655" i="11"/>
  <c r="A2569" i="11"/>
  <c r="A2527" i="11"/>
  <c r="A2459" i="11"/>
  <c r="A2403" i="11"/>
  <c r="A2345" i="11"/>
  <c r="A2288" i="11"/>
  <c r="A2232" i="11"/>
  <c r="A2175" i="11"/>
  <c r="A2117" i="11"/>
  <c r="A2061" i="11"/>
  <c r="A2004" i="11"/>
  <c r="A1958" i="11"/>
  <c r="A1916" i="11"/>
  <c r="A1873" i="11"/>
  <c r="A1846" i="11"/>
  <c r="A1825" i="11"/>
  <c r="A1804" i="11"/>
  <c r="A1782" i="11"/>
  <c r="A1761" i="11"/>
  <c r="A1740" i="11"/>
  <c r="A1718" i="11"/>
  <c r="A1697" i="11"/>
  <c r="A1676" i="11"/>
  <c r="A1654" i="11"/>
  <c r="A1633" i="11"/>
  <c r="A1622" i="11"/>
  <c r="A1601" i="11"/>
  <c r="A1590" i="11"/>
  <c r="A1569" i="11"/>
  <c r="A1548" i="11"/>
  <c r="A1537" i="11"/>
  <c r="A1516" i="11"/>
  <c r="A1494" i="11"/>
  <c r="A1484" i="11"/>
  <c r="A1466" i="11"/>
  <c r="A1458" i="11"/>
  <c r="A1442" i="11"/>
  <c r="A1426" i="11"/>
  <c r="A1410" i="11"/>
  <c r="A1402" i="11"/>
  <c r="A1394" i="11"/>
  <c r="A1378" i="11"/>
  <c r="A1370" i="11"/>
  <c r="A1354" i="11"/>
  <c r="A1338" i="11"/>
  <c r="A1322" i="11"/>
  <c r="A1314" i="11"/>
  <c r="A1298" i="11"/>
  <c r="A1282" i="11"/>
  <c r="A1266" i="11"/>
  <c r="A1250" i="11"/>
  <c r="A1242" i="11"/>
  <c r="A1226" i="11"/>
  <c r="A1210" i="11"/>
  <c r="A1194" i="11"/>
  <c r="A1186" i="11"/>
  <c r="A1170" i="11"/>
  <c r="A1154" i="11"/>
  <c r="A1138" i="11"/>
  <c r="A1122" i="11"/>
  <c r="A1114" i="11"/>
  <c r="A1098" i="11"/>
  <c r="A1090" i="11"/>
  <c r="A1074" i="11"/>
  <c r="A1066" i="11"/>
  <c r="A1050" i="11"/>
  <c r="A1034" i="11"/>
  <c r="A1018" i="11"/>
  <c r="A1002" i="11"/>
  <c r="A986" i="11"/>
  <c r="A962" i="11"/>
  <c r="A946" i="11"/>
  <c r="A930" i="11"/>
  <c r="A922" i="11"/>
  <c r="A906" i="11"/>
  <c r="A898" i="11"/>
  <c r="A882" i="11"/>
  <c r="A866" i="11"/>
  <c r="A850" i="11"/>
  <c r="A834" i="11"/>
  <c r="A818" i="11"/>
  <c r="A802" i="11"/>
  <c r="A786" i="11"/>
  <c r="A770" i="11"/>
  <c r="A762" i="11"/>
  <c r="A746" i="11"/>
  <c r="A738" i="11"/>
  <c r="A730" i="11"/>
  <c r="A714" i="11"/>
  <c r="A706" i="11"/>
  <c r="A690" i="11"/>
  <c r="A666" i="11"/>
  <c r="A642" i="11"/>
  <c r="A626" i="11"/>
  <c r="A610" i="11"/>
  <c r="A594" i="11"/>
  <c r="A586" i="11"/>
  <c r="A578" i="11"/>
  <c r="A562" i="11"/>
  <c r="A554" i="11"/>
  <c r="A538" i="11"/>
  <c r="A522" i="11"/>
  <c r="A506" i="11"/>
  <c r="A490" i="11"/>
  <c r="A482" i="11"/>
  <c r="A466" i="11"/>
  <c r="A450" i="11"/>
  <c r="A434" i="11"/>
  <c r="A418" i="11"/>
  <c r="A402" i="11"/>
  <c r="A386" i="11"/>
  <c r="A370" i="11"/>
  <c r="A354" i="11"/>
  <c r="A346" i="11"/>
  <c r="A330" i="11"/>
  <c r="A306" i="11"/>
  <c r="A290" i="11"/>
  <c r="A282" i="11"/>
  <c r="A266" i="11"/>
  <c r="A250" i="11"/>
  <c r="A234" i="11"/>
  <c r="A218" i="11"/>
  <c r="A202" i="11"/>
  <c r="A186" i="11"/>
  <c r="A170" i="11"/>
  <c r="A154" i="11"/>
  <c r="A138" i="11"/>
  <c r="A114" i="11"/>
  <c r="A106" i="11"/>
  <c r="A90" i="11"/>
  <c r="A74" i="11"/>
  <c r="A58" i="11"/>
  <c r="A50" i="11"/>
  <c r="A34" i="11"/>
  <c r="A18" i="11"/>
  <c r="A3680" i="11"/>
  <c r="A3476" i="11"/>
  <c r="A3342" i="11"/>
  <c r="A3208" i="11"/>
  <c r="A3070" i="11"/>
  <c r="A2961" i="11"/>
  <c r="A2874" i="11"/>
  <c r="A2809" i="11"/>
  <c r="A2761" i="11"/>
  <c r="A2719" i="11"/>
  <c r="A2676" i="11"/>
  <c r="A2633" i="11"/>
  <c r="A2591" i="11"/>
  <c r="A2548" i="11"/>
  <c r="A2505" i="11"/>
  <c r="A2473" i="11"/>
  <c r="A2445" i="11"/>
  <c r="A2416" i="11"/>
  <c r="A2388" i="11"/>
  <c r="A2360" i="11"/>
  <c r="A2331" i="11"/>
  <c r="A2303" i="11"/>
  <c r="A2275" i="11"/>
  <c r="A2245" i="11"/>
  <c r="A2217" i="11"/>
  <c r="A2189" i="11"/>
  <c r="A2160" i="11"/>
  <c r="A2132" i="11"/>
  <c r="A2104" i="11"/>
  <c r="A2075" i="11"/>
  <c r="A2047" i="11"/>
  <c r="A2019" i="11"/>
  <c r="A1990" i="11"/>
  <c r="A1969" i="11"/>
  <c r="A1948" i="11"/>
  <c r="A1926" i="11"/>
  <c r="A1905" i="11"/>
  <c r="A1884" i="11"/>
  <c r="A1862" i="11"/>
  <c r="A1852" i="11"/>
  <c r="A1841" i="11"/>
  <c r="A1830" i="11"/>
  <c r="A1820" i="11"/>
  <c r="A1809" i="11"/>
  <c r="A1798" i="11"/>
  <c r="A1788" i="11"/>
  <c r="A1777" i="11"/>
  <c r="A1766" i="11"/>
  <c r="A1756" i="11"/>
  <c r="A1745" i="11"/>
  <c r="A1734" i="11"/>
  <c r="A1724" i="11"/>
  <c r="A1713" i="11"/>
  <c r="A1702" i="11"/>
  <c r="A1692" i="11"/>
  <c r="A1681" i="11"/>
  <c r="A1670" i="11"/>
  <c r="A1660" i="11"/>
  <c r="A1649" i="11"/>
  <c r="A1638" i="11"/>
  <c r="A1628" i="11"/>
  <c r="A1617" i="11"/>
  <c r="A1606" i="11"/>
  <c r="A1596" i="11"/>
  <c r="A1585" i="11"/>
  <c r="A1574" i="11"/>
  <c r="A1564" i="11"/>
  <c r="A1553" i="11"/>
  <c r="A1542" i="11"/>
  <c r="A1532" i="11"/>
  <c r="A1521" i="11"/>
  <c r="A1510" i="11"/>
  <c r="A1500" i="11"/>
  <c r="A1489" i="11"/>
  <c r="A1478" i="11"/>
  <c r="A1470" i="11"/>
  <c r="A1462" i="11"/>
  <c r="A1454" i="11"/>
  <c r="A1446" i="11"/>
  <c r="A1438" i="11"/>
  <c r="A1430" i="11"/>
  <c r="A1422" i="11"/>
  <c r="A1414" i="11"/>
  <c r="A1406" i="11"/>
  <c r="A1398" i="11"/>
  <c r="A1390" i="11"/>
  <c r="A1382" i="11"/>
  <c r="A1374" i="11"/>
  <c r="A1366" i="11"/>
  <c r="A1358" i="11"/>
  <c r="A1350" i="11"/>
  <c r="A1342" i="11"/>
  <c r="A1334" i="11"/>
  <c r="A1326" i="11"/>
  <c r="A1318" i="11"/>
  <c r="A1310" i="11"/>
  <c r="A1302" i="11"/>
  <c r="A1294" i="11"/>
  <c r="A1286" i="11"/>
  <c r="A1278" i="11"/>
  <c r="A1270" i="11"/>
  <c r="A1262" i="11"/>
  <c r="A1254" i="11"/>
  <c r="A1246" i="11"/>
  <c r="A1238" i="11"/>
  <c r="A1230" i="11"/>
  <c r="A1222" i="11"/>
  <c r="A1214" i="11"/>
  <c r="A1206" i="11"/>
  <c r="A1198" i="11"/>
  <c r="A1190" i="11"/>
  <c r="A1182" i="11"/>
  <c r="A1174" i="11"/>
  <c r="A1166" i="11"/>
  <c r="A1158" i="11"/>
  <c r="A1150" i="11"/>
  <c r="A1142" i="11"/>
  <c r="A1134" i="11"/>
  <c r="A1126" i="11"/>
  <c r="A1118" i="11"/>
  <c r="A1110" i="11"/>
  <c r="A1102" i="11"/>
  <c r="A1094" i="11"/>
  <c r="A1086" i="11"/>
  <c r="A1078" i="11"/>
  <c r="A1070" i="11"/>
  <c r="A1062" i="11"/>
  <c r="A1054" i="11"/>
  <c r="A1046" i="11"/>
  <c r="A1038" i="11"/>
  <c r="A1030" i="11"/>
  <c r="A1022" i="11"/>
  <c r="A1014" i="11"/>
  <c r="A1006" i="11"/>
  <c r="A998" i="11"/>
  <c r="A990" i="11"/>
  <c r="A982" i="11"/>
  <c r="A974" i="11"/>
  <c r="A966" i="11"/>
  <c r="A958" i="11"/>
  <c r="A950" i="11"/>
  <c r="A942" i="11"/>
  <c r="A934" i="11"/>
  <c r="A926" i="11"/>
  <c r="A918" i="11"/>
  <c r="A910" i="11"/>
  <c r="A902" i="11"/>
  <c r="A894" i="11"/>
  <c r="A886" i="11"/>
  <c r="A878" i="11"/>
  <c r="A870" i="11"/>
  <c r="A862" i="11"/>
  <c r="A854" i="11"/>
  <c r="A846" i="11"/>
  <c r="A838" i="11"/>
  <c r="A830" i="11"/>
  <c r="A822" i="11"/>
  <c r="A814" i="11"/>
  <c r="A806" i="11"/>
  <c r="A798" i="11"/>
  <c r="A790" i="11"/>
  <c r="A782" i="11"/>
  <c r="A774" i="11"/>
  <c r="A766" i="11"/>
  <c r="A758" i="11"/>
  <c r="A750" i="11"/>
  <c r="A742" i="11"/>
  <c r="A734" i="11"/>
  <c r="A726" i="11"/>
  <c r="A718" i="11"/>
  <c r="A710" i="11"/>
  <c r="A702" i="11"/>
  <c r="A694" i="11"/>
  <c r="A686" i="11"/>
  <c r="A678" i="11"/>
  <c r="A670" i="11"/>
  <c r="A662" i="11"/>
  <c r="A654" i="11"/>
  <c r="A646" i="11"/>
  <c r="A638" i="11"/>
  <c r="A630" i="11"/>
  <c r="A622" i="11"/>
  <c r="A614" i="11"/>
  <c r="A606" i="11"/>
  <c r="A598" i="11"/>
  <c r="A590" i="11"/>
  <c r="A582" i="11"/>
  <c r="A574" i="11"/>
  <c r="A566" i="11"/>
  <c r="A558" i="11"/>
  <c r="A550" i="11"/>
  <c r="A542" i="11"/>
  <c r="A534" i="11"/>
  <c r="A526" i="11"/>
  <c r="A518" i="11"/>
  <c r="A510" i="11"/>
  <c r="A502" i="11"/>
  <c r="A494" i="11"/>
  <c r="A486" i="11"/>
  <c r="A478" i="11"/>
  <c r="A470" i="11"/>
  <c r="A462" i="11"/>
  <c r="A454" i="11"/>
  <c r="A446" i="11"/>
  <c r="A438" i="11"/>
  <c r="A430" i="11"/>
  <c r="A422" i="11"/>
  <c r="A414" i="11"/>
  <c r="A406" i="11"/>
  <c r="A398" i="11"/>
  <c r="A390" i="11"/>
  <c r="A382" i="11"/>
  <c r="A374" i="11"/>
  <c r="A366" i="11"/>
  <c r="A358" i="11"/>
  <c r="A350" i="11"/>
  <c r="A342" i="11"/>
  <c r="A334" i="11"/>
  <c r="A326" i="11"/>
  <c r="A318" i="11"/>
  <c r="A310" i="11"/>
  <c r="A302" i="11"/>
  <c r="A294" i="11"/>
  <c r="A286" i="11"/>
  <c r="A278" i="11"/>
  <c r="A270" i="11"/>
  <c r="A262" i="11"/>
  <c r="A254" i="11"/>
  <c r="A246" i="11"/>
  <c r="A238" i="11"/>
  <c r="A230" i="11"/>
  <c r="A222" i="11"/>
  <c r="A214" i="11"/>
  <c r="A206" i="11"/>
  <c r="A198" i="11"/>
  <c r="A190" i="11"/>
  <c r="A182" i="11"/>
  <c r="A174" i="11"/>
  <c r="A166" i="11"/>
  <c r="A158" i="11"/>
  <c r="A150" i="11"/>
  <c r="A142" i="11"/>
  <c r="A126" i="11"/>
  <c r="A110" i="11"/>
  <c r="A86" i="11"/>
  <c r="A62" i="11"/>
  <c r="A38" i="11"/>
  <c r="A22" i="11"/>
  <c r="A3444" i="11"/>
  <c r="A3306" i="11"/>
  <c r="A3172" i="11"/>
  <c r="A2936" i="11"/>
  <c r="A2854" i="11"/>
  <c r="A2751" i="11"/>
  <c r="A2665" i="11"/>
  <c r="A2580" i="11"/>
  <c r="A2467" i="11"/>
  <c r="A2409" i="11"/>
  <c r="A2352" i="11"/>
  <c r="A2296" i="11"/>
  <c r="A2239" i="11"/>
  <c r="A2181" i="11"/>
  <c r="A2125" i="11"/>
  <c r="A2068" i="11"/>
  <c r="A2011" i="11"/>
  <c r="A1964" i="11"/>
  <c r="A1921" i="11"/>
  <c r="A1848" i="11"/>
  <c r="A1826" i="11"/>
  <c r="A1805" i="11"/>
  <c r="A1794" i="11"/>
  <c r="A1773" i="11"/>
  <c r="A1752" i="11"/>
  <c r="A1730" i="11"/>
  <c r="A1698" i="11"/>
  <c r="A1677" i="11"/>
  <c r="A1656" i="11"/>
  <c r="A1634" i="11"/>
  <c r="A1613" i="11"/>
  <c r="A1592" i="11"/>
  <c r="A1570" i="11"/>
  <c r="A1560" i="11"/>
  <c r="A1538" i="11"/>
  <c r="A1517" i="11"/>
  <c r="A1496" i="11"/>
  <c r="A1475" i="11"/>
  <c r="A1459" i="11"/>
  <c r="A1443" i="11"/>
  <c r="A1427" i="11"/>
  <c r="A1403" i="11"/>
  <c r="A1387" i="11"/>
  <c r="A1371" i="11"/>
  <c r="A1355" i="11"/>
  <c r="A1339" i="11"/>
  <c r="A1323" i="11"/>
  <c r="A1307" i="11"/>
  <c r="A1275" i="11"/>
  <c r="A1259" i="11"/>
  <c r="A1243" i="11"/>
  <c r="A1227" i="11"/>
  <c r="A1211" i="11"/>
  <c r="A1187" i="11"/>
  <c r="A1163" i="11"/>
  <c r="A1147" i="11"/>
  <c r="A1123" i="11"/>
  <c r="A1107" i="11"/>
  <c r="A1099" i="11"/>
  <c r="A1083" i="11"/>
  <c r="A1067" i="11"/>
  <c r="A1051" i="11"/>
  <c r="A1027" i="11"/>
  <c r="A1003" i="11"/>
  <c r="A987" i="11"/>
  <c r="A963" i="11"/>
  <c r="A947" i="11"/>
  <c r="A931" i="11"/>
  <c r="A915" i="11"/>
  <c r="A899" i="11"/>
  <c r="A883" i="11"/>
  <c r="A867" i="11"/>
  <c r="A851" i="11"/>
  <c r="A835" i="11"/>
  <c r="A819" i="11"/>
  <c r="A795" i="11"/>
  <c r="A779" i="11"/>
  <c r="A763" i="11"/>
  <c r="A747" i="11"/>
  <c r="A731" i="11"/>
  <c r="A715" i="11"/>
  <c r="A699" i="11"/>
  <c r="A683" i="11"/>
  <c r="A667" i="11"/>
  <c r="A643" i="11"/>
  <c r="A627" i="11"/>
  <c r="A611" i="11"/>
  <c r="A587" i="11"/>
  <c r="A563" i="11"/>
  <c r="A547" i="11"/>
  <c r="A531" i="11"/>
  <c r="A515" i="11"/>
  <c r="A499" i="11"/>
  <c r="A475" i="11"/>
  <c r="A451" i="11"/>
  <c r="A435" i="11"/>
  <c r="A419" i="11"/>
  <c r="A403" i="11"/>
  <c r="A379" i="11"/>
  <c r="A363" i="11"/>
  <c r="A347" i="11"/>
  <c r="A331" i="11"/>
  <c r="A315" i="11"/>
  <c r="A299" i="11"/>
  <c r="A283" i="11"/>
  <c r="A267" i="11"/>
  <c r="A251" i="11"/>
  <c r="A235" i="11"/>
  <c r="A211" i="11"/>
  <c r="A195" i="11"/>
  <c r="A179" i="11"/>
  <c r="A163" i="11"/>
  <c r="A147" i="11"/>
  <c r="A131" i="11"/>
  <c r="A115" i="11"/>
  <c r="A99" i="11"/>
  <c r="A83" i="11"/>
  <c r="A67" i="11"/>
  <c r="A51" i="11"/>
  <c r="A35" i="11"/>
  <c r="A19" i="11"/>
  <c r="A3" i="11"/>
  <c r="A3408" i="11"/>
  <c r="A2612" i="11"/>
  <c r="A2488" i="11"/>
  <c r="A2431" i="11"/>
  <c r="A2373" i="11"/>
  <c r="A2317" i="11"/>
  <c r="A2260" i="11"/>
  <c r="A2203" i="11"/>
  <c r="A2147" i="11"/>
  <c r="A2089" i="11"/>
  <c r="A2032" i="11"/>
  <c r="A1980" i="11"/>
  <c r="A1937" i="11"/>
  <c r="A1894" i="11"/>
  <c r="A1857" i="11"/>
  <c r="A1836" i="11"/>
  <c r="A1814" i="11"/>
  <c r="A1793" i="11"/>
  <c r="A1772" i="11"/>
  <c r="A1750" i="11"/>
  <c r="A1729" i="11"/>
  <c r="A1708" i="11"/>
  <c r="A1686" i="11"/>
  <c r="A1665" i="11"/>
  <c r="A1644" i="11"/>
  <c r="A1612" i="11"/>
  <c r="A1580" i="11"/>
  <c r="A1558" i="11"/>
  <c r="A1526" i="11"/>
  <c r="A1505" i="11"/>
  <c r="A1474" i="11"/>
  <c r="A1450" i="11"/>
  <c r="A1434" i="11"/>
  <c r="A1418" i="11"/>
  <c r="A1386" i="11"/>
  <c r="A1362" i="11"/>
  <c r="A1346" i="11"/>
  <c r="A1330" i="11"/>
  <c r="A1306" i="11"/>
  <c r="A1290" i="11"/>
  <c r="A1274" i="11"/>
  <c r="A1258" i="11"/>
  <c r="A1234" i="11"/>
  <c r="A1218" i="11"/>
  <c r="A1202" i="11"/>
  <c r="A1178" i="11"/>
  <c r="A1162" i="11"/>
  <c r="A1146" i="11"/>
  <c r="A1130" i="11"/>
  <c r="A1106" i="11"/>
  <c r="A1082" i="11"/>
  <c r="A1058" i="11"/>
  <c r="A1042" i="11"/>
  <c r="A1026" i="11"/>
  <c r="A1010" i="11"/>
  <c r="A994" i="11"/>
  <c r="A978" i="11"/>
  <c r="A970" i="11"/>
  <c r="A954" i="11"/>
  <c r="A938" i="11"/>
  <c r="A914" i="11"/>
  <c r="A890" i="11"/>
  <c r="A874" i="11"/>
  <c r="A858" i="11"/>
  <c r="A842" i="11"/>
  <c r="A826" i="11"/>
  <c r="A810" i="11"/>
  <c r="A794" i="11"/>
  <c r="A778" i="11"/>
  <c r="A754" i="11"/>
  <c r="A722" i="11"/>
  <c r="A698" i="11"/>
  <c r="A682" i="11"/>
  <c r="A674" i="11"/>
  <c r="A658" i="11"/>
  <c r="A650" i="11"/>
  <c r="A634" i="11"/>
  <c r="A618" i="11"/>
  <c r="A602" i="11"/>
  <c r="A570" i="11"/>
  <c r="A546" i="11"/>
  <c r="A530" i="11"/>
  <c r="A514" i="11"/>
  <c r="A498" i="11"/>
  <c r="A474" i="11"/>
  <c r="A458" i="11"/>
  <c r="A442" i="11"/>
  <c r="A426" i="11"/>
  <c r="A410" i="11"/>
  <c r="A394" i="11"/>
  <c r="A378" i="11"/>
  <c r="A362" i="11"/>
  <c r="A338" i="11"/>
  <c r="A322" i="11"/>
  <c r="A314" i="11"/>
  <c r="A298" i="11"/>
  <c r="A274" i="11"/>
  <c r="A258" i="11"/>
  <c r="A242" i="11"/>
  <c r="A226" i="11"/>
  <c r="A210" i="11"/>
  <c r="A194" i="11"/>
  <c r="A178" i="11"/>
  <c r="A162" i="11"/>
  <c r="A146" i="11"/>
  <c r="A130" i="11"/>
  <c r="A122" i="11"/>
  <c r="A98" i="11"/>
  <c r="A82" i="11"/>
  <c r="A66" i="11"/>
  <c r="A42" i="11"/>
  <c r="A26" i="11"/>
  <c r="A10" i="11"/>
  <c r="B2" i="10"/>
  <c r="A3" i="10"/>
  <c r="A7" i="10"/>
  <c r="A11" i="10"/>
  <c r="A15" i="10"/>
  <c r="A19" i="10"/>
  <c r="A23" i="10"/>
  <c r="A27" i="10"/>
  <c r="A31" i="10"/>
  <c r="A35" i="10"/>
  <c r="A39" i="10"/>
  <c r="A43" i="10"/>
  <c r="A47" i="10"/>
  <c r="A51" i="10"/>
  <c r="A55" i="10"/>
  <c r="A59" i="10"/>
  <c r="A63" i="10"/>
  <c r="A67" i="10"/>
  <c r="A71" i="10"/>
  <c r="A75" i="10"/>
  <c r="A79" i="10"/>
  <c r="A83" i="10"/>
  <c r="A87" i="10"/>
  <c r="A91" i="10"/>
  <c r="A95" i="10"/>
  <c r="A99" i="10"/>
  <c r="A103" i="10"/>
  <c r="A107" i="10"/>
  <c r="A111" i="10"/>
  <c r="A115" i="10"/>
  <c r="A119" i="10"/>
  <c r="A123" i="10"/>
  <c r="A127" i="10"/>
  <c r="A131" i="10"/>
  <c r="A135" i="10"/>
  <c r="A139" i="10"/>
  <c r="A143" i="10"/>
  <c r="A147" i="10"/>
  <c r="A151" i="10"/>
  <c r="A155" i="10"/>
  <c r="A159" i="10"/>
  <c r="A163" i="10"/>
  <c r="A167" i="10"/>
  <c r="A171" i="10"/>
  <c r="A175" i="10"/>
  <c r="A179" i="10"/>
  <c r="A4" i="10"/>
  <c r="A8" i="10"/>
  <c r="A12" i="10"/>
  <c r="A16" i="10"/>
  <c r="A20" i="10"/>
  <c r="A24" i="10"/>
  <c r="A28" i="10"/>
  <c r="A32" i="10"/>
  <c r="A36" i="10"/>
  <c r="A40" i="10"/>
  <c r="A44" i="10"/>
  <c r="A48" i="10"/>
  <c r="A52" i="10"/>
  <c r="A56" i="10"/>
  <c r="A60" i="10"/>
  <c r="A64" i="10"/>
  <c r="A68" i="10"/>
  <c r="A72" i="10"/>
  <c r="A76" i="10"/>
  <c r="A80" i="10"/>
  <c r="A84" i="10"/>
  <c r="A88" i="10"/>
  <c r="A92" i="10"/>
  <c r="A96" i="10"/>
  <c r="A100" i="10"/>
  <c r="A104" i="10"/>
  <c r="A108" i="10"/>
  <c r="A112" i="10"/>
  <c r="A116" i="10"/>
  <c r="A120" i="10"/>
  <c r="A124" i="10"/>
  <c r="A128" i="10"/>
  <c r="A132" i="10"/>
  <c r="A136" i="10"/>
  <c r="A140" i="10"/>
  <c r="A144" i="10"/>
  <c r="A148" i="10"/>
  <c r="A152" i="10"/>
  <c r="A156" i="10"/>
  <c r="A160" i="10"/>
  <c r="A164" i="10"/>
  <c r="A168" i="10"/>
  <c r="A172" i="10"/>
  <c r="A176" i="10"/>
  <c r="A180" i="10"/>
  <c r="A184" i="10"/>
  <c r="A188" i="10"/>
  <c r="A192" i="10"/>
  <c r="A196" i="10"/>
  <c r="A200" i="10"/>
  <c r="A204" i="10"/>
  <c r="A208" i="10"/>
  <c r="A212" i="10"/>
  <c r="A216" i="10"/>
  <c r="A220" i="10"/>
  <c r="A224" i="10"/>
  <c r="A228" i="10"/>
  <c r="A232" i="10"/>
  <c r="A236" i="10"/>
  <c r="A240" i="10"/>
  <c r="A244" i="10"/>
  <c r="A248" i="10"/>
  <c r="A252" i="10"/>
  <c r="A256" i="10"/>
  <c r="A260" i="10"/>
  <c r="A264" i="10"/>
  <c r="A268" i="10"/>
  <c r="A272" i="10"/>
  <c r="A276" i="10"/>
  <c r="A280" i="10"/>
  <c r="A284" i="10"/>
  <c r="A288" i="10"/>
  <c r="A292" i="10"/>
  <c r="A296" i="10"/>
  <c r="A300" i="10"/>
  <c r="A304" i="10"/>
  <c r="A308" i="10"/>
  <c r="A312" i="10"/>
  <c r="A316" i="10"/>
  <c r="A320" i="10"/>
  <c r="A324" i="10"/>
  <c r="A328" i="10"/>
  <c r="A332" i="10"/>
  <c r="A336" i="10"/>
  <c r="A340" i="10"/>
  <c r="A5" i="10"/>
  <c r="A9" i="10"/>
  <c r="A13" i="10"/>
  <c r="A17" i="10"/>
  <c r="A21" i="10"/>
  <c r="A25" i="10"/>
  <c r="A29" i="10"/>
  <c r="A33" i="10"/>
  <c r="A37" i="10"/>
  <c r="A41" i="10"/>
  <c r="A45" i="10"/>
  <c r="A49" i="10"/>
  <c r="A53" i="10"/>
  <c r="A57" i="10"/>
  <c r="A61" i="10"/>
  <c r="A65" i="10"/>
  <c r="A69" i="10"/>
  <c r="A73" i="10"/>
  <c r="A77" i="10"/>
  <c r="A81" i="10"/>
  <c r="A85" i="10"/>
  <c r="A89" i="10"/>
  <c r="A93" i="10"/>
  <c r="A97" i="10"/>
  <c r="A101" i="10"/>
  <c r="A105" i="10"/>
  <c r="A109" i="10"/>
  <c r="A113" i="10"/>
  <c r="A117" i="10"/>
  <c r="A121" i="10"/>
  <c r="A125" i="10"/>
  <c r="A129" i="10"/>
  <c r="A133" i="10"/>
  <c r="A137" i="10"/>
  <c r="A141" i="10"/>
  <c r="A145" i="10"/>
  <c r="A149" i="10"/>
  <c r="A153" i="10"/>
  <c r="A157" i="10"/>
  <c r="A161" i="10"/>
  <c r="A165" i="10"/>
  <c r="A169" i="10"/>
  <c r="A173" i="10"/>
  <c r="A177" i="10"/>
  <c r="A181" i="10"/>
  <c r="A6" i="10"/>
  <c r="A10" i="10"/>
  <c r="A14" i="10"/>
  <c r="A18" i="10"/>
  <c r="A22" i="10"/>
  <c r="A26" i="10"/>
  <c r="A30" i="10"/>
  <c r="A34" i="10"/>
  <c r="A38" i="10"/>
  <c r="A42" i="10"/>
  <c r="A46" i="10"/>
  <c r="A50" i="10"/>
  <c r="A54" i="10"/>
  <c r="A58" i="10"/>
  <c r="A62" i="10"/>
  <c r="A66" i="10"/>
  <c r="A70" i="10"/>
  <c r="A74" i="10"/>
  <c r="A78" i="10"/>
  <c r="A82" i="10"/>
  <c r="A86" i="10"/>
  <c r="A90" i="10"/>
  <c r="A94" i="10"/>
  <c r="A98" i="10"/>
  <c r="A102" i="10"/>
  <c r="A106" i="10"/>
  <c r="A110" i="10"/>
  <c r="A114" i="10"/>
  <c r="A118" i="10"/>
  <c r="A122" i="10"/>
  <c r="A126" i="10"/>
  <c r="A130" i="10"/>
  <c r="A134" i="10"/>
  <c r="A138" i="10"/>
  <c r="A142" i="10"/>
  <c r="A146" i="10"/>
  <c r="A150" i="10"/>
  <c r="A154" i="10"/>
  <c r="A158" i="10"/>
  <c r="A162" i="10"/>
  <c r="A166" i="10"/>
  <c r="A170" i="10"/>
  <c r="A174" i="10"/>
  <c r="A178" i="10"/>
  <c r="A182" i="10"/>
  <c r="A186" i="10"/>
  <c r="A190" i="10"/>
  <c r="A194" i="10"/>
  <c r="A198" i="10"/>
  <c r="A202" i="10"/>
  <c r="A206" i="10"/>
  <c r="A210" i="10"/>
  <c r="A214" i="10"/>
  <c r="A218" i="10"/>
  <c r="A222" i="10"/>
  <c r="A226" i="10"/>
  <c r="A230" i="10"/>
  <c r="A234" i="10"/>
  <c r="A238" i="10"/>
  <c r="A242" i="10"/>
  <c r="A246" i="10"/>
  <c r="A250" i="10"/>
  <c r="A254" i="10"/>
  <c r="A258" i="10"/>
  <c r="A262" i="10"/>
  <c r="A266" i="10"/>
  <c r="A270" i="10"/>
  <c r="A274" i="10"/>
  <c r="A278" i="10"/>
  <c r="A282" i="10"/>
  <c r="A286" i="10"/>
  <c r="A290" i="10"/>
  <c r="A294" i="10"/>
  <c r="A298" i="10"/>
  <c r="A302" i="10"/>
  <c r="A306" i="10"/>
  <c r="A310" i="10"/>
  <c r="A314" i="10"/>
  <c r="A318" i="10"/>
  <c r="A322" i="10"/>
  <c r="A326" i="10"/>
  <c r="A330" i="10"/>
  <c r="A183" i="10"/>
  <c r="A191" i="10"/>
  <c r="A199" i="10"/>
  <c r="A207" i="10"/>
  <c r="A215" i="10"/>
  <c r="A223" i="10"/>
  <c r="A231" i="10"/>
  <c r="A239" i="10"/>
  <c r="A247" i="10"/>
  <c r="A255" i="10"/>
  <c r="A263" i="10"/>
  <c r="A271" i="10"/>
  <c r="A279" i="10"/>
  <c r="A287" i="10"/>
  <c r="A295" i="10"/>
  <c r="A303" i="10"/>
  <c r="A311" i="10"/>
  <c r="A319" i="10"/>
  <c r="A327" i="10"/>
  <c r="A334" i="10"/>
  <c r="A339" i="10"/>
  <c r="A344" i="10"/>
  <c r="A348" i="10"/>
  <c r="A352" i="10"/>
  <c r="A356" i="10"/>
  <c r="A360" i="10"/>
  <c r="A364" i="10"/>
  <c r="A368" i="10"/>
  <c r="A372" i="10"/>
  <c r="A376" i="10"/>
  <c r="A380" i="10"/>
  <c r="A384" i="10"/>
  <c r="A388" i="10"/>
  <c r="A392" i="10"/>
  <c r="A396" i="10"/>
  <c r="A400" i="10"/>
  <c r="A404" i="10"/>
  <c r="A408" i="10"/>
  <c r="A412" i="10"/>
  <c r="A416" i="10"/>
  <c r="A420" i="10"/>
  <c r="A424" i="10"/>
  <c r="A428" i="10"/>
  <c r="A432" i="10"/>
  <c r="A436" i="10"/>
  <c r="A440" i="10"/>
  <c r="A444" i="10"/>
  <c r="A448" i="10"/>
  <c r="A452" i="10"/>
  <c r="A456" i="10"/>
  <c r="A460" i="10"/>
  <c r="A464" i="10"/>
  <c r="A468" i="10"/>
  <c r="A472" i="10"/>
  <c r="A476" i="10"/>
  <c r="A480" i="10"/>
  <c r="A484" i="10"/>
  <c r="A488" i="10"/>
  <c r="A492" i="10"/>
  <c r="A496" i="10"/>
  <c r="A500" i="10"/>
  <c r="A504" i="10"/>
  <c r="A508" i="10"/>
  <c r="A512" i="10"/>
  <c r="A516" i="10"/>
  <c r="A520" i="10"/>
  <c r="A524" i="10"/>
  <c r="A528" i="10"/>
  <c r="A532" i="10"/>
  <c r="A536" i="10"/>
  <c r="A540" i="10"/>
  <c r="A544" i="10"/>
  <c r="A548" i="10"/>
  <c r="A552" i="10"/>
  <c r="A556" i="10"/>
  <c r="A560" i="10"/>
  <c r="A564" i="10"/>
  <c r="A568" i="10"/>
  <c r="A572" i="10"/>
  <c r="A576" i="10"/>
  <c r="A580" i="10"/>
  <c r="A584" i="10"/>
  <c r="A588" i="10"/>
  <c r="A592" i="10"/>
  <c r="A596" i="10"/>
  <c r="A185" i="10"/>
  <c r="A193" i="10"/>
  <c r="A201" i="10"/>
  <c r="A209" i="10"/>
  <c r="A217" i="10"/>
  <c r="A225" i="10"/>
  <c r="A233" i="10"/>
  <c r="A241" i="10"/>
  <c r="A249" i="10"/>
  <c r="A257" i="10"/>
  <c r="A265" i="10"/>
  <c r="A273" i="10"/>
  <c r="A281" i="10"/>
  <c r="A289" i="10"/>
  <c r="A297" i="10"/>
  <c r="A305" i="10"/>
  <c r="A313" i="10"/>
  <c r="A321" i="10"/>
  <c r="A329" i="10"/>
  <c r="A335" i="10"/>
  <c r="A341" i="10"/>
  <c r="A345" i="10"/>
  <c r="A349" i="10"/>
  <c r="A353" i="10"/>
  <c r="A357" i="10"/>
  <c r="A361" i="10"/>
  <c r="A365" i="10"/>
  <c r="A369" i="10"/>
  <c r="A373" i="10"/>
  <c r="A377" i="10"/>
  <c r="A381" i="10"/>
  <c r="A385" i="10"/>
  <c r="A389" i="10"/>
  <c r="A393" i="10"/>
  <c r="A397" i="10"/>
  <c r="A401" i="10"/>
  <c r="A405" i="10"/>
  <c r="A409" i="10"/>
  <c r="A413" i="10"/>
  <c r="A417" i="10"/>
  <c r="A421" i="10"/>
  <c r="A425" i="10"/>
  <c r="A429" i="10"/>
  <c r="A433" i="10"/>
  <c r="A437" i="10"/>
  <c r="A441" i="10"/>
  <c r="A445" i="10"/>
  <c r="A449" i="10"/>
  <c r="A453" i="10"/>
  <c r="A457" i="10"/>
  <c r="A461" i="10"/>
  <c r="A465" i="10"/>
  <c r="A469" i="10"/>
  <c r="A473" i="10"/>
  <c r="A477" i="10"/>
  <c r="A481" i="10"/>
  <c r="A485" i="10"/>
  <c r="A489" i="10"/>
  <c r="A493" i="10"/>
  <c r="A497" i="10"/>
  <c r="A501" i="10"/>
  <c r="A505" i="10"/>
  <c r="A509" i="10"/>
  <c r="A513" i="10"/>
  <c r="A517" i="10"/>
  <c r="A521" i="10"/>
  <c r="A525" i="10"/>
  <c r="A529" i="10"/>
  <c r="A533" i="10"/>
  <c r="A537" i="10"/>
  <c r="A541" i="10"/>
  <c r="A545" i="10"/>
  <c r="A549" i="10"/>
  <c r="A553" i="10"/>
  <c r="A557" i="10"/>
  <c r="A561" i="10"/>
  <c r="A565" i="10"/>
  <c r="A569" i="10"/>
  <c r="A573" i="10"/>
  <c r="A187" i="10"/>
  <c r="A195" i="10"/>
  <c r="A203" i="10"/>
  <c r="A211" i="10"/>
  <c r="A219" i="10"/>
  <c r="A227" i="10"/>
  <c r="A235" i="10"/>
  <c r="A243" i="10"/>
  <c r="A251" i="10"/>
  <c r="A259" i="10"/>
  <c r="A267" i="10"/>
  <c r="A275" i="10"/>
  <c r="A283" i="10"/>
  <c r="A291" i="10"/>
  <c r="A299" i="10"/>
  <c r="A307" i="10"/>
  <c r="A315" i="10"/>
  <c r="A323" i="10"/>
  <c r="A331" i="10"/>
  <c r="A337" i="10"/>
  <c r="A342" i="10"/>
  <c r="A346" i="10"/>
  <c r="A350" i="10"/>
  <c r="A354" i="10"/>
  <c r="A358" i="10"/>
  <c r="A362" i="10"/>
  <c r="A366" i="10"/>
  <c r="A370" i="10"/>
  <c r="A374" i="10"/>
  <c r="A378" i="10"/>
  <c r="A382" i="10"/>
  <c r="A386" i="10"/>
  <c r="A390" i="10"/>
  <c r="A394" i="10"/>
  <c r="A398" i="10"/>
  <c r="A402" i="10"/>
  <c r="A406" i="10"/>
  <c r="A410" i="10"/>
  <c r="A414" i="10"/>
  <c r="A418" i="10"/>
  <c r="A422" i="10"/>
  <c r="A426" i="10"/>
  <c r="A430" i="10"/>
  <c r="A434" i="10"/>
  <c r="A438" i="10"/>
  <c r="A442" i="10"/>
  <c r="A446" i="10"/>
  <c r="A450" i="10"/>
  <c r="A454" i="10"/>
  <c r="A458" i="10"/>
  <c r="A462" i="10"/>
  <c r="A466" i="10"/>
  <c r="A470" i="10"/>
  <c r="A474" i="10"/>
  <c r="A478" i="10"/>
  <c r="A482" i="10"/>
  <c r="A486" i="10"/>
  <c r="A490" i="10"/>
  <c r="A494" i="10"/>
  <c r="A498" i="10"/>
  <c r="A502" i="10"/>
  <c r="A506" i="10"/>
  <c r="A510" i="10"/>
  <c r="A514" i="10"/>
  <c r="A518" i="10"/>
  <c r="A522" i="10"/>
  <c r="A526" i="10"/>
  <c r="A530" i="10"/>
  <c r="A534" i="10"/>
  <c r="A538" i="10"/>
  <c r="A542" i="10"/>
  <c r="A546" i="10"/>
  <c r="A550" i="10"/>
  <c r="A554" i="10"/>
  <c r="A558" i="10"/>
  <c r="A562" i="10"/>
  <c r="A566" i="10"/>
  <c r="A570" i="10"/>
  <c r="A574" i="10"/>
  <c r="A578" i="10"/>
  <c r="A582" i="10"/>
  <c r="A586" i="10"/>
  <c r="A590" i="10"/>
  <c r="A594" i="10"/>
  <c r="A598" i="10"/>
  <c r="A189" i="10"/>
  <c r="A221" i="10"/>
  <c r="A253" i="10"/>
  <c r="A285" i="10"/>
  <c r="A317" i="10"/>
  <c r="A343" i="10"/>
  <c r="A359" i="10"/>
  <c r="A375" i="10"/>
  <c r="A391" i="10"/>
  <c r="A407" i="10"/>
  <c r="A423" i="10"/>
  <c r="A439" i="10"/>
  <c r="A455" i="10"/>
  <c r="A471" i="10"/>
  <c r="A487" i="10"/>
  <c r="A503" i="10"/>
  <c r="A519" i="10"/>
  <c r="A535" i="10"/>
  <c r="A551" i="10"/>
  <c r="A567" i="10"/>
  <c r="A579" i="10"/>
  <c r="A587" i="10"/>
  <c r="A595" i="10"/>
  <c r="A601" i="10"/>
  <c r="A605" i="10"/>
  <c r="A609" i="10"/>
  <c r="A613" i="10"/>
  <c r="A617" i="10"/>
  <c r="A621" i="10"/>
  <c r="A625" i="10"/>
  <c r="A629" i="10"/>
  <c r="A633" i="10"/>
  <c r="A637" i="10"/>
  <c r="A641" i="10"/>
  <c r="A645" i="10"/>
  <c r="A649" i="10"/>
  <c r="A653" i="10"/>
  <c r="A657" i="10"/>
  <c r="A661" i="10"/>
  <c r="A665" i="10"/>
  <c r="A669" i="10"/>
  <c r="A673" i="10"/>
  <c r="A677" i="10"/>
  <c r="A681" i="10"/>
  <c r="A685" i="10"/>
  <c r="A689" i="10"/>
  <c r="A693" i="10"/>
  <c r="A697" i="10"/>
  <c r="A701" i="10"/>
  <c r="A705" i="10"/>
  <c r="A709" i="10"/>
  <c r="A713" i="10"/>
  <c r="A717" i="10"/>
  <c r="A721" i="10"/>
  <c r="A725" i="10"/>
  <c r="A729" i="10"/>
  <c r="A733" i="10"/>
  <c r="A737" i="10"/>
  <c r="A741" i="10"/>
  <c r="A745" i="10"/>
  <c r="A749" i="10"/>
  <c r="A753" i="10"/>
  <c r="A757" i="10"/>
  <c r="A761" i="10"/>
  <c r="A765" i="10"/>
  <c r="A769" i="10"/>
  <c r="A773" i="10"/>
  <c r="A777" i="10"/>
  <c r="A781" i="10"/>
  <c r="A785" i="10"/>
  <c r="A789" i="10"/>
  <c r="A793" i="10"/>
  <c r="A797" i="10"/>
  <c r="A801" i="10"/>
  <c r="A805" i="10"/>
  <c r="A809" i="10"/>
  <c r="A813" i="10"/>
  <c r="A817" i="10"/>
  <c r="A821" i="10"/>
  <c r="A825" i="10"/>
  <c r="A829" i="10"/>
  <c r="A833" i="10"/>
  <c r="A837" i="10"/>
  <c r="A841" i="10"/>
  <c r="A845" i="10"/>
  <c r="A849" i="10"/>
  <c r="A197" i="10"/>
  <c r="A229" i="10"/>
  <c r="A261" i="10"/>
  <c r="A293" i="10"/>
  <c r="A325" i="10"/>
  <c r="A347" i="10"/>
  <c r="A363" i="10"/>
  <c r="A379" i="10"/>
  <c r="A395" i="10"/>
  <c r="A411" i="10"/>
  <c r="A427" i="10"/>
  <c r="A443" i="10"/>
  <c r="A459" i="10"/>
  <c r="A475" i="10"/>
  <c r="A491" i="10"/>
  <c r="A507" i="10"/>
  <c r="A523" i="10"/>
  <c r="A539" i="10"/>
  <c r="A555" i="10"/>
  <c r="A571" i="10"/>
  <c r="A581" i="10"/>
  <c r="A589" i="10"/>
  <c r="A597" i="10"/>
  <c r="A602" i="10"/>
  <c r="A606" i="10"/>
  <c r="A610" i="10"/>
  <c r="A614" i="10"/>
  <c r="A618" i="10"/>
  <c r="A622" i="10"/>
  <c r="A626" i="10"/>
  <c r="A630" i="10"/>
  <c r="A634" i="10"/>
  <c r="A638" i="10"/>
  <c r="A642" i="10"/>
  <c r="A646" i="10"/>
  <c r="A650" i="10"/>
  <c r="A654" i="10"/>
  <c r="A658" i="10"/>
  <c r="A662" i="10"/>
  <c r="A666" i="10"/>
  <c r="A670" i="10"/>
  <c r="A674" i="10"/>
  <c r="A678" i="10"/>
  <c r="A682" i="10"/>
  <c r="A686" i="10"/>
  <c r="A690" i="10"/>
  <c r="A694" i="10"/>
  <c r="A698" i="10"/>
  <c r="A702" i="10"/>
  <c r="A706" i="10"/>
  <c r="A710" i="10"/>
  <c r="A714" i="10"/>
  <c r="A718" i="10"/>
  <c r="A722" i="10"/>
  <c r="A726" i="10"/>
  <c r="A730" i="10"/>
  <c r="A734" i="10"/>
  <c r="A738" i="10"/>
  <c r="A742" i="10"/>
  <c r="A746" i="10"/>
  <c r="A750" i="10"/>
  <c r="A754" i="10"/>
  <c r="A758" i="10"/>
  <c r="A762" i="10"/>
  <c r="A766" i="10"/>
  <c r="A770" i="10"/>
  <c r="A774" i="10"/>
  <c r="A778" i="10"/>
  <c r="A782" i="10"/>
  <c r="A786" i="10"/>
  <c r="A790" i="10"/>
  <c r="A794" i="10"/>
  <c r="A798" i="10"/>
  <c r="A802" i="10"/>
  <c r="A205" i="10"/>
  <c r="A237" i="10"/>
  <c r="A269" i="10"/>
  <c r="A301" i="10"/>
  <c r="A333" i="10"/>
  <c r="A351" i="10"/>
  <c r="A367" i="10"/>
  <c r="A383" i="10"/>
  <c r="A399" i="10"/>
  <c r="A415" i="10"/>
  <c r="A431" i="10"/>
  <c r="A447" i="10"/>
  <c r="A463" i="10"/>
  <c r="A479" i="10"/>
  <c r="A495" i="10"/>
  <c r="A511" i="10"/>
  <c r="A527" i="10"/>
  <c r="A543" i="10"/>
  <c r="A559" i="10"/>
  <c r="A575" i="10"/>
  <c r="A583" i="10"/>
  <c r="A591" i="10"/>
  <c r="A599" i="10"/>
  <c r="A603" i="10"/>
  <c r="A607" i="10"/>
  <c r="A611" i="10"/>
  <c r="A615" i="10"/>
  <c r="A619" i="10"/>
  <c r="A623" i="10"/>
  <c r="A627" i="10"/>
  <c r="A631" i="10"/>
  <c r="A635" i="10"/>
  <c r="A639" i="10"/>
  <c r="A643" i="10"/>
  <c r="A647" i="10"/>
  <c r="A651" i="10"/>
  <c r="A655" i="10"/>
  <c r="A659" i="10"/>
  <c r="A663" i="10"/>
  <c r="A667" i="10"/>
  <c r="A671" i="10"/>
  <c r="A675" i="10"/>
  <c r="A679" i="10"/>
  <c r="A683" i="10"/>
  <c r="A687" i="10"/>
  <c r="A691" i="10"/>
  <c r="A695" i="10"/>
  <c r="A699" i="10"/>
  <c r="A703" i="10"/>
  <c r="A707" i="10"/>
  <c r="A711" i="10"/>
  <c r="A715" i="10"/>
  <c r="A719" i="10"/>
  <c r="A723" i="10"/>
  <c r="A727" i="10"/>
  <c r="A731" i="10"/>
  <c r="A735" i="10"/>
  <c r="A739" i="10"/>
  <c r="A743" i="10"/>
  <c r="A747" i="10"/>
  <c r="A751" i="10"/>
  <c r="A755" i="10"/>
  <c r="A759" i="10"/>
  <c r="A763" i="10"/>
  <c r="A767" i="10"/>
  <c r="A771" i="10"/>
  <c r="A775" i="10"/>
  <c r="A779" i="10"/>
  <c r="A783" i="10"/>
  <c r="A787" i="10"/>
  <c r="A791" i="10"/>
  <c r="A795" i="10"/>
  <c r="A799" i="10"/>
  <c r="A803" i="10"/>
  <c r="A807" i="10"/>
  <c r="A811" i="10"/>
  <c r="A815" i="10"/>
  <c r="A819" i="10"/>
  <c r="A823" i="10"/>
  <c r="A827" i="10"/>
  <c r="A831" i="10"/>
  <c r="A835" i="10"/>
  <c r="A839" i="10"/>
  <c r="A843" i="10"/>
  <c r="A847" i="10"/>
  <c r="A213" i="10"/>
  <c r="A338" i="10"/>
  <c r="A403" i="10"/>
  <c r="A467" i="10"/>
  <c r="A531" i="10"/>
  <c r="A585" i="10"/>
  <c r="A608" i="10"/>
  <c r="A624" i="10"/>
  <c r="A640" i="10"/>
  <c r="A656" i="10"/>
  <c r="A672" i="10"/>
  <c r="A688" i="10"/>
  <c r="A704" i="10"/>
  <c r="A720" i="10"/>
  <c r="A736" i="10"/>
  <c r="A752" i="10"/>
  <c r="A768" i="10"/>
  <c r="A784" i="10"/>
  <c r="A800" i="10"/>
  <c r="A810" i="10"/>
  <c r="A818" i="10"/>
  <c r="A826" i="10"/>
  <c r="A834" i="10"/>
  <c r="A842" i="10"/>
  <c r="A850" i="10"/>
  <c r="A854" i="10"/>
  <c r="A858" i="10"/>
  <c r="A862" i="10"/>
  <c r="A866" i="10"/>
  <c r="A870" i="10"/>
  <c r="A874" i="10"/>
  <c r="A878" i="10"/>
  <c r="A882" i="10"/>
  <c r="A886" i="10"/>
  <c r="A890" i="10"/>
  <c r="A894" i="10"/>
  <c r="A898" i="10"/>
  <c r="A902" i="10"/>
  <c r="A906" i="10"/>
  <c r="A910" i="10"/>
  <c r="A914" i="10"/>
  <c r="A918" i="10"/>
  <c r="A922" i="10"/>
  <c r="A926" i="10"/>
  <c r="A930" i="10"/>
  <c r="A934" i="10"/>
  <c r="A938" i="10"/>
  <c r="A942" i="10"/>
  <c r="A946" i="10"/>
  <c r="A950" i="10"/>
  <c r="A954" i="10"/>
  <c r="A958" i="10"/>
  <c r="A962" i="10"/>
  <c r="A966" i="10"/>
  <c r="A970" i="10"/>
  <c r="A974" i="10"/>
  <c r="A978" i="10"/>
  <c r="A982" i="10"/>
  <c r="A986" i="10"/>
  <c r="A990" i="10"/>
  <c r="A994" i="10"/>
  <c r="A998" i="10"/>
  <c r="A1002" i="10"/>
  <c r="A1006" i="10"/>
  <c r="A1010" i="10"/>
  <c r="A1014" i="10"/>
  <c r="A1018" i="10"/>
  <c r="A1022" i="10"/>
  <c r="A1026" i="10"/>
  <c r="A1030" i="10"/>
  <c r="A1034" i="10"/>
  <c r="A1038" i="10"/>
  <c r="A1042" i="10"/>
  <c r="A1046" i="10"/>
  <c r="A1050" i="10"/>
  <c r="A1054" i="10"/>
  <c r="A1058" i="10"/>
  <c r="A1062" i="10"/>
  <c r="A1066" i="10"/>
  <c r="A1070" i="10"/>
  <c r="A1074" i="10"/>
  <c r="A1078" i="10"/>
  <c r="A1082" i="10"/>
  <c r="A1086" i="10"/>
  <c r="A1090" i="10"/>
  <c r="A1094" i="10"/>
  <c r="A1098" i="10"/>
  <c r="A1102" i="10"/>
  <c r="A1106" i="10"/>
  <c r="A1110" i="10"/>
  <c r="A1114" i="10"/>
  <c r="A1118" i="10"/>
  <c r="A1122" i="10"/>
  <c r="A1126" i="10"/>
  <c r="A1130" i="10"/>
  <c r="A1134" i="10"/>
  <c r="A1138" i="10"/>
  <c r="A1142" i="10"/>
  <c r="A1146" i="10"/>
  <c r="A1150" i="10"/>
  <c r="A1154" i="10"/>
  <c r="A1158" i="10"/>
  <c r="A1162" i="10"/>
  <c r="A1166" i="10"/>
  <c r="A1170" i="10"/>
  <c r="A1174" i="10"/>
  <c r="A1178" i="10"/>
  <c r="A1182" i="10"/>
  <c r="A1186" i="10"/>
  <c r="A1190" i="10"/>
  <c r="A1194" i="10"/>
  <c r="A1198" i="10"/>
  <c r="A1202" i="10"/>
  <c r="A1206" i="10"/>
  <c r="A1210" i="10"/>
  <c r="A1214" i="10"/>
  <c r="A1218" i="10"/>
  <c r="A1222" i="10"/>
  <c r="A1226" i="10"/>
  <c r="A1230" i="10"/>
  <c r="A1234" i="10"/>
  <c r="A1238" i="10"/>
  <c r="A1242" i="10"/>
  <c r="A1246" i="10"/>
  <c r="A1250" i="10"/>
  <c r="A1254" i="10"/>
  <c r="A1258" i="10"/>
  <c r="A1262" i="10"/>
  <c r="A1266" i="10"/>
  <c r="A1270" i="10"/>
  <c r="A1274" i="10"/>
  <c r="A1278" i="10"/>
  <c r="A1282" i="10"/>
  <c r="A1286" i="10"/>
  <c r="A1290" i="10"/>
  <c r="A1294" i="10"/>
  <c r="A1298" i="10"/>
  <c r="A1302" i="10"/>
  <c r="A1306" i="10"/>
  <c r="A1310" i="10"/>
  <c r="A1314" i="10"/>
  <c r="A1318" i="10"/>
  <c r="A1322" i="10"/>
  <c r="A1326" i="10"/>
  <c r="A1330" i="10"/>
  <c r="A1334" i="10"/>
  <c r="A1338" i="10"/>
  <c r="A1342" i="10"/>
  <c r="A1346" i="10"/>
  <c r="A1350" i="10"/>
  <c r="A1354" i="10"/>
  <c r="A1358" i="10"/>
  <c r="A1362" i="10"/>
  <c r="A1366" i="10"/>
  <c r="A1370" i="10"/>
  <c r="A1374" i="10"/>
  <c r="A1378" i="10"/>
  <c r="A1382" i="10"/>
  <c r="A1386" i="10"/>
  <c r="A1390" i="10"/>
  <c r="A1394" i="10"/>
  <c r="A1398" i="10"/>
  <c r="A1402" i="10"/>
  <c r="A1406" i="10"/>
  <c r="A1410" i="10"/>
  <c r="A1414" i="10"/>
  <c r="A1418" i="10"/>
  <c r="A1422" i="10"/>
  <c r="A1426" i="10"/>
  <c r="A1430" i="10"/>
  <c r="A245" i="10"/>
  <c r="A355" i="10"/>
  <c r="A419" i="10"/>
  <c r="A483" i="10"/>
  <c r="A547" i="10"/>
  <c r="A593" i="10"/>
  <c r="A612" i="10"/>
  <c r="A628" i="10"/>
  <c r="A644" i="10"/>
  <c r="A660" i="10"/>
  <c r="A676" i="10"/>
  <c r="A692" i="10"/>
  <c r="A708" i="10"/>
  <c r="A724" i="10"/>
  <c r="A740" i="10"/>
  <c r="A756" i="10"/>
  <c r="A772" i="10"/>
  <c r="A788" i="10"/>
  <c r="A804" i="10"/>
  <c r="A812" i="10"/>
  <c r="A820" i="10"/>
  <c r="A828" i="10"/>
  <c r="A836" i="10"/>
  <c r="A844" i="10"/>
  <c r="A851" i="10"/>
  <c r="A855" i="10"/>
  <c r="A859" i="10"/>
  <c r="A863" i="10"/>
  <c r="A867" i="10"/>
  <c r="A871" i="10"/>
  <c r="A875" i="10"/>
  <c r="A879" i="10"/>
  <c r="A883" i="10"/>
  <c r="A887" i="10"/>
  <c r="A891" i="10"/>
  <c r="A895" i="10"/>
  <c r="A899" i="10"/>
  <c r="A903" i="10"/>
  <c r="A907" i="10"/>
  <c r="A911" i="10"/>
  <c r="A915" i="10"/>
  <c r="A919" i="10"/>
  <c r="A923" i="10"/>
  <c r="A927" i="10"/>
  <c r="A931" i="10"/>
  <c r="A935" i="10"/>
  <c r="A939" i="10"/>
  <c r="A943" i="10"/>
  <c r="A947" i="10"/>
  <c r="A951" i="10"/>
  <c r="A955" i="10"/>
  <c r="A959" i="10"/>
  <c r="A963" i="10"/>
  <c r="A967" i="10"/>
  <c r="A971" i="10"/>
  <c r="A975" i="10"/>
  <c r="A979" i="10"/>
  <c r="A983" i="10"/>
  <c r="A987" i="10"/>
  <c r="A991" i="10"/>
  <c r="A995" i="10"/>
  <c r="A999" i="10"/>
  <c r="A1003" i="10"/>
  <c r="A1007" i="10"/>
  <c r="A1011" i="10"/>
  <c r="A1015" i="10"/>
  <c r="A1019" i="10"/>
  <c r="A1023" i="10"/>
  <c r="A1027" i="10"/>
  <c r="A1031" i="10"/>
  <c r="A1035" i="10"/>
  <c r="A1039" i="10"/>
  <c r="A1043" i="10"/>
  <c r="A1047" i="10"/>
  <c r="A1051" i="10"/>
  <c r="A1055" i="10"/>
  <c r="A1059" i="10"/>
  <c r="A1063" i="10"/>
  <c r="A1067" i="10"/>
  <c r="A1071" i="10"/>
  <c r="A1075" i="10"/>
  <c r="A1079" i="10"/>
  <c r="A1083" i="10"/>
  <c r="A1087" i="10"/>
  <c r="A1091" i="10"/>
  <c r="A1095" i="10"/>
  <c r="A1099" i="10"/>
  <c r="A1103" i="10"/>
  <c r="A1107" i="10"/>
  <c r="A1111" i="10"/>
  <c r="A1115" i="10"/>
  <c r="A1119" i="10"/>
  <c r="A1123" i="10"/>
  <c r="A1127" i="10"/>
  <c r="A1131" i="10"/>
  <c r="A1135" i="10"/>
  <c r="A1139" i="10"/>
  <c r="A1143" i="10"/>
  <c r="A1147" i="10"/>
  <c r="A1151" i="10"/>
  <c r="A1155" i="10"/>
  <c r="A1159" i="10"/>
  <c r="A1163" i="10"/>
  <c r="A1167" i="10"/>
  <c r="A1171" i="10"/>
  <c r="A277" i="10"/>
  <c r="A371" i="10"/>
  <c r="A435" i="10"/>
  <c r="A499" i="10"/>
  <c r="A563" i="10"/>
  <c r="A600" i="10"/>
  <c r="A616" i="10"/>
  <c r="A632" i="10"/>
  <c r="A648" i="10"/>
  <c r="A664" i="10"/>
  <c r="A680" i="10"/>
  <c r="A696" i="10"/>
  <c r="A712" i="10"/>
  <c r="A728" i="10"/>
  <c r="A744" i="10"/>
  <c r="A760" i="10"/>
  <c r="A776" i="10"/>
  <c r="A792" i="10"/>
  <c r="A806" i="10"/>
  <c r="A814" i="10"/>
  <c r="A822" i="10"/>
  <c r="A830" i="10"/>
  <c r="A838" i="10"/>
  <c r="A846" i="10"/>
  <c r="A852" i="10"/>
  <c r="A856" i="10"/>
  <c r="A860" i="10"/>
  <c r="A864" i="10"/>
  <c r="A868" i="10"/>
  <c r="A872" i="10"/>
  <c r="A876" i="10"/>
  <c r="A880" i="10"/>
  <c r="A884" i="10"/>
  <c r="A888" i="10"/>
  <c r="A892" i="10"/>
  <c r="A896" i="10"/>
  <c r="A900" i="10"/>
  <c r="A904" i="10"/>
  <c r="A908" i="10"/>
  <c r="A912" i="10"/>
  <c r="A916" i="10"/>
  <c r="A920" i="10"/>
  <c r="A924" i="10"/>
  <c r="A928" i="10"/>
  <c r="A932" i="10"/>
  <c r="A936" i="10"/>
  <c r="A940" i="10"/>
  <c r="A944" i="10"/>
  <c r="A948" i="10"/>
  <c r="A952" i="10"/>
  <c r="A956" i="10"/>
  <c r="A960" i="10"/>
  <c r="A964" i="10"/>
  <c r="A968" i="10"/>
  <c r="A972" i="10"/>
  <c r="A976" i="10"/>
  <c r="A980" i="10"/>
  <c r="A984" i="10"/>
  <c r="A988" i="10"/>
  <c r="A992" i="10"/>
  <c r="A996" i="10"/>
  <c r="A1000" i="10"/>
  <c r="A1004" i="10"/>
  <c r="A1008" i="10"/>
  <c r="A1012" i="10"/>
  <c r="A1016" i="10"/>
  <c r="A1020" i="10"/>
  <c r="A1024" i="10"/>
  <c r="A1028" i="10"/>
  <c r="A1032" i="10"/>
  <c r="A1036" i="10"/>
  <c r="A1040" i="10"/>
  <c r="A1044" i="10"/>
  <c r="A1048" i="10"/>
  <c r="A1052" i="10"/>
  <c r="A1056" i="10"/>
  <c r="A1060" i="10"/>
  <c r="A1064" i="10"/>
  <c r="A1068" i="10"/>
  <c r="A1072" i="10"/>
  <c r="A1076" i="10"/>
  <c r="A1080" i="10"/>
  <c r="A1084" i="10"/>
  <c r="A1088" i="10"/>
  <c r="A1092" i="10"/>
  <c r="A1096" i="10"/>
  <c r="A1100" i="10"/>
  <c r="A1104" i="10"/>
  <c r="A1108" i="10"/>
  <c r="A1112" i="10"/>
  <c r="A1116" i="10"/>
  <c r="A1120" i="10"/>
  <c r="A1124" i="10"/>
  <c r="A1128" i="10"/>
  <c r="A1132" i="10"/>
  <c r="A1136" i="10"/>
  <c r="A1140" i="10"/>
  <c r="A1144" i="10"/>
  <c r="A1148" i="10"/>
  <c r="A1152" i="10"/>
  <c r="A1156" i="10"/>
  <c r="A1160" i="10"/>
  <c r="A1164" i="10"/>
  <c r="A1168" i="10"/>
  <c r="A1172" i="10"/>
  <c r="A1176" i="10"/>
  <c r="A1180" i="10"/>
  <c r="A1184" i="10"/>
  <c r="A1188" i="10"/>
  <c r="A1192" i="10"/>
  <c r="A1196" i="10"/>
  <c r="A1200" i="10"/>
  <c r="A1204" i="10"/>
  <c r="A1208" i="10"/>
  <c r="A1212" i="10"/>
  <c r="A1216" i="10"/>
  <c r="A1220" i="10"/>
  <c r="A1224" i="10"/>
  <c r="A1228" i="10"/>
  <c r="A1232" i="10"/>
  <c r="A1236" i="10"/>
  <c r="A1240" i="10"/>
  <c r="A1244" i="10"/>
  <c r="A1248" i="10"/>
  <c r="A1252" i="10"/>
  <c r="A1256" i="10"/>
  <c r="A1260" i="10"/>
  <c r="A1264" i="10"/>
  <c r="A1268" i="10"/>
  <c r="A1272" i="10"/>
  <c r="A1276" i="10"/>
  <c r="A1280" i="10"/>
  <c r="A1284" i="10"/>
  <c r="A1288" i="10"/>
  <c r="A1292" i="10"/>
  <c r="A1296" i="10"/>
  <c r="A1300" i="10"/>
  <c r="A1304" i="10"/>
  <c r="A1308" i="10"/>
  <c r="A1312" i="10"/>
  <c r="A1316" i="10"/>
  <c r="A1320" i="10"/>
  <c r="A1324" i="10"/>
  <c r="A1328" i="10"/>
  <c r="A1332" i="10"/>
  <c r="A1336" i="10"/>
  <c r="A1340" i="10"/>
  <c r="A1344" i="10"/>
  <c r="A1348" i="10"/>
  <c r="A1352" i="10"/>
  <c r="A1356" i="10"/>
  <c r="A1360" i="10"/>
  <c r="A1364" i="10"/>
  <c r="A1368" i="10"/>
  <c r="A1372" i="10"/>
  <c r="A1376" i="10"/>
  <c r="A1380" i="10"/>
  <c r="A1384" i="10"/>
  <c r="A1388" i="10"/>
  <c r="A1392" i="10"/>
  <c r="A1396" i="10"/>
  <c r="A1400" i="10"/>
  <c r="A1404" i="10"/>
  <c r="A1408" i="10"/>
  <c r="A1412" i="10"/>
  <c r="A1416" i="10"/>
  <c r="A1420" i="10"/>
  <c r="A1424" i="10"/>
  <c r="A1428" i="10"/>
  <c r="A1432" i="10"/>
  <c r="A309" i="10"/>
  <c r="A577" i="10"/>
  <c r="A652" i="10"/>
  <c r="A716" i="10"/>
  <c r="A780" i="10"/>
  <c r="A824" i="10"/>
  <c r="A853" i="10"/>
  <c r="A869" i="10"/>
  <c r="A885" i="10"/>
  <c r="A901" i="10"/>
  <c r="A917" i="10"/>
  <c r="A933" i="10"/>
  <c r="A949" i="10"/>
  <c r="A965" i="10"/>
  <c r="A981" i="10"/>
  <c r="A997" i="10"/>
  <c r="A1013" i="10"/>
  <c r="A1029" i="10"/>
  <c r="A1045" i="10"/>
  <c r="A1061" i="10"/>
  <c r="A1077" i="10"/>
  <c r="A1093" i="10"/>
  <c r="A1109" i="10"/>
  <c r="A1125" i="10"/>
  <c r="A1141" i="10"/>
  <c r="A1157" i="10"/>
  <c r="A1173" i="10"/>
  <c r="A1181" i="10"/>
  <c r="A1189" i="10"/>
  <c r="A1197" i="10"/>
  <c r="A1205" i="10"/>
  <c r="A1213" i="10"/>
  <c r="A1221" i="10"/>
  <c r="A1229" i="10"/>
  <c r="A1237" i="10"/>
  <c r="A1245" i="10"/>
  <c r="A1253" i="10"/>
  <c r="A1261" i="10"/>
  <c r="A1269" i="10"/>
  <c r="A1277" i="10"/>
  <c r="A1285" i="10"/>
  <c r="A1293" i="10"/>
  <c r="A1301" i="10"/>
  <c r="A1309" i="10"/>
  <c r="A1317" i="10"/>
  <c r="A1325" i="10"/>
  <c r="A1333" i="10"/>
  <c r="A1341" i="10"/>
  <c r="A1349" i="10"/>
  <c r="A1357" i="10"/>
  <c r="A1365" i="10"/>
  <c r="A1373" i="10"/>
  <c r="A1381" i="10"/>
  <c r="A1389" i="10"/>
  <c r="A1397" i="10"/>
  <c r="A1405" i="10"/>
  <c r="A1413" i="10"/>
  <c r="A1421" i="10"/>
  <c r="A1429" i="10"/>
  <c r="A1435" i="10"/>
  <c r="A1439" i="10"/>
  <c r="A1443" i="10"/>
  <c r="A1447" i="10"/>
  <c r="A1451" i="10"/>
  <c r="A1455" i="10"/>
  <c r="A1459" i="10"/>
  <c r="A1463" i="10"/>
  <c r="A1467" i="10"/>
  <c r="A1471" i="10"/>
  <c r="A1475" i="10"/>
  <c r="A1479" i="10"/>
  <c r="A1483" i="10"/>
  <c r="A1487" i="10"/>
  <c r="A1491" i="10"/>
  <c r="A1495" i="10"/>
  <c r="A1499" i="10"/>
  <c r="A1503" i="10"/>
  <c r="A1507" i="10"/>
  <c r="A1511" i="10"/>
  <c r="A1515" i="10"/>
  <c r="A1519" i="10"/>
  <c r="A1523" i="10"/>
  <c r="A1527" i="10"/>
  <c r="A1531" i="10"/>
  <c r="A1535" i="10"/>
  <c r="A1539" i="10"/>
  <c r="A1543" i="10"/>
  <c r="A1547" i="10"/>
  <c r="A1551" i="10"/>
  <c r="A1555" i="10"/>
  <c r="A1559" i="10"/>
  <c r="A1563" i="10"/>
  <c r="A1567" i="10"/>
  <c r="A1571" i="10"/>
  <c r="A1575" i="10"/>
  <c r="A1579" i="10"/>
  <c r="A1583" i="10"/>
  <c r="A1587" i="10"/>
  <c r="A1591" i="10"/>
  <c r="A1595" i="10"/>
  <c r="A1599" i="10"/>
  <c r="A1603" i="10"/>
  <c r="A1607" i="10"/>
  <c r="A1611" i="10"/>
  <c r="A1615" i="10"/>
  <c r="A1619" i="10"/>
  <c r="A1623" i="10"/>
  <c r="A1627" i="10"/>
  <c r="A1631" i="10"/>
  <c r="A1635" i="10"/>
  <c r="A1639" i="10"/>
  <c r="A1643" i="10"/>
  <c r="A1647" i="10"/>
  <c r="A1651" i="10"/>
  <c r="A1655" i="10"/>
  <c r="A1659" i="10"/>
  <c r="A1663" i="10"/>
  <c r="A1667" i="10"/>
  <c r="A1671" i="10"/>
  <c r="A1675" i="10"/>
  <c r="A1679" i="10"/>
  <c r="A1683" i="10"/>
  <c r="A1687" i="10"/>
  <c r="A1691" i="10"/>
  <c r="A1695" i="10"/>
  <c r="A1699" i="10"/>
  <c r="A1703" i="10"/>
  <c r="A1707" i="10"/>
  <c r="A1711" i="10"/>
  <c r="A1715" i="10"/>
  <c r="A1719" i="10"/>
  <c r="A1723" i="10"/>
  <c r="A1727" i="10"/>
  <c r="A1731" i="10"/>
  <c r="A1735" i="10"/>
  <c r="A1739" i="10"/>
  <c r="A1743" i="10"/>
  <c r="A1747" i="10"/>
  <c r="A1751" i="10"/>
  <c r="A1755" i="10"/>
  <c r="A1759" i="10"/>
  <c r="A1763" i="10"/>
  <c r="A1767" i="10"/>
  <c r="A1771" i="10"/>
  <c r="A1775" i="10"/>
  <c r="A1779" i="10"/>
  <c r="A1783" i="10"/>
  <c r="A1787" i="10"/>
  <c r="A1791" i="10"/>
  <c r="A1795" i="10"/>
  <c r="A1799" i="10"/>
  <c r="A1803" i="10"/>
  <c r="A1807" i="10"/>
  <c r="A1811" i="10"/>
  <c r="A1815" i="10"/>
  <c r="A1819" i="10"/>
  <c r="A1823" i="10"/>
  <c r="A1827" i="10"/>
  <c r="A1831" i="10"/>
  <c r="A1835" i="10"/>
  <c r="A1839" i="10"/>
  <c r="A1843" i="10"/>
  <c r="A1847" i="10"/>
  <c r="A1851" i="10"/>
  <c r="A1855" i="10"/>
  <c r="A1859" i="10"/>
  <c r="A1863" i="10"/>
  <c r="A1867" i="10"/>
  <c r="A1871" i="10"/>
  <c r="A1875" i="10"/>
  <c r="A1879" i="10"/>
  <c r="A1883" i="10"/>
  <c r="A1887" i="10"/>
  <c r="A1891" i="10"/>
  <c r="A1895" i="10"/>
  <c r="A1899" i="10"/>
  <c r="A1903" i="10"/>
  <c r="A1907" i="10"/>
  <c r="A1911" i="10"/>
  <c r="A1915" i="10"/>
  <c r="A1919" i="10"/>
  <c r="A1923" i="10"/>
  <c r="A1927" i="10"/>
  <c r="A1931" i="10"/>
  <c r="A1935" i="10"/>
  <c r="A1939" i="10"/>
  <c r="A1943" i="10"/>
  <c r="A1947" i="10"/>
  <c r="A1951" i="10"/>
  <c r="A1955" i="10"/>
  <c r="A1959" i="10"/>
  <c r="A1963" i="10"/>
  <c r="A1967" i="10"/>
  <c r="A1971" i="10"/>
  <c r="A1975" i="10"/>
  <c r="A1979" i="10"/>
  <c r="A1983" i="10"/>
  <c r="A1987" i="10"/>
  <c r="A1991" i="10"/>
  <c r="A1995" i="10"/>
  <c r="A1999" i="10"/>
  <c r="A2003" i="10"/>
  <c r="A2007" i="10"/>
  <c r="A2011" i="10"/>
  <c r="A2015" i="10"/>
  <c r="A2019" i="10"/>
  <c r="A2023" i="10"/>
  <c r="A2027" i="10"/>
  <c r="A2031" i="10"/>
  <c r="A2035" i="10"/>
  <c r="A2039" i="10"/>
  <c r="A2043" i="10"/>
  <c r="A2047" i="10"/>
  <c r="A2051" i="10"/>
  <c r="A2055" i="10"/>
  <c r="A2059" i="10"/>
  <c r="A2063" i="10"/>
  <c r="A2067" i="10"/>
  <c r="A2071" i="10"/>
  <c r="A2075" i="10"/>
  <c r="A2079" i="10"/>
  <c r="A2083" i="10"/>
  <c r="A2087" i="10"/>
  <c r="A2091" i="10"/>
  <c r="A2095" i="10"/>
  <c r="A2099" i="10"/>
  <c r="A2103" i="10"/>
  <c r="A2107" i="10"/>
  <c r="A2111" i="10"/>
  <c r="A2115" i="10"/>
  <c r="A2119" i="10"/>
  <c r="A2123" i="10"/>
  <c r="A2127" i="10"/>
  <c r="A2131" i="10"/>
  <c r="A2135" i="10"/>
  <c r="A2139" i="10"/>
  <c r="A2143" i="10"/>
  <c r="A2147" i="10"/>
  <c r="A2151" i="10"/>
  <c r="A2155" i="10"/>
  <c r="A2159" i="10"/>
  <c r="A2163" i="10"/>
  <c r="A2167" i="10"/>
  <c r="A2171" i="10"/>
  <c r="A2175" i="10"/>
  <c r="A2179" i="10"/>
  <c r="A2183" i="10"/>
  <c r="A2187" i="10"/>
  <c r="A2191" i="10"/>
  <c r="A2195" i="10"/>
  <c r="A2199" i="10"/>
  <c r="A2203" i="10"/>
  <c r="A2207" i="10"/>
  <c r="A2211" i="10"/>
  <c r="A2215" i="10"/>
  <c r="A2219" i="10"/>
  <c r="A2223" i="10"/>
  <c r="A2227" i="10"/>
  <c r="A2231" i="10"/>
  <c r="A2235" i="10"/>
  <c r="A2239" i="10"/>
  <c r="A2243" i="10"/>
  <c r="A2247" i="10"/>
  <c r="A2251" i="10"/>
  <c r="A2255" i="10"/>
  <c r="A2259" i="10"/>
  <c r="A2263" i="10"/>
  <c r="A2267" i="10"/>
  <c r="A2271" i="10"/>
  <c r="A387" i="10"/>
  <c r="A604" i="10"/>
  <c r="A668" i="10"/>
  <c r="A732" i="10"/>
  <c r="A796" i="10"/>
  <c r="A832" i="10"/>
  <c r="A857" i="10"/>
  <c r="A873" i="10"/>
  <c r="A889" i="10"/>
  <c r="A905" i="10"/>
  <c r="A921" i="10"/>
  <c r="A937" i="10"/>
  <c r="A953" i="10"/>
  <c r="A969" i="10"/>
  <c r="A985" i="10"/>
  <c r="A1001" i="10"/>
  <c r="A1017" i="10"/>
  <c r="A1033" i="10"/>
  <c r="A1049" i="10"/>
  <c r="A1065" i="10"/>
  <c r="A1081" i="10"/>
  <c r="A1097" i="10"/>
  <c r="A1113" i="10"/>
  <c r="A1129" i="10"/>
  <c r="A1145" i="10"/>
  <c r="A1161" i="10"/>
  <c r="A1175" i="10"/>
  <c r="A1183" i="10"/>
  <c r="A1191" i="10"/>
  <c r="A1199" i="10"/>
  <c r="A1207" i="10"/>
  <c r="A1215" i="10"/>
  <c r="A1223" i="10"/>
  <c r="A1231" i="10"/>
  <c r="A1239" i="10"/>
  <c r="A1247" i="10"/>
  <c r="A1255" i="10"/>
  <c r="A1263" i="10"/>
  <c r="A1271" i="10"/>
  <c r="A1279" i="10"/>
  <c r="A1287" i="10"/>
  <c r="A1295" i="10"/>
  <c r="A1303" i="10"/>
  <c r="A1311" i="10"/>
  <c r="A1319" i="10"/>
  <c r="A1327" i="10"/>
  <c r="A1335" i="10"/>
  <c r="A1343" i="10"/>
  <c r="A1351" i="10"/>
  <c r="A1359" i="10"/>
  <c r="A1367" i="10"/>
  <c r="A1375" i="10"/>
  <c r="A1383" i="10"/>
  <c r="A1391" i="10"/>
  <c r="A1399" i="10"/>
  <c r="A1407" i="10"/>
  <c r="A1415" i="10"/>
  <c r="A1423" i="10"/>
  <c r="A1431" i="10"/>
  <c r="A1436" i="10"/>
  <c r="A1440" i="10"/>
  <c r="A1444" i="10"/>
  <c r="A1448" i="10"/>
  <c r="A1452" i="10"/>
  <c r="A1456" i="10"/>
  <c r="A1460" i="10"/>
  <c r="A1464" i="10"/>
  <c r="A1468" i="10"/>
  <c r="A1472" i="10"/>
  <c r="A1476" i="10"/>
  <c r="A1480" i="10"/>
  <c r="A1484" i="10"/>
  <c r="A1488" i="10"/>
  <c r="A1492" i="10"/>
  <c r="A1496" i="10"/>
  <c r="A1500" i="10"/>
  <c r="A1504" i="10"/>
  <c r="A1508" i="10"/>
  <c r="A1512" i="10"/>
  <c r="A1516" i="10"/>
  <c r="A1520" i="10"/>
  <c r="A1524" i="10"/>
  <c r="A1528" i="10"/>
  <c r="A1532" i="10"/>
  <c r="A1536" i="10"/>
  <c r="A1540" i="10"/>
  <c r="A1544" i="10"/>
  <c r="A1548" i="10"/>
  <c r="A1552" i="10"/>
  <c r="A1556" i="10"/>
  <c r="A1560" i="10"/>
  <c r="A1564" i="10"/>
  <c r="A1568" i="10"/>
  <c r="A1572" i="10"/>
  <c r="A1576" i="10"/>
  <c r="A1580" i="10"/>
  <c r="A1584" i="10"/>
  <c r="A1588" i="10"/>
  <c r="A1592" i="10"/>
  <c r="A1596" i="10"/>
  <c r="A1600" i="10"/>
  <c r="A1604" i="10"/>
  <c r="A1608" i="10"/>
  <c r="A1612" i="10"/>
  <c r="A1616" i="10"/>
  <c r="A1620" i="10"/>
  <c r="A1624" i="10"/>
  <c r="A1628" i="10"/>
  <c r="A1632" i="10"/>
  <c r="A1636" i="10"/>
  <c r="A1640" i="10"/>
  <c r="A1644" i="10"/>
  <c r="A1648" i="10"/>
  <c r="A1652" i="10"/>
  <c r="A1656" i="10"/>
  <c r="A1660" i="10"/>
  <c r="A1664" i="10"/>
  <c r="A1668" i="10"/>
  <c r="A1672" i="10"/>
  <c r="A1676" i="10"/>
  <c r="A1680" i="10"/>
  <c r="A1684" i="10"/>
  <c r="A1688" i="10"/>
  <c r="A1692" i="10"/>
  <c r="A1696" i="10"/>
  <c r="A1700" i="10"/>
  <c r="A1704" i="10"/>
  <c r="A1708" i="10"/>
  <c r="A1712" i="10"/>
  <c r="A1716" i="10"/>
  <c r="A1720" i="10"/>
  <c r="A1724" i="10"/>
  <c r="A1728" i="10"/>
  <c r="A1732" i="10"/>
  <c r="A1736" i="10"/>
  <c r="A1740" i="10"/>
  <c r="A1744" i="10"/>
  <c r="A1748" i="10"/>
  <c r="A1752" i="10"/>
  <c r="A1756" i="10"/>
  <c r="A1760" i="10"/>
  <c r="A1764" i="10"/>
  <c r="A1768" i="10"/>
  <c r="A1772" i="10"/>
  <c r="A1776" i="10"/>
  <c r="A1780" i="10"/>
  <c r="A1784" i="10"/>
  <c r="A1788" i="10"/>
  <c r="A1792" i="10"/>
  <c r="A1796" i="10"/>
  <c r="A1800" i="10"/>
  <c r="A1804" i="10"/>
  <c r="A1808" i="10"/>
  <c r="A1812" i="10"/>
  <c r="A1816" i="10"/>
  <c r="A1820" i="10"/>
  <c r="A1824" i="10"/>
  <c r="A1828" i="10"/>
  <c r="A1832" i="10"/>
  <c r="A1836" i="10"/>
  <c r="A1840" i="10"/>
  <c r="A1844" i="10"/>
  <c r="A1848" i="10"/>
  <c r="A1852" i="10"/>
  <c r="A1856" i="10"/>
  <c r="A1860" i="10"/>
  <c r="A1864" i="10"/>
  <c r="A1868" i="10"/>
  <c r="A1872" i="10"/>
  <c r="A1876" i="10"/>
  <c r="A451" i="10"/>
  <c r="A620" i="10"/>
  <c r="A684" i="10"/>
  <c r="A748" i="10"/>
  <c r="A808" i="10"/>
  <c r="A840" i="10"/>
  <c r="A861" i="10"/>
  <c r="A877" i="10"/>
  <c r="A893" i="10"/>
  <c r="A909" i="10"/>
  <c r="A925" i="10"/>
  <c r="A941" i="10"/>
  <c r="A957" i="10"/>
  <c r="A973" i="10"/>
  <c r="A989" i="10"/>
  <c r="A1005" i="10"/>
  <c r="A1021" i="10"/>
  <c r="A1037" i="10"/>
  <c r="A1053" i="10"/>
  <c r="A1069" i="10"/>
  <c r="A1085" i="10"/>
  <c r="A1101" i="10"/>
  <c r="A1117" i="10"/>
  <c r="A1133" i="10"/>
  <c r="A1149" i="10"/>
  <c r="A1165" i="10"/>
  <c r="A1177" i="10"/>
  <c r="A1185" i="10"/>
  <c r="A1193" i="10"/>
  <c r="A1201" i="10"/>
  <c r="A1209" i="10"/>
  <c r="A1217" i="10"/>
  <c r="A1225" i="10"/>
  <c r="A1233" i="10"/>
  <c r="A1241" i="10"/>
  <c r="A1249" i="10"/>
  <c r="A1257" i="10"/>
  <c r="A1265" i="10"/>
  <c r="A1273" i="10"/>
  <c r="A1281" i="10"/>
  <c r="A1289" i="10"/>
  <c r="A1297" i="10"/>
  <c r="A1305" i="10"/>
  <c r="A1313" i="10"/>
  <c r="A1321" i="10"/>
  <c r="A1329" i="10"/>
  <c r="A1337" i="10"/>
  <c r="A1345" i="10"/>
  <c r="A1353" i="10"/>
  <c r="A1361" i="10"/>
  <c r="A1369" i="10"/>
  <c r="A1377" i="10"/>
  <c r="A1385" i="10"/>
  <c r="A1393" i="10"/>
  <c r="A1401" i="10"/>
  <c r="A1409" i="10"/>
  <c r="A1417" i="10"/>
  <c r="A1425" i="10"/>
  <c r="A1433" i="10"/>
  <c r="A1437" i="10"/>
  <c r="A1441" i="10"/>
  <c r="A1445" i="10"/>
  <c r="A1449" i="10"/>
  <c r="A1453" i="10"/>
  <c r="A1457" i="10"/>
  <c r="A1461" i="10"/>
  <c r="A1465" i="10"/>
  <c r="A1469" i="10"/>
  <c r="A1473" i="10"/>
  <c r="A1477" i="10"/>
  <c r="A1481" i="10"/>
  <c r="A1485" i="10"/>
  <c r="A1489" i="10"/>
  <c r="A1493" i="10"/>
  <c r="A1497" i="10"/>
  <c r="A1501" i="10"/>
  <c r="A1505" i="10"/>
  <c r="A1509" i="10"/>
  <c r="A1513" i="10"/>
  <c r="A1517" i="10"/>
  <c r="A1521" i="10"/>
  <c r="A1525" i="10"/>
  <c r="A1529" i="10"/>
  <c r="A1533" i="10"/>
  <c r="A1537" i="10"/>
  <c r="A1541" i="10"/>
  <c r="A1545" i="10"/>
  <c r="A1549" i="10"/>
  <c r="A1553" i="10"/>
  <c r="A1557" i="10"/>
  <c r="A1561" i="10"/>
  <c r="A1565" i="10"/>
  <c r="A1569" i="10"/>
  <c r="A1573" i="10"/>
  <c r="A1577" i="10"/>
  <c r="A1581" i="10"/>
  <c r="A1585" i="10"/>
  <c r="A1589" i="10"/>
  <c r="A1593" i="10"/>
  <c r="A1597" i="10"/>
  <c r="A1601" i="10"/>
  <c r="A1605" i="10"/>
  <c r="A1609" i="10"/>
  <c r="A1613" i="10"/>
  <c r="A1617" i="10"/>
  <c r="A1621" i="10"/>
  <c r="A1625" i="10"/>
  <c r="A1629" i="10"/>
  <c r="A1633" i="10"/>
  <c r="A1637" i="10"/>
  <c r="A1641" i="10"/>
  <c r="A1645" i="10"/>
  <c r="A1649" i="10"/>
  <c r="A1653" i="10"/>
  <c r="A1657" i="10"/>
  <c r="A1661" i="10"/>
  <c r="A1665" i="10"/>
  <c r="A1669" i="10"/>
  <c r="A1673" i="10"/>
  <c r="A1677" i="10"/>
  <c r="A1681" i="10"/>
  <c r="A1685" i="10"/>
  <c r="A1689" i="10"/>
  <c r="A1693" i="10"/>
  <c r="A1697" i="10"/>
  <c r="A1701" i="10"/>
  <c r="A1705" i="10"/>
  <c r="A1709" i="10"/>
  <c r="A1713" i="10"/>
  <c r="A1717" i="10"/>
  <c r="A1721" i="10"/>
  <c r="A1725" i="10"/>
  <c r="A1729" i="10"/>
  <c r="A1733" i="10"/>
  <c r="A1737" i="10"/>
  <c r="A1741" i="10"/>
  <c r="A1745" i="10"/>
  <c r="A1749" i="10"/>
  <c r="A1753" i="10"/>
  <c r="A1757" i="10"/>
  <c r="A1761" i="10"/>
  <c r="A1765" i="10"/>
  <c r="A1769" i="10"/>
  <c r="A1773" i="10"/>
  <c r="A1777" i="10"/>
  <c r="A1781" i="10"/>
  <c r="A1785" i="10"/>
  <c r="A1789" i="10"/>
  <c r="A1793" i="10"/>
  <c r="A1797" i="10"/>
  <c r="A1801" i="10"/>
  <c r="A1805" i="10"/>
  <c r="A1809" i="10"/>
  <c r="A1813" i="10"/>
  <c r="A1817" i="10"/>
  <c r="A1821" i="10"/>
  <c r="A1825" i="10"/>
  <c r="A1829" i="10"/>
  <c r="A1833" i="10"/>
  <c r="A1837" i="10"/>
  <c r="A1841" i="10"/>
  <c r="A1845" i="10"/>
  <c r="A1849" i="10"/>
  <c r="A1853" i="10"/>
  <c r="A1857" i="10"/>
  <c r="A1861" i="10"/>
  <c r="A1865" i="10"/>
  <c r="A1869" i="10"/>
  <c r="A1873" i="10"/>
  <c r="A1877" i="10"/>
  <c r="A1881" i="10"/>
  <c r="A1885" i="10"/>
  <c r="A1889" i="10"/>
  <c r="A1893" i="10"/>
  <c r="A1897" i="10"/>
  <c r="A1901" i="10"/>
  <c r="A1905" i="10"/>
  <c r="A1909" i="10"/>
  <c r="A1913" i="10"/>
  <c r="A1917" i="10"/>
  <c r="A1921" i="10"/>
  <c r="A1925" i="10"/>
  <c r="A1929" i="10"/>
  <c r="A1933" i="10"/>
  <c r="A1937" i="10"/>
  <c r="A1941" i="10"/>
  <c r="A1945" i="10"/>
  <c r="A1949" i="10"/>
  <c r="A1953" i="10"/>
  <c r="A1957" i="10"/>
  <c r="A1961" i="10"/>
  <c r="A1965" i="10"/>
  <c r="A1969" i="10"/>
  <c r="A1973" i="10"/>
  <c r="A1977" i="10"/>
  <c r="A1981" i="10"/>
  <c r="A1985" i="10"/>
  <c r="A1989" i="10"/>
  <c r="A1993" i="10"/>
  <c r="A1997" i="10"/>
  <c r="A2001" i="10"/>
  <c r="A2005" i="10"/>
  <c r="A2009" i="10"/>
  <c r="A2013" i="10"/>
  <c r="A2017" i="10"/>
  <c r="A2021" i="10"/>
  <c r="A2025" i="10"/>
  <c r="A2029" i="10"/>
  <c r="A2033" i="10"/>
  <c r="A2037" i="10"/>
  <c r="A2041" i="10"/>
  <c r="A2045" i="10"/>
  <c r="A2049" i="10"/>
  <c r="A2053" i="10"/>
  <c r="A2057" i="10"/>
  <c r="A2061" i="10"/>
  <c r="A2065" i="10"/>
  <c r="A2069" i="10"/>
  <c r="A2073" i="10"/>
  <c r="A2077" i="10"/>
  <c r="A2081" i="10"/>
  <c r="A2085" i="10"/>
  <c r="A2089" i="10"/>
  <c r="A2093" i="10"/>
  <c r="A2097" i="10"/>
  <c r="A2101" i="10"/>
  <c r="A2105" i="10"/>
  <c r="A2109" i="10"/>
  <c r="A2113" i="10"/>
  <c r="A2117" i="10"/>
  <c r="A2121" i="10"/>
  <c r="A2125" i="10"/>
  <c r="A2129" i="10"/>
  <c r="A2133" i="10"/>
  <c r="A2137" i="10"/>
  <c r="A2141" i="10"/>
  <c r="A2145" i="10"/>
  <c r="A2149" i="10"/>
  <c r="A2153" i="10"/>
  <c r="A2157" i="10"/>
  <c r="A2161" i="10"/>
  <c r="A2165" i="10"/>
  <c r="A2169" i="10"/>
  <c r="A2173" i="10"/>
  <c r="A2177" i="10"/>
  <c r="A2181" i="10"/>
  <c r="A2185" i="10"/>
  <c r="A2189" i="10"/>
  <c r="A2193" i="10"/>
  <c r="A2197" i="10"/>
  <c r="A2201" i="10"/>
  <c r="A2205" i="10"/>
  <c r="A2209" i="10"/>
  <c r="A2213" i="10"/>
  <c r="A2217" i="10"/>
  <c r="A2221" i="10"/>
  <c r="A2225" i="10"/>
  <c r="A2229" i="10"/>
  <c r="A2233" i="10"/>
  <c r="A2237" i="10"/>
  <c r="A2241" i="10"/>
  <c r="A2245" i="10"/>
  <c r="A2249" i="10"/>
  <c r="A2253" i="10"/>
  <c r="A2257" i="10"/>
  <c r="A2261" i="10"/>
  <c r="A2265" i="10"/>
  <c r="A2269" i="10"/>
  <c r="A515" i="10"/>
  <c r="A816" i="10"/>
  <c r="A897" i="10"/>
  <c r="A961" i="10"/>
  <c r="A1025" i="10"/>
  <c r="A1089" i="10"/>
  <c r="A1153" i="10"/>
  <c r="A1195" i="10"/>
  <c r="A1227" i="10"/>
  <c r="A1259" i="10"/>
  <c r="A1291" i="10"/>
  <c r="A1323" i="10"/>
  <c r="A1355" i="10"/>
  <c r="A1387" i="10"/>
  <c r="A1419" i="10"/>
  <c r="A1442" i="10"/>
  <c r="A1458" i="10"/>
  <c r="A1474" i="10"/>
  <c r="A1490" i="10"/>
  <c r="A1506" i="10"/>
  <c r="A1522" i="10"/>
  <c r="A1538" i="10"/>
  <c r="A1554" i="10"/>
  <c r="A1570" i="10"/>
  <c r="A1586" i="10"/>
  <c r="A1602" i="10"/>
  <c r="A1618" i="10"/>
  <c r="A1634" i="10"/>
  <c r="A1650" i="10"/>
  <c r="A1666" i="10"/>
  <c r="A1682" i="10"/>
  <c r="A1698" i="10"/>
  <c r="A1714" i="10"/>
  <c r="A1730" i="10"/>
  <c r="A1746" i="10"/>
  <c r="A1762" i="10"/>
  <c r="A1778" i="10"/>
  <c r="A1794" i="10"/>
  <c r="A1810" i="10"/>
  <c r="A1826" i="10"/>
  <c r="A1842" i="10"/>
  <c r="A1858" i="10"/>
  <c r="A1874" i="10"/>
  <c r="A1884" i="10"/>
  <c r="A1892" i="10"/>
  <c r="A1900" i="10"/>
  <c r="A1908" i="10"/>
  <c r="A1916" i="10"/>
  <c r="A1924" i="10"/>
  <c r="A1932" i="10"/>
  <c r="A1940" i="10"/>
  <c r="A1948" i="10"/>
  <c r="A1956" i="10"/>
  <c r="A1964" i="10"/>
  <c r="A1972" i="10"/>
  <c r="A1980" i="10"/>
  <c r="A1988" i="10"/>
  <c r="A1996" i="10"/>
  <c r="A2004" i="10"/>
  <c r="A2012" i="10"/>
  <c r="A2020" i="10"/>
  <c r="A2028" i="10"/>
  <c r="A2036" i="10"/>
  <c r="A2044" i="10"/>
  <c r="A2052" i="10"/>
  <c r="A2060" i="10"/>
  <c r="A2068" i="10"/>
  <c r="A2076" i="10"/>
  <c r="A2084" i="10"/>
  <c r="A2092" i="10"/>
  <c r="A2100" i="10"/>
  <c r="A2108" i="10"/>
  <c r="A2116" i="10"/>
  <c r="A2124" i="10"/>
  <c r="A2132" i="10"/>
  <c r="A2140" i="10"/>
  <c r="A2148" i="10"/>
  <c r="A2156" i="10"/>
  <c r="A2164" i="10"/>
  <c r="A2172" i="10"/>
  <c r="A2180" i="10"/>
  <c r="A2188" i="10"/>
  <c r="A2196" i="10"/>
  <c r="A2204" i="10"/>
  <c r="A2212" i="10"/>
  <c r="A2220" i="10"/>
  <c r="A2228" i="10"/>
  <c r="A2236" i="10"/>
  <c r="A2244" i="10"/>
  <c r="A2252" i="10"/>
  <c r="A2260" i="10"/>
  <c r="A2268" i="10"/>
  <c r="A2274" i="10"/>
  <c r="A2278" i="10"/>
  <c r="A2282" i="10"/>
  <c r="A2286" i="10"/>
  <c r="A2290" i="10"/>
  <c r="A2294" i="10"/>
  <c r="A2298" i="10"/>
  <c r="A2302" i="10"/>
  <c r="A2306" i="10"/>
  <c r="A2310" i="10"/>
  <c r="A2314" i="10"/>
  <c r="A2318" i="10"/>
  <c r="A2322" i="10"/>
  <c r="A2326" i="10"/>
  <c r="A2330" i="10"/>
  <c r="A2334" i="10"/>
  <c r="A2338" i="10"/>
  <c r="A2342" i="10"/>
  <c r="A2346" i="10"/>
  <c r="A2350" i="10"/>
  <c r="A2354" i="10"/>
  <c r="A2358" i="10"/>
  <c r="A2362" i="10"/>
  <c r="A2366" i="10"/>
  <c r="A2370" i="10"/>
  <c r="A2374" i="10"/>
  <c r="A2378" i="10"/>
  <c r="A2382" i="10"/>
  <c r="A2386" i="10"/>
  <c r="A2390" i="10"/>
  <c r="A2394" i="10"/>
  <c r="A2398" i="10"/>
  <c r="A2402" i="10"/>
  <c r="A2406" i="10"/>
  <c r="A2410" i="10"/>
  <c r="A2414" i="10"/>
  <c r="A2418" i="10"/>
  <c r="A2422" i="10"/>
  <c r="A2426" i="10"/>
  <c r="A2430" i="10"/>
  <c r="A2434" i="10"/>
  <c r="A2438" i="10"/>
  <c r="A2442" i="10"/>
  <c r="A2446" i="10"/>
  <c r="A2450" i="10"/>
  <c r="A2454" i="10"/>
  <c r="A2458" i="10"/>
  <c r="A2462" i="10"/>
  <c r="A2466" i="10"/>
  <c r="A2470" i="10"/>
  <c r="A2474" i="10"/>
  <c r="A2478" i="10"/>
  <c r="A2482" i="10"/>
  <c r="A2486" i="10"/>
  <c r="A2490" i="10"/>
  <c r="A2494" i="10"/>
  <c r="A2498" i="10"/>
  <c r="A2502" i="10"/>
  <c r="A2506" i="10"/>
  <c r="A2510" i="10"/>
  <c r="A2514" i="10"/>
  <c r="A2518" i="10"/>
  <c r="A2522" i="10"/>
  <c r="A2526" i="10"/>
  <c r="A2530" i="10"/>
  <c r="A2534" i="10"/>
  <c r="A2538" i="10"/>
  <c r="A2542" i="10"/>
  <c r="A2546" i="10"/>
  <c r="A2550" i="10"/>
  <c r="A2554" i="10"/>
  <c r="A2558" i="10"/>
  <c r="A2562" i="10"/>
  <c r="A2566" i="10"/>
  <c r="A2570" i="10"/>
  <c r="A2574" i="10"/>
  <c r="A2578" i="10"/>
  <c r="A2582" i="10"/>
  <c r="A2586" i="10"/>
  <c r="A2590" i="10"/>
  <c r="A2594" i="10"/>
  <c r="A2598" i="10"/>
  <c r="A2602" i="10"/>
  <c r="A2606" i="10"/>
  <c r="A2610" i="10"/>
  <c r="A2614" i="10"/>
  <c r="A2618" i="10"/>
  <c r="A2622" i="10"/>
  <c r="A2626" i="10"/>
  <c r="A2630" i="10"/>
  <c r="A2634" i="10"/>
  <c r="A2638" i="10"/>
  <c r="A2642" i="10"/>
  <c r="A2646" i="10"/>
  <c r="A2650" i="10"/>
  <c r="A2654" i="10"/>
  <c r="A2658" i="10"/>
  <c r="A2662" i="10"/>
  <c r="A2666" i="10"/>
  <c r="A2670" i="10"/>
  <c r="A2674" i="10"/>
  <c r="A2678" i="10"/>
  <c r="A2682" i="10"/>
  <c r="A2686" i="10"/>
  <c r="A2690" i="10"/>
  <c r="A2694" i="10"/>
  <c r="A2698" i="10"/>
  <c r="A2702" i="10"/>
  <c r="A2706" i="10"/>
  <c r="A2710" i="10"/>
  <c r="A2714" i="10"/>
  <c r="A2718" i="10"/>
  <c r="A2722" i="10"/>
  <c r="A2726" i="10"/>
  <c r="A2730" i="10"/>
  <c r="A2734" i="10"/>
  <c r="A2738" i="10"/>
  <c r="A2742" i="10"/>
  <c r="A2746" i="10"/>
  <c r="A2750" i="10"/>
  <c r="A2754" i="10"/>
  <c r="A2758" i="10"/>
  <c r="A2762" i="10"/>
  <c r="A2766" i="10"/>
  <c r="A2770" i="10"/>
  <c r="A2774" i="10"/>
  <c r="A2778" i="10"/>
  <c r="A2782" i="10"/>
  <c r="A2786" i="10"/>
  <c r="A2790" i="10"/>
  <c r="A2794" i="10"/>
  <c r="A2798" i="10"/>
  <c r="A2802" i="10"/>
  <c r="A2806" i="10"/>
  <c r="A2810" i="10"/>
  <c r="A2814" i="10"/>
  <c r="A2818" i="10"/>
  <c r="A2822" i="10"/>
  <c r="A2826" i="10"/>
  <c r="A2830" i="10"/>
  <c r="A2834" i="10"/>
  <c r="A2838" i="10"/>
  <c r="A2842" i="10"/>
  <c r="A2846" i="10"/>
  <c r="A2850" i="10"/>
  <c r="A2854" i="10"/>
  <c r="A2858" i="10"/>
  <c r="A2862" i="10"/>
  <c r="A2866" i="10"/>
  <c r="A2870" i="10"/>
  <c r="A2874" i="10"/>
  <c r="A2878" i="10"/>
  <c r="A2882" i="10"/>
  <c r="A2886" i="10"/>
  <c r="A2890" i="10"/>
  <c r="A2894" i="10"/>
  <c r="A2898" i="10"/>
  <c r="A2902" i="10"/>
  <c r="A2906" i="10"/>
  <c r="A2910" i="10"/>
  <c r="A2914" i="10"/>
  <c r="A2918" i="10"/>
  <c r="A2922" i="10"/>
  <c r="A2926" i="10"/>
  <c r="A2930" i="10"/>
  <c r="A2934" i="10"/>
  <c r="A2938" i="10"/>
  <c r="A2942" i="10"/>
  <c r="A2946" i="10"/>
  <c r="A2950" i="10"/>
  <c r="A2954" i="10"/>
  <c r="A2958" i="10"/>
  <c r="A2962" i="10"/>
  <c r="A2966" i="10"/>
  <c r="A2970" i="10"/>
  <c r="A2974" i="10"/>
  <c r="A2978" i="10"/>
  <c r="A2982" i="10"/>
  <c r="A2986" i="10"/>
  <c r="A2990" i="10"/>
  <c r="A2994" i="10"/>
  <c r="A2998" i="10"/>
  <c r="A3002" i="10"/>
  <c r="A3006" i="10"/>
  <c r="A3010" i="10"/>
  <c r="A3014" i="10"/>
  <c r="A3018" i="10"/>
  <c r="A3022" i="10"/>
  <c r="A3026" i="10"/>
  <c r="A3030" i="10"/>
  <c r="A3034" i="10"/>
  <c r="A3038" i="10"/>
  <c r="A3042" i="10"/>
  <c r="A3046" i="10"/>
  <c r="A3050" i="10"/>
  <c r="A3054" i="10"/>
  <c r="A3058" i="10"/>
  <c r="A3062" i="10"/>
  <c r="A3066" i="10"/>
  <c r="A3070" i="10"/>
  <c r="A3074" i="10"/>
  <c r="A3078" i="10"/>
  <c r="A3082" i="10"/>
  <c r="A3086" i="10"/>
  <c r="A3090" i="10"/>
  <c r="A3094" i="10"/>
  <c r="A3098" i="10"/>
  <c r="A3102" i="10"/>
  <c r="A3106" i="10"/>
  <c r="A3110" i="10"/>
  <c r="A3114" i="10"/>
  <c r="A3118" i="10"/>
  <c r="A3122" i="10"/>
  <c r="A3126" i="10"/>
  <c r="A3130" i="10"/>
  <c r="A3134" i="10"/>
  <c r="A3138" i="10"/>
  <c r="A3142" i="10"/>
  <c r="A3146" i="10"/>
  <c r="A3150" i="10"/>
  <c r="A3154" i="10"/>
  <c r="A3158" i="10"/>
  <c r="A3162" i="10"/>
  <c r="A3166" i="10"/>
  <c r="A3170" i="10"/>
  <c r="A3174" i="10"/>
  <c r="A3178" i="10"/>
  <c r="A3182" i="10"/>
  <c r="A3186" i="10"/>
  <c r="A3190" i="10"/>
  <c r="A3194" i="10"/>
  <c r="A3198" i="10"/>
  <c r="A3202" i="10"/>
  <c r="A3206" i="10"/>
  <c r="A3210" i="10"/>
  <c r="A3214" i="10"/>
  <c r="A3218" i="10"/>
  <c r="A3222" i="10"/>
  <c r="A3226" i="10"/>
  <c r="A3230" i="10"/>
  <c r="A3234" i="10"/>
  <c r="A3238" i="10"/>
  <c r="A3242" i="10"/>
  <c r="A3246" i="10"/>
  <c r="A3250" i="10"/>
  <c r="A3254" i="10"/>
  <c r="A3258" i="10"/>
  <c r="A3262" i="10"/>
  <c r="A3266" i="10"/>
  <c r="A636" i="10"/>
  <c r="A848" i="10"/>
  <c r="A913" i="10"/>
  <c r="A977" i="10"/>
  <c r="A1041" i="10"/>
  <c r="A1105" i="10"/>
  <c r="A1169" i="10"/>
  <c r="A1203" i="10"/>
  <c r="A1235" i="10"/>
  <c r="A1267" i="10"/>
  <c r="A1299" i="10"/>
  <c r="A1331" i="10"/>
  <c r="A1363" i="10"/>
  <c r="A1395" i="10"/>
  <c r="A1427" i="10"/>
  <c r="A1446" i="10"/>
  <c r="A1462" i="10"/>
  <c r="A1478" i="10"/>
  <c r="A1494" i="10"/>
  <c r="A1510" i="10"/>
  <c r="A1526" i="10"/>
  <c r="A1542" i="10"/>
  <c r="A1558" i="10"/>
  <c r="A1574" i="10"/>
  <c r="A1590" i="10"/>
  <c r="A1606" i="10"/>
  <c r="A1622" i="10"/>
  <c r="A1638" i="10"/>
  <c r="A1654" i="10"/>
  <c r="A1670" i="10"/>
  <c r="A1686" i="10"/>
  <c r="A1702" i="10"/>
  <c r="A1718" i="10"/>
  <c r="A1734" i="10"/>
  <c r="A1750" i="10"/>
  <c r="A1766" i="10"/>
  <c r="A1782" i="10"/>
  <c r="A1798" i="10"/>
  <c r="A1814" i="10"/>
  <c r="A1830" i="10"/>
  <c r="A1846" i="10"/>
  <c r="A1862" i="10"/>
  <c r="A1878" i="10"/>
  <c r="A1886" i="10"/>
  <c r="A1894" i="10"/>
  <c r="A1902" i="10"/>
  <c r="A1910" i="10"/>
  <c r="A1918" i="10"/>
  <c r="A1926" i="10"/>
  <c r="A1934" i="10"/>
  <c r="A1942" i="10"/>
  <c r="A1950" i="10"/>
  <c r="A1958" i="10"/>
  <c r="A1966" i="10"/>
  <c r="A1974" i="10"/>
  <c r="A1982" i="10"/>
  <c r="A1990" i="10"/>
  <c r="A1998" i="10"/>
  <c r="A2006" i="10"/>
  <c r="A2014" i="10"/>
  <c r="A2022" i="10"/>
  <c r="A2030" i="10"/>
  <c r="A2038" i="10"/>
  <c r="A2046" i="10"/>
  <c r="A2054" i="10"/>
  <c r="A2062" i="10"/>
  <c r="A2070" i="10"/>
  <c r="A2078" i="10"/>
  <c r="A2086" i="10"/>
  <c r="A2094" i="10"/>
  <c r="A2102" i="10"/>
  <c r="A2110" i="10"/>
  <c r="A2118" i="10"/>
  <c r="A2126" i="10"/>
  <c r="A2134" i="10"/>
  <c r="A2142" i="10"/>
  <c r="A2150" i="10"/>
  <c r="A2158" i="10"/>
  <c r="A2166" i="10"/>
  <c r="A2174" i="10"/>
  <c r="A2182" i="10"/>
  <c r="A2190" i="10"/>
  <c r="A2198" i="10"/>
  <c r="A2206" i="10"/>
  <c r="A2214" i="10"/>
  <c r="A2222" i="10"/>
  <c r="A2230" i="10"/>
  <c r="A2238" i="10"/>
  <c r="A2246" i="10"/>
  <c r="A2254" i="10"/>
  <c r="A2262" i="10"/>
  <c r="A2270" i="10"/>
  <c r="A2275" i="10"/>
  <c r="A2279" i="10"/>
  <c r="A2283" i="10"/>
  <c r="A2287" i="10"/>
  <c r="A2291" i="10"/>
  <c r="A2295" i="10"/>
  <c r="A2299" i="10"/>
  <c r="A2303" i="10"/>
  <c r="A2307" i="10"/>
  <c r="A2311" i="10"/>
  <c r="A2315" i="10"/>
  <c r="A2319" i="10"/>
  <c r="A2323" i="10"/>
  <c r="A2327" i="10"/>
  <c r="A2331" i="10"/>
  <c r="A2335" i="10"/>
  <c r="A2339" i="10"/>
  <c r="A2343" i="10"/>
  <c r="A2347" i="10"/>
  <c r="A2351" i="10"/>
  <c r="A2355" i="10"/>
  <c r="A2359" i="10"/>
  <c r="A2363" i="10"/>
  <c r="A2367" i="10"/>
  <c r="A2371" i="10"/>
  <c r="A2375" i="10"/>
  <c r="A2379" i="10"/>
  <c r="A2383" i="10"/>
  <c r="A2387" i="10"/>
  <c r="A2391" i="10"/>
  <c r="A2395" i="10"/>
  <c r="A2399" i="10"/>
  <c r="A2403" i="10"/>
  <c r="A2407" i="10"/>
  <c r="A2411" i="10"/>
  <c r="A2415" i="10"/>
  <c r="A2419" i="10"/>
  <c r="A2423" i="10"/>
  <c r="A2427" i="10"/>
  <c r="A2431" i="10"/>
  <c r="A2435" i="10"/>
  <c r="A2439" i="10"/>
  <c r="A2443" i="10"/>
  <c r="A2447" i="10"/>
  <c r="A2451" i="10"/>
  <c r="A2455" i="10"/>
  <c r="A2459" i="10"/>
  <c r="A2463" i="10"/>
  <c r="A2467" i="10"/>
  <c r="A2471" i="10"/>
  <c r="A2475" i="10"/>
  <c r="A2479" i="10"/>
  <c r="A2483" i="10"/>
  <c r="A2487" i="10"/>
  <c r="A2491" i="10"/>
  <c r="A2495" i="10"/>
  <c r="A2499" i="10"/>
  <c r="A2503" i="10"/>
  <c r="A2507" i="10"/>
  <c r="A2511" i="10"/>
  <c r="A2515" i="10"/>
  <c r="A2519" i="10"/>
  <c r="A2523" i="10"/>
  <c r="A2527" i="10"/>
  <c r="A2531" i="10"/>
  <c r="A2535" i="10"/>
  <c r="A2539" i="10"/>
  <c r="A2543" i="10"/>
  <c r="A2547" i="10"/>
  <c r="A2551" i="10"/>
  <c r="A2555" i="10"/>
  <c r="A2559" i="10"/>
  <c r="A2563" i="10"/>
  <c r="A2567" i="10"/>
  <c r="A2571" i="10"/>
  <c r="A2575" i="10"/>
  <c r="A2579" i="10"/>
  <c r="A2583" i="10"/>
  <c r="A2587" i="10"/>
  <c r="A2591" i="10"/>
  <c r="A2595" i="10"/>
  <c r="A2599" i="10"/>
  <c r="A2603" i="10"/>
  <c r="A2607" i="10"/>
  <c r="A2611" i="10"/>
  <c r="A2615" i="10"/>
  <c r="A2619" i="10"/>
  <c r="A2623" i="10"/>
  <c r="A2627" i="10"/>
  <c r="A2631" i="10"/>
  <c r="A2635" i="10"/>
  <c r="A2639" i="10"/>
  <c r="A2643" i="10"/>
  <c r="A2647" i="10"/>
  <c r="A2651" i="10"/>
  <c r="A2655" i="10"/>
  <c r="A2659" i="10"/>
  <c r="A2663" i="10"/>
  <c r="A2667" i="10"/>
  <c r="A2671" i="10"/>
  <c r="A2675" i="10"/>
  <c r="A2679" i="10"/>
  <c r="A2683" i="10"/>
  <c r="A2687" i="10"/>
  <c r="A2691" i="10"/>
  <c r="A2695" i="10"/>
  <c r="A2699" i="10"/>
  <c r="A2703" i="10"/>
  <c r="A2707" i="10"/>
  <c r="A2711" i="10"/>
  <c r="A2715" i="10"/>
  <c r="A2719" i="10"/>
  <c r="A2723" i="10"/>
  <c r="A2727" i="10"/>
  <c r="A2731" i="10"/>
  <c r="A2735" i="10"/>
  <c r="A2739" i="10"/>
  <c r="A2743" i="10"/>
  <c r="A2747" i="10"/>
  <c r="A2751" i="10"/>
  <c r="A2755" i="10"/>
  <c r="A2759" i="10"/>
  <c r="A2763" i="10"/>
  <c r="A2767" i="10"/>
  <c r="A2771" i="10"/>
  <c r="A2775" i="10"/>
  <c r="A2779" i="10"/>
  <c r="A2783" i="10"/>
  <c r="A2787" i="10"/>
  <c r="A2791" i="10"/>
  <c r="A2795" i="10"/>
  <c r="A2799" i="10"/>
  <c r="A2803" i="10"/>
  <c r="A2807" i="10"/>
  <c r="A2811" i="10"/>
  <c r="A2815" i="10"/>
  <c r="A2819" i="10"/>
  <c r="A2823" i="10"/>
  <c r="A2827" i="10"/>
  <c r="A2831" i="10"/>
  <c r="A2835" i="10"/>
  <c r="A2839" i="10"/>
  <c r="A2843" i="10"/>
  <c r="A2847" i="10"/>
  <c r="A2851" i="10"/>
  <c r="A2855" i="10"/>
  <c r="A2859" i="10"/>
  <c r="A2863" i="10"/>
  <c r="A2867" i="10"/>
  <c r="A2871" i="10"/>
  <c r="A2875" i="10"/>
  <c r="A2879" i="10"/>
  <c r="A2883" i="10"/>
  <c r="A2887" i="10"/>
  <c r="A2891" i="10"/>
  <c r="A2895" i="10"/>
  <c r="A2899" i="10"/>
  <c r="A2903" i="10"/>
  <c r="A2907" i="10"/>
  <c r="A2911" i="10"/>
  <c r="A2915" i="10"/>
  <c r="A2919" i="10"/>
  <c r="A2923" i="10"/>
  <c r="A2927" i="10"/>
  <c r="A2931" i="10"/>
  <c r="A2935" i="10"/>
  <c r="A2939" i="10"/>
  <c r="A2943" i="10"/>
  <c r="A2947" i="10"/>
  <c r="A2951" i="10"/>
  <c r="A2955" i="10"/>
  <c r="A2959" i="10"/>
  <c r="A2963" i="10"/>
  <c r="A2967" i="10"/>
  <c r="A2971" i="10"/>
  <c r="A2975" i="10"/>
  <c r="A2979" i="10"/>
  <c r="A2983" i="10"/>
  <c r="A2987" i="10"/>
  <c r="A2991" i="10"/>
  <c r="A2995" i="10"/>
  <c r="A2999" i="10"/>
  <c r="A3003" i="10"/>
  <c r="A3007" i="10"/>
  <c r="A3011" i="10"/>
  <c r="A3015" i="10"/>
  <c r="A3019" i="10"/>
  <c r="A3023" i="10"/>
  <c r="A3027" i="10"/>
  <c r="A3031" i="10"/>
  <c r="A3035" i="10"/>
  <c r="A3039" i="10"/>
  <c r="A3043" i="10"/>
  <c r="A3047" i="10"/>
  <c r="A3051" i="10"/>
  <c r="A3055" i="10"/>
  <c r="A3059" i="10"/>
  <c r="A3063" i="10"/>
  <c r="A3067" i="10"/>
  <c r="A3071" i="10"/>
  <c r="A3075" i="10"/>
  <c r="A3079" i="10"/>
  <c r="A3083" i="10"/>
  <c r="A3087" i="10"/>
  <c r="A3091" i="10"/>
  <c r="A3095" i="10"/>
  <c r="A3099" i="10"/>
  <c r="A700" i="10"/>
  <c r="A865" i="10"/>
  <c r="A929" i="10"/>
  <c r="A993" i="10"/>
  <c r="A1057" i="10"/>
  <c r="A1121" i="10"/>
  <c r="A1179" i="10"/>
  <c r="A1211" i="10"/>
  <c r="A1243" i="10"/>
  <c r="A1275" i="10"/>
  <c r="A1307" i="10"/>
  <c r="A1339" i="10"/>
  <c r="A1371" i="10"/>
  <c r="A1403" i="10"/>
  <c r="A1434" i="10"/>
  <c r="A1450" i="10"/>
  <c r="A1466" i="10"/>
  <c r="A1482" i="10"/>
  <c r="A1498" i="10"/>
  <c r="A1514" i="10"/>
  <c r="A1530" i="10"/>
  <c r="A1546" i="10"/>
  <c r="A1562" i="10"/>
  <c r="A1578" i="10"/>
  <c r="A1594" i="10"/>
  <c r="A1610" i="10"/>
  <c r="A1626" i="10"/>
  <c r="A1642" i="10"/>
  <c r="A1658" i="10"/>
  <c r="A1674" i="10"/>
  <c r="A1690" i="10"/>
  <c r="A1706" i="10"/>
  <c r="A1722" i="10"/>
  <c r="A1738" i="10"/>
  <c r="A1754" i="10"/>
  <c r="A1770" i="10"/>
  <c r="A1786" i="10"/>
  <c r="A1802" i="10"/>
  <c r="A1818" i="10"/>
  <c r="A1834" i="10"/>
  <c r="A1850" i="10"/>
  <c r="A1866" i="10"/>
  <c r="A1880" i="10"/>
  <c r="A1888" i="10"/>
  <c r="A1896" i="10"/>
  <c r="A1904" i="10"/>
  <c r="A1912" i="10"/>
  <c r="A1920" i="10"/>
  <c r="A1928" i="10"/>
  <c r="A1936" i="10"/>
  <c r="A1944" i="10"/>
  <c r="A1952" i="10"/>
  <c r="A1960" i="10"/>
  <c r="A1968" i="10"/>
  <c r="A1976" i="10"/>
  <c r="A1984" i="10"/>
  <c r="A1992" i="10"/>
  <c r="A2000" i="10"/>
  <c r="A2008" i="10"/>
  <c r="A2016" i="10"/>
  <c r="A2024" i="10"/>
  <c r="A2032" i="10"/>
  <c r="A2040" i="10"/>
  <c r="A2048" i="10"/>
  <c r="A2056" i="10"/>
  <c r="A2064" i="10"/>
  <c r="A2072" i="10"/>
  <c r="A2080" i="10"/>
  <c r="A2088" i="10"/>
  <c r="A2096" i="10"/>
  <c r="A2104" i="10"/>
  <c r="A2112" i="10"/>
  <c r="A2120" i="10"/>
  <c r="A2128" i="10"/>
  <c r="A2136" i="10"/>
  <c r="A2144" i="10"/>
  <c r="A2152" i="10"/>
  <c r="A2160" i="10"/>
  <c r="A2168" i="10"/>
  <c r="A2176" i="10"/>
  <c r="A2184" i="10"/>
  <c r="A2192" i="10"/>
  <c r="A2200" i="10"/>
  <c r="A2208" i="10"/>
  <c r="A2216" i="10"/>
  <c r="A2224" i="10"/>
  <c r="A2232" i="10"/>
  <c r="A2240" i="10"/>
  <c r="A2248" i="10"/>
  <c r="A2256" i="10"/>
  <c r="A2264" i="10"/>
  <c r="A2272" i="10"/>
  <c r="A2276" i="10"/>
  <c r="A2280" i="10"/>
  <c r="A2284" i="10"/>
  <c r="A2288" i="10"/>
  <c r="A2292" i="10"/>
  <c r="A2296" i="10"/>
  <c r="A2300" i="10"/>
  <c r="A2304" i="10"/>
  <c r="A2308" i="10"/>
  <c r="A2312" i="10"/>
  <c r="A2316" i="10"/>
  <c r="A2320" i="10"/>
  <c r="A2324" i="10"/>
  <c r="A2328" i="10"/>
  <c r="A2332" i="10"/>
  <c r="A2336" i="10"/>
  <c r="A2340" i="10"/>
  <c r="A2344" i="10"/>
  <c r="A2348" i="10"/>
  <c r="A2352" i="10"/>
  <c r="A2356" i="10"/>
  <c r="A2360" i="10"/>
  <c r="A2364" i="10"/>
  <c r="A2368" i="10"/>
  <c r="A2372" i="10"/>
  <c r="A2376" i="10"/>
  <c r="A2380" i="10"/>
  <c r="A2384" i="10"/>
  <c r="A2388" i="10"/>
  <c r="A2392" i="10"/>
  <c r="A2396" i="10"/>
  <c r="A2400" i="10"/>
  <c r="A2404" i="10"/>
  <c r="A2408" i="10"/>
  <c r="A2412" i="10"/>
  <c r="A2416" i="10"/>
  <c r="A2420" i="10"/>
  <c r="A2424" i="10"/>
  <c r="A2428" i="10"/>
  <c r="A2432" i="10"/>
  <c r="A2436" i="10"/>
  <c r="A2440" i="10"/>
  <c r="A2444" i="10"/>
  <c r="A2448" i="10"/>
  <c r="A2452" i="10"/>
  <c r="A2456" i="10"/>
  <c r="A2460" i="10"/>
  <c r="A2464" i="10"/>
  <c r="A2468" i="10"/>
  <c r="A2472" i="10"/>
  <c r="A2476" i="10"/>
  <c r="A2480" i="10"/>
  <c r="A2484" i="10"/>
  <c r="A2488" i="10"/>
  <c r="A2492" i="10"/>
  <c r="A2496" i="10"/>
  <c r="A2500" i="10"/>
  <c r="A2504" i="10"/>
  <c r="A2508" i="10"/>
  <c r="A2512" i="10"/>
  <c r="A2516" i="10"/>
  <c r="A2520" i="10"/>
  <c r="A2524" i="10"/>
  <c r="A2528" i="10"/>
  <c r="A2532" i="10"/>
  <c r="A2536" i="10"/>
  <c r="A2540" i="10"/>
  <c r="A2544" i="10"/>
  <c r="A2548" i="10"/>
  <c r="A2552" i="10"/>
  <c r="A2556" i="10"/>
  <c r="A2560" i="10"/>
  <c r="A2564" i="10"/>
  <c r="A2568" i="10"/>
  <c r="A2572" i="10"/>
  <c r="A2576" i="10"/>
  <c r="A2580" i="10"/>
  <c r="A2584" i="10"/>
  <c r="A2588" i="10"/>
  <c r="A2592" i="10"/>
  <c r="A2596" i="10"/>
  <c r="A2600" i="10"/>
  <c r="A2604" i="10"/>
  <c r="A2608" i="10"/>
  <c r="A2612" i="10"/>
  <c r="A2616" i="10"/>
  <c r="A2620" i="10"/>
  <c r="A2624" i="10"/>
  <c r="A2628" i="10"/>
  <c r="A2632" i="10"/>
  <c r="A2636" i="10"/>
  <c r="A2640" i="10"/>
  <c r="A2644" i="10"/>
  <c r="A2648" i="10"/>
  <c r="A2652" i="10"/>
  <c r="A2656" i="10"/>
  <c r="A2660" i="10"/>
  <c r="A2664" i="10"/>
  <c r="A2668" i="10"/>
  <c r="A2672" i="10"/>
  <c r="A2676" i="10"/>
  <c r="A2680" i="10"/>
  <c r="A2684" i="10"/>
  <c r="A2688" i="10"/>
  <c r="A2692" i="10"/>
  <c r="A2696" i="10"/>
  <c r="A2700" i="10"/>
  <c r="A2704" i="10"/>
  <c r="A2708" i="10"/>
  <c r="A2712" i="10"/>
  <c r="A2716" i="10"/>
  <c r="A2720" i="10"/>
  <c r="A2724" i="10"/>
  <c r="A2728" i="10"/>
  <c r="A2732" i="10"/>
  <c r="A2736" i="10"/>
  <c r="A2740" i="10"/>
  <c r="A2744" i="10"/>
  <c r="A2748" i="10"/>
  <c r="A2752" i="10"/>
  <c r="A2756" i="10"/>
  <c r="A2760" i="10"/>
  <c r="A2764" i="10"/>
  <c r="A2768" i="10"/>
  <c r="A2772" i="10"/>
  <c r="A2776" i="10"/>
  <c r="A2780" i="10"/>
  <c r="A2784" i="10"/>
  <c r="A2788" i="10"/>
  <c r="A2792" i="10"/>
  <c r="A2796" i="10"/>
  <c r="A2800" i="10"/>
  <c r="A2804" i="10"/>
  <c r="A2808" i="10"/>
  <c r="A2812" i="10"/>
  <c r="A2816" i="10"/>
  <c r="A2820" i="10"/>
  <c r="A2824" i="10"/>
  <c r="A2828" i="10"/>
  <c r="A2832" i="10"/>
  <c r="A2836" i="10"/>
  <c r="A2840" i="10"/>
  <c r="A2844" i="10"/>
  <c r="A2848" i="10"/>
  <c r="A2852" i="10"/>
  <c r="A2856" i="10"/>
  <c r="A2860" i="10"/>
  <c r="A2864" i="10"/>
  <c r="A2868" i="10"/>
  <c r="A2872" i="10"/>
  <c r="A2876" i="10"/>
  <c r="A2880" i="10"/>
  <c r="A2884" i="10"/>
  <c r="A2888" i="10"/>
  <c r="A2892" i="10"/>
  <c r="A2896" i="10"/>
  <c r="A2900" i="10"/>
  <c r="A2904" i="10"/>
  <c r="A2908" i="10"/>
  <c r="A2912" i="10"/>
  <c r="A2916" i="10"/>
  <c r="A2920" i="10"/>
  <c r="A2924" i="10"/>
  <c r="A2928" i="10"/>
  <c r="A2932" i="10"/>
  <c r="A2936" i="10"/>
  <c r="A2940" i="10"/>
  <c r="A2944" i="10"/>
  <c r="A2948" i="10"/>
  <c r="A2952" i="10"/>
  <c r="A2956" i="10"/>
  <c r="A2960" i="10"/>
  <c r="A2964" i="10"/>
  <c r="A2968" i="10"/>
  <c r="A2972" i="10"/>
  <c r="A2976" i="10"/>
  <c r="A2980" i="10"/>
  <c r="A2984" i="10"/>
  <c r="A2988" i="10"/>
  <c r="A2992" i="10"/>
  <c r="A2996" i="10"/>
  <c r="A3000" i="10"/>
  <c r="A3004" i="10"/>
  <c r="A3008" i="10"/>
  <c r="A3012" i="10"/>
  <c r="A3016" i="10"/>
  <c r="A3020" i="10"/>
  <c r="A3024" i="10"/>
  <c r="A3028" i="10"/>
  <c r="A3032" i="10"/>
  <c r="A3036" i="10"/>
  <c r="A3040" i="10"/>
  <c r="A3044" i="10"/>
  <c r="A3048" i="10"/>
  <c r="A3052" i="10"/>
  <c r="A3056" i="10"/>
  <c r="A3060" i="10"/>
  <c r="A3064" i="10"/>
  <c r="A3068" i="10"/>
  <c r="A3072" i="10"/>
  <c r="A3076" i="10"/>
  <c r="A3080" i="10"/>
  <c r="A3084" i="10"/>
  <c r="A3088" i="10"/>
  <c r="A3092" i="10"/>
  <c r="A3096" i="10"/>
  <c r="A3100" i="10"/>
  <c r="A3104" i="10"/>
  <c r="A3108" i="10"/>
  <c r="A3112" i="10"/>
  <c r="A3116" i="10"/>
  <c r="A3120" i="10"/>
  <c r="A3124" i="10"/>
  <c r="A3128" i="10"/>
  <c r="A3132" i="10"/>
  <c r="A3136" i="10"/>
  <c r="A3140" i="10"/>
  <c r="A3144" i="10"/>
  <c r="A3148" i="10"/>
  <c r="A3152" i="10"/>
  <c r="A3156" i="10"/>
  <c r="A3160" i="10"/>
  <c r="A3164" i="10"/>
  <c r="A3168" i="10"/>
  <c r="A3172" i="10"/>
  <c r="A3176" i="10"/>
  <c r="A3180" i="10"/>
  <c r="A3184" i="10"/>
  <c r="A3188" i="10"/>
  <c r="A3192" i="10"/>
  <c r="A3196" i="10"/>
  <c r="A3200" i="10"/>
  <c r="A3204" i="10"/>
  <c r="A3208" i="10"/>
  <c r="A3212" i="10"/>
  <c r="A3216" i="10"/>
  <c r="A3220" i="10"/>
  <c r="A3224" i="10"/>
  <c r="A3228" i="10"/>
  <c r="A3232" i="10"/>
  <c r="A3236" i="10"/>
  <c r="A3240" i="10"/>
  <c r="A3244" i="10"/>
  <c r="A3248" i="10"/>
  <c r="A3252" i="10"/>
  <c r="A3256" i="10"/>
  <c r="A3260" i="10"/>
  <c r="A3264" i="10"/>
  <c r="A3268" i="10"/>
  <c r="A764" i="10"/>
  <c r="A1073" i="10"/>
  <c r="A1251" i="10"/>
  <c r="A1379" i="10"/>
  <c r="A1470" i="10"/>
  <c r="A1534" i="10"/>
  <c r="A1598" i="10"/>
  <c r="A1662" i="10"/>
  <c r="A1726" i="10"/>
  <c r="A1790" i="10"/>
  <c r="A1854" i="10"/>
  <c r="A1898" i="10"/>
  <c r="A1930" i="10"/>
  <c r="A1962" i="10"/>
  <c r="A1994" i="10"/>
  <c r="A2026" i="10"/>
  <c r="A2058" i="10"/>
  <c r="A2090" i="10"/>
  <c r="A2122" i="10"/>
  <c r="A2154" i="10"/>
  <c r="A2186" i="10"/>
  <c r="A2218" i="10"/>
  <c r="A2250" i="10"/>
  <c r="A2277" i="10"/>
  <c r="A2293" i="10"/>
  <c r="A2309" i="10"/>
  <c r="A2325" i="10"/>
  <c r="A2341" i="10"/>
  <c r="A2357" i="10"/>
  <c r="A2373" i="10"/>
  <c r="A2389" i="10"/>
  <c r="A2405" i="10"/>
  <c r="A2421" i="10"/>
  <c r="A2437" i="10"/>
  <c r="A2453" i="10"/>
  <c r="A2469" i="10"/>
  <c r="A2485" i="10"/>
  <c r="A2501" i="10"/>
  <c r="A2517" i="10"/>
  <c r="A2533" i="10"/>
  <c r="A2549" i="10"/>
  <c r="A2565" i="10"/>
  <c r="A2581" i="10"/>
  <c r="A2597" i="10"/>
  <c r="A2613" i="10"/>
  <c r="A2629" i="10"/>
  <c r="A2645" i="10"/>
  <c r="A2661" i="10"/>
  <c r="A2677" i="10"/>
  <c r="A2693" i="10"/>
  <c r="A2709" i="10"/>
  <c r="A2725" i="10"/>
  <c r="A2741" i="10"/>
  <c r="A2757" i="10"/>
  <c r="A2773" i="10"/>
  <c r="A2789" i="10"/>
  <c r="A2805" i="10"/>
  <c r="A2821" i="10"/>
  <c r="A2837" i="10"/>
  <c r="A2853" i="10"/>
  <c r="A2869" i="10"/>
  <c r="A2885" i="10"/>
  <c r="A2901" i="10"/>
  <c r="A2917" i="10"/>
  <c r="A2933" i="10"/>
  <c r="A2949" i="10"/>
  <c r="A2965" i="10"/>
  <c r="A2981" i="10"/>
  <c r="A2997" i="10"/>
  <c r="A3013" i="10"/>
  <c r="A3029" i="10"/>
  <c r="A3045" i="10"/>
  <c r="A3061" i="10"/>
  <c r="A3077" i="10"/>
  <c r="A3093" i="10"/>
  <c r="A3105" i="10"/>
  <c r="A3113" i="10"/>
  <c r="A3121" i="10"/>
  <c r="A3129" i="10"/>
  <c r="A3137" i="10"/>
  <c r="A3145" i="10"/>
  <c r="A3153" i="10"/>
  <c r="A3161" i="10"/>
  <c r="A3169" i="10"/>
  <c r="A3177" i="10"/>
  <c r="A3185" i="10"/>
  <c r="A3193" i="10"/>
  <c r="A3201" i="10"/>
  <c r="A3209" i="10"/>
  <c r="A3217" i="10"/>
  <c r="A3225" i="10"/>
  <c r="A3233" i="10"/>
  <c r="A3241" i="10"/>
  <c r="A3249" i="10"/>
  <c r="A3257" i="10"/>
  <c r="A3265" i="10"/>
  <c r="A3271" i="10"/>
  <c r="A3275" i="10"/>
  <c r="A3279" i="10"/>
  <c r="A3283" i="10"/>
  <c r="A3287" i="10"/>
  <c r="A3291" i="10"/>
  <c r="A3295" i="10"/>
  <c r="A3299" i="10"/>
  <c r="A3303" i="10"/>
  <c r="A3307" i="10"/>
  <c r="A3311" i="10"/>
  <c r="A3315" i="10"/>
  <c r="A3319" i="10"/>
  <c r="A3323" i="10"/>
  <c r="A3327" i="10"/>
  <c r="A3331" i="10"/>
  <c r="A3335" i="10"/>
  <c r="A3339" i="10"/>
  <c r="A3343" i="10"/>
  <c r="A3347" i="10"/>
  <c r="A3351" i="10"/>
  <c r="A3355" i="10"/>
  <c r="A3359" i="10"/>
  <c r="A3363" i="10"/>
  <c r="A3367" i="10"/>
  <c r="A3371" i="10"/>
  <c r="A3375" i="10"/>
  <c r="A3379" i="10"/>
  <c r="A3383" i="10"/>
  <c r="A3387" i="10"/>
  <c r="A3391" i="10"/>
  <c r="A3395" i="10"/>
  <c r="A3399" i="10"/>
  <c r="A3403" i="10"/>
  <c r="A3407" i="10"/>
  <c r="A3411" i="10"/>
  <c r="A3415" i="10"/>
  <c r="A3419" i="10"/>
  <c r="A3423" i="10"/>
  <c r="A3427" i="10"/>
  <c r="A3431" i="10"/>
  <c r="A3435" i="10"/>
  <c r="A3439" i="10"/>
  <c r="A3443" i="10"/>
  <c r="A3447" i="10"/>
  <c r="A3451" i="10"/>
  <c r="A3455" i="10"/>
  <c r="A3459" i="10"/>
  <c r="A3463" i="10"/>
  <c r="A3467" i="10"/>
  <c r="A3471" i="10"/>
  <c r="A3475" i="10"/>
  <c r="A3479" i="10"/>
  <c r="A3483" i="10"/>
  <c r="A3487" i="10"/>
  <c r="A3491" i="10"/>
  <c r="A3495" i="10"/>
  <c r="A3499" i="10"/>
  <c r="A3503" i="10"/>
  <c r="A3507" i="10"/>
  <c r="A3511" i="10"/>
  <c r="A3515" i="10"/>
  <c r="A3519" i="10"/>
  <c r="A3523" i="10"/>
  <c r="A3527" i="10"/>
  <c r="A3531" i="10"/>
  <c r="A3535" i="10"/>
  <c r="A3539" i="10"/>
  <c r="A3543" i="10"/>
  <c r="A3547" i="10"/>
  <c r="A3551" i="10"/>
  <c r="A3555" i="10"/>
  <c r="A3559" i="10"/>
  <c r="A3563" i="10"/>
  <c r="A3567" i="10"/>
  <c r="A3571" i="10"/>
  <c r="A3575" i="10"/>
  <c r="A3579" i="10"/>
  <c r="A3583" i="10"/>
  <c r="A3587" i="10"/>
  <c r="A3591" i="10"/>
  <c r="A3595" i="10"/>
  <c r="A3599" i="10"/>
  <c r="A3603" i="10"/>
  <c r="A3607" i="10"/>
  <c r="A3611" i="10"/>
  <c r="A3615" i="10"/>
  <c r="A3619" i="10"/>
  <c r="A3623" i="10"/>
  <c r="A3627" i="10"/>
  <c r="A3631" i="10"/>
  <c r="A3635" i="10"/>
  <c r="A3639" i="10"/>
  <c r="A3643" i="10"/>
  <c r="A3647" i="10"/>
  <c r="A3651" i="10"/>
  <c r="A3655" i="10"/>
  <c r="A3659" i="10"/>
  <c r="A3663" i="10"/>
  <c r="A3667" i="10"/>
  <c r="A3671" i="10"/>
  <c r="A3675" i="10"/>
  <c r="A3679" i="10"/>
  <c r="A3683" i="10"/>
  <c r="A3687" i="10"/>
  <c r="A3691" i="10"/>
  <c r="A3695" i="10"/>
  <c r="A3699" i="10"/>
  <c r="A3703" i="10"/>
  <c r="A3707" i="10"/>
  <c r="A3711" i="10"/>
  <c r="A3715" i="10"/>
  <c r="A3719" i="10"/>
  <c r="A3723" i="10"/>
  <c r="A3727" i="10"/>
  <c r="A3731" i="10"/>
  <c r="A3735" i="10"/>
  <c r="A3739" i="10"/>
  <c r="A3743" i="10"/>
  <c r="A3747" i="10"/>
  <c r="A3751" i="10"/>
  <c r="A3755" i="10"/>
  <c r="A3759" i="10"/>
  <c r="A3763" i="10"/>
  <c r="A3767" i="10"/>
  <c r="A3771" i="10"/>
  <c r="A3775" i="10"/>
  <c r="A3779" i="10"/>
  <c r="A3783" i="10"/>
  <c r="A3787" i="10"/>
  <c r="A3791" i="10"/>
  <c r="A3795" i="10"/>
  <c r="A3799" i="10"/>
  <c r="A3803" i="10"/>
  <c r="A3807" i="10"/>
  <c r="A3811" i="10"/>
  <c r="A3815" i="10"/>
  <c r="A3819" i="10"/>
  <c r="A3823" i="10"/>
  <c r="A3827" i="10"/>
  <c r="A3831" i="10"/>
  <c r="A3835" i="10"/>
  <c r="A3839" i="10"/>
  <c r="A3843" i="10"/>
  <c r="A3847" i="10"/>
  <c r="A3851" i="10"/>
  <c r="A3855" i="10"/>
  <c r="A3859" i="10"/>
  <c r="A3863" i="10"/>
  <c r="A3867" i="10"/>
  <c r="A3871" i="10"/>
  <c r="A3875" i="10"/>
  <c r="A3879" i="10"/>
  <c r="A3883" i="10"/>
  <c r="A3887" i="10"/>
  <c r="A3891" i="10"/>
  <c r="A3895" i="10"/>
  <c r="A3899" i="10"/>
  <c r="A3903" i="10"/>
  <c r="A3907" i="10"/>
  <c r="A3911" i="10"/>
  <c r="A3915" i="10"/>
  <c r="A3919" i="10"/>
  <c r="A3923" i="10"/>
  <c r="A3927" i="10"/>
  <c r="A3931" i="10"/>
  <c r="A3935" i="10"/>
  <c r="A3939" i="10"/>
  <c r="A3943" i="10"/>
  <c r="A3947" i="10"/>
  <c r="A3951" i="10"/>
  <c r="A3955" i="10"/>
  <c r="A3959" i="10"/>
  <c r="A3963" i="10"/>
  <c r="A3967" i="10"/>
  <c r="A3971" i="10"/>
  <c r="A3975" i="10"/>
  <c r="A3979" i="10"/>
  <c r="A3983" i="10"/>
  <c r="A3987" i="10"/>
  <c r="A3991" i="10"/>
  <c r="A3995" i="10"/>
  <c r="A3999" i="10"/>
  <c r="A4003" i="10"/>
  <c r="A4007" i="10"/>
  <c r="A4011" i="10"/>
  <c r="A4015" i="10"/>
  <c r="A4019" i="10"/>
  <c r="A4023" i="10"/>
  <c r="A4027" i="10"/>
  <c r="A4031" i="10"/>
  <c r="A4035" i="10"/>
  <c r="A4039" i="10"/>
  <c r="A4043" i="10"/>
  <c r="A4047" i="10"/>
  <c r="A3744" i="10"/>
  <c r="A3756" i="10"/>
  <c r="A3764" i="10"/>
  <c r="A3768" i="10"/>
  <c r="A3772" i="10"/>
  <c r="A3780" i="10"/>
  <c r="A3784" i="10"/>
  <c r="A3788" i="10"/>
  <c r="A3796" i="10"/>
  <c r="A3800" i="10"/>
  <c r="A3808" i="10"/>
  <c r="A3812" i="10"/>
  <c r="A3820" i="10"/>
  <c r="A3828" i="10"/>
  <c r="A3832" i="10"/>
  <c r="A3840" i="10"/>
  <c r="A3844" i="10"/>
  <c r="A3852" i="10"/>
  <c r="A3856" i="10"/>
  <c r="A3860" i="10"/>
  <c r="A3868" i="10"/>
  <c r="A3872" i="10"/>
  <c r="A3876" i="10"/>
  <c r="A3884" i="10"/>
  <c r="A3888" i="10"/>
  <c r="A3892" i="10"/>
  <c r="A3900" i="10"/>
  <c r="A3904" i="10"/>
  <c r="A3908" i="10"/>
  <c r="A3916" i="10"/>
  <c r="A3920" i="10"/>
  <c r="A3924" i="10"/>
  <c r="A3932" i="10"/>
  <c r="A3936" i="10"/>
  <c r="A3940" i="10"/>
  <c r="A3948" i="10"/>
  <c r="A3952" i="10"/>
  <c r="A3960" i="10"/>
  <c r="A3964" i="10"/>
  <c r="A3968" i="10"/>
  <c r="A3976" i="10"/>
  <c r="A3980" i="10"/>
  <c r="A3984" i="10"/>
  <c r="A3992" i="10"/>
  <c r="A3996" i="10"/>
  <c r="A4000" i="10"/>
  <c r="A4008" i="10"/>
  <c r="A4012" i="10"/>
  <c r="A4020" i="10"/>
  <c r="A4028" i="10"/>
  <c r="A4032" i="10"/>
  <c r="A4040" i="10"/>
  <c r="A4044" i="10"/>
  <c r="A4048" i="10"/>
  <c r="A2497" i="10"/>
  <c r="A2721" i="10"/>
  <c r="A2753" i="10"/>
  <c r="A2785" i="10"/>
  <c r="A881" i="10"/>
  <c r="A1137" i="10"/>
  <c r="A1283" i="10"/>
  <c r="A1411" i="10"/>
  <c r="A1486" i="10"/>
  <c r="A1550" i="10"/>
  <c r="A1614" i="10"/>
  <c r="A1678" i="10"/>
  <c r="A1742" i="10"/>
  <c r="A1806" i="10"/>
  <c r="A1870" i="10"/>
  <c r="A1906" i="10"/>
  <c r="A1938" i="10"/>
  <c r="A1970" i="10"/>
  <c r="A2002" i="10"/>
  <c r="A2034" i="10"/>
  <c r="A2066" i="10"/>
  <c r="A2098" i="10"/>
  <c r="A2130" i="10"/>
  <c r="A2162" i="10"/>
  <c r="A2194" i="10"/>
  <c r="A2226" i="10"/>
  <c r="A2258" i="10"/>
  <c r="A2281" i="10"/>
  <c r="A2297" i="10"/>
  <c r="A2313" i="10"/>
  <c r="A2329" i="10"/>
  <c r="A2345" i="10"/>
  <c r="A2361" i="10"/>
  <c r="A2377" i="10"/>
  <c r="A2393" i="10"/>
  <c r="A2409" i="10"/>
  <c r="A2425" i="10"/>
  <c r="A2441" i="10"/>
  <c r="A2457" i="10"/>
  <c r="A2473" i="10"/>
  <c r="A2489" i="10"/>
  <c r="A2505" i="10"/>
  <c r="A2521" i="10"/>
  <c r="A2537" i="10"/>
  <c r="A2553" i="10"/>
  <c r="A2569" i="10"/>
  <c r="A2585" i="10"/>
  <c r="A2601" i="10"/>
  <c r="A2617" i="10"/>
  <c r="A2633" i="10"/>
  <c r="A2649" i="10"/>
  <c r="A2665" i="10"/>
  <c r="A2681" i="10"/>
  <c r="A2697" i="10"/>
  <c r="A2713" i="10"/>
  <c r="A2729" i="10"/>
  <c r="A2745" i="10"/>
  <c r="A2761" i="10"/>
  <c r="A2777" i="10"/>
  <c r="A2793" i="10"/>
  <c r="A2809" i="10"/>
  <c r="A2825" i="10"/>
  <c r="A2841" i="10"/>
  <c r="A2857" i="10"/>
  <c r="A2873" i="10"/>
  <c r="A2889" i="10"/>
  <c r="A2905" i="10"/>
  <c r="A2921" i="10"/>
  <c r="A2937" i="10"/>
  <c r="A2953" i="10"/>
  <c r="A2969" i="10"/>
  <c r="A2985" i="10"/>
  <c r="A3001" i="10"/>
  <c r="A3017" i="10"/>
  <c r="A3033" i="10"/>
  <c r="A3049" i="10"/>
  <c r="A3065" i="10"/>
  <c r="A3081" i="10"/>
  <c r="A3097" i="10"/>
  <c r="A3107" i="10"/>
  <c r="A3115" i="10"/>
  <c r="A3123" i="10"/>
  <c r="A3131" i="10"/>
  <c r="A3139" i="10"/>
  <c r="A3147" i="10"/>
  <c r="A3155" i="10"/>
  <c r="A3163" i="10"/>
  <c r="A3171" i="10"/>
  <c r="A3179" i="10"/>
  <c r="A3187" i="10"/>
  <c r="A3195" i="10"/>
  <c r="A3203" i="10"/>
  <c r="A3211" i="10"/>
  <c r="A3219" i="10"/>
  <c r="A3227" i="10"/>
  <c r="A3235" i="10"/>
  <c r="A3243" i="10"/>
  <c r="A3251" i="10"/>
  <c r="A3259" i="10"/>
  <c r="A3267" i="10"/>
  <c r="A3272" i="10"/>
  <c r="A3276" i="10"/>
  <c r="A3280" i="10"/>
  <c r="A3284" i="10"/>
  <c r="A3288" i="10"/>
  <c r="A3292" i="10"/>
  <c r="A3296" i="10"/>
  <c r="A3300" i="10"/>
  <c r="A3304" i="10"/>
  <c r="A3308" i="10"/>
  <c r="A3312" i="10"/>
  <c r="A3316" i="10"/>
  <c r="A3320" i="10"/>
  <c r="A3324" i="10"/>
  <c r="A3328" i="10"/>
  <c r="A3332" i="10"/>
  <c r="A3336" i="10"/>
  <c r="A3340" i="10"/>
  <c r="A3344" i="10"/>
  <c r="A3348" i="10"/>
  <c r="A3352" i="10"/>
  <c r="A3356" i="10"/>
  <c r="A3360" i="10"/>
  <c r="A3364" i="10"/>
  <c r="A3368" i="10"/>
  <c r="A3372" i="10"/>
  <c r="A3376" i="10"/>
  <c r="A3380" i="10"/>
  <c r="A3384" i="10"/>
  <c r="A3388" i="10"/>
  <c r="A3392" i="10"/>
  <c r="A3396" i="10"/>
  <c r="A3400" i="10"/>
  <c r="A3404" i="10"/>
  <c r="A3408" i="10"/>
  <c r="A3412" i="10"/>
  <c r="A3416" i="10"/>
  <c r="A3420" i="10"/>
  <c r="A3424" i="10"/>
  <c r="A3428" i="10"/>
  <c r="A3432" i="10"/>
  <c r="A3436" i="10"/>
  <c r="A3440" i="10"/>
  <c r="A3444" i="10"/>
  <c r="A3448" i="10"/>
  <c r="A3452" i="10"/>
  <c r="A3456" i="10"/>
  <c r="A3460" i="10"/>
  <c r="A3464" i="10"/>
  <c r="A3468" i="10"/>
  <c r="A3472" i="10"/>
  <c r="A3476" i="10"/>
  <c r="A3480" i="10"/>
  <c r="A3484" i="10"/>
  <c r="A3488" i="10"/>
  <c r="A3492" i="10"/>
  <c r="A3496" i="10"/>
  <c r="A3500" i="10"/>
  <c r="A3504" i="10"/>
  <c r="A3508" i="10"/>
  <c r="A3512" i="10"/>
  <c r="A3516" i="10"/>
  <c r="A3520" i="10"/>
  <c r="A3524" i="10"/>
  <c r="A3528" i="10"/>
  <c r="A3532" i="10"/>
  <c r="A3536" i="10"/>
  <c r="A3540" i="10"/>
  <c r="A3544" i="10"/>
  <c r="A3548" i="10"/>
  <c r="A3552" i="10"/>
  <c r="A3556" i="10"/>
  <c r="A3560" i="10"/>
  <c r="A3564" i="10"/>
  <c r="A3568" i="10"/>
  <c r="A3572" i="10"/>
  <c r="A3576" i="10"/>
  <c r="A3580" i="10"/>
  <c r="A3584" i="10"/>
  <c r="A3588" i="10"/>
  <c r="A3592" i="10"/>
  <c r="A3596" i="10"/>
  <c r="A3600" i="10"/>
  <c r="A3604" i="10"/>
  <c r="A3608" i="10"/>
  <c r="A3612" i="10"/>
  <c r="A3616" i="10"/>
  <c r="A3620" i="10"/>
  <c r="A3624" i="10"/>
  <c r="A3628" i="10"/>
  <c r="A3632" i="10"/>
  <c r="A3636" i="10"/>
  <c r="A3640" i="10"/>
  <c r="A3644" i="10"/>
  <c r="A3648" i="10"/>
  <c r="A3652" i="10"/>
  <c r="A3656" i="10"/>
  <c r="A3660" i="10"/>
  <c r="A3664" i="10"/>
  <c r="A3668" i="10"/>
  <c r="A3672" i="10"/>
  <c r="A3676" i="10"/>
  <c r="A3680" i="10"/>
  <c r="A3684" i="10"/>
  <c r="A3688" i="10"/>
  <c r="A3692" i="10"/>
  <c r="A3696" i="10"/>
  <c r="A3700" i="10"/>
  <c r="A3704" i="10"/>
  <c r="A3708" i="10"/>
  <c r="A3712" i="10"/>
  <c r="A3716" i="10"/>
  <c r="A3720" i="10"/>
  <c r="A3724" i="10"/>
  <c r="A3728" i="10"/>
  <c r="A3732" i="10"/>
  <c r="A3736" i="10"/>
  <c r="A3740" i="10"/>
  <c r="A3748" i="10"/>
  <c r="A3752" i="10"/>
  <c r="A3760" i="10"/>
  <c r="A3776" i="10"/>
  <c r="A3792" i="10"/>
  <c r="A3804" i="10"/>
  <c r="A3816" i="10"/>
  <c r="A3824" i="10"/>
  <c r="A3836" i="10"/>
  <c r="A3848" i="10"/>
  <c r="A3864" i="10"/>
  <c r="A3880" i="10"/>
  <c r="A3896" i="10"/>
  <c r="A3912" i="10"/>
  <c r="A3928" i="10"/>
  <c r="A3944" i="10"/>
  <c r="A3956" i="10"/>
  <c r="A3972" i="10"/>
  <c r="A3988" i="10"/>
  <c r="A4004" i="10"/>
  <c r="A4016" i="10"/>
  <c r="A4024" i="10"/>
  <c r="A4036" i="10"/>
  <c r="A945" i="10"/>
  <c r="A1187" i="10"/>
  <c r="A1315" i="10"/>
  <c r="A1438" i="10"/>
  <c r="A1502" i="10"/>
  <c r="A1566" i="10"/>
  <c r="A1630" i="10"/>
  <c r="A1694" i="10"/>
  <c r="A1758" i="10"/>
  <c r="A1822" i="10"/>
  <c r="A1882" i="10"/>
  <c r="A1914" i="10"/>
  <c r="A1946" i="10"/>
  <c r="A1978" i="10"/>
  <c r="A2010" i="10"/>
  <c r="A2042" i="10"/>
  <c r="A2074" i="10"/>
  <c r="A2106" i="10"/>
  <c r="A2138" i="10"/>
  <c r="A2170" i="10"/>
  <c r="A2202" i="10"/>
  <c r="A2234" i="10"/>
  <c r="A2266" i="10"/>
  <c r="A2285" i="10"/>
  <c r="A2301" i="10"/>
  <c r="A2317" i="10"/>
  <c r="A2333" i="10"/>
  <c r="A2349" i="10"/>
  <c r="A2365" i="10"/>
  <c r="A2381" i="10"/>
  <c r="A2397" i="10"/>
  <c r="A2413" i="10"/>
  <c r="A2429" i="10"/>
  <c r="A2445" i="10"/>
  <c r="A2461" i="10"/>
  <c r="A2477" i="10"/>
  <c r="A2493" i="10"/>
  <c r="A2509" i="10"/>
  <c r="A2525" i="10"/>
  <c r="A2541" i="10"/>
  <c r="A2557" i="10"/>
  <c r="A2573" i="10"/>
  <c r="A2589" i="10"/>
  <c r="A2605" i="10"/>
  <c r="A2621" i="10"/>
  <c r="A2637" i="10"/>
  <c r="A2653" i="10"/>
  <c r="A2669" i="10"/>
  <c r="A2685" i="10"/>
  <c r="A2701" i="10"/>
  <c r="A2717" i="10"/>
  <c r="A2733" i="10"/>
  <c r="A2749" i="10"/>
  <c r="A2765" i="10"/>
  <c r="A2781" i="10"/>
  <c r="A2797" i="10"/>
  <c r="A2813" i="10"/>
  <c r="A2829" i="10"/>
  <c r="A2845" i="10"/>
  <c r="A2861" i="10"/>
  <c r="A2877" i="10"/>
  <c r="A2893" i="10"/>
  <c r="A2909" i="10"/>
  <c r="A2925" i="10"/>
  <c r="A2941" i="10"/>
  <c r="A2957" i="10"/>
  <c r="A2973" i="10"/>
  <c r="A2989" i="10"/>
  <c r="A3005" i="10"/>
  <c r="A3021" i="10"/>
  <c r="A3037" i="10"/>
  <c r="A3053" i="10"/>
  <c r="A3069" i="10"/>
  <c r="A3085" i="10"/>
  <c r="A3101" i="10"/>
  <c r="A3109" i="10"/>
  <c r="A3117" i="10"/>
  <c r="A3125" i="10"/>
  <c r="A3133" i="10"/>
  <c r="A3141" i="10"/>
  <c r="A3149" i="10"/>
  <c r="A3157" i="10"/>
  <c r="A3165" i="10"/>
  <c r="A3173" i="10"/>
  <c r="A3181" i="10"/>
  <c r="A3189" i="10"/>
  <c r="A3197" i="10"/>
  <c r="A3205" i="10"/>
  <c r="A3213" i="10"/>
  <c r="A3221" i="10"/>
  <c r="A3229" i="10"/>
  <c r="A3237" i="10"/>
  <c r="A3245" i="10"/>
  <c r="A3253" i="10"/>
  <c r="A3261" i="10"/>
  <c r="A3269" i="10"/>
  <c r="A3273" i="10"/>
  <c r="A3277" i="10"/>
  <c r="A3281" i="10"/>
  <c r="A3285" i="10"/>
  <c r="A3289" i="10"/>
  <c r="A3293" i="10"/>
  <c r="A3297" i="10"/>
  <c r="A3301" i="10"/>
  <c r="A3305" i="10"/>
  <c r="A3309" i="10"/>
  <c r="A3313" i="10"/>
  <c r="A3317" i="10"/>
  <c r="A3321" i="10"/>
  <c r="A3325" i="10"/>
  <c r="A3329" i="10"/>
  <c r="A3333" i="10"/>
  <c r="A3337" i="10"/>
  <c r="A3341" i="10"/>
  <c r="A3345" i="10"/>
  <c r="A3349" i="10"/>
  <c r="A3353" i="10"/>
  <c r="A3357" i="10"/>
  <c r="A3361" i="10"/>
  <c r="A3365" i="10"/>
  <c r="A3369" i="10"/>
  <c r="A3373" i="10"/>
  <c r="A3377" i="10"/>
  <c r="A3381" i="10"/>
  <c r="A3385" i="10"/>
  <c r="A3389" i="10"/>
  <c r="A3393" i="10"/>
  <c r="A3397" i="10"/>
  <c r="A3401" i="10"/>
  <c r="A3405" i="10"/>
  <c r="A3409" i="10"/>
  <c r="A3413" i="10"/>
  <c r="A3417" i="10"/>
  <c r="A3421" i="10"/>
  <c r="A3425" i="10"/>
  <c r="A3429" i="10"/>
  <c r="A3433" i="10"/>
  <c r="A3437" i="10"/>
  <c r="A3441" i="10"/>
  <c r="A3445" i="10"/>
  <c r="A3449" i="10"/>
  <c r="A3453" i="10"/>
  <c r="A3457" i="10"/>
  <c r="A3461" i="10"/>
  <c r="A3465" i="10"/>
  <c r="A3469" i="10"/>
  <c r="A3473" i="10"/>
  <c r="A3477" i="10"/>
  <c r="A3481" i="10"/>
  <c r="A3485" i="10"/>
  <c r="A3489" i="10"/>
  <c r="A3493" i="10"/>
  <c r="A3497" i="10"/>
  <c r="A3501" i="10"/>
  <c r="A3505" i="10"/>
  <c r="A3509" i="10"/>
  <c r="A3513" i="10"/>
  <c r="A3517" i="10"/>
  <c r="A3521" i="10"/>
  <c r="A3525" i="10"/>
  <c r="A3529" i="10"/>
  <c r="A3533" i="10"/>
  <c r="A3537" i="10"/>
  <c r="A3541" i="10"/>
  <c r="A3545" i="10"/>
  <c r="A3549" i="10"/>
  <c r="A3553" i="10"/>
  <c r="A3557" i="10"/>
  <c r="A3561" i="10"/>
  <c r="A3565" i="10"/>
  <c r="A3569" i="10"/>
  <c r="A3573" i="10"/>
  <c r="A3577" i="10"/>
  <c r="A3581" i="10"/>
  <c r="A3585" i="10"/>
  <c r="A3589" i="10"/>
  <c r="A3593" i="10"/>
  <c r="A3597" i="10"/>
  <c r="A3601" i="10"/>
  <c r="A3605" i="10"/>
  <c r="A3609" i="10"/>
  <c r="A3613" i="10"/>
  <c r="A3617" i="10"/>
  <c r="A3621" i="10"/>
  <c r="A3625" i="10"/>
  <c r="A3629" i="10"/>
  <c r="A3633" i="10"/>
  <c r="A3637" i="10"/>
  <c r="A3641" i="10"/>
  <c r="A3645" i="10"/>
  <c r="A3649" i="10"/>
  <c r="A3653" i="10"/>
  <c r="A3657" i="10"/>
  <c r="A3661" i="10"/>
  <c r="A3665" i="10"/>
  <c r="A3669" i="10"/>
  <c r="A3673" i="10"/>
  <c r="A3677" i="10"/>
  <c r="A3681" i="10"/>
  <c r="A3685" i="10"/>
  <c r="A3689" i="10"/>
  <c r="A3693" i="10"/>
  <c r="A3697" i="10"/>
  <c r="A3701" i="10"/>
  <c r="A3705" i="10"/>
  <c r="A3709" i="10"/>
  <c r="A3713" i="10"/>
  <c r="A3717" i="10"/>
  <c r="A3721" i="10"/>
  <c r="A3725" i="10"/>
  <c r="A3729" i="10"/>
  <c r="A3733" i="10"/>
  <c r="A3737" i="10"/>
  <c r="A3741" i="10"/>
  <c r="A3745" i="10"/>
  <c r="A3749" i="10"/>
  <c r="A3753" i="10"/>
  <c r="A3757" i="10"/>
  <c r="A3761" i="10"/>
  <c r="A3765" i="10"/>
  <c r="A3769" i="10"/>
  <c r="A3773" i="10"/>
  <c r="A3777" i="10"/>
  <c r="A3781" i="10"/>
  <c r="A3785" i="10"/>
  <c r="A3789" i="10"/>
  <c r="A3793" i="10"/>
  <c r="A3797" i="10"/>
  <c r="A3801" i="10"/>
  <c r="A3805" i="10"/>
  <c r="A3809" i="10"/>
  <c r="A3813" i="10"/>
  <c r="A3817" i="10"/>
  <c r="A3821" i="10"/>
  <c r="A3825" i="10"/>
  <c r="A3829" i="10"/>
  <c r="A3833" i="10"/>
  <c r="A3837" i="10"/>
  <c r="A3841" i="10"/>
  <c r="A3845" i="10"/>
  <c r="A3849" i="10"/>
  <c r="A3853" i="10"/>
  <c r="A3857" i="10"/>
  <c r="A3861" i="10"/>
  <c r="A3865" i="10"/>
  <c r="A3869" i="10"/>
  <c r="A3873" i="10"/>
  <c r="A3877" i="10"/>
  <c r="A3881" i="10"/>
  <c r="A3885" i="10"/>
  <c r="A3889" i="10"/>
  <c r="A3893" i="10"/>
  <c r="A3897" i="10"/>
  <c r="A3901" i="10"/>
  <c r="A3905" i="10"/>
  <c r="A3909" i="10"/>
  <c r="A3913" i="10"/>
  <c r="A3917" i="10"/>
  <c r="A3921" i="10"/>
  <c r="A3925" i="10"/>
  <c r="A3929" i="10"/>
  <c r="A3933" i="10"/>
  <c r="A3937" i="10"/>
  <c r="A3941" i="10"/>
  <c r="A3945" i="10"/>
  <c r="A3949" i="10"/>
  <c r="A3953" i="10"/>
  <c r="A3957" i="10"/>
  <c r="A3961" i="10"/>
  <c r="A3965" i="10"/>
  <c r="A3969" i="10"/>
  <c r="A3973" i="10"/>
  <c r="A3977" i="10"/>
  <c r="A3981" i="10"/>
  <c r="A3985" i="10"/>
  <c r="A3989" i="10"/>
  <c r="A3993" i="10"/>
  <c r="A3997" i="10"/>
  <c r="A4001" i="10"/>
  <c r="A4005" i="10"/>
  <c r="A4009" i="10"/>
  <c r="A4013" i="10"/>
  <c r="A4017" i="10"/>
  <c r="A4021" i="10"/>
  <c r="A4025" i="10"/>
  <c r="A4029" i="10"/>
  <c r="A4033" i="10"/>
  <c r="A4037" i="10"/>
  <c r="A4041" i="10"/>
  <c r="A4045" i="10"/>
  <c r="A4049" i="10"/>
  <c r="A1009" i="10"/>
  <c r="A1219" i="10"/>
  <c r="A1347" i="10"/>
  <c r="A1454" i="10"/>
  <c r="A1518" i="10"/>
  <c r="A1582" i="10"/>
  <c r="A1646" i="10"/>
  <c r="A1710" i="10"/>
  <c r="A1774" i="10"/>
  <c r="A1838" i="10"/>
  <c r="A1890" i="10"/>
  <c r="A1922" i="10"/>
  <c r="A1954" i="10"/>
  <c r="A1986" i="10"/>
  <c r="A2018" i="10"/>
  <c r="A2050" i="10"/>
  <c r="A2082" i="10"/>
  <c r="A2114" i="10"/>
  <c r="A2146" i="10"/>
  <c r="A2178" i="10"/>
  <c r="A2210" i="10"/>
  <c r="A2242" i="10"/>
  <c r="A2273" i="10"/>
  <c r="A2289" i="10"/>
  <c r="A2305" i="10"/>
  <c r="A2321" i="10"/>
  <c r="A2337" i="10"/>
  <c r="A2353" i="10"/>
  <c r="A2369" i="10"/>
  <c r="A2385" i="10"/>
  <c r="A2401" i="10"/>
  <c r="A2417" i="10"/>
  <c r="A2433" i="10"/>
  <c r="A2449" i="10"/>
  <c r="A2481" i="10"/>
  <c r="A2513" i="10"/>
  <c r="A2529" i="10"/>
  <c r="A2545" i="10"/>
  <c r="A2561" i="10"/>
  <c r="A2577" i="10"/>
  <c r="A2593" i="10"/>
  <c r="A2609" i="10"/>
  <c r="A2625" i="10"/>
  <c r="A2641" i="10"/>
  <c r="A2657" i="10"/>
  <c r="A2673" i="10"/>
  <c r="A2689" i="10"/>
  <c r="A2705" i="10"/>
  <c r="A2737" i="10"/>
  <c r="A2769" i="10"/>
  <c r="A2465" i="10"/>
  <c r="A2849" i="10"/>
  <c r="A2913" i="10"/>
  <c r="A2977" i="10"/>
  <c r="A3041" i="10"/>
  <c r="A3103" i="10"/>
  <c r="A3135" i="10"/>
  <c r="A3167" i="10"/>
  <c r="A3199" i="10"/>
  <c r="A3231" i="10"/>
  <c r="A3263" i="10"/>
  <c r="A3282" i="10"/>
  <c r="A3298" i="10"/>
  <c r="A3314" i="10"/>
  <c r="A3330" i="10"/>
  <c r="A3346" i="10"/>
  <c r="A3362" i="10"/>
  <c r="A3378" i="10"/>
  <c r="A3394" i="10"/>
  <c r="A3410" i="10"/>
  <c r="A3426" i="10"/>
  <c r="A3442" i="10"/>
  <c r="A3458" i="10"/>
  <c r="A3474" i="10"/>
  <c r="A3490" i="10"/>
  <c r="A3506" i="10"/>
  <c r="A3522" i="10"/>
  <c r="A3538" i="10"/>
  <c r="A3554" i="10"/>
  <c r="A3570" i="10"/>
  <c r="A3586" i="10"/>
  <c r="A3602" i="10"/>
  <c r="A3618" i="10"/>
  <c r="A3634" i="10"/>
  <c r="A3650" i="10"/>
  <c r="A3666" i="10"/>
  <c r="A3682" i="10"/>
  <c r="A3698" i="10"/>
  <c r="A3714" i="10"/>
  <c r="A3730" i="10"/>
  <c r="A3746" i="10"/>
  <c r="A3762" i="10"/>
  <c r="A3778" i="10"/>
  <c r="A3794" i="10"/>
  <c r="A3810" i="10"/>
  <c r="A3826" i="10"/>
  <c r="A3842" i="10"/>
  <c r="A3858" i="10"/>
  <c r="A3874" i="10"/>
  <c r="A3890" i="10"/>
  <c r="A3906" i="10"/>
  <c r="A3922" i="10"/>
  <c r="A3938" i="10"/>
  <c r="A3954" i="10"/>
  <c r="A3970" i="10"/>
  <c r="A3986" i="10"/>
  <c r="A4002" i="10"/>
  <c r="A4018" i="10"/>
  <c r="A4034" i="10"/>
  <c r="A4050" i="10"/>
  <c r="A3510" i="10"/>
  <c r="A3558" i="10"/>
  <c r="A3590" i="10"/>
  <c r="A3606" i="10"/>
  <c r="A3622" i="10"/>
  <c r="A3654" i="10"/>
  <c r="A3670" i="10"/>
  <c r="A3686" i="10"/>
  <c r="A3702" i="10"/>
  <c r="A3734" i="10"/>
  <c r="A3750" i="10"/>
  <c r="A3766" i="10"/>
  <c r="A3798" i="10"/>
  <c r="A3814" i="10"/>
  <c r="A3846" i="10"/>
  <c r="A3862" i="10"/>
  <c r="A3878" i="10"/>
  <c r="A3910" i="10"/>
  <c r="A3926" i="10"/>
  <c r="A3942" i="10"/>
  <c r="A3974" i="10"/>
  <c r="A3990" i="10"/>
  <c r="A4006" i="10"/>
  <c r="A4022" i="10"/>
  <c r="A3406" i="10"/>
  <c r="A3502" i="10"/>
  <c r="A3534" i="10"/>
  <c r="A3566" i="10"/>
  <c r="A3598" i="10"/>
  <c r="A3630" i="10"/>
  <c r="A3662" i="10"/>
  <c r="A3710" i="10"/>
  <c r="A3742" i="10"/>
  <c r="A3774" i="10"/>
  <c r="A3790" i="10"/>
  <c r="A3838" i="10"/>
  <c r="A3870" i="10"/>
  <c r="A3902" i="10"/>
  <c r="A3934" i="10"/>
  <c r="A3998" i="10"/>
  <c r="A4030" i="10"/>
  <c r="A2801" i="10"/>
  <c r="A2865" i="10"/>
  <c r="A2929" i="10"/>
  <c r="A2993" i="10"/>
  <c r="A3057" i="10"/>
  <c r="A3111" i="10"/>
  <c r="A3143" i="10"/>
  <c r="A3175" i="10"/>
  <c r="A3207" i="10"/>
  <c r="A3239" i="10"/>
  <c r="A3270" i="10"/>
  <c r="A3286" i="10"/>
  <c r="A3302" i="10"/>
  <c r="A3318" i="10"/>
  <c r="A3334" i="10"/>
  <c r="A3350" i="10"/>
  <c r="A3366" i="10"/>
  <c r="A3382" i="10"/>
  <c r="A3398" i="10"/>
  <c r="A3414" i="10"/>
  <c r="A3430" i="10"/>
  <c r="A3446" i="10"/>
  <c r="A3462" i="10"/>
  <c r="A3478" i="10"/>
  <c r="A3494" i="10"/>
  <c r="A3526" i="10"/>
  <c r="A3542" i="10"/>
  <c r="A3574" i="10"/>
  <c r="A3638" i="10"/>
  <c r="A3718" i="10"/>
  <c r="A3782" i="10"/>
  <c r="A3830" i="10"/>
  <c r="A3894" i="10"/>
  <c r="A3958" i="10"/>
  <c r="A4038" i="10"/>
  <c r="A3454" i="10"/>
  <c r="A3678" i="10"/>
  <c r="A3822" i="10"/>
  <c r="A3966" i="10"/>
  <c r="A2817" i="10"/>
  <c r="A2881" i="10"/>
  <c r="A2945" i="10"/>
  <c r="A3009" i="10"/>
  <c r="A3073" i="10"/>
  <c r="A3119" i="10"/>
  <c r="A3151" i="10"/>
  <c r="A3183" i="10"/>
  <c r="A3215" i="10"/>
  <c r="A3247" i="10"/>
  <c r="A3274" i="10"/>
  <c r="A3290" i="10"/>
  <c r="A3306" i="10"/>
  <c r="A3322" i="10"/>
  <c r="A3338" i="10"/>
  <c r="A3354" i="10"/>
  <c r="A3370" i="10"/>
  <c r="A3386" i="10"/>
  <c r="A3402" i="10"/>
  <c r="A3418" i="10"/>
  <c r="A3434" i="10"/>
  <c r="A3450" i="10"/>
  <c r="A3466" i="10"/>
  <c r="A3482" i="10"/>
  <c r="A3498" i="10"/>
  <c r="A3514" i="10"/>
  <c r="A3530" i="10"/>
  <c r="A3546" i="10"/>
  <c r="A3562" i="10"/>
  <c r="A3578" i="10"/>
  <c r="A3594" i="10"/>
  <c r="A3610" i="10"/>
  <c r="A3626" i="10"/>
  <c r="A3642" i="10"/>
  <c r="A3658" i="10"/>
  <c r="A3674" i="10"/>
  <c r="A3690" i="10"/>
  <c r="A3706" i="10"/>
  <c r="A3722" i="10"/>
  <c r="A3738" i="10"/>
  <c r="A3754" i="10"/>
  <c r="A3770" i="10"/>
  <c r="A3786" i="10"/>
  <c r="A3802" i="10"/>
  <c r="A3818" i="10"/>
  <c r="A3834" i="10"/>
  <c r="A3850" i="10"/>
  <c r="A3866" i="10"/>
  <c r="A3882" i="10"/>
  <c r="A3898" i="10"/>
  <c r="A3914" i="10"/>
  <c r="A3930" i="10"/>
  <c r="A3946" i="10"/>
  <c r="A3962" i="10"/>
  <c r="A3978" i="10"/>
  <c r="A3994" i="10"/>
  <c r="A4010" i="10"/>
  <c r="A4026" i="10"/>
  <c r="A4042" i="10"/>
  <c r="A2833" i="10"/>
  <c r="A2897" i="10"/>
  <c r="A2961" i="10"/>
  <c r="A3025" i="10"/>
  <c r="A3089" i="10"/>
  <c r="A3127" i="10"/>
  <c r="A3159" i="10"/>
  <c r="A3191" i="10"/>
  <c r="A3223" i="10"/>
  <c r="A3255" i="10"/>
  <c r="A3278" i="10"/>
  <c r="A3294" i="10"/>
  <c r="A3310" i="10"/>
  <c r="A3326" i="10"/>
  <c r="A3342" i="10"/>
  <c r="A3358" i="10"/>
  <c r="A3374" i="10"/>
  <c r="A3390" i="10"/>
  <c r="A3422" i="10"/>
  <c r="A3438" i="10"/>
  <c r="A3470" i="10"/>
  <c r="A3486" i="10"/>
  <c r="A3518" i="10"/>
  <c r="A3550" i="10"/>
  <c r="A3582" i="10"/>
  <c r="A3614" i="10"/>
  <c r="A3646" i="10"/>
  <c r="A3694" i="10"/>
  <c r="A3726" i="10"/>
  <c r="A3758" i="10"/>
  <c r="A3806" i="10"/>
  <c r="A3854" i="10"/>
  <c r="A3886" i="10"/>
  <c r="A3918" i="10"/>
  <c r="A3950" i="10"/>
  <c r="A3982" i="10"/>
  <c r="A4014" i="10"/>
  <c r="A4046" i="10"/>
  <c r="A2" i="10"/>
  <c r="C2" i="10"/>
  <c r="C4" i="6"/>
  <c r="D4" i="6"/>
  <c r="E4" i="6"/>
  <c r="C5" i="6"/>
  <c r="D5" i="6"/>
  <c r="E5" i="6"/>
  <c r="C6" i="6"/>
  <c r="D6" i="6"/>
  <c r="E6" i="6"/>
  <c r="C7" i="6"/>
  <c r="D7" i="6"/>
  <c r="E7" i="6"/>
  <c r="C8" i="6"/>
  <c r="D8" i="6"/>
  <c r="E8" i="6"/>
  <c r="C9" i="6"/>
  <c r="D9" i="6"/>
  <c r="E9" i="6"/>
  <c r="C10" i="6"/>
  <c r="D10" i="6"/>
  <c r="E10" i="6"/>
  <c r="C11" i="6"/>
  <c r="D11" i="6"/>
  <c r="E11" i="6"/>
  <c r="C12" i="6"/>
  <c r="D12" i="6"/>
  <c r="E12" i="6"/>
  <c r="C13" i="6"/>
  <c r="D13" i="6"/>
  <c r="E13" i="6"/>
  <c r="C14" i="6"/>
  <c r="D14" i="6"/>
  <c r="E14" i="6"/>
  <c r="C15" i="6"/>
  <c r="D15" i="6"/>
  <c r="E15" i="6"/>
  <c r="C16" i="6"/>
  <c r="D16" i="6"/>
  <c r="E16" i="6"/>
  <c r="C17" i="6"/>
  <c r="D17" i="6"/>
  <c r="E17" i="6"/>
  <c r="C18" i="6"/>
  <c r="D18" i="6"/>
  <c r="E18" i="6"/>
  <c r="C19" i="6"/>
  <c r="D19" i="6"/>
  <c r="E19" i="6"/>
  <c r="C20" i="6"/>
  <c r="D20" i="6"/>
  <c r="E20" i="6"/>
  <c r="C21" i="6"/>
  <c r="D21" i="6"/>
  <c r="E21" i="6"/>
  <c r="C22" i="6"/>
  <c r="D22" i="6"/>
  <c r="E22" i="6"/>
  <c r="C23" i="6"/>
  <c r="D23" i="6"/>
  <c r="E23" i="6"/>
  <c r="C24" i="6"/>
  <c r="D24" i="6"/>
  <c r="E24" i="6"/>
  <c r="C25" i="6"/>
  <c r="D25" i="6"/>
  <c r="E25" i="6"/>
  <c r="C26" i="6"/>
  <c r="D26" i="6"/>
  <c r="E26" i="6"/>
  <c r="C27" i="6"/>
  <c r="D27" i="6"/>
  <c r="E27" i="6"/>
  <c r="C28" i="6"/>
  <c r="D28" i="6"/>
  <c r="E28" i="6"/>
  <c r="C29" i="6"/>
  <c r="D29" i="6"/>
  <c r="E29" i="6"/>
  <c r="C30" i="6"/>
  <c r="D30" i="6"/>
  <c r="E30" i="6"/>
  <c r="C31" i="6"/>
  <c r="D31" i="6"/>
  <c r="E31" i="6"/>
  <c r="C32" i="6"/>
  <c r="D32" i="6"/>
  <c r="E32" i="6"/>
  <c r="C33" i="6"/>
  <c r="D33" i="6"/>
  <c r="E33" i="6"/>
  <c r="C34" i="6"/>
  <c r="D34" i="6"/>
  <c r="E34" i="6"/>
  <c r="C35" i="6"/>
  <c r="D35" i="6"/>
  <c r="E35" i="6"/>
  <c r="C36" i="6"/>
  <c r="D36" i="6"/>
  <c r="E36" i="6"/>
  <c r="C37" i="6"/>
  <c r="D37" i="6"/>
  <c r="E37" i="6"/>
  <c r="C38" i="6"/>
  <c r="D38" i="6"/>
  <c r="E38" i="6"/>
  <c r="C39" i="6"/>
  <c r="D39" i="6"/>
  <c r="E39" i="6"/>
  <c r="C40" i="6"/>
  <c r="D40" i="6"/>
  <c r="E40" i="6"/>
  <c r="C41" i="6"/>
  <c r="D41" i="6"/>
  <c r="E41" i="6"/>
  <c r="C42" i="6"/>
  <c r="D42" i="6"/>
  <c r="E42" i="6"/>
  <c r="C43" i="6"/>
  <c r="D43" i="6"/>
  <c r="E43" i="6"/>
  <c r="C44" i="6"/>
  <c r="D44" i="6"/>
  <c r="E44" i="6"/>
  <c r="C45" i="6"/>
  <c r="D45" i="6"/>
  <c r="E45" i="6"/>
  <c r="C46" i="6"/>
  <c r="D46" i="6"/>
  <c r="E46" i="6"/>
  <c r="C47" i="6"/>
  <c r="D47" i="6"/>
  <c r="E47" i="6"/>
  <c r="C48" i="6"/>
  <c r="D48" i="6"/>
  <c r="E48" i="6"/>
  <c r="C49" i="6"/>
  <c r="D49" i="6"/>
  <c r="E49" i="6"/>
  <c r="C50" i="6"/>
  <c r="D50" i="6"/>
  <c r="E50" i="6"/>
  <c r="C51" i="6"/>
  <c r="D51" i="6"/>
  <c r="E51" i="6"/>
  <c r="C52" i="6"/>
  <c r="D52" i="6"/>
  <c r="E52" i="6"/>
  <c r="C53" i="6"/>
  <c r="D53" i="6"/>
  <c r="E53" i="6"/>
  <c r="C54" i="6"/>
  <c r="D54" i="6"/>
  <c r="E54" i="6"/>
  <c r="C55" i="6"/>
  <c r="D55" i="6"/>
  <c r="E55" i="6"/>
  <c r="C56" i="6"/>
  <c r="D56" i="6"/>
  <c r="E56" i="6"/>
  <c r="C57" i="6"/>
  <c r="D57" i="6"/>
  <c r="E57" i="6"/>
  <c r="C58" i="6"/>
  <c r="D58" i="6"/>
  <c r="E58" i="6"/>
  <c r="C59" i="6"/>
  <c r="D59" i="6"/>
  <c r="E59" i="6"/>
  <c r="C60" i="6"/>
  <c r="D60" i="6"/>
  <c r="E60" i="6"/>
  <c r="C61" i="6"/>
  <c r="D61" i="6"/>
  <c r="E61" i="6"/>
  <c r="C62" i="6"/>
  <c r="D62" i="6"/>
  <c r="E62" i="6"/>
  <c r="C63" i="6"/>
  <c r="D63" i="6"/>
  <c r="E63" i="6"/>
  <c r="C64" i="6"/>
  <c r="D64" i="6"/>
  <c r="E64" i="6"/>
  <c r="C65" i="6"/>
  <c r="D65" i="6"/>
  <c r="E65" i="6"/>
  <c r="C66" i="6"/>
  <c r="D66" i="6"/>
  <c r="E66" i="6"/>
  <c r="C67" i="6"/>
  <c r="D67" i="6"/>
  <c r="E67" i="6"/>
  <c r="C68" i="6"/>
  <c r="D68" i="6"/>
  <c r="E68" i="6"/>
  <c r="C69" i="6"/>
  <c r="D69" i="6"/>
  <c r="E69" i="6"/>
  <c r="C70" i="6"/>
  <c r="D70" i="6"/>
  <c r="E70" i="6"/>
  <c r="C71" i="6"/>
  <c r="D71" i="6"/>
  <c r="E71" i="6"/>
  <c r="C72" i="6"/>
  <c r="D72" i="6"/>
  <c r="E72" i="6"/>
  <c r="C73" i="6"/>
  <c r="D73" i="6"/>
  <c r="E73" i="6"/>
  <c r="C74" i="6"/>
  <c r="D74" i="6"/>
  <c r="E74" i="6"/>
  <c r="C75" i="6"/>
  <c r="D75" i="6"/>
  <c r="E75" i="6"/>
  <c r="C76" i="6"/>
  <c r="D76" i="6"/>
  <c r="E76" i="6"/>
  <c r="C77" i="6"/>
  <c r="D77" i="6"/>
  <c r="E77" i="6"/>
  <c r="C78" i="6"/>
  <c r="D78" i="6"/>
  <c r="E78" i="6"/>
  <c r="C79" i="6"/>
  <c r="D79" i="6"/>
  <c r="E79" i="6"/>
  <c r="C80" i="6"/>
  <c r="D80" i="6"/>
  <c r="E80" i="6"/>
  <c r="C81" i="6"/>
  <c r="D81" i="6"/>
  <c r="E81" i="6"/>
  <c r="C82" i="6"/>
  <c r="D82" i="6"/>
  <c r="E82" i="6"/>
  <c r="C83" i="6"/>
  <c r="D83" i="6"/>
  <c r="E83" i="6"/>
  <c r="C84" i="6"/>
  <c r="D84" i="6"/>
  <c r="E84" i="6"/>
  <c r="C85" i="6"/>
  <c r="D85" i="6"/>
  <c r="E85" i="6"/>
  <c r="C86" i="6"/>
  <c r="D86" i="6"/>
  <c r="E86" i="6"/>
  <c r="C87" i="6"/>
  <c r="D87" i="6"/>
  <c r="E87" i="6"/>
  <c r="C88" i="6"/>
  <c r="D88" i="6"/>
  <c r="E88" i="6"/>
  <c r="C89" i="6"/>
  <c r="D89" i="6"/>
  <c r="E89" i="6"/>
  <c r="C90" i="6"/>
  <c r="D90" i="6"/>
  <c r="E90" i="6"/>
  <c r="C91" i="6"/>
  <c r="D91" i="6"/>
  <c r="E91" i="6"/>
  <c r="C92" i="6"/>
  <c r="D92" i="6"/>
  <c r="E92" i="6"/>
  <c r="C93" i="6"/>
  <c r="D93" i="6"/>
  <c r="E93" i="6"/>
  <c r="C94" i="6"/>
  <c r="D94" i="6"/>
  <c r="E94" i="6"/>
  <c r="C95" i="6"/>
  <c r="D95" i="6"/>
  <c r="E95" i="6"/>
  <c r="C96" i="6"/>
  <c r="D96" i="6"/>
  <c r="E96" i="6"/>
  <c r="C97" i="6"/>
  <c r="D97" i="6"/>
  <c r="E97" i="6"/>
  <c r="C98" i="6"/>
  <c r="D98" i="6"/>
  <c r="E98" i="6"/>
  <c r="C99" i="6"/>
  <c r="D99" i="6"/>
  <c r="E99" i="6"/>
  <c r="C100" i="6"/>
  <c r="D100" i="6"/>
  <c r="E100" i="6"/>
  <c r="C101" i="6"/>
  <c r="D101" i="6"/>
  <c r="E101" i="6"/>
  <c r="C102" i="6"/>
  <c r="D102" i="6"/>
  <c r="E102" i="6"/>
  <c r="C103" i="6"/>
  <c r="D103" i="6"/>
  <c r="E103" i="6"/>
  <c r="C104" i="6"/>
  <c r="D104" i="6"/>
  <c r="E104" i="6"/>
  <c r="C105" i="6"/>
  <c r="D105" i="6"/>
  <c r="E105" i="6"/>
  <c r="C106" i="6"/>
  <c r="D106" i="6"/>
  <c r="E106" i="6"/>
  <c r="C107" i="6"/>
  <c r="D107" i="6"/>
  <c r="E107" i="6"/>
  <c r="C108" i="6"/>
  <c r="D108" i="6"/>
  <c r="E108" i="6"/>
  <c r="C109" i="6"/>
  <c r="D109" i="6"/>
  <c r="E109" i="6"/>
  <c r="C110" i="6"/>
  <c r="D110" i="6"/>
  <c r="E110" i="6"/>
  <c r="C111" i="6"/>
  <c r="D111" i="6"/>
  <c r="E111" i="6"/>
  <c r="C112" i="6"/>
  <c r="D112" i="6"/>
  <c r="E112" i="6"/>
  <c r="C113" i="6"/>
  <c r="D113" i="6"/>
  <c r="E113" i="6"/>
  <c r="C114" i="6"/>
  <c r="D114" i="6"/>
  <c r="E114" i="6"/>
  <c r="C115" i="6"/>
  <c r="D115" i="6"/>
  <c r="E115" i="6"/>
  <c r="C116" i="6"/>
  <c r="D116" i="6"/>
  <c r="E116" i="6"/>
  <c r="C117" i="6"/>
  <c r="D117" i="6"/>
  <c r="E117" i="6"/>
  <c r="C118" i="6"/>
  <c r="D118" i="6"/>
  <c r="E118" i="6"/>
  <c r="C119" i="6"/>
  <c r="D119" i="6"/>
  <c r="E119" i="6"/>
  <c r="C120" i="6"/>
  <c r="D120" i="6"/>
  <c r="E120" i="6"/>
  <c r="C121" i="6"/>
  <c r="D121" i="6"/>
  <c r="E121" i="6"/>
  <c r="C122" i="6"/>
  <c r="D122" i="6"/>
  <c r="E122" i="6"/>
  <c r="C123" i="6"/>
  <c r="D123" i="6"/>
  <c r="E123" i="6"/>
  <c r="C124" i="6"/>
  <c r="D124" i="6"/>
  <c r="E124" i="6"/>
  <c r="C125" i="6"/>
  <c r="D125" i="6"/>
  <c r="E125" i="6"/>
  <c r="C126" i="6"/>
  <c r="D126" i="6"/>
  <c r="E126" i="6"/>
  <c r="C127" i="6"/>
  <c r="D127" i="6"/>
  <c r="E127" i="6"/>
  <c r="C128" i="6"/>
  <c r="D128" i="6"/>
  <c r="E128" i="6"/>
  <c r="C129" i="6"/>
  <c r="D129" i="6"/>
  <c r="E129" i="6"/>
  <c r="C130" i="6"/>
  <c r="D130" i="6"/>
  <c r="E130" i="6"/>
  <c r="C131" i="6"/>
  <c r="D131" i="6"/>
  <c r="E131" i="6"/>
  <c r="C132" i="6"/>
  <c r="D132" i="6"/>
  <c r="E132" i="6"/>
  <c r="C133" i="6"/>
  <c r="D133" i="6"/>
  <c r="E133" i="6"/>
  <c r="C134" i="6"/>
  <c r="D134" i="6"/>
  <c r="E134" i="6"/>
  <c r="C135" i="6"/>
  <c r="D135" i="6"/>
  <c r="E135" i="6"/>
  <c r="C136" i="6"/>
  <c r="D136" i="6"/>
  <c r="E136" i="6"/>
  <c r="C137" i="6"/>
  <c r="D137" i="6"/>
  <c r="E137" i="6"/>
  <c r="C138" i="6"/>
  <c r="D138" i="6"/>
  <c r="E138" i="6"/>
  <c r="C139" i="6"/>
  <c r="D139" i="6"/>
  <c r="E139" i="6"/>
  <c r="C140" i="6"/>
  <c r="D140" i="6"/>
  <c r="E140" i="6"/>
  <c r="C141" i="6"/>
  <c r="D141" i="6"/>
  <c r="E141" i="6"/>
  <c r="C142" i="6"/>
  <c r="D142" i="6"/>
  <c r="E142" i="6"/>
  <c r="C143" i="6"/>
  <c r="D143" i="6"/>
  <c r="E143" i="6"/>
  <c r="C144" i="6"/>
  <c r="D144" i="6"/>
  <c r="E144" i="6"/>
  <c r="C145" i="6"/>
  <c r="D145" i="6"/>
  <c r="E145" i="6"/>
  <c r="C146" i="6"/>
  <c r="D146" i="6"/>
  <c r="E146" i="6"/>
  <c r="C147" i="6"/>
  <c r="D147" i="6"/>
  <c r="E147" i="6"/>
  <c r="C148" i="6"/>
  <c r="D148" i="6"/>
  <c r="E148" i="6"/>
  <c r="C149" i="6"/>
  <c r="D149" i="6"/>
  <c r="E149" i="6"/>
  <c r="C150" i="6"/>
  <c r="D150" i="6"/>
  <c r="E150" i="6"/>
  <c r="C151" i="6"/>
  <c r="D151" i="6"/>
  <c r="E151" i="6"/>
  <c r="C152" i="6"/>
  <c r="D152" i="6"/>
  <c r="E152" i="6"/>
  <c r="C153" i="6"/>
  <c r="D153" i="6"/>
  <c r="E153" i="6"/>
  <c r="C154" i="6"/>
  <c r="D154" i="6"/>
  <c r="E154" i="6"/>
  <c r="C155" i="6"/>
  <c r="D155" i="6"/>
  <c r="E155" i="6"/>
  <c r="C156" i="6"/>
  <c r="D156" i="6"/>
  <c r="E156" i="6"/>
  <c r="C157" i="6"/>
  <c r="D157" i="6"/>
  <c r="E157" i="6"/>
  <c r="C158" i="6"/>
  <c r="D158" i="6"/>
  <c r="E158" i="6"/>
  <c r="C159" i="6"/>
  <c r="D159" i="6"/>
  <c r="E159" i="6"/>
  <c r="C160" i="6"/>
  <c r="D160" i="6"/>
  <c r="E160" i="6"/>
  <c r="C161" i="6"/>
  <c r="D161" i="6"/>
  <c r="E161" i="6"/>
  <c r="C162" i="6"/>
  <c r="D162" i="6"/>
  <c r="E162" i="6"/>
  <c r="C163" i="6"/>
  <c r="D163" i="6"/>
  <c r="E163" i="6"/>
  <c r="C164" i="6"/>
  <c r="D164" i="6"/>
  <c r="E164" i="6"/>
  <c r="C165" i="6"/>
  <c r="D165" i="6"/>
  <c r="E165" i="6"/>
  <c r="C166" i="6"/>
  <c r="D166" i="6"/>
  <c r="E166" i="6"/>
  <c r="C167" i="6"/>
  <c r="D167" i="6"/>
  <c r="E167" i="6"/>
  <c r="C168" i="6"/>
  <c r="D168" i="6"/>
  <c r="E168" i="6"/>
  <c r="C169" i="6"/>
  <c r="D169" i="6"/>
  <c r="E169" i="6"/>
  <c r="C170" i="6"/>
  <c r="D170" i="6"/>
  <c r="E170" i="6"/>
  <c r="C171" i="6"/>
  <c r="D171" i="6"/>
  <c r="E171" i="6"/>
  <c r="C172" i="6"/>
  <c r="D172" i="6"/>
  <c r="E172" i="6"/>
  <c r="C173" i="6"/>
  <c r="D173" i="6"/>
  <c r="E173" i="6"/>
  <c r="C174" i="6"/>
  <c r="D174" i="6"/>
  <c r="E174" i="6"/>
  <c r="C175" i="6"/>
  <c r="D175" i="6"/>
  <c r="E175" i="6"/>
  <c r="C176" i="6"/>
  <c r="D176" i="6"/>
  <c r="E176" i="6"/>
  <c r="C177" i="6"/>
  <c r="D177" i="6"/>
  <c r="E177" i="6"/>
  <c r="C178" i="6"/>
  <c r="D178" i="6"/>
  <c r="E178" i="6"/>
  <c r="C179" i="6"/>
  <c r="D179" i="6"/>
  <c r="E179" i="6"/>
  <c r="C180" i="6"/>
  <c r="D180" i="6"/>
  <c r="E180" i="6"/>
  <c r="C181" i="6"/>
  <c r="D181" i="6"/>
  <c r="E181" i="6"/>
  <c r="C182" i="6"/>
  <c r="D182" i="6"/>
  <c r="E182" i="6"/>
  <c r="C183" i="6"/>
  <c r="D183" i="6"/>
  <c r="E183" i="6"/>
  <c r="C184" i="6"/>
  <c r="D184" i="6"/>
  <c r="E184" i="6"/>
  <c r="C185" i="6"/>
  <c r="D185" i="6"/>
  <c r="E185" i="6"/>
  <c r="C186" i="6"/>
  <c r="D186" i="6"/>
  <c r="E186" i="6"/>
  <c r="C187" i="6"/>
  <c r="D187" i="6"/>
  <c r="E187" i="6"/>
  <c r="C188" i="6"/>
  <c r="D188" i="6"/>
  <c r="E188" i="6"/>
  <c r="C189" i="6"/>
  <c r="D189" i="6"/>
  <c r="E189" i="6"/>
  <c r="C190" i="6"/>
  <c r="D190" i="6"/>
  <c r="E190" i="6"/>
  <c r="C191" i="6"/>
  <c r="D191" i="6"/>
  <c r="E191" i="6"/>
  <c r="C192" i="6"/>
  <c r="D192" i="6"/>
  <c r="E192" i="6"/>
  <c r="C193" i="6"/>
  <c r="D193" i="6"/>
  <c r="E193" i="6"/>
  <c r="C194" i="6"/>
  <c r="D194" i="6"/>
  <c r="E194" i="6"/>
  <c r="C195" i="6"/>
  <c r="D195" i="6"/>
  <c r="E195" i="6"/>
  <c r="D3" i="6"/>
  <c r="E3" i="6"/>
  <c r="C3" i="6"/>
  <c r="F4" i="6" l="1"/>
  <c r="M4" i="6" s="1"/>
  <c r="J4" i="6"/>
  <c r="K4" i="6"/>
  <c r="I5" i="6"/>
  <c r="J5" i="6"/>
  <c r="K5" i="6"/>
  <c r="I6" i="6"/>
  <c r="J6" i="6"/>
  <c r="K6" i="6"/>
  <c r="I7" i="6"/>
  <c r="J7" i="6"/>
  <c r="K7" i="6"/>
  <c r="I8" i="6"/>
  <c r="J8" i="6"/>
  <c r="K8" i="6"/>
  <c r="I9" i="6"/>
  <c r="J9" i="6"/>
  <c r="K9" i="6"/>
  <c r="I10" i="6"/>
  <c r="J10" i="6"/>
  <c r="K10" i="6"/>
  <c r="I11" i="6"/>
  <c r="J11" i="6"/>
  <c r="K11" i="6"/>
  <c r="I12" i="6"/>
  <c r="J12" i="6"/>
  <c r="K12" i="6"/>
  <c r="I13" i="6"/>
  <c r="J13" i="6"/>
  <c r="K13" i="6"/>
  <c r="I14" i="6"/>
  <c r="J14" i="6"/>
  <c r="K14" i="6"/>
  <c r="I15" i="6"/>
  <c r="J15" i="6"/>
  <c r="K15" i="6"/>
  <c r="I16" i="6"/>
  <c r="J16" i="6"/>
  <c r="K16" i="6"/>
  <c r="I17" i="6"/>
  <c r="J17" i="6"/>
  <c r="K17" i="6"/>
  <c r="I18" i="6"/>
  <c r="J18" i="6"/>
  <c r="K18" i="6"/>
  <c r="I19" i="6"/>
  <c r="J19" i="6"/>
  <c r="K19" i="6"/>
  <c r="I20" i="6"/>
  <c r="J20" i="6"/>
  <c r="K20" i="6"/>
  <c r="I21" i="6"/>
  <c r="J21" i="6"/>
  <c r="K21" i="6"/>
  <c r="I22" i="6"/>
  <c r="J22" i="6"/>
  <c r="K22" i="6"/>
  <c r="I23" i="6"/>
  <c r="J23" i="6"/>
  <c r="K23" i="6"/>
  <c r="I24" i="6"/>
  <c r="J24" i="6"/>
  <c r="K24" i="6"/>
  <c r="I25" i="6"/>
  <c r="J25" i="6"/>
  <c r="K25" i="6"/>
  <c r="I26" i="6"/>
  <c r="J26" i="6"/>
  <c r="K26" i="6"/>
  <c r="I27" i="6"/>
  <c r="J27" i="6"/>
  <c r="K27" i="6"/>
  <c r="I28" i="6"/>
  <c r="J28" i="6"/>
  <c r="K28" i="6"/>
  <c r="I29" i="6"/>
  <c r="J29" i="6"/>
  <c r="K29" i="6"/>
  <c r="I30" i="6"/>
  <c r="J30" i="6"/>
  <c r="K30" i="6"/>
  <c r="I31" i="6"/>
  <c r="J31" i="6"/>
  <c r="K31" i="6"/>
  <c r="I32" i="6"/>
  <c r="J32" i="6"/>
  <c r="K32" i="6"/>
  <c r="I33" i="6"/>
  <c r="J33" i="6"/>
  <c r="K33" i="6"/>
  <c r="I34" i="6"/>
  <c r="J34" i="6"/>
  <c r="K34" i="6"/>
  <c r="I35" i="6"/>
  <c r="J35" i="6"/>
  <c r="K35" i="6"/>
  <c r="I36" i="6"/>
  <c r="J36" i="6"/>
  <c r="K36" i="6"/>
  <c r="I37" i="6"/>
  <c r="J37" i="6"/>
  <c r="K37" i="6"/>
  <c r="I38" i="6"/>
  <c r="J38" i="6"/>
  <c r="K38" i="6"/>
  <c r="I39" i="6"/>
  <c r="J39" i="6"/>
  <c r="K39" i="6"/>
  <c r="I40" i="6"/>
  <c r="J40" i="6"/>
  <c r="K40" i="6"/>
  <c r="I41" i="6"/>
  <c r="J41" i="6"/>
  <c r="K41" i="6"/>
  <c r="I42" i="6"/>
  <c r="J42" i="6"/>
  <c r="K42" i="6"/>
  <c r="I43" i="6"/>
  <c r="J43" i="6"/>
  <c r="K43" i="6"/>
  <c r="I44" i="6"/>
  <c r="J44" i="6"/>
  <c r="K44" i="6"/>
  <c r="I45" i="6"/>
  <c r="J45" i="6"/>
  <c r="K45" i="6"/>
  <c r="I46" i="6"/>
  <c r="J46" i="6"/>
  <c r="K46" i="6"/>
  <c r="I47" i="6"/>
  <c r="J47" i="6"/>
  <c r="K47" i="6"/>
  <c r="I48" i="6"/>
  <c r="J48" i="6"/>
  <c r="K48" i="6"/>
  <c r="I49" i="6"/>
  <c r="J49" i="6"/>
  <c r="K49" i="6"/>
  <c r="I50" i="6"/>
  <c r="J50" i="6"/>
  <c r="K50" i="6"/>
  <c r="I51" i="6"/>
  <c r="J51" i="6"/>
  <c r="K51" i="6"/>
  <c r="I52" i="6"/>
  <c r="J52" i="6"/>
  <c r="K52" i="6"/>
  <c r="I53" i="6"/>
  <c r="J53" i="6"/>
  <c r="K53" i="6"/>
  <c r="I54" i="6"/>
  <c r="J54" i="6"/>
  <c r="K54" i="6"/>
  <c r="I55" i="6"/>
  <c r="J55" i="6"/>
  <c r="K55" i="6"/>
  <c r="I56" i="6"/>
  <c r="J56" i="6"/>
  <c r="K56" i="6"/>
  <c r="I57" i="6"/>
  <c r="J57" i="6"/>
  <c r="K57" i="6"/>
  <c r="I58" i="6"/>
  <c r="J58" i="6"/>
  <c r="K58" i="6"/>
  <c r="I59" i="6"/>
  <c r="J59" i="6"/>
  <c r="K59" i="6"/>
  <c r="I60" i="6"/>
  <c r="J60" i="6"/>
  <c r="K60" i="6"/>
  <c r="I61" i="6"/>
  <c r="J61" i="6"/>
  <c r="K61" i="6"/>
  <c r="I62" i="6"/>
  <c r="J62" i="6"/>
  <c r="K62" i="6"/>
  <c r="I63" i="6"/>
  <c r="J63" i="6"/>
  <c r="K63" i="6"/>
  <c r="I64" i="6"/>
  <c r="J64" i="6"/>
  <c r="K64" i="6"/>
  <c r="I65" i="6"/>
  <c r="J65" i="6"/>
  <c r="K65" i="6"/>
  <c r="I66" i="6"/>
  <c r="J66" i="6"/>
  <c r="K66" i="6"/>
  <c r="I67" i="6"/>
  <c r="J67" i="6"/>
  <c r="K67" i="6"/>
  <c r="I68" i="6"/>
  <c r="J68" i="6"/>
  <c r="K68" i="6"/>
  <c r="I69" i="6"/>
  <c r="J69" i="6"/>
  <c r="K69" i="6"/>
  <c r="I70" i="6"/>
  <c r="J70" i="6"/>
  <c r="K70" i="6"/>
  <c r="I71" i="6"/>
  <c r="J71" i="6"/>
  <c r="K71" i="6"/>
  <c r="I72" i="6"/>
  <c r="J72" i="6"/>
  <c r="K72" i="6"/>
  <c r="I73" i="6"/>
  <c r="J73" i="6"/>
  <c r="K73" i="6"/>
  <c r="I74" i="6"/>
  <c r="J74" i="6"/>
  <c r="K74" i="6"/>
  <c r="I75" i="6"/>
  <c r="J75" i="6"/>
  <c r="K75" i="6"/>
  <c r="I76" i="6"/>
  <c r="J76" i="6"/>
  <c r="K76" i="6"/>
  <c r="I77" i="6"/>
  <c r="J77" i="6"/>
  <c r="K77" i="6"/>
  <c r="I78" i="6"/>
  <c r="J78" i="6"/>
  <c r="K78" i="6"/>
  <c r="I79" i="6"/>
  <c r="J79" i="6"/>
  <c r="K79" i="6"/>
  <c r="I80" i="6"/>
  <c r="J80" i="6"/>
  <c r="K80" i="6"/>
  <c r="I81" i="6"/>
  <c r="J81" i="6"/>
  <c r="K81" i="6"/>
  <c r="I82" i="6"/>
  <c r="J82" i="6"/>
  <c r="K82" i="6"/>
  <c r="I83" i="6"/>
  <c r="J83" i="6"/>
  <c r="K83" i="6"/>
  <c r="I84" i="6"/>
  <c r="J84" i="6"/>
  <c r="K84" i="6"/>
  <c r="I85" i="6"/>
  <c r="J85" i="6"/>
  <c r="K85" i="6"/>
  <c r="I86" i="6"/>
  <c r="J86" i="6"/>
  <c r="K86" i="6"/>
  <c r="I87" i="6"/>
  <c r="J87" i="6"/>
  <c r="K87" i="6"/>
  <c r="I88" i="6"/>
  <c r="J88" i="6"/>
  <c r="K88" i="6"/>
  <c r="I89" i="6"/>
  <c r="J89" i="6"/>
  <c r="K89" i="6"/>
  <c r="I90" i="6"/>
  <c r="J90" i="6"/>
  <c r="K90" i="6"/>
  <c r="I91" i="6"/>
  <c r="J91" i="6"/>
  <c r="K91" i="6"/>
  <c r="I92" i="6"/>
  <c r="J92" i="6"/>
  <c r="K92" i="6"/>
  <c r="I93" i="6"/>
  <c r="J93" i="6"/>
  <c r="K93" i="6"/>
  <c r="I94" i="6"/>
  <c r="J94" i="6"/>
  <c r="K94" i="6"/>
  <c r="I95" i="6"/>
  <c r="J95" i="6"/>
  <c r="K95" i="6"/>
  <c r="I96" i="6"/>
  <c r="J96" i="6"/>
  <c r="K96" i="6"/>
  <c r="I97" i="6"/>
  <c r="J97" i="6"/>
  <c r="K97" i="6"/>
  <c r="I98" i="6"/>
  <c r="J98" i="6"/>
  <c r="K98" i="6"/>
  <c r="I99" i="6"/>
  <c r="J99" i="6"/>
  <c r="K99" i="6"/>
  <c r="I100" i="6"/>
  <c r="J100" i="6"/>
  <c r="K100" i="6"/>
  <c r="I101" i="6"/>
  <c r="J101" i="6"/>
  <c r="K101" i="6"/>
  <c r="I102" i="6"/>
  <c r="J102" i="6"/>
  <c r="K102" i="6"/>
  <c r="I103" i="6"/>
  <c r="J103" i="6"/>
  <c r="K103" i="6"/>
  <c r="I104" i="6"/>
  <c r="J104" i="6"/>
  <c r="K104" i="6"/>
  <c r="I105" i="6"/>
  <c r="J105" i="6"/>
  <c r="K105" i="6"/>
  <c r="I106" i="6"/>
  <c r="J106" i="6"/>
  <c r="K106" i="6"/>
  <c r="I107" i="6"/>
  <c r="J107" i="6"/>
  <c r="K107" i="6"/>
  <c r="I108" i="6"/>
  <c r="J108" i="6"/>
  <c r="K108" i="6"/>
  <c r="I109" i="6"/>
  <c r="J109" i="6"/>
  <c r="K109" i="6"/>
  <c r="I110" i="6"/>
  <c r="J110" i="6"/>
  <c r="K110" i="6"/>
  <c r="I111" i="6"/>
  <c r="J111" i="6"/>
  <c r="K111" i="6"/>
  <c r="I112" i="6"/>
  <c r="J112" i="6"/>
  <c r="K112" i="6"/>
  <c r="I113" i="6"/>
  <c r="J113" i="6"/>
  <c r="K113" i="6"/>
  <c r="I114" i="6"/>
  <c r="J114" i="6"/>
  <c r="K114" i="6"/>
  <c r="I115" i="6"/>
  <c r="J115" i="6"/>
  <c r="K115" i="6"/>
  <c r="I116" i="6"/>
  <c r="J116" i="6"/>
  <c r="K116" i="6"/>
  <c r="I117" i="6"/>
  <c r="J117" i="6"/>
  <c r="K117" i="6"/>
  <c r="I118" i="6"/>
  <c r="J118" i="6"/>
  <c r="K118" i="6"/>
  <c r="I119" i="6"/>
  <c r="J119" i="6"/>
  <c r="K119" i="6"/>
  <c r="I120" i="6"/>
  <c r="J120" i="6"/>
  <c r="K120" i="6"/>
  <c r="I121" i="6"/>
  <c r="J121" i="6"/>
  <c r="K121" i="6"/>
  <c r="I122" i="6"/>
  <c r="J122" i="6"/>
  <c r="K122" i="6"/>
  <c r="I123" i="6"/>
  <c r="J123" i="6"/>
  <c r="K123" i="6"/>
  <c r="I124" i="6"/>
  <c r="J124" i="6"/>
  <c r="K124" i="6"/>
  <c r="I125" i="6"/>
  <c r="J125" i="6"/>
  <c r="K125" i="6"/>
  <c r="I126" i="6"/>
  <c r="J126" i="6"/>
  <c r="K126" i="6"/>
  <c r="I127" i="6"/>
  <c r="J127" i="6"/>
  <c r="K127" i="6"/>
  <c r="I128" i="6"/>
  <c r="J128" i="6"/>
  <c r="K128" i="6"/>
  <c r="I129" i="6"/>
  <c r="J129" i="6"/>
  <c r="K129" i="6"/>
  <c r="I130" i="6"/>
  <c r="J130" i="6"/>
  <c r="K130" i="6"/>
  <c r="I131" i="6"/>
  <c r="J131" i="6"/>
  <c r="K131" i="6"/>
  <c r="I132" i="6"/>
  <c r="J132" i="6"/>
  <c r="K132" i="6"/>
  <c r="I133" i="6"/>
  <c r="J133" i="6"/>
  <c r="K133" i="6"/>
  <c r="I134" i="6"/>
  <c r="J134" i="6"/>
  <c r="K134" i="6"/>
  <c r="I135" i="6"/>
  <c r="J135" i="6"/>
  <c r="K135" i="6"/>
  <c r="I136" i="6"/>
  <c r="J136" i="6"/>
  <c r="K136" i="6"/>
  <c r="I137" i="6"/>
  <c r="J137" i="6"/>
  <c r="K137" i="6"/>
  <c r="I138" i="6"/>
  <c r="J138" i="6"/>
  <c r="K138" i="6"/>
  <c r="I139" i="6"/>
  <c r="J139" i="6"/>
  <c r="K139" i="6"/>
  <c r="I140" i="6"/>
  <c r="J140" i="6"/>
  <c r="K140" i="6"/>
  <c r="I141" i="6"/>
  <c r="J141" i="6"/>
  <c r="K141" i="6"/>
  <c r="I142" i="6"/>
  <c r="J142" i="6"/>
  <c r="K142" i="6"/>
  <c r="I143" i="6"/>
  <c r="J143" i="6"/>
  <c r="K143" i="6"/>
  <c r="I144" i="6"/>
  <c r="J144" i="6"/>
  <c r="K144" i="6"/>
  <c r="I145" i="6"/>
  <c r="J145" i="6"/>
  <c r="K145" i="6"/>
  <c r="I146" i="6"/>
  <c r="J146" i="6"/>
  <c r="K146" i="6"/>
  <c r="I147" i="6"/>
  <c r="J147" i="6"/>
  <c r="K147" i="6"/>
  <c r="I148" i="6"/>
  <c r="J148" i="6"/>
  <c r="K148" i="6"/>
  <c r="I149" i="6"/>
  <c r="J149" i="6"/>
  <c r="K149" i="6"/>
  <c r="I150" i="6"/>
  <c r="J150" i="6"/>
  <c r="K150" i="6"/>
  <c r="I151" i="6"/>
  <c r="J151" i="6"/>
  <c r="K151" i="6"/>
  <c r="I152" i="6"/>
  <c r="J152" i="6"/>
  <c r="K152" i="6"/>
  <c r="I153" i="6"/>
  <c r="J153" i="6"/>
  <c r="K153" i="6"/>
  <c r="I154" i="6"/>
  <c r="J154" i="6"/>
  <c r="K154" i="6"/>
  <c r="I155" i="6"/>
  <c r="J155" i="6"/>
  <c r="K155" i="6"/>
  <c r="I156" i="6"/>
  <c r="J156" i="6"/>
  <c r="K156" i="6"/>
  <c r="I157" i="6"/>
  <c r="J157" i="6"/>
  <c r="K157" i="6"/>
  <c r="I158" i="6"/>
  <c r="J158" i="6"/>
  <c r="K158" i="6"/>
  <c r="I159" i="6"/>
  <c r="J159" i="6"/>
  <c r="K159" i="6"/>
  <c r="I160" i="6"/>
  <c r="J160" i="6"/>
  <c r="K160" i="6"/>
  <c r="I161" i="6"/>
  <c r="J161" i="6"/>
  <c r="K161" i="6"/>
  <c r="I162" i="6"/>
  <c r="J162" i="6"/>
  <c r="K162" i="6"/>
  <c r="I163" i="6"/>
  <c r="J163" i="6"/>
  <c r="K163" i="6"/>
  <c r="I164" i="6"/>
  <c r="J164" i="6"/>
  <c r="K164" i="6"/>
  <c r="I165" i="6"/>
  <c r="J165" i="6"/>
  <c r="K165" i="6"/>
  <c r="I166" i="6"/>
  <c r="J166" i="6"/>
  <c r="K166" i="6"/>
  <c r="I167" i="6"/>
  <c r="J167" i="6"/>
  <c r="K167" i="6"/>
  <c r="I168" i="6"/>
  <c r="J168" i="6"/>
  <c r="K168" i="6"/>
  <c r="I169" i="6"/>
  <c r="J169" i="6"/>
  <c r="K169" i="6"/>
  <c r="I170" i="6"/>
  <c r="J170" i="6"/>
  <c r="K170" i="6"/>
  <c r="I171" i="6"/>
  <c r="J171" i="6"/>
  <c r="K171" i="6"/>
  <c r="I172" i="6"/>
  <c r="J172" i="6"/>
  <c r="K172" i="6"/>
  <c r="I173" i="6"/>
  <c r="J173" i="6"/>
  <c r="K173" i="6"/>
  <c r="I174" i="6"/>
  <c r="J174" i="6"/>
  <c r="K174" i="6"/>
  <c r="I175" i="6"/>
  <c r="J175" i="6"/>
  <c r="K175" i="6"/>
  <c r="I176" i="6"/>
  <c r="J176" i="6"/>
  <c r="K176" i="6"/>
  <c r="I177" i="6"/>
  <c r="J177" i="6"/>
  <c r="K177" i="6"/>
  <c r="I178" i="6"/>
  <c r="J178" i="6"/>
  <c r="K178" i="6"/>
  <c r="I179" i="6"/>
  <c r="J179" i="6"/>
  <c r="K179" i="6"/>
  <c r="I180" i="6"/>
  <c r="J180" i="6"/>
  <c r="K180" i="6"/>
  <c r="I181" i="6"/>
  <c r="J181" i="6"/>
  <c r="K181" i="6"/>
  <c r="I182" i="6"/>
  <c r="J182" i="6"/>
  <c r="K182" i="6"/>
  <c r="I183" i="6"/>
  <c r="J183" i="6"/>
  <c r="K183" i="6"/>
  <c r="I184" i="6"/>
  <c r="J184" i="6"/>
  <c r="K184" i="6"/>
  <c r="I185" i="6"/>
  <c r="J185" i="6"/>
  <c r="K185" i="6"/>
  <c r="I186" i="6"/>
  <c r="J186" i="6"/>
  <c r="K186" i="6"/>
  <c r="I187" i="6"/>
  <c r="J187" i="6"/>
  <c r="K187" i="6"/>
  <c r="I188" i="6"/>
  <c r="J188" i="6"/>
  <c r="K188" i="6"/>
  <c r="I189" i="6"/>
  <c r="J189" i="6"/>
  <c r="K189" i="6"/>
  <c r="I190" i="6"/>
  <c r="J190" i="6"/>
  <c r="K190" i="6"/>
  <c r="I191" i="6"/>
  <c r="J191" i="6"/>
  <c r="K191" i="6"/>
  <c r="I192" i="6"/>
  <c r="J192" i="6"/>
  <c r="K192" i="6"/>
  <c r="I193" i="6"/>
  <c r="J193" i="6"/>
  <c r="K193" i="6"/>
  <c r="I194" i="6"/>
  <c r="J194" i="6"/>
  <c r="K194" i="6"/>
  <c r="I195" i="6"/>
  <c r="J195" i="6"/>
  <c r="K195" i="6"/>
  <c r="G4" i="6"/>
  <c r="N4" i="6" s="1"/>
  <c r="H4" i="6"/>
  <c r="O4" i="6" s="1"/>
  <c r="F5" i="6"/>
  <c r="M5" i="6" s="1"/>
  <c r="G5" i="6"/>
  <c r="N5" i="6" s="1"/>
  <c r="H5" i="6"/>
  <c r="O5" i="6" s="1"/>
  <c r="F6" i="6"/>
  <c r="M6" i="6" s="1"/>
  <c r="G6" i="6"/>
  <c r="N6" i="6" s="1"/>
  <c r="H6" i="6"/>
  <c r="O6" i="6" s="1"/>
  <c r="F7" i="6"/>
  <c r="M7" i="6" s="1"/>
  <c r="G7" i="6"/>
  <c r="N7" i="6" s="1"/>
  <c r="H7" i="6"/>
  <c r="O7" i="6" s="1"/>
  <c r="F8" i="6"/>
  <c r="M8" i="6" s="1"/>
  <c r="G8" i="6"/>
  <c r="N8" i="6" s="1"/>
  <c r="H8" i="6"/>
  <c r="O8" i="6" s="1"/>
  <c r="F9" i="6"/>
  <c r="M9" i="6" s="1"/>
  <c r="G9" i="6"/>
  <c r="N9" i="6" s="1"/>
  <c r="H9" i="6"/>
  <c r="O9" i="6" s="1"/>
  <c r="F10" i="6"/>
  <c r="M10" i="6" s="1"/>
  <c r="G10" i="6"/>
  <c r="N10" i="6" s="1"/>
  <c r="H10" i="6"/>
  <c r="O10" i="6" s="1"/>
  <c r="F11" i="6"/>
  <c r="M11" i="6" s="1"/>
  <c r="G11" i="6"/>
  <c r="N11" i="6" s="1"/>
  <c r="H11" i="6"/>
  <c r="O11" i="6" s="1"/>
  <c r="F12" i="6"/>
  <c r="M12" i="6" s="1"/>
  <c r="G12" i="6"/>
  <c r="N12" i="6" s="1"/>
  <c r="H12" i="6"/>
  <c r="O12" i="6" s="1"/>
  <c r="F13" i="6"/>
  <c r="M13" i="6" s="1"/>
  <c r="G13" i="6"/>
  <c r="N13" i="6" s="1"/>
  <c r="H13" i="6"/>
  <c r="O13" i="6" s="1"/>
  <c r="F14" i="6"/>
  <c r="M14" i="6" s="1"/>
  <c r="G14" i="6"/>
  <c r="N14" i="6" s="1"/>
  <c r="H14" i="6"/>
  <c r="O14" i="6" s="1"/>
  <c r="F15" i="6"/>
  <c r="M15" i="6" s="1"/>
  <c r="G15" i="6"/>
  <c r="N15" i="6" s="1"/>
  <c r="H15" i="6"/>
  <c r="O15" i="6" s="1"/>
  <c r="F16" i="6"/>
  <c r="M16" i="6" s="1"/>
  <c r="G16" i="6"/>
  <c r="N16" i="6" s="1"/>
  <c r="H16" i="6"/>
  <c r="O16" i="6" s="1"/>
  <c r="F17" i="6"/>
  <c r="M17" i="6" s="1"/>
  <c r="G17" i="6"/>
  <c r="N17" i="6" s="1"/>
  <c r="H17" i="6"/>
  <c r="O17" i="6" s="1"/>
  <c r="F18" i="6"/>
  <c r="M18" i="6" s="1"/>
  <c r="G18" i="6"/>
  <c r="N18" i="6" s="1"/>
  <c r="H18" i="6"/>
  <c r="O18" i="6" s="1"/>
  <c r="F19" i="6"/>
  <c r="M19" i="6" s="1"/>
  <c r="G19" i="6"/>
  <c r="N19" i="6" s="1"/>
  <c r="H19" i="6"/>
  <c r="O19" i="6" s="1"/>
  <c r="F20" i="6"/>
  <c r="M20" i="6" s="1"/>
  <c r="G20" i="6"/>
  <c r="N20" i="6" s="1"/>
  <c r="H20" i="6"/>
  <c r="O20" i="6" s="1"/>
  <c r="F21" i="6"/>
  <c r="M21" i="6" s="1"/>
  <c r="G21" i="6"/>
  <c r="N21" i="6" s="1"/>
  <c r="H21" i="6"/>
  <c r="O21" i="6" s="1"/>
  <c r="F22" i="6"/>
  <c r="M22" i="6" s="1"/>
  <c r="G22" i="6"/>
  <c r="N22" i="6" s="1"/>
  <c r="H22" i="6"/>
  <c r="O22" i="6" s="1"/>
  <c r="F23" i="6"/>
  <c r="M23" i="6" s="1"/>
  <c r="G23" i="6"/>
  <c r="N23" i="6" s="1"/>
  <c r="H23" i="6"/>
  <c r="O23" i="6" s="1"/>
  <c r="F24" i="6"/>
  <c r="M24" i="6" s="1"/>
  <c r="G24" i="6"/>
  <c r="N24" i="6" s="1"/>
  <c r="H24" i="6"/>
  <c r="O24" i="6" s="1"/>
  <c r="F25" i="6"/>
  <c r="M25" i="6" s="1"/>
  <c r="G25" i="6"/>
  <c r="N25" i="6" s="1"/>
  <c r="H25" i="6"/>
  <c r="O25" i="6" s="1"/>
  <c r="F26" i="6"/>
  <c r="M26" i="6" s="1"/>
  <c r="G26" i="6"/>
  <c r="N26" i="6" s="1"/>
  <c r="H26" i="6"/>
  <c r="O26" i="6" s="1"/>
  <c r="F27" i="6"/>
  <c r="M27" i="6" s="1"/>
  <c r="G27" i="6"/>
  <c r="N27" i="6" s="1"/>
  <c r="H27" i="6"/>
  <c r="O27" i="6" s="1"/>
  <c r="F28" i="6"/>
  <c r="M28" i="6" s="1"/>
  <c r="G28" i="6"/>
  <c r="N28" i="6" s="1"/>
  <c r="H28" i="6"/>
  <c r="O28" i="6" s="1"/>
  <c r="F29" i="6"/>
  <c r="M29" i="6" s="1"/>
  <c r="G29" i="6"/>
  <c r="N29" i="6" s="1"/>
  <c r="H29" i="6"/>
  <c r="O29" i="6" s="1"/>
  <c r="F30" i="6"/>
  <c r="M30" i="6" s="1"/>
  <c r="G30" i="6"/>
  <c r="N30" i="6" s="1"/>
  <c r="H30" i="6"/>
  <c r="O30" i="6" s="1"/>
  <c r="F31" i="6"/>
  <c r="M31" i="6" s="1"/>
  <c r="G31" i="6"/>
  <c r="N31" i="6" s="1"/>
  <c r="H31" i="6"/>
  <c r="O31" i="6" s="1"/>
  <c r="F32" i="6"/>
  <c r="M32" i="6" s="1"/>
  <c r="G32" i="6"/>
  <c r="N32" i="6" s="1"/>
  <c r="H32" i="6"/>
  <c r="O32" i="6" s="1"/>
  <c r="F33" i="6"/>
  <c r="M33" i="6" s="1"/>
  <c r="G33" i="6"/>
  <c r="N33" i="6" s="1"/>
  <c r="H33" i="6"/>
  <c r="O33" i="6" s="1"/>
  <c r="F34" i="6"/>
  <c r="M34" i="6" s="1"/>
  <c r="G34" i="6"/>
  <c r="N34" i="6" s="1"/>
  <c r="H34" i="6"/>
  <c r="O34" i="6" s="1"/>
  <c r="F35" i="6"/>
  <c r="M35" i="6" s="1"/>
  <c r="G35" i="6"/>
  <c r="N35" i="6" s="1"/>
  <c r="H35" i="6"/>
  <c r="O35" i="6" s="1"/>
  <c r="F36" i="6"/>
  <c r="M36" i="6" s="1"/>
  <c r="G36" i="6"/>
  <c r="N36" i="6" s="1"/>
  <c r="H36" i="6"/>
  <c r="O36" i="6" s="1"/>
  <c r="F37" i="6"/>
  <c r="M37" i="6" s="1"/>
  <c r="G37" i="6"/>
  <c r="N37" i="6" s="1"/>
  <c r="H37" i="6"/>
  <c r="O37" i="6" s="1"/>
  <c r="F38" i="6"/>
  <c r="M38" i="6" s="1"/>
  <c r="G38" i="6"/>
  <c r="N38" i="6" s="1"/>
  <c r="H38" i="6"/>
  <c r="O38" i="6" s="1"/>
  <c r="F39" i="6"/>
  <c r="M39" i="6" s="1"/>
  <c r="G39" i="6"/>
  <c r="N39" i="6" s="1"/>
  <c r="H39" i="6"/>
  <c r="O39" i="6" s="1"/>
  <c r="F40" i="6"/>
  <c r="M40" i="6" s="1"/>
  <c r="G40" i="6"/>
  <c r="N40" i="6" s="1"/>
  <c r="H40" i="6"/>
  <c r="O40" i="6" s="1"/>
  <c r="F41" i="6"/>
  <c r="M41" i="6" s="1"/>
  <c r="G41" i="6"/>
  <c r="N41" i="6" s="1"/>
  <c r="H41" i="6"/>
  <c r="O41" i="6" s="1"/>
  <c r="F42" i="6"/>
  <c r="M42" i="6" s="1"/>
  <c r="G42" i="6"/>
  <c r="N42" i="6" s="1"/>
  <c r="H42" i="6"/>
  <c r="O42" i="6" s="1"/>
  <c r="F43" i="6"/>
  <c r="M43" i="6" s="1"/>
  <c r="G43" i="6"/>
  <c r="N43" i="6" s="1"/>
  <c r="H43" i="6"/>
  <c r="O43" i="6" s="1"/>
  <c r="F44" i="6"/>
  <c r="M44" i="6" s="1"/>
  <c r="G44" i="6"/>
  <c r="N44" i="6" s="1"/>
  <c r="H44" i="6"/>
  <c r="O44" i="6" s="1"/>
  <c r="F45" i="6"/>
  <c r="M45" i="6" s="1"/>
  <c r="G45" i="6"/>
  <c r="N45" i="6" s="1"/>
  <c r="H45" i="6"/>
  <c r="O45" i="6" s="1"/>
  <c r="F46" i="6"/>
  <c r="M46" i="6" s="1"/>
  <c r="G46" i="6"/>
  <c r="N46" i="6" s="1"/>
  <c r="H46" i="6"/>
  <c r="O46" i="6" s="1"/>
  <c r="F47" i="6"/>
  <c r="M47" i="6" s="1"/>
  <c r="G47" i="6"/>
  <c r="N47" i="6" s="1"/>
  <c r="H47" i="6"/>
  <c r="O47" i="6" s="1"/>
  <c r="F48" i="6"/>
  <c r="M48" i="6" s="1"/>
  <c r="G48" i="6"/>
  <c r="N48" i="6" s="1"/>
  <c r="H48" i="6"/>
  <c r="O48" i="6" s="1"/>
  <c r="F49" i="6"/>
  <c r="M49" i="6" s="1"/>
  <c r="G49" i="6"/>
  <c r="N49" i="6" s="1"/>
  <c r="H49" i="6"/>
  <c r="O49" i="6" s="1"/>
  <c r="F50" i="6"/>
  <c r="M50" i="6" s="1"/>
  <c r="G50" i="6"/>
  <c r="N50" i="6" s="1"/>
  <c r="H50" i="6"/>
  <c r="O50" i="6" s="1"/>
  <c r="F51" i="6"/>
  <c r="M51" i="6" s="1"/>
  <c r="G51" i="6"/>
  <c r="N51" i="6" s="1"/>
  <c r="H51" i="6"/>
  <c r="O51" i="6" s="1"/>
  <c r="F52" i="6"/>
  <c r="M52" i="6" s="1"/>
  <c r="G52" i="6"/>
  <c r="N52" i="6" s="1"/>
  <c r="H52" i="6"/>
  <c r="O52" i="6" s="1"/>
  <c r="F53" i="6"/>
  <c r="M53" i="6" s="1"/>
  <c r="G53" i="6"/>
  <c r="N53" i="6" s="1"/>
  <c r="H53" i="6"/>
  <c r="O53" i="6" s="1"/>
  <c r="F54" i="6"/>
  <c r="M54" i="6" s="1"/>
  <c r="G54" i="6"/>
  <c r="N54" i="6" s="1"/>
  <c r="H54" i="6"/>
  <c r="O54" i="6" s="1"/>
  <c r="F55" i="6"/>
  <c r="M55" i="6" s="1"/>
  <c r="G55" i="6"/>
  <c r="N55" i="6" s="1"/>
  <c r="H55" i="6"/>
  <c r="O55" i="6" s="1"/>
  <c r="F56" i="6"/>
  <c r="M56" i="6" s="1"/>
  <c r="G56" i="6"/>
  <c r="N56" i="6" s="1"/>
  <c r="H56" i="6"/>
  <c r="O56" i="6" s="1"/>
  <c r="F57" i="6"/>
  <c r="M57" i="6" s="1"/>
  <c r="G57" i="6"/>
  <c r="N57" i="6" s="1"/>
  <c r="H57" i="6"/>
  <c r="O57" i="6" s="1"/>
  <c r="F58" i="6"/>
  <c r="M58" i="6" s="1"/>
  <c r="G58" i="6"/>
  <c r="N58" i="6" s="1"/>
  <c r="H58" i="6"/>
  <c r="O58" i="6" s="1"/>
  <c r="F59" i="6"/>
  <c r="M59" i="6" s="1"/>
  <c r="G59" i="6"/>
  <c r="N59" i="6" s="1"/>
  <c r="H59" i="6"/>
  <c r="O59" i="6" s="1"/>
  <c r="F60" i="6"/>
  <c r="M60" i="6" s="1"/>
  <c r="G60" i="6"/>
  <c r="N60" i="6" s="1"/>
  <c r="H60" i="6"/>
  <c r="O60" i="6" s="1"/>
  <c r="F61" i="6"/>
  <c r="M61" i="6" s="1"/>
  <c r="G61" i="6"/>
  <c r="N61" i="6" s="1"/>
  <c r="H61" i="6"/>
  <c r="O61" i="6" s="1"/>
  <c r="F62" i="6"/>
  <c r="M62" i="6" s="1"/>
  <c r="G62" i="6"/>
  <c r="N62" i="6" s="1"/>
  <c r="H62" i="6"/>
  <c r="O62" i="6" s="1"/>
  <c r="F63" i="6"/>
  <c r="M63" i="6" s="1"/>
  <c r="G63" i="6"/>
  <c r="N63" i="6" s="1"/>
  <c r="H63" i="6"/>
  <c r="O63" i="6" s="1"/>
  <c r="F64" i="6"/>
  <c r="M64" i="6" s="1"/>
  <c r="G64" i="6"/>
  <c r="N64" i="6" s="1"/>
  <c r="H64" i="6"/>
  <c r="O64" i="6" s="1"/>
  <c r="F65" i="6"/>
  <c r="M65" i="6" s="1"/>
  <c r="G65" i="6"/>
  <c r="N65" i="6" s="1"/>
  <c r="H65" i="6"/>
  <c r="O65" i="6" s="1"/>
  <c r="F66" i="6"/>
  <c r="M66" i="6" s="1"/>
  <c r="G66" i="6"/>
  <c r="N66" i="6" s="1"/>
  <c r="H66" i="6"/>
  <c r="O66" i="6" s="1"/>
  <c r="F67" i="6"/>
  <c r="M67" i="6" s="1"/>
  <c r="G67" i="6"/>
  <c r="N67" i="6" s="1"/>
  <c r="H67" i="6"/>
  <c r="O67" i="6" s="1"/>
  <c r="F68" i="6"/>
  <c r="M68" i="6" s="1"/>
  <c r="G68" i="6"/>
  <c r="N68" i="6" s="1"/>
  <c r="H68" i="6"/>
  <c r="O68" i="6" s="1"/>
  <c r="F69" i="6"/>
  <c r="M69" i="6" s="1"/>
  <c r="G69" i="6"/>
  <c r="N69" i="6" s="1"/>
  <c r="H69" i="6"/>
  <c r="O69" i="6" s="1"/>
  <c r="F70" i="6"/>
  <c r="M70" i="6" s="1"/>
  <c r="G70" i="6"/>
  <c r="N70" i="6" s="1"/>
  <c r="H70" i="6"/>
  <c r="O70" i="6" s="1"/>
  <c r="F71" i="6"/>
  <c r="M71" i="6" s="1"/>
  <c r="G71" i="6"/>
  <c r="N71" i="6" s="1"/>
  <c r="H71" i="6"/>
  <c r="O71" i="6" s="1"/>
  <c r="F72" i="6"/>
  <c r="M72" i="6" s="1"/>
  <c r="G72" i="6"/>
  <c r="N72" i="6" s="1"/>
  <c r="H72" i="6"/>
  <c r="O72" i="6" s="1"/>
  <c r="F73" i="6"/>
  <c r="M73" i="6" s="1"/>
  <c r="G73" i="6"/>
  <c r="N73" i="6" s="1"/>
  <c r="H73" i="6"/>
  <c r="O73" i="6" s="1"/>
  <c r="F74" i="6"/>
  <c r="M74" i="6" s="1"/>
  <c r="G74" i="6"/>
  <c r="N74" i="6" s="1"/>
  <c r="H74" i="6"/>
  <c r="O74" i="6" s="1"/>
  <c r="F75" i="6"/>
  <c r="M75" i="6" s="1"/>
  <c r="G75" i="6"/>
  <c r="N75" i="6" s="1"/>
  <c r="H75" i="6"/>
  <c r="O75" i="6" s="1"/>
  <c r="F76" i="6"/>
  <c r="M76" i="6" s="1"/>
  <c r="G76" i="6"/>
  <c r="N76" i="6" s="1"/>
  <c r="H76" i="6"/>
  <c r="O76" i="6" s="1"/>
  <c r="F77" i="6"/>
  <c r="M77" i="6" s="1"/>
  <c r="G77" i="6"/>
  <c r="N77" i="6" s="1"/>
  <c r="H77" i="6"/>
  <c r="O77" i="6" s="1"/>
  <c r="F78" i="6"/>
  <c r="M78" i="6" s="1"/>
  <c r="G78" i="6"/>
  <c r="N78" i="6" s="1"/>
  <c r="H78" i="6"/>
  <c r="O78" i="6" s="1"/>
  <c r="F79" i="6"/>
  <c r="M79" i="6" s="1"/>
  <c r="G79" i="6"/>
  <c r="N79" i="6" s="1"/>
  <c r="H79" i="6"/>
  <c r="O79" i="6" s="1"/>
  <c r="F80" i="6"/>
  <c r="M80" i="6" s="1"/>
  <c r="G80" i="6"/>
  <c r="N80" i="6" s="1"/>
  <c r="H80" i="6"/>
  <c r="O80" i="6" s="1"/>
  <c r="F81" i="6"/>
  <c r="M81" i="6" s="1"/>
  <c r="G81" i="6"/>
  <c r="N81" i="6" s="1"/>
  <c r="H81" i="6"/>
  <c r="O81" i="6" s="1"/>
  <c r="F82" i="6"/>
  <c r="M82" i="6" s="1"/>
  <c r="G82" i="6"/>
  <c r="N82" i="6" s="1"/>
  <c r="H82" i="6"/>
  <c r="O82" i="6" s="1"/>
  <c r="F83" i="6"/>
  <c r="M83" i="6" s="1"/>
  <c r="G83" i="6"/>
  <c r="N83" i="6" s="1"/>
  <c r="H83" i="6"/>
  <c r="O83" i="6" s="1"/>
  <c r="F84" i="6"/>
  <c r="M84" i="6" s="1"/>
  <c r="G84" i="6"/>
  <c r="N84" i="6" s="1"/>
  <c r="H84" i="6"/>
  <c r="O84" i="6" s="1"/>
  <c r="F85" i="6"/>
  <c r="M85" i="6" s="1"/>
  <c r="G85" i="6"/>
  <c r="N85" i="6" s="1"/>
  <c r="H85" i="6"/>
  <c r="O85" i="6" s="1"/>
  <c r="F86" i="6"/>
  <c r="M86" i="6" s="1"/>
  <c r="G86" i="6"/>
  <c r="N86" i="6" s="1"/>
  <c r="H86" i="6"/>
  <c r="O86" i="6" s="1"/>
  <c r="F87" i="6"/>
  <c r="M87" i="6" s="1"/>
  <c r="G87" i="6"/>
  <c r="N87" i="6" s="1"/>
  <c r="H87" i="6"/>
  <c r="O87" i="6" s="1"/>
  <c r="F88" i="6"/>
  <c r="M88" i="6" s="1"/>
  <c r="G88" i="6"/>
  <c r="N88" i="6" s="1"/>
  <c r="H88" i="6"/>
  <c r="O88" i="6" s="1"/>
  <c r="F89" i="6"/>
  <c r="M89" i="6" s="1"/>
  <c r="G89" i="6"/>
  <c r="N89" i="6" s="1"/>
  <c r="H89" i="6"/>
  <c r="O89" i="6" s="1"/>
  <c r="F90" i="6"/>
  <c r="M90" i="6" s="1"/>
  <c r="G90" i="6"/>
  <c r="N90" i="6" s="1"/>
  <c r="H90" i="6"/>
  <c r="O90" i="6" s="1"/>
  <c r="F91" i="6"/>
  <c r="M91" i="6" s="1"/>
  <c r="G91" i="6"/>
  <c r="N91" i="6" s="1"/>
  <c r="H91" i="6"/>
  <c r="O91" i="6" s="1"/>
  <c r="F92" i="6"/>
  <c r="M92" i="6" s="1"/>
  <c r="G92" i="6"/>
  <c r="N92" i="6" s="1"/>
  <c r="H92" i="6"/>
  <c r="O92" i="6" s="1"/>
  <c r="F93" i="6"/>
  <c r="M93" i="6" s="1"/>
  <c r="G93" i="6"/>
  <c r="N93" i="6" s="1"/>
  <c r="H93" i="6"/>
  <c r="O93" i="6" s="1"/>
  <c r="F94" i="6"/>
  <c r="M94" i="6" s="1"/>
  <c r="G94" i="6"/>
  <c r="N94" i="6" s="1"/>
  <c r="H94" i="6"/>
  <c r="O94" i="6" s="1"/>
  <c r="F95" i="6"/>
  <c r="M95" i="6" s="1"/>
  <c r="G95" i="6"/>
  <c r="N95" i="6" s="1"/>
  <c r="H95" i="6"/>
  <c r="O95" i="6" s="1"/>
  <c r="F96" i="6"/>
  <c r="M96" i="6" s="1"/>
  <c r="G96" i="6"/>
  <c r="N96" i="6" s="1"/>
  <c r="H96" i="6"/>
  <c r="O96" i="6" s="1"/>
  <c r="F97" i="6"/>
  <c r="M97" i="6" s="1"/>
  <c r="G97" i="6"/>
  <c r="N97" i="6" s="1"/>
  <c r="H97" i="6"/>
  <c r="O97" i="6" s="1"/>
  <c r="F98" i="6"/>
  <c r="M98" i="6" s="1"/>
  <c r="G98" i="6"/>
  <c r="N98" i="6" s="1"/>
  <c r="H98" i="6"/>
  <c r="O98" i="6" s="1"/>
  <c r="F99" i="6"/>
  <c r="M99" i="6" s="1"/>
  <c r="G99" i="6"/>
  <c r="N99" i="6" s="1"/>
  <c r="H99" i="6"/>
  <c r="O99" i="6" s="1"/>
  <c r="F100" i="6"/>
  <c r="M100" i="6" s="1"/>
  <c r="G100" i="6"/>
  <c r="N100" i="6" s="1"/>
  <c r="H100" i="6"/>
  <c r="O100" i="6" s="1"/>
  <c r="F101" i="6"/>
  <c r="M101" i="6" s="1"/>
  <c r="G101" i="6"/>
  <c r="N101" i="6" s="1"/>
  <c r="H101" i="6"/>
  <c r="O101" i="6" s="1"/>
  <c r="F102" i="6"/>
  <c r="M102" i="6" s="1"/>
  <c r="G102" i="6"/>
  <c r="N102" i="6" s="1"/>
  <c r="H102" i="6"/>
  <c r="O102" i="6" s="1"/>
  <c r="F103" i="6"/>
  <c r="M103" i="6" s="1"/>
  <c r="G103" i="6"/>
  <c r="N103" i="6" s="1"/>
  <c r="H103" i="6"/>
  <c r="O103" i="6" s="1"/>
  <c r="F104" i="6"/>
  <c r="M104" i="6" s="1"/>
  <c r="G104" i="6"/>
  <c r="N104" i="6" s="1"/>
  <c r="H104" i="6"/>
  <c r="O104" i="6" s="1"/>
  <c r="F105" i="6"/>
  <c r="M105" i="6" s="1"/>
  <c r="G105" i="6"/>
  <c r="N105" i="6" s="1"/>
  <c r="H105" i="6"/>
  <c r="O105" i="6" s="1"/>
  <c r="F106" i="6"/>
  <c r="M106" i="6" s="1"/>
  <c r="G106" i="6"/>
  <c r="N106" i="6" s="1"/>
  <c r="H106" i="6"/>
  <c r="O106" i="6" s="1"/>
  <c r="F107" i="6"/>
  <c r="M107" i="6" s="1"/>
  <c r="G107" i="6"/>
  <c r="N107" i="6" s="1"/>
  <c r="H107" i="6"/>
  <c r="O107" i="6" s="1"/>
  <c r="F108" i="6"/>
  <c r="M108" i="6" s="1"/>
  <c r="G108" i="6"/>
  <c r="N108" i="6" s="1"/>
  <c r="H108" i="6"/>
  <c r="O108" i="6" s="1"/>
  <c r="F109" i="6"/>
  <c r="M109" i="6" s="1"/>
  <c r="G109" i="6"/>
  <c r="N109" i="6" s="1"/>
  <c r="H109" i="6"/>
  <c r="O109" i="6" s="1"/>
  <c r="F110" i="6"/>
  <c r="M110" i="6" s="1"/>
  <c r="G110" i="6"/>
  <c r="N110" i="6" s="1"/>
  <c r="H110" i="6"/>
  <c r="O110" i="6" s="1"/>
  <c r="F111" i="6"/>
  <c r="M111" i="6" s="1"/>
  <c r="G111" i="6"/>
  <c r="N111" i="6" s="1"/>
  <c r="H111" i="6"/>
  <c r="O111" i="6" s="1"/>
  <c r="F112" i="6"/>
  <c r="M112" i="6" s="1"/>
  <c r="G112" i="6"/>
  <c r="N112" i="6" s="1"/>
  <c r="H112" i="6"/>
  <c r="O112" i="6" s="1"/>
  <c r="F113" i="6"/>
  <c r="M113" i="6" s="1"/>
  <c r="G113" i="6"/>
  <c r="N113" i="6" s="1"/>
  <c r="H113" i="6"/>
  <c r="O113" i="6" s="1"/>
  <c r="F114" i="6"/>
  <c r="M114" i="6" s="1"/>
  <c r="G114" i="6"/>
  <c r="N114" i="6" s="1"/>
  <c r="H114" i="6"/>
  <c r="O114" i="6" s="1"/>
  <c r="F115" i="6"/>
  <c r="M115" i="6" s="1"/>
  <c r="G115" i="6"/>
  <c r="N115" i="6" s="1"/>
  <c r="H115" i="6"/>
  <c r="O115" i="6" s="1"/>
  <c r="F116" i="6"/>
  <c r="M116" i="6" s="1"/>
  <c r="G116" i="6"/>
  <c r="N116" i="6" s="1"/>
  <c r="H116" i="6"/>
  <c r="O116" i="6" s="1"/>
  <c r="F117" i="6"/>
  <c r="M117" i="6" s="1"/>
  <c r="G117" i="6"/>
  <c r="N117" i="6" s="1"/>
  <c r="H117" i="6"/>
  <c r="O117" i="6" s="1"/>
  <c r="F118" i="6"/>
  <c r="M118" i="6" s="1"/>
  <c r="G118" i="6"/>
  <c r="N118" i="6" s="1"/>
  <c r="H118" i="6"/>
  <c r="O118" i="6" s="1"/>
  <c r="F119" i="6"/>
  <c r="M119" i="6" s="1"/>
  <c r="G119" i="6"/>
  <c r="N119" i="6" s="1"/>
  <c r="H119" i="6"/>
  <c r="O119" i="6" s="1"/>
  <c r="F120" i="6"/>
  <c r="M120" i="6" s="1"/>
  <c r="G120" i="6"/>
  <c r="N120" i="6" s="1"/>
  <c r="H120" i="6"/>
  <c r="O120" i="6" s="1"/>
  <c r="F121" i="6"/>
  <c r="M121" i="6" s="1"/>
  <c r="G121" i="6"/>
  <c r="N121" i="6" s="1"/>
  <c r="H121" i="6"/>
  <c r="O121" i="6" s="1"/>
  <c r="F122" i="6"/>
  <c r="M122" i="6" s="1"/>
  <c r="G122" i="6"/>
  <c r="N122" i="6" s="1"/>
  <c r="H122" i="6"/>
  <c r="O122" i="6" s="1"/>
  <c r="F123" i="6"/>
  <c r="M123" i="6" s="1"/>
  <c r="G123" i="6"/>
  <c r="N123" i="6" s="1"/>
  <c r="H123" i="6"/>
  <c r="O123" i="6" s="1"/>
  <c r="F124" i="6"/>
  <c r="M124" i="6" s="1"/>
  <c r="G124" i="6"/>
  <c r="N124" i="6" s="1"/>
  <c r="H124" i="6"/>
  <c r="O124" i="6" s="1"/>
  <c r="F125" i="6"/>
  <c r="M125" i="6" s="1"/>
  <c r="G125" i="6"/>
  <c r="N125" i="6" s="1"/>
  <c r="H125" i="6"/>
  <c r="O125" i="6" s="1"/>
  <c r="F126" i="6"/>
  <c r="M126" i="6" s="1"/>
  <c r="G126" i="6"/>
  <c r="N126" i="6" s="1"/>
  <c r="H126" i="6"/>
  <c r="O126" i="6" s="1"/>
  <c r="F127" i="6"/>
  <c r="M127" i="6" s="1"/>
  <c r="G127" i="6"/>
  <c r="N127" i="6" s="1"/>
  <c r="H127" i="6"/>
  <c r="O127" i="6" s="1"/>
  <c r="F128" i="6"/>
  <c r="M128" i="6" s="1"/>
  <c r="G128" i="6"/>
  <c r="N128" i="6" s="1"/>
  <c r="H128" i="6"/>
  <c r="O128" i="6" s="1"/>
  <c r="F129" i="6"/>
  <c r="M129" i="6" s="1"/>
  <c r="G129" i="6"/>
  <c r="N129" i="6" s="1"/>
  <c r="H129" i="6"/>
  <c r="O129" i="6" s="1"/>
  <c r="F130" i="6"/>
  <c r="M130" i="6" s="1"/>
  <c r="G130" i="6"/>
  <c r="N130" i="6" s="1"/>
  <c r="H130" i="6"/>
  <c r="O130" i="6" s="1"/>
  <c r="F131" i="6"/>
  <c r="M131" i="6" s="1"/>
  <c r="G131" i="6"/>
  <c r="N131" i="6" s="1"/>
  <c r="H131" i="6"/>
  <c r="O131" i="6" s="1"/>
  <c r="F132" i="6"/>
  <c r="M132" i="6" s="1"/>
  <c r="G132" i="6"/>
  <c r="N132" i="6" s="1"/>
  <c r="H132" i="6"/>
  <c r="O132" i="6" s="1"/>
  <c r="F133" i="6"/>
  <c r="M133" i="6" s="1"/>
  <c r="G133" i="6"/>
  <c r="N133" i="6" s="1"/>
  <c r="H133" i="6"/>
  <c r="O133" i="6" s="1"/>
  <c r="F134" i="6"/>
  <c r="M134" i="6" s="1"/>
  <c r="G134" i="6"/>
  <c r="N134" i="6" s="1"/>
  <c r="H134" i="6"/>
  <c r="O134" i="6" s="1"/>
  <c r="F135" i="6"/>
  <c r="M135" i="6" s="1"/>
  <c r="G135" i="6"/>
  <c r="N135" i="6" s="1"/>
  <c r="H135" i="6"/>
  <c r="O135" i="6" s="1"/>
  <c r="F136" i="6"/>
  <c r="M136" i="6" s="1"/>
  <c r="G136" i="6"/>
  <c r="N136" i="6" s="1"/>
  <c r="H136" i="6"/>
  <c r="O136" i="6" s="1"/>
  <c r="F137" i="6"/>
  <c r="M137" i="6" s="1"/>
  <c r="G137" i="6"/>
  <c r="N137" i="6" s="1"/>
  <c r="H137" i="6"/>
  <c r="O137" i="6" s="1"/>
  <c r="F138" i="6"/>
  <c r="M138" i="6" s="1"/>
  <c r="G138" i="6"/>
  <c r="N138" i="6" s="1"/>
  <c r="H138" i="6"/>
  <c r="O138" i="6" s="1"/>
  <c r="F139" i="6"/>
  <c r="M139" i="6" s="1"/>
  <c r="G139" i="6"/>
  <c r="N139" i="6" s="1"/>
  <c r="H139" i="6"/>
  <c r="O139" i="6" s="1"/>
  <c r="F140" i="6"/>
  <c r="M140" i="6" s="1"/>
  <c r="G140" i="6"/>
  <c r="N140" i="6" s="1"/>
  <c r="H140" i="6"/>
  <c r="O140" i="6" s="1"/>
  <c r="F141" i="6"/>
  <c r="M141" i="6" s="1"/>
  <c r="G141" i="6"/>
  <c r="N141" i="6" s="1"/>
  <c r="H141" i="6"/>
  <c r="O141" i="6" s="1"/>
  <c r="F142" i="6"/>
  <c r="M142" i="6" s="1"/>
  <c r="G142" i="6"/>
  <c r="N142" i="6" s="1"/>
  <c r="H142" i="6"/>
  <c r="O142" i="6" s="1"/>
  <c r="F143" i="6"/>
  <c r="M143" i="6" s="1"/>
  <c r="G143" i="6"/>
  <c r="N143" i="6" s="1"/>
  <c r="H143" i="6"/>
  <c r="O143" i="6" s="1"/>
  <c r="F144" i="6"/>
  <c r="M144" i="6" s="1"/>
  <c r="G144" i="6"/>
  <c r="N144" i="6" s="1"/>
  <c r="H144" i="6"/>
  <c r="O144" i="6" s="1"/>
  <c r="F145" i="6"/>
  <c r="M145" i="6" s="1"/>
  <c r="G145" i="6"/>
  <c r="N145" i="6" s="1"/>
  <c r="H145" i="6"/>
  <c r="O145" i="6" s="1"/>
  <c r="F146" i="6"/>
  <c r="M146" i="6" s="1"/>
  <c r="G146" i="6"/>
  <c r="N146" i="6" s="1"/>
  <c r="H146" i="6"/>
  <c r="O146" i="6" s="1"/>
  <c r="F147" i="6"/>
  <c r="M147" i="6" s="1"/>
  <c r="G147" i="6"/>
  <c r="N147" i="6" s="1"/>
  <c r="H147" i="6"/>
  <c r="O147" i="6" s="1"/>
  <c r="F148" i="6"/>
  <c r="M148" i="6" s="1"/>
  <c r="G148" i="6"/>
  <c r="N148" i="6" s="1"/>
  <c r="H148" i="6"/>
  <c r="O148" i="6" s="1"/>
  <c r="F149" i="6"/>
  <c r="M149" i="6" s="1"/>
  <c r="G149" i="6"/>
  <c r="N149" i="6" s="1"/>
  <c r="H149" i="6"/>
  <c r="O149" i="6" s="1"/>
  <c r="F150" i="6"/>
  <c r="M150" i="6" s="1"/>
  <c r="G150" i="6"/>
  <c r="N150" i="6" s="1"/>
  <c r="H150" i="6"/>
  <c r="O150" i="6" s="1"/>
  <c r="F151" i="6"/>
  <c r="M151" i="6" s="1"/>
  <c r="G151" i="6"/>
  <c r="N151" i="6" s="1"/>
  <c r="H151" i="6"/>
  <c r="O151" i="6" s="1"/>
  <c r="F152" i="6"/>
  <c r="M152" i="6" s="1"/>
  <c r="G152" i="6"/>
  <c r="N152" i="6" s="1"/>
  <c r="H152" i="6"/>
  <c r="O152" i="6" s="1"/>
  <c r="F153" i="6"/>
  <c r="M153" i="6" s="1"/>
  <c r="G153" i="6"/>
  <c r="N153" i="6" s="1"/>
  <c r="H153" i="6"/>
  <c r="O153" i="6" s="1"/>
  <c r="F154" i="6"/>
  <c r="M154" i="6" s="1"/>
  <c r="G154" i="6"/>
  <c r="N154" i="6" s="1"/>
  <c r="H154" i="6"/>
  <c r="O154" i="6" s="1"/>
  <c r="F155" i="6"/>
  <c r="M155" i="6" s="1"/>
  <c r="G155" i="6"/>
  <c r="N155" i="6" s="1"/>
  <c r="H155" i="6"/>
  <c r="O155" i="6" s="1"/>
  <c r="F156" i="6"/>
  <c r="M156" i="6" s="1"/>
  <c r="G156" i="6"/>
  <c r="N156" i="6" s="1"/>
  <c r="H156" i="6"/>
  <c r="O156" i="6" s="1"/>
  <c r="F157" i="6"/>
  <c r="M157" i="6" s="1"/>
  <c r="G157" i="6"/>
  <c r="N157" i="6" s="1"/>
  <c r="H157" i="6"/>
  <c r="O157" i="6" s="1"/>
  <c r="F158" i="6"/>
  <c r="M158" i="6" s="1"/>
  <c r="G158" i="6"/>
  <c r="N158" i="6" s="1"/>
  <c r="H158" i="6"/>
  <c r="O158" i="6" s="1"/>
  <c r="F159" i="6"/>
  <c r="M159" i="6" s="1"/>
  <c r="G159" i="6"/>
  <c r="N159" i="6" s="1"/>
  <c r="H159" i="6"/>
  <c r="O159" i="6" s="1"/>
  <c r="F160" i="6"/>
  <c r="M160" i="6" s="1"/>
  <c r="G160" i="6"/>
  <c r="N160" i="6" s="1"/>
  <c r="H160" i="6"/>
  <c r="O160" i="6" s="1"/>
  <c r="F161" i="6"/>
  <c r="M161" i="6" s="1"/>
  <c r="G161" i="6"/>
  <c r="N161" i="6" s="1"/>
  <c r="H161" i="6"/>
  <c r="O161" i="6" s="1"/>
  <c r="F162" i="6"/>
  <c r="M162" i="6" s="1"/>
  <c r="G162" i="6"/>
  <c r="N162" i="6" s="1"/>
  <c r="H162" i="6"/>
  <c r="O162" i="6" s="1"/>
  <c r="F163" i="6"/>
  <c r="M163" i="6" s="1"/>
  <c r="G163" i="6"/>
  <c r="N163" i="6" s="1"/>
  <c r="H163" i="6"/>
  <c r="O163" i="6" s="1"/>
  <c r="F164" i="6"/>
  <c r="M164" i="6" s="1"/>
  <c r="G164" i="6"/>
  <c r="N164" i="6" s="1"/>
  <c r="H164" i="6"/>
  <c r="O164" i="6" s="1"/>
  <c r="F165" i="6"/>
  <c r="M165" i="6" s="1"/>
  <c r="G165" i="6"/>
  <c r="N165" i="6" s="1"/>
  <c r="H165" i="6"/>
  <c r="O165" i="6" s="1"/>
  <c r="F166" i="6"/>
  <c r="M166" i="6" s="1"/>
  <c r="G166" i="6"/>
  <c r="N166" i="6" s="1"/>
  <c r="H166" i="6"/>
  <c r="O166" i="6" s="1"/>
  <c r="F167" i="6"/>
  <c r="M167" i="6" s="1"/>
  <c r="G167" i="6"/>
  <c r="N167" i="6" s="1"/>
  <c r="H167" i="6"/>
  <c r="O167" i="6" s="1"/>
  <c r="F168" i="6"/>
  <c r="M168" i="6" s="1"/>
  <c r="G168" i="6"/>
  <c r="N168" i="6" s="1"/>
  <c r="H168" i="6"/>
  <c r="O168" i="6" s="1"/>
  <c r="F169" i="6"/>
  <c r="M169" i="6" s="1"/>
  <c r="G169" i="6"/>
  <c r="N169" i="6" s="1"/>
  <c r="H169" i="6"/>
  <c r="O169" i="6" s="1"/>
  <c r="F170" i="6"/>
  <c r="M170" i="6" s="1"/>
  <c r="G170" i="6"/>
  <c r="N170" i="6" s="1"/>
  <c r="H170" i="6"/>
  <c r="O170" i="6" s="1"/>
  <c r="F171" i="6"/>
  <c r="M171" i="6" s="1"/>
  <c r="G171" i="6"/>
  <c r="N171" i="6" s="1"/>
  <c r="H171" i="6"/>
  <c r="O171" i="6" s="1"/>
  <c r="F172" i="6"/>
  <c r="M172" i="6" s="1"/>
  <c r="G172" i="6"/>
  <c r="N172" i="6" s="1"/>
  <c r="H172" i="6"/>
  <c r="O172" i="6" s="1"/>
  <c r="F173" i="6"/>
  <c r="M173" i="6" s="1"/>
  <c r="G173" i="6"/>
  <c r="N173" i="6" s="1"/>
  <c r="H173" i="6"/>
  <c r="O173" i="6" s="1"/>
  <c r="F174" i="6"/>
  <c r="M174" i="6" s="1"/>
  <c r="G174" i="6"/>
  <c r="N174" i="6" s="1"/>
  <c r="H174" i="6"/>
  <c r="O174" i="6" s="1"/>
  <c r="F175" i="6"/>
  <c r="M175" i="6" s="1"/>
  <c r="G175" i="6"/>
  <c r="N175" i="6" s="1"/>
  <c r="H175" i="6"/>
  <c r="O175" i="6" s="1"/>
  <c r="F176" i="6"/>
  <c r="M176" i="6" s="1"/>
  <c r="G176" i="6"/>
  <c r="N176" i="6" s="1"/>
  <c r="H176" i="6"/>
  <c r="O176" i="6" s="1"/>
  <c r="F177" i="6"/>
  <c r="M177" i="6" s="1"/>
  <c r="G177" i="6"/>
  <c r="N177" i="6" s="1"/>
  <c r="H177" i="6"/>
  <c r="O177" i="6" s="1"/>
  <c r="F178" i="6"/>
  <c r="M178" i="6" s="1"/>
  <c r="G178" i="6"/>
  <c r="N178" i="6" s="1"/>
  <c r="H178" i="6"/>
  <c r="O178" i="6" s="1"/>
  <c r="F179" i="6"/>
  <c r="M179" i="6" s="1"/>
  <c r="G179" i="6"/>
  <c r="N179" i="6" s="1"/>
  <c r="H179" i="6"/>
  <c r="O179" i="6" s="1"/>
  <c r="F180" i="6"/>
  <c r="M180" i="6" s="1"/>
  <c r="G180" i="6"/>
  <c r="N180" i="6" s="1"/>
  <c r="H180" i="6"/>
  <c r="O180" i="6" s="1"/>
  <c r="F181" i="6"/>
  <c r="M181" i="6" s="1"/>
  <c r="G181" i="6"/>
  <c r="N181" i="6" s="1"/>
  <c r="H181" i="6"/>
  <c r="O181" i="6" s="1"/>
  <c r="F182" i="6"/>
  <c r="M182" i="6" s="1"/>
  <c r="G182" i="6"/>
  <c r="N182" i="6" s="1"/>
  <c r="H182" i="6"/>
  <c r="O182" i="6" s="1"/>
  <c r="F183" i="6"/>
  <c r="M183" i="6" s="1"/>
  <c r="G183" i="6"/>
  <c r="N183" i="6" s="1"/>
  <c r="H183" i="6"/>
  <c r="O183" i="6" s="1"/>
  <c r="F184" i="6"/>
  <c r="M184" i="6" s="1"/>
  <c r="G184" i="6"/>
  <c r="N184" i="6" s="1"/>
  <c r="H184" i="6"/>
  <c r="O184" i="6" s="1"/>
  <c r="F185" i="6"/>
  <c r="M185" i="6" s="1"/>
  <c r="G185" i="6"/>
  <c r="N185" i="6" s="1"/>
  <c r="H185" i="6"/>
  <c r="O185" i="6" s="1"/>
  <c r="F186" i="6"/>
  <c r="M186" i="6" s="1"/>
  <c r="G186" i="6"/>
  <c r="N186" i="6" s="1"/>
  <c r="H186" i="6"/>
  <c r="O186" i="6" s="1"/>
  <c r="F187" i="6"/>
  <c r="M187" i="6" s="1"/>
  <c r="G187" i="6"/>
  <c r="N187" i="6" s="1"/>
  <c r="H187" i="6"/>
  <c r="O187" i="6" s="1"/>
  <c r="F188" i="6"/>
  <c r="M188" i="6" s="1"/>
  <c r="G188" i="6"/>
  <c r="N188" i="6" s="1"/>
  <c r="H188" i="6"/>
  <c r="O188" i="6" s="1"/>
  <c r="F189" i="6"/>
  <c r="M189" i="6" s="1"/>
  <c r="G189" i="6"/>
  <c r="N189" i="6" s="1"/>
  <c r="H189" i="6"/>
  <c r="O189" i="6" s="1"/>
  <c r="F190" i="6"/>
  <c r="M190" i="6" s="1"/>
  <c r="G190" i="6"/>
  <c r="N190" i="6" s="1"/>
  <c r="H190" i="6"/>
  <c r="O190" i="6" s="1"/>
  <c r="F191" i="6"/>
  <c r="M191" i="6" s="1"/>
  <c r="G191" i="6"/>
  <c r="N191" i="6" s="1"/>
  <c r="H191" i="6"/>
  <c r="O191" i="6" s="1"/>
  <c r="F192" i="6"/>
  <c r="M192" i="6" s="1"/>
  <c r="G192" i="6"/>
  <c r="N192" i="6" s="1"/>
  <c r="H192" i="6"/>
  <c r="O192" i="6" s="1"/>
  <c r="F193" i="6"/>
  <c r="M193" i="6" s="1"/>
  <c r="G193" i="6"/>
  <c r="N193" i="6" s="1"/>
  <c r="H193" i="6"/>
  <c r="O193" i="6" s="1"/>
  <c r="F194" i="6"/>
  <c r="M194" i="6" s="1"/>
  <c r="G194" i="6"/>
  <c r="N194" i="6" s="1"/>
  <c r="H194" i="6"/>
  <c r="O194" i="6" s="1"/>
  <c r="F195" i="6"/>
  <c r="M195" i="6" s="1"/>
  <c r="G195" i="6"/>
  <c r="N195" i="6" s="1"/>
  <c r="H195" i="6"/>
  <c r="O195" i="6" s="1"/>
  <c r="A194" i="6"/>
  <c r="A195" i="6"/>
  <c r="A191" i="6"/>
  <c r="A192" i="6"/>
  <c r="A193" i="6"/>
  <c r="A187" i="6"/>
  <c r="A188" i="6"/>
  <c r="A189" i="6"/>
  <c r="A190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5" i="6"/>
  <c r="A3" i="6"/>
  <c r="A4" i="6"/>
  <c r="A2" i="6"/>
  <c r="J3" i="6"/>
  <c r="E2" i="5" a="1"/>
  <c r="C10" i="7" l="1"/>
  <c r="C11" i="7" s="1"/>
  <c r="C14" i="7"/>
  <c r="C15" i="7" s="1"/>
  <c r="H3" i="6"/>
  <c r="G3" i="6"/>
  <c r="K3" i="6"/>
  <c r="A194" i="9"/>
  <c r="A190" i="9"/>
  <c r="A186" i="9"/>
  <c r="A182" i="9"/>
  <c r="A178" i="9"/>
  <c r="A174" i="9"/>
  <c r="A170" i="9"/>
  <c r="A166" i="9"/>
  <c r="A162" i="9"/>
  <c r="A158" i="9"/>
  <c r="A154" i="9"/>
  <c r="A150" i="9"/>
  <c r="A146" i="9"/>
  <c r="A142" i="9"/>
  <c r="A138" i="9"/>
  <c r="A134" i="9"/>
  <c r="A130" i="9"/>
  <c r="A126" i="9"/>
  <c r="A122" i="9"/>
  <c r="A118" i="9"/>
  <c r="A114" i="9"/>
  <c r="A110" i="9"/>
  <c r="A106" i="9"/>
  <c r="A102" i="9"/>
  <c r="A98" i="9"/>
  <c r="A94" i="9"/>
  <c r="A90" i="9"/>
  <c r="A86" i="9"/>
  <c r="A82" i="9"/>
  <c r="A78" i="9"/>
  <c r="A74" i="9"/>
  <c r="A70" i="9"/>
  <c r="A66" i="9"/>
  <c r="A62" i="9"/>
  <c r="A58" i="9"/>
  <c r="A54" i="9"/>
  <c r="A50" i="9"/>
  <c r="A46" i="9"/>
  <c r="A42" i="9"/>
  <c r="A38" i="9"/>
  <c r="A34" i="9"/>
  <c r="A30" i="9"/>
  <c r="A26" i="9"/>
  <c r="A22" i="9"/>
  <c r="A18" i="9"/>
  <c r="A14" i="9"/>
  <c r="A10" i="9"/>
  <c r="A6" i="9"/>
  <c r="A192" i="9"/>
  <c r="A184" i="9"/>
  <c r="A180" i="9"/>
  <c r="A176" i="9"/>
  <c r="A172" i="9"/>
  <c r="A168" i="9"/>
  <c r="A164" i="9"/>
  <c r="A160" i="9"/>
  <c r="A156" i="9"/>
  <c r="A152" i="9"/>
  <c r="A144" i="9"/>
  <c r="A136" i="9"/>
  <c r="A128" i="9"/>
  <c r="A120" i="9"/>
  <c r="A116" i="9"/>
  <c r="A108" i="9"/>
  <c r="A100" i="9"/>
  <c r="A92" i="9"/>
  <c r="A88" i="9"/>
  <c r="A80" i="9"/>
  <c r="A72" i="9"/>
  <c r="A64" i="9"/>
  <c r="A60" i="9"/>
  <c r="A52" i="9"/>
  <c r="A44" i="9"/>
  <c r="A36" i="9"/>
  <c r="A28" i="9"/>
  <c r="A24" i="9"/>
  <c r="A16" i="9"/>
  <c r="A8" i="9"/>
  <c r="A4" i="9"/>
  <c r="A2" i="9"/>
  <c r="A187" i="9"/>
  <c r="A183" i="9"/>
  <c r="A193" i="9"/>
  <c r="A189" i="9"/>
  <c r="A185" i="9"/>
  <c r="A181" i="9"/>
  <c r="A177" i="9"/>
  <c r="A173" i="9"/>
  <c r="A169" i="9"/>
  <c r="A165" i="9"/>
  <c r="A161" i="9"/>
  <c r="A157" i="9"/>
  <c r="A153" i="9"/>
  <c r="A149" i="9"/>
  <c r="A145" i="9"/>
  <c r="A141" i="9"/>
  <c r="A137" i="9"/>
  <c r="A133" i="9"/>
  <c r="A129" i="9"/>
  <c r="A125" i="9"/>
  <c r="A121" i="9"/>
  <c r="A117" i="9"/>
  <c r="A113" i="9"/>
  <c r="A109" i="9"/>
  <c r="A105" i="9"/>
  <c r="A101" i="9"/>
  <c r="A97" i="9"/>
  <c r="A93" i="9"/>
  <c r="A89" i="9"/>
  <c r="A85" i="9"/>
  <c r="A81" i="9"/>
  <c r="A77" i="9"/>
  <c r="A73" i="9"/>
  <c r="A69" i="9"/>
  <c r="A65" i="9"/>
  <c r="A61" i="9"/>
  <c r="A57" i="9"/>
  <c r="A53" i="9"/>
  <c r="A49" i="9"/>
  <c r="A45" i="9"/>
  <c r="A41" i="9"/>
  <c r="A37" i="9"/>
  <c r="A33" i="9"/>
  <c r="A29" i="9"/>
  <c r="A25" i="9"/>
  <c r="A21" i="9"/>
  <c r="A17" i="9"/>
  <c r="A13" i="9"/>
  <c r="A9" i="9"/>
  <c r="A5" i="9"/>
  <c r="A188" i="9"/>
  <c r="A148" i="9"/>
  <c r="A140" i="9"/>
  <c r="A132" i="9"/>
  <c r="A124" i="9"/>
  <c r="A112" i="9"/>
  <c r="A104" i="9"/>
  <c r="A96" i="9"/>
  <c r="A84" i="9"/>
  <c r="A76" i="9"/>
  <c r="A68" i="9"/>
  <c r="A56" i="9"/>
  <c r="A48" i="9"/>
  <c r="A40" i="9"/>
  <c r="A32" i="9"/>
  <c r="A20" i="9"/>
  <c r="A12" i="9"/>
  <c r="A191" i="9"/>
  <c r="A167" i="9"/>
  <c r="A151" i="9"/>
  <c r="A135" i="9"/>
  <c r="A119" i="9"/>
  <c r="A103" i="9"/>
  <c r="A87" i="9"/>
  <c r="A71" i="9"/>
  <c r="A55" i="9"/>
  <c r="A39" i="9"/>
  <c r="A23" i="9"/>
  <c r="A7" i="9"/>
  <c r="A159" i="9"/>
  <c r="A47" i="9"/>
  <c r="A155" i="9"/>
  <c r="A11" i="9"/>
  <c r="A179" i="9"/>
  <c r="A163" i="9"/>
  <c r="A147" i="9"/>
  <c r="A131" i="9"/>
  <c r="A115" i="9"/>
  <c r="A99" i="9"/>
  <c r="A83" i="9"/>
  <c r="A67" i="9"/>
  <c r="A51" i="9"/>
  <c r="A35" i="9"/>
  <c r="A19" i="9"/>
  <c r="A3" i="9"/>
  <c r="A175" i="9"/>
  <c r="A143" i="9"/>
  <c r="A127" i="9"/>
  <c r="A111" i="9"/>
  <c r="A95" i="9"/>
  <c r="A79" i="9"/>
  <c r="A63" i="9"/>
  <c r="A31" i="9"/>
  <c r="A15" i="9"/>
  <c r="A171" i="9"/>
  <c r="A139" i="9"/>
  <c r="A123" i="9"/>
  <c r="A107" i="9"/>
  <c r="A91" i="9"/>
  <c r="A75" i="9"/>
  <c r="A59" i="9"/>
  <c r="A43" i="9"/>
  <c r="A27" i="9"/>
  <c r="A4050" i="8"/>
  <c r="A4046" i="8"/>
  <c r="A4042" i="8"/>
  <c r="A4038" i="8"/>
  <c r="A4034" i="8"/>
  <c r="A4030" i="8"/>
  <c r="A4026" i="8"/>
  <c r="A4022" i="8"/>
  <c r="A4018" i="8"/>
  <c r="A4014" i="8"/>
  <c r="A4010" i="8"/>
  <c r="A4006" i="8"/>
  <c r="A4002" i="8"/>
  <c r="A3998" i="8"/>
  <c r="A3994" i="8"/>
  <c r="A3990" i="8"/>
  <c r="A3986" i="8"/>
  <c r="A3982" i="8"/>
  <c r="A3978" i="8"/>
  <c r="A3974" i="8"/>
  <c r="A3970" i="8"/>
  <c r="A3966" i="8"/>
  <c r="A3962" i="8"/>
  <c r="A3958" i="8"/>
  <c r="A3954" i="8"/>
  <c r="A3950" i="8"/>
  <c r="A3946" i="8"/>
  <c r="A3942" i="8"/>
  <c r="A3938" i="8"/>
  <c r="A3934" i="8"/>
  <c r="A3930" i="8"/>
  <c r="A3926" i="8"/>
  <c r="A3922" i="8"/>
  <c r="A3918" i="8"/>
  <c r="A3914" i="8"/>
  <c r="A3910" i="8"/>
  <c r="A3906" i="8"/>
  <c r="A3902" i="8"/>
  <c r="A3898" i="8"/>
  <c r="A3894" i="8"/>
  <c r="A3890" i="8"/>
  <c r="A3886" i="8"/>
  <c r="A3882" i="8"/>
  <c r="A3878" i="8"/>
  <c r="A3874" i="8"/>
  <c r="A3870" i="8"/>
  <c r="A3866" i="8"/>
  <c r="A3862" i="8"/>
  <c r="A3858" i="8"/>
  <c r="A3854" i="8"/>
  <c r="A3850" i="8"/>
  <c r="A3846" i="8"/>
  <c r="A3842" i="8"/>
  <c r="A3838" i="8"/>
  <c r="A3834" i="8"/>
  <c r="A3830" i="8"/>
  <c r="A3826" i="8"/>
  <c r="A3822" i="8"/>
  <c r="A3818" i="8"/>
  <c r="A3814" i="8"/>
  <c r="A3810" i="8"/>
  <c r="A3806" i="8"/>
  <c r="A3802" i="8"/>
  <c r="A3798" i="8"/>
  <c r="A3794" i="8"/>
  <c r="A3790" i="8"/>
  <c r="A3786" i="8"/>
  <c r="A3782" i="8"/>
  <c r="A3778" i="8"/>
  <c r="A3774" i="8"/>
  <c r="A3770" i="8"/>
  <c r="A3766" i="8"/>
  <c r="A3762" i="8"/>
  <c r="A3758" i="8"/>
  <c r="A3754" i="8"/>
  <c r="A3750" i="8"/>
  <c r="A3746" i="8"/>
  <c r="A3742" i="8"/>
  <c r="A3738" i="8"/>
  <c r="A3734" i="8"/>
  <c r="A3730" i="8"/>
  <c r="A3726" i="8"/>
  <c r="A3722" i="8"/>
  <c r="A3718" i="8"/>
  <c r="A3714" i="8"/>
  <c r="A4049" i="8"/>
  <c r="A4045" i="8"/>
  <c r="A4041" i="8"/>
  <c r="A4037" i="8"/>
  <c r="A4033" i="8"/>
  <c r="A4029" i="8"/>
  <c r="A4025" i="8"/>
  <c r="A4021" i="8"/>
  <c r="A4017" i="8"/>
  <c r="A4013" i="8"/>
  <c r="A4009" i="8"/>
  <c r="A4005" i="8"/>
  <c r="A4001" i="8"/>
  <c r="A3997" i="8"/>
  <c r="A3993" i="8"/>
  <c r="A3989" i="8"/>
  <c r="A3985" i="8"/>
  <c r="A3981" i="8"/>
  <c r="A3977" i="8"/>
  <c r="A3973" i="8"/>
  <c r="A3969" i="8"/>
  <c r="A3965" i="8"/>
  <c r="A3961" i="8"/>
  <c r="A3957" i="8"/>
  <c r="A3953" i="8"/>
  <c r="A3949" i="8"/>
  <c r="A3945" i="8"/>
  <c r="A3941" i="8"/>
  <c r="A3937" i="8"/>
  <c r="A3933" i="8"/>
  <c r="A3929" i="8"/>
  <c r="A3925" i="8"/>
  <c r="A3921" i="8"/>
  <c r="A3917" i="8"/>
  <c r="A3913" i="8"/>
  <c r="A3909" i="8"/>
  <c r="A3905" i="8"/>
  <c r="A3901" i="8"/>
  <c r="A3897" i="8"/>
  <c r="A3893" i="8"/>
  <c r="A3889" i="8"/>
  <c r="A3885" i="8"/>
  <c r="A3881" i="8"/>
  <c r="A3877" i="8"/>
  <c r="A3873" i="8"/>
  <c r="A3869" i="8"/>
  <c r="A3865" i="8"/>
  <c r="A3861" i="8"/>
  <c r="A3857" i="8"/>
  <c r="A3853" i="8"/>
  <c r="A3849" i="8"/>
  <c r="A3845" i="8"/>
  <c r="A3841" i="8"/>
  <c r="A3837" i="8"/>
  <c r="A3833" i="8"/>
  <c r="A3829" i="8"/>
  <c r="A3825" i="8"/>
  <c r="A3821" i="8"/>
  <c r="A3817" i="8"/>
  <c r="A3813" i="8"/>
  <c r="A3809" i="8"/>
  <c r="A3805" i="8"/>
  <c r="A3801" i="8"/>
  <c r="A3797" i="8"/>
  <c r="A3793" i="8"/>
  <c r="A3789" i="8"/>
  <c r="A3785" i="8"/>
  <c r="A3781" i="8"/>
  <c r="A3777" i="8"/>
  <c r="A3773" i="8"/>
  <c r="A3769" i="8"/>
  <c r="A3765" i="8"/>
  <c r="A3761" i="8"/>
  <c r="A3757" i="8"/>
  <c r="A3753" i="8"/>
  <c r="A3749" i="8"/>
  <c r="A3745" i="8"/>
  <c r="A3741" i="8"/>
  <c r="A3737" i="8"/>
  <c r="A3733" i="8"/>
  <c r="A3729" i="8"/>
  <c r="A3725" i="8"/>
  <c r="A3721" i="8"/>
  <c r="A3717" i="8"/>
  <c r="A3713" i="8"/>
  <c r="A4048" i="8"/>
  <c r="A4044" i="8"/>
  <c r="A4040" i="8"/>
  <c r="A4036" i="8"/>
  <c r="A4032" i="8"/>
  <c r="A4028" i="8"/>
  <c r="A4024" i="8"/>
  <c r="A4020" i="8"/>
  <c r="A4016" i="8"/>
  <c r="A4012" i="8"/>
  <c r="A4008" i="8"/>
  <c r="A4004" i="8"/>
  <c r="A4000" i="8"/>
  <c r="A3996" i="8"/>
  <c r="A3992" i="8"/>
  <c r="A3988" i="8"/>
  <c r="A3984" i="8"/>
  <c r="A3980" i="8"/>
  <c r="A3976" i="8"/>
  <c r="A3972" i="8"/>
  <c r="A3968" i="8"/>
  <c r="A3964" i="8"/>
  <c r="A3960" i="8"/>
  <c r="A3956" i="8"/>
  <c r="A3952" i="8"/>
  <c r="A3948" i="8"/>
  <c r="A3944" i="8"/>
  <c r="A3940" i="8"/>
  <c r="A3936" i="8"/>
  <c r="A3932" i="8"/>
  <c r="A3928" i="8"/>
  <c r="A3924" i="8"/>
  <c r="A3920" i="8"/>
  <c r="A3916" i="8"/>
  <c r="A3912" i="8"/>
  <c r="A3908" i="8"/>
  <c r="A3904" i="8"/>
  <c r="A3900" i="8"/>
  <c r="A3896" i="8"/>
  <c r="A3892" i="8"/>
  <c r="A3888" i="8"/>
  <c r="A3884" i="8"/>
  <c r="A3880" i="8"/>
  <c r="A3876" i="8"/>
  <c r="A3872" i="8"/>
  <c r="A3868" i="8"/>
  <c r="A3864" i="8"/>
  <c r="A3860" i="8"/>
  <c r="A3856" i="8"/>
  <c r="A3852" i="8"/>
  <c r="A3848" i="8"/>
  <c r="A3844" i="8"/>
  <c r="A3840" i="8"/>
  <c r="A3836" i="8"/>
  <c r="A3832" i="8"/>
  <c r="A3828" i="8"/>
  <c r="A3824" i="8"/>
  <c r="A3820" i="8"/>
  <c r="A3816" i="8"/>
  <c r="A3812" i="8"/>
  <c r="A3808" i="8"/>
  <c r="A3804" i="8"/>
  <c r="A3800" i="8"/>
  <c r="A3796" i="8"/>
  <c r="A3792" i="8"/>
  <c r="A3788" i="8"/>
  <c r="A3784" i="8"/>
  <c r="A3780" i="8"/>
  <c r="A3776" i="8"/>
  <c r="A3772" i="8"/>
  <c r="A3768" i="8"/>
  <c r="A3764" i="8"/>
  <c r="A3760" i="8"/>
  <c r="A3756" i="8"/>
  <c r="A3752" i="8"/>
  <c r="A3748" i="8"/>
  <c r="A3744" i="8"/>
  <c r="A3740" i="8"/>
  <c r="A3736" i="8"/>
  <c r="A3732" i="8"/>
  <c r="A3728" i="8"/>
  <c r="A3724" i="8"/>
  <c r="A3720" i="8"/>
  <c r="A3716" i="8"/>
  <c r="A3712" i="8"/>
  <c r="A4047" i="8"/>
  <c r="A4031" i="8"/>
  <c r="A4015" i="8"/>
  <c r="A3999" i="8"/>
  <c r="A3983" i="8"/>
  <c r="A3967" i="8"/>
  <c r="A3951" i="8"/>
  <c r="A3935" i="8"/>
  <c r="A3919" i="8"/>
  <c r="A3903" i="8"/>
  <c r="A3887" i="8"/>
  <c r="A3871" i="8"/>
  <c r="A3855" i="8"/>
  <c r="A3839" i="8"/>
  <c r="A3823" i="8"/>
  <c r="A3807" i="8"/>
  <c r="A3791" i="8"/>
  <c r="A3775" i="8"/>
  <c r="A3759" i="8"/>
  <c r="A3743" i="8"/>
  <c r="A3727" i="8"/>
  <c r="A3711" i="8"/>
  <c r="A3707" i="8"/>
  <c r="A3703" i="8"/>
  <c r="A3699" i="8"/>
  <c r="A3695" i="8"/>
  <c r="A3691" i="8"/>
  <c r="A3687" i="8"/>
  <c r="A3683" i="8"/>
  <c r="A3679" i="8"/>
  <c r="A3675" i="8"/>
  <c r="A3671" i="8"/>
  <c r="A3667" i="8"/>
  <c r="A3663" i="8"/>
  <c r="A3659" i="8"/>
  <c r="A3655" i="8"/>
  <c r="A3651" i="8"/>
  <c r="A3647" i="8"/>
  <c r="A3643" i="8"/>
  <c r="A3639" i="8"/>
  <c r="A3635" i="8"/>
  <c r="A3631" i="8"/>
  <c r="A3627" i="8"/>
  <c r="A3623" i="8"/>
  <c r="A3619" i="8"/>
  <c r="A3615" i="8"/>
  <c r="A3611" i="8"/>
  <c r="A3607" i="8"/>
  <c r="A3603" i="8"/>
  <c r="A3599" i="8"/>
  <c r="A3595" i="8"/>
  <c r="A3591" i="8"/>
  <c r="A3587" i="8"/>
  <c r="A3583" i="8"/>
  <c r="A3579" i="8"/>
  <c r="A3575" i="8"/>
  <c r="A3571" i="8"/>
  <c r="A3567" i="8"/>
  <c r="A3563" i="8"/>
  <c r="A3559" i="8"/>
  <c r="A3555" i="8"/>
  <c r="A3551" i="8"/>
  <c r="A3547" i="8"/>
  <c r="A3543" i="8"/>
  <c r="A3539" i="8"/>
  <c r="A3535" i="8"/>
  <c r="A3531" i="8"/>
  <c r="A3527" i="8"/>
  <c r="A3523" i="8"/>
  <c r="A3519" i="8"/>
  <c r="A3515" i="8"/>
  <c r="A3511" i="8"/>
  <c r="A3507" i="8"/>
  <c r="A3503" i="8"/>
  <c r="A3499" i="8"/>
  <c r="A3495" i="8"/>
  <c r="A3491" i="8"/>
  <c r="A3487" i="8"/>
  <c r="A3483" i="8"/>
  <c r="A3479" i="8"/>
  <c r="A3475" i="8"/>
  <c r="A3471" i="8"/>
  <c r="A3467" i="8"/>
  <c r="A4043" i="8"/>
  <c r="A4027" i="8"/>
  <c r="A4011" i="8"/>
  <c r="A3995" i="8"/>
  <c r="A3979" i="8"/>
  <c r="A3963" i="8"/>
  <c r="A3947" i="8"/>
  <c r="A3931" i="8"/>
  <c r="A3915" i="8"/>
  <c r="A3899" i="8"/>
  <c r="A3883" i="8"/>
  <c r="A3867" i="8"/>
  <c r="A3851" i="8"/>
  <c r="A3835" i="8"/>
  <c r="A3819" i="8"/>
  <c r="A3803" i="8"/>
  <c r="A3787" i="8"/>
  <c r="A3771" i="8"/>
  <c r="A3755" i="8"/>
  <c r="A3739" i="8"/>
  <c r="A3723" i="8"/>
  <c r="A3710" i="8"/>
  <c r="A3706" i="8"/>
  <c r="A3702" i="8"/>
  <c r="A3698" i="8"/>
  <c r="A3694" i="8"/>
  <c r="A3690" i="8"/>
  <c r="A3686" i="8"/>
  <c r="A3682" i="8"/>
  <c r="A3678" i="8"/>
  <c r="A3674" i="8"/>
  <c r="A3670" i="8"/>
  <c r="A3666" i="8"/>
  <c r="A3662" i="8"/>
  <c r="A3658" i="8"/>
  <c r="A3654" i="8"/>
  <c r="A3650" i="8"/>
  <c r="A3646" i="8"/>
  <c r="A3642" i="8"/>
  <c r="A3638" i="8"/>
  <c r="A3634" i="8"/>
  <c r="A3630" i="8"/>
  <c r="A3626" i="8"/>
  <c r="A3622" i="8"/>
  <c r="A3618" i="8"/>
  <c r="A3614" i="8"/>
  <c r="A3610" i="8"/>
  <c r="A3606" i="8"/>
  <c r="A3602" i="8"/>
  <c r="A3598" i="8"/>
  <c r="A3594" i="8"/>
  <c r="A3590" i="8"/>
  <c r="A3586" i="8"/>
  <c r="A3582" i="8"/>
  <c r="A3578" i="8"/>
  <c r="A3574" i="8"/>
  <c r="A3570" i="8"/>
  <c r="A3566" i="8"/>
  <c r="A3562" i="8"/>
  <c r="A3558" i="8"/>
  <c r="A3554" i="8"/>
  <c r="A3550" i="8"/>
  <c r="A3546" i="8"/>
  <c r="A3542" i="8"/>
  <c r="A3538" i="8"/>
  <c r="A3534" i="8"/>
  <c r="A3530" i="8"/>
  <c r="A3526" i="8"/>
  <c r="A3522" i="8"/>
  <c r="A3518" i="8"/>
  <c r="A3514" i="8"/>
  <c r="A3510" i="8"/>
  <c r="A3506" i="8"/>
  <c r="A3502" i="8"/>
  <c r="A3498" i="8"/>
  <c r="A3494" i="8"/>
  <c r="A3490" i="8"/>
  <c r="A3486" i="8"/>
  <c r="A3482" i="8"/>
  <c r="A3478" i="8"/>
  <c r="A3474" i="8"/>
  <c r="A3470" i="8"/>
  <c r="A3466" i="8"/>
  <c r="A3462" i="8"/>
  <c r="A3458" i="8"/>
  <c r="A4039" i="8"/>
  <c r="A4023" i="8"/>
  <c r="A4007" i="8"/>
  <c r="A3991" i="8"/>
  <c r="A3975" i="8"/>
  <c r="A3959" i="8"/>
  <c r="A3943" i="8"/>
  <c r="A3927" i="8"/>
  <c r="A3911" i="8"/>
  <c r="A3895" i="8"/>
  <c r="A3879" i="8"/>
  <c r="A3863" i="8"/>
  <c r="A3847" i="8"/>
  <c r="A3831" i="8"/>
  <c r="A3815" i="8"/>
  <c r="A3799" i="8"/>
  <c r="A3783" i="8"/>
  <c r="A3767" i="8"/>
  <c r="A3751" i="8"/>
  <c r="A3735" i="8"/>
  <c r="A3719" i="8"/>
  <c r="A3709" i="8"/>
  <c r="A3705" i="8"/>
  <c r="A3701" i="8"/>
  <c r="A3697" i="8"/>
  <c r="A3693" i="8"/>
  <c r="A3689" i="8"/>
  <c r="A3685" i="8"/>
  <c r="A3681" i="8"/>
  <c r="A3677" i="8"/>
  <c r="A3673" i="8"/>
  <c r="A3669" i="8"/>
  <c r="A3665" i="8"/>
  <c r="A3661" i="8"/>
  <c r="A3657" i="8"/>
  <c r="A3653" i="8"/>
  <c r="A3649" i="8"/>
  <c r="A3645" i="8"/>
  <c r="A3641" i="8"/>
  <c r="A3637" i="8"/>
  <c r="A3633" i="8"/>
  <c r="A3629" i="8"/>
  <c r="A3625" i="8"/>
  <c r="A3621" i="8"/>
  <c r="A3617" i="8"/>
  <c r="A3613" i="8"/>
  <c r="A3609" i="8"/>
  <c r="A3605" i="8"/>
  <c r="A3601" i="8"/>
  <c r="A3597" i="8"/>
  <c r="A3593" i="8"/>
  <c r="A3589" i="8"/>
  <c r="A3585" i="8"/>
  <c r="A3581" i="8"/>
  <c r="A3577" i="8"/>
  <c r="A3573" i="8"/>
  <c r="A3569" i="8"/>
  <c r="A3565" i="8"/>
  <c r="A3561" i="8"/>
  <c r="A3557" i="8"/>
  <c r="A3553" i="8"/>
  <c r="A3549" i="8"/>
  <c r="A3545" i="8"/>
  <c r="A3541" i="8"/>
  <c r="A3537" i="8"/>
  <c r="A3533" i="8"/>
  <c r="A3529" i="8"/>
  <c r="A3525" i="8"/>
  <c r="A3521" i="8"/>
  <c r="A3517" i="8"/>
  <c r="A3513" i="8"/>
  <c r="A3509" i="8"/>
  <c r="A3505" i="8"/>
  <c r="A3501" i="8"/>
  <c r="A3497" i="8"/>
  <c r="A3493" i="8"/>
  <c r="A3489" i="8"/>
  <c r="A3485" i="8"/>
  <c r="A3481" i="8"/>
  <c r="A3477" i="8"/>
  <c r="A3473" i="8"/>
  <c r="A3469" i="8"/>
  <c r="A3465" i="8"/>
  <c r="A3461" i="8"/>
  <c r="A3457" i="8"/>
  <c r="A4035" i="8"/>
  <c r="A3971" i="8"/>
  <c r="A3907" i="8"/>
  <c r="A3843" i="8"/>
  <c r="A3779" i="8"/>
  <c r="A3715" i="8"/>
  <c r="A3696" i="8"/>
  <c r="A3680" i="8"/>
  <c r="A3664" i="8"/>
  <c r="A3648" i="8"/>
  <c r="A3632" i="8"/>
  <c r="A3616" i="8"/>
  <c r="A3600" i="8"/>
  <c r="A3584" i="8"/>
  <c r="A3568" i="8"/>
  <c r="A3552" i="8"/>
  <c r="A3536" i="8"/>
  <c r="A3520" i="8"/>
  <c r="A3504" i="8"/>
  <c r="A3488" i="8"/>
  <c r="A3472" i="8"/>
  <c r="A3460" i="8"/>
  <c r="A3454" i="8"/>
  <c r="A3450" i="8"/>
  <c r="A3446" i="8"/>
  <c r="A3442" i="8"/>
  <c r="A3438" i="8"/>
  <c r="A3434" i="8"/>
  <c r="A3430" i="8"/>
  <c r="A3426" i="8"/>
  <c r="A3422" i="8"/>
  <c r="A3418" i="8"/>
  <c r="A3414" i="8"/>
  <c r="A3410" i="8"/>
  <c r="A3406" i="8"/>
  <c r="A3402" i="8"/>
  <c r="A3398" i="8"/>
  <c r="A3394" i="8"/>
  <c r="A3390" i="8"/>
  <c r="A3386" i="8"/>
  <c r="A3382" i="8"/>
  <c r="A3378" i="8"/>
  <c r="A3374" i="8"/>
  <c r="A3370" i="8"/>
  <c r="A3366" i="8"/>
  <c r="A3362" i="8"/>
  <c r="A3358" i="8"/>
  <c r="A3354" i="8"/>
  <c r="A3350" i="8"/>
  <c r="A3346" i="8"/>
  <c r="A3342" i="8"/>
  <c r="A3338" i="8"/>
  <c r="A3334" i="8"/>
  <c r="A3330" i="8"/>
  <c r="A3326" i="8"/>
  <c r="A3322" i="8"/>
  <c r="A3318" i="8"/>
  <c r="A3314" i="8"/>
  <c r="A3310" i="8"/>
  <c r="A3306" i="8"/>
  <c r="A3302" i="8"/>
  <c r="A3298" i="8"/>
  <c r="A3294" i="8"/>
  <c r="A3290" i="8"/>
  <c r="A3286" i="8"/>
  <c r="A3282" i="8"/>
  <c r="A3278" i="8"/>
  <c r="A3274" i="8"/>
  <c r="A3270" i="8"/>
  <c r="A3266" i="8"/>
  <c r="A3262" i="8"/>
  <c r="A3258" i="8"/>
  <c r="A3254" i="8"/>
  <c r="A3250" i="8"/>
  <c r="A3246" i="8"/>
  <c r="A4019" i="8"/>
  <c r="A3955" i="8"/>
  <c r="A3891" i="8"/>
  <c r="A3827" i="8"/>
  <c r="A3763" i="8"/>
  <c r="A3708" i="8"/>
  <c r="A3692" i="8"/>
  <c r="A3676" i="8"/>
  <c r="A3660" i="8"/>
  <c r="A3644" i="8"/>
  <c r="A3628" i="8"/>
  <c r="A3612" i="8"/>
  <c r="A3596" i="8"/>
  <c r="A3580" i="8"/>
  <c r="A3564" i="8"/>
  <c r="A3548" i="8"/>
  <c r="A3532" i="8"/>
  <c r="A3516" i="8"/>
  <c r="A3500" i="8"/>
  <c r="A3484" i="8"/>
  <c r="A3468" i="8"/>
  <c r="A3459" i="8"/>
  <c r="A3453" i="8"/>
  <c r="A3449" i="8"/>
  <c r="A3445" i="8"/>
  <c r="A3441" i="8"/>
  <c r="A3437" i="8"/>
  <c r="A3433" i="8"/>
  <c r="A3429" i="8"/>
  <c r="A3425" i="8"/>
  <c r="A3421" i="8"/>
  <c r="A3417" i="8"/>
  <c r="A3413" i="8"/>
  <c r="A3409" i="8"/>
  <c r="A3405" i="8"/>
  <c r="A3401" i="8"/>
  <c r="A3397" i="8"/>
  <c r="A3393" i="8"/>
  <c r="A3389" i="8"/>
  <c r="A3385" i="8"/>
  <c r="A3381" i="8"/>
  <c r="A3377" i="8"/>
  <c r="A3373" i="8"/>
  <c r="A3369" i="8"/>
  <c r="A3365" i="8"/>
  <c r="A3361" i="8"/>
  <c r="A3357" i="8"/>
  <c r="A3353" i="8"/>
  <c r="A3349" i="8"/>
  <c r="A3345" i="8"/>
  <c r="A3341" i="8"/>
  <c r="A3337" i="8"/>
  <c r="A3333" i="8"/>
  <c r="A3329" i="8"/>
  <c r="A3325" i="8"/>
  <c r="A3321" i="8"/>
  <c r="A3317" i="8"/>
  <c r="A3313" i="8"/>
  <c r="A3309" i="8"/>
  <c r="A3305" i="8"/>
  <c r="A3301" i="8"/>
  <c r="A3297" i="8"/>
  <c r="A3293" i="8"/>
  <c r="A3289" i="8"/>
  <c r="A3285" i="8"/>
  <c r="A3281" i="8"/>
  <c r="A3277" i="8"/>
  <c r="A3273" i="8"/>
  <c r="A3269" i="8"/>
  <c r="A3265" i="8"/>
  <c r="A3261" i="8"/>
  <c r="A3257" i="8"/>
  <c r="A3253" i="8"/>
  <c r="A3249" i="8"/>
  <c r="A3245" i="8"/>
  <c r="A3241" i="8"/>
  <c r="A3237" i="8"/>
  <c r="A3233" i="8"/>
  <c r="A3229" i="8"/>
  <c r="A3225" i="8"/>
  <c r="A3221" i="8"/>
  <c r="A3217" i="8"/>
  <c r="A3213" i="8"/>
  <c r="A3209" i="8"/>
  <c r="A3205" i="8"/>
  <c r="A3201" i="8"/>
  <c r="A3197" i="8"/>
  <c r="A3193" i="8"/>
  <c r="A3189" i="8"/>
  <c r="A4003" i="8"/>
  <c r="A3939" i="8"/>
  <c r="A3875" i="8"/>
  <c r="A3811" i="8"/>
  <c r="A3747" i="8"/>
  <c r="A3704" i="8"/>
  <c r="A3688" i="8"/>
  <c r="A3672" i="8"/>
  <c r="A3656" i="8"/>
  <c r="A3640" i="8"/>
  <c r="A3624" i="8"/>
  <c r="A3608" i="8"/>
  <c r="A3592" i="8"/>
  <c r="A3576" i="8"/>
  <c r="A3560" i="8"/>
  <c r="A3544" i="8"/>
  <c r="A3528" i="8"/>
  <c r="A3512" i="8"/>
  <c r="A3496" i="8"/>
  <c r="A3480" i="8"/>
  <c r="A3464" i="8"/>
  <c r="A3456" i="8"/>
  <c r="A3452" i="8"/>
  <c r="A3448" i="8"/>
  <c r="A3444" i="8"/>
  <c r="A3440" i="8"/>
  <c r="A3436" i="8"/>
  <c r="A3432" i="8"/>
  <c r="A3428" i="8"/>
  <c r="A3424" i="8"/>
  <c r="A3420" i="8"/>
  <c r="A3416" i="8"/>
  <c r="A3412" i="8"/>
  <c r="A3408" i="8"/>
  <c r="A3404" i="8"/>
  <c r="A3400" i="8"/>
  <c r="A3396" i="8"/>
  <c r="A3392" i="8"/>
  <c r="A3388" i="8"/>
  <c r="A3384" i="8"/>
  <c r="A3380" i="8"/>
  <c r="A3376" i="8"/>
  <c r="A3372" i="8"/>
  <c r="A3368" i="8"/>
  <c r="A3364" i="8"/>
  <c r="A3360" i="8"/>
  <c r="A3356" i="8"/>
  <c r="A3352" i="8"/>
  <c r="A3348" i="8"/>
  <c r="A3344" i="8"/>
  <c r="A3340" i="8"/>
  <c r="A3336" i="8"/>
  <c r="A3332" i="8"/>
  <c r="A3328" i="8"/>
  <c r="A3324" i="8"/>
  <c r="A3320" i="8"/>
  <c r="A3316" i="8"/>
  <c r="A3312" i="8"/>
  <c r="A3308" i="8"/>
  <c r="A3304" i="8"/>
  <c r="A3300" i="8"/>
  <c r="A3296" i="8"/>
  <c r="A3292" i="8"/>
  <c r="A3288" i="8"/>
  <c r="A3284" i="8"/>
  <c r="A3280" i="8"/>
  <c r="A3276" i="8"/>
  <c r="A3272" i="8"/>
  <c r="A3268" i="8"/>
  <c r="A3264" i="8"/>
  <c r="A3260" i="8"/>
  <c r="A3256" i="8"/>
  <c r="A3252" i="8"/>
  <c r="A3248" i="8"/>
  <c r="A3244" i="8"/>
  <c r="A3240" i="8"/>
  <c r="A3236" i="8"/>
  <c r="A3232" i="8"/>
  <c r="A3228" i="8"/>
  <c r="A3224" i="8"/>
  <c r="A3220" i="8"/>
  <c r="A3216" i="8"/>
  <c r="A3212" i="8"/>
  <c r="A3208" i="8"/>
  <c r="A3204" i="8"/>
  <c r="A3987" i="8"/>
  <c r="A3731" i="8"/>
  <c r="A3652" i="8"/>
  <c r="A3588" i="8"/>
  <c r="A3524" i="8"/>
  <c r="A3463" i="8"/>
  <c r="A3443" i="8"/>
  <c r="A3427" i="8"/>
  <c r="A3411" i="8"/>
  <c r="A3395" i="8"/>
  <c r="A3379" i="8"/>
  <c r="A3363" i="8"/>
  <c r="A3347" i="8"/>
  <c r="A3331" i="8"/>
  <c r="A3315" i="8"/>
  <c r="A3299" i="8"/>
  <c r="A3283" i="8"/>
  <c r="A3267" i="8"/>
  <c r="A3251" i="8"/>
  <c r="A3239" i="8"/>
  <c r="A3231" i="8"/>
  <c r="A3223" i="8"/>
  <c r="A3215" i="8"/>
  <c r="A3207" i="8"/>
  <c r="A3200" i="8"/>
  <c r="A3195" i="8"/>
  <c r="A3190" i="8"/>
  <c r="A3185" i="8"/>
  <c r="A3181" i="8"/>
  <c r="A3177" i="8"/>
  <c r="A3173" i="8"/>
  <c r="A3169" i="8"/>
  <c r="A3165" i="8"/>
  <c r="A3161" i="8"/>
  <c r="A3157" i="8"/>
  <c r="A3153" i="8"/>
  <c r="A3149" i="8"/>
  <c r="A3145" i="8"/>
  <c r="A3141" i="8"/>
  <c r="A3137" i="8"/>
  <c r="A3133" i="8"/>
  <c r="A3129" i="8"/>
  <c r="A3125" i="8"/>
  <c r="A3121" i="8"/>
  <c r="A3117" i="8"/>
  <c r="A3113" i="8"/>
  <c r="A3109" i="8"/>
  <c r="A3105" i="8"/>
  <c r="A3101" i="8"/>
  <c r="A3097" i="8"/>
  <c r="A3093" i="8"/>
  <c r="A3089" i="8"/>
  <c r="A3085" i="8"/>
  <c r="A3081" i="8"/>
  <c r="A3077" i="8"/>
  <c r="A3073" i="8"/>
  <c r="A3069" i="8"/>
  <c r="A3065" i="8"/>
  <c r="A3061" i="8"/>
  <c r="A3057" i="8"/>
  <c r="A3053" i="8"/>
  <c r="A3049" i="8"/>
  <c r="A3045" i="8"/>
  <c r="A3041" i="8"/>
  <c r="A3037" i="8"/>
  <c r="A3033" i="8"/>
  <c r="A3029" i="8"/>
  <c r="A3025" i="8"/>
  <c r="A3021" i="8"/>
  <c r="A3017" i="8"/>
  <c r="A3013" i="8"/>
  <c r="A3009" i="8"/>
  <c r="A3005" i="8"/>
  <c r="A3001" i="8"/>
  <c r="A2997" i="8"/>
  <c r="A2993" i="8"/>
  <c r="A2989" i="8"/>
  <c r="A2985" i="8"/>
  <c r="A2981" i="8"/>
  <c r="A2977" i="8"/>
  <c r="A2973" i="8"/>
  <c r="A2969" i="8"/>
  <c r="A2965" i="8"/>
  <c r="A2961" i="8"/>
  <c r="A2957" i="8"/>
  <c r="A2953" i="8"/>
  <c r="A2949" i="8"/>
  <c r="A2945" i="8"/>
  <c r="A2941" i="8"/>
  <c r="A2937" i="8"/>
  <c r="A2933" i="8"/>
  <c r="A2929" i="8"/>
  <c r="A2925" i="8"/>
  <c r="A2921" i="8"/>
  <c r="A2917" i="8"/>
  <c r="A2913" i="8"/>
  <c r="A2909" i="8"/>
  <c r="A2905" i="8"/>
  <c r="A2901" i="8"/>
  <c r="A2897" i="8"/>
  <c r="A2893" i="8"/>
  <c r="A2889" i="8"/>
  <c r="A2885" i="8"/>
  <c r="A2881" i="8"/>
  <c r="A2877" i="8"/>
  <c r="A2873" i="8"/>
  <c r="A2869" i="8"/>
  <c r="A2865" i="8"/>
  <c r="A2861" i="8"/>
  <c r="A2857" i="8"/>
  <c r="A2853" i="8"/>
  <c r="A2849" i="8"/>
  <c r="A2845" i="8"/>
  <c r="A2841" i="8"/>
  <c r="A2837" i="8"/>
  <c r="A2833" i="8"/>
  <c r="A2829" i="8"/>
  <c r="A2825" i="8"/>
  <c r="A2821" i="8"/>
  <c r="A2817" i="8"/>
  <c r="A2813" i="8"/>
  <c r="A2809" i="8"/>
  <c r="A2805" i="8"/>
  <c r="A2801" i="8"/>
  <c r="A2797" i="8"/>
  <c r="A2793" i="8"/>
  <c r="A2789" i="8"/>
  <c r="A2785" i="8"/>
  <c r="A2781" i="8"/>
  <c r="A2777" i="8"/>
  <c r="A2773" i="8"/>
  <c r="A2769" i="8"/>
  <c r="A2765" i="8"/>
  <c r="A2761" i="8"/>
  <c r="A2757" i="8"/>
  <c r="A2753" i="8"/>
  <c r="A2749" i="8"/>
  <c r="A2745" i="8"/>
  <c r="A2741" i="8"/>
  <c r="A2737" i="8"/>
  <c r="A2733" i="8"/>
  <c r="A2729" i="8"/>
  <c r="A2725" i="8"/>
  <c r="A2721" i="8"/>
  <c r="A2717" i="8"/>
  <c r="A2713" i="8"/>
  <c r="A2709" i="8"/>
  <c r="A2705" i="8"/>
  <c r="A3923" i="8"/>
  <c r="A3700" i="8"/>
  <c r="A3636" i="8"/>
  <c r="A3572" i="8"/>
  <c r="A3508" i="8"/>
  <c r="A3455" i="8"/>
  <c r="A3439" i="8"/>
  <c r="A3423" i="8"/>
  <c r="A3407" i="8"/>
  <c r="A3391" i="8"/>
  <c r="A3375" i="8"/>
  <c r="A3359" i="8"/>
  <c r="A3343" i="8"/>
  <c r="A3327" i="8"/>
  <c r="A3311" i="8"/>
  <c r="A3295" i="8"/>
  <c r="A3279" i="8"/>
  <c r="A3263" i="8"/>
  <c r="A3247" i="8"/>
  <c r="A3238" i="8"/>
  <c r="A3230" i="8"/>
  <c r="A3222" i="8"/>
  <c r="A3214" i="8"/>
  <c r="A3206" i="8"/>
  <c r="A3199" i="8"/>
  <c r="A3194" i="8"/>
  <c r="A3188" i="8"/>
  <c r="A3184" i="8"/>
  <c r="A3180" i="8"/>
  <c r="A3176" i="8"/>
  <c r="A3172" i="8"/>
  <c r="A3168" i="8"/>
  <c r="A3164" i="8"/>
  <c r="A3160" i="8"/>
  <c r="A3156" i="8"/>
  <c r="A3152" i="8"/>
  <c r="A3148" i="8"/>
  <c r="A3144" i="8"/>
  <c r="A3140" i="8"/>
  <c r="A3136" i="8"/>
  <c r="A3132" i="8"/>
  <c r="A3128" i="8"/>
  <c r="A3124" i="8"/>
  <c r="A3120" i="8"/>
  <c r="A3116" i="8"/>
  <c r="A3112" i="8"/>
  <c r="A3108" i="8"/>
  <c r="A3104" i="8"/>
  <c r="A3100" i="8"/>
  <c r="A3096" i="8"/>
  <c r="A3092" i="8"/>
  <c r="A3088" i="8"/>
  <c r="A3084" i="8"/>
  <c r="A3080" i="8"/>
  <c r="A3076" i="8"/>
  <c r="A3072" i="8"/>
  <c r="A3068" i="8"/>
  <c r="A3064" i="8"/>
  <c r="A3060" i="8"/>
  <c r="A3056" i="8"/>
  <c r="A3052" i="8"/>
  <c r="A3048" i="8"/>
  <c r="A3044" i="8"/>
  <c r="A3040" i="8"/>
  <c r="A3036" i="8"/>
  <c r="A3032" i="8"/>
  <c r="A3028" i="8"/>
  <c r="A3024" i="8"/>
  <c r="A3020" i="8"/>
  <c r="A3016" i="8"/>
  <c r="A3012" i="8"/>
  <c r="A3008" i="8"/>
  <c r="A3004" i="8"/>
  <c r="A3000" i="8"/>
  <c r="A2996" i="8"/>
  <c r="A2992" i="8"/>
  <c r="A2988" i="8"/>
  <c r="A2984" i="8"/>
  <c r="A2980" i="8"/>
  <c r="A2976" i="8"/>
  <c r="A2972" i="8"/>
  <c r="A2968" i="8"/>
  <c r="A2964" i="8"/>
  <c r="A2960" i="8"/>
  <c r="A2956" i="8"/>
  <c r="A2952" i="8"/>
  <c r="A2948" i="8"/>
  <c r="A2944" i="8"/>
  <c r="A2940" i="8"/>
  <c r="A2936" i="8"/>
  <c r="A2932" i="8"/>
  <c r="A2928" i="8"/>
  <c r="A2924" i="8"/>
  <c r="A2920" i="8"/>
  <c r="A2916" i="8"/>
  <c r="A2912" i="8"/>
  <c r="A2908" i="8"/>
  <c r="A2904" i="8"/>
  <c r="A2900" i="8"/>
  <c r="A2896" i="8"/>
  <c r="A2892" i="8"/>
  <c r="A2888" i="8"/>
  <c r="A2884" i="8"/>
  <c r="A2880" i="8"/>
  <c r="A2876" i="8"/>
  <c r="A2872" i="8"/>
  <c r="A2868" i="8"/>
  <c r="A2864" i="8"/>
  <c r="A2860" i="8"/>
  <c r="A2856" i="8"/>
  <c r="A2852" i="8"/>
  <c r="A2848" i="8"/>
  <c r="A2844" i="8"/>
  <c r="A2840" i="8"/>
  <c r="A2836" i="8"/>
  <c r="A2832" i="8"/>
  <c r="A2828" i="8"/>
  <c r="A2824" i="8"/>
  <c r="A2820" i="8"/>
  <c r="A2816" i="8"/>
  <c r="A2812" i="8"/>
  <c r="A2808" i="8"/>
  <c r="A2804" i="8"/>
  <c r="A2800" i="8"/>
  <c r="A2796" i="8"/>
  <c r="A2792" i="8"/>
  <c r="A2788" i="8"/>
  <c r="A2784" i="8"/>
  <c r="A2780" i="8"/>
  <c r="A2776" i="8"/>
  <c r="A2772" i="8"/>
  <c r="A2768" i="8"/>
  <c r="A2764" i="8"/>
  <c r="A2760" i="8"/>
  <c r="A2756" i="8"/>
  <c r="A2752" i="8"/>
  <c r="A2748" i="8"/>
  <c r="A2744" i="8"/>
  <c r="A2740" i="8"/>
  <c r="A2736" i="8"/>
  <c r="A2732" i="8"/>
  <c r="A2728" i="8"/>
  <c r="A2724" i="8"/>
  <c r="A2720" i="8"/>
  <c r="A2716" i="8"/>
  <c r="A2712" i="8"/>
  <c r="A2708" i="8"/>
  <c r="A2704" i="8"/>
  <c r="A2700" i="8"/>
  <c r="A2696" i="8"/>
  <c r="A2692" i="8"/>
  <c r="A2688" i="8"/>
  <c r="A2684" i="8"/>
  <c r="A2680" i="8"/>
  <c r="A2676" i="8"/>
  <c r="A2672" i="8"/>
  <c r="A2668" i="8"/>
  <c r="A2664" i="8"/>
  <c r="A2660" i="8"/>
  <c r="A2656" i="8"/>
  <c r="A2652" i="8"/>
  <c r="A2648" i="8"/>
  <c r="A2644" i="8"/>
  <c r="A2640" i="8"/>
  <c r="A2636" i="8"/>
  <c r="A2632" i="8"/>
  <c r="A2628" i="8"/>
  <c r="A2624" i="8"/>
  <c r="A2620" i="8"/>
  <c r="A2616" i="8"/>
  <c r="A3859" i="8"/>
  <c r="A3684" i="8"/>
  <c r="A3620" i="8"/>
  <c r="A3556" i="8"/>
  <c r="A3492" i="8"/>
  <c r="A3451" i="8"/>
  <c r="A3435" i="8"/>
  <c r="A3419" i="8"/>
  <c r="A3403" i="8"/>
  <c r="A3387" i="8"/>
  <c r="A3371" i="8"/>
  <c r="A3355" i="8"/>
  <c r="A3339" i="8"/>
  <c r="A3323" i="8"/>
  <c r="A3307" i="8"/>
  <c r="A3291" i="8"/>
  <c r="A3275" i="8"/>
  <c r="A3259" i="8"/>
  <c r="A3243" i="8"/>
  <c r="A3235" i="8"/>
  <c r="A3227" i="8"/>
  <c r="A3219" i="8"/>
  <c r="A3211" i="8"/>
  <c r="A3203" i="8"/>
  <c r="A3198" i="8"/>
  <c r="A3192" i="8"/>
  <c r="A3187" i="8"/>
  <c r="A3183" i="8"/>
  <c r="A3179" i="8"/>
  <c r="A3175" i="8"/>
  <c r="A3171" i="8"/>
  <c r="A3167" i="8"/>
  <c r="A3163" i="8"/>
  <c r="A3159" i="8"/>
  <c r="A3155" i="8"/>
  <c r="A3151" i="8"/>
  <c r="A3147" i="8"/>
  <c r="A3143" i="8"/>
  <c r="A3139" i="8"/>
  <c r="A3135" i="8"/>
  <c r="A3131" i="8"/>
  <c r="A3127" i="8"/>
  <c r="A3123" i="8"/>
  <c r="A3119" i="8"/>
  <c r="A3115" i="8"/>
  <c r="A3111" i="8"/>
  <c r="A3107" i="8"/>
  <c r="A3103" i="8"/>
  <c r="A3099" i="8"/>
  <c r="A3095" i="8"/>
  <c r="A3091" i="8"/>
  <c r="A3087" i="8"/>
  <c r="A3083" i="8"/>
  <c r="A3079" i="8"/>
  <c r="A3075" i="8"/>
  <c r="A3071" i="8"/>
  <c r="A3067" i="8"/>
  <c r="A3063" i="8"/>
  <c r="A3059" i="8"/>
  <c r="A3055" i="8"/>
  <c r="A3051" i="8"/>
  <c r="A3047" i="8"/>
  <c r="A3043" i="8"/>
  <c r="A3039" i="8"/>
  <c r="A3035" i="8"/>
  <c r="A3031" i="8"/>
  <c r="A3027" i="8"/>
  <c r="A3023" i="8"/>
  <c r="A3019" i="8"/>
  <c r="A3015" i="8"/>
  <c r="A3011" i="8"/>
  <c r="A3007" i="8"/>
  <c r="A3003" i="8"/>
  <c r="A2999" i="8"/>
  <c r="A2995" i="8"/>
  <c r="A2991" i="8"/>
  <c r="A2987" i="8"/>
  <c r="A2983" i="8"/>
  <c r="A2979" i="8"/>
  <c r="A2975" i="8"/>
  <c r="A2971" i="8"/>
  <c r="A2967" i="8"/>
  <c r="A2963" i="8"/>
  <c r="A2959" i="8"/>
  <c r="A2955" i="8"/>
  <c r="A2951" i="8"/>
  <c r="A2947" i="8"/>
  <c r="A2943" i="8"/>
  <c r="A2939" i="8"/>
  <c r="A2935" i="8"/>
  <c r="A2931" i="8"/>
  <c r="A2927" i="8"/>
  <c r="A2923" i="8"/>
  <c r="A2919" i="8"/>
  <c r="A2915" i="8"/>
  <c r="A2911" i="8"/>
  <c r="A2907" i="8"/>
  <c r="A2903" i="8"/>
  <c r="A2899" i="8"/>
  <c r="A2895" i="8"/>
  <c r="A2891" i="8"/>
  <c r="A2887" i="8"/>
  <c r="A2883" i="8"/>
  <c r="A2879" i="8"/>
  <c r="A2875" i="8"/>
  <c r="A2871" i="8"/>
  <c r="A2867" i="8"/>
  <c r="A2863" i="8"/>
  <c r="A2859" i="8"/>
  <c r="A2855" i="8"/>
  <c r="A2851" i="8"/>
  <c r="A2847" i="8"/>
  <c r="A2843" i="8"/>
  <c r="A2839" i="8"/>
  <c r="A2835" i="8"/>
  <c r="A2831" i="8"/>
  <c r="A2827" i="8"/>
  <c r="A2823" i="8"/>
  <c r="A2819" i="8"/>
  <c r="A2815" i="8"/>
  <c r="A2811" i="8"/>
  <c r="A2807" i="8"/>
  <c r="A2803" i="8"/>
  <c r="A2799" i="8"/>
  <c r="A2795" i="8"/>
  <c r="A2791" i="8"/>
  <c r="A2787" i="8"/>
  <c r="A2783" i="8"/>
  <c r="A2779" i="8"/>
  <c r="A2775" i="8"/>
  <c r="A2771" i="8"/>
  <c r="A2767" i="8"/>
  <c r="A2763" i="8"/>
  <c r="A2759" i="8"/>
  <c r="A2755" i="8"/>
  <c r="A2751" i="8"/>
  <c r="A2747" i="8"/>
  <c r="A2743" i="8"/>
  <c r="A2739" i="8"/>
  <c r="A2735" i="8"/>
  <c r="A2731" i="8"/>
  <c r="A2727" i="8"/>
  <c r="A2723" i="8"/>
  <c r="A2719" i="8"/>
  <c r="A2715" i="8"/>
  <c r="A2711" i="8"/>
  <c r="A2707" i="8"/>
  <c r="A2703" i="8"/>
  <c r="A2699" i="8"/>
  <c r="A2695" i="8"/>
  <c r="A2691" i="8"/>
  <c r="A2687" i="8"/>
  <c r="A2683" i="8"/>
  <c r="A2679" i="8"/>
  <c r="A2675" i="8"/>
  <c r="A2671" i="8"/>
  <c r="A2667" i="8"/>
  <c r="A2663" i="8"/>
  <c r="A2659" i="8"/>
  <c r="A2655" i="8"/>
  <c r="A2651" i="8"/>
  <c r="A2647" i="8"/>
  <c r="A2643" i="8"/>
  <c r="A2639" i="8"/>
  <c r="A2635" i="8"/>
  <c r="A2631" i="8"/>
  <c r="A2627" i="8"/>
  <c r="A2623" i="8"/>
  <c r="A3795" i="8"/>
  <c r="A3476" i="8"/>
  <c r="A3399" i="8"/>
  <c r="A3335" i="8"/>
  <c r="A3271" i="8"/>
  <c r="A3226" i="8"/>
  <c r="A3196" i="8"/>
  <c r="A3178" i="8"/>
  <c r="A3162" i="8"/>
  <c r="A3146" i="8"/>
  <c r="A3130" i="8"/>
  <c r="A3114" i="8"/>
  <c r="A3098" i="8"/>
  <c r="A3082" i="8"/>
  <c r="A3066" i="8"/>
  <c r="A3050" i="8"/>
  <c r="A3034" i="8"/>
  <c r="A3018" i="8"/>
  <c r="A3002" i="8"/>
  <c r="A2986" i="8"/>
  <c r="A2970" i="8"/>
  <c r="A2954" i="8"/>
  <c r="A2938" i="8"/>
  <c r="A2922" i="8"/>
  <c r="A2906" i="8"/>
  <c r="A2890" i="8"/>
  <c r="A2874" i="8"/>
  <c r="A2858" i="8"/>
  <c r="A2842" i="8"/>
  <c r="A2826" i="8"/>
  <c r="A2810" i="8"/>
  <c r="A2794" i="8"/>
  <c r="A2778" i="8"/>
  <c r="A2762" i="8"/>
  <c r="A2746" i="8"/>
  <c r="A2730" i="8"/>
  <c r="A2714" i="8"/>
  <c r="A2701" i="8"/>
  <c r="A2693" i="8"/>
  <c r="A2685" i="8"/>
  <c r="A2677" i="8"/>
  <c r="A2669" i="8"/>
  <c r="A2661" i="8"/>
  <c r="A2653" i="8"/>
  <c r="A2645" i="8"/>
  <c r="A2637" i="8"/>
  <c r="A2629" i="8"/>
  <c r="A2621" i="8"/>
  <c r="A2615" i="8"/>
  <c r="A2611" i="8"/>
  <c r="A2607" i="8"/>
  <c r="A2603" i="8"/>
  <c r="A2599" i="8"/>
  <c r="A2595" i="8"/>
  <c r="A2591" i="8"/>
  <c r="A2587" i="8"/>
  <c r="A2583" i="8"/>
  <c r="A2579" i="8"/>
  <c r="A2575" i="8"/>
  <c r="A2571" i="8"/>
  <c r="A2567" i="8"/>
  <c r="A2563" i="8"/>
  <c r="A2559" i="8"/>
  <c r="A2555" i="8"/>
  <c r="A2551" i="8"/>
  <c r="A2547" i="8"/>
  <c r="A2543" i="8"/>
  <c r="A2539" i="8"/>
  <c r="A2535" i="8"/>
  <c r="A2531" i="8"/>
  <c r="A2527" i="8"/>
  <c r="A2523" i="8"/>
  <c r="A2519" i="8"/>
  <c r="A2515" i="8"/>
  <c r="A2511" i="8"/>
  <c r="A2507" i="8"/>
  <c r="A2503" i="8"/>
  <c r="A2499" i="8"/>
  <c r="A2495" i="8"/>
  <c r="A2491" i="8"/>
  <c r="A2487" i="8"/>
  <c r="A2483" i="8"/>
  <c r="A2479" i="8"/>
  <c r="A2475" i="8"/>
  <c r="A2471" i="8"/>
  <c r="A2467" i="8"/>
  <c r="A2463" i="8"/>
  <c r="A2459" i="8"/>
  <c r="A2455" i="8"/>
  <c r="A2451" i="8"/>
  <c r="A2447" i="8"/>
  <c r="A2443" i="8"/>
  <c r="A2439" i="8"/>
  <c r="A2435" i="8"/>
  <c r="A2431" i="8"/>
  <c r="A2427" i="8"/>
  <c r="A2423" i="8"/>
  <c r="A2419" i="8"/>
  <c r="A2415" i="8"/>
  <c r="A2411" i="8"/>
  <c r="A2407" i="8"/>
  <c r="A2403" i="8"/>
  <c r="A2399" i="8"/>
  <c r="A2395" i="8"/>
  <c r="A2391" i="8"/>
  <c r="A2387" i="8"/>
  <c r="A2383" i="8"/>
  <c r="A2379" i="8"/>
  <c r="A2375" i="8"/>
  <c r="A2371" i="8"/>
  <c r="A2367" i="8"/>
  <c r="A2363" i="8"/>
  <c r="A2359" i="8"/>
  <c r="A2355" i="8"/>
  <c r="A2351" i="8"/>
  <c r="A2347" i="8"/>
  <c r="A2343" i="8"/>
  <c r="A2339" i="8"/>
  <c r="A2335" i="8"/>
  <c r="A2331" i="8"/>
  <c r="A2327" i="8"/>
  <c r="A2323" i="8"/>
  <c r="A2319" i="8"/>
  <c r="A2315" i="8"/>
  <c r="A2311" i="8"/>
  <c r="A2307" i="8"/>
  <c r="A2303" i="8"/>
  <c r="A2299" i="8"/>
  <c r="A2295" i="8"/>
  <c r="A2291" i="8"/>
  <c r="A2287" i="8"/>
  <c r="A2283" i="8"/>
  <c r="A2279" i="8"/>
  <c r="A2275" i="8"/>
  <c r="A2271" i="8"/>
  <c r="A2267" i="8"/>
  <c r="A2263" i="8"/>
  <c r="A2259" i="8"/>
  <c r="A2255" i="8"/>
  <c r="A2251" i="8"/>
  <c r="A2247" i="8"/>
  <c r="A2243" i="8"/>
  <c r="A2239" i="8"/>
  <c r="A2235" i="8"/>
  <c r="A2231" i="8"/>
  <c r="A2227" i="8"/>
  <c r="A2223" i="8"/>
  <c r="A2219" i="8"/>
  <c r="A2215" i="8"/>
  <c r="A2211" i="8"/>
  <c r="A2207" i="8"/>
  <c r="A2203" i="8"/>
  <c r="A2199" i="8"/>
  <c r="A2195" i="8"/>
  <c r="A2191" i="8"/>
  <c r="A2187" i="8"/>
  <c r="A2183" i="8"/>
  <c r="A2179" i="8"/>
  <c r="A2175" i="8"/>
  <c r="A2171" i="8"/>
  <c r="A2167" i="8"/>
  <c r="A2163" i="8"/>
  <c r="A2159" i="8"/>
  <c r="A2155" i="8"/>
  <c r="A2151" i="8"/>
  <c r="A2147" i="8"/>
  <c r="A2143" i="8"/>
  <c r="A2139" i="8"/>
  <c r="A2135" i="8"/>
  <c r="A2131" i="8"/>
  <c r="A3668" i="8"/>
  <c r="A3447" i="8"/>
  <c r="A3383" i="8"/>
  <c r="A3319" i="8"/>
  <c r="A3255" i="8"/>
  <c r="A3218" i="8"/>
  <c r="A3191" i="8"/>
  <c r="A3174" i="8"/>
  <c r="A3158" i="8"/>
  <c r="A3142" i="8"/>
  <c r="A3126" i="8"/>
  <c r="A3110" i="8"/>
  <c r="A3094" i="8"/>
  <c r="A3078" i="8"/>
  <c r="A3062" i="8"/>
  <c r="A3046" i="8"/>
  <c r="A3030" i="8"/>
  <c r="A3014" i="8"/>
  <c r="A2998" i="8"/>
  <c r="A2982" i="8"/>
  <c r="A2966" i="8"/>
  <c r="A2950" i="8"/>
  <c r="A2934" i="8"/>
  <c r="A2918" i="8"/>
  <c r="A2902" i="8"/>
  <c r="A2886" i="8"/>
  <c r="A2870" i="8"/>
  <c r="A2854" i="8"/>
  <c r="A2838" i="8"/>
  <c r="A2822" i="8"/>
  <c r="A2806" i="8"/>
  <c r="A2790" i="8"/>
  <c r="A2774" i="8"/>
  <c r="A2758" i="8"/>
  <c r="A2742" i="8"/>
  <c r="A2726" i="8"/>
  <c r="A2710" i="8"/>
  <c r="A2698" i="8"/>
  <c r="A2690" i="8"/>
  <c r="A2682" i="8"/>
  <c r="A2674" i="8"/>
  <c r="A2666" i="8"/>
  <c r="A2658" i="8"/>
  <c r="A2650" i="8"/>
  <c r="A2642" i="8"/>
  <c r="A2634" i="8"/>
  <c r="A2626" i="8"/>
  <c r="A2619" i="8"/>
  <c r="A2614" i="8"/>
  <c r="A2610" i="8"/>
  <c r="A2606" i="8"/>
  <c r="A2602" i="8"/>
  <c r="A2598" i="8"/>
  <c r="A2594" i="8"/>
  <c r="A2590" i="8"/>
  <c r="A2586" i="8"/>
  <c r="A2582" i="8"/>
  <c r="A2578" i="8"/>
  <c r="A2574" i="8"/>
  <c r="A2570" i="8"/>
  <c r="A2566" i="8"/>
  <c r="A2562" i="8"/>
  <c r="A2558" i="8"/>
  <c r="A2554" i="8"/>
  <c r="A2550" i="8"/>
  <c r="A2546" i="8"/>
  <c r="A2542" i="8"/>
  <c r="A2538" i="8"/>
  <c r="A2534" i="8"/>
  <c r="A2530" i="8"/>
  <c r="A2526" i="8"/>
  <c r="A2522" i="8"/>
  <c r="A2518" i="8"/>
  <c r="A2514" i="8"/>
  <c r="A2510" i="8"/>
  <c r="A2506" i="8"/>
  <c r="A2502" i="8"/>
  <c r="A2498" i="8"/>
  <c r="A2494" i="8"/>
  <c r="A2490" i="8"/>
  <c r="A2486" i="8"/>
  <c r="A2482" i="8"/>
  <c r="A2478" i="8"/>
  <c r="A2474" i="8"/>
  <c r="A2470" i="8"/>
  <c r="A2466" i="8"/>
  <c r="A2462" i="8"/>
  <c r="A2458" i="8"/>
  <c r="A2454" i="8"/>
  <c r="A2450" i="8"/>
  <c r="A2446" i="8"/>
  <c r="A2442" i="8"/>
  <c r="A2438" i="8"/>
  <c r="A2434" i="8"/>
  <c r="A2430" i="8"/>
  <c r="A2426" i="8"/>
  <c r="A2422" i="8"/>
  <c r="A2418" i="8"/>
  <c r="A2414" i="8"/>
  <c r="A2410" i="8"/>
  <c r="A2406" i="8"/>
  <c r="A2402" i="8"/>
  <c r="A2398" i="8"/>
  <c r="A2394" i="8"/>
  <c r="A2390" i="8"/>
  <c r="A2386" i="8"/>
  <c r="A2382" i="8"/>
  <c r="A2378" i="8"/>
  <c r="A2374" i="8"/>
  <c r="A2370" i="8"/>
  <c r="A2366" i="8"/>
  <c r="A2362" i="8"/>
  <c r="A2358" i="8"/>
  <c r="A2354" i="8"/>
  <c r="A2350" i="8"/>
  <c r="A2346" i="8"/>
  <c r="A2342" i="8"/>
  <c r="A2338" i="8"/>
  <c r="A2334" i="8"/>
  <c r="A2330" i="8"/>
  <c r="A2326" i="8"/>
  <c r="A2322" i="8"/>
  <c r="A2318" i="8"/>
  <c r="A2314" i="8"/>
  <c r="A2310" i="8"/>
  <c r="A2306" i="8"/>
  <c r="A2302" i="8"/>
  <c r="A2298" i="8"/>
  <c r="A2294" i="8"/>
  <c r="A2290" i="8"/>
  <c r="A2286" i="8"/>
  <c r="A2282" i="8"/>
  <c r="A2278" i="8"/>
  <c r="A2274" i="8"/>
  <c r="A2270" i="8"/>
  <c r="A2266" i="8"/>
  <c r="A2262" i="8"/>
  <c r="A2258" i="8"/>
  <c r="A2254" i="8"/>
  <c r="A2250" i="8"/>
  <c r="A2246" i="8"/>
  <c r="A2242" i="8"/>
  <c r="A2238" i="8"/>
  <c r="A2234" i="8"/>
  <c r="A2230" i="8"/>
  <c r="A2226" i="8"/>
  <c r="A2222" i="8"/>
  <c r="A2218" i="8"/>
  <c r="A2214" i="8"/>
  <c r="A2210" i="8"/>
  <c r="A2206" i="8"/>
  <c r="A2202" i="8"/>
  <c r="A2198" i="8"/>
  <c r="A2194" i="8"/>
  <c r="A2190" i="8"/>
  <c r="A2186" i="8"/>
  <c r="A2182" i="8"/>
  <c r="A2178" i="8"/>
  <c r="A3604" i="8"/>
  <c r="A3431" i="8"/>
  <c r="A3367" i="8"/>
  <c r="A3303" i="8"/>
  <c r="A3242" i="8"/>
  <c r="A3210" i="8"/>
  <c r="A3186" i="8"/>
  <c r="A3170" i="8"/>
  <c r="A3154" i="8"/>
  <c r="A3138" i="8"/>
  <c r="A3122" i="8"/>
  <c r="A3106" i="8"/>
  <c r="A3090" i="8"/>
  <c r="A3074" i="8"/>
  <c r="A3058" i="8"/>
  <c r="A3042" i="8"/>
  <c r="A3026" i="8"/>
  <c r="A3010" i="8"/>
  <c r="A2994" i="8"/>
  <c r="A2978" i="8"/>
  <c r="A2962" i="8"/>
  <c r="A2946" i="8"/>
  <c r="A2930" i="8"/>
  <c r="A2914" i="8"/>
  <c r="A2898" i="8"/>
  <c r="A2882" i="8"/>
  <c r="A2866" i="8"/>
  <c r="A2850" i="8"/>
  <c r="A2834" i="8"/>
  <c r="A2818" i="8"/>
  <c r="A2802" i="8"/>
  <c r="A2786" i="8"/>
  <c r="A2770" i="8"/>
  <c r="A2754" i="8"/>
  <c r="A2738" i="8"/>
  <c r="A2722" i="8"/>
  <c r="A2706" i="8"/>
  <c r="A2697" i="8"/>
  <c r="A2689" i="8"/>
  <c r="A2681" i="8"/>
  <c r="A2673" i="8"/>
  <c r="A2665" i="8"/>
  <c r="A2657" i="8"/>
  <c r="A2649" i="8"/>
  <c r="A2641" i="8"/>
  <c r="A2633" i="8"/>
  <c r="A2625" i="8"/>
  <c r="A2618" i="8"/>
  <c r="A2613" i="8"/>
  <c r="A2609" i="8"/>
  <c r="A2605" i="8"/>
  <c r="A2601" i="8"/>
  <c r="A2597" i="8"/>
  <c r="A2593" i="8"/>
  <c r="A2589" i="8"/>
  <c r="A2585" i="8"/>
  <c r="A2581" i="8"/>
  <c r="A2577" i="8"/>
  <c r="A2573" i="8"/>
  <c r="A2569" i="8"/>
  <c r="A2565" i="8"/>
  <c r="A2561" i="8"/>
  <c r="A2557" i="8"/>
  <c r="A2553" i="8"/>
  <c r="A2549" i="8"/>
  <c r="A2545" i="8"/>
  <c r="A2541" i="8"/>
  <c r="A2537" i="8"/>
  <c r="A2533" i="8"/>
  <c r="A2529" i="8"/>
  <c r="A2525" i="8"/>
  <c r="A2521" i="8"/>
  <c r="A2517" i="8"/>
  <c r="A2513" i="8"/>
  <c r="A2509" i="8"/>
  <c r="A2505" i="8"/>
  <c r="A2501" i="8"/>
  <c r="A2497" i="8"/>
  <c r="A2493" i="8"/>
  <c r="A2489" i="8"/>
  <c r="A2485" i="8"/>
  <c r="A2481" i="8"/>
  <c r="A2477" i="8"/>
  <c r="A2473" i="8"/>
  <c r="A2469" i="8"/>
  <c r="A2465" i="8"/>
  <c r="A2461" i="8"/>
  <c r="A2457" i="8"/>
  <c r="A2453" i="8"/>
  <c r="A2449" i="8"/>
  <c r="A2445" i="8"/>
  <c r="A2441" i="8"/>
  <c r="A2437" i="8"/>
  <c r="A2433" i="8"/>
  <c r="A2429" i="8"/>
  <c r="A2425" i="8"/>
  <c r="A2421" i="8"/>
  <c r="A2417" i="8"/>
  <c r="A2413" i="8"/>
  <c r="A2409" i="8"/>
  <c r="A2405" i="8"/>
  <c r="A2401" i="8"/>
  <c r="A2397" i="8"/>
  <c r="A2393" i="8"/>
  <c r="A2389" i="8"/>
  <c r="A2385" i="8"/>
  <c r="A2381" i="8"/>
  <c r="A2377" i="8"/>
  <c r="A2373" i="8"/>
  <c r="A2369" i="8"/>
  <c r="A2365" i="8"/>
  <c r="A2361" i="8"/>
  <c r="A2357" i="8"/>
  <c r="A2353" i="8"/>
  <c r="A2349" i="8"/>
  <c r="A2345" i="8"/>
  <c r="A2341" i="8"/>
  <c r="A2337" i="8"/>
  <c r="A2333" i="8"/>
  <c r="A2329" i="8"/>
  <c r="A2325" i="8"/>
  <c r="A2321" i="8"/>
  <c r="A2317" i="8"/>
  <c r="A2313" i="8"/>
  <c r="A2309" i="8"/>
  <c r="A2305" i="8"/>
  <c r="A2301" i="8"/>
  <c r="A2297" i="8"/>
  <c r="A2293" i="8"/>
  <c r="A2289" i="8"/>
  <c r="A2285" i="8"/>
  <c r="A2281" i="8"/>
  <c r="A2277" i="8"/>
  <c r="A2273" i="8"/>
  <c r="A2269" i="8"/>
  <c r="A2265" i="8"/>
  <c r="A2261" i="8"/>
  <c r="A2257" i="8"/>
  <c r="A2253" i="8"/>
  <c r="A2249" i="8"/>
  <c r="A2245" i="8"/>
  <c r="A2241" i="8"/>
  <c r="A2237" i="8"/>
  <c r="A2233" i="8"/>
  <c r="A2229" i="8"/>
  <c r="A2225" i="8"/>
  <c r="A2221" i="8"/>
  <c r="A2217" i="8"/>
  <c r="A2213" i="8"/>
  <c r="A2209" i="8"/>
  <c r="A2205" i="8"/>
  <c r="A2201" i="8"/>
  <c r="A2197" i="8"/>
  <c r="A2193" i="8"/>
  <c r="A2189" i="8"/>
  <c r="A2185" i="8"/>
  <c r="A2181" i="8"/>
  <c r="A2177" i="8"/>
  <c r="A2173" i="8"/>
  <c r="A2169" i="8"/>
  <c r="A2165" i="8"/>
  <c r="A2161" i="8"/>
  <c r="A2157" i="8"/>
  <c r="A2153" i="8"/>
  <c r="A2149" i="8"/>
  <c r="A2145" i="8"/>
  <c r="A2141" i="8"/>
  <c r="A2137" i="8"/>
  <c r="A2133" i="8"/>
  <c r="A2129" i="8"/>
  <c r="A3540" i="8"/>
  <c r="A3234" i="8"/>
  <c r="A3150" i="8"/>
  <c r="A3086" i="8"/>
  <c r="A3022" i="8"/>
  <c r="A2958" i="8"/>
  <c r="A2894" i="8"/>
  <c r="A2830" i="8"/>
  <c r="A2766" i="8"/>
  <c r="A2702" i="8"/>
  <c r="A2670" i="8"/>
  <c r="A2638" i="8"/>
  <c r="A2612" i="8"/>
  <c r="A2596" i="8"/>
  <c r="A2580" i="8"/>
  <c r="A2564" i="8"/>
  <c r="A2548" i="8"/>
  <c r="A2532" i="8"/>
  <c r="A2516" i="8"/>
  <c r="A2500" i="8"/>
  <c r="A2484" i="8"/>
  <c r="A2468" i="8"/>
  <c r="A2452" i="8"/>
  <c r="A2436" i="8"/>
  <c r="A2420" i="8"/>
  <c r="A2404" i="8"/>
  <c r="A2388" i="8"/>
  <c r="A2372" i="8"/>
  <c r="A2356" i="8"/>
  <c r="A2340" i="8"/>
  <c r="A2324" i="8"/>
  <c r="A2308" i="8"/>
  <c r="A2292" i="8"/>
  <c r="A2276" i="8"/>
  <c r="A2260" i="8"/>
  <c r="A2244" i="8"/>
  <c r="A2228" i="8"/>
  <c r="A2212" i="8"/>
  <c r="A2196" i="8"/>
  <c r="A2180" i="8"/>
  <c r="A2170" i="8"/>
  <c r="A2162" i="8"/>
  <c r="A2154" i="8"/>
  <c r="A2146" i="8"/>
  <c r="A2138" i="8"/>
  <c r="A2130" i="8"/>
  <c r="A2125" i="8"/>
  <c r="A2121" i="8"/>
  <c r="A2117" i="8"/>
  <c r="A2113" i="8"/>
  <c r="A2109" i="8"/>
  <c r="A2105" i="8"/>
  <c r="A2101" i="8"/>
  <c r="A2097" i="8"/>
  <c r="A2093" i="8"/>
  <c r="A2089" i="8"/>
  <c r="A2085" i="8"/>
  <c r="A2081" i="8"/>
  <c r="A2077" i="8"/>
  <c r="A2073" i="8"/>
  <c r="A2069" i="8"/>
  <c r="A2065" i="8"/>
  <c r="A2061" i="8"/>
  <c r="A2057" i="8"/>
  <c r="A2053" i="8"/>
  <c r="A2049" i="8"/>
  <c r="A2045" i="8"/>
  <c r="A2041" i="8"/>
  <c r="A2037" i="8"/>
  <c r="A2033" i="8"/>
  <c r="A2029" i="8"/>
  <c r="A2025" i="8"/>
  <c r="A2021" i="8"/>
  <c r="A2017" i="8"/>
  <c r="A2013" i="8"/>
  <c r="A2009" i="8"/>
  <c r="A2005" i="8"/>
  <c r="A2001" i="8"/>
  <c r="A1997" i="8"/>
  <c r="A1993" i="8"/>
  <c r="A1989" i="8"/>
  <c r="A1985" i="8"/>
  <c r="A1981" i="8"/>
  <c r="A1977" i="8"/>
  <c r="A1973" i="8"/>
  <c r="A1969" i="8"/>
  <c r="A1965" i="8"/>
  <c r="A1961" i="8"/>
  <c r="A1957" i="8"/>
  <c r="A1953" i="8"/>
  <c r="A1949" i="8"/>
  <c r="A1945" i="8"/>
  <c r="A1941" i="8"/>
  <c r="A1937" i="8"/>
  <c r="A1933" i="8"/>
  <c r="A1929" i="8"/>
  <c r="A1925" i="8"/>
  <c r="A1921" i="8"/>
  <c r="A1917" i="8"/>
  <c r="A1913" i="8"/>
  <c r="A1909" i="8"/>
  <c r="A1905" i="8"/>
  <c r="A1901" i="8"/>
  <c r="A1897" i="8"/>
  <c r="A1893" i="8"/>
  <c r="A1889" i="8"/>
  <c r="A1885" i="8"/>
  <c r="A1881" i="8"/>
  <c r="A1877" i="8"/>
  <c r="A1873" i="8"/>
  <c r="A1869" i="8"/>
  <c r="A1865" i="8"/>
  <c r="A1861" i="8"/>
  <c r="A1857" i="8"/>
  <c r="A1853" i="8"/>
  <c r="A1849" i="8"/>
  <c r="A1845" i="8"/>
  <c r="A1841" i="8"/>
  <c r="A1837" i="8"/>
  <c r="A1833" i="8"/>
  <c r="A1829" i="8"/>
  <c r="A1825" i="8"/>
  <c r="A1821" i="8"/>
  <c r="A1817" i="8"/>
  <c r="A1813" i="8"/>
  <c r="A1809" i="8"/>
  <c r="A1805" i="8"/>
  <c r="A1801" i="8"/>
  <c r="A1797" i="8"/>
  <c r="A1793" i="8"/>
  <c r="A1789" i="8"/>
  <c r="A1785" i="8"/>
  <c r="A1781" i="8"/>
  <c r="A1777" i="8"/>
  <c r="A1773" i="8"/>
  <c r="A1769" i="8"/>
  <c r="A1765" i="8"/>
  <c r="A1761" i="8"/>
  <c r="A1757" i="8"/>
  <c r="A1753" i="8"/>
  <c r="A1749" i="8"/>
  <c r="A1745" i="8"/>
  <c r="A1741" i="8"/>
  <c r="A1737" i="8"/>
  <c r="A1733" i="8"/>
  <c r="A1729" i="8"/>
  <c r="A1725" i="8"/>
  <c r="A1721" i="8"/>
  <c r="A1717" i="8"/>
  <c r="A1713" i="8"/>
  <c r="A1709" i="8"/>
  <c r="A1705" i="8"/>
  <c r="A1701" i="8"/>
  <c r="A1697" i="8"/>
  <c r="A1693" i="8"/>
  <c r="A1689" i="8"/>
  <c r="A1685" i="8"/>
  <c r="A1681" i="8"/>
  <c r="A1677" i="8"/>
  <c r="A1673" i="8"/>
  <c r="A1669" i="8"/>
  <c r="A1665" i="8"/>
  <c r="A1661" i="8"/>
  <c r="A1657" i="8"/>
  <c r="A1653" i="8"/>
  <c r="A1649" i="8"/>
  <c r="A1645" i="8"/>
  <c r="A1641" i="8"/>
  <c r="A1637" i="8"/>
  <c r="A1633" i="8"/>
  <c r="A1629" i="8"/>
  <c r="A1625" i="8"/>
  <c r="A3415" i="8"/>
  <c r="A3202" i="8"/>
  <c r="A3134" i="8"/>
  <c r="A3070" i="8"/>
  <c r="A3006" i="8"/>
  <c r="A2942" i="8"/>
  <c r="A2878" i="8"/>
  <c r="A2814" i="8"/>
  <c r="A2750" i="8"/>
  <c r="A2694" i="8"/>
  <c r="A2662" i="8"/>
  <c r="A2630" i="8"/>
  <c r="A2608" i="8"/>
  <c r="A2592" i="8"/>
  <c r="A2576" i="8"/>
  <c r="A2560" i="8"/>
  <c r="A2544" i="8"/>
  <c r="A2528" i="8"/>
  <c r="A2512" i="8"/>
  <c r="A2496" i="8"/>
  <c r="A2480" i="8"/>
  <c r="A2464" i="8"/>
  <c r="A2448" i="8"/>
  <c r="A2432" i="8"/>
  <c r="A2416" i="8"/>
  <c r="A2400" i="8"/>
  <c r="A2384" i="8"/>
  <c r="A2368" i="8"/>
  <c r="A2352" i="8"/>
  <c r="A2336" i="8"/>
  <c r="A2320" i="8"/>
  <c r="A2304" i="8"/>
  <c r="A2288" i="8"/>
  <c r="A2272" i="8"/>
  <c r="A2256" i="8"/>
  <c r="A2240" i="8"/>
  <c r="A2224" i="8"/>
  <c r="A2208" i="8"/>
  <c r="A2192" i="8"/>
  <c r="A2176" i="8"/>
  <c r="A2168" i="8"/>
  <c r="A2160" i="8"/>
  <c r="A2152" i="8"/>
  <c r="A2144" i="8"/>
  <c r="A2136" i="8"/>
  <c r="A2128" i="8"/>
  <c r="A2124" i="8"/>
  <c r="A2120" i="8"/>
  <c r="A2116" i="8"/>
  <c r="A2112" i="8"/>
  <c r="A2108" i="8"/>
  <c r="A2104" i="8"/>
  <c r="A2100" i="8"/>
  <c r="A2096" i="8"/>
  <c r="A2092" i="8"/>
  <c r="A2088" i="8"/>
  <c r="A2084" i="8"/>
  <c r="A2080" i="8"/>
  <c r="A2076" i="8"/>
  <c r="A2072" i="8"/>
  <c r="A2068" i="8"/>
  <c r="A2064" i="8"/>
  <c r="A2060" i="8"/>
  <c r="A2056" i="8"/>
  <c r="A2052" i="8"/>
  <c r="A2048" i="8"/>
  <c r="A2044" i="8"/>
  <c r="A2040" i="8"/>
  <c r="A2036" i="8"/>
  <c r="A2032" i="8"/>
  <c r="A2028" i="8"/>
  <c r="A2024" i="8"/>
  <c r="A2020" i="8"/>
  <c r="A2016" i="8"/>
  <c r="A2012" i="8"/>
  <c r="A2008" i="8"/>
  <c r="A2004" i="8"/>
  <c r="A2000" i="8"/>
  <c r="A1996" i="8"/>
  <c r="A1992" i="8"/>
  <c r="A1988" i="8"/>
  <c r="A1984" i="8"/>
  <c r="A1980" i="8"/>
  <c r="A1976" i="8"/>
  <c r="A1972" i="8"/>
  <c r="A1968" i="8"/>
  <c r="A1964" i="8"/>
  <c r="A1960" i="8"/>
  <c r="A1956" i="8"/>
  <c r="A1952" i="8"/>
  <c r="A1948" i="8"/>
  <c r="A1944" i="8"/>
  <c r="A1940" i="8"/>
  <c r="A1936" i="8"/>
  <c r="A1932" i="8"/>
  <c r="A1928" i="8"/>
  <c r="A1924" i="8"/>
  <c r="A1920" i="8"/>
  <c r="A1916" i="8"/>
  <c r="A1912" i="8"/>
  <c r="A1908" i="8"/>
  <c r="A1904" i="8"/>
  <c r="A1900" i="8"/>
  <c r="A1896" i="8"/>
  <c r="A1892" i="8"/>
  <c r="A1888" i="8"/>
  <c r="A1884" i="8"/>
  <c r="A1880" i="8"/>
  <c r="A1876" i="8"/>
  <c r="A1872" i="8"/>
  <c r="A1868" i="8"/>
  <c r="A1864" i="8"/>
  <c r="A1860" i="8"/>
  <c r="A1856" i="8"/>
  <c r="A1852" i="8"/>
  <c r="A1848" i="8"/>
  <c r="A1844" i="8"/>
  <c r="A1840" i="8"/>
  <c r="A1836" i="8"/>
  <c r="A1832" i="8"/>
  <c r="A1828" i="8"/>
  <c r="A1824" i="8"/>
  <c r="A1820" i="8"/>
  <c r="A1816" i="8"/>
  <c r="A1812" i="8"/>
  <c r="A1808" i="8"/>
  <c r="A1804" i="8"/>
  <c r="A1800" i="8"/>
  <c r="A1796" i="8"/>
  <c r="A1792" i="8"/>
  <c r="A1788" i="8"/>
  <c r="A1784" i="8"/>
  <c r="A1780" i="8"/>
  <c r="A1776" i="8"/>
  <c r="A1772" i="8"/>
  <c r="A1768" i="8"/>
  <c r="A1764" i="8"/>
  <c r="A1760" i="8"/>
  <c r="A1756" i="8"/>
  <c r="A1752" i="8"/>
  <c r="A1748" i="8"/>
  <c r="A1744" i="8"/>
  <c r="A1740" i="8"/>
  <c r="A1736" i="8"/>
  <c r="A1732" i="8"/>
  <c r="A1728" i="8"/>
  <c r="A1724" i="8"/>
  <c r="A1720" i="8"/>
  <c r="A1716" i="8"/>
  <c r="A1712" i="8"/>
  <c r="A1708" i="8"/>
  <c r="A1704" i="8"/>
  <c r="A1700" i="8"/>
  <c r="A1696" i="8"/>
  <c r="A1692" i="8"/>
  <c r="A1688" i="8"/>
  <c r="A1684" i="8"/>
  <c r="A1680" i="8"/>
  <c r="A1676" i="8"/>
  <c r="A1672" i="8"/>
  <c r="A3351" i="8"/>
  <c r="A3182" i="8"/>
  <c r="A3118" i="8"/>
  <c r="A3054" i="8"/>
  <c r="A2990" i="8"/>
  <c r="A2926" i="8"/>
  <c r="A2862" i="8"/>
  <c r="A2798" i="8"/>
  <c r="A2734" i="8"/>
  <c r="A2686" i="8"/>
  <c r="A2654" i="8"/>
  <c r="A2622" i="8"/>
  <c r="A2604" i="8"/>
  <c r="A2588" i="8"/>
  <c r="A2572" i="8"/>
  <c r="A2556" i="8"/>
  <c r="A2540" i="8"/>
  <c r="A2524" i="8"/>
  <c r="A2508" i="8"/>
  <c r="A2492" i="8"/>
  <c r="A2476" i="8"/>
  <c r="A2460" i="8"/>
  <c r="A2444" i="8"/>
  <c r="A2428" i="8"/>
  <c r="A2412" i="8"/>
  <c r="A2396" i="8"/>
  <c r="A2380" i="8"/>
  <c r="A2364" i="8"/>
  <c r="A2348" i="8"/>
  <c r="A2332" i="8"/>
  <c r="A2316" i="8"/>
  <c r="A2300" i="8"/>
  <c r="A2284" i="8"/>
  <c r="A2268" i="8"/>
  <c r="A2252" i="8"/>
  <c r="A2236" i="8"/>
  <c r="A2220" i="8"/>
  <c r="A2204" i="8"/>
  <c r="A2188" i="8"/>
  <c r="A2174" i="8"/>
  <c r="A2166" i="8"/>
  <c r="A2158" i="8"/>
  <c r="A2150" i="8"/>
  <c r="A2142" i="8"/>
  <c r="A2134" i="8"/>
  <c r="A2127" i="8"/>
  <c r="A2123" i="8"/>
  <c r="A2119" i="8"/>
  <c r="A2115" i="8"/>
  <c r="A2111" i="8"/>
  <c r="A2107" i="8"/>
  <c r="A2103" i="8"/>
  <c r="A2099" i="8"/>
  <c r="A2095" i="8"/>
  <c r="A2091" i="8"/>
  <c r="A2087" i="8"/>
  <c r="A2083" i="8"/>
  <c r="A2079" i="8"/>
  <c r="A2075" i="8"/>
  <c r="A2071" i="8"/>
  <c r="A2067" i="8"/>
  <c r="A2063" i="8"/>
  <c r="A2059" i="8"/>
  <c r="A2055" i="8"/>
  <c r="A2051" i="8"/>
  <c r="A2047" i="8"/>
  <c r="A2043" i="8"/>
  <c r="A2039" i="8"/>
  <c r="A2035" i="8"/>
  <c r="A2031" i="8"/>
  <c r="A2027" i="8"/>
  <c r="A2023" i="8"/>
  <c r="A2019" i="8"/>
  <c r="A2015" i="8"/>
  <c r="A2011" i="8"/>
  <c r="A2007" i="8"/>
  <c r="A2003" i="8"/>
  <c r="A1999" i="8"/>
  <c r="A1995" i="8"/>
  <c r="A1991" i="8"/>
  <c r="A1987" i="8"/>
  <c r="A1983" i="8"/>
  <c r="A1979" i="8"/>
  <c r="A1975" i="8"/>
  <c r="A1971" i="8"/>
  <c r="A1967" i="8"/>
  <c r="A1963" i="8"/>
  <c r="A1959" i="8"/>
  <c r="A1955" i="8"/>
  <c r="A1951" i="8"/>
  <c r="A1947" i="8"/>
  <c r="A1943" i="8"/>
  <c r="A1939" i="8"/>
  <c r="A1935" i="8"/>
  <c r="A1931" i="8"/>
  <c r="A1927" i="8"/>
  <c r="A1923" i="8"/>
  <c r="A1919" i="8"/>
  <c r="A1915" i="8"/>
  <c r="A1911" i="8"/>
  <c r="A1907" i="8"/>
  <c r="A1903" i="8"/>
  <c r="A1899" i="8"/>
  <c r="A1895" i="8"/>
  <c r="A1891" i="8"/>
  <c r="A1887" i="8"/>
  <c r="A1883" i="8"/>
  <c r="A1879" i="8"/>
  <c r="A1875" i="8"/>
  <c r="A1871" i="8"/>
  <c r="A1867" i="8"/>
  <c r="A1863" i="8"/>
  <c r="A1859" i="8"/>
  <c r="A1855" i="8"/>
  <c r="A1851" i="8"/>
  <c r="A1847" i="8"/>
  <c r="A1843" i="8"/>
  <c r="A1839" i="8"/>
  <c r="A1835" i="8"/>
  <c r="A1831" i="8"/>
  <c r="A1827" i="8"/>
  <c r="A1823" i="8"/>
  <c r="A1819" i="8"/>
  <c r="A1815" i="8"/>
  <c r="A1811" i="8"/>
  <c r="A1807" i="8"/>
  <c r="A1803" i="8"/>
  <c r="A1799" i="8"/>
  <c r="A1795" i="8"/>
  <c r="A1791" i="8"/>
  <c r="A1787" i="8"/>
  <c r="A1783" i="8"/>
  <c r="A1779" i="8"/>
  <c r="A1775" i="8"/>
  <c r="A1771" i="8"/>
  <c r="A1767" i="8"/>
  <c r="A1763" i="8"/>
  <c r="A1759" i="8"/>
  <c r="A1755" i="8"/>
  <c r="A1751" i="8"/>
  <c r="A1747" i="8"/>
  <c r="A1743" i="8"/>
  <c r="A1739" i="8"/>
  <c r="A1735" i="8"/>
  <c r="A1731" i="8"/>
  <c r="A1727" i="8"/>
  <c r="A1723" i="8"/>
  <c r="A1719" i="8"/>
  <c r="A1715" i="8"/>
  <c r="A1711" i="8"/>
  <c r="A1707" i="8"/>
  <c r="A1703" i="8"/>
  <c r="A1699" i="8"/>
  <c r="A1695" i="8"/>
  <c r="A1691" i="8"/>
  <c r="A1687" i="8"/>
  <c r="A1683" i="8"/>
  <c r="A1679" i="8"/>
  <c r="A1675" i="8"/>
  <c r="A1671" i="8"/>
  <c r="A1667" i="8"/>
  <c r="A1663" i="8"/>
  <c r="A1659" i="8"/>
  <c r="A1655" i="8"/>
  <c r="A1651" i="8"/>
  <c r="A1647" i="8"/>
  <c r="A1643" i="8"/>
  <c r="A1639" i="8"/>
  <c r="A1635" i="8"/>
  <c r="A1631" i="8"/>
  <c r="A3287" i="8"/>
  <c r="A2974" i="8"/>
  <c r="A2718" i="8"/>
  <c r="A2600" i="8"/>
  <c r="A2536" i="8"/>
  <c r="A2472" i="8"/>
  <c r="A2408" i="8"/>
  <c r="A2344" i="8"/>
  <c r="A2280" i="8"/>
  <c r="A2216" i="8"/>
  <c r="A2164" i="8"/>
  <c r="A2132" i="8"/>
  <c r="A2114" i="8"/>
  <c r="A2098" i="8"/>
  <c r="A2082" i="8"/>
  <c r="A2066" i="8"/>
  <c r="A2050" i="8"/>
  <c r="A2034" i="8"/>
  <c r="A2018" i="8"/>
  <c r="A2002" i="8"/>
  <c r="A1986" i="8"/>
  <c r="A1970" i="8"/>
  <c r="A1954" i="8"/>
  <c r="A1938" i="8"/>
  <c r="A1922" i="8"/>
  <c r="A1906" i="8"/>
  <c r="A1890" i="8"/>
  <c r="A1874" i="8"/>
  <c r="A1858" i="8"/>
  <c r="A1842" i="8"/>
  <c r="A1826" i="8"/>
  <c r="A1810" i="8"/>
  <c r="A1794" i="8"/>
  <c r="A1778" i="8"/>
  <c r="A1762" i="8"/>
  <c r="A1746" i="8"/>
  <c r="A1730" i="8"/>
  <c r="A1714" i="8"/>
  <c r="A1698" i="8"/>
  <c r="A1682" i="8"/>
  <c r="A1668" i="8"/>
  <c r="A1660" i="8"/>
  <c r="A1652" i="8"/>
  <c r="A1644" i="8"/>
  <c r="A1636" i="8"/>
  <c r="A1628" i="8"/>
  <c r="A1623" i="8"/>
  <c r="A1619" i="8"/>
  <c r="A1615" i="8"/>
  <c r="A1611" i="8"/>
  <c r="A1607" i="8"/>
  <c r="A1603" i="8"/>
  <c r="A1599" i="8"/>
  <c r="A1595" i="8"/>
  <c r="A1591" i="8"/>
  <c r="A1587" i="8"/>
  <c r="A1583" i="8"/>
  <c r="A1579" i="8"/>
  <c r="A1575" i="8"/>
  <c r="A1571" i="8"/>
  <c r="A1567" i="8"/>
  <c r="A1563" i="8"/>
  <c r="A1559" i="8"/>
  <c r="A1555" i="8"/>
  <c r="A1551" i="8"/>
  <c r="A1547" i="8"/>
  <c r="A1543" i="8"/>
  <c r="A1539" i="8"/>
  <c r="A1535" i="8"/>
  <c r="A1531" i="8"/>
  <c r="A1527" i="8"/>
  <c r="A1523" i="8"/>
  <c r="A1519" i="8"/>
  <c r="A1515" i="8"/>
  <c r="A1511" i="8"/>
  <c r="A1507" i="8"/>
  <c r="A1503" i="8"/>
  <c r="A1499" i="8"/>
  <c r="A1495" i="8"/>
  <c r="A1491" i="8"/>
  <c r="A1487" i="8"/>
  <c r="A1483" i="8"/>
  <c r="A1479" i="8"/>
  <c r="A1475" i="8"/>
  <c r="A1471" i="8"/>
  <c r="A1467" i="8"/>
  <c r="A1463" i="8"/>
  <c r="A1459" i="8"/>
  <c r="A1455" i="8"/>
  <c r="A1451" i="8"/>
  <c r="A1447" i="8"/>
  <c r="A1443" i="8"/>
  <c r="A1439" i="8"/>
  <c r="A1435" i="8"/>
  <c r="A1431" i="8"/>
  <c r="A1427" i="8"/>
  <c r="A1423" i="8"/>
  <c r="A1419" i="8"/>
  <c r="A1415" i="8"/>
  <c r="A1411" i="8"/>
  <c r="A1407" i="8"/>
  <c r="A1403" i="8"/>
  <c r="A1399" i="8"/>
  <c r="A1395" i="8"/>
  <c r="A1391" i="8"/>
  <c r="A1387" i="8"/>
  <c r="A1383" i="8"/>
  <c r="A1379" i="8"/>
  <c r="A1375" i="8"/>
  <c r="A1371" i="8"/>
  <c r="A1367" i="8"/>
  <c r="A1363" i="8"/>
  <c r="A1359" i="8"/>
  <c r="A1355" i="8"/>
  <c r="A1351" i="8"/>
  <c r="A1347" i="8"/>
  <c r="A1343" i="8"/>
  <c r="A1339" i="8"/>
  <c r="A1335" i="8"/>
  <c r="A1331" i="8"/>
  <c r="A1327" i="8"/>
  <c r="A1323" i="8"/>
  <c r="A1319" i="8"/>
  <c r="A1315" i="8"/>
  <c r="A1311" i="8"/>
  <c r="A1307" i="8"/>
  <c r="A1303" i="8"/>
  <c r="A1299" i="8"/>
  <c r="A1295" i="8"/>
  <c r="A1291" i="8"/>
  <c r="A1287" i="8"/>
  <c r="A1283" i="8"/>
  <c r="A1279" i="8"/>
  <c r="A1275" i="8"/>
  <c r="A1271" i="8"/>
  <c r="A1267" i="8"/>
  <c r="A1263" i="8"/>
  <c r="A1259" i="8"/>
  <c r="A1255" i="8"/>
  <c r="A1251" i="8"/>
  <c r="A1247" i="8"/>
  <c r="A1243" i="8"/>
  <c r="A1239" i="8"/>
  <c r="A1235" i="8"/>
  <c r="A1231" i="8"/>
  <c r="A1227" i="8"/>
  <c r="A1223" i="8"/>
  <c r="A1219" i="8"/>
  <c r="A1215" i="8"/>
  <c r="A1211" i="8"/>
  <c r="A1207" i="8"/>
  <c r="A1203" i="8"/>
  <c r="A1199" i="8"/>
  <c r="A1195" i="8"/>
  <c r="A1191" i="8"/>
  <c r="A1187" i="8"/>
  <c r="A1183" i="8"/>
  <c r="A1179" i="8"/>
  <c r="A1175" i="8"/>
  <c r="A1171" i="8"/>
  <c r="A1167" i="8"/>
  <c r="A1163" i="8"/>
  <c r="A1159" i="8"/>
  <c r="A1155" i="8"/>
  <c r="A1151" i="8"/>
  <c r="A1147" i="8"/>
  <c r="A1143" i="8"/>
  <c r="A1139" i="8"/>
  <c r="A1135" i="8"/>
  <c r="A1131" i="8"/>
  <c r="A1127" i="8"/>
  <c r="A1123" i="8"/>
  <c r="A1119" i="8"/>
  <c r="A1115" i="8"/>
  <c r="A1111" i="8"/>
  <c r="A1107" i="8"/>
  <c r="A1103" i="8"/>
  <c r="A1099" i="8"/>
  <c r="A1095" i="8"/>
  <c r="A1091" i="8"/>
  <c r="A1087" i="8"/>
  <c r="A1083" i="8"/>
  <c r="A1079" i="8"/>
  <c r="A1075" i="8"/>
  <c r="A1071" i="8"/>
  <c r="A1067" i="8"/>
  <c r="A1063" i="8"/>
  <c r="A1059" i="8"/>
  <c r="A1055" i="8"/>
  <c r="A1051" i="8"/>
  <c r="A1047" i="8"/>
  <c r="A1043" i="8"/>
  <c r="A1039" i="8"/>
  <c r="A1035" i="8"/>
  <c r="A1031" i="8"/>
  <c r="A1027" i="8"/>
  <c r="A1023" i="8"/>
  <c r="A1019" i="8"/>
  <c r="A1015" i="8"/>
  <c r="A1011" i="8"/>
  <c r="A1007" i="8"/>
  <c r="A1003" i="8"/>
  <c r="A999" i="8"/>
  <c r="A995" i="8"/>
  <c r="A991" i="8"/>
  <c r="A987" i="8"/>
  <c r="A983" i="8"/>
  <c r="A979" i="8"/>
  <c r="A975" i="8"/>
  <c r="A971" i="8"/>
  <c r="A967" i="8"/>
  <c r="A963" i="8"/>
  <c r="A959" i="8"/>
  <c r="A955" i="8"/>
  <c r="A951" i="8"/>
  <c r="A947" i="8"/>
  <c r="A943" i="8"/>
  <c r="A939" i="8"/>
  <c r="A935" i="8"/>
  <c r="A931" i="8"/>
  <c r="A927" i="8"/>
  <c r="A923" i="8"/>
  <c r="A919" i="8"/>
  <c r="A915" i="8"/>
  <c r="A911" i="8"/>
  <c r="A907" i="8"/>
  <c r="A903" i="8"/>
  <c r="A899" i="8"/>
  <c r="A895" i="8"/>
  <c r="A891" i="8"/>
  <c r="A887" i="8"/>
  <c r="A883" i="8"/>
  <c r="A879" i="8"/>
  <c r="A875" i="8"/>
  <c r="A871" i="8"/>
  <c r="A867" i="8"/>
  <c r="A863" i="8"/>
  <c r="A859" i="8"/>
  <c r="A855" i="8"/>
  <c r="A851" i="8"/>
  <c r="A847" i="8"/>
  <c r="A843" i="8"/>
  <c r="A839" i="8"/>
  <c r="A835" i="8"/>
  <c r="A831" i="8"/>
  <c r="A827" i="8"/>
  <c r="A823" i="8"/>
  <c r="A819" i="8"/>
  <c r="A815" i="8"/>
  <c r="A811" i="8"/>
  <c r="A807" i="8"/>
  <c r="A803" i="8"/>
  <c r="A799" i="8"/>
  <c r="A795" i="8"/>
  <c r="A791" i="8"/>
  <c r="A787" i="8"/>
  <c r="A783" i="8"/>
  <c r="A779" i="8"/>
  <c r="A775" i="8"/>
  <c r="A771" i="8"/>
  <c r="A767" i="8"/>
  <c r="A763" i="8"/>
  <c r="A759" i="8"/>
  <c r="A755" i="8"/>
  <c r="A751" i="8"/>
  <c r="A747" i="8"/>
  <c r="A743" i="8"/>
  <c r="A739" i="8"/>
  <c r="A735" i="8"/>
  <c r="A731" i="8"/>
  <c r="A727" i="8"/>
  <c r="A723" i="8"/>
  <c r="A719" i="8"/>
  <c r="A715" i="8"/>
  <c r="A711" i="8"/>
  <c r="A707" i="8"/>
  <c r="A703" i="8"/>
  <c r="A699" i="8"/>
  <c r="A695" i="8"/>
  <c r="A691" i="8"/>
  <c r="A687" i="8"/>
  <c r="A683" i="8"/>
  <c r="A679" i="8"/>
  <c r="A675" i="8"/>
  <c r="A671" i="8"/>
  <c r="A667" i="8"/>
  <c r="A663" i="8"/>
  <c r="A659" i="8"/>
  <c r="A655" i="8"/>
  <c r="A651" i="8"/>
  <c r="A647" i="8"/>
  <c r="A643" i="8"/>
  <c r="A639" i="8"/>
  <c r="A635" i="8"/>
  <c r="A631" i="8"/>
  <c r="A627" i="8"/>
  <c r="A623" i="8"/>
  <c r="A619" i="8"/>
  <c r="A615" i="8"/>
  <c r="A611" i="8"/>
  <c r="A607" i="8"/>
  <c r="A603" i="8"/>
  <c r="A599" i="8"/>
  <c r="A595" i="8"/>
  <c r="A591" i="8"/>
  <c r="A587" i="8"/>
  <c r="A583" i="8"/>
  <c r="A579" i="8"/>
  <c r="A575" i="8"/>
  <c r="A571" i="8"/>
  <c r="A567" i="8"/>
  <c r="A563" i="8"/>
  <c r="A559" i="8"/>
  <c r="A555" i="8"/>
  <c r="A551" i="8"/>
  <c r="A547" i="8"/>
  <c r="A543" i="8"/>
  <c r="A539" i="8"/>
  <c r="A535" i="8"/>
  <c r="A531" i="8"/>
  <c r="A527" i="8"/>
  <c r="A523" i="8"/>
  <c r="A519" i="8"/>
  <c r="A515" i="8"/>
  <c r="A511" i="8"/>
  <c r="A507" i="8"/>
  <c r="A503" i="8"/>
  <c r="A499" i="8"/>
  <c r="A495" i="8"/>
  <c r="A491" i="8"/>
  <c r="A487" i="8"/>
  <c r="A483" i="8"/>
  <c r="A479" i="8"/>
  <c r="A475" i="8"/>
  <c r="A471" i="8"/>
  <c r="A467" i="8"/>
  <c r="A463" i="8"/>
  <c r="A459" i="8"/>
  <c r="A455" i="8"/>
  <c r="A451" i="8"/>
  <c r="A447" i="8"/>
  <c r="A3166" i="8"/>
  <c r="A2910" i="8"/>
  <c r="A2678" i="8"/>
  <c r="A2584" i="8"/>
  <c r="A2520" i="8"/>
  <c r="A2456" i="8"/>
  <c r="A2392" i="8"/>
  <c r="A2328" i="8"/>
  <c r="A2264" i="8"/>
  <c r="A2200" i="8"/>
  <c r="A2156" i="8"/>
  <c r="A2126" i="8"/>
  <c r="A2110" i="8"/>
  <c r="A2094" i="8"/>
  <c r="A2078" i="8"/>
  <c r="A2062" i="8"/>
  <c r="A2046" i="8"/>
  <c r="A2030" i="8"/>
  <c r="A2014" i="8"/>
  <c r="A1998" i="8"/>
  <c r="A1982" i="8"/>
  <c r="A1966" i="8"/>
  <c r="A1950" i="8"/>
  <c r="A1934" i="8"/>
  <c r="A1918" i="8"/>
  <c r="A1902" i="8"/>
  <c r="A1886" i="8"/>
  <c r="A1870" i="8"/>
  <c r="A1854" i="8"/>
  <c r="A1838" i="8"/>
  <c r="A1822" i="8"/>
  <c r="A1806" i="8"/>
  <c r="A1790" i="8"/>
  <c r="A1774" i="8"/>
  <c r="A1758" i="8"/>
  <c r="A1742" i="8"/>
  <c r="A1726" i="8"/>
  <c r="A1710" i="8"/>
  <c r="A1694" i="8"/>
  <c r="A1678" i="8"/>
  <c r="A1666" i="8"/>
  <c r="A1658" i="8"/>
  <c r="A1650" i="8"/>
  <c r="A1642" i="8"/>
  <c r="A1634" i="8"/>
  <c r="A1627" i="8"/>
  <c r="A1622" i="8"/>
  <c r="A1618" i="8"/>
  <c r="A1614" i="8"/>
  <c r="A1610" i="8"/>
  <c r="A1606" i="8"/>
  <c r="A1602" i="8"/>
  <c r="A1598" i="8"/>
  <c r="A1594" i="8"/>
  <c r="A1590" i="8"/>
  <c r="A1586" i="8"/>
  <c r="A1582" i="8"/>
  <c r="A1578" i="8"/>
  <c r="A1574" i="8"/>
  <c r="A1570" i="8"/>
  <c r="A1566" i="8"/>
  <c r="A1562" i="8"/>
  <c r="A1558" i="8"/>
  <c r="A1554" i="8"/>
  <c r="A1550" i="8"/>
  <c r="A1546" i="8"/>
  <c r="A1542" i="8"/>
  <c r="A1538" i="8"/>
  <c r="A1534" i="8"/>
  <c r="A1530" i="8"/>
  <c r="A1526" i="8"/>
  <c r="A1522" i="8"/>
  <c r="A1518" i="8"/>
  <c r="A1514" i="8"/>
  <c r="A1510" i="8"/>
  <c r="A1506" i="8"/>
  <c r="A1502" i="8"/>
  <c r="A1498" i="8"/>
  <c r="A1494" i="8"/>
  <c r="A1490" i="8"/>
  <c r="A1486" i="8"/>
  <c r="A1482" i="8"/>
  <c r="A1478" i="8"/>
  <c r="A1474" i="8"/>
  <c r="A1470" i="8"/>
  <c r="A1466" i="8"/>
  <c r="A1462" i="8"/>
  <c r="A1458" i="8"/>
  <c r="A1454" i="8"/>
  <c r="A1450" i="8"/>
  <c r="A1446" i="8"/>
  <c r="A1442" i="8"/>
  <c r="A1438" i="8"/>
  <c r="A1434" i="8"/>
  <c r="A1430" i="8"/>
  <c r="A1426" i="8"/>
  <c r="A1422" i="8"/>
  <c r="A1418" i="8"/>
  <c r="A1414" i="8"/>
  <c r="A1410" i="8"/>
  <c r="A1406" i="8"/>
  <c r="A1402" i="8"/>
  <c r="A1398" i="8"/>
  <c r="A1394" i="8"/>
  <c r="A1390" i="8"/>
  <c r="A1386" i="8"/>
  <c r="A1382" i="8"/>
  <c r="A1378" i="8"/>
  <c r="A1374" i="8"/>
  <c r="A1370" i="8"/>
  <c r="A1366" i="8"/>
  <c r="A1362" i="8"/>
  <c r="A1358" i="8"/>
  <c r="A1354" i="8"/>
  <c r="A1350" i="8"/>
  <c r="A1346" i="8"/>
  <c r="A1342" i="8"/>
  <c r="A1338" i="8"/>
  <c r="A1334" i="8"/>
  <c r="A1330" i="8"/>
  <c r="A1326" i="8"/>
  <c r="A1322" i="8"/>
  <c r="A1318" i="8"/>
  <c r="A1314" i="8"/>
  <c r="A1310" i="8"/>
  <c r="A1306" i="8"/>
  <c r="A1302" i="8"/>
  <c r="A1298" i="8"/>
  <c r="A1294" i="8"/>
  <c r="A1290" i="8"/>
  <c r="A1286" i="8"/>
  <c r="A1282" i="8"/>
  <c r="A1278" i="8"/>
  <c r="A1274" i="8"/>
  <c r="A1270" i="8"/>
  <c r="A1266" i="8"/>
  <c r="A1262" i="8"/>
  <c r="A1258" i="8"/>
  <c r="A1254" i="8"/>
  <c r="A1250" i="8"/>
  <c r="A1246" i="8"/>
  <c r="A1242" i="8"/>
  <c r="A1238" i="8"/>
  <c r="A1234" i="8"/>
  <c r="A1230" i="8"/>
  <c r="A1226" i="8"/>
  <c r="A1222" i="8"/>
  <c r="A1218" i="8"/>
  <c r="A1214" i="8"/>
  <c r="A1210" i="8"/>
  <c r="A1206" i="8"/>
  <c r="A1202" i="8"/>
  <c r="A1198" i="8"/>
  <c r="A1194" i="8"/>
  <c r="A1190" i="8"/>
  <c r="A1186" i="8"/>
  <c r="A1182" i="8"/>
  <c r="A1178" i="8"/>
  <c r="A1174" i="8"/>
  <c r="A1170" i="8"/>
  <c r="A1166" i="8"/>
  <c r="A1162" i="8"/>
  <c r="A1158" i="8"/>
  <c r="A1154" i="8"/>
  <c r="A1150" i="8"/>
  <c r="A1146" i="8"/>
  <c r="A1142" i="8"/>
  <c r="A1138" i="8"/>
  <c r="A1134" i="8"/>
  <c r="A1130" i="8"/>
  <c r="A1126" i="8"/>
  <c r="A1122" i="8"/>
  <c r="A1118" i="8"/>
  <c r="A1114" i="8"/>
  <c r="A1110" i="8"/>
  <c r="A1106" i="8"/>
  <c r="A1102" i="8"/>
  <c r="A1098" i="8"/>
  <c r="A1094" i="8"/>
  <c r="A1090" i="8"/>
  <c r="A1086" i="8"/>
  <c r="A1082" i="8"/>
  <c r="A1078" i="8"/>
  <c r="A1074" i="8"/>
  <c r="A1070" i="8"/>
  <c r="A1066" i="8"/>
  <c r="A1062" i="8"/>
  <c r="A1058" i="8"/>
  <c r="A1054" i="8"/>
  <c r="A1050" i="8"/>
  <c r="A1046" i="8"/>
  <c r="A1042" i="8"/>
  <c r="A1038" i="8"/>
  <c r="A1034" i="8"/>
  <c r="A1030" i="8"/>
  <c r="A1026" i="8"/>
  <c r="A1022" i="8"/>
  <c r="A1018" i="8"/>
  <c r="A1014" i="8"/>
  <c r="A1010" i="8"/>
  <c r="A1006" i="8"/>
  <c r="A1002" i="8"/>
  <c r="A998" i="8"/>
  <c r="A994" i="8"/>
  <c r="A990" i="8"/>
  <c r="A986" i="8"/>
  <c r="A982" i="8"/>
  <c r="A978" i="8"/>
  <c r="A974" i="8"/>
  <c r="A970" i="8"/>
  <c r="A966" i="8"/>
  <c r="A962" i="8"/>
  <c r="A958" i="8"/>
  <c r="A954" i="8"/>
  <c r="A950" i="8"/>
  <c r="A946" i="8"/>
  <c r="A942" i="8"/>
  <c r="A938" i="8"/>
  <c r="A934" i="8"/>
  <c r="A930" i="8"/>
  <c r="A926" i="8"/>
  <c r="A922" i="8"/>
  <c r="A918" i="8"/>
  <c r="A914" i="8"/>
  <c r="A910" i="8"/>
  <c r="A906" i="8"/>
  <c r="A902" i="8"/>
  <c r="A898" i="8"/>
  <c r="A894" i="8"/>
  <c r="A890" i="8"/>
  <c r="A886" i="8"/>
  <c r="A882" i="8"/>
  <c r="A878" i="8"/>
  <c r="A874" i="8"/>
  <c r="A870" i="8"/>
  <c r="A866" i="8"/>
  <c r="A862" i="8"/>
  <c r="A858" i="8"/>
  <c r="A854" i="8"/>
  <c r="A850" i="8"/>
  <c r="A846" i="8"/>
  <c r="A842" i="8"/>
  <c r="A838" i="8"/>
  <c r="A834" i="8"/>
  <c r="A830" i="8"/>
  <c r="A826" i="8"/>
  <c r="A822" i="8"/>
  <c r="A818" i="8"/>
  <c r="A814" i="8"/>
  <c r="A810" i="8"/>
  <c r="A806" i="8"/>
  <c r="A802" i="8"/>
  <c r="A798" i="8"/>
  <c r="A794" i="8"/>
  <c r="A790" i="8"/>
  <c r="A786" i="8"/>
  <c r="A782" i="8"/>
  <c r="A778" i="8"/>
  <c r="A774" i="8"/>
  <c r="A770" i="8"/>
  <c r="A766" i="8"/>
  <c r="A762" i="8"/>
  <c r="A758" i="8"/>
  <c r="A754" i="8"/>
  <c r="A750" i="8"/>
  <c r="A746" i="8"/>
  <c r="A742" i="8"/>
  <c r="A738" i="8"/>
  <c r="A734" i="8"/>
  <c r="A730" i="8"/>
  <c r="A726" i="8"/>
  <c r="A722" i="8"/>
  <c r="A718" i="8"/>
  <c r="A714" i="8"/>
  <c r="A710" i="8"/>
  <c r="A706" i="8"/>
  <c r="A702" i="8"/>
  <c r="A698" i="8"/>
  <c r="A694" i="8"/>
  <c r="A690" i="8"/>
  <c r="A686" i="8"/>
  <c r="A682" i="8"/>
  <c r="A678" i="8"/>
  <c r="A674" i="8"/>
  <c r="A670" i="8"/>
  <c r="A666" i="8"/>
  <c r="A662" i="8"/>
  <c r="A658" i="8"/>
  <c r="A654" i="8"/>
  <c r="A650" i="8"/>
  <c r="A646" i="8"/>
  <c r="A642" i="8"/>
  <c r="A638" i="8"/>
  <c r="A634" i="8"/>
  <c r="A630" i="8"/>
  <c r="A626" i="8"/>
  <c r="A622" i="8"/>
  <c r="A618" i="8"/>
  <c r="A614" i="8"/>
  <c r="A610" i="8"/>
  <c r="A606" i="8"/>
  <c r="A602" i="8"/>
  <c r="A598" i="8"/>
  <c r="A594" i="8"/>
  <c r="A590" i="8"/>
  <c r="A586" i="8"/>
  <c r="A582" i="8"/>
  <c r="A578" i="8"/>
  <c r="A574" i="8"/>
  <c r="A570" i="8"/>
  <c r="A566" i="8"/>
  <c r="A562" i="8"/>
  <c r="A558" i="8"/>
  <c r="A554" i="8"/>
  <c r="A550" i="8"/>
  <c r="A546" i="8"/>
  <c r="A542" i="8"/>
  <c r="A538" i="8"/>
  <c r="A534" i="8"/>
  <c r="A530" i="8"/>
  <c r="A526" i="8"/>
  <c r="A522" i="8"/>
  <c r="A518" i="8"/>
  <c r="A514" i="8"/>
  <c r="A510" i="8"/>
  <c r="A506" i="8"/>
  <c r="A502" i="8"/>
  <c r="A498" i="8"/>
  <c r="A494" i="8"/>
  <c r="A490" i="8"/>
  <c r="A486" i="8"/>
  <c r="A482" i="8"/>
  <c r="A478" i="8"/>
  <c r="A474" i="8"/>
  <c r="A470" i="8"/>
  <c r="A466" i="8"/>
  <c r="A462" i="8"/>
  <c r="A458" i="8"/>
  <c r="A454" i="8"/>
  <c r="A3102" i="8"/>
  <c r="A2846" i="8"/>
  <c r="A2646" i="8"/>
  <c r="A2568" i="8"/>
  <c r="A2504" i="8"/>
  <c r="A2440" i="8"/>
  <c r="A2376" i="8"/>
  <c r="A2312" i="8"/>
  <c r="A2248" i="8"/>
  <c r="A2184" i="8"/>
  <c r="A2148" i="8"/>
  <c r="A2122" i="8"/>
  <c r="A2106" i="8"/>
  <c r="A2090" i="8"/>
  <c r="A2074" i="8"/>
  <c r="A2058" i="8"/>
  <c r="A2042" i="8"/>
  <c r="A2026" i="8"/>
  <c r="A2010" i="8"/>
  <c r="A1994" i="8"/>
  <c r="A1978" i="8"/>
  <c r="A1962" i="8"/>
  <c r="A1946" i="8"/>
  <c r="A1930" i="8"/>
  <c r="A1914" i="8"/>
  <c r="A1898" i="8"/>
  <c r="A1882" i="8"/>
  <c r="A1866" i="8"/>
  <c r="A1850" i="8"/>
  <c r="A1834" i="8"/>
  <c r="A1818" i="8"/>
  <c r="A1802" i="8"/>
  <c r="A1786" i="8"/>
  <c r="A1770" i="8"/>
  <c r="A1754" i="8"/>
  <c r="A1738" i="8"/>
  <c r="A1722" i="8"/>
  <c r="A1706" i="8"/>
  <c r="A1690" i="8"/>
  <c r="A1674" i="8"/>
  <c r="A1664" i="8"/>
  <c r="A1656" i="8"/>
  <c r="A1648" i="8"/>
  <c r="A1640" i="8"/>
  <c r="A1632" i="8"/>
  <c r="A1626" i="8"/>
  <c r="A1621" i="8"/>
  <c r="A1617" i="8"/>
  <c r="A1613" i="8"/>
  <c r="A1609" i="8"/>
  <c r="A1605" i="8"/>
  <c r="A1601" i="8"/>
  <c r="A1597" i="8"/>
  <c r="A1593" i="8"/>
  <c r="A1589" i="8"/>
  <c r="A1585" i="8"/>
  <c r="A1581" i="8"/>
  <c r="A1577" i="8"/>
  <c r="A1573" i="8"/>
  <c r="A1569" i="8"/>
  <c r="A1565" i="8"/>
  <c r="A1561" i="8"/>
  <c r="A1557" i="8"/>
  <c r="A1553" i="8"/>
  <c r="A1549" i="8"/>
  <c r="A1545" i="8"/>
  <c r="A1541" i="8"/>
  <c r="A1537" i="8"/>
  <c r="A1533" i="8"/>
  <c r="A1529" i="8"/>
  <c r="A1525" i="8"/>
  <c r="A1521" i="8"/>
  <c r="A1517" i="8"/>
  <c r="A1513" i="8"/>
  <c r="A1509" i="8"/>
  <c r="A1505" i="8"/>
  <c r="A1501" i="8"/>
  <c r="A1497" i="8"/>
  <c r="A1493" i="8"/>
  <c r="A1489" i="8"/>
  <c r="A1485" i="8"/>
  <c r="A1481" i="8"/>
  <c r="A1477" i="8"/>
  <c r="A1473" i="8"/>
  <c r="A1469" i="8"/>
  <c r="A1465" i="8"/>
  <c r="A1461" i="8"/>
  <c r="A1457" i="8"/>
  <c r="A1453" i="8"/>
  <c r="A1449" i="8"/>
  <c r="A1445" i="8"/>
  <c r="A1441" i="8"/>
  <c r="A1437" i="8"/>
  <c r="A1433" i="8"/>
  <c r="A1429" i="8"/>
  <c r="A1425" i="8"/>
  <c r="A1421" i="8"/>
  <c r="A1417" i="8"/>
  <c r="A1413" i="8"/>
  <c r="A1409" i="8"/>
  <c r="A1405" i="8"/>
  <c r="A1401" i="8"/>
  <c r="A1397" i="8"/>
  <c r="A1393" i="8"/>
  <c r="A1389" i="8"/>
  <c r="A1385" i="8"/>
  <c r="A1381" i="8"/>
  <c r="A1377" i="8"/>
  <c r="A1373" i="8"/>
  <c r="A1369" i="8"/>
  <c r="A1365" i="8"/>
  <c r="A1361" i="8"/>
  <c r="A1357" i="8"/>
  <c r="A1353" i="8"/>
  <c r="A1349" i="8"/>
  <c r="A1345" i="8"/>
  <c r="A1341" i="8"/>
  <c r="A1337" i="8"/>
  <c r="A1333" i="8"/>
  <c r="A1329" i="8"/>
  <c r="A1325" i="8"/>
  <c r="A1321" i="8"/>
  <c r="A1317" i="8"/>
  <c r="A1313" i="8"/>
  <c r="A1309" i="8"/>
  <c r="A1305" i="8"/>
  <c r="A1301" i="8"/>
  <c r="A1297" i="8"/>
  <c r="A1293" i="8"/>
  <c r="A1289" i="8"/>
  <c r="A1285" i="8"/>
  <c r="A1281" i="8"/>
  <c r="A1277" i="8"/>
  <c r="A1273" i="8"/>
  <c r="A1269" i="8"/>
  <c r="A1265" i="8"/>
  <c r="A1261" i="8"/>
  <c r="A1257" i="8"/>
  <c r="A1253" i="8"/>
  <c r="A1249" i="8"/>
  <c r="A1245" i="8"/>
  <c r="A1241" i="8"/>
  <c r="A1237" i="8"/>
  <c r="A1233" i="8"/>
  <c r="A1229" i="8"/>
  <c r="A1225" i="8"/>
  <c r="A1221" i="8"/>
  <c r="A1217" i="8"/>
  <c r="A1213" i="8"/>
  <c r="A1209" i="8"/>
  <c r="A1205" i="8"/>
  <c r="A1201" i="8"/>
  <c r="A1197" i="8"/>
  <c r="A1193" i="8"/>
  <c r="A1189" i="8"/>
  <c r="A1185" i="8"/>
  <c r="A1181" i="8"/>
  <c r="A1177" i="8"/>
  <c r="A1173" i="8"/>
  <c r="A1169" i="8"/>
  <c r="A1165" i="8"/>
  <c r="A1161" i="8"/>
  <c r="A1157" i="8"/>
  <c r="A1153" i="8"/>
  <c r="A1149" i="8"/>
  <c r="A1145" i="8"/>
  <c r="A1141" i="8"/>
  <c r="A1137" i="8"/>
  <c r="A1133" i="8"/>
  <c r="A1129" i="8"/>
  <c r="A1125" i="8"/>
  <c r="A1121" i="8"/>
  <c r="A1117" i="8"/>
  <c r="A1113" i="8"/>
  <c r="A1109" i="8"/>
  <c r="A1105" i="8"/>
  <c r="A1101" i="8"/>
  <c r="A1097" i="8"/>
  <c r="A1093" i="8"/>
  <c r="A1089" i="8"/>
  <c r="A1085" i="8"/>
  <c r="A1081" i="8"/>
  <c r="A1077" i="8"/>
  <c r="A1073" i="8"/>
  <c r="A1069" i="8"/>
  <c r="A1065" i="8"/>
  <c r="A1061" i="8"/>
  <c r="A1057" i="8"/>
  <c r="A1053" i="8"/>
  <c r="A1049" i="8"/>
  <c r="A1045" i="8"/>
  <c r="A1041" i="8"/>
  <c r="A1037" i="8"/>
  <c r="A1033" i="8"/>
  <c r="A1029" i="8"/>
  <c r="A1025" i="8"/>
  <c r="A1021" i="8"/>
  <c r="A1017" i="8"/>
  <c r="A1013" i="8"/>
  <c r="A1009" i="8"/>
  <c r="A1005" i="8"/>
  <c r="A1001" i="8"/>
  <c r="A997" i="8"/>
  <c r="A993" i="8"/>
  <c r="A989" i="8"/>
  <c r="A985" i="8"/>
  <c r="A981" i="8"/>
  <c r="A977" i="8"/>
  <c r="A973" i="8"/>
  <c r="A969" i="8"/>
  <c r="A965" i="8"/>
  <c r="A961" i="8"/>
  <c r="A957" i="8"/>
  <c r="A953" i="8"/>
  <c r="A949" i="8"/>
  <c r="A945" i="8"/>
  <c r="A941" i="8"/>
  <c r="A937" i="8"/>
  <c r="A933" i="8"/>
  <c r="A929" i="8"/>
  <c r="A925" i="8"/>
  <c r="A921" i="8"/>
  <c r="A917" i="8"/>
  <c r="A913" i="8"/>
  <c r="A909" i="8"/>
  <c r="A905" i="8"/>
  <c r="A901" i="8"/>
  <c r="A897" i="8"/>
  <c r="A893" i="8"/>
  <c r="A889" i="8"/>
  <c r="A885" i="8"/>
  <c r="A881" i="8"/>
  <c r="A877" i="8"/>
  <c r="A873" i="8"/>
  <c r="A869" i="8"/>
  <c r="A865" i="8"/>
  <c r="A861" i="8"/>
  <c r="A857" i="8"/>
  <c r="A853" i="8"/>
  <c r="A849" i="8"/>
  <c r="A845" i="8"/>
  <c r="A841" i="8"/>
  <c r="A837" i="8"/>
  <c r="A833" i="8"/>
  <c r="A829" i="8"/>
  <c r="A825" i="8"/>
  <c r="A821" i="8"/>
  <c r="A817" i="8"/>
  <c r="A813" i="8"/>
  <c r="A809" i="8"/>
  <c r="A805" i="8"/>
  <c r="A801" i="8"/>
  <c r="A797" i="8"/>
  <c r="A793" i="8"/>
  <c r="A789" i="8"/>
  <c r="A785" i="8"/>
  <c r="A781" i="8"/>
  <c r="A777" i="8"/>
  <c r="A773" i="8"/>
  <c r="A769" i="8"/>
  <c r="A765" i="8"/>
  <c r="A761" i="8"/>
  <c r="A757" i="8"/>
  <c r="A753" i="8"/>
  <c r="A749" i="8"/>
  <c r="A745" i="8"/>
  <c r="A741" i="8"/>
  <c r="A737" i="8"/>
  <c r="A733" i="8"/>
  <c r="A729" i="8"/>
  <c r="A725" i="8"/>
  <c r="A721" i="8"/>
  <c r="A717" i="8"/>
  <c r="A713" i="8"/>
  <c r="A709" i="8"/>
  <c r="A705" i="8"/>
  <c r="A701" i="8"/>
  <c r="A697" i="8"/>
  <c r="A693" i="8"/>
  <c r="A689" i="8"/>
  <c r="A685" i="8"/>
  <c r="A681" i="8"/>
  <c r="A677" i="8"/>
  <c r="A673" i="8"/>
  <c r="A669" i="8"/>
  <c r="A665" i="8"/>
  <c r="A661" i="8"/>
  <c r="A657" i="8"/>
  <c r="A653" i="8"/>
  <c r="A649" i="8"/>
  <c r="A645" i="8"/>
  <c r="A641" i="8"/>
  <c r="A637" i="8"/>
  <c r="A633" i="8"/>
  <c r="A629" i="8"/>
  <c r="A625" i="8"/>
  <c r="A621" i="8"/>
  <c r="A617" i="8"/>
  <c r="A613" i="8"/>
  <c r="A609" i="8"/>
  <c r="A605" i="8"/>
  <c r="A601" i="8"/>
  <c r="A597" i="8"/>
  <c r="A593" i="8"/>
  <c r="A589" i="8"/>
  <c r="A585" i="8"/>
  <c r="A581" i="8"/>
  <c r="A577" i="8"/>
  <c r="A573" i="8"/>
  <c r="A569" i="8"/>
  <c r="A565" i="8"/>
  <c r="A561" i="8"/>
  <c r="A557" i="8"/>
  <c r="A553" i="8"/>
  <c r="A549" i="8"/>
  <c r="A545" i="8"/>
  <c r="A541" i="8"/>
  <c r="A537" i="8"/>
  <c r="A533" i="8"/>
  <c r="A529" i="8"/>
  <c r="A525" i="8"/>
  <c r="A521" i="8"/>
  <c r="A517" i="8"/>
  <c r="A513" i="8"/>
  <c r="A509" i="8"/>
  <c r="A505" i="8"/>
  <c r="A501" i="8"/>
  <c r="A497" i="8"/>
  <c r="A493" i="8"/>
  <c r="A489" i="8"/>
  <c r="A485" i="8"/>
  <c r="A481" i="8"/>
  <c r="A477" i="8"/>
  <c r="A473" i="8"/>
  <c r="A469" i="8"/>
  <c r="A465" i="8"/>
  <c r="A461" i="8"/>
  <c r="A457" i="8"/>
  <c r="A453" i="8"/>
  <c r="A449" i="8"/>
  <c r="A445" i="8"/>
  <c r="A3038" i="8"/>
  <c r="A2488" i="8"/>
  <c r="A2232" i="8"/>
  <c r="A2102" i="8"/>
  <c r="A2038" i="8"/>
  <c r="A1974" i="8"/>
  <c r="A1910" i="8"/>
  <c r="A1846" i="8"/>
  <c r="A1782" i="8"/>
  <c r="A1718" i="8"/>
  <c r="A1662" i="8"/>
  <c r="A1630" i="8"/>
  <c r="A1612" i="8"/>
  <c r="A1596" i="8"/>
  <c r="A1580" i="8"/>
  <c r="A1564" i="8"/>
  <c r="A1548" i="8"/>
  <c r="A1532" i="8"/>
  <c r="A1516" i="8"/>
  <c r="A1500" i="8"/>
  <c r="A1484" i="8"/>
  <c r="A1468" i="8"/>
  <c r="A1452" i="8"/>
  <c r="A1436" i="8"/>
  <c r="A1420" i="8"/>
  <c r="A1404" i="8"/>
  <c r="A1388" i="8"/>
  <c r="A1372" i="8"/>
  <c r="A1356" i="8"/>
  <c r="A1340" i="8"/>
  <c r="A1324" i="8"/>
  <c r="A1308" i="8"/>
  <c r="A1292" i="8"/>
  <c r="A1276" i="8"/>
  <c r="A1260" i="8"/>
  <c r="A1244" i="8"/>
  <c r="A1228" i="8"/>
  <c r="A1212" i="8"/>
  <c r="A1196" i="8"/>
  <c r="A1180" i="8"/>
  <c r="A1164" i="8"/>
  <c r="A1148" i="8"/>
  <c r="A1132" i="8"/>
  <c r="A1116" i="8"/>
  <c r="A1100" i="8"/>
  <c r="A1084" i="8"/>
  <c r="A1068" i="8"/>
  <c r="A1052" i="8"/>
  <c r="A1036" i="8"/>
  <c r="A1020" i="8"/>
  <c r="A1004" i="8"/>
  <c r="A988" i="8"/>
  <c r="A972" i="8"/>
  <c r="A956" i="8"/>
  <c r="A940" i="8"/>
  <c r="A924" i="8"/>
  <c r="A908" i="8"/>
  <c r="A892" i="8"/>
  <c r="A876" i="8"/>
  <c r="A860" i="8"/>
  <c r="A844" i="8"/>
  <c r="A828" i="8"/>
  <c r="A812" i="8"/>
  <c r="A796" i="8"/>
  <c r="A780" i="8"/>
  <c r="A764" i="8"/>
  <c r="A748" i="8"/>
  <c r="A732" i="8"/>
  <c r="A716" i="8"/>
  <c r="A700" i="8"/>
  <c r="A684" i="8"/>
  <c r="A668" i="8"/>
  <c r="A652" i="8"/>
  <c r="A636" i="8"/>
  <c r="A620" i="8"/>
  <c r="A604" i="8"/>
  <c r="A588" i="8"/>
  <c r="A572" i="8"/>
  <c r="A556" i="8"/>
  <c r="A540" i="8"/>
  <c r="A524" i="8"/>
  <c r="A508" i="8"/>
  <c r="A492" i="8"/>
  <c r="A476" i="8"/>
  <c r="A460" i="8"/>
  <c r="A448" i="8"/>
  <c r="A442" i="8"/>
  <c r="A438" i="8"/>
  <c r="A434" i="8"/>
  <c r="A430" i="8"/>
  <c r="A426" i="8"/>
  <c r="A422" i="8"/>
  <c r="A418" i="8"/>
  <c r="A414" i="8"/>
  <c r="A410" i="8"/>
  <c r="A406" i="8"/>
  <c r="A402" i="8"/>
  <c r="A398" i="8"/>
  <c r="A394" i="8"/>
  <c r="A390" i="8"/>
  <c r="A386" i="8"/>
  <c r="A382" i="8"/>
  <c r="A378" i="8"/>
  <c r="A374" i="8"/>
  <c r="A370" i="8"/>
  <c r="A366" i="8"/>
  <c r="A362" i="8"/>
  <c r="A358" i="8"/>
  <c r="A354" i="8"/>
  <c r="A350" i="8"/>
  <c r="A346" i="8"/>
  <c r="A342" i="8"/>
  <c r="A338" i="8"/>
  <c r="A334" i="8"/>
  <c r="A330" i="8"/>
  <c r="A326" i="8"/>
  <c r="A322" i="8"/>
  <c r="A318" i="8"/>
  <c r="A314" i="8"/>
  <c r="A310" i="8"/>
  <c r="A306" i="8"/>
  <c r="A302" i="8"/>
  <c r="A298" i="8"/>
  <c r="A294" i="8"/>
  <c r="A290" i="8"/>
  <c r="A286" i="8"/>
  <c r="A282" i="8"/>
  <c r="A278" i="8"/>
  <c r="A274" i="8"/>
  <c r="A270" i="8"/>
  <c r="A266" i="8"/>
  <c r="A262" i="8"/>
  <c r="A258" i="8"/>
  <c r="A254" i="8"/>
  <c r="A250" i="8"/>
  <c r="A246" i="8"/>
  <c r="A242" i="8"/>
  <c r="A238" i="8"/>
  <c r="A234" i="8"/>
  <c r="A230" i="8"/>
  <c r="A226" i="8"/>
  <c r="A222" i="8"/>
  <c r="A218" i="8"/>
  <c r="A214" i="8"/>
  <c r="A210" i="8"/>
  <c r="A206" i="8"/>
  <c r="A202" i="8"/>
  <c r="A198" i="8"/>
  <c r="A194" i="8"/>
  <c r="A190" i="8"/>
  <c r="A186" i="8"/>
  <c r="A182" i="8"/>
  <c r="A178" i="8"/>
  <c r="A174" i="8"/>
  <c r="A170" i="8"/>
  <c r="A166" i="8"/>
  <c r="A162" i="8"/>
  <c r="A158" i="8"/>
  <c r="A154" i="8"/>
  <c r="A150" i="8"/>
  <c r="A146" i="8"/>
  <c r="A142" i="8"/>
  <c r="A138" i="8"/>
  <c r="A134" i="8"/>
  <c r="A130" i="8"/>
  <c r="A126" i="8"/>
  <c r="A122" i="8"/>
  <c r="A118" i="8"/>
  <c r="A114" i="8"/>
  <c r="A110" i="8"/>
  <c r="A106" i="8"/>
  <c r="A102" i="8"/>
  <c r="A98" i="8"/>
  <c r="A94" i="8"/>
  <c r="A90" i="8"/>
  <c r="A86" i="8"/>
  <c r="A82" i="8"/>
  <c r="A78" i="8"/>
  <c r="A74" i="8"/>
  <c r="A70" i="8"/>
  <c r="A66" i="8"/>
  <c r="A62" i="8"/>
  <c r="A58" i="8"/>
  <c r="A54" i="8"/>
  <c r="A50" i="8"/>
  <c r="A46" i="8"/>
  <c r="A42" i="8"/>
  <c r="A38" i="8"/>
  <c r="A34" i="8"/>
  <c r="A30" i="8"/>
  <c r="A26" i="8"/>
  <c r="A22" i="8"/>
  <c r="A18" i="8"/>
  <c r="A14" i="8"/>
  <c r="A10" i="8"/>
  <c r="A6" i="8"/>
  <c r="A347" i="8"/>
  <c r="A207" i="8"/>
  <c r="A2782" i="8"/>
  <c r="A2424" i="8"/>
  <c r="A2172" i="8"/>
  <c r="A2086" i="8"/>
  <c r="A2022" i="8"/>
  <c r="A1958" i="8"/>
  <c r="A1894" i="8"/>
  <c r="A1830" i="8"/>
  <c r="A1766" i="8"/>
  <c r="A1702" i="8"/>
  <c r="A1654" i="8"/>
  <c r="A1624" i="8"/>
  <c r="A1608" i="8"/>
  <c r="A1592" i="8"/>
  <c r="A1576" i="8"/>
  <c r="A1560" i="8"/>
  <c r="A1544" i="8"/>
  <c r="A1528" i="8"/>
  <c r="A1512" i="8"/>
  <c r="A1496" i="8"/>
  <c r="A1480" i="8"/>
  <c r="A1464" i="8"/>
  <c r="A1448" i="8"/>
  <c r="A1432" i="8"/>
  <c r="A1416" i="8"/>
  <c r="A1400" i="8"/>
  <c r="A1384" i="8"/>
  <c r="A1368" i="8"/>
  <c r="A1352" i="8"/>
  <c r="A1336" i="8"/>
  <c r="A1320" i="8"/>
  <c r="A1304" i="8"/>
  <c r="A1288" i="8"/>
  <c r="A1272" i="8"/>
  <c r="A1256" i="8"/>
  <c r="A1240" i="8"/>
  <c r="A1224" i="8"/>
  <c r="A1208" i="8"/>
  <c r="A1192" i="8"/>
  <c r="A1176" i="8"/>
  <c r="A1160" i="8"/>
  <c r="A1144" i="8"/>
  <c r="A1128" i="8"/>
  <c r="A1112" i="8"/>
  <c r="A1096" i="8"/>
  <c r="A1080" i="8"/>
  <c r="A1064" i="8"/>
  <c r="A1048" i="8"/>
  <c r="A1032" i="8"/>
  <c r="A1016" i="8"/>
  <c r="A1000" i="8"/>
  <c r="A984" i="8"/>
  <c r="A968" i="8"/>
  <c r="A952" i="8"/>
  <c r="A936" i="8"/>
  <c r="A920" i="8"/>
  <c r="A904" i="8"/>
  <c r="A888" i="8"/>
  <c r="A872" i="8"/>
  <c r="A856" i="8"/>
  <c r="A840" i="8"/>
  <c r="A824" i="8"/>
  <c r="A808" i="8"/>
  <c r="A792" i="8"/>
  <c r="A776" i="8"/>
  <c r="A760" i="8"/>
  <c r="A744" i="8"/>
  <c r="A728" i="8"/>
  <c r="A712" i="8"/>
  <c r="A696" i="8"/>
  <c r="A680" i="8"/>
  <c r="A664" i="8"/>
  <c r="A648" i="8"/>
  <c r="A632" i="8"/>
  <c r="A616" i="8"/>
  <c r="A600" i="8"/>
  <c r="A584" i="8"/>
  <c r="A568" i="8"/>
  <c r="A552" i="8"/>
  <c r="A536" i="8"/>
  <c r="A520" i="8"/>
  <c r="A504" i="8"/>
  <c r="A488" i="8"/>
  <c r="A472" i="8"/>
  <c r="A456" i="8"/>
  <c r="A446" i="8"/>
  <c r="A441" i="8"/>
  <c r="A437" i="8"/>
  <c r="A433" i="8"/>
  <c r="A429" i="8"/>
  <c r="A425" i="8"/>
  <c r="A421" i="8"/>
  <c r="A417" i="8"/>
  <c r="A413" i="8"/>
  <c r="A409" i="8"/>
  <c r="A405" i="8"/>
  <c r="A401" i="8"/>
  <c r="A397" i="8"/>
  <c r="A393" i="8"/>
  <c r="A389" i="8"/>
  <c r="A385" i="8"/>
  <c r="A381" i="8"/>
  <c r="A377" i="8"/>
  <c r="A373" i="8"/>
  <c r="A369" i="8"/>
  <c r="A365" i="8"/>
  <c r="A361" i="8"/>
  <c r="A357" i="8"/>
  <c r="A353" i="8"/>
  <c r="A349" i="8"/>
  <c r="A345" i="8"/>
  <c r="A341" i="8"/>
  <c r="A337" i="8"/>
  <c r="A333" i="8"/>
  <c r="A329" i="8"/>
  <c r="A325" i="8"/>
  <c r="A321" i="8"/>
  <c r="A317" i="8"/>
  <c r="A313" i="8"/>
  <c r="A309" i="8"/>
  <c r="A305" i="8"/>
  <c r="A301" i="8"/>
  <c r="A297" i="8"/>
  <c r="A293" i="8"/>
  <c r="A289" i="8"/>
  <c r="A285" i="8"/>
  <c r="A281" i="8"/>
  <c r="A277" i="8"/>
  <c r="A273" i="8"/>
  <c r="A269" i="8"/>
  <c r="A265" i="8"/>
  <c r="A261" i="8"/>
  <c r="A257" i="8"/>
  <c r="A253" i="8"/>
  <c r="A249" i="8"/>
  <c r="A245" i="8"/>
  <c r="A241" i="8"/>
  <c r="A237" i="8"/>
  <c r="A233" i="8"/>
  <c r="A229" i="8"/>
  <c r="A225" i="8"/>
  <c r="A221" i="8"/>
  <c r="A217" i="8"/>
  <c r="A213" i="8"/>
  <c r="A209" i="8"/>
  <c r="A205" i="8"/>
  <c r="A201" i="8"/>
  <c r="A197" i="8"/>
  <c r="A193" i="8"/>
  <c r="A189" i="8"/>
  <c r="A185" i="8"/>
  <c r="A181" i="8"/>
  <c r="A177" i="8"/>
  <c r="A173" i="8"/>
  <c r="A169" i="8"/>
  <c r="A165" i="8"/>
  <c r="A161" i="8"/>
  <c r="A157" i="8"/>
  <c r="A153" i="8"/>
  <c r="A149" i="8"/>
  <c r="A145" i="8"/>
  <c r="A141" i="8"/>
  <c r="A137" i="8"/>
  <c r="A133" i="8"/>
  <c r="A129" i="8"/>
  <c r="A125" i="8"/>
  <c r="A121" i="8"/>
  <c r="A117" i="8"/>
  <c r="A113" i="8"/>
  <c r="A109" i="8"/>
  <c r="A105" i="8"/>
  <c r="A101" i="8"/>
  <c r="A97" i="8"/>
  <c r="A93" i="8"/>
  <c r="A89" i="8"/>
  <c r="A85" i="8"/>
  <c r="A81" i="8"/>
  <c r="A77" i="8"/>
  <c r="A73" i="8"/>
  <c r="A69" i="8"/>
  <c r="A65" i="8"/>
  <c r="A61" i="8"/>
  <c r="A57" i="8"/>
  <c r="A53" i="8"/>
  <c r="A49" i="8"/>
  <c r="A45" i="8"/>
  <c r="A41" i="8"/>
  <c r="A37" i="8"/>
  <c r="A33" i="8"/>
  <c r="A29" i="8"/>
  <c r="A25" i="8"/>
  <c r="A21" i="8"/>
  <c r="A17" i="8"/>
  <c r="A13" i="8"/>
  <c r="A9" i="8"/>
  <c r="A5" i="8"/>
  <c r="A2617" i="8"/>
  <c r="A2360" i="8"/>
  <c r="A2140" i="8"/>
  <c r="A2070" i="8"/>
  <c r="A2006" i="8"/>
  <c r="A1942" i="8"/>
  <c r="A1878" i="8"/>
  <c r="A1814" i="8"/>
  <c r="A1750" i="8"/>
  <c r="A1686" i="8"/>
  <c r="A1646" i="8"/>
  <c r="A1620" i="8"/>
  <c r="A1604" i="8"/>
  <c r="A1588" i="8"/>
  <c r="A1572" i="8"/>
  <c r="A1556" i="8"/>
  <c r="A1540" i="8"/>
  <c r="A1524" i="8"/>
  <c r="A1508" i="8"/>
  <c r="A1492" i="8"/>
  <c r="A1476" i="8"/>
  <c r="A1460" i="8"/>
  <c r="A1444" i="8"/>
  <c r="A1428" i="8"/>
  <c r="A1412" i="8"/>
  <c r="A1396" i="8"/>
  <c r="A1380" i="8"/>
  <c r="A1364" i="8"/>
  <c r="A1348" i="8"/>
  <c r="A1332" i="8"/>
  <c r="A1316" i="8"/>
  <c r="A1300" i="8"/>
  <c r="A1284" i="8"/>
  <c r="A1268" i="8"/>
  <c r="A1252" i="8"/>
  <c r="A1236" i="8"/>
  <c r="A1220" i="8"/>
  <c r="A1204" i="8"/>
  <c r="A1188" i="8"/>
  <c r="A1172" i="8"/>
  <c r="A1156" i="8"/>
  <c r="A1140" i="8"/>
  <c r="A1124" i="8"/>
  <c r="A1108" i="8"/>
  <c r="A1092" i="8"/>
  <c r="A1076" i="8"/>
  <c r="A1060" i="8"/>
  <c r="A1044" i="8"/>
  <c r="A1028" i="8"/>
  <c r="A1012" i="8"/>
  <c r="A996" i="8"/>
  <c r="A980" i="8"/>
  <c r="A964" i="8"/>
  <c r="A948" i="8"/>
  <c r="A932" i="8"/>
  <c r="A916" i="8"/>
  <c r="A900" i="8"/>
  <c r="A884" i="8"/>
  <c r="A868" i="8"/>
  <c r="A852" i="8"/>
  <c r="A836" i="8"/>
  <c r="A820" i="8"/>
  <c r="A804" i="8"/>
  <c r="A788" i="8"/>
  <c r="A772" i="8"/>
  <c r="A756" i="8"/>
  <c r="A740" i="8"/>
  <c r="A724" i="8"/>
  <c r="A708" i="8"/>
  <c r="A692" i="8"/>
  <c r="A676" i="8"/>
  <c r="A660" i="8"/>
  <c r="A644" i="8"/>
  <c r="A628" i="8"/>
  <c r="A612" i="8"/>
  <c r="A596" i="8"/>
  <c r="A580" i="8"/>
  <c r="A564" i="8"/>
  <c r="A548" i="8"/>
  <c r="A532" i="8"/>
  <c r="A516" i="8"/>
  <c r="A500" i="8"/>
  <c r="A484" i="8"/>
  <c r="A468" i="8"/>
  <c r="A452" i="8"/>
  <c r="A444" i="8"/>
  <c r="A440" i="8"/>
  <c r="A436" i="8"/>
  <c r="A432" i="8"/>
  <c r="A428" i="8"/>
  <c r="A424" i="8"/>
  <c r="A420" i="8"/>
  <c r="A416" i="8"/>
  <c r="A412" i="8"/>
  <c r="A408" i="8"/>
  <c r="A404" i="8"/>
  <c r="A400" i="8"/>
  <c r="A396" i="8"/>
  <c r="A392" i="8"/>
  <c r="A388" i="8"/>
  <c r="A384" i="8"/>
  <c r="A380" i="8"/>
  <c r="A376" i="8"/>
  <c r="A372" i="8"/>
  <c r="A368" i="8"/>
  <c r="A364" i="8"/>
  <c r="A360" i="8"/>
  <c r="A356" i="8"/>
  <c r="A352" i="8"/>
  <c r="A348" i="8"/>
  <c r="A344" i="8"/>
  <c r="A340" i="8"/>
  <c r="A336" i="8"/>
  <c r="A332" i="8"/>
  <c r="A328" i="8"/>
  <c r="A324" i="8"/>
  <c r="A320" i="8"/>
  <c r="A316" i="8"/>
  <c r="A312" i="8"/>
  <c r="A308" i="8"/>
  <c r="A304" i="8"/>
  <c r="A300" i="8"/>
  <c r="A296" i="8"/>
  <c r="A292" i="8"/>
  <c r="A288" i="8"/>
  <c r="A284" i="8"/>
  <c r="A280" i="8"/>
  <c r="A276" i="8"/>
  <c r="A272" i="8"/>
  <c r="A268" i="8"/>
  <c r="A264" i="8"/>
  <c r="A260" i="8"/>
  <c r="A256" i="8"/>
  <c r="A252" i="8"/>
  <c r="A248" i="8"/>
  <c r="A244" i="8"/>
  <c r="A240" i="8"/>
  <c r="A236" i="8"/>
  <c r="A232" i="8"/>
  <c r="A228" i="8"/>
  <c r="A224" i="8"/>
  <c r="A220" i="8"/>
  <c r="A216" i="8"/>
  <c r="A212" i="8"/>
  <c r="A208" i="8"/>
  <c r="A204" i="8"/>
  <c r="A200" i="8"/>
  <c r="A196" i="8"/>
  <c r="A192" i="8"/>
  <c r="A188" i="8"/>
  <c r="A184" i="8"/>
  <c r="A180" i="8"/>
  <c r="A176" i="8"/>
  <c r="A172" i="8"/>
  <c r="A168" i="8"/>
  <c r="A164" i="8"/>
  <c r="A160" i="8"/>
  <c r="A156" i="8"/>
  <c r="A152" i="8"/>
  <c r="A148" i="8"/>
  <c r="A144" i="8"/>
  <c r="A140" i="8"/>
  <c r="A136" i="8"/>
  <c r="A132" i="8"/>
  <c r="A128" i="8"/>
  <c r="A124" i="8"/>
  <c r="A120" i="8"/>
  <c r="A116" i="8"/>
  <c r="A112" i="8"/>
  <c r="A108" i="8"/>
  <c r="A104" i="8"/>
  <c r="A100" i="8"/>
  <c r="A96" i="8"/>
  <c r="A92" i="8"/>
  <c r="A88" i="8"/>
  <c r="A84" i="8"/>
  <c r="A80" i="8"/>
  <c r="A76" i="8"/>
  <c r="A72" i="8"/>
  <c r="A68" i="8"/>
  <c r="A64" i="8"/>
  <c r="A60" i="8"/>
  <c r="A56" i="8"/>
  <c r="A52" i="8"/>
  <c r="A48" i="8"/>
  <c r="A44" i="8"/>
  <c r="A40" i="8"/>
  <c r="A36" i="8"/>
  <c r="A32" i="8"/>
  <c r="A28" i="8"/>
  <c r="A24" i="8"/>
  <c r="A20" i="8"/>
  <c r="A16" i="8"/>
  <c r="A12" i="8"/>
  <c r="A8" i="8"/>
  <c r="A4" i="8"/>
  <c r="A2" i="8"/>
  <c r="A2552" i="8"/>
  <c r="A2296" i="8"/>
  <c r="A2118" i="8"/>
  <c r="A2054" i="8"/>
  <c r="A1990" i="8"/>
  <c r="A1926" i="8"/>
  <c r="A1862" i="8"/>
  <c r="A1798" i="8"/>
  <c r="A1734" i="8"/>
  <c r="A1670" i="8"/>
  <c r="A1638" i="8"/>
  <c r="A1616" i="8"/>
  <c r="A1600" i="8"/>
  <c r="A1584" i="8"/>
  <c r="A1568" i="8"/>
  <c r="A1552" i="8"/>
  <c r="A1536" i="8"/>
  <c r="A1520" i="8"/>
  <c r="A1504" i="8"/>
  <c r="A1488" i="8"/>
  <c r="A1472" i="8"/>
  <c r="A1456" i="8"/>
  <c r="A1440" i="8"/>
  <c r="A1424" i="8"/>
  <c r="A1408" i="8"/>
  <c r="A1392" i="8"/>
  <c r="A1376" i="8"/>
  <c r="A1360" i="8"/>
  <c r="A1344" i="8"/>
  <c r="A1328" i="8"/>
  <c r="A1312" i="8"/>
  <c r="A1296" i="8"/>
  <c r="A1280" i="8"/>
  <c r="A1264" i="8"/>
  <c r="A1248" i="8"/>
  <c r="A1232" i="8"/>
  <c r="A1216" i="8"/>
  <c r="A1200" i="8"/>
  <c r="A1184" i="8"/>
  <c r="A1168" i="8"/>
  <c r="A1152" i="8"/>
  <c r="A1136" i="8"/>
  <c r="A1120" i="8"/>
  <c r="A1104" i="8"/>
  <c r="A1088" i="8"/>
  <c r="A1072" i="8"/>
  <c r="A1056" i="8"/>
  <c r="A1040" i="8"/>
  <c r="A1024" i="8"/>
  <c r="A1008" i="8"/>
  <c r="A992" i="8"/>
  <c r="A976" i="8"/>
  <c r="A960" i="8"/>
  <c r="A944" i="8"/>
  <c r="A928" i="8"/>
  <c r="A912" i="8"/>
  <c r="A896" i="8"/>
  <c r="A880" i="8"/>
  <c r="A864" i="8"/>
  <c r="A848" i="8"/>
  <c r="A832" i="8"/>
  <c r="A816" i="8"/>
  <c r="A800" i="8"/>
  <c r="A784" i="8"/>
  <c r="A768" i="8"/>
  <c r="A752" i="8"/>
  <c r="A736" i="8"/>
  <c r="A720" i="8"/>
  <c r="A704" i="8"/>
  <c r="A688" i="8"/>
  <c r="A672" i="8"/>
  <c r="A656" i="8"/>
  <c r="A640" i="8"/>
  <c r="A624" i="8"/>
  <c r="A608" i="8"/>
  <c r="A592" i="8"/>
  <c r="A576" i="8"/>
  <c r="A560" i="8"/>
  <c r="A544" i="8"/>
  <c r="A528" i="8"/>
  <c r="A512" i="8"/>
  <c r="A496" i="8"/>
  <c r="A480" i="8"/>
  <c r="A464" i="8"/>
  <c r="A450" i="8"/>
  <c r="A443" i="8"/>
  <c r="A439" i="8"/>
  <c r="A435" i="8"/>
  <c r="A431" i="8"/>
  <c r="A427" i="8"/>
  <c r="A423" i="8"/>
  <c r="A419" i="8"/>
  <c r="A415" i="8"/>
  <c r="A411" i="8"/>
  <c r="A407" i="8"/>
  <c r="A403" i="8"/>
  <c r="A399" i="8"/>
  <c r="A395" i="8"/>
  <c r="A391" i="8"/>
  <c r="A387" i="8"/>
  <c r="A383" i="8"/>
  <c r="A379" i="8"/>
  <c r="A375" i="8"/>
  <c r="A371" i="8"/>
  <c r="A367" i="8"/>
  <c r="A363" i="8"/>
  <c r="A359" i="8"/>
  <c r="A355" i="8"/>
  <c r="A351" i="8"/>
  <c r="A343" i="8"/>
  <c r="A339" i="8"/>
  <c r="A335" i="8"/>
  <c r="A331" i="8"/>
  <c r="A327" i="8"/>
  <c r="A323" i="8"/>
  <c r="A319" i="8"/>
  <c r="A315" i="8"/>
  <c r="A311" i="8"/>
  <c r="A307" i="8"/>
  <c r="A303" i="8"/>
  <c r="A299" i="8"/>
  <c r="A295" i="8"/>
  <c r="A291" i="8"/>
  <c r="A287" i="8"/>
  <c r="A283" i="8"/>
  <c r="A279" i="8"/>
  <c r="A275" i="8"/>
  <c r="A271" i="8"/>
  <c r="A267" i="8"/>
  <c r="A263" i="8"/>
  <c r="A259" i="8"/>
  <c r="A255" i="8"/>
  <c r="A251" i="8"/>
  <c r="A247" i="8"/>
  <c r="A243" i="8"/>
  <c r="A239" i="8"/>
  <c r="A231" i="8"/>
  <c r="A227" i="8"/>
  <c r="A223" i="8"/>
  <c r="A219" i="8"/>
  <c r="A215" i="8"/>
  <c r="A211" i="8"/>
  <c r="A203" i="8"/>
  <c r="A235" i="8"/>
  <c r="A187" i="8"/>
  <c r="A171" i="8"/>
  <c r="A155" i="8"/>
  <c r="A139" i="8"/>
  <c r="A123" i="8"/>
  <c r="A107" i="8"/>
  <c r="A91" i="8"/>
  <c r="A75" i="8"/>
  <c r="A59" i="8"/>
  <c r="A43" i="8"/>
  <c r="A27" i="8"/>
  <c r="A11" i="8"/>
  <c r="A175" i="8"/>
  <c r="A199" i="8"/>
  <c r="A183" i="8"/>
  <c r="A167" i="8"/>
  <c r="A151" i="8"/>
  <c r="A135" i="8"/>
  <c r="A119" i="8"/>
  <c r="A103" i="8"/>
  <c r="A87" i="8"/>
  <c r="A71" i="8"/>
  <c r="A55" i="8"/>
  <c r="A39" i="8"/>
  <c r="A23" i="8"/>
  <c r="A7" i="8"/>
  <c r="A159" i="8"/>
  <c r="A195" i="8"/>
  <c r="A179" i="8"/>
  <c r="A163" i="8"/>
  <c r="A147" i="8"/>
  <c r="A131" i="8"/>
  <c r="A115" i="8"/>
  <c r="A99" i="8"/>
  <c r="A83" i="8"/>
  <c r="A67" i="8"/>
  <c r="A51" i="8"/>
  <c r="A35" i="8"/>
  <c r="A19" i="8"/>
  <c r="A3" i="8"/>
  <c r="A191" i="8"/>
  <c r="A143" i="8"/>
  <c r="A127" i="8"/>
  <c r="A111" i="8"/>
  <c r="A95" i="8"/>
  <c r="A79" i="8"/>
  <c r="A63" i="8"/>
  <c r="A47" i="8"/>
  <c r="A31" i="8"/>
  <c r="A15" i="8"/>
  <c r="I3" i="6"/>
  <c r="F3" i="6"/>
  <c r="I4" i="6"/>
  <c r="E2" i="5"/>
  <c r="D2" i="5" a="1"/>
  <c r="D3" i="7" l="1"/>
  <c r="D4" i="7" s="1"/>
  <c r="D3" i="12"/>
  <c r="O3" i="6"/>
  <c r="D6" i="12"/>
  <c r="D7" i="7"/>
  <c r="C3" i="12"/>
  <c r="N3" i="6"/>
  <c r="C6" i="12"/>
  <c r="C3" i="7"/>
  <c r="C4" i="7" s="1"/>
  <c r="C7" i="7"/>
  <c r="B17" i="7"/>
  <c r="C12" i="7" s="1"/>
  <c r="M3" i="6"/>
  <c r="B18" i="12"/>
  <c r="B3" i="12"/>
  <c r="B6" i="12"/>
  <c r="B5" i="7"/>
  <c r="B10" i="7"/>
  <c r="B11" i="7" s="1"/>
  <c r="B14" i="7"/>
  <c r="B15" i="7" s="1"/>
  <c r="D14" i="7"/>
  <c r="D15" i="7" s="1"/>
  <c r="D10" i="7"/>
  <c r="D11" i="7" s="1"/>
  <c r="D8" i="7"/>
  <c r="B7" i="7"/>
  <c r="B3" i="7"/>
  <c r="B4" i="7" s="1"/>
  <c r="D2" i="5"/>
  <c r="C2" i="5" a="1"/>
  <c r="D12" i="7" l="1"/>
  <c r="D5" i="7"/>
  <c r="B18" i="7"/>
  <c r="B13" i="7" s="1"/>
  <c r="C5" i="7"/>
  <c r="D11" i="12"/>
  <c r="D5" i="12"/>
  <c r="C11" i="12"/>
  <c r="C5" i="12"/>
  <c r="C8" i="7"/>
  <c r="C7" i="12"/>
  <c r="C8" i="12" a="1"/>
  <c r="C8" i="12" s="1"/>
  <c r="C21" i="12" s="1"/>
  <c r="B7" i="12"/>
  <c r="B19" i="12"/>
  <c r="D8" i="12" a="1"/>
  <c r="D8" i="12" s="1"/>
  <c r="D21" i="12" s="1"/>
  <c r="D7" i="12"/>
  <c r="B8" i="12" a="1"/>
  <c r="B8" i="12" s="1"/>
  <c r="B21" i="12" s="1"/>
  <c r="B12" i="7"/>
  <c r="B5" i="12"/>
  <c r="B11" i="12"/>
  <c r="C13" i="7"/>
  <c r="B8" i="7"/>
  <c r="C2" i="5"/>
  <c r="B2" i="5" a="1"/>
  <c r="C6" i="7" l="1"/>
  <c r="B6" i="7"/>
  <c r="D13" i="7"/>
  <c r="D6" i="7"/>
  <c r="D12" i="12"/>
  <c r="D24" i="12" s="1"/>
  <c r="B12" i="12"/>
  <c r="C12" i="12"/>
  <c r="C24" i="12" s="1"/>
  <c r="D13" i="12"/>
  <c r="C13" i="12"/>
  <c r="B10" i="12"/>
  <c r="D10" i="12"/>
  <c r="D16" i="12" s="1"/>
  <c r="C10" i="12"/>
  <c r="B22" i="12"/>
  <c r="B9" i="12"/>
  <c r="B15" i="12" s="1"/>
  <c r="D22" i="12"/>
  <c r="D9" i="12"/>
  <c r="D15" i="12" s="1"/>
  <c r="B13" i="12"/>
  <c r="C22" i="12"/>
  <c r="C9" i="12"/>
  <c r="C15" i="12" s="1"/>
  <c r="B2" i="5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2" i="1"/>
  <c r="E2" i="1" a="1"/>
  <c r="D2" i="1" a="1"/>
  <c r="B2" i="1" a="1"/>
  <c r="C2" i="1" a="1"/>
  <c r="C14" i="12" l="1"/>
  <c r="C16" i="12"/>
  <c r="D14" i="12"/>
  <c r="B16" i="12"/>
  <c r="B24" i="12"/>
  <c r="B14" i="12"/>
  <c r="A193" i="5"/>
  <c r="A189" i="5"/>
  <c r="A185" i="5"/>
  <c r="A181" i="5"/>
  <c r="A177" i="5"/>
  <c r="A173" i="5"/>
  <c r="A169" i="5"/>
  <c r="A165" i="5"/>
  <c r="A161" i="5"/>
  <c r="A157" i="5"/>
  <c r="A153" i="5"/>
  <c r="A149" i="5"/>
  <c r="A145" i="5"/>
  <c r="A141" i="5"/>
  <c r="A137" i="5"/>
  <c r="A133" i="5"/>
  <c r="A129" i="5"/>
  <c r="A125" i="5"/>
  <c r="A121" i="5"/>
  <c r="A117" i="5"/>
  <c r="A113" i="5"/>
  <c r="A109" i="5"/>
  <c r="A105" i="5"/>
  <c r="A101" i="5"/>
  <c r="A97" i="5"/>
  <c r="A93" i="5"/>
  <c r="A89" i="5"/>
  <c r="A85" i="5"/>
  <c r="A81" i="5"/>
  <c r="A77" i="5"/>
  <c r="A73" i="5"/>
  <c r="A69" i="5"/>
  <c r="A65" i="5"/>
  <c r="A61" i="5"/>
  <c r="A57" i="5"/>
  <c r="A53" i="5"/>
  <c r="A49" i="5"/>
  <c r="A45" i="5"/>
  <c r="A41" i="5"/>
  <c r="A37" i="5"/>
  <c r="A33" i="5"/>
  <c r="A29" i="5"/>
  <c r="A25" i="5"/>
  <c r="A21" i="5"/>
  <c r="A17" i="5"/>
  <c r="A13" i="5"/>
  <c r="A9" i="5"/>
  <c r="A5" i="5"/>
  <c r="A192" i="5"/>
  <c r="A188" i="5"/>
  <c r="A184" i="5"/>
  <c r="A180" i="5"/>
  <c r="A176" i="5"/>
  <c r="A172" i="5"/>
  <c r="A168" i="5"/>
  <c r="A164" i="5"/>
  <c r="A160" i="5"/>
  <c r="A156" i="5"/>
  <c r="A152" i="5"/>
  <c r="A148" i="5"/>
  <c r="A144" i="5"/>
  <c r="A140" i="5"/>
  <c r="A136" i="5"/>
  <c r="A132" i="5"/>
  <c r="A128" i="5"/>
  <c r="A124" i="5"/>
  <c r="A120" i="5"/>
  <c r="A116" i="5"/>
  <c r="A112" i="5"/>
  <c r="A108" i="5"/>
  <c r="A104" i="5"/>
  <c r="A100" i="5"/>
  <c r="A96" i="5"/>
  <c r="A92" i="5"/>
  <c r="A88" i="5"/>
  <c r="A84" i="5"/>
  <c r="A80" i="5"/>
  <c r="A76" i="5"/>
  <c r="A72" i="5"/>
  <c r="A68" i="5"/>
  <c r="A64" i="5"/>
  <c r="A60" i="5"/>
  <c r="A56" i="5"/>
  <c r="A52" i="5"/>
  <c r="A48" i="5"/>
  <c r="A44" i="5"/>
  <c r="A40" i="5"/>
  <c r="A36" i="5"/>
  <c r="A32" i="5"/>
  <c r="A28" i="5"/>
  <c r="A24" i="5"/>
  <c r="A20" i="5"/>
  <c r="A16" i="5"/>
  <c r="A12" i="5"/>
  <c r="A8" i="5"/>
  <c r="A4" i="5"/>
  <c r="A2" i="5"/>
  <c r="A190" i="5"/>
  <c r="A182" i="5"/>
  <c r="A174" i="5"/>
  <c r="A166" i="5"/>
  <c r="A158" i="5"/>
  <c r="A150" i="5"/>
  <c r="A142" i="5"/>
  <c r="A134" i="5"/>
  <c r="A126" i="5"/>
  <c r="A118" i="5"/>
  <c r="A110" i="5"/>
  <c r="A102" i="5"/>
  <c r="A94" i="5"/>
  <c r="A86" i="5"/>
  <c r="A78" i="5"/>
  <c r="A70" i="5"/>
  <c r="A62" i="5"/>
  <c r="A54" i="5"/>
  <c r="A46" i="5"/>
  <c r="A38" i="5"/>
  <c r="A30" i="5"/>
  <c r="A22" i="5"/>
  <c r="A14" i="5"/>
  <c r="A6" i="5"/>
  <c r="A186" i="5"/>
  <c r="A170" i="5"/>
  <c r="A154" i="5"/>
  <c r="A130" i="5"/>
  <c r="A114" i="5"/>
  <c r="A98" i="5"/>
  <c r="A82" i="5"/>
  <c r="A66" i="5"/>
  <c r="A50" i="5"/>
  <c r="A34" i="5"/>
  <c r="A18" i="5"/>
  <c r="A183" i="5"/>
  <c r="A167" i="5"/>
  <c r="A151" i="5"/>
  <c r="A135" i="5"/>
  <c r="A119" i="5"/>
  <c r="A103" i="5"/>
  <c r="A95" i="5"/>
  <c r="A79" i="5"/>
  <c r="A63" i="5"/>
  <c r="A47" i="5"/>
  <c r="A31" i="5"/>
  <c r="A15" i="5"/>
  <c r="A187" i="5"/>
  <c r="A179" i="5"/>
  <c r="A171" i="5"/>
  <c r="A163" i="5"/>
  <c r="A155" i="5"/>
  <c r="A147" i="5"/>
  <c r="A139" i="5"/>
  <c r="A131" i="5"/>
  <c r="A123" i="5"/>
  <c r="A115" i="5"/>
  <c r="A107" i="5"/>
  <c r="A99" i="5"/>
  <c r="A91" i="5"/>
  <c r="A83" i="5"/>
  <c r="A75" i="5"/>
  <c r="A67" i="5"/>
  <c r="A59" i="5"/>
  <c r="A51" i="5"/>
  <c r="A43" i="5"/>
  <c r="A35" i="5"/>
  <c r="A27" i="5"/>
  <c r="A19" i="5"/>
  <c r="A11" i="5"/>
  <c r="A3" i="5"/>
  <c r="A194" i="5"/>
  <c r="A178" i="5"/>
  <c r="A162" i="5"/>
  <c r="A146" i="5"/>
  <c r="A138" i="5"/>
  <c r="A122" i="5"/>
  <c r="A106" i="5"/>
  <c r="A90" i="5"/>
  <c r="A74" i="5"/>
  <c r="A58" i="5"/>
  <c r="A42" i="5"/>
  <c r="A26" i="5"/>
  <c r="A10" i="5"/>
  <c r="A191" i="5"/>
  <c r="A175" i="5"/>
  <c r="A159" i="5"/>
  <c r="A143" i="5"/>
  <c r="A127" i="5"/>
  <c r="A111" i="5"/>
  <c r="A87" i="5"/>
  <c r="A71" i="5"/>
  <c r="A55" i="5"/>
  <c r="A39" i="5"/>
  <c r="A23" i="5"/>
  <c r="A7" i="5"/>
  <c r="E2" i="1"/>
  <c r="D2" i="1"/>
  <c r="B2" i="1"/>
  <c r="C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Jason Hall</author>
  </authors>
  <commentList>
    <comment ref="A1" authorId="0" shapeId="0" xr:uid="{28EE0CC9-631F-4E34-956B-3F1BADF08D10}">
      <text>
        <r>
          <rPr>
            <b/>
            <sz val="9"/>
            <color indexed="81"/>
            <rFont val="Tahoma"/>
            <family val="2"/>
          </rPr>
          <t>&lt;?xml version="1.0" encoding="utf-8"?&gt;&lt;Schema xmlns:xsi="http://www.w3.org/2001/XMLSchema-instance" xmlns:xsd="http://www.w3.org/2001/XMLSchema" Version="2" Timestamp="1672881589"&gt;&lt;FQL&gt;&lt;Q&gt;M4049928^FG_PRICE_INDEXED(0,,,,0,1,"GROSSOFCL")&lt;/Q&gt;&lt;R&gt;0&lt;/R&gt;&lt;C&gt;0&lt;/C&gt;&lt;/FQL&gt;&lt;FQL&gt;&lt;Q&gt;M4049928^FG_PRICE_INDEXED(0,,,,12/1/2006,1,"GROSSOFCL")&lt;/Q&gt;&lt;R&gt;0&lt;/R&gt;&lt;C&gt;0&lt;/C&gt;&lt;/FQL&gt;&lt;FQL&gt;&lt;Q&gt;M4049928^FG_PRICE_INDEXED(12/1/2006,,,,12/1/2006,1,"GROSSOFCL")&lt;/Q&gt;&lt;R&gt;0&lt;/R&gt;&lt;C&gt;0&lt;/C&gt;&lt;/FQL&gt;&lt;FQL&gt;&lt;Q&gt;M4049928^FG_PRICE_INDEXED(12/1/2006,1/3/2023,,,12/1/2006,1,"GROSSOFCL")&lt;/Q&gt;&lt;R&gt;4049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</t>
        </r>
      </text>
    </comment>
    <comment ref="A2" authorId="0" shapeId="0" xr:uid="{FCC9858A-EBB4-4952-BA21-A673EE90A657}">
      <text>
        <r>
          <rPr>
            <b/>
            <sz val="9"/>
            <color indexed="81"/>
            <rFont val="Tahoma"/>
            <family val="2"/>
          </rPr>
          <t>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</t>
        </r>
      </text>
    </comment>
    <comment ref="A3" authorId="0" shapeId="0" xr:uid="{C55BE59D-E066-4BD5-8755-82C0C2DCD836}">
      <text>
        <r>
          <rPr>
            <b/>
            <sz val="9"/>
            <color indexed="81"/>
            <rFont val="Tahoma"/>
            <family val="2"/>
          </rPr>
          <t>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</t>
        </r>
      </text>
    </comment>
    <comment ref="A4" authorId="0" shapeId="0" xr:uid="{918AD359-7B55-4408-A881-CDF1E1D3C5F8}">
      <text>
        <r>
          <rPr>
            <b/>
            <sz val="9"/>
            <color indexed="81"/>
            <rFont val="Tahoma"/>
            <family val="2"/>
          </rPr>
          <t>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xsi:type="xsd:string"&gt;@NA&lt;/D&gt;&lt;/FQL&gt;&lt;FQL&gt;&lt;Q&gt;M4049928^FG_PRICE_INDEXED(12/1/2006,1/3/2023,,,12/1/2006,1,"EXDATE")&lt;/Q&gt;&lt;R&gt;4049&lt;/R&gt;&lt;C&gt;1&lt;/C&gt;&lt;D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</t>
        </r>
      </text>
    </comment>
    <comment ref="A5" authorId="0" shapeId="0" xr:uid="{7FAA5671-69FB-4610-91F9-57E7DCFDF3DB}">
      <text>
        <r>
          <rPr>
            <b/>
            <sz val="9"/>
            <color indexed="81"/>
            <rFont val="Tahoma"/>
            <family val="2"/>
          </rPr>
          <t>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</t>
        </r>
      </text>
    </comment>
    <comment ref="A6" authorId="0" shapeId="0" xr:uid="{60A36F5C-2D72-4EBB-A429-E5B6C31F755D}">
      <text>
        <r>
          <rPr>
            <b/>
            <sz val="9"/>
            <color indexed="81"/>
            <rFont val="Tahoma"/>
            <family val="2"/>
          </rPr>
          <t>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</t>
        </r>
      </text>
    </comment>
    <comment ref="A7" authorId="0" shapeId="0" xr:uid="{B60411F9-C190-4F63-97C2-E7E45970495E}">
      <text>
        <r>
          <rPr>
            <b/>
            <sz val="9"/>
            <color indexed="81"/>
            <rFont val="Tahoma"/>
            <family val="2"/>
          </rPr>
          <t>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</t>
        </r>
      </text>
    </comment>
    <comment ref="A8" authorId="0" shapeId="0" xr:uid="{868325F6-D327-4090-B5AD-DB0212447FC5}">
      <text>
        <r>
          <rPr>
            <b/>
            <sz val="9"/>
            <color indexed="81"/>
            <rFont val="Tahoma"/>
            <family val="2"/>
          </rPr>
          <t>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xsi:type="xsd:string"&gt;@NA&lt;/D&gt;&lt;/FQL&gt;&lt;FQL&gt;&lt;Q&gt;M4049928^FG_PRICE_INDEXED(12/1/2006,1/3/2023,D,,12/1/2006,1,"EXDATE")&lt;/Q&gt;&lt;R&gt;4049&lt;/R&gt;&lt;C&gt;1&lt;/C&gt;&lt;D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</t>
        </r>
      </text>
    </comment>
    <comment ref="A9" authorId="0" shapeId="0" xr:uid="{85CFB19E-5145-4460-BCDE-8ABAFDF037E6}">
      <text>
        <r>
          <rPr>
            <b/>
            <sz val="9"/>
            <color indexed="81"/>
            <rFont val="Tahoma"/>
            <family val="2"/>
          </rPr>
          <t>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</t>
        </r>
      </text>
    </comment>
    <comment ref="A10" authorId="0" shapeId="0" xr:uid="{C5E28AF8-9FDD-4902-87DF-FDA55A4CFDFD}">
      <text>
        <r>
          <rPr>
            <b/>
            <sz val="9"/>
            <color indexed="81"/>
            <rFont val="Tahoma"/>
            <family val="2"/>
          </rPr>
          <t>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</t>
        </r>
      </text>
    </comment>
    <comment ref="A11" authorId="0" shapeId="0" xr:uid="{E655C713-4563-4856-9DB2-D4B4BA98BAFC}">
      <text>
        <r>
          <rPr>
            <b/>
            <sz val="9"/>
            <color indexed="81"/>
            <rFont val="Tahoma"/>
            <family val="2"/>
          </rPr>
          <t>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</t>
        </r>
      </text>
    </comment>
    <comment ref="A12" authorId="0" shapeId="0" xr:uid="{88B8E162-948C-42A8-9044-80F5B9203BF7}">
      <text>
        <r>
          <rPr>
            <b/>
            <sz val="9"/>
            <color indexed="81"/>
            <rFont val="Tahoma"/>
            <family val="2"/>
          </rPr>
          <t>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xsi:type="xsd:string"&gt;@NA&lt;/D&gt;&lt;/FQL&gt;&lt;FQL&gt;&lt;Q&gt;XMHQ-US^FG_PRICE_INDEXED(12/1/2006,1/3/2023,D,,12/1/2006,1,"EXDATE")&lt;/Q&gt;&lt;R&gt;4049&lt;/R&gt;&lt;C&gt;1&lt;/C&gt;&lt;D xsi:type="xsd:double"&gt;1&lt;/D&gt;&lt;D xsi:type="xsd:double"&gt;1.0191083&lt;/D&gt;&lt;D xsi:type="xsd:double"&gt;1.022691&lt;/D&gt;&lt;D xsi:type="xsd:double"&gt;1.026672&lt;/D&gt;&lt;D xsi:type="xsd:double"&gt;1.0242834&lt;/D&gt;&lt;D xsi:type="xsd:double"&gt;1.0234872&lt;/D&gt;&lt;D xsi:type="xsd:double"&gt;1.0218949&lt;/D&gt;&lt;D xsi:type="xsd:double"&gt;1.0191083&lt;/D&gt;&lt;D xsi:type="xsd:double"&gt;1.0210987&lt;/D&gt;&lt;D xsi:type="xsd:double"&gt;1.0256767&lt;/D&gt;&lt;D xsi:type="xsd:double"&gt;1.0252169&lt;/D&gt;&lt;D xsi:type="xsd:double"&gt;1.0216281&lt;/D&gt;&lt;D xsi:type="xsd:double"&gt;1.0250175&lt;/D&gt;&lt;D xsi:type="xsd:double"&gt;1.0264132&lt;/D&gt;&lt;D xsi:type="xsd:double"&gt;1.0192355&lt;/D&gt;&lt;D xsi:type="xsd:double"&gt;1.0180392&lt;/D&gt;&lt;D xsi:type="xsd:double"&gt;1.0188367&lt;/D&gt;&lt;D xsi:type="xsd:double"&gt;1.0256157&lt;/D&gt;&lt;D xsi:type="xsd:double"&gt;1.0284071&lt;/D&gt;&lt;D xsi:type="xsd:double"&gt;1.0252169&lt;/D&gt;&lt;D xsi:type="xsd:double"&gt;1.0300021&lt;/D&gt;&lt;D xsi:type="xsd:double"&gt;1.0240207&lt;/D&gt;&lt;D xsi:type="xsd:double"&gt;1.0152478&lt;/D&gt;&lt;D xsi:type="xsd:double"&gt;1.0196342&lt;/D&gt;&lt;D xsi:type="xsd:double"&gt;1.0212253&lt;/D&gt;&lt;D xsi:type="xsd:double"&gt;1.0244194&lt;/D&gt;&lt;D xsi:type="xsd:double"&gt;1.0331922&lt;/D&gt;&lt;D xsi:type="xsd:double"&gt;1.0379773&lt;/D&gt;&lt;D xsi:type="xsd:double"&gt;1.0363823&lt;/D&gt;&lt;D xsi:type="xsd:double"&gt;1.0407686&lt;/D&gt;&lt;D xsi:type="xsd:double"&gt;1.033591&lt;/D&gt;&lt;D xsi:type="xsd:double"&gt;1.0363823&lt;/D&gt;&lt;D xsi:type="xsd:double"&gt;1.0359836&lt;/D&gt;&lt;D xsi:type="xsd:double"&gt;1.0371798&lt;/D&gt;&lt;D xsi:type="xsd:double"&gt;1.0439588&lt;/D&gt;&lt;D xsi:type="xsd:double"&gt;1.0363823&lt;/D&gt;&lt;D xsi:type="xsd:double"&gt;1.0351859&lt;/D&gt;&lt;D xsi:type="xsd:double"&gt;1.0403699&lt;/D&gt;&lt;D xsi:type="xsd:double"&gt;1.0439588&lt;/D&gt;&lt;D xsi:type="xsd:double"&gt;1.0531303&lt;/D&gt;&lt;D xsi:type="xsd:double"&gt;1.0615044&lt;/D&gt;&lt;D xsi:type="xsd:double"&gt;1.0654919&lt;/D&gt;&lt;D xsi:type="xsd:double"&gt;1.068682&lt;/D&gt;&lt;D xsi:type="xsd:double"&gt;1.0722709&lt;/D&gt;&lt;D xsi:type="xsd:double"&gt;1.0758597&lt;/D&gt;&lt;D xsi:type="xsd:double"&gt;1.0758597&lt;/D&gt;&lt;D xsi:type="xsd:double"&gt;1.0642956&lt;/D&gt;&lt;D xsi:type="xsd:double"&gt;1.0654919&lt;/D&gt;&lt;D xsi:type="xsd:double"&gt;1.0710746&lt;/D&gt;&lt;D xsi:type="xsd:double"&gt;1.0862275&lt;/D&gt;&lt;D xsi:type="xsd:double"&gt;1.0950003&lt;/D&gt;&lt;D xsi:type="xsd:double"&gt;1.090614&lt;/D&gt;&lt;D xsi:type="xsd:double"&gt;1.1000646&lt;/D&gt;&lt;D xsi:type="xsd:double"&gt;1.1025767&lt;/D&gt;&lt;D xsi:type="xsd:double"&gt;1.1033742&lt;/D&gt;&lt;D xsi:type="xsd:double"&gt;1.1017792&lt;/D&gt;&lt;D xsi:type="xsd:double"&gt;1.0942029&lt;/D&gt;&lt;D xsi:type="xsd:double"&gt;1.0571179&lt;/D&gt;&lt;D xsi:type="xsd:double"&gt;1.0630993&lt;/D&gt;&lt;D xsi:type="xsd:double"&gt;1.0583142&lt;/D&gt;&lt;D xsi:type="xsd:double"&gt;1.0507377&lt;/D&gt;&lt;D xsi:type="xsd:double"&gt;1.0367811&lt;/D&gt;&lt;D xsi:type="xsd:double"&gt;1.0499402&lt;/D&gt;&lt;D xsi:type="xsd:double"&gt;1.0487438&lt;/D&gt;&lt;D xsi:type="xsd:double"&gt;1.058713&lt;/D&gt;&lt;D xsi:type="xsd:double"&gt;1.060308&lt;/D&gt;&lt;D xsi:type="xsd:double"&gt;1.0666882&lt;/D&gt;&lt;D xsi:type="xsd:double"&gt;1.0467501&lt;/D&gt;&lt;D xsi:type="xsd:double"&gt;1.0463513&lt;/D&gt;&lt;D xsi:type="xsd:double"&gt;1.053529&lt;/D&gt;&lt;D xsi:type="xsd:double"&gt;1.0511404&lt;/D&gt;&lt;D xsi:type="xsd:double"&gt;1.0647087&lt;/D&gt;&lt;D xsi:type="xsd:double"&gt;1.0694975&lt;/D&gt;&lt;D xsi:type="xsd:double"&gt;1.0866573&lt;/D&gt;&lt;D xsi:type="xsd:double"&gt;1.0862583&lt;/D&gt;&lt;D xsi:type="xsd:double"&gt;1.0890517&lt;/D&gt;&lt;D xsi:type="xsd:double"&gt;1.0850611&lt;/D&gt;&lt;D xsi:type="xsd:double"&gt;1.0822676&lt;/D&gt;&lt;D xsi:type="xsd:double"&gt;1.0742863&lt;/D&gt;&lt;D xsi:type="xsd:double"&gt;1.0766807&lt;/D&gt;&lt;D xsi:type="xsd:double"&gt;1.0762815&lt;/D&gt;&lt;D xsi:type="xsd:double"&gt;1.0822676&lt;/D&gt;&lt;D xsi:type="xsd:double"&gt;1.0934414&lt;/D&gt;&lt;D xsi:type="xsd:double"&gt;1.0938405&lt;/D&gt;&lt;D xsi:type="xsd:double"&gt;1.0978311&lt;/D&gt;&lt;D xsi:type="xsd:double"&gt;1.0958358&lt;/D&gt;&lt;D xsi:type="xsd:double"&gt;1.0986294&lt;/D&gt;&lt;D xsi:type="xsd:double"&gt;1.0922443&lt;/D&gt;&lt;D xsi:type="xsd:double"&gt;1.0966339&lt;/D&gt;&lt;D xsi:type="xsd:double"&gt;1.1022209&lt;/D&gt;&lt;D xsi:type="xsd:double"&gt;1.1106013&lt;/D&gt;&lt;D xsi:type="xsd:double"&gt;1.1173854&lt;/D&gt;&lt;D xsi:type="xsd:double"&gt;1.1173854&lt;/D&gt;&lt;D xsi:type="xsd:double"&gt;1.1151906&lt;/D&gt;&lt;D xsi:type="xsd:double"&gt;1.1241696&lt;/D&gt;&lt;D xsi:type="xsd:double"&gt;1.12</t>
        </r>
      </text>
    </comment>
    <comment ref="A13" authorId="0" shapeId="0" xr:uid="{928E9042-AEE4-4BBD-9FC7-BBDFDB3BCA15}">
      <text>
        <r>
          <rPr>
            <b/>
            <sz val="9"/>
            <color indexed="81"/>
            <rFont val="Tahoma"/>
            <family val="2"/>
          </rPr>
          <t>81602&lt;/D&gt;&lt;D xsi:type="xsd:double"&gt;1.1281602&lt;/D&gt;&lt;D xsi:type="xsd:double"&gt;1.132949&lt;/D&gt;&lt;D xsi:type="xsd:double"&gt;1.1309537&lt;/D&gt;&lt;D xsi:type="xsd:double"&gt;1.1293573&lt;/D&gt;&lt;D xsi:type="xsd:double"&gt;1.1177845&lt;/D&gt;&lt;D xsi:type="xsd:double"&gt;1.1177845&lt;/D&gt;&lt;D xsi:type="xsd:double"&gt;1.132949&lt;/D&gt;&lt;D xsi:type="xsd:double"&gt;1.1345453&lt;/D&gt;&lt;D xsi:type="xsd:double"&gt;1.1357424&lt;/D&gt;&lt;D xsi:type="xsd:double"&gt;1.138935&lt;/D&gt;&lt;D xsi:type="xsd:double"&gt;1.1401322&lt;/D&gt;&lt;D xsi:type="xsd:double"&gt;1.1429256&lt;/D&gt;&lt;D xsi:type="xsd:double"&gt;1.1345453&lt;/D&gt;&lt;D xsi:type="xsd:double"&gt;1.138935&lt;/D&gt;&lt;D xsi:type="xsd:double"&gt;1.1369396&lt;/D&gt;&lt;D xsi:type="xsd:double"&gt;1.138935&lt;/D&gt;&lt;D xsi:type="xsd:double"&gt;1.144522&lt;/D&gt;&lt;D xsi:type="xsd:double"&gt;1.1473154&lt;/D&gt;&lt;D xsi:type="xsd:double"&gt;1.1529024&lt;/D&gt;&lt;D xsi:type="xsd:double"&gt;1.1548977&lt;/D&gt;&lt;D xsi:type="xsd:double"&gt;1.1580902&lt;/D&gt;&lt;D xsi:type="xsd:double"&gt;1.1521043&lt;/D&gt;&lt;D xsi:type="xsd:double"&gt;1.1381369&lt;/D&gt;&lt;D xsi:type="xsd:double"&gt;1.144921&lt;/D&gt;&lt;D xsi:type="xsd:double"&gt;1.1493107&lt;/D&gt;&lt;D xsi:type="xsd:double"&gt;1.1509069&lt;/D&gt;&lt;D xsi:type="xsd:double"&gt;1.1668696&lt;/D&gt;&lt;D xsi:type="xsd:double"&gt;1.1732547&lt;/D&gt;&lt;D xsi:type="xsd:double"&gt;1.174452&lt;/D&gt;&lt;D xsi:type="xsd:double"&gt;1.1696631&lt;/D&gt;&lt;D xsi:type="xsd:double"&gt;1.1568929&lt;/D&gt;&lt;D xsi:type="xsd:double"&gt;1.132949&lt;/D&gt;&lt;D xsi:type="xsd:double"&gt;1.1479139&lt;/D&gt;&lt;D xsi:type="xsd:double"&gt;1.14532&lt;/D&gt;&lt;D xsi:type="xsd:double"&gt;1.1481135&lt;/D&gt;&lt;D xsi:type="xsd:double"&gt;1.1493107&lt;/D&gt;&lt;D xsi:type="xsd:double"&gt;1.1608837&lt;/D&gt;&lt;D xsi:type="xsd:double"&gt;1.1680278&lt;/D&gt;&lt;D xsi:type="xsd:double"&gt;1.158031&lt;/D&gt;&lt;D xsi:type="xsd:double"&gt;1.1692274&lt;/D&gt;&lt;D xsi:type="xsd:double"&gt;1.1620296&lt;/D&gt;&lt;D xsi:type="xsd:double"&gt;1.1600304&lt;/D&gt;&lt;D xsi:type="xsd:double"&gt;1.1500336&lt;/D&gt;&lt;D xsi:type="xsd:double"&gt;1.1444353&lt;/D&gt;&lt;D xsi:type="xsd:double"&gt;1.1448351&lt;/D&gt;&lt;D xsi:type="xsd:double"&gt;1.145639&lt;/D&gt;&lt;D xsi:type="xsd:double"&gt;1.1540323&lt;/D&gt;&lt;D xsi:type="xsd:double"&gt;1.1504334&lt;/D&gt;&lt;D xsi:type="xsd:double"&gt;1.1636292&lt;/D&gt;&lt;D xsi:type="xsd:double"&gt;1.1672281&lt;/D&gt;&lt;D xsi:type="xsd:double"&gt;1.1680278&lt;/D&gt;&lt;D xsi:type="xsd:double"&gt;1.1752255&lt;/D&gt;&lt;D xsi:type="xsd:double"&gt;1.1764251&lt;/D&gt;&lt;D xsi:type="xsd:double"&gt;1.158031&lt;/D&gt;&lt;D xsi:type="xsd:double"&gt;1.1600304&lt;/D&gt;&lt;D xsi:type="xsd:double"&gt;1.1740259&lt;/D&gt;&lt;D xsi:type="xsd:double"&gt;1.1821433&lt;/D&gt;&lt;D xsi:type="xsd:double"&gt;1.1776247&lt;/D&gt;&lt;D xsi:type="xsd:double"&gt;1.1820233&lt;/D&gt;&lt;D xsi:type="xsd:double"&gt;1.1756253&lt;/D&gt;&lt;D xsi:type="xsd:double"&gt;1.1796241&lt;/D&gt;&lt;D xsi:type="xsd:double"&gt;1.1608301&lt;/D&gt;&lt;D xsi:type="xsd:double"&gt;1.1640291&lt;/D&gt;&lt;D xsi:type="xsd:double"&gt;1.1410364&lt;/D&gt;&lt;D xsi:type="xsd:double"&gt;1.1408365&lt;/D&gt;&lt;D xsi:type="xsd:double"&gt;1.1132452&lt;/D&gt;&lt;D xsi:type="xsd:double"&gt;1.1036483&lt;/D&gt;&lt;D xsi:type="xsd:double"&gt;1.1068473&lt;/D&gt;&lt;D xsi:type="xsd:double"&gt;1.094851&lt;/D&gt;&lt;D xsi:type="xsd:double"&gt;1.0972503&lt;/D&gt;&lt;D xsi:type="xsd:double"&gt;1.1004493&lt;/D&gt;&lt;D xsi:type="xsd:double"&gt;1.0736579&lt;/D&gt;&lt;D xsi:type="xsd:double"&gt;1.0896528&lt;/D&gt;&lt;D xsi:type="xsd:double"&gt;1.0972503&lt;/D&gt;&lt;D xsi:type="xsd:double"&gt;1.088853&lt;/D&gt;&lt;D xsi:type="xsd:double"&gt;1.060862&lt;/D&gt;&lt;D xsi:type="xsd:double"&gt;1.0632612&lt;/D&gt;&lt;D xsi:type="xsd:double"&gt;1.0832548&lt;/D&gt;&lt;D xsi:type="xsd:double"&gt;1.0548638&lt;/D&gt;&lt;D xsi:type="xsd:double"&gt;1.0356699&lt;/D&gt;&lt;D xsi:type="xsd:double"&gt;1.0260731&lt;/D&gt;&lt;D xsi:type="xsd:double"&gt;1.060862&lt;/D&gt;&lt;D xsi:type="xsd:double"&gt;1.060862&lt;/D&gt;&lt;D xsi:type="xsd:double"&gt;1.0708587&lt;/D&gt;&lt;D xsi:type="xsd:double"&gt;1.0900527&lt;/D&gt;&lt;D xsi:type="xsd:double"&gt;1.082855&lt;/D&gt;&lt;D xsi:type="xsd:double"&gt;1.0956508&lt;/D&gt;&lt;D xsi:type="xsd:double"&gt;1.0932517&lt;/D&gt;&lt;D xsi:type="xsd:double"&gt;1.0592624&lt;/D&gt;&lt;D xsi:type="xsd:double"&gt;1.0800558&lt;/D&gt;&lt;D xsi:type="xsd:double"&gt;1.0756572&lt;/D&gt;&lt;D xsi:type="xsd:double"&gt;1.0908564&lt;/D&gt;&lt;D xsi:type="xsd:double"&gt;1.0995135&lt;/D&gt;&lt;D xsi:type="xsd:double"&gt;1.0864538&lt;/D&gt;&lt;D xsi:type="xsd:double"&gt;1.0884532&lt;/D&gt;&lt;D xsi:type="xsd:double"&gt;1.0704589&lt;/D&gt;&lt;D xsi:type="xsd:double"&gt;1.0620575&lt;/D&gt;&lt;D xsi:type="xsd:double"&gt;1.0736579&lt;/D&gt;&lt;D xsi:type="xsd:double"&gt;1.0740577&lt;/D&gt;&lt;D xsi:type="xsd:double"&gt;1.082455&lt;/D&gt;&lt;D xsi:type="xsd:double"&gt;1.0780565&lt;/D&gt;&lt;D xsi:type="xsd:double"&gt;1.0751774&lt;/D&gt;&lt;D xsi:type="xsd:double"&gt;1.1056477&lt;/D&gt;&lt;D xsi:type="xsd:double"&gt;1.1180437&lt;/D&gt;&lt;D xsi:type="xsd:double"&gt;1.1116457&lt;/D&gt;&lt;D xsi:type="xsd:double"&gt;1.1137052&lt;/D&gt;&lt;D xsi:type="xsd:double"&gt;1.1065019&lt;/D&gt;&lt;D xsi:type="xsd:double"&gt;1.1093031&lt;/D&gt;&lt;D xsi:type="xsd:double"&gt;1.1141053&lt;/D&gt;&lt;D xsi:type="xsd:double"&gt;1.1225091&lt;/D&gt;&lt;D xsi:type="xsd:double"&gt;1.1145055&lt;/D&gt;&lt;D xsi:type="xsd:double"&gt;1.1337142&lt;/D&gt;&lt;D xsi:type="xsd:double"&gt;1.1379561&lt;/D&gt;&lt;D xsi:type="xsd:double"&gt;1.1305127&lt;/D&gt;&lt;D xsi:type="xsd:double"&gt;1.1317134&lt;/D&gt;&lt;D xsi:type="xsd:double"&gt;1.1517224&lt;/D&gt;&lt;D xsi:type="xsd:double"&gt;1.1477206&lt;/D&gt;&lt;D xsi:type="xsd:double"&gt;1.1547638&lt;/D&gt;&lt;D xsi:type="xsd:double"&gt;1.1553241&lt;/D&gt;&lt;D xsi:type="xsd:double"&gt;1.1413177&lt;/D&gt;&lt;D xsi:type="xsd:double"&gt;1.1525227&lt;/D&gt;&lt;D xsi:type="xsd:double"&gt;1.1413137&lt;/D&gt;&lt;D xsi:type="xsd:double"&gt;1.1369157&lt;/D&gt;&lt;D xsi:type="xsd:double"&gt;1.1361153&lt;/D&gt;&lt;D xsi:type="xsd:double"&gt;1.1393167&lt;/D&gt;&lt;D xsi:type="xsd:double"&gt;1.1105037&lt;/D&gt;&lt;D xsi:type="xsd:double"&gt;1.1157061&lt;/D&gt;&lt;D xsi:type="xsd:double"&gt;1.1233095&lt;/D&gt;&lt;D xsi:type="xsd:double"&gt;1.12451&lt;/D&gt;&lt;D xsi:type="xsd:double"&gt;1.1169065&lt;/D&gt;&lt;D xsi:type="xsd:double"&gt;1.128912&lt;/D&gt;&lt;D xsi:type="xsd:double"&gt;1.1381122&lt;/D&gt;&lt;D xsi:type="xsd:double"&gt;1.1233095&lt;/D&gt;&lt;D xsi:type="xsd:double"&gt;1.135315&lt;/D&gt;&lt;D xsi:type="xsd:double"&gt;1.1161062&lt;/D&gt;&lt;D xsi:type="xsd:double"&gt;1.1151859&lt;/D&gt;&lt;D xsi:type="xsd:double"&gt;1.1105037&lt;/D&gt;&lt;D xsi:type="xsd:double"&gt;1.1173068&lt;/D&gt;&lt;D xsi:type="xsd:double"&gt;1.0988665&lt;/D&gt;&lt;D xsi:type="xsd:double"&gt;1.0864928&lt;/D&gt;&lt;D xsi:type="xsd:double"&gt;1.0904946&lt;/D&gt;&lt;D xsi:type="xsd:double"&gt;1.0732869&lt;/D&gt;&lt;D xsi:type="xsd:double"&gt;1.0920954&lt;/D&gt;&lt;D xsi:type="xsd:double"&gt;1.1020958&lt;/D&gt;&lt;D xsi:type="xsd:double"&gt;1.0784892&lt;/D&gt;&lt;D xsi:type="xsd:double"&gt;1.0704856&lt;/D&gt;&lt;D xsi:type="xsd:double"&gt;1.0516771&lt;/D&gt;&lt;D xsi:type="xsd:double"&gt;1.0516771&lt;/D&gt;&lt;D xsi:type="xsd:double"&gt;1.0356697&lt;/D&gt;&lt;D xsi:type="xsd:double"&gt;1.0484756&lt;/D&gt;&lt;D xsi:type="xsd:double"&gt;1.0352696&lt;/D&gt;&lt;D xsi:type="xsd:double"&gt;1.0460745&lt;/D&gt;&lt;D xsi:type="xsd:double"&gt;1.0784892&lt;/D&gt;&lt;D xsi:type="xsd:double"&gt;1.086893&lt;/D&gt;&lt;D xsi:type="xsd:double"&gt;1.0888939&lt;/D&gt;&lt;D xsi:type="xsd:double"&gt;1.0900944&lt;/D&gt;&lt;D xsi:type="xsd:double"&gt;1.086889&lt;/D&gt;&lt;D xsi:type="xsd:double"&gt;1.0968975&lt;/D&gt;&lt;D xsi:type="xsd:double"&gt;1.1121045&lt;/D&gt;&lt;D xsi:type="xsd:double"&gt;1.1181072&lt;/D&gt;&lt;D xsi:type="xsd:double"&gt;1.1237097&lt;/D&gt;&lt;D xsi:type="xsd:double"&gt;1.0960971&lt;/D&gt;&lt;D xsi:type="xsd:double"&gt;1.0996988&lt;/D&gt;&lt;D xsi:type="xsd:double"&gt;1.0972977&lt;/D&gt;&lt;D xsi:type="xsd:double"&gt;1.0908948&lt;/D&gt;&lt;D xsi:type="xsd:double"&gt;1.071686&lt;/D&gt;&lt;D xsi:type="xsd:double"&gt;1.0680845&lt;/D&gt;&lt;D xsi:type="xsd:double"&gt;1.0708537&lt;/D&gt;&lt;D xsi:type="xsd:double"&gt;1.0731268&lt;/D&gt;&lt;D xsi:type="xsd:double"&gt;1.0935044&lt;/D&gt;&lt;D xsi:type="xsd:double"&gt;1.1063267&lt;/D&gt;&lt;D xsi:type="xsd:double"&gt;1.1031212&lt;/D&gt;&lt;D xsi:type="xsd:double"&gt;1.0947064&lt;/D&gt;&lt;D xsi:type="xsd:double"&gt;1.0922982&lt;/D&gt;&lt;D xsi:type="xsd:double"&gt;1.0826856&lt;/D&gt;&lt;D xsi:type="xsd:double"&gt;1.0670582&lt;/D&gt;&lt;D xsi:type="xsd:double"&gt;1.0690618&lt;/D&gt;&lt;D xsi:type="xsd:double"&gt;1.042215&lt;/D&gt;&lt;D xsi:type="xsd:double"&gt;1.0309955&lt;/D&gt;&lt;D xsi:type="xsd:double"&gt;1.0153682&lt;/D&gt;&lt;D xsi:type="xsd:double"&gt;1.0137655&lt;/D&gt;&lt;D xsi:type="xsd:double"&gt;1.0277898&lt;/D&gt;&lt;D xsi:type="xsd:double"&gt;1.0133648&lt;/D&gt;&lt;D xsi:type="xsd:double"&gt;1.0217794&lt;/D&gt;&lt;D xsi:type="xsd:double"&gt;1.002546&lt;/D&gt;&lt;D xsi:type="xsd:double"&gt;0.9933259&lt;/D&gt;&lt;D xsi:type="xsd:double"&gt;0.9564658&lt;/D&gt;&lt;D xsi:type="xsd:double"&gt;0.95285946&lt;/D&gt;&lt;D xsi:type="xsd:double"&gt;0.9538211&lt;/D&gt;&lt;D xsi:type="xsd:double"&gt;0.95325613&lt;/D&gt;&lt;D xsi:type="xsd:double"&gt;0.97569925&lt;/D&gt;&lt;D xsi:type="xsd:double"&gt;0.9720929&lt;/D&gt;&lt;D xsi:type="xsd:double"&gt;0.9748978&lt;/D&gt;&lt;D xsi:type="xsd:double"&gt;0.99333&lt;/D&gt;&lt;D xsi:type="xsd:double"&gt;0.9857167&lt;/D&gt;&lt;D xsi:type="xsd:double"&gt;1.0041487&lt;/D&gt;&lt;D xsi:type="xsd:double"&gt;1.0217794&lt;/D&gt;&lt;D xsi:type="xsd:double"&gt;1.0173718&lt;/D&gt;&lt;D xsi:type="xsd:double"&gt;0.990525&lt;/D&gt;&lt;D xsi:type="xsd:double"&gt;0.9760999&lt;/D&gt;&lt;D xsi:type="xsd:double"&gt;0.9748978&lt;/D&gt;&lt;D xsi:type="xsd:double"&gt;0.9720929&lt;/D&gt;&lt;D xsi:type="xsd:double"&gt;0.9809083&lt;/D&gt;&lt;D xsi:type="xsd:double"&gt;0.98331255&lt;/D&gt;&lt;D xsi:type="xsd:double"&gt;0.9993404&lt;/D&gt;&lt;D xsi:type="xsd:double"&gt;0.98611736&lt;/D&gt;&lt;D xsi:type="xsd:double"&gt;0.9857167&lt;/D&gt;&lt;D xsi:type="xsd:double"&gt;0.9977336&lt;/D&gt;&lt;D xsi:type="xsd:double"&gt;0.990525&lt;/D&gt;&lt;D xsi:type="xsd:double"&gt;0.9793055&lt;/D&gt;&lt;D xsi:type="xsd:double"&gt;0.98491526&lt;/D&gt;&lt;D xsi:type="xsd:double"&gt;1.0022655&lt;/D&gt;&lt;D xsi:type="xsd:double"&gt;1.0081557&lt;/D&gt;&lt;D xsi:type="xsd:double"&gt;1.0061523&lt;/D&gt;&lt;D xsi:type="xsd:double"&gt;0.9977376&lt;/D&gt;&lt;D xsi:type="xsd:double"&gt;0.96848667&lt;/D&gt;&lt;D xsi:type="xsd:double"&gt;0.966403&lt;/D&gt;&lt;D xsi:type="xsd:double"&gt;0.96087337&lt;/D&gt;&lt;D xsi:type="xsd:double"&gt;0.9676852&lt;/D&gt;&lt;D xsi:type="xsd:double"&gt;0.95285946&lt;/D&gt;&lt;D xsi:type="xsd:double"&gt;0.9404378&lt;/D&gt;&lt;D xsi:type="xsd:double"&gt;0.930821&lt;/D&gt;&lt;D xsi:type="xsd:double"&gt;0.94524616&lt;/D&gt;&lt;D xsi:type="xsd:double"&gt;0.9490929&lt;/D&gt;&lt;D xsi:type="xsd:double"&gt;0.95245874&lt;/D&gt;&lt;D xsi:type="xsd:double"&gt;0.9376329&lt;/D&gt;&lt;D xsi:type="xsd:double"&gt;0.9188001&lt;/D&gt;&lt;D xsi:type="xsd:double"&gt;0.9460476&lt;/D&gt;&lt;D xsi:type="xsd:double"&gt;0.925612&lt;/D&gt;&lt;D xsi:type="xsd:double"&gt;0.93906057&lt;/D&gt;&lt;D xsi:type="xsd:double"&gt;0.9607127&lt;/D&gt;&lt;D xsi:type="xsd:double"&gt;0.9667272&lt;/D&gt;&lt;D xsi:type="xsd:double"&gt;0.9580262&lt;/D&gt;&lt;D xsi:type="xsd:double"&gt;0.9502876&lt;/D&gt;&lt;D xsi:type="xsd:double"&gt;0.9462779&lt;/D&gt;&lt;D xsi:type="xsd:double"&gt;0.9506885&lt;/D&gt;&lt;D xsi:type="xsd:double"&gt;0.98036003&lt;/D&gt;&lt;D xsi:type="xsd:double"&gt;0.9822445&lt;/D&gt;&lt;D xsi:type="xsd:double"&gt;0.9854121&lt;/D&gt;&lt;D xsi:type="xsd:double"&gt;0.9914266&lt;/D&gt;&lt;D xsi:type="xsd:double"&gt;0.98998314&lt;/D&gt;&lt;D xsi:type="xsd:double"&gt;0.9859735&lt;/D&gt;&lt;D xsi:type="xsd:double"&gt;0.9797987&lt;/D&gt;&lt;D xsi:type="xsd:double"&gt;0.98677546&lt;/D&gt;&lt;D xsi:type="xsd:double"&gt;0.96833104&lt;/D&gt;&lt;D xsi:type="xsd:double"&gt;0.9707368&lt;/D&gt;&lt;D xsi:type="xsd:double"&gt;0.9735436&lt;/D&gt;&lt;D xsi:type="xsd:double"&gt;0.99186766&lt;/D&gt;&lt;D xsi:type="xsd:double"&gt;0.99880433&lt;/D&gt;&lt;D xsi:type="xsd:double"&gt;1.0180507&lt;/D&gt;&lt;D xsi:type="xsd:double"&gt;1.0184516&lt;/D&gt;&lt;D xsi:type="xsd:double"&gt;1.0039768&lt;/D&gt;&lt;D xsi:type="xsd:double"&gt;1.0080266&lt;/D&gt;&lt;D xsi:type="xsd:double"&gt;1.0188526&lt;/D&gt;&lt;D xsi:type="xsd:double"&gt;1.02607&lt;/D&gt;&lt;D xsi:type="xsd:double"&gt;1.0268719&lt;/D&gt;&lt;D xsi:type="xsd:double"&gt;1.0244662&lt;/D&gt;&lt;D xsi:type="xsd:double"&gt;1.0242256&lt;/D&gt;&lt;D xsi:type="xsd:double"&gt;1.0360942&lt;/D&gt;&lt;D xsi:type="xsd:double"&gt;1.0372971&lt;/D&gt;&lt;D xsi:type="xsd:double"&gt;1.0393019&lt;/D&gt;&lt;D xsi:type="xsd:double"&gt;1.0445144&lt;/D&gt;&lt;D xsi:type="xsd:double"&gt;1.0324855&lt;/D&gt;&lt;D xsi:type="xsd:double"&gt;1.0362946&lt;/D&gt;&lt;D xsi:type="xsd:double"&gt;1.0384998&lt;/D&gt;&lt;D xsi:type="xsd:double"&gt;1.0433116&lt;/D&gt;&lt;D xsi:type="xsd:double"&gt;1.0585482&lt;/D&gt;&lt;D xsi:type="xsd:double"&gt;1.0665675&lt;/D&gt;&lt;D xsi:type="xsd:double"&gt;1.0745867&lt;/D&gt;&lt;D xsi:type="xsd:double"&gt;1.0804409&lt;/D&gt;&lt;D xsi:type="xsd:double"&gt;1.0769926&lt;/D&gt;&lt;D xsi:type="xsd:double"&gt;1.0724617&lt;/D&gt;&lt;D xsi:type="xsd:double"&gt;1.062205&lt;/D&gt;&lt;D xsi:type="xsd:double"&gt;1.0636003&lt;/D&gt;&lt;D xsi:type="xsd:double"&gt;1.052213&lt;/D&gt;&lt;D xsi:type="xsd:double"&gt;1.060152&lt;/D&gt;&lt;D xsi:type="xsd:double"&gt;1.0576661&lt;/D&gt;&lt;D xsi:type="xsd:double"&gt;1.0761907&lt;/D&gt;&lt;D xsi:type="xsd:double"&gt;1.0814031&lt;/D&gt;&lt;D xsi:type="xsd:double"&gt;1.0573493&lt;/D&gt;&lt;D xsi:type="xsd:double"&gt;1.0641618&lt;/D&gt;&lt;D xsi:type="xsd:double"&gt;1.0577463&lt;/D&gt;&lt;D xsi:type="xsd:double"&gt;1.0769926&lt;/D&gt;&lt;D xsi:type="xsd:double"&gt;1.0589491&lt;/D&gt;&lt;D xsi:type="xsd:double"&gt;1.0521327&lt;/D&gt;&lt;D xsi:type="xsd:double"&gt;1.0469203&lt;/D&gt;&lt;D xsi:type="xsd:double"&gt;1.0280749&lt;/D&gt;&lt;D xsi:type="xsd:double"&gt;1.0276738&lt;/D&gt;&lt;D xsi:type="xsd:double"&gt;1.0433116&lt;/D&gt;&lt;D xsi:type="xsd:double"&gt;1.0517317&lt;/D&gt;&lt;D xsi:type="xsd:double"&gt;1.053456&lt;/D&gt;&lt;D xsi:type="xsd:double"&gt;1.0389009&lt;/D&gt;&lt;D xsi:type="xsd:double"&gt;1.048123&lt;/D&gt;&lt;D xsi:type="xsd:double"&gt;1.027477&lt;/D&gt;&lt;D xsi:type="xsd:double"&gt;1.0266739&lt;/D&gt;&lt;D xsi:type="xsd:double"&gt;1.016636&lt;/D&gt;&lt;D xsi:type="xsd:double"&gt;1.0314922&lt;/D&gt;&lt;D xsi:type="xsd:double"&gt;0.99656034&lt;/D&gt;&lt;D xsi:type="xsd:double"&gt;0.9937498&lt;/D&gt;&lt;D xsi:type="xsd:double"&gt;0.9933483&lt;/D&gt;&lt;D xsi:type="xsd:double"&gt;0.98772705&lt;/D&gt;&lt;D xsi:type="xsd:double"&gt;0.9696588&lt;/D&gt;&lt;D xsi:type="xsd:double"&gt;0.960424&lt;/D&gt;&lt;D xsi:type="xsd:double"&gt;0.9556058&lt;/D&gt;&lt;D xsi:type="xsd:double"&gt;0.9638771&lt;/D&gt;&lt;D xsi:type="xsd:double"&gt;0.95801497&lt;/D&gt;&lt;D xsi:type="xsd:double"&gt;0.96082556&lt;/D&gt;&lt;D xsi:type="xsd:double"&gt;0.9592194&lt;/D&gt;&lt;D xsi:type="xsd:double"&gt;0.9525142&lt;/D&gt;&lt;D xsi:type="xsd:double"&gt;0.95307624&lt;/D&gt;&lt;D xsi:type="xsd:double"&gt;0.96644676&lt;/D&gt;&lt;D xsi:type="xsd:double"&gt;0.9724694&lt;/D&gt;&lt;D xsi:type="xsd:double"&gt;0.97507936&lt;/D&gt;&lt;D xsi:type="xsd:double"&gt;0.9700604&lt;/D&gt;&lt;D xsi:type="xsd:double"&gt;0.9865225&lt;/D&gt;&lt;D xsi:type="xsd:double"&gt;0.98732555&lt;/D&gt;&lt;D xsi:type="xsd:double"&gt;0.96363616&lt;/D&gt;&lt;D xsi:type="xsd:double"&gt;0.9683339&lt;/D&gt;&lt;D xsi:type="xsd:double"&gt;0.95520437&lt;/D&gt;&lt;D xsi:type="xsd:double"&gt;0.97142553&lt;/D&gt;&lt;D xsi:type="xsd:double"&gt;0.97728765&lt;/D&gt;&lt;D xsi:type="xsd:double"&gt;0.97568154&lt;/D&gt;&lt;D xsi:type="xsd:double"&gt;0.9696588&lt;/D&gt;&lt;D xsi:type="xsd:double"&gt;0.95279515&lt;/D&gt;&lt;D xsi:type="xsd:double"&gt;0.9676513&lt;/D&gt;&lt;D xsi:type="xsd:double"&gt;0.98451495&lt;/D&gt;&lt;D xsi:type="xsd:double"&gt;0.97728765&lt;/D&gt;&lt;D xsi:type="xsd:double"&gt;0.9837119&lt;/D&gt;&lt;D xsi:type="xsd:double"&gt;0.9898149&lt;/D&gt;&lt;D xsi:type="xsd:double"&gt;0.9804998&lt;/D&gt;&lt;D xsi:type="xsd:double"&gt;0.9833104&lt;/D&gt;&lt;D xsi:type="xsd:double"&gt;0.9865024&lt;/D&gt;&lt;D xsi:type="xsd:double"&gt;0.9897346&lt;/D&gt;&lt;D xsi:type="xsd:double"&gt;0.97648466&lt;/D&gt;&lt;D xsi:type="xsd:double"&gt;0.9680528&lt;/D&gt;&lt;D xsi:type="xsd:double"&gt;0.9680528&lt;/D&gt;&lt;D xsi:type="xsd:double"&gt;0.9692573&lt;/D&gt;&lt;D xsi:type="xsd:double"&gt;0.97608304&lt;/D&gt;&lt;D xsi:type="xsd:double"&gt;0.95962095&lt;/D&gt;&lt;D xsi:type="xsd:double"&gt;0.95785433&lt;/D&gt;&lt;D xsi:type="xsd:double"&gt;0.9708634&lt;/D&gt;&lt;D xsi:type="xsd:double"&gt;0.9780907&lt;/D&gt;&lt;D xsi:type="xsd:double"&gt;0.97407556&lt;/D&gt;&lt;D xsi:type="xsd:double"&gt;0.9704619&lt;/D&gt;&lt;D xsi:type="xsd:double"&gt;0.95359826&lt;/D&gt;&lt;D xsi:type="xsd:double"&gt;0.9238862&lt;/D&gt;&lt;D xsi:type="xsd:double"&gt;0.9270983&lt;/D&gt;&lt;D xsi:type="xsd:double"&gt;0.9363331&lt;/D&gt;&lt;D xsi:type="xsd:double"&gt;0.90391076&lt;/D&gt;&lt;D xsi:type="xsd:double"&gt;0.8995945&lt;/D&gt;&lt;D xsi:type="xsd:double"&gt;0.9086285&lt;/D&gt;&lt;D xsi:type="xsd:double"&gt;0.9266968&lt;/D&gt;&lt;D xsi:type="xsd:double"&gt;0.8981892&lt;/D&gt;&lt;D xsi:type="xsd:double"&gt;0.88092405&lt;/D&gt;&lt;D xsi:type="xsd:double"&gt;0.8580377&lt;/D&gt;&lt;D xsi:type="xsd:double"&gt;0.8849392&lt;/D&gt;&lt;D xsi:type="xsd:double"&gt;0.9067169&lt;/D&gt;&lt;D xsi:type="xsd:double"&gt;0.8966325&lt;/D&gt;&lt;D xsi:type="xsd:double"&gt;0.8729412&lt;/D&gt;&lt;D xsi:type="xsd:double"&gt;0.8723381&lt;/D&gt;&lt;D xsi:type="xsd:double"&gt;0.87857056&lt;/D&gt;&lt;D xsi:type="xsd:double"&gt;0.86956364&lt;/D&gt;&lt;D xsi:type="xsd:double"&gt;0.8267007&lt;/D&gt;&lt;D xsi:type="xsd:double"&gt;0.84318644&lt;/D&gt;&lt;D xsi:type="xsd:double"&gt;0.8258965&lt;/D&gt;&lt;D xsi:type="xsd:double"&gt;0.78255105&lt;/D&gt;&lt;D xsi:type="xsd:double"&gt;0.78423977&lt;/D&gt;&lt;D xsi:type="xsd:double"&gt;0.7165275&lt;/D&gt;&lt;D xsi:type="xsd:double"&gt;0.6887832&lt;/D&gt;&lt;D xsi:type="xsd:double"&gt;0.6859686&lt;/D&gt;&lt;D xsi:type="xsd:double"&gt;0.63691336&lt;/D&gt;&lt;D xsi:type="xsd:double"&gt;0.6349029&lt;/D&gt;&lt;D xsi:type="xsd:double"&gt;0.69433206&lt;/D&gt;&lt;D xsi:type="xsd:double"&gt;0.6899895&lt;/D&gt;&lt;D xsi:type="xsd:double"&gt;0.62927365&lt;/D&gt;&lt;D xsi:type="xsd:double"&gt;0.63289243&lt;/D&gt;&lt;D xsi:type="xsd:double"&gt;0.6501824&lt;/D&gt;&lt;D xsi:type="xsd:double"&gt;0.6714933&lt;/D&gt;&lt;D xsi:type="xsd:double"&gt;0.66345143&lt;/D&gt;&lt;D xsi:type="xsd:double"&gt;0.62284017&lt;/D&gt;&lt;D xsi:type="xsd:double"&gt;0.600323&lt;/D&gt;&lt;D xsi:type="xsd:double"&gt;0.5958196&lt;/D&gt;&lt;D xsi:type="xsd:double"&gt;0.59388554&lt;/D&gt;&lt;D xsi:type="xsd:double"&gt;0.6208297&lt;/D&gt;&lt;D xsi:type="xsd:double"&gt;0.6200255&lt;/D&gt;&lt;D xsi:type="xsd:double"&gt;0.63731545&lt;/D&gt;&lt;D xsi:type="xsd:double"&gt;0.65500754&lt;/D&gt;&lt;D xsi:type="xsd:double"&gt;0.6513887&lt;/D&gt;&lt;D xsi:type="xsd:double"&gt;0.6779267&lt;/D&gt;&lt;D xsi:type="xsd:double"&gt;0.652997&lt;/D&gt;&lt;D xsi:type="xsd:double"&gt;0.612048&lt;/D&gt;&lt;D xsi:type="xsd:double"&gt;0.62497926&lt;/D&gt;&lt;D xsi:type="xsd:double"&gt;0.62485063&lt;/D&gt;&lt;D xsi:type="xsd:double"&gt;0.6017705&lt;/D&gt;&lt;D xsi:type="xsd:double"&gt;0.5862458&lt;/D&gt;&lt;D xsi:type="xsd:double"&gt;0.57820797&lt;/D&gt;&lt;D xsi:type="xsd:double"&gt;0.5971063&lt;/D&gt;&lt;D xsi:type="xsd:double"&gt;0.57901216&lt;/D&gt;&lt;D xsi:type="xsd:double"&gt;0.56494296&lt;/D&gt;&lt;D xsi:type="xsd:double"&gt;0.538803&lt;/D&gt;&lt;D xsi:type="xsd:double"&gt;0.49618125&lt;/D&gt;&lt;D xsi:type="xsd:double"&gt;0.49417078&lt;/D&gt;&lt;D xsi:type="xsd:double"&gt;0.55971175&lt;/D&gt;&lt;D xsi:type="xsd:double"&gt;0.5589075&lt;/D&gt;&lt;D xsi:type="xsd:double"&gt;0.5959&lt;/D&gt;&lt;D xsi:type="xsd:double"&gt;0.59831256&lt;/D&gt;&lt;D xsi:type="xsd:double"&gt;0.54885525&lt;/D&gt;&lt;D xsi:type="xsd:double"&gt;0.56769323&lt;/D&gt;&lt;D xsi:type="xsd:double"&gt;0.58083767&lt;/D&gt;&lt;D xsi:type="xsd:double"&gt;0.56272745&lt;/D&gt;&lt;D xsi:type="xsd:double"&gt;0.5810226&lt;/D&gt;&lt;D xsi:type="xsd:double"&gt;0.61198366&lt;/D&gt;&lt;D xsi:type="xsd:double"&gt;0.60406244&lt;/D&gt;&lt;D xsi:type="xsd:double"&gt;0.6121043&lt;/D&gt;&lt;D xsi:type="xsd:double"&gt;0.59791046&lt;/D&gt;&lt;D xsi:type="xsd:double"&gt;0.59831256&lt;/D&gt;&lt;D xsi:type="xsd:double"&gt;0.5931738&lt;/D&gt;&lt;D xsi:type="xsd:double"&gt;0.62374085&lt;/D&gt;&lt;D xsi:type="xsd:double"&gt;0.63088197&lt;/D&gt;&lt;D xsi:type="xsd:double"&gt;0.62485063&lt;/D&gt;&lt;D xsi:type="xsd:double"&gt;0.62919885&lt;/D&gt;&lt;D xsi:type="xsd:double"&gt;0.6136162&lt;/D&gt;&lt;D xsi:type="xsd:double"&gt;0.607036&lt;/D&gt;&lt;D xsi:type="xsd:double"&gt;0.6128088&lt;/D&gt;&lt;D xsi:type="xsd:double"&gt;0.6190257&lt;/D&gt;&lt;D xsi:type="xsd:double"&gt;0.6106289&lt;/D&gt;&lt;D xsi:type="xsd:double"&gt;0.6329936&lt;/D&gt;&lt;D xsi:type="xsd:double"&gt;0.6478092&lt;/D&gt;&lt;D xsi:type="xsd:double"&gt;0.6607275&lt;/D&gt;&lt;D xsi:type="xsd:double"&gt;0.6636745&lt;/D&gt;&lt;D xsi:type="xsd:double"&gt;0.6689224&lt;/D&gt;&lt;D xsi:type="xsd:double"&gt;0.6500134&lt;/D&gt;&lt;D xsi:type="xsd:double"&gt;0.64903235&lt;/D&gt;&lt;D xsi:type="xsd:double"&gt;0.644297&lt;/D&gt;&lt;D xsi:type="xsd:double"&gt;0.6255172&lt;/D&gt;&lt;D xsi:type="xsd:double"&gt;0.624516&lt;/D&gt;&lt;D xsi:type="xsd:double"&gt;0.60755676&lt;/D&gt;&lt;D xsi:type="xsd:double"&gt;0.6166843&lt;/D&gt;&lt;D xsi:type="xsd:double"&gt;0.6305714&lt;/D&gt;&lt;D xsi:type="xsd:double"&gt;0.59908324&lt;/D&gt;&lt;D xsi:type="xsd:double"&gt;0.6180569&lt;/D&gt;&lt;D xsi:type="xsd:double"&gt;0.6071571&lt;/D&gt;&lt;D xsi:type="xsd:double"&gt;0.6095793&lt;/D&gt;&lt;D xsi:type="xsd:double"&gt;0.61442363&lt;/D&gt;&lt;D xsi:type="xsd:double"&gt;0.62128645&lt;/D&gt;&lt;D xsi:type="xsd:double"&gt;0.6402601&lt;/D&gt;&lt;D xsi:type="xsd:double"&gt;0.62128645&lt;/D&gt;&lt;D xsi:type="xsd:double"&gt;0.60513866&lt;/D&gt;&lt;D xsi:type="xsd:double"&gt;0.5986795&lt;/D&gt;&lt;D xsi:type="xsd:double"&gt;0.6162483&lt;/D&gt;&lt;D xsi:type="xsd:double"&gt;0.61401993&lt;/D&gt;&lt;D xsi:type="xsd:double"&gt;0.6281573&lt;/D&gt;&lt;D xsi:type="xsd:double"&gt;0.644293&lt;/D&gt;&lt;D xsi:type="xsd:double"&gt;0.64308596&lt;/D&gt;&lt;D xsi:type="xsd:double"&gt;0.62007535&lt;/D&gt;&lt;D xsi:type="xsd:double"&gt;0.62290126&lt;/D&gt;&lt;D xsi:type="xsd:double"&gt;0.6281452&lt;/D&gt;&lt;D xsi:type="xsd:double"&gt;0.6241123&lt;/D&gt;&lt;D xsi:type="xsd:double"&gt;0.60271245&lt;/D&gt;&lt;D xsi:type="xsd:double"&gt;0.59649956&lt;/D&gt;&lt;D xsi:type="xsd:double"&gt;0.590202&lt;/D&gt;&lt;D xsi:type="xsd:double"&gt;0.58212805&lt;/D&gt;&lt;D xsi:type="xsd:double"&gt;0.55831003&lt;/D&gt;&lt;D xsi:type="xsd:double"&gt;0.57607263&lt;/D&gt;&lt;D xsi:type="xsd:double"&gt;0.572843&lt;/D&gt;&lt;D xsi:type="xsd:double"&gt;0.5558879&lt;/D&gt;&lt;D xsi:type="xsd:double"&gt;0.557099&lt;/D&gt;&lt;D xsi:type="xsd:double"&gt;0.52512634&lt;/D&gt;&lt;D xsi:type="xsd:double"&gt;0.5178598&lt;/D&gt;&lt;D xsi:type="xsd:double"&gt;0.5300554&lt;/D&gt;&lt;D xsi:type="xsd:double"&gt;0.5137825&lt;/D&gt;&lt;D xsi:type="xsd:double"&gt;0.51027036&lt;/D&gt;&lt;D xsi:type="xsd:double"&gt;0.50323796&lt;/D&gt;&lt;D xsi:type="xsd:double"&gt;0.52722555&lt;/D&gt;&lt;D xsi:type="xsd:double"&gt;0.5365226&lt;/D&gt;&lt;D xsi:type="xsd:double"&gt;0.5538694&lt;/D&gt;&lt;D xsi:type="xsd:double"&gt;0.557103&lt;/D&gt;&lt;D xsi:type="xsd:double"&gt;0.5538694&lt;/D&gt;&lt;D xsi:type="xsd:double"&gt;0.5683943&lt;/D&gt;&lt;D xsi:type="xsd:double"&gt;0.58132064&lt;/D&gt;&lt;D xsi:type="xsd:double"&gt;0.5797059&lt;/D&gt;&lt;D xsi:type="xsd:double"&gt;0.56438166&lt;/D&gt;&lt;D xsi:type="xsd:double"&gt;0.5926241&lt;/D&gt;&lt;D xsi:type="xsd:double"&gt;0.58899087&lt;/D&gt;&lt;D xsi:type="xsd:double"&gt;0.59787214&lt;/D&gt;&lt;D xsi:type="xsd:double"&gt;0.6156306&lt;/D&gt;&lt;D xsi:type="xsd:double"&gt;0.607036&lt;/D&gt;&lt;D xsi:type="xsd:double"&gt;0.5910093&lt;/D&gt;&lt;D xsi:type="xsd:double"&gt;0.6043272&lt;/D&gt;&lt;D xsi:type="xsd:double"&gt;0.6043797&lt;/D&gt;&lt;D xsi:type="xsd:double"&gt;0.6269422&lt;/D&gt;&lt;D xsi:type="xsd:double"&gt;0.6276648&lt;/D&gt;&lt;D xsi:type="xsd:double"&gt;0.6196717&lt;/D&gt;&lt;D xsi:type="xsd:double"&gt;0.6095753&lt;/D&gt;&lt;D xsi:type="xsd:double"&gt;0.6227236&lt;/D&gt;&lt;D xsi:type="xsd:double"&gt;0.64268225&lt;/D&gt;&lt;D xsi:type="xsd:double"&gt;0.6386453&lt;/D&gt;&lt;D xsi:type="xsd:double"&gt;0.63258994&lt;/D&gt;&lt;D xsi:type="xsd:double"&gt;0.62428993&lt;/D&gt;&lt;D xsi:type="xsd:double"&gt;0.64833397&lt;/D&gt;&lt;D xsi:type="xsd:double"&gt;0.64987206&lt;/D&gt;&lt;D xsi:type="xsd:double"&gt;0.633801&lt;/D&gt;&lt;D xsi:type="xsd:double"&gt;0.63783795&lt;/D&gt;&lt;D xsi:type="xsd:double"&gt;0.647123&lt;/D&gt;&lt;D xsi:type="xsd:double"&gt;0.6406598&lt;/D&gt;&lt;D xsi:type="xsd:double"&gt;0.6573364&lt;/D&gt;&lt;D xsi:type="xsd:double"&gt;0.6519673&lt;/D&gt;&lt;D xsi:type="xsd:double"&gt;0.65537447&lt;/D&gt;&lt;D xsi:type="xsd:double"&gt;0.65949214&lt;/D&gt;&lt;D xsi:type="xsd:double"&gt;0.6579742&lt;/D&gt;&lt;D xsi:type="xsd:double"&gt;0.65923375&lt;/D&gt;&lt;D xsi:type="xsd:double"&gt;0.6728382&lt;/D&gt;&lt;D xsi:type="xsd:double"&gt;0.6741705&lt;/D&gt;&lt;D xsi:type="xsd:double"&gt;0.67306846&lt;/D&gt;&lt;D xsi:type="xsd:double"&gt;0.6660804&lt;/D&gt;&lt;D xsi:type="xsd:double"&gt;0.6764554&lt;/D&gt;&lt;D xsi:type="xsd:double"&gt;0.6681918&lt;/D&gt;&lt;D xsi:type="xsd:double"&gt;0.6612482&lt;/D&gt;&lt;D xsi:type="xsd:double"&gt;0.6447128&lt;/D&gt;&lt;D xsi:type="xsd:double"&gt;0.65317833&lt;/D&gt;&lt;D xsi:type="xsd:double"&gt;0.6503525&lt;/D&gt;&lt;D xsi:type="xsd:double"&gt;0.6572153&lt;/D&gt;&lt;D xsi:type="xsd:double"&gt;0.6660966&lt;/D&gt;&lt;D xsi:type="xsd:double"&gt;0.66004115&lt;/D&gt;&lt;D xsi:type="xsd:double"&gt;0.6480191&lt;/D&gt;&lt;D xsi:type="xsd:double"&gt;0.6539858&lt;/D&gt;&lt;D xsi:type="xsd:double"&gt;0.67202276&lt;/D&gt;&lt;D xsi:type="xsd:double"&gt;0.66310924&lt;/D&gt;&lt;D xsi:type="xsd:double"&gt;0.6615348&lt;/D&gt;&lt;D xsi:type="xsd:double"&gt;0.66472393&lt;/D&gt;&lt;D xsi:type="xsd:double"&gt;0.69480735&lt;/D&gt;&lt;D xsi:type="xsd:double"&gt;0.7024291&lt;/D&gt;&lt;D xsi:type="xsd:double"&gt;0.6891032&lt;/D&gt;&lt;D xsi:type="xsd:double"&gt;0.6882998&lt;/D&gt;&lt;D xsi:type="xsd:double"&gt;0.69274044&lt;/D&gt;&lt;D xsi:type="xsd:double"&gt;0.6870888&lt;/D&gt;&lt;D xsi:type="xsd:double"&gt;0.690722&lt;/D&gt;&lt;D xsi:type="xsd:double"&gt;0.6857404&lt;/D&gt;&lt;D xsi:type="xsd:double"&gt;0.69274044&lt;/D&gt;&lt;D xsi:type="xsd:double"&gt;0.68749243&lt;/D&gt;&lt;D xsi:type="xsd:double"&gt;0.6734438&lt;/D&gt;&lt;D xsi:type="xsd:double"&gt;0.66816354&lt;/D&gt;&lt;D xsi:type="xsd:double"&gt;0.6705332&lt;/D&gt;&lt;D xsi:type="xsd:double"&gt;0.6725073&lt;/D&gt;&lt;D xsi:type="xsd:double"&gt;0.6756076&lt;/D&gt;&lt;D xsi:type="xsd:double"&gt;0.6641161&lt;/D&gt;&lt;D xsi:type="xsd:double"&gt;0.6566653&lt;/D&gt;&lt;D xsi:type="xsd:double"&gt;0.6625547&lt;/D&gt;&lt;D xsi:type="xsd:double"&gt;0.67602414&lt;/D&gt;&lt;D xsi:type="xsd:double"&gt;0.67661476&lt;/D&gt;&lt;D xsi:type="xsd:double"&gt;0.68439716&lt;/D&gt;&lt;D xsi:type="xsd:double"&gt;0.6819703&lt;/D&gt;&lt;D xsi:type="xsd:double"&gt;0.68925107&lt;/D&gt;&lt;D xsi:type="xsd:double"&gt;0.67388046&lt;/D&gt;&lt;D xsi:type="xsd:double"&gt;0.66952&lt;/D&gt;&lt;D xsi:type="xsd:double"&gt;0.6601277&lt;/D&gt;&lt;D xsi:type="xsd:double"&gt;0.65493417&lt;/D&gt;&lt;D xsi:type="xsd:double"&gt;0.66111475&lt;/D&gt;&lt;D xsi:type="xsd:double"&gt;0.65799206&lt;/D&gt;&lt;D xsi:type="xsd:double"&gt;0.667801&lt;/D&gt;&lt;D xsi:type="xsd:double"&gt;0.6742283&lt;/D&gt;&lt;D xsi:type="xsd:double"&gt;0.6904645&lt;/D&gt;&lt;D xsi:type="xsd:double"&gt;0.69774127&lt;/D&gt;&lt;D xsi:type="xsd:double"&gt;0.6969323&lt;/D&gt;&lt;D xsi:type="xsd:double"&gt;0.7054307&lt;/D&gt;&lt;D xsi:type="xsd:double"&gt;0.7070486&lt;/D&gt;&lt;D xsi:type="xsd:double"&gt;0.710689&lt;/D&gt;&lt;D xsi:type="xsd:double"&gt;0.72080123&lt;/D&gt;&lt;D xsi:type="xsd:double"&gt;0.7227428&lt;/D&gt;&lt;D xsi:type="xsd:double"&gt;0.72322816&lt;/D&gt;&lt;D xsi:type="xsd:double"&gt;0.72525066&lt;/D&gt;&lt;D xsi:type="xsd:double"&gt;0.7205262&lt;/D&gt;&lt;D xsi:type="xsd:double"&gt;0.7280821&lt;/D&gt;&lt;D xsi:type="xsd:double"&gt;0.7280821&lt;/D&gt;&lt;D xsi:type="xsd:double"&gt;0.73172253&lt;/D&gt;&lt;D xsi:type="xsd:double"&gt;0.73738533&lt;/D&gt;&lt;D xsi:type="xsd:double"&gt;0.73525774&lt;/D&gt;&lt;D xsi:type="xsd:double"&gt;0.72899216&lt;/D&gt;&lt;D xsi:type="xsd:double"&gt;0.7417296&lt;/D&gt;&lt;D xsi:type="xsd:double"&gt;0.7398124&lt;/D&gt;&lt;D xsi:type="xsd:double"&gt;0.73617196&lt;/D&gt;&lt;D xsi:type="xsd:double"&gt;0.7385989&lt;/D&gt;&lt;D xsi:type="xsd:double"&gt;0.73900336&lt;/D&gt;&lt;D xsi:type="xsd:double"&gt;0.732127&lt;/D&gt;&lt;D xsi:type="xsd:double"&gt;0.72000843&lt;/D&gt;&lt;D xsi:type="xsd:double"&gt;0.7264641&lt;/D&gt;&lt;D xsi:type="xsd:double"&gt;0.7314596&lt;/D&gt;&lt;D xsi:type="xsd:double"&gt;0.73617196&lt;/D&gt;&lt;D xsi:type="xsd:double"&gt;0.7499246&lt;/D&gt;&lt;D xsi:type="xsd:double"&gt;0.75445485&lt;/D&gt;&lt;D xsi:type="xsd:double"&gt;0.75073355&lt;/D&gt;&lt;D xsi:type="xsd:double"&gt;0.7517043&lt;/D&gt;&lt;D xsi:type="xsd:double"&gt;0.75347596&lt;/D&gt;&lt;D xsi:type="xsd:double"&gt;0.7539654&lt;/D&gt;&lt;D xsi:type="xsd:double"&gt;0.74304825&lt;/D&gt;&lt;D xsi:type="xsd:double"&gt;0.73343754&lt;/D&gt;&lt;D xsi:type="xsd:double"&gt;0.7328146&lt;/D&gt;&lt;D xsi:type="xsd:double"&gt;0.73439217&lt;/D&gt;&lt;D xsi:type="xsd:double"&gt;0.7480841&lt;/D&gt;&lt;D xsi:type="xsd:double"&gt;0.7558705&lt;/D&gt;&lt;D xsi:type="xsd:double"&gt;0.7648907&lt;/D&gt;&lt;D xsi:type="xsd:double"&gt;0.77055347&lt;/D&gt;&lt;D xsi:type="xsd:double"&gt;0.7748411&lt;/D&gt;&lt;D xsi:type="xsd:double"&gt;0.78107023&lt;/D&gt;&lt;D xsi:type="xsd:double"&gt;0.7834973&lt;/D&gt;&lt;D xsi:type="xsd:double"&gt;0.790778&lt;/D&gt;&lt;D xsi:type="xsd:double"&gt;0.79100055&lt;/D&gt;&lt;D xsi:type="xsd:double"&gt;0.7905471&lt;/D&gt;&lt;D xsi:type="xsd:double"&gt;0.79370576&lt;/D&gt;&lt;D xsi:type="xsd:double"&gt;0.7950988&lt;/D&gt;&lt;D xsi:type="xsd:double"&gt;0.7908711&lt;/D&gt;&lt;D xsi:type="xsd:double"&gt;0.7799374&lt;/D&gt;&lt;D xsi:type="xsd:double"&gt;0.77669775&lt;/D&gt;&lt;D xsi:type="xsd:double"&gt;0.79323596&lt;/D&gt;&lt;D xsi:type="xsd:double"&gt;0.7961354&lt;/D&gt;&lt;D xsi:type="xsd:double"&gt;0.79492056&lt;/D&gt;&lt;D xsi:type="xsd:double"&gt;0.7793461&lt;/D&gt;&lt;D xsi:type="xsd:double"&gt;0.7698176&lt;/D&gt;&lt;D xsi:type="xsd:double"&gt;0.78115225&lt;/D&gt;&lt;D xsi:type="xsd:double"&gt;0.791276&lt;/D&gt;&lt;D xsi:type="xsd:double"&gt;0.7915433&lt;/D&gt;&lt;D xsi:type="xsd:double"&gt;0.799784&lt;/D&gt;&lt;D xsi:type="xsd:double"&gt;0.8054493&lt;/D&gt;&lt;D xsi:type="xsd:double"&gt;0.80666417&lt;/D&gt;&lt;D xsi:type="xsd:double"&gt;0.8030196&lt;/D&gt;&lt;D xsi:type="xsd:double"&gt;0.81597805&lt;/D&gt;&lt;D xsi:type="xsd:double"&gt;0.8171929&lt;/D&gt;&lt;D xsi:type="xsd:double"&gt;0.8103087&lt;/D&gt;&lt;D xsi:type="xsd:double"&gt;0.81962264&lt;/D&gt;&lt;D xsi:type="xsd:double"&gt;0.81233346&lt;/D&gt;&lt;D xsi:type="xsd:double"&gt;0.8136941&lt;/D&gt;&lt;D xsi:type="xsd:double"&gt;0.81233346&lt;/D&gt;&lt;D xsi:type="xsd:double"&gt;0.80358654&lt;/D&gt;&lt;D xsi:type="xsd:double"&gt;0.79896605&lt;/D&gt;&lt;D xsi:type="xsd:double"&gt;0.7911788&lt;/D&gt;&lt;D xsi:type="xsd:double"&gt;0.77153057&lt;/D&gt;&lt;D xsi:type="xsd:double"&gt;0.7815571&lt;/D&gt;&lt;D xsi:type="xsd:double"&gt;0.7641443&lt;/D&gt;&lt;D xsi:type="xsd:double"&gt;0.76641196&lt;/D&gt;&lt;D xsi:type="xsd:double"&gt;0.77588785&lt;/D&gt;&lt;D xsi:type="xsd:double"&gt;0.7750779&lt;/D&gt;&lt;D xsi:type="xsd:double"&gt;0.78844136&lt;/D&gt;&lt;D xsi:type="xsd:double"&gt;0.79168093&lt;/D&gt;&lt;D xsi:type="xsd:double"&gt;0.80666417&lt;/D&gt;&lt;D xsi:type="xsd:double"&gt;0.8103087&lt;/D&gt;&lt;D xsi:type="xsd:double"&gt;0.813439&lt;/D&gt;&lt;D xsi:type="xsd:double"&gt;0.8062593&lt;/D&gt;&lt;D xsi:type="xsd:double"&gt;0.8127385&lt;/D&gt;&lt;D xsi:type="xsd:double"&gt;0.8244821&lt;/D&gt;&lt;D xsi:type="xsd:double"&gt;0.82488704&lt;/D&gt;&lt;D xsi:type="xsd:double"&gt;0.8201653&lt;/D&gt;&lt;D xsi:type="xsd:double"&gt;0.8070691&lt;/D&gt;&lt;D xsi:type="xsd:double"&gt;0.8077697&lt;/D&gt;&lt;D xsi:type="xsd:double"&gt;0.816383&lt;/D&gt;&lt;D xsi:type="xsd:double"&gt;0.81516814&lt;/D&gt;&lt;D xsi:type="xsd:double"&gt;0.81962264&lt;/D&gt;&lt;D xsi:type="xsd:double"&gt;0.7989701&lt;/D&gt;&lt;D xsi:type="xsd:double"&gt;0.7985651&lt;/D&gt;&lt;D xsi:type="xsd:double"&gt;0.8131434&lt;/D&gt;&lt;D xsi:type="xsd:double"&gt;0.816383&lt;/D&gt;&lt;D xsi:type="xsd:double"&gt;0.81476325&lt;/D&gt;&lt;D xsi:type="xsd:double"&gt;0.8103087&lt;/D&gt;&lt;D xsi:type="xsd:double"&gt;0.8212425&lt;/D&gt;&lt;D xsi:type="xsd:double"&gt;0.8107137&lt;/D&gt;&lt;D xsi:type="xsd:double"&gt;0.80702055&lt;/D&gt;&lt;D xsi:type="xsd:double"&gt;0.8184077&lt;/D&gt;&lt;D xsi:type="xsd:double"&gt;0.82245725&lt;/D&gt;&lt;D xsi:type="xsd:double"&gt;0.8318117&lt;/D&gt;&lt;D xsi:type="xsd:double"&gt;0.83298606&lt;/D&gt;&lt;D xsi:type="xsd:double"&gt;0.8402752&lt;/D&gt;&lt;D xsi:type="xsd:double"&gt;0.82650685&lt;/D&gt;&lt;D xsi:type="xsd:double"&gt;0.8267542&lt;/D&gt;&lt;D xsi:type="xsd:double"&gt;0.8348955&lt;/D&gt;&lt;D xsi:type="xsd:double"&gt;0.84122545&lt;/D&gt;&lt;D xsi:type="xsd:double"&gt;0.84629345&lt;/D&gt;&lt;D xsi:type="xsd:double"&gt;0.8522367&lt;/D&gt;&lt;D xsi:type="xsd:double"&gt;0.8511782&lt;/D&gt;&lt;D xsi:type="xsd:double"&gt;0.8510561&lt;/D&gt;&lt;D xsi:type="xsd:double"&gt;0.8458864&lt;/D&gt;&lt;D xsi:type="xsd:double"&gt;0.8393733&lt;/D&gt;&lt;D xsi:type="xsd:double"&gt;0.8511782&lt;/D&gt;&lt;D xsi:type="xsd:double"&gt;0.8544347&lt;/D&gt;&lt;D xsi:type="xsd:double"&gt;0.8548378&lt;/D&gt;&lt;D xsi:type="xsd:double"&gt;0.8564702&lt;/D&gt;&lt;D xsi:type="xsd:double"&gt;0.8585055&lt;/D&gt;&lt;D xsi:type="xsd:double"&gt;0.8625761&lt;/D&gt;&lt;D xsi:type="xsd:double"&gt;0.8503641&lt;/D&gt;&lt;D xsi:type="xsd:double"&gt;0.8613549&lt;/D&gt;&lt;D xsi:type="xsd:double"&gt;0.86339027&lt;/D&gt;&lt;D xsi:type="xsd:double"&gt;0.8532136&lt;/D&gt;&lt;D xsi:type="xsd:double"&gt;0.8629832&lt;/D&gt;&lt;D xsi:type="xsd:double"&gt;0.85174817&lt;/D&gt;&lt;D xsi:type="xsd:double"&gt;0.837338&lt;/D&gt;&lt;D xsi:type="xsd:double"&gt;0.8161704&lt;/D&gt;&lt;D xsi:type="xsd:double"&gt;0.8215437&lt;/D&gt;&lt;D xsi:type="xsd:double"&gt;0.82349765&lt;/D&gt;&lt;D xsi:type="xsd:double"&gt;0.81657743&lt;/D&gt;&lt;D xsi:type="xsd:double"&gt;0.81254345&lt;/D&gt;&lt;D xsi:type="xsd:double"&gt;0.80192304&lt;/D&gt;&lt;D xsi:type="xsd:double"&gt;0.8161704&lt;/D&gt;&lt;D xsi:type="xsd:double"&gt;0.8293594&lt;/D&gt;&lt;D xsi:type="xsd:double"&gt;0.82309055&lt;/D&gt;&lt;D xsi:type="xsd:double"&gt;0.7986666&lt;/D&gt;&lt;D xsi:type="xsd:double"&gt;0.7941888&lt;/D&gt;&lt;D xsi:type="xsd:double"&gt;0.79670453&lt;/D&gt;&lt;D xsi:type="xsd:double"&gt;0.807622&lt;/D&gt;&lt;D xsi:type="xsd:double"&gt;0.80233014&lt;/D&gt;&lt;D xsi:type="xsd:double"&gt;0.81332093&lt;/D&gt;&lt;D xsi:type="xsd:double"&gt;0.8120998&lt;/D&gt;&lt;D xsi:type="xsd:double"&gt;0.82756835&lt;/D&gt;&lt;D xsi:type="xsd:double"&gt;0.83220893&lt;/D&gt;&lt;D xsi:type="xsd:double"&gt;0.84385103&lt;/D&gt;&lt;D xsi:type="xsd:double"&gt;0.84629345&lt;/D&gt;&lt;D xsi:type="xsd:double"&gt;0.8460492&lt;/D&gt;&lt;D xsi:type="xsd:double"&gt;0.8348955&lt;/D&gt;&lt;D xsi:type="xsd:double"&gt;0.83815205&lt;/D&gt;&lt;D xsi:type="xsd:double"&gt;0.8405945&lt;/D&gt;&lt;D xsi:type="xsd:double"&gt;0.84262985&lt;/D&gt;&lt;D xsi:type="xsd:double"&gt;0.8548419&lt;/D&gt;&lt;D xsi:type="xsd:double"&gt;0.86094785&lt;/D&gt;&lt;D xsi:type="xsd:double"&gt;0.86194116&lt;/D&gt;&lt;D xsi:type="xsd:double"&gt;0.8646074&lt;/D&gt;&lt;D xsi:type="xsd:double"&gt;0.8772305&lt;/D&gt;&lt;D xsi:type="xsd:double"&gt;0.8786146&lt;/D&gt;&lt;D xsi:type="xsd:double"&gt;0.87740964&lt;/D&gt;&lt;D xsi:type="xsd:double"&gt;0.88333255&lt;/D&gt;&lt;D xsi:type="xsd:double"&gt;0.88089824&lt;/D&gt;&lt;D xsi:type="xsd:double"&gt;0.88414663&lt;/D&gt;&lt;D xsi:type="xsd:double"&gt;0.8845577&lt;/D&gt;&lt;D xsi:type="xsd:double"&gt;0.89343184&lt;/D&gt;&lt;D xsi:type="xsd:double"&gt;0.89961934&lt;/D&gt;&lt;D xsi:type="xsd:double"&gt;0.89795035&lt;/D&gt;&lt;D xsi:type="xsd:double"&gt;0.88944256&lt;/D&gt;&lt;D xsi:type="xsd:double"&gt;0.9016546&lt;/D&gt;&lt;D xsi:type="xsd:double"&gt;0.91020304&lt;/D&gt;&lt;D xsi:type="xsd:double"&gt;0.9004334&lt;/D&gt;&lt;D xsi:type="xsd:double"&gt;0.90401566&lt;/D&gt;&lt;D xsi:type="xsd:double"&gt;0.8983981&lt;/D&gt;&lt;D xsi:type="xsd:double"&gt;0.90521646&lt;/D&gt;&lt;D xsi:type="xsd:double"&gt;0.9073536&lt;/D&gt;&lt;D xsi:type="xsd:double"&gt;0.9008404&lt;/D&gt;&lt;D xsi:type="xsd:double"&gt;0.90857476&lt;/D&gt;&lt;D xsi:type="xsd:double"&gt;0.9224965&lt;/D&gt;&lt;D xsi:type="xsd:double"&gt;0.92404336&lt;/D&gt;&lt;D xsi:type="xsd:double"&gt;0.91672015&lt;/D&gt;&lt;D xsi:type="xsd:double"&gt;0.922415&lt;/D&gt;&lt;D xsi:type="xsd:double"&gt;0.9256716&lt;/D&gt;&lt;D xsi:type="xsd:double"&gt;0.93218464&lt;/D&gt;&lt;D xsi:type="xsd:double"&gt;0.9324493&lt;/D&gt;&lt;D xsi:type="xsd:double"&gt;0.9417915&lt;/D&gt;&lt;D xsi:type="xsd:double"&gt;0.946025&lt;/D&gt;&lt;D xsi:type="xsd:double"&gt;0.935197&lt;/D&gt;&lt;D xsi:type="xsd:double"&gt;0.92852104&lt;/D&gt;&lt;D xsi:type="xsd:double"&gt;0.9435012&lt;/D&gt;&lt;D xsi:type="xsd:double"&gt;0.94806033&lt;/D&gt;&lt;D xsi:type="xsd:double"&gt;0.95823705&lt;/D&gt;&lt;D xsi:type="xsd:double"&gt;0.96149355&lt;/D&gt;&lt;D xsi:type="xsd:double"&gt;0.9716498&lt;/D&gt;&lt;D xsi:type="xsd:double"&gt;0.94398963&lt;/D&gt;&lt;D xsi:type="xsd:double"&gt;0.94578075&lt;/D&gt;&lt;D xsi:type="xsd:double"&gt;0.95945823&lt;/D&gt;&lt;D xsi:type="xsd:double"&gt;0.93869776&lt;/D&gt;&lt;D xsi:type="xsd:double"&gt;0.95498043&lt;/D&gt;&lt;D xsi:type="xsd:double"&gt;0.92766625&lt;/D&gt;&lt;D xsi:type="xsd:double"&gt;0.91997266&lt;/D&gt;&lt;D xsi:type="xsd:double"&gt;0.8673796&lt;/D&gt;&lt;D xsi:type="xsd:double"&gt;0.8711245&lt;/D&gt;&lt;D xsi:type="xsd:double"&gt;0.91386664&lt;/D&gt;&lt;D xsi:type="xsd:double"&gt;0.9194028&lt;/D&gt;&lt;D xsi:type="xsd:double"&gt;0.9370695&lt;/D&gt;&lt;D xsi:type="xsd:double"&gt;0.9256716&lt;/D&gt;&lt;D xsi:type="xsd:double"&gt;0.90368587&lt;/D&gt;&lt;D xsi:type="xsd:double"&gt;0.91020304&lt;/D&gt;&lt;D xsi:type="xsd:double"&gt;0.8959557&lt;/D&gt;&lt;D xsi:type="xsd:double"&gt;0.8882214&lt;/D&gt;&lt;D xsi:type="xsd:double"&gt;0.8585055&lt;/D&gt;&lt;D xsi:type="xsd:double"&gt;0.8613305&lt;/D&gt;&lt;D xsi:type="xsd:double"&gt;0.8664026&lt;/D&gt;&lt;D xsi:type="xsd:double"&gt;0.84718895&lt;/D&gt;&lt;D xsi:type="xsd:double"&gt;0.86109036&lt;/D&gt;&lt;D xsi:type="xsd:double"&gt;0.89148206&lt;/D&gt;&lt;D xsi:type="xsd:double"&gt;0.8876149&lt;/D&gt;&lt;D xsi:type="xsd:double"&gt;0.8658327&lt;/D&gt;&lt;D xsi:type="xsd:double"&gt;0.87845176&lt;/D&gt;&lt;D xsi:type="xsd:double"&gt;0.88907623&lt;/D&gt;&lt;D xsi:type="xsd:double"&gt;0.8591568&lt;/D&gt;&lt;D xsi:type="xsd:double"&gt;0.84157145&lt;/D&gt;&lt;D xsi:type="xsd:double"&gt;0.84629756&lt;/D&gt;&lt;D xsi:type="xsd:double"&gt;0.8503641&lt;/D&gt;&lt;D xsi:type="xsd:double"&gt;0.86908925&lt;/D&gt;&lt;D xsi:type="xsd:double"&gt;0.8833366&lt;/D&gt;&lt;D xsi:type="xsd:double"&gt;0.89066374&lt;/D&gt;&lt;D xsi:type="xsd:double"&gt;0.897991&lt;/D&gt;&lt;D xsi:type="xsd:double"&gt;0.90832245&lt;/D&gt;&lt;D xsi:type="xsd:double"&gt;0.91040653&lt;/D&gt;&lt;D xsi:type="xsd:double"&gt;0.9131148&lt;/D&gt;&lt;D xsi:type="xsd:double"&gt;0.9159381&lt;/D&gt;&lt;D xsi:type="xsd:double"&gt;0.89078146&lt;/D&gt;&lt;D xsi:type="xsd:double"&gt;0.8857467&lt;/D&gt;&lt;D xsi:type="xsd:double"&gt;0.873099&lt;/D&gt;&lt;D xsi:type="xsd:double"&gt;0.87677103&lt;/D&gt;&lt;D xsi:type="xsd:double"&gt;0.877995&lt;/D&gt;&lt;D xsi:type="xsd:double"&gt;0.8465797&lt;/D&gt;&lt;D xsi:type="xsd:double"&gt;0.8400519&lt;/D&gt;&lt;D xsi:type="xsd:double"&gt;0.8290402&lt;/D&gt;&lt;D xsi:type="xsd:double"&gt;0.82740426&lt;/D&gt;&lt;D xsi:type="xsd:double"&gt;0.8249562&lt;/D&gt;&lt;D xsi:type="xsd:double"&gt;0.8457597&lt;/D&gt;&lt;D xsi:type="xsd:double"&gt;0.86207926&lt;/D&gt;&lt;D xsi:type="xsd:double"&gt;0.86330736&lt;/D&gt;&lt;D xsi:type="xsd:double"&gt;0.86534727&lt;/D&gt;&lt;D xsi:type="xsd:double"&gt;0.8841148&lt;/D&gt;&lt;D xsi:type="xsd:double"&gt;0.8841148&lt;/D&gt;&lt;D xsi:type="xsd:double"&gt;0.8808509&lt;/D&gt;&lt;D xsi:type="xsd:double"&gt;0.8592274&lt;/D&gt;&lt;D xsi:type="xsd:double"&gt;0.86208326&lt;/D&gt;&lt;D xsi:type="xsd:double"&gt;0.86489844&lt;/D&gt;&lt;D xsi:type="xsd:double"&gt;0.8608594&lt;/D&gt;&lt;D xsi:type="xsd:double"&gt;0.877995&lt;/D&gt;&lt;D xsi:type="xsd:double"&gt;0.8865627&lt;/D&gt;&lt;D xsi:type="xsd:double"&gt;0.8988637&lt;/D&gt;&lt;D xsi:type="xsd:double"&gt;0.89553857&lt;/D&gt;&lt;D xsi:type="xsd:double"&gt;0.88493085&lt;/D&gt;&lt;D xsi:type="xsd:double"&gt;0.8792189&lt;/D&gt;&lt;D xsi:type="xsd:double"&gt;0.8808509&lt;/D&gt;&lt;D xsi:type="xsd:double"&gt;0.89268255&lt;/D&gt;&lt;D xsi:type="xsd:double"&gt;0.88941866&lt;/D&gt;&lt;D xsi:type="xsd:double"&gt;0.89268255&lt;/D&gt;&lt;D xsi:type="xsd:double"&gt;0.89390653&lt;/D&gt;&lt;D xsi:type="xsd:double"&gt;0.88982666&lt;/D&gt;&lt;D xsi:type="xsd:double"&gt;0.8951346&lt;/D&gt;&lt;D xsi:type="xsd:double"&gt;0.8890108&lt;/D&gt;&lt;D xsi:type="xsd:double"&gt;0.85800755&lt;/D&gt;&lt;D xsi:type="xsd:double"&gt;0.8555555&lt;/D&gt;&lt;D xsi:type="xsd:double"&gt;0.8506596&lt;/D&gt;&lt;D xsi:type="xsd:double"&gt;0.8506596&lt;/D&gt;&lt;D xsi:type="xsd:double"&gt;0.86901915&lt;/D&gt;&lt;D xsi:type="xsd:double"&gt;0.86943126&lt;/D&gt;&lt;D xsi:type="xsd:double"&gt;0.8526995&lt;/D&gt;&lt;D xsi:type="xsd:double"&gt;0.85043114&lt;/D&gt;&lt;D xsi:type="xsd:double"&gt;0.8453557&lt;/D&gt;&lt;D xsi:type="xsd:double"&gt;0.83311605&lt;/D&gt;&lt;D xsi:type="xsd:double"&gt;0.83597195&lt;/D&gt;&lt;D xsi:type="xsd:double"&gt;0.82740426&lt;/D&gt;&lt;D xsi:type="xsd:double"&gt;0.837604&lt;/D&gt;&lt;D xsi:type="xsd:double"&gt;0.82944417&lt;/D&gt;&lt;D xsi:type="xsd:double"&gt;0.8257722&lt;/D&gt;&lt;D xsi:type="xsd:double"&gt;0.8502517&lt;/D&gt;&lt;D xsi:type="xsd:double"&gt;0.86738724&lt;/D&gt;&lt;D xsi:type="xsd:double"&gt;0.8775053&lt;/D&gt;&lt;D xsi:type="xsd:double"&gt;0.86983114&lt;/D&gt;&lt;D xsi:type="xsd:double"&gt;0.86983514&lt;/D&gt;&lt;D xsi:type="xsd:double"&gt;0.87489426&lt;/D&gt;&lt;D xsi:type="xsd:double"&gt;0.8785662&lt;/D&gt;&lt;D xsi:type="xsd:double"&gt;0.89064264&lt;/D&gt;&lt;D xsi:type="xsd:double"&gt;0.8934986&lt;/D&gt;&lt;D xsi:type="xsd:double"&gt;0.89741534&lt;/D&gt;&lt;D xsi:type="</t>
        </r>
      </text>
    </comment>
    <comment ref="A14" authorId="0" shapeId="0" xr:uid="{DC160637-4382-4626-84D3-BA9CB5283D92}">
      <text>
        <r>
          <rPr>
            <b/>
            <sz val="9"/>
            <color indexed="81"/>
            <rFont val="Tahoma"/>
            <family val="2"/>
          </rPr>
          <t>xsd:double"&gt;0.8930906&lt;/D&gt;&lt;D xsi:type="xsd:double"&gt;0.89817816&lt;/D&gt;&lt;D xsi:type="xsd:double"&gt;0.9132977&lt;/D&gt;&lt;D xsi:type="xsd:double"&gt;0.90947694&lt;/D&gt;&lt;D xsi:type="xsd:double"&gt;0.8985868&lt;/D&gt;&lt;D xsi:type="xsd:double"&gt;0.8932705&lt;/D&gt;&lt;D xsi:type="xsd:double"&gt;0.91207176&lt;/D&gt;&lt;D xsi:type="xsd:double"&gt;0.91370636&lt;/D&gt;&lt;D xsi:type="xsd:double"&gt;0.9173841&lt;/D&gt;&lt;D xsi:type="xsd:double"&gt;0.9173841&lt;/D&gt;&lt;D xsi:type="xsd:double"&gt;0.9173841&lt;/D&gt;&lt;D xsi:type="xsd:double"&gt;0.91803783&lt;/D&gt;&lt;D xsi:type="xsd:double"&gt;0.90921134&lt;/D&gt;&lt;D xsi:type="xsd:double"&gt;0.9280085&lt;/D&gt;&lt;D xsi:type="xsd:double"&gt;0.9247395&lt;/D&gt;&lt;D xsi:type="xsd:double"&gt;0.92678267&lt;/D&gt;&lt;D xsi:type="xsd:double"&gt;0.9324299&lt;/D&gt;&lt;D xsi:type="xsd:double"&gt;0.93577254&lt;/D&gt;&lt;D xsi:type="xsd:double"&gt;0.9378158&lt;/D&gt;&lt;D xsi:type="xsd:double"&gt;0.94639707&lt;/D&gt;&lt;D xsi:type="xsd:double"&gt;0.9353639&lt;/D&gt;&lt;D xsi:type="xsd:double"&gt;0.93871474&lt;/D&gt;&lt;D xsi:type="xsd:double"&gt;0.9419021&lt;/D&gt;&lt;D xsi:type="xsd:double"&gt;0.9247395&lt;/D&gt;&lt;D xsi:type="xsd:double"&gt;0.9414935&lt;/D&gt;&lt;D xsi:type="xsd:double"&gt;0.943128&lt;/D&gt;&lt;D xsi:type="xsd:double"&gt;0.9459884&lt;/D&gt;&lt;D xsi:type="xsd:double"&gt;0.95130074&lt;/D&gt;&lt;D xsi:type="xsd:double"&gt;0.9480725&lt;/D&gt;&lt;D xsi:type="xsd:double"&gt;0.94271934&lt;/D&gt;&lt;D xsi:type="xsd:double"&gt;0.94844025&lt;/D&gt;&lt;D xsi:type="xsd:double"&gt;0.9522814&lt;/D&gt;&lt;D xsi:type="xsd:double"&gt;0.95456564&lt;/D&gt;&lt;D xsi:type="xsd:double"&gt;0.9619252&lt;/D&gt;&lt;D xsi:type="xsd:double"&gt;0.9611896&lt;/D&gt;&lt;D xsi:type="xsd:double"&gt;0.9801503&lt;/D&gt;&lt;D xsi:type="xsd:double"&gt;0.98341936&lt;/D&gt;&lt;D xsi:type="xsd:double"&gt;0.98153967&lt;/D&gt;&lt;D xsi:type="xsd:double"&gt;0.97091514&lt;/D&gt;&lt;D xsi:type="xsd:double"&gt;0.97459286&lt;/D&gt;&lt;D xsi:type="xsd:double"&gt;0.97509134&lt;/D&gt;&lt;D xsi:type="xsd:double"&gt;0.9623338&lt;/D&gt;&lt;D xsi:type="xsd:double"&gt;0.9664201&lt;/D&gt;&lt;D xsi:type="xsd:double"&gt;0.9451712&lt;/D&gt;&lt;D xsi:type="xsd:double"&gt;0.9545698&lt;/D&gt;&lt;D xsi:type="xsd:double"&gt;0.97134423&lt;/D&gt;&lt;D xsi:type="xsd:double"&gt;0.9721411&lt;/D&gt;&lt;D xsi:type="xsd:double"&gt;0.97704464&lt;/D&gt;&lt;D xsi:type="xsd:double"&gt;0.9653577&lt;/D&gt;&lt;D xsi:type="xsd:double"&gt;0.9725497&lt;/D&gt;&lt;D xsi:type="xsd:double"&gt;0.9819442&lt;/D&gt;&lt;D xsi:type="xsd:double"&gt;0.96682876&lt;/D&gt;&lt;D xsi:type="xsd:double"&gt;0.9672374&lt;/D&gt;&lt;D xsi:type="xsd:double"&gt;0.9905337&lt;/D&gt;&lt;D xsi:type="xsd:double"&gt;1.0013993&lt;/D&gt;&lt;D xsi:type="xsd:double"&gt;1.0046928&lt;/D&gt;&lt;D xsi:type="xsd:double"&gt;1.0052404&lt;/D&gt;&lt;D xsi:type="xsd:double"&gt;1.0117786&lt;/D&gt;&lt;D xsi:type="xsd:double"&gt;1.0040145&lt;/D&gt;&lt;D xsi:type="xsd:double"&gt;1.0052404&lt;/D&gt;&lt;D xsi:type="xsd:double"&gt;1.0124323&lt;/D&gt;&lt;D xsi:type="xsd:double"&gt;1.0130004&lt;/D&gt;&lt;D xsi:type="xsd:double"&gt;1.0124569&lt;/D&gt;&lt;D xsi:type="xsd:double"&gt;1.013168&lt;/D&gt;&lt;D xsi:type="xsd:double"&gt;1.0199472&lt;/D&gt;&lt;D xsi:type="xsd:double"&gt;1.0230165&lt;/D&gt;&lt;D xsi:type="xsd:double"&gt;1.0227536&lt;/D&gt;&lt;D xsi:type="xsd:double"&gt;1.0254805&lt;/D&gt;&lt;D xsi:type="xsd:double"&gt;1.0246592&lt;/D&gt;&lt;D xsi:type="xsd:double"&gt;1.020963&lt;/D&gt;&lt;D xsi:type="xsd:double"&gt;1.0201374&lt;/D&gt;&lt;D xsi:type="xsd:double"&gt;1.018236&lt;/D&gt;&lt;D xsi:type="xsd:double"&gt;1.0203059&lt;/D&gt;&lt;D xsi:type="xsd:double"&gt;1.0189096&lt;/D&gt;&lt;D xsi:type="xsd:double"&gt;1.0170369&lt;/D&gt;&lt;D xsi:type="xsd:double"&gt;1.0258912&lt;/D&gt;&lt;D xsi:type="xsd:double"&gt;1.0158869&lt;/D&gt;&lt;D xsi:type="xsd:double"&gt;1.0201417&lt;/D&gt;&lt;D xsi:type="xsd:double"&gt;1.0164455&lt;/D&gt;&lt;D xsi:type="xsd:double"&gt;1.0155009&lt;/D&gt;&lt;D xsi:type="xsd:double"&gt;1.0184989&lt;/D&gt;&lt;D xsi:type="xsd:double"&gt;1.0213737&lt;/D&gt;&lt;D xsi:type="xsd:double"&gt;1.0271233&lt;/D&gt;&lt;D xsi:type="xsd:double"&gt;1.0267127&lt;/D&gt;&lt;D xsi:type="xsd:double"&gt;1.0330782&lt;/D&gt;&lt;D xsi:type="xsd:double"&gt;1.0394437&lt;/D&gt;&lt;D xsi:type="xsd:double"&gt;1.0320514&lt;/D&gt;&lt;D xsi:type="xsd:double"&gt;1.0226058&lt;/D&gt;&lt;D xsi:type="xsd:double"&gt;1.020963&lt;/D&gt;&lt;D xsi:type="xsd:double"&gt;1.0283225&lt;/D&gt;&lt;D xsi:type="xsd:double"&gt;1.0295874&lt;/D&gt;&lt;D xsi:type="xsd:double"&gt;1.0394398&lt;/D&gt;&lt;D xsi:type="xsd:double"&gt;1.0431441&lt;/D&gt;&lt;D xsi:type="xsd:double"&gt;1.022195&lt;/D&gt;&lt;D xsi:type="xsd:double"&gt;1.0295916&lt;/D&gt;&lt;D xsi:type="xsd:double"&gt;1.0456041&lt;/D&gt;&lt;D xsi:type="xsd:double"&gt;1.0410866&lt;/D&gt;&lt;D xsi:type="xsd:double"&gt;1.0482324&lt;/D&gt;&lt;D xsi:type="xsd:double"&gt;1.0529964&lt;/D&gt;&lt;D xsi:type="xsd:double"&gt;1.0566926&lt;/D&gt;&lt;D xsi:type="xsd:double"&gt;1.0598179&lt;/D&gt;&lt;D xsi:type="xsd:double"&gt;1.0579246&lt;/D&gt;&lt;D xsi:type="xsd:double"&gt;1.0624422&lt;/D&gt;&lt;D xsi:type="xsd:double"&gt;1.0624422&lt;/D&gt;&lt;D xsi:type="xsd:double"&gt;1.0658714&lt;/D&gt;&lt;D xsi:type="xsd:double"&gt;1.0625285&lt;/D&gt;&lt;D xsi:type="xsd:double"&gt;1.071888&lt;/D&gt;&lt;D xsi:type="xsd:double"&gt;1.0739413&lt;/D&gt;&lt;D xsi:type="xsd:double"&gt;1.0790256&lt;/D&gt;&lt;D xsi:type="xsd:double"&gt;1.0538179&lt;/D&gt;&lt;D xsi:type="xsd:double"&gt;1.0373904&lt;/D&gt;&lt;D xsi:type="xsd:double"&gt;1.0386225&lt;/D&gt;&lt;D xsi:type="xsd:double"&gt;1.0550499&lt;/D&gt;&lt;D xsi:type="xsd:double"&gt;1.058746&lt;/D&gt;&lt;D xsi:type="xsd:double"&gt;1.0487376&lt;/D&gt;&lt;D xsi:type="xsd:double"&gt;1.0476575&lt;/D&gt;&lt;D xsi:type="xsd:double"&gt;1.0644628&lt;/D&gt;&lt;D xsi:type="xsd:double"&gt;1.0636742&lt;/D&gt;&lt;D xsi:type="xsd:double"&gt;1.0472797&lt;/D&gt;&lt;D xsi:type="xsd:double"&gt;1.0649064&lt;/D&gt;&lt;D xsi:type="xsd:double"&gt;1.0640849&lt;/D&gt;&lt;D xsi:type="xsd:double"&gt;1.0423186&lt;/D&gt;&lt;D xsi:type="xsd:double"&gt;1.048479&lt;/D&gt;&lt;D xsi:type="xsd:double"&gt;1.036569&lt;/D&gt;&lt;D xsi:type="xsd:double"&gt;1.0254805&lt;/D&gt;&lt;D xsi:type="xsd:double"&gt;1.014392&lt;/D&gt;&lt;D xsi:type="xsd:double"&gt;1.0250698&lt;/D&gt;&lt;D xsi:type="xsd:double"&gt;1.0295874&lt;/D&gt;&lt;D xsi:type="xsd:double"&gt;1.0478219&lt;/D&gt;&lt;D xsi:type="xsd:double"&gt;1.043296&lt;/D&gt;&lt;D xsi:type="xsd:double"&gt;1.0394437&lt;/D&gt;&lt;D xsi:type="xsd:double"&gt;1.0610007&lt;/D&gt;&lt;D xsi:type="xsd:double"&gt;1.0636742&lt;/D&gt;&lt;D xsi:type="xsd:double"&gt;1.0603888&lt;/D&gt;&lt;D xsi:type="xsd:double"&gt;1.0677811&lt;/D&gt;&lt;D xsi:type="xsd:double"&gt;1.080923&lt;/D&gt;&lt;D xsi:type="xsd:double"&gt;1.0801016&lt;/D&gt;&lt;D xsi:type="xsd:double"&gt;1.0911901&lt;/D&gt;&lt;D xsi:type="xsd:double"&gt;1.0891367&lt;/D&gt;&lt;D xsi:type="xsd:double"&gt;1.0941799&lt;/D&gt;&lt;D xsi:type="xsd:double"&gt;1.0944756&lt;/D&gt;&lt;D xsi:type="xsd:double"&gt;1.0899582&lt;/D&gt;&lt;D xsi:type="xsd:double"&gt;1.0837977&lt;/D&gt;&lt;D xsi:type="xsd:double"&gt;1.080923&lt;/D&gt;&lt;D xsi:type="xsd:double"&gt;1.0776376&lt;/D&gt;&lt;D xsi:type="xsd:double"&gt;1.079691&lt;/D&gt;&lt;D xsi:type="xsd:double"&gt;1.0768572&lt;/D&gt;&lt;D xsi:type="xsd:double"&gt;1.0854405&lt;/D&gt;&lt;D xsi:type="xsd:double"&gt;1.0698345&lt;/D&gt;&lt;D xsi:type="xsd:double"&gt;1.0733418&lt;/D&gt;&lt;D xsi:type="xsd:double"&gt;1.0957488&lt;/D&gt;&lt;D xsi:type="xsd:double"&gt;1.1006359&lt;/D&gt;&lt;D xsi:type="xsd:double"&gt;1.1002252&lt;/D&gt;&lt;D xsi:type="xsd:double"&gt;1.1098968&lt;/D&gt;&lt;D xsi:type="xsd:double"&gt;1.109671&lt;/D&gt;&lt;D xsi:type="xsd:double"&gt;1.1195275&lt;/D&gt;&lt;D xsi:type="xsd:double"&gt;1.115359&lt;/D&gt;&lt;D xsi:type="xsd:double"&gt;1.1150099&lt;/D&gt;&lt;D xsi:type="xsd:double"&gt;1.1051534&lt;/D&gt;&lt;D xsi:type="xsd:double"&gt;1.0981718&lt;/D&gt;&lt;D xsi:type="xsd:double"&gt;1.0985825&lt;/D&gt;&lt;D xsi:type="xsd:double"&gt;1.1104102&lt;/D&gt;&lt;D xsi:type="xsd:double"&gt;1.1113794&lt;/D&gt;&lt;D xsi:type="xsd:double"&gt;1.1248662&lt;/D&gt;&lt;D xsi:type="xsd:double"&gt;1.1150099&lt;/D&gt;&lt;D xsi:type="xsd:double"&gt;1.1244967&lt;/D&gt;&lt;D xsi:type="xsd:double"&gt;1.1154206&lt;/D&gt;&lt;D xsi:type="xsd:double"&gt;1.1113137&lt;/D&gt;&lt;D xsi:type="xsd:double"&gt;1.1043321&lt;/D&gt;&lt;D xsi:type="xsd:double"&gt;1.1203488&lt;/D&gt;&lt;D xsi:type="xsd:double"&gt;1.118706&lt;/D&gt;&lt;D xsi:type="xsd:double"&gt;1.1150099&lt;/D&gt;&lt;D xsi:type="xsd:double"&gt;1.0973504&lt;/D&gt;&lt;D xsi:type="xsd:double"&gt;1.0899582&lt;/D&gt;&lt;D xsi:type="xsd:double"&gt;1.0936543&lt;/D&gt;&lt;D xsi:type="xsd:double"&gt;1.0984675&lt;/D&gt;&lt;D xsi:type="xsd:double"&gt;1.1051534&lt;/D&gt;&lt;D xsi:type="xsd:double"&gt;1.1108086&lt;/D&gt;&lt;D xsi:type="xsd:double"&gt;1.0915803&lt;/D&gt;&lt;D xsi:type="xsd:double"&gt;1.0911901&lt;/D&gt;&lt;D xsi:type="xsd:double"&gt;1.0739413&lt;/D&gt;&lt;D xsi:type="xsd:double"&gt;1.0609965&lt;/D&gt;&lt;D xsi:type="xsd:double"&gt;1.0620315&lt;/D&gt;&lt;D xsi:type="xsd:double"&gt;1.0529964&lt;/D&gt;&lt;D xsi:type="xsd:double"&gt;1.062894&lt;/D&gt;&lt;D xsi:type="xsd:double"&gt;1.0435506&lt;/D&gt;&lt;D xsi:type="xsd:double"&gt;1.0355177&lt;/D&gt;&lt;D xsi:type="xsd:double"&gt;1.0636742&lt;/D&gt;&lt;D xsi:type="xsd:double"&gt;1.0414972&lt;/D&gt;&lt;D xsi:type="xsd:double"&gt;1.0410824&lt;/D&gt;&lt;D xsi:type="xsd:double"&gt;1.0399338&lt;/D&gt;&lt;D xsi:type="xsd:double"&gt;1.0503455&lt;/D&gt;&lt;D xsi:type="xsd:double"&gt;1.0675063&lt;/D&gt;&lt;D xsi:type="xsd:double"&gt;1.0691524&lt;/D&gt;&lt;D xsi:type="xsd:double"&gt;1.060716&lt;/D&gt;&lt;D xsi:type="xsd:double"&gt;1.0568064&lt;/D&gt;&lt;D xsi:type="xsd:double"&gt;1.058041&lt;/D&gt;&lt;D xsi:type="xsd:double"&gt;1.0707985&lt;/D&gt;&lt;D xsi:type="xsd:double"&gt;1.0802802&lt;/D&gt;&lt;D xsi:type="xsd:double"&gt;1.0901403&lt;/D&gt;&lt;D xsi:type="xsd:double"&gt;1.1049513&lt;/D&gt;&lt;D xsi:type="xsd:double"&gt;1.1041323&lt;/D&gt;&lt;D xsi:type="xsd:double"&gt;1.1066839&lt;/D&gt;&lt;D xsi:type="xsd:double"&gt;1.1201819&lt;/D&gt;&lt;D xsi:type="xsd:double"&gt;1.1103053&lt;/D&gt;&lt;D xsi:type="xsd:double"&gt;1.0889264&lt;/D&gt;&lt;D xsi:type="xsd:double"&gt;1.0827328&lt;/D&gt;&lt;D xsi:type="xsd:double"&gt;1.0950787&lt;/D&gt;&lt;D xsi:type="xsd:double"&gt;1.0786176&lt;/D&gt;&lt;D xsi:type="xsd:double"&gt;1.0749139&lt;/D&gt;&lt;D xsi:type="xsd:double"&gt;1.063&lt;/D&gt;&lt;D xsi:type="xsd:double"&gt;1.0856135&lt;/D&gt;&lt;D xsi:type="xsd:double"&gt;1.0880828&lt;/D&gt;&lt;D xsi:type="xsd:double"&gt;1.098371&lt;/D&gt;&lt;D xsi:type="xsd:double"&gt;1.098371&lt;/D&gt;&lt;D xsi:type="xsd:double"&gt;1.0950787&lt;/D&gt;&lt;D xsi:type="xsd:double"&gt;1.0849962&lt;/D&gt;&lt;D xsi:type="xsd:double"&gt;1.0578353&lt;/D&gt;&lt;D xsi:type="xsd:double"&gt;1.0518681&lt;/D&gt;&lt;D xsi:type="xsd:double"&gt;1.049399&lt;/D&gt;&lt;D xsi:type="xsd:double"&gt;1.0374646&lt;/D&gt;&lt;D xsi:type="xsd:double"&gt;1.0082461&lt;/D&gt;&lt;D xsi:type="xsd:double"&gt;1.0045424&lt;/D&gt;&lt;D xsi:type="xsd:double"&gt;0.9522781&lt;/D&gt;&lt;D xsi:type="xsd:double"&gt;0.9580395&lt;/D&gt;&lt;D xsi:type="xsd:double"&gt;0.8865158&lt;/D&gt;&lt;D xsi:type="xsd:double"&gt;0.9107137&lt;/D&gt;&lt;D xsi:type="xsd:double"&gt;0.90536386&lt;/D&gt;&lt;D xsi:type="xsd:double"&gt;0.9493974&lt;/D&gt;&lt;D xsi:type="xsd:double"&gt;0.9461052&lt;/D&gt;&lt;D xsi:type="xsd:double"&gt;0.9691508&lt;/D&gt;&lt;D xsi:type="xsd:double"&gt;0.9637969&lt;/D&gt;&lt;D xsi:type="xsd:double"&gt;0.9543358&lt;/D&gt;&lt;D xsi:type="xsd:double"&gt;0.90742147&lt;/D&gt;&lt;D xsi:type="xsd:double"&gt;0.9127714&lt;/D&gt;&lt;D xsi:type="xsd:double"&gt;0.90161896&lt;/D&gt;&lt;D xsi:type="xsd:double"&gt;0.92059046&lt;/D&gt;&lt;D xsi:type="xsd:double"&gt;0.92758644&lt;/D&gt;&lt;D xsi:type="xsd:double"&gt;0.9210019&lt;/D&gt;&lt;D xsi:type="xsd:double"&gt;0.9391092&lt;/D&gt;&lt;D xsi:type="xsd:double"&gt;0.9720316&lt;/D&gt;&lt;D xsi:type="xsd:double"&gt;0.9790234&lt;/D&gt;&lt;D xsi:type="xsd:double"&gt;0.9852005&lt;/D&gt;&lt;D xsi:type="xsd:double"&gt;0.9745008&lt;/D&gt;&lt;D xsi:type="xsd:double"&gt;0.946311&lt;/D&gt;&lt;D xsi:type="xsd:double"&gt;0.92881685&lt;/D&gt;&lt;D xsi:type="xsd:double"&gt;0.96957886&lt;/D&gt;&lt;D xsi:type="xsd:double"&gt;0.95742226&lt;/D&gt;&lt;D xsi:type="xsd:double"&gt;0.93375933&lt;/D&gt;&lt;D xsi:type="xsd:double"&gt;0.9168867&lt;/D&gt;&lt;D xsi:type="xsd:double"&gt;0.9459077&lt;/D&gt;&lt;D xsi:type="xsd:double"&gt;0.9691508&lt;/D&gt;&lt;D xsi:type="xsd:double"&gt;0.97532386&lt;/D&gt;&lt;D xsi:type="xsd:double"&gt;0.9796132&lt;/D&gt;&lt;D xsi:type="xsd:double"&gt;0.9686781&lt;/D&gt;&lt;D xsi:type="xsd:double"&gt;0.9684677&lt;/D&gt;&lt;D xsi:type="xsd:double"&gt;0.94082475&lt;/D&gt;&lt;D xsi:type="xsd:double"&gt;0.892133&lt;/D&gt;&lt;D xsi:type="xsd:double"&gt;0.9074007&lt;/D&gt;&lt;D xsi:type="xsd:double"&gt;0.92308116&lt;/D&gt;&lt;D xsi:type="xsd:double"&gt;0.9362857&lt;/D&gt;&lt;D xsi:type="xsd:double"&gt;0.91831094&lt;/D&gt;&lt;D xsi:type="xsd:double"&gt;0.91771674&lt;/D&gt;&lt;D xsi:type="xsd:double"&gt;0.8999237&lt;/D&gt;&lt;D xsi:type="xsd:double"&gt;0.8644859&lt;/D&gt;&lt;D xsi:type="xsd:double"&gt;0.8587089&lt;/D&gt;&lt;D xsi:type="xsd:double"&gt;0.90203637&lt;/D&gt;&lt;D xsi:type="xsd:double"&gt;0.92596966&lt;/D&gt;&lt;D xsi:type="xsd:double"&gt;0.9156536&lt;/D&gt;&lt;D xsi:type="xsd:double"&gt;0.9395869&lt;/D&gt;&lt;D xsi:type="xsd:double"&gt;0.94660175&lt;/D&gt;&lt;D xsi:type="xsd:double"&gt;0.96599597&lt;/D&gt;&lt;D xsi:type="xsd:double"&gt;0.9527914&lt;/D&gt;&lt;D xsi:type="xsd:double"&gt;0.96640855&lt;/D&gt;&lt;D xsi:type="xsd:double"&gt;0.9581557&lt;/D&gt;&lt;D xsi:type="xsd:double"&gt;0.97928303&lt;/D&gt;&lt;D xsi:type="xsd:double"&gt;0.9672339&lt;/D&gt;&lt;D xsi:type="xsd:double"&gt;0.96970975&lt;/D&gt;&lt;D xsi:type="xsd:double"&gt;0.9804425&lt;/D&gt;&lt;D xsi:type="xsd:double"&gt;1.005197&lt;/D&gt;&lt;D xsi:type="xsd:double"&gt;0.9998326&lt;/D&gt;&lt;D xsi:type="xsd:double"&gt;1.0023085&lt;/D&gt;&lt;D xsi:type="xsd:double"&gt;1.0344946&lt;/D&gt;&lt;D xsi:type="xsd:double"&gt;1.0262418&lt;/D&gt;&lt;D xsi:type="xsd:double"&gt;1.0214385&lt;/D&gt;&lt;D xsi:type="xsd:double"&gt;0.9841522&lt;/D&gt;&lt;D xsi:type="xsd:double"&gt;0.9940556&lt;/D&gt;&lt;D xsi:type="xsd:double"&gt;1.0156121&lt;/D&gt;&lt;D xsi:type="xsd:double"&gt;1.009736&lt;/D&gt;&lt;D xsi:type="xsd:double"&gt;1.014894&lt;/D&gt;&lt;D xsi:type="xsd:double"&gt;1.0126657&lt;/D&gt;&lt;D xsi:type="xsd:double"&gt;0.9985451&lt;/D&gt;&lt;D xsi:type="xsd:double"&gt;0.9957062&lt;/D&gt;&lt;D xsi:type="xsd:double"&gt;1.0132436&lt;/D&gt;&lt;D xsi:type="xsd:double"&gt;1.0039549&lt;/D&gt;&lt;D xsi:type="xsd:double"&gt;1.0056096&lt;/D&gt;&lt;D xsi:type="xsd:double"&gt;0.9994159&lt;/D&gt;&lt;D xsi:type="xsd:double"&gt;0.97053504&lt;/D&gt;&lt;D xsi:type="xsd:double"&gt;0.9713603&lt;/D&gt;&lt;D xsi:type="xsd:double"&gt;0.9504311&lt;/D&gt;&lt;D xsi:type="xsd:double"&gt;0.9585684&lt;/D&gt;&lt;D xsi:type="xsd:double"&gt;0.9358731&lt;/D&gt;&lt;D xsi:type="xsd:double"&gt;0.93876153&lt;/D&gt;&lt;D xsi:type="xsd:double"&gt;0.95563865&lt;/D&gt;&lt;D xsi:type="xsd:double"&gt;0.958981&lt;/D&gt;&lt;D xsi:type="xsd:double"&gt;0.98992914&lt;/D&gt;&lt;D xsi:type="xsd:double"&gt;0.9957062&lt;/D&gt;&lt;D xsi:type="xsd:double"&gt;1.0056179&lt;/D&gt;&lt;D xsi:type="xsd:double"&gt;1.0060222&lt;/D&gt;&lt;D xsi:type="xsd:double"&gt;1.0014832&lt;/D&gt;&lt;D xsi:type="xsd:double"&gt;0.9948809&lt;/D&gt;&lt;D xsi:type="xsd:double"&gt;0.98002577&lt;/D&gt;&lt;D xsi:type="xsd:double"&gt;0.9957062&lt;/D&gt;&lt;D xsi:type="xsd:double"&gt;0.9804384&lt;/D&gt;&lt;D xsi:type="xsd:double"&gt;0.9682655&lt;/D&gt;&lt;D xsi:type="xsd:double"&gt;0.9591874&lt;/D&gt;&lt;D xsi:type="xsd:double"&gt;0.9641803&lt;/D&gt;&lt;D xsi:type="xsd:double"&gt;0.968313&lt;/D&gt;&lt;D xsi:type="xsd:double"&gt;0.95747244&lt;/D&gt;&lt;D xsi:type="xsd:double"&gt;0.9836193&lt;/D&gt;&lt;D xsi:type="xsd:double"&gt;0.9790539&lt;/D&gt;&lt;D xsi:type="xsd:double"&gt;0.99939036&lt;/D&gt;&lt;D xsi:type="xsd:double"&gt;1.0027313&lt;/D&gt;&lt;D xsi:type="xsd:double"&gt;1.0060723&lt;/D&gt;&lt;D xsi:type="xsd:double"&gt;0.99277896&lt;/D&gt;&lt;D xsi:type="xsd:double"&gt;0.99765563&lt;/D&gt;&lt;D xsi:type="xsd:double"&gt;1.0025612&lt;/D&gt;&lt;D xsi:type="xsd:double"&gt;1.0123061&lt;/D&gt;&lt;D xsi:type="xsd:double"&gt;1.0104302&lt;/D&gt;&lt;D xsi:type="xsd:double"&gt;1.0151614&lt;/D&gt;&lt;D xsi:type="xsd:double"&gt;1.0184817&lt;/D&gt;&lt;D xsi:type="xsd:double"&gt;1.0200796&lt;/D&gt;&lt;D xsi:type="xsd:double"&gt;1.0271974&lt;/D&gt;&lt;D xsi:type="xsd:double"&gt;1.0289073&lt;/D&gt;&lt;D xsi:type="xsd:double"&gt;1.031028&lt;/D&gt;&lt;D xsi:type="xsd:double"&gt;1.021387&lt;/D&gt;&lt;D xsi:type="xsd:double"&gt;1.0360789&lt;/D&gt;&lt;D xsi:type="xsd:double"&gt;1.0442135&lt;/D&gt;&lt;D xsi:type="xsd:double"&gt;1.0533441&lt;/D&gt;&lt;D xsi:type="xsd:double"&gt;1.0533441&lt;/D&gt;&lt;D xsi:type="xsd:double"&gt;1.0570836&lt;/D&gt;&lt;D xsi:type="xsd:double"&gt;1.0579095&lt;/D&gt;&lt;D xsi:type="xsd:double"&gt;1.0628899&lt;/D&gt;&lt;D xsi:type="xsd:double"&gt;1.0587395&lt;/D&gt;&lt;D xsi:type="xsd:double"&gt;1.0637199&lt;/D&gt;&lt;D xsi:type="xsd:double"&gt;1.0558344&lt;/D&gt;&lt;D xsi:type="xsd:double"&gt;1.057702&lt;/D&gt;&lt;D xsi:type="xsd:double"&gt;1.0716054&lt;/D&gt;&lt;D xsi:type="xsd:double"&gt;1.0774158&lt;/D&gt;&lt;D xsi:type="xsd:double"&gt;1.0911119&lt;/D&gt;&lt;D xsi:type="xsd:double"&gt;1.0865465&lt;/D&gt;&lt;D xsi:type="xsd:double"&gt;1.0894517&lt;/D&gt;&lt;D xsi:type="xsd:double"&gt;1.0877916&lt;/D&gt;&lt;D xsi:type="xsd:double"&gt;1.0898958&lt;/D&gt;&lt;D xsi:type="xsd:double"&gt;1.078661&lt;/D&gt;&lt;D xsi:type="xsd:double"&gt;1.0862062&lt;/D&gt;&lt;D xsi:type="xsd:double"&gt;1.0844713&lt;/D&gt;&lt;D xsi:type="xsd:double"&gt;1.0865465&lt;/D&gt;&lt;D xsi:type="xsd:double"&gt;1.0977565&lt;/D&gt;&lt;D xsi:type="xsd:double"&gt;1.09962&lt;/D&gt;&lt;D xsi:type="xsd:double"&gt;1.0942869&lt;/D&gt;&lt;D xsi:type="xsd:double"&gt;1.0890367&lt;/D&gt;&lt;D xsi:type="xsd:double"&gt;1.0944321&lt;/D&gt;&lt;D xsi:type="xsd:double"&gt;1.0985824&lt;/D&gt;&lt;D xsi:type="xsd:double"&gt;1.0996282&lt;/D&gt;&lt;D xsi:type="xsd:double"&gt;1.0948471&lt;/D&gt;&lt;D xsi:type="xsd:double"&gt;1.0933114&lt;/D&gt;&lt;D xsi:type="xsd:double"&gt;1.1030896&lt;/D&gt;&lt;D xsi:type="xsd:double"&gt;1.0944321&lt;/D&gt;&lt;D xsi:type="xsd:double"&gt;1.0879161&lt;/D&gt;&lt;D xsi:type="xsd:double"&gt;1.0691153&lt;/D&gt;&lt;D xsi:type="xsd:double"&gt;1.0836413&lt;/D&gt;&lt;D xsi:type="xsd:double"&gt;1.0939963&lt;/D&gt;&lt;D xsi:type="xsd:double"&gt;1.1039778&lt;/D&gt;&lt;D xsi:type="xsd:double"&gt;1.1006575&lt;/D&gt;&lt;D xsi:type="xsd:double"&gt;1.107713&lt;/D&gt;&lt;D xsi:type="xsd:double"&gt;1.1151836&lt;/D&gt;&lt;D xsi:type="xsd:double"&gt;1.1255592&lt;/D&gt;&lt;D xsi:type="xsd:double"&gt;1.1246284&lt;/D&gt;&lt;D xsi:type="xsd:double"&gt;1.1320996&lt;/D&gt;&lt;D xsi:type="xsd:double"&gt;1.1154877&lt;/D&gt;&lt;D xsi:type="xsd:double"&gt;1.1167543&lt;/D&gt;&lt;D xsi:type="xsd:double"&gt;1.1075971&lt;/D&gt;&lt;D xsi:type="xsd:double"&gt;1.1096735&lt;/D&gt;&lt;D xsi:type="xsd:double"&gt;1.127116&lt;/D&gt;&lt;D xsi:type="xsd:double"&gt;1.1233784&lt;/D&gt;&lt;D xsi:type="xsd:double"&gt;1.1075971&lt;/D&gt;&lt;D xsi:type="xsd:double"&gt;1.1058528&lt;/D&gt;&lt;D xsi:type="xsd:double"&gt;1.1183947&lt;/D&gt;&lt;D xsi:type="xsd:double"&gt;1.1246243&lt;/D&gt;&lt;D xsi:type="xsd:double"&gt;1.1233784&lt;/D&gt;&lt;D xsi:type="xsd:double"&gt;1.1067706&lt;/D&gt;&lt;D xsi:type="xsd:double"&gt;1.1044408&lt;/D&gt;&lt;D xsi:type="xsd:double"&gt;1.0909852&lt;/D&gt;&lt;D xsi:type="xsd:double"&gt;1.0693897&lt;/D&gt;&lt;D xsi:type="xsd:double"&gt;1.0775794&lt;/D&gt;&lt;D xsi:type="xsd:double"&gt;1.0980452&lt;/D&gt;&lt;D xsi:type="xsd:double"&gt;1.0882026&lt;/D&gt;&lt;D xsi:type="xsd:double"&gt;1.0865208&lt;/D&gt;&lt;D xsi:type="xsd:double"&gt;1.1037347&lt;/D&gt;&lt;D xsi:type="xsd:double"&gt;1.0947229&lt;/D&gt;&lt;D xsi:type="xsd:double"&gt;1.089324&lt;/D&gt;&lt;D xsi:type="xsd:double"&gt;1.0953043&lt;/D&gt;&lt;D xsi:type="xsd:double"&gt;1.0830946&lt;/D&gt;&lt;D xsi:type="xsd:double"&gt;1.0800214&lt;/D&gt;&lt;D xsi:type="xsd:double"&gt;1.0934769&lt;/D&gt;&lt;D xsi:type="xsd:double"&gt;1.1055206&lt;/D&gt;&lt;D xsi:type="xsd:double"&gt;1.1171489&lt;/D&gt;&lt;D xsi:type="xsd:double"&gt;1.1005371&lt;/D&gt;&lt;D xsi:type="xsd:double"&gt;1.1157368&lt;/D&gt;&lt;D xsi:type="xsd:double"&gt;1.1059358&lt;/D&gt;&lt;D xsi:type="xsd:double"&gt;1.0972147&lt;/D&gt;&lt;D xsi:type="xsd:double"&gt;1.0731274&lt;/D&gt;&lt;D xsi:type="xsd:double"&gt;1.071977&lt;/D&gt;&lt;D xsi:type="xsd:double"&gt;1.069805&lt;/D&gt;&lt;D xsi:type="xsd:double"&gt;1.0648215&lt;/D&gt;&lt;D xsi:type="xsd:double"&gt;1.0677285&lt;/D&gt;&lt;D xsi:type="xsd:double"&gt;1.0648215&lt;/D&gt;&lt;D xsi:type="xsd:double"&gt;1.0490402&lt;/D&gt;&lt;D xsi:type="xsd:double"&gt;1.0380557&lt;/D&gt;&lt;D xsi:type="xsd:double"&gt;1.0313776&lt;/D&gt;&lt;D xsi:type="xsd:double"&gt;1.0075105&lt;/D&gt;&lt;D xsi:type="xsd:double"&gt;0.9967128&lt;/D&gt;&lt;D xsi:type="xsd:double"&gt;1.019554&lt;/D&gt;&lt;D xsi:type="xsd:double"&gt;1.0220708&lt;/D&gt;&lt;D xsi:type="xsd:double"&gt;1.0174776&lt;/D&gt;&lt;D xsi:type="xsd:double"&gt;1.0170623&lt;/D&gt;&lt;D xsi:type="xsd:double"&gt;1.0288568&lt;/D&gt;&lt;D xsi:type="xsd:double"&gt;1.0407342&lt;/D&gt;&lt;D xsi:type="xsd:double"&gt;1.0212153&lt;/D&gt;&lt;D xsi:type="xsd:double"&gt;1.0136569&lt;/D&gt;&lt;D xsi:type="xsd:double"&gt;0.99255973&lt;/D&gt;&lt;D xsi:type="xsd:double"&gt;0.9796856&lt;/D&gt;&lt;D xsi:type="xsd:double"&gt;0.9855039&lt;/D&gt;&lt;D xsi:type="xsd:double"&gt;1.0133246&lt;/D&gt;&lt;D xsi:type="xsd:double"&gt;1.0241224&lt;/D&gt;&lt;D xsi:type="xsd:double"&gt;1.0241224&lt;/D&gt;&lt;D xsi:type="xsd:double"&gt;1.0123652&lt;/D&gt;&lt;D xsi:type="xsd:double"&gt;1.0108329&lt;/D&gt;&lt;D xsi:type="xsd:double"&gt;1.0029422&lt;/D&gt;&lt;D xsi:type="xsd:double"&gt;1.0100023&lt;/D&gt;&lt;D xsi:type="xsd:double"&gt;1.0182194&lt;/D&gt;&lt;D xsi:type="xsd:double"&gt;1.0207952&lt;/D&gt;&lt;D xsi:type="xsd:double"&gt;1.0374129&lt;/D&gt;&lt;D xsi:type="xsd:double"&gt;1.037759&lt;/D&gt;&lt;D xsi:type="xsd:double"&gt;1.0122216&lt;/D&gt;&lt;D xsi:type="xsd:double"&gt;1.0151142&lt;/D&gt;&lt;D xsi:type="xsd:double"&gt;0.99510777&lt;/D&gt;&lt;D xsi:type="xsd:double"&gt;0.9945077&lt;/D&gt;&lt;D xsi:type="xsd:double"&gt;1.0099041&lt;/D&gt;&lt;D xsi:type="xsd:double"&gt;1.0086539&lt;/D&gt;&lt;D xsi:type="xsd:double"&gt;1.0403305&lt;/D&gt;&lt;D xsi:type="xsd:double"&gt;1.0436649&lt;/D&gt;&lt;D xsi:type="xsd:double"&gt;1.0469993&lt;/D&gt;&lt;D xsi:type="xsd:double"&gt;1.059795&lt;/D&gt;&lt;D xsi:type="xsd:double"&gt;1.0432398&lt;/D&gt;&lt;D xsi:type="xsd:double"&gt;1.0378757&lt;/D&gt;&lt;D xsi:type="xsd:double"&gt;1.0269929&lt;/D&gt;&lt;D xsi:type="xsd:double"&gt;1.0238461&lt;/D&gt;&lt;D xsi:type="xsd:double"&gt;1.026576&lt;/D&gt;&lt;D xsi:type="xsd:double"&gt;1.0364251&lt;/D&gt;&lt;D xsi:type="xsd:double"&gt;1.0341827&lt;/D&gt;&lt;D xsi:type="xsd:double"&gt;1.0436649&lt;/D&gt;&lt;D xsi:type="xsd:double"&gt;1.049917&lt;/D&gt;&lt;D xsi:type="xsd:double"&gt;1.0555437&lt;/D&gt;&lt;D xsi:type="xsd:double"&gt;1.0432482&lt;/D&gt;&lt;D xsi:type="xsd:double"&gt;1.028185&lt;/D&gt;&lt;D xsi:type="xsd:double"&gt;1.0199074&lt;/D&gt;&lt;D xsi:type="xsd:double"&gt;1.024638&lt;/D&gt;&lt;D xsi:type="xsd:double"&gt;1.0419978&lt;/D&gt;&lt;D xsi:type="xsd:double"&gt;1.0641714&lt;/D&gt;&lt;D xsi:type="xsd:double"&gt;1.0660094&lt;/D&gt;&lt;D xsi:type="xsd:double"&gt;1.0632545&lt;/D&gt;&lt;D xsi:type="xsd:double"&gt;1.0542933&lt;/D&gt;&lt;D xsi:type="xsd:double"&gt;1.0436649&lt;/D&gt;&lt;D xsi:type="xsd:double"&gt;1.0633461&lt;/D&gt;&lt;D xsi:type="xsd:double"&gt;1.0695064&lt;/D&gt;&lt;D xsi:type="xsd:double"&gt;1.0814395&lt;/D&gt;&lt;D xsi:type="xsd:double"&gt;1.0764253&lt;/D&gt;&lt;D xsi:type="xsd:double"&gt;1.0797181&lt;/D&gt;&lt;D xsi:type="xsd:double"&gt;1.0796347&lt;/D&gt;&lt;D xsi:type="xsd:double"&gt;1.0803432&lt;/D&gt;&lt;D xsi:type="xsd:double"&gt;1.0778425&lt;/D&gt;&lt;D xsi:type="xsd:double"&gt;1.0811768&lt;/D&gt;&lt;D xsi:type="xsd:double"&gt;1.0915968&lt;/D&gt;&lt;D xsi:type="xsd:double"&gt;1.09639&lt;/D&gt;&lt;D xsi:type="xsd:double"&gt;1.0928472&lt;/D&gt;&lt;D xsi:type="xsd:double"&gt;1.0937849&lt;/D&gt;&lt;D xsi:type="xsd:double"&gt;1.0865952&lt;/D&gt;&lt;D xsi:type="xsd:double"&gt;1.0878457&lt;/D&gt;&lt;D xsi:type="xsd:double"&gt;1.0863869&lt;/D&gt;&lt;D xsi:type="xsd:double"&gt;1.0882624&lt;/D&gt;&lt;D xsi:type="xsd:double"&gt;1.0799264&lt;/D&gt;&lt;D xsi:type="xsd:double"&gt;1.0827607&lt;/D&gt;&lt;D xsi:type="xsd:double"&gt;1.0790927&lt;/D&gt;&lt;D xsi:type="xsd:double"&gt;1.0832608&lt;/D&gt;&lt;D xsi:type="xsd:double"&gt;1.0815936&lt;/D&gt;&lt;D xsi:type="xsd:double"&gt;1.0824273&lt;/D&gt;&lt;D xsi:type="xsd:double"&gt;1.1027254&lt;/D&gt;&lt;D xsi:type="xsd:double"&gt;1.11202&lt;/D&gt;&lt;D xsi:type="xsd:double"&gt;1.1107696&lt;/D&gt;&lt;D xsi:type="xsd:double"&gt;1.1091024&lt;/D&gt;&lt;D xsi:type="xsd:double"&gt;1.1166048&lt;/D&gt;&lt;D xsi:type="xsd:double"&gt;1.1302882&lt;/D&gt;&lt;D xsi:type="xsd:double"&gt;1.1395288&lt;/D&gt;&lt;D xsi:type="xsd:double"&gt;1.1279&lt;/D&gt;&lt;D xsi:type="xsd:double"&gt;1.1241071&lt;/D&gt;&lt;D xsi:type="xsd:double"&gt;1.1291088&lt;/D&gt;&lt;D xsi:type="xsd:double"&gt;1.1216063&lt;/D&gt;&lt;D xsi:type="xsd:double"&gt;1.1203947&lt;/D&gt;&lt;D xsi:type="xsd:double"&gt;1.118491&lt;/D&gt;&lt;D xsi:type="xsd:double"&gt;1.1049149&lt;/D&gt;&lt;D xsi:type="xsd:double"&gt;1.0923638&lt;/D&gt;&lt;D xsi:type="xsd:double"&gt;1.1057518&lt;/D&gt;&lt;D xsi:type="xsd:double"&gt;1.1028231&lt;/D&gt;&lt;D xsi:type="xsd:double"&gt;1.0992669&lt;/D&gt;&lt;D xsi:type="xsd:double"&gt;1.1032416&lt;/D&gt;&lt;D xsi:type="xsd:double"&gt;1.1074796&lt;/D&gt;&lt;D xsi:type="xsd:double"&gt;1.1111904&lt;/D&gt;&lt;D xsi:type="xsd:double"&gt;1.1176752&lt;/D&gt;&lt;D xsi:type="xsd:double"&gt;1.114412&lt;/D&gt;&lt;D xsi:type="xsd:double"&gt;1.1042874&lt;/D&gt;&lt;D xsi:type="xsd:double"&gt;1.0964638&lt;/D&gt;&lt;D xsi:type="xsd:double"&gt;1.1057475&lt;/D&gt;&lt;D xsi:type="xsd:double"&gt;1.0973842&lt;/D&gt;&lt;D xsi:type="xsd:double"&gt;1.10617&lt;/D&gt;&lt;D xsi:type="xsd:double"&gt;1.1166294&lt;/D&gt;&lt;D xsi:type="xsd:double"&gt;1.122068&lt;/D&gt;&lt;D xsi:type="xsd:double"&gt;1.1268793&lt;/D&gt;&lt;D xsi:type="xsd:double"&gt;1.1074251&lt;/D&gt;&lt;D xsi:type="xsd:double"&gt;1.1021746&lt;/D&gt;&lt;D xsi:type="xsd:double"&gt;1.0932049&lt;/D&gt;&lt;D xsi:type="xsd:double"&gt;1.0908996&lt;/D&gt;&lt;D xsi:type="xsd:double"&gt;1.0971751&lt;/D&gt;&lt;D xsi:type="xsd:double"&gt;1.0936189&lt;/D&gt;&lt;D xsi:type="xsd:double"&gt;1.0944557&lt;/D&gt;&lt;D xsi:type="xsd:double"&gt;1.1137718&lt;/D&gt;&lt;D xsi:type="xsd:double"&gt;1.1066889&lt;/D&gt;&lt;D xsi:type="xsd:double"&gt;1.1053333&lt;/D&gt;&lt;D xsi:type="xsd:double"&gt;1.1212313&lt;/D&gt;&lt;D xsi:type="xsd:double"&gt;1.0963886&lt;/D&gt;&lt;D xsi:type="xsd:double"&gt;1.0847914&lt;/D&gt;&lt;D xsi:type="xsd:double"&gt;1.0763822&lt;/D&gt;&lt;D xsi:type="xsd:double"&gt;1.08567&lt;/D&gt;&lt;D xsi:type="xsd:double"&gt;1.0865026&lt;/D&gt;&lt;D xsi:type="xsd:double"&gt;1.0634964&lt;/D&gt;&lt;D xsi:type="xsd:double"&gt;1.0624504&lt;/D&gt;&lt;D xsi:type="xsd:double"&gt;1.06768&lt;/D&gt;&lt;D xsi:type="xsd:double"&gt;1.0860882&lt;/D&gt;&lt;D xsi:type="xsd:double"&gt;1.0865066&lt;/D&gt;&lt;D xsi:type="xsd:double"&gt;1.0919455&lt;/D&gt;&lt;D xsi:type="xsd:double"&gt;1.1049149&lt;/D&gt;&lt;D xsi:type="xsd:double"&gt;1.0986394&lt;/D&gt;&lt;D xsi:type="xsd:double"&gt;1.0994762&lt;/D&gt;&lt;D xsi:type="xsd:double"&gt;1.1007313&lt;/D&gt;&lt;D xsi:type="xsd:double"&gt;1.1065885&lt;/D&gt;&lt;D xsi:type="xsd:double"&gt;1.1104375&lt;/D&gt;&lt;D xsi:type="xsd:double"&gt;1.1024089&lt;/D&gt;&lt;D xsi:type="xsd:double"&gt;1.1040782&lt;/D&gt;&lt;D xsi:type="xsd:double"&gt;1.1019864&lt;/D&gt;&lt;D xsi:type="xsd:double"&gt;1.1149517&lt;/D&gt;&lt;D xsi:type="xsd:double"&gt;1.1157926&lt;/D&gt;&lt;D xsi:type="xsd:double"&gt;1.1193486&lt;/D&gt;&lt;D xsi:type="xsd:double"&gt;1.121654&lt;/D&gt;&lt;D xsi:type="xsd:double"&gt;1.1312723&lt;/D&gt;&lt;D xsi:type="xsd:double"&gt;1.117466&lt;/D&gt;&lt;D xsi:type="xsd:double"&gt;1.1216497&lt;/D&gt;&lt;D xsi:type="xsd:double"&gt;1.1249967&lt;/D&gt;&lt;D xsi:type="xsd:double"&gt;1.1399744&lt;/D&gt;&lt;D xsi:type="xsd:double"&gt;1.1404763&lt;/D&gt;&lt;D xsi:type="xsd:double"&gt;1.1412127&lt;/D&gt;&lt;D xsi:type="xsd:double"&gt;1.1354865&lt;/D&gt;&lt;D xsi:type="xsd:double"&gt;1.1327448&lt;/D&gt;&lt;D xsi:type="xsd:double"&gt;1.1316861&lt;/D&gt;&lt;D xsi:type="xsd:double"&gt;1.1245196&lt;/D&gt;&lt;D xsi:type="xsd:double"&gt;1.1208162&lt;/D&gt;&lt;D xsi:type="xsd:double"&gt;1.1354865&lt;/D&gt;&lt;D xsi:type="xsd:double"&gt;1.1591072&lt;/D&gt;&lt;D xsi:type="xsd:double"&gt;1.1587403&lt;/D&gt;&lt;D xsi:type="xsd:double"&gt;1.1717613&lt;/D&gt;&lt;D xsi:type="xsd:double"&gt;1.1666996&lt;/D&gt;&lt;D xsi:type="xsd:double"&gt;1.1590018&lt;/D&gt;&lt;D xsi:type="xsd:double"&gt;1.1650125&lt;/D&gt;&lt;D xsi:type="xsd:double"&gt;1.1709177&lt;/D&gt;&lt;D xsi:type="xsd:double"&gt;1.1713395&lt;/D&gt;&lt;D xsi:type="xsd:double"&gt;1.1695342&lt;/D&gt;&lt;D xsi:type="xsd:double"&gt;1.1768229&lt;/D&gt;&lt;D xsi:type="xsd:double"&gt;1.1729592&lt;/D&gt;&lt;D xsi:type="xsd:double"&gt;1.1810409&lt;/D&gt;&lt;D xsi:type="xsd:double"&gt;1.1848371&lt;/D&gt;&lt;D xsi:type="xsd:double"&gt;1.1907423&lt;/D&gt;&lt;D xsi:type="xsd:double"&gt;1.1910882&lt;/D&gt;&lt;D xsi:type="xsd:double"&gt;1.1945385&lt;/D&gt;&lt;D xsi:type="xsd:double"&gt;1.2050835&lt;/D&gt;&lt;D xsi:type="xsd:double"&gt;1.2021309&lt;/D&gt;&lt;D xsi:type="xsd:double"&gt;1.2063489&lt;/D&gt;&lt;D xsi:type="xsd:double"&gt;1.2039025&lt;/D&gt;&lt;D xsi:type="xsd:double"&gt;1.200022&lt;/D&gt;&lt;D xsi:type="xsd:double"&gt;1.2072389&lt;/D&gt;&lt;D xsi:type="xsd:double"&gt;1.1949604&lt;/D&gt;&lt;D xsi:type="xsd:double"&gt;1.2101451&lt;/D&gt;&lt;D xsi:type="xsd:double"&gt;1.2139413&lt;/D&gt;&lt;D xsi:type="xsd:double"&gt;1.2080361&lt;/D&gt;&lt;D xsi:type="xsd:double"&gt;1.2177376&lt;/D&gt;&lt;D xsi:type="xsd:double"&gt;1.2219555&lt;/D&gt;&lt;D xsi:type="xsd:double"&gt;1.2253257&lt;/D&gt;&lt;D xsi:type="xsd:double"&gt;1.2287043&lt;/D&gt;&lt;D xsi:type="xsd:double"&gt;1.2314545&lt;/D&gt;&lt;D xsi:type="xsd:double"&gt;1.2282826&lt;/D&gt;&lt;D xsi:type="xsd:double"&gt;1.2325004&lt;/D&gt;&lt;D xsi:type="xsd:double"&gt;1.2196357&lt;/D&gt;&lt;D xsi:type="xsd:double"&gt;1.2042398&lt;/D&gt;&lt;D xsi:type="xsd:double"&gt;1.2189987&lt;/D&gt;&lt;D xsi:type="xsd:double"&gt;1.2055054&lt;/D&gt;&lt;D xsi:type="xsd:double"&gt;1.197491&lt;/D&gt;&lt;D xsi:type="xsd:double"&gt;1.2200322&lt;/D&gt;&lt;D xsi:type="xsd:double"&gt;1.2217783&lt;/D&gt;&lt;D xsi:type="xsd:double"&gt;1.2152067&lt;/D&gt;&lt;D xsi:type="xsd:double"&gt;1.2147849&lt;/D&gt;&lt;D xsi:type="xsd:double"&gt;1.2308133&lt;/D&gt;&lt;D xsi:type="xsd:double"&gt;1.2329223&lt;/D&gt;&lt;D xsi:type="xsd:double"&gt;1.2392493&lt;/D&gt;&lt;D xsi:type="xsd:double"&gt;1.2476854&lt;/D&gt;&lt;D xsi:type="xsd:double"&gt;1.2539492&lt;/D&gt;&lt;D xsi:type="xsd:double"&gt;1.247504&lt;/D&gt;&lt;D xsi:type="xsd:double"&gt;1.2599176&lt;/D&gt;&lt;D xsi:type="xsd:double"&gt;1.2628702&lt;/D&gt;&lt;D xsi:type="xsd:double"&gt;1.2641333&lt;/D&gt;&lt;D xsi:type="xsd:double"&gt;1.2596014&lt;/D&gt;&lt;D xsi:type="xsd:double"&gt;1.2507399&lt;/D&gt;&lt;D xsi:type="xsd:double"&gt;1.2617112&lt;/D&gt;&lt;D xsi:type="xsd:double"&gt;1.2545376&lt;/D&gt;&lt;D xsi:type="xsd:double"&gt;1.2574915&lt;/D&gt;&lt;D xsi:type="xsd:double"&gt;1.2574915&lt;/D&gt;&lt;D xsi:type="xsd:double"&gt;1.265087&lt;/D&gt;&lt;D xsi:type="xsd:double"&gt;1.2670113&lt;/D&gt;&lt;D xsi:type="xsd:double"&gt;1.2721721&lt;/D&gt;&lt;D xsi:type="xsd:double"&gt;1.2583355&lt;/D&gt;&lt;D xsi:type="xsd:double"&gt;1.266775&lt;/D&gt;&lt;D xsi:type="xsd:double"&gt;1.2460982&lt;/D&gt;&lt;D xsi:type="xsd:double"&gt;1.2507399&lt;/D&gt;&lt;D xsi:type="xsd:double"&gt;1.2478704&lt;/D&gt;&lt;D xsi:type="xsd:double"&gt;1.2538879&lt;/D&gt;&lt;D xsi:type="xsd:double"&gt;1.2629772&lt;/D&gt;&lt;D xsi:type="xsd:double"&gt;1.2763623&lt;/D&gt;&lt;D xsi:type="xsd:double"&gt;1.2821308&lt;/D&gt;&lt;D xsi:type="xsd:double"&gt;1.2807003&lt;/D&gt;&lt;D xsi:type="xsd:double"&gt;1.2476172&lt;/D&gt;&lt;D xsi:type="xsd:double"&gt;1.2553816&lt;/D&gt;&lt;D xsi:type="xsd:double"&gt;1.2402073&lt;/D&gt;&lt;D xsi:type="xsd:double"&gt;1.2385025&lt;/D&gt;&lt;D xsi:type="xsd:double"&gt;1.2452542&lt;/D&gt;&lt;D xsi:type="xsd:double"&gt;1.2490519&lt;/D&gt;&lt;D xsi:type="xsd:double"&gt;1.2608672&lt;/D&gt;&lt;D xsi:type="xsd:double"&gt;1.267619&lt;/D&gt;&lt;D xsi:type="xsd:double"&gt;1.273265&lt;/D&gt;&lt;D xsi:type="xsd:double"&gt;1.2642431&lt;/D&gt;&lt;D xsi:type="xsd:double"&gt;1.2764804&lt;/D&gt;&lt;D xsi:type="xsd:double"&gt;1.2798562&lt;/D&gt;&lt;D xsi:type="xsd:double"&gt;1.267197&lt;/D&gt;&lt;D xsi:type="xsd:double"&gt;1.282768&lt;/D&gt;&lt;D xsi:type="xsd:double"&gt;1.2996892&lt;/D&gt;&lt;D xsi:type="xsd:double"&gt;1.2992673&lt;/D&gt;&lt;D xsi:type="xsd:double"&gt;1.309517&lt;/D&gt;&lt;D xsi:type="xsd:double"&gt;1.310745&lt;/D&gt;&lt;D xsi:type="xsd:double"&gt;1.3116395&lt;/D&gt;&lt;D xsi:type="xsd:double"&gt;1.3243749&lt;/D&gt;&lt;D xsi:type="xsd:double"&gt;1.320248&lt;/D&gt;&lt;D xsi:type="xsd:double"&gt;1.3330255&lt;/D&gt;&lt;D xsi:type="xsd:double"&gt;1.3397348&lt;/D&gt;&lt;D xsi:type="xsd:double"&gt;1.3353462&lt;/D&gt;&lt;D xsi:type="xsd:double"&gt;1.3423089&lt;/D&gt;&lt;D xsi:type="xsd:double"&gt;1.3515882&lt;/D&gt;&lt;D xsi:type="xsd:double"&gt;1.358766&lt;/D&gt;&lt;D xsi:type="xsd:double"&gt;1.3342913&lt;/D&gt;&lt;D xsi:type="xsd:double"&gt;1.3351352&lt;/D&gt;&lt;D xsi:type="xsd:double"&gt;1.3326035&lt;/D&gt;&lt;D xsi:type="xsd:double"&gt;1.3376671&lt;/D&gt;&lt;D xsi:type="xsd:double"&gt;1.3317593&lt;/D&gt;&lt;D xsi:type="xsd:double"&gt;1.3347133&lt;/D&gt;&lt;D xsi:type="xsd:double"&gt;1.3250079&lt;/D&gt;&lt;D xsi:type="xsd:double"&gt;1.3098166&lt;/D&gt;&lt;D xsi:type="xsd:double"&gt;1.3125849&lt;/D&gt;&lt;D xsi:type="xsd:double"&gt;1.294963&lt;/D&gt;&lt;D xsi:type="xsd:double"&gt;1.3057531&lt;/D&gt;&lt;D xsi:type="xsd:double"&gt;1.3173785&lt;/D&gt;&lt;D xsi:type="xsd:double"&gt;1.319733&lt;/D&gt;&lt;D xsi:type="xsd:double"&gt;1.3064451&lt;/D&gt;&lt;D xsi:type="xsd:double"&gt;1.2950474&lt;/D&gt;&lt;D xsi:type="xsd:double"&gt;1.3072847&lt;/D&gt;&lt;D xsi:type="xsd:double"&gt;1.3191001&lt;/D&gt;&lt;D xsi:type="xsd:double"&gt;1.3262738&lt;/D&gt;&lt;D xsi:type="xsd:double"&gt;1.3334475&lt;/D&gt;&lt;D xsi:type="xsd:double"&gt;1.3195221&lt;/D&gt;&lt;D xsi:type="xsd:double"&gt;1.280177&lt;/D&gt;&lt;D xsi:type="xsd:double"&gt;1.2795694&lt;/D&gt;&lt;D xsi:type="xsd:double"&gt;1.2701198&lt;/D&gt;&lt;D xsi:type="xsd:double"&gt;1.2790105&lt;/D&gt;&lt;D xsi:type="xsd:double"&gt;1.2887481&lt;/D&gt;&lt;D xsi:type="xsd:double"&gt;1.3042012&lt;/D&gt;&lt;D xsi:type="xsd:double"&gt;1.3086467&lt;/D&gt;&lt;D xsi:type="xsd:double"&gt;1.3158906&lt;/D&gt;&lt;D xsi:type="xsd:double"&gt;1.3045187&lt;/D&gt;&lt;D xsi:type="xsd:double"&gt;1.2993367&lt;/D&gt;&lt;D xsi:type="xsd:double"&gt;1.3173977&lt;/D&gt;&lt;D xsi:type="xsd:double"&gt;1.3243116&lt;/D&gt;&lt;D xsi:type="xsd:double"&gt;1.3395529&lt;/D&gt;&lt;D xsi:type="xsd:double"&gt;1.3323556&lt;/D&gt;&lt;D xsi:type="xsd:double"&gt;1.3536978&lt;/D&gt;&lt;D xsi:type="xsd:double"&gt;1.3569112&lt;/D&gt;&lt;D xsi:type="xsd:double"&gt;1.3628384&lt;/D&gt;&lt;D xsi:type="xsd:double"&gt;1.3541297&lt;/D&gt;&lt;D xsi:type="xsd:double"&gt;1.3569112&lt;/D&gt;&lt;D xsi:type="xsd:double"&gt;1.3734227&lt;/D&gt;&lt;D xsi:type="xsd:double"&gt;1.3729994&lt;/D&gt;&lt;D xsi:type="xsd:double"&gt;1.372576&lt;/D&gt;&lt;D xsi:type="xsd:double"&gt;1.3742696&lt;/D&gt;&lt;D xsi:type="xsd:double"&gt;1.3609756&lt;/D&gt;&lt;D xsi:type="xsd:double"&gt;1.3670722&lt;/D&gt;&lt;D xsi:type="xsd:double"&gt;1.3584439&lt;/D&gt;&lt;D xsi:type="xsd:double"&gt;1.3641087&lt;/D&gt;&lt;D xsi:type="xsd:double"&gt;1.3654252&lt;/D&gt;&lt;D xsi:type="xsd:double"&gt;1.3683424&lt;/D&gt;&lt;D xsi:type="xsd:double"&gt;1.3924745&lt;/D&gt;&lt;D xsi:type="xsd:double"&gt;1.3857006&lt;/D&gt;&lt;D xsi:type="xsd:double"&gt;1.389511&lt;/D&gt;&lt;D xsi:type="xsd:double"&gt;1.372576&lt;/D&gt;&lt;D xsi:type="xsd:double"&gt;1.3674955&lt;/D&gt;&lt;D xsi:type="xsd:double"&gt;1.3776566&lt;/D&gt;&lt;D xsi:type="xsd:double"&gt;1.383317&lt;/D&gt;&lt;D xsi:type="xsd:double"&gt;1.3802941&lt;/D&gt;&lt;D xsi:type="xsd:double"&gt;1.3780799&lt;/D&gt;&lt;D xsi:type="xsd:double"&gt;1.3751585&lt;/D&gt;&lt;D xsi:type="xsd:double"&gt;1.3560941&lt;/D&gt;&lt;D xsi:type="xsd:double"&gt;1.3492906&lt;/D&gt;&lt;D xsi:type="xsd:double"&gt;1.3346418&lt;/D&gt;&lt;D xsi:type="xsd:double"&gt;1.3442905&lt;/D&gt;&lt;D xsi:type="xsd:double"&gt;1.3423471&lt;/D&gt;&lt;D xsi:type="xsd:double"&gt;1.3581815&lt;/D&gt;&lt;D xsi:type="xsd:double"&gt;1.3561195&lt;/D&gt;&lt;D xsi:type="xsd:double"&gt;1.3611916&lt;/D&gt;&lt;D xsi:type="xsd:double"&gt;1.3357425&lt;/D&gt;&lt;D xsi:type="xsd:double"&gt;1.3327832&lt;/D&gt;&lt;D xsi:type="xsd:double"&gt;1.3399763&lt;/D&gt;&lt;D xsi:type="xsd:double"&gt;1.3290956&lt;/D&gt;&lt;D xsi:type="xsd:double"&gt;1.3295614&lt;/D&gt;&lt;D xsi:type="xsd:double"&gt;1.3450568&lt;/D&gt;&lt;D xsi:type="xsd:double"&gt;1.350565&lt;/D&gt;&lt;D xsi:type="xsd:double"&gt;1.3557681&lt;/D&gt;&lt;D xsi:type="xsd:double"&gt;1.3649849&lt;/D&gt;&lt;D xsi:type="xsd:double"&gt;1.3771908&lt;/D&gt;&lt;D xsi:type="xsd:double"&gt;1.3806201&lt;/D&gt;&lt;D xsi:type="xsd:double"&gt;1.3776566&lt;/D&gt;&lt;D xsi:type="xsd:double"&gt;1.3759631&lt;/D&gt;&lt;D xsi:type="xsd:double"&gt;1.3869708&lt;/D&gt;&lt;D xsi:type="xsd:double"&gt;1.396285&lt;/D&gt;&lt;D xsi:type="xsd:double"&gt;1.4166026&lt;/D&gt;&lt;D xsi:type="xsd:double"&gt;1.4170303&lt;/D&gt;&lt;D xsi:type="xsd:double"&gt;1.4042482&lt;/D&gt;&lt;D xsi:type="xsd:double"&gt;1.3961537&lt;/D&gt;&lt;D xsi:type="xsd:double"&gt;1.3970039&lt;/D&gt;&lt;D xsi:type="xsd:double"&gt;1.3936027&lt;/D&gt;&lt;D xsi:type="xsd:double"&gt;1.3961537&lt;/D&gt;&lt;D xsi:type="xsd:double"&gt;1.3889263&lt;/D&gt;&lt;D xsi:type="xsd:double"&gt;1.3868005&lt;/D&gt;&lt;D xsi:type="xsd:double"&gt;1.3982792&lt;/D&gt;&lt;D xsi:type="xsd:double"&gt;1.4008301&lt;/D&gt;&lt;D xsi:type="xsd:double"&gt;1.3855252&lt;/D&gt;&lt;D xsi:type="xsd:double"&gt;1.4012551&lt;/D&gt;&lt;D xsi:type="xsd:double"&gt;1.3880761&lt;/D&gt;&lt;D xsi:type="xsd:double"&gt;1.3693699&lt;/D&gt;&lt;D xsi:type="xsd:double"&gt;1.3621001&lt;/D&gt;&lt;D xsi:type="xsd:double"&gt;1.393539&lt;/D&gt;&lt;D xsi:type="xsd:double"&gt;1.4042312&lt;/D&gt;&lt;D xsi:type="xsd:double"&gt;1.4117732&lt;/D&gt;&lt;D xsi:type="xsd:double"&gt;1.4029559&lt;/D&gt;&lt;D xsi:type="xsd:double"&gt;1.4118836&lt;/D&gt;&lt;D xsi:type="xsd:double"&gt;1.4246378&lt;/D&gt;&lt;D xsi:type="xsd:double"&gt;1.4360274&lt;/D&gt;&lt;D xsi:type="xsd:double"&gt;1.436516&lt;/D&gt;&lt;D xsi:type="xsd:double"&gt;1.4492959&lt;/D&gt;&lt;D xsi:type="xsd:double"&gt;1.4424937&lt;/D&gt;&lt;D xsi:type="xsd:double"&gt;1.4455845&lt;/D&gt;&lt;D xsi:type="xsd:double"&gt;1.4399428&lt;/D&gt;&lt;D xsi:type="xsd:double"&gt;1.4477526&lt;/D&gt;&lt;D xsi:type="xsd:double"&gt;1.4496146&lt;/D&gt;&lt;D xsi:type="xsd:double"&gt;1.4458947&lt;/D&gt;&lt;D xsi:type="xsd:double"&gt;1.4475952&lt;/D&gt;&lt;D xsi:type="xsd:double"&gt;1.4450446&lt;/D&gt;&lt;D xsi:type="xsd:double"&gt;1.4556731&lt;/D&gt;&lt;D xsi:type="xsd:double"&gt;1.4501462&lt;/D&gt;&lt;D xsi:type="xsd:double"&gt;1.4501462&lt;/D&gt;&lt;D xsi:type="xsd:double"&gt;1.4331405&lt;/D&gt;&lt;D xsi:type="xsd:double"&gt;1.4458692&lt;/D&gt;&lt;D xsi:type="xsd:double"&gt;1.4577987&lt;/D&gt;&lt;D xsi:type="xsd:double"&gt;1.450567&lt;/D&gt;&lt;D xsi:type="xsd:double"&gt;1.4656636&lt;/D&gt;&lt;D xsi:type="xsd:double"&gt;1.463538&lt;/D&gt;&lt;D xsi:type="xsd:double"&gt;1.4750167&lt;/D&gt;&lt;D xsi:type="xsd:double"&gt;1.4714031&lt;/D&gt;&lt;D xsi:type="xsd:double"&gt;1.4611996&lt;/D&gt;&lt;D xsi:type="xsd:double"&gt;1.4518467&lt;/D&gt;&lt;D xsi:type="xsd:double"&gt;1.4667265&lt;/D&gt;&lt;D xsi:type="xsd:double"&gt;1.4731036&lt;/D&gt;&lt;D xsi:type="xsd:double"&gt;1.4667265&lt;/D&gt;&lt;D xsi:type="xsd:double"&gt;1.4748042&lt;/D&gt;&lt;D xsi:type="xsd:double"&gt;1.4731036&lt;/D&gt;&lt;D xsi:type="xsd:double"&gt;1.4782053&lt;/D&gt;&lt;D xsi:type="xsd:double"&gt;1.4703826&lt;/D&gt;&lt;D xsi:type="xsd:double"&gt;1.4633254&lt;/D&gt;&lt;D xsi:type="xsd:double"&gt;1.4696983&lt;/D&gt;&lt;D xsi:type="xsd:double"&gt;1.4556731&lt;/D&gt;&lt;D xsi:type="xsd:double"&gt;1.4798632&lt;/D&gt;&lt;D xsi:type="xsd:double"&gt;1.4790555&lt;/D&gt;&lt;D xsi:type="xsd:double"&gt;1.4807563&lt;/D&gt;&lt;D xsi:type="xsd:double"&gt;1.4537598&lt;/D&gt;&lt;D xsi:type="xsd:double"&gt;1.449721&lt;/D&gt;&lt;D xsi:type="xsd:double"&gt;1.4492959&lt;/D&gt;&lt;D xsi:type="xsd:double"&gt;1.4650259&lt;/D&gt;&lt;D xsi:type="xsd:double"&gt;1.4654511&lt;/D&gt;&lt;D xsi:type="xsd:double"&gt;1.4750593&lt;/D&gt;&lt;D xsi:type="xsd:double"&gt;1.4790555&lt;/D&gt;&lt;D xsi:type="xsd:double"&gt;1.4827746&lt;/D&gt;&lt;D xsi:type="xsd:double"&gt;1.4913592&lt;/D&gt;&lt;D xsi:type="xsd:double"&gt;1.4992052&lt;/D&gt;&lt;D xsi:type="xsd:double"&gt;1.5013397&lt;/D&gt;&lt;D xsi:type="xsd:double"&gt;1.5103042&lt;/D&gt;&lt;D xsi:type="xsd:double"&gt;1.5050962&lt;/D&gt;&lt;D xsi:type="xsd:double"&gt;1.5151492&lt;/D&gt;&lt;D xsi:type="xsd:double"&gt;1.5022362&lt;/D&gt;&lt;D xsi:type="xsd:double"&gt;1.5013397&lt;/D&gt;&lt;D xsi:type="xsd:double"&gt;1.497152&lt;/D&gt;&lt;D xsi:type="xsd:double"&gt;1.5021979&lt;/D&gt;&lt;D xsi:type="xsd:double"&gt;1.5090191&lt;/D&gt;&lt;D xsi:type="xsd:double"&gt;1.5000633&lt;/D&gt;&lt;D xsi:type="xsd:double"&gt;1.5090234&lt;/D&gt;&lt;D xsi:type="xsd:double"&gt;1.5188419&lt;/D&gt;&lt;D xsi:type="xsd:double"&gt;1.5188375&lt;/D&gt;&lt;D xsi:type="xsd:double"&gt;1.5230253&lt;/D&gt;&lt;D xsi:type="xsd:double"&gt;1.5208054&lt;/D&gt;&lt;D xsi:type="xsd:double"&gt;1.5162804&lt;/D&gt;&lt;D xsi:type="xsd:double"&gt;1.5132966&lt;/D&gt;&lt;D xsi:type="xsd:double"&gt;1.5196998&lt;/D&gt;&lt;D xsi:type="xsd:double"&gt;1.4992479&lt;/D&gt;&lt;D xsi:type="xsd:double"&gt;1.4660026&lt;/D&gt;&lt;D xsi:type="xsd:double"&gt;1.4701773&lt;/D&gt;&lt;D xsi:type="xsd:double"&gt;1.4777119&lt;/D&gt;&lt;D xsi:type="xsd:double"&gt;1.4612813&lt;/D&gt;&lt;D xsi:type="xsd:double"&gt;1.46847&lt;/D&gt;&lt;D xsi:type="xsd:double"&gt;1.4650548&lt;/D&gt;&lt;D xsi:type="xsd:double"&gt;1.4189517&lt;/D&gt;&lt;D xsi:type="xsd:double"&gt;1.4373033&lt;/D&gt;&lt;D xsi:type="xsd:double"&gt;1.4270624&lt;/D&gt;&lt;D xsi:type="xsd:double"&gt;1.4447353&lt;/D&gt;&lt;D xsi:type="xsd:double"&gt;1.4624935&lt;/D&gt;&lt;D xsi:type="xsd:double"&gt;1.4723074&lt;/D&gt;&lt;D xsi:type="xsd:double"&gt;1.4868257&lt;/D&gt;&lt;D xsi:type="xsd:double"&gt;1.4940828&lt;/D&gt;&lt;D xsi:type="xsd:double"&gt;1.5047547&lt;/D&gt;&lt;D xsi:type="xsd:double"&gt;1.5102999&lt;/D&gt;&lt;D xsi:type="xsd:double"&gt;1.5124428&lt;/D&gt;&lt;D xsi:type="xsd:double"&gt;1.5259494&lt;/D&gt;&lt;D xsi:type="xsd:double"&gt;1.5277637&lt;/D&gt;&lt;D xsi:type="xsd:double"&gt;1.52567</t>
        </r>
      </text>
    </comment>
    <comment ref="A15" authorId="0" shapeId="0" xr:uid="{F8314C0D-6823-4987-A112-2A2BDBBDC0D9}">
      <text>
        <r>
          <rPr>
            <b/>
            <sz val="9"/>
            <color indexed="81"/>
            <rFont val="Tahoma"/>
            <family val="2"/>
          </rPr>
          <t>61&lt;/D&gt;&lt;D xsi:type="xsd:double"&gt;1.538901&lt;/D&gt;&lt;D xsi:type="xsd:double"&gt;1.533693&lt;/D&gt;&lt;D xsi:type="xsd:double"&gt;1.531644&lt;/D&gt;&lt;D xsi:type="xsd:double"&gt;1.5387344&lt;/D&gt;&lt;D xsi:type="xsd:double"&gt;1.5384783&lt;/D&gt;&lt;D xsi:type="xsd:double"&gt;1.5290868&lt;/D&gt;&lt;D xsi:type="xsd:double"&gt;1.5487235&lt;/D&gt;&lt;D xsi:type="xsd:double"&gt;1.552988&lt;/D&gt;&lt;D xsi:type="xsd:double"&gt;1.5545675&lt;/D&gt;&lt;D xsi:type="xsd:double"&gt;1.5497907&lt;/D&gt;&lt;D xsi:type="xsd:double"&gt;1.5482923&lt;/D&gt;&lt;D xsi:type="xsd:double"&gt;1.5418891&lt;/D&gt;&lt;D xsi:type="xsd:double"&gt;1.5433874&lt;/D&gt;&lt;D xsi:type="xsd:double"&gt;1.5269482&lt;/D&gt;&lt;D xsi:type="xsd:double"&gt;1.5201225&lt;/D&gt;&lt;D xsi:type="xsd:double"&gt;1.5380472&lt;/D&gt;&lt;D xsi:type="xsd:double"&gt;1.5517116&lt;/D&gt;&lt;D xsi:type="xsd:double"&gt;1.5363439&lt;/D&gt;&lt;D xsi:type="xsd:double"&gt;1.5481257&lt;/D&gt;&lt;D xsi:type="xsd:double"&gt;1.5413764&lt;/D&gt;&lt;D xsi:type="xsd:double"&gt;1.5314679&lt;/D&gt;&lt;D xsi:type="xsd:double"&gt;1.5328344&lt;/D&gt;&lt;D xsi:type="xsd:double"&gt;1.5336887&lt;/D&gt;&lt;D xsi:type="xsd:double"&gt;1.5171474&lt;/D&gt;&lt;D xsi:type="xsd:double"&gt;1.528713&lt;/D&gt;&lt;D xsi:type="xsd:double"&gt;1.5481585&lt;/D&gt;&lt;D xsi:type="xsd:double"&gt;1.5588871&lt;/D&gt;&lt;D xsi:type="xsd:double"&gt;1.5716999&lt;/D&gt;&lt;D xsi:type="xsd:double"&gt;1.5657206&lt;/D&gt;&lt;D xsi:type="xsd:double"&gt;1.5517974&lt;/D&gt;&lt;D xsi:type="xsd:double"&gt;1.5195948&lt;/D&gt;&lt;D xsi:type="xsd:double"&gt;1.5248821&lt;/D&gt;&lt;D xsi:type="xsd:double"&gt;1.5452203&lt;/D&gt;&lt;D xsi:type="xsd:double"&gt;1.5106257&lt;/D&gt;&lt;D xsi:type="xsd:double"&gt;1.4963181&lt;/D&gt;&lt;D xsi:type="xsd:double"&gt;1.4982401&lt;/D&gt;&lt;D xsi:type="xsd:double"&gt;1.5102029&lt;/D&gt;&lt;D xsi:type="xsd:double"&gt;1.5294178&lt;/D&gt;&lt;D xsi:type="xsd:double"&gt;1.534372&lt;/D&gt;&lt;D xsi:type="xsd:double"&gt;1.5413764&lt;/D&gt;&lt;D xsi:type="xsd:double"&gt;1.5473557&lt;/D&gt;&lt;D xsi:type="xsd:double"&gt;1.549491&lt;/D&gt;&lt;D xsi:type="xsd:double"&gt;1.547014&lt;/D&gt;&lt;D xsi:type="xsd:double"&gt;1.5368919&lt;/D&gt;&lt;D xsi:type="xsd:double"&gt;1.5388095&lt;/D&gt;&lt;D xsi:type="xsd:double"&gt;1.5400951&lt;/D&gt;&lt;D xsi:type="xsd:double"&gt;1.5464972&lt;/D&gt;&lt;D xsi:type="xsd:double"&gt;1.5466424&lt;/D&gt;&lt;D xsi:type="xsd:double"&gt;1.5517759&lt;/D&gt;&lt;D xsi:type="xsd:double"&gt;1.5529122&lt;/D&gt;&lt;D xsi:type="xsd:double"&gt;1.5520495&lt;/D&gt;&lt;D xsi:type="xsd:double"&gt;1.552058&lt;/D&gt;&lt;D xsi:type="xsd:double"&gt;1.5558933&lt;/D&gt;&lt;D xsi:type="xsd:double"&gt;1.5546163&lt;/D&gt;&lt;D xsi:type="xsd:double"&gt;1.5712729&lt;/D&gt;&lt;D xsi:type="xsd:double"&gt;1.5755395&lt;/D&gt;&lt;D xsi:type="xsd:double"&gt;1.5623039&lt;/D&gt;&lt;D xsi:type="xsd:double"&gt;1.543939&lt;/D&gt;&lt;D xsi:type="xsd:double"&gt;1.5498326&lt;/D&gt;&lt;D xsi:type="xsd:double"&gt;1.5577767&lt;/D&gt;&lt;D xsi:type="xsd:double"&gt;1.5533307&lt;/D&gt;&lt;D xsi:type="xsd:double"&gt;1.5507767&lt;/D&gt;&lt;D xsi:type="xsd:double"&gt;1.5597456&lt;/D&gt;&lt;D xsi:type="xsd:double"&gt;1.567429&lt;/D&gt;&lt;D xsi:type="xsd:double"&gt;1.5836542&lt;/D&gt;&lt;D xsi:type="xsd:double"&gt;1.5798148&lt;/D&gt;&lt;D xsi:type="xsd:double"&gt;1.5836586&lt;/D&gt;&lt;D xsi:type="xsd:double"&gt;1.5857941&lt;/D&gt;&lt;D xsi:type="xsd:double"&gt;1.5892107&lt;/D&gt;&lt;D xsi:type="xsd:double"&gt;1.591346&lt;/D&gt;&lt;D xsi:type="xsd:double"&gt;1.5986067&lt;/D&gt;&lt;D xsi:type="xsd:double"&gt;1.6127007&lt;/D&gt;&lt;D xsi:type="xsd:double"&gt;1.627649&lt;/D&gt;&lt;D xsi:type="xsd:double"&gt;1.6248728&lt;/D&gt;&lt;D xsi:type="xsd:double"&gt;1.6144944&lt;/D&gt;&lt;D xsi:type="xsd:double"&gt;1.6109924&lt;/D&gt;&lt;D xsi:type="xsd:double"&gt;1.6088526&lt;/D&gt;&lt;D xsi:type="xsd:double"&gt;1.6067214&lt;/D&gt;&lt;D xsi:type="xsd:double"&gt;1.6127862&lt;/D&gt;&lt;D xsi:type="xsd:double"&gt;1.6191114&lt;/D&gt;&lt;D xsi:type="xsd:double"&gt;1.6274354&lt;/D&gt;&lt;D xsi:type="xsd:double"&gt;1.6287723&lt;/D&gt;&lt;D xsi:type="xsd:double"&gt;1.6351564&lt;/D&gt;&lt;D xsi:type="xsd:double"&gt;1.633014&lt;/D&gt;&lt;D xsi:type="xsd:double"&gt;1.6347237&lt;/D&gt;&lt;D xsi:type="xsd:double"&gt;1.6257339&lt;/D&gt;&lt;D xsi:type="xsd:double"&gt;1.6231627&lt;/D&gt;&lt;D xsi:type="xsd:double"&gt;1.6283004&lt;/D&gt;&lt;D xsi:type="xsd:double"&gt;1.6332283&lt;/D&gt;&lt;D xsi:type="xsd:double"&gt;1.6505826&lt;/D&gt;&lt;D xsi:type="xsd:double"&gt;1.6398699&lt;/D&gt;&lt;D xsi:type="xsd:double"&gt;1.647583&lt;/D&gt;&lt;D xsi:type="xsd:double"&gt;1.6377318&lt;/D&gt;&lt;D xsi:type="xsd:double"&gt;1.629843&lt;/D&gt;&lt;D xsi:type="xsd:double"&gt;1.633014&lt;/D&gt;&lt;D xsi:type="xsd:double"&gt;1.6287333&lt;/D&gt;&lt;D xsi:type="xsd:double"&gt;1.6223058&lt;/D&gt;&lt;D xsi:type="xsd:double"&gt;1.6313&lt;/D&gt;&lt;D xsi:type="xsd:double"&gt;1.6368705&lt;/D&gt;&lt;D xsi:type="xsd:double"&gt;1.633014&lt;/D&gt;&lt;D xsi:type="xsd:double"&gt;1.6274436&lt;/D&gt;&lt;D xsi:type="xsd:double"&gt;1.637299&lt;/D&gt;&lt;D xsi:type="xsd:double"&gt;1.6240199&lt;/D&gt;&lt;D xsi:type="xsd:double"&gt;1.6300144&lt;/D&gt;&lt;D xsi:type="xsd:double"&gt;1.6325854&lt;/D&gt;&lt;D xsi:type="xsd:double"&gt;1.6321568&lt;/D&gt;&lt;D xsi:type="xsd:double"&gt;1.6227299&lt;/D&gt;&lt;D xsi:type="xsd:double"&gt;1.6240156&lt;/D&gt;&lt;D xsi:type="xsd:double"&gt;1.6259438&lt;/D&gt;&lt;D xsi:type="xsd:double"&gt;1.6197305&lt;/D&gt;&lt;D xsi:type="xsd:double"&gt;1.5919636&lt;/D&gt;&lt;D xsi:type="xsd:double"&gt;1.599591&lt;/D&gt;&lt;D xsi:type="xsd:double"&gt;1.6038759&lt;/D&gt;&lt;D xsi:type="xsd:double"&gt;1.5828794&lt;/D&gt;&lt;D xsi:type="xsd:double"&gt;1.5897354&lt;/D&gt;&lt;D xsi:type="xsd:double"&gt;1.5794473&lt;/D&gt;&lt;D xsi:type="xsd:double"&gt;1.5955201&lt;/D&gt;&lt;D xsi:type="xsd:double"&gt;1.6023763&lt;/D&gt;&lt;D xsi:type="xsd:double"&gt;1.6000195&lt;/D&gt;&lt;D xsi:type="xsd:double"&gt;1.6088035&lt;/D&gt;&lt;D xsi:type="xsd:double"&gt;1.6150599&lt;/D&gt;&lt;D xsi:type="xsd:double"&gt;1.6110748&lt;/D&gt;&lt;D xsi:type="xsd:double"&gt;1.6313&lt;/D&gt;&lt;D xsi:type="xsd:double"&gt;1.6387558&lt;/D&gt;&lt;D xsi:type="xsd:double"&gt;1.6411555&lt;/D&gt;&lt;D xsi:type="xsd:double"&gt;1.6460832&lt;/D&gt;&lt;D xsi:type="xsd:double"&gt;1.644155&lt;/D&gt;&lt;D xsi:type="xsd:double"&gt;1.6454406&lt;/D&gt;&lt;D xsi:type="xsd:double"&gt;1.6514395&lt;/D&gt;&lt;D xsi:type="xsd:double"&gt;1.6518679&lt;/D&gt;&lt;D xsi:type="xsd:double"&gt;1.6492971&lt;/D&gt;&lt;D xsi:type="xsd:double"&gt;1.6512252&lt;/D&gt;&lt;D xsi:type="xsd:double"&gt;1.652725&lt;/D&gt;&lt;D xsi:type="xsd:double"&gt;1.6531535&lt;/D&gt;&lt;D xsi:type="xsd:double"&gt;1.6621479&lt;/D&gt;&lt;D xsi:type="xsd:double"&gt;1.657867&lt;/D&gt;&lt;D xsi:type="xsd:double"&gt;1.655296&lt;/D&gt;&lt;D xsi:type="xsd:double"&gt;1.647583&lt;/D&gt;&lt;D xsi:type="xsd:double"&gt;1.6462973&lt;/D&gt;&lt;D xsi:type="xsd:double"&gt;1.652725&lt;/D&gt;&lt;D xsi:type="xsd:double"&gt;1.6406412&lt;/D&gt;&lt;D xsi:type="xsd:double"&gt;1.6338711&lt;/D&gt;&lt;D xsi:type="xsd:double"&gt;1.6411555&lt;/D&gt;&lt;D xsi:type="xsd:double"&gt;1.6488686&lt;/D&gt;&lt;D xsi:type="xsd:double"&gt;1.6471589&lt;/D&gt;&lt;D xsi:type="xsd:double"&gt;1.6418161&lt;/D&gt;&lt;D xsi:type="xsd:double"&gt;1.6239347&lt;/D&gt;&lt;D xsi:type="xsd:double"&gt;1.61551&lt;/D&gt;&lt;D xsi:type="xsd:double"&gt;1.6213559&lt;/D&gt;&lt;D xsi:type="xsd:double"&gt;1.6058817&lt;/D&gt;&lt;D xsi:type="xsd:double"&gt;1.6133609&lt;/D&gt;&lt;D xsi:type="xsd:double"&gt;1.6088861&lt;/D&gt;&lt;D xsi:type="xsd:double"&gt;1.5979296&lt;/D&gt;&lt;D xsi:type="xsd:double"&gt;1.5852493&lt;/D&gt;&lt;D xsi:type="xsd:double"&gt;1.5808649&lt;/D&gt;&lt;D xsi:type="xsd:double"&gt;1.5993481&lt;/D&gt;&lt;D xsi:type="xsd:double"&gt;1.5964209&lt;/D&gt;&lt;D xsi:type="xsd:double"&gt;1.567712&lt;/D&gt;&lt;D xsi:type="xsd:double"&gt;1.5891179&lt;/D&gt;&lt;D xsi:type="xsd:double"&gt;1.5594589&lt;/D&gt;&lt;D xsi:type="xsd:double"&gt;1.545704&lt;/D&gt;&lt;D xsi:type="xsd:double"&gt;1.5186243&lt;/D&gt;&lt;D xsi:type="xsd:double"&gt;1.524212&lt;/D&gt;&lt;D xsi:type="xsd:double"&gt;1.5022902&lt;/D&gt;&lt;D xsi:type="xsd:double"&gt;1.521633&lt;/D&gt;&lt;D xsi:type="xsd:double"&gt;1.534958&lt;/D&gt;&lt;D xsi:type="xsd:double"&gt;1.5540859&lt;/D&gt;&lt;D xsi:type="xsd:double"&gt;1.5873942&lt;/D&gt;&lt;D xsi:type="xsd:double"&gt;1.5908371&lt;/D&gt;&lt;D xsi:type="xsd:double"&gt;1.6011534&lt;/D&gt;&lt;D xsi:type="xsd:double"&gt;1.6058817&lt;/D&gt;&lt;D xsi:type="xsd:double"&gt;1.6045877&lt;/D&gt;&lt;D xsi:type="xsd:double"&gt;1.6273737&lt;/D&gt;&lt;D xsi:type="xsd:double"&gt;1.6149081&lt;/D&gt;&lt;D xsi:type="xsd:double"&gt;1.6273779&lt;/D&gt;&lt;D xsi:type="xsd:double"&gt;1.648006&lt;/D&gt;&lt;D xsi:type="xsd:double"&gt;1.6634803&lt;/D&gt;&lt;D xsi:type="xsd:double"&gt;1.642418&lt;/D&gt;&lt;D xsi:type="xsd:double"&gt;1.6587089&lt;/D&gt;&lt;D xsi:type="xsd:double"&gt;1.6685094&lt;/D&gt;&lt;D xsi:type="xsd:double"&gt;1.6643399&lt;/D&gt;&lt;D xsi:type="xsd:double"&gt;1.6701427&lt;/D&gt;&lt;D xsi:type="xsd:double"&gt;1.6707832&lt;/D&gt;&lt;D xsi:type="xsd:double"&gt;1.6651996&lt;/D&gt;&lt;D xsi:type="xsd:double"&gt;1.6690682&lt;/D&gt;&lt;D xsi:type="xsd:double"&gt;1.6656251&lt;/D&gt;&lt;D xsi:type="xsd:double"&gt;1.6620188&lt;/D&gt;&lt;D xsi:type="xsd:double"&gt;1.680244&lt;/D&gt;&lt;D xsi:type="xsd:double"&gt;1.6771921&lt;/D&gt;&lt;D xsi:type="xsd:double"&gt;1.6806737&lt;/D&gt;&lt;D xsi:type="xsd:double"&gt;1.6952882&lt;/D&gt;&lt;D xsi:type="xsd:double"&gt;1.7007043&lt;/D&gt;&lt;D xsi:type="xsd:double"&gt;1.7024236&lt;/D&gt;&lt;D xsi:type="xsd:double"&gt;1.7022946&lt;/D&gt;&lt;D xsi:type="xsd:double"&gt;1.6963629&lt;/D&gt;&lt;D xsi:type="xsd:double"&gt;1.6823931&lt;/D&gt;&lt;D xsi:type="xsd:double"&gt;1.6114696&lt;/D&gt;&lt;D xsi:type="xsd:double"&gt;1.6995866&lt;/D&gt;&lt;D xsi:type="xsd:double"&gt;1.7025913&lt;/D&gt;&lt;D xsi:type="xsd:double"&gt;1.7038851&lt;/D&gt;&lt;D xsi:type="xsd:double"&gt;1.693758&lt;/D&gt;&lt;D xsi:type="xsd:double"&gt;1.6965735&lt;/D&gt;&lt;D xsi:type="xsd:double"&gt;1.6725067&lt;/D&gt;&lt;D xsi:type="xsd:double"&gt;1.6786965&lt;/D&gt;&lt;D xsi:type="xsd:double"&gt;1.6591817&lt;/D&gt;&lt;D xsi:type="xsd:double"&gt;1.6441374&lt;/D&gt;&lt;D xsi:type="xsd:double"&gt;1.6312423&lt;/D&gt;&lt;D xsi:type="xsd:double"&gt;1.6527343&lt;/D&gt;&lt;D xsi:type="xsd:double"&gt;1.6922752&lt;/D&gt;&lt;D xsi:type="xsd:double"&gt;1.7044429&lt;/D&gt;&lt;D xsi:type="xsd:double"&gt;1.7111452&lt;/D&gt;&lt;D xsi:type="xsd:double"&gt;1.7243805&lt;/D&gt;&lt;D xsi:type="xsd:double"&gt;1.7312945&lt;/D&gt;&lt;D xsi:type="xsd:double"&gt;1.7335428&lt;/D&gt;&lt;D xsi:type="xsd:double"&gt;1.7394667&lt;/D&gt;&lt;D xsi:type="xsd:double"&gt;1.7278352&lt;/D&gt;&lt;D xsi:type="xsd:double"&gt;1.7126973&lt;/D&gt;&lt;D xsi:type="xsd:double"&gt;1.7132422&lt;/D&gt;&lt;D xsi:type="xsd:double"&gt;1.6845961&lt;/D&gt;&lt;D xsi:type="xsd:double"&gt;1.6724893&lt;/D&gt;&lt;D xsi:type="xsd:double"&gt;1.6817425&lt;/D&gt;&lt;D xsi:type="xsd:double"&gt;1.712399&lt;/D&gt;&lt;D xsi:type="xsd:double"&gt;1.7118368&lt;/D&gt;&lt;D xsi:type="xsd:double"&gt;1.6839477&lt;/D&gt;&lt;D xsi:type="xsd:double"&gt;1.6807003&lt;/D&gt;&lt;D xsi:type="xsd:double"&gt;1.671192&lt;/D&gt;&lt;D xsi:type="xsd:double"&gt;1.6612903&lt;/D&gt;&lt;D xsi:type="xsd:double"&gt;1.6642739&lt;/D&gt;&lt;D xsi:type="xsd:double"&gt;1.6800561&lt;/D&gt;&lt;D xsi:type="xsd:double"&gt;1.6825899&lt;/D&gt;&lt;D xsi:type="xsd:double"&gt;1.6971788&lt;/D&gt;&lt;D xsi:type="xsd:double"&gt;1.6962707&lt;/D&gt;&lt;D xsi:type="xsd:double"&gt;1.7130908&lt;/D&gt;&lt;D xsi:type="xsd:double"&gt;1.707941&lt;/D&gt;&lt;D xsi:type="xsd:double"&gt;1.6965302&lt;/D&gt;&lt;D xsi:type="xsd:double"&gt;1.6890931&lt;/D&gt;&lt;D xsi:type="xsd:double"&gt;1.675516&lt;/D&gt;&lt;D xsi:type="xsd:double"&gt;1.6779805&lt;/D&gt;&lt;D xsi:type="xsd:double"&gt;1.6954058&lt;/D&gt;&lt;D xsi:type="xsd:double"&gt;1.713134&lt;/D&gt;&lt;D xsi:type="xsd:double"&gt;1.7282677&lt;/D&gt;&lt;D xsi:type="xsd:double"&gt;1.7135663&lt;/D&gt;&lt;D xsi:type="xsd:double"&gt;1.7114044&lt;/D&gt;&lt;D xsi:type="xsd:double"&gt;1.7325915&lt;/D&gt;&lt;D xsi:type="xsd:double"&gt;1.7338887&lt;/D&gt;&lt;D xsi:type="xsd:double"&gt;1.743185&lt;/D&gt;&lt;D xsi:type="xsd:double"&gt;1.7537744&lt;/D&gt;&lt;D xsi:type="xsd:double"&gt;1.7589632&lt;/D&gt;&lt;D xsi:type="xsd:double"&gt;1.7593048&lt;/D&gt;&lt;D xsi:type="xsd:double"&gt;1.7600051&lt;/D&gt;&lt;D xsi:type="xsd:double"&gt;1.7753984&lt;/D&gt;&lt;D xsi:type="xsd:double"&gt;1.7723716&lt;/D&gt;&lt;D xsi:type="xsd:double"&gt;1.7741011&lt;/D&gt;&lt;D xsi:type="xsd:double"&gt;1.7710744&lt;/D&gt;&lt;D xsi:type="xsd:double"&gt;1.767183&lt;/D&gt;&lt;D xsi:type="xsd:double"&gt;1.7590885&lt;/D&gt;&lt;D xsi:type="xsd:double"&gt;1.7625563&lt;/D&gt;&lt;D xsi:type="xsd:double"&gt;1.7616136&lt;/D&gt;&lt;D xsi:type="xsd:double"&gt;1.7589675&lt;/D&gt;&lt;D xsi:type="xsd:double"&gt;1.7619941&lt;/D&gt;&lt;D xsi:type="xsd:double"&gt;1.7282721&lt;/D&gt;&lt;D xsi:type="xsd:double"&gt;1.7446985&lt;/D&gt;&lt;D xsi:type="xsd:double"&gt;1.7235115&lt;/D&gt;&lt;D xsi:type="xsd:double"&gt;1.713826&lt;/D&gt;&lt;D xsi:type="xsd:double"&gt;1.744677&lt;/D&gt;&lt;D xsi:type="xsd:double"&gt;1.7321593&lt;/D&gt;&lt;D xsi:type="xsd:double"&gt;1.7582757&lt;/D&gt;&lt;D xsi:type="xsd:double"&gt;1.7490225&lt;/D&gt;&lt;D xsi:type="xsd:double"&gt;1.7581027&lt;/D&gt;&lt;D xsi:type="xsd:double"&gt;1.7702054&lt;/D&gt;&lt;D xsi:type="xsd:double"&gt;1.782218&lt;/D&gt;&lt;D xsi:type="xsd:double"&gt;1.782218&lt;/D&gt;&lt;D xsi:type="xsd:double"&gt;1.7778921&lt;/D&gt;&lt;D xsi:type="xsd:double"&gt;1.7463142&lt;/D&gt;&lt;D xsi:type="xsd:double"&gt;1.7330903&lt;/D&gt;&lt;D xsi:type="xsd:double"&gt;1.7365897&lt;/D&gt;&lt;D xsi:type="xsd:double"&gt;1.7662127&lt;/D&gt;&lt;D xsi:type="xsd:double"&gt;1.7560211&lt;/D&gt;&lt;D xsi:type="xsd:double"&gt;1.7380953&lt;/D&gt;&lt;D xsi:type="xsd:double"&gt;1.7610217&lt;/D&gt;&lt;D xsi:type="xsd:double"&gt;1.7692407&lt;/D&gt;&lt;D xsi:type="xsd:double"&gt;1.7708411&lt;/D&gt;&lt;D xsi:type="xsd:double"&gt;1.7653475&lt;/D&gt;&lt;D xsi:type="xsd:double"&gt;1.7718362&lt;/D&gt;&lt;D xsi:type="xsd:double"&gt;1.7733502&lt;/D&gt;&lt;D xsi:type="xsd:double"&gt;1.7730905&lt;/D&gt;&lt;D xsi:type="xsd:double"&gt;1.766429&lt;/D&gt;&lt;D xsi:type="xsd:double"&gt;1.7757294&lt;/D&gt;&lt;D xsi:type="xsd:double"&gt;1.7683756&lt;/D&gt;&lt;D xsi:type="xsd:double"&gt;1.7584219&lt;/D&gt;&lt;D xsi:type="xsd:double"&gt;1.7670172&lt;/D&gt;&lt;D xsi:type="xsd:double"&gt;1.7697598&lt;/D&gt;&lt;D xsi:type="xsd:double"&gt;1.7724849&lt;/D&gt;&lt;D xsi:type="xsd:double"&gt;1.7787617&lt;/D&gt;&lt;D xsi:type="xsd:double"&gt;1.7787573&lt;/D&gt;&lt;D xsi:type="xsd:double"&gt;1.7688081&lt;/D&gt;&lt;D xsi:type="xsd:double"&gt;1.7692407&lt;/D&gt;&lt;D xsi:type="xsd:double"&gt;1.7567393&lt;/D&gt;&lt;D xsi:type="xsd:double"&gt;1.7475685&lt;/D&gt;&lt;D xsi:type="xsd:double"&gt;1.762752&lt;/D&gt;&lt;D xsi:type="xsd:double"&gt;1.7744316&lt;/D&gt;&lt;D xsi:type="xsd:double"&gt;1.7502072&lt;/D&gt;&lt;D xsi:type="xsd:double"&gt;1.7458814&lt;/D&gt;&lt;D xsi:type="xsd:double"&gt;1.7514358&lt;/D&gt;&lt;D xsi:type="xsd:double"&gt;1.7705383&lt;/D&gt;&lt;D xsi:type="xsd:double"&gt;1.7681592&lt;/D&gt;&lt;D xsi:type="xsd:double"&gt;1.757998&lt;/D&gt;&lt;D xsi:type="xsd:double"&gt;1.7601565&lt;/D&gt;&lt;D xsi:type="xsd:double"&gt;1.7688081&lt;/D&gt;&lt;D xsi:type="xsd:double"&gt;1.7765945&lt;/D&gt;&lt;D xsi:type="xsd:double"&gt;1.7815864&lt;/D&gt;&lt;D xsi:type="xsd:double"&gt;1.7887024&lt;/D&gt;&lt;D xsi:type="xsd:double"&gt;1.785246&lt;/D&gt;&lt;D xsi:type="xsd:double"&gt;1.7861112&lt;/D&gt;&lt;D xsi:type="xsd:double"&gt;1.7881876&lt;/D&gt;&lt;D xsi:type="xsd:double"&gt;1.7618825&lt;/D&gt;&lt;D xsi:type="xsd:double"&gt;1.776162&lt;/D&gt;&lt;D xsi:type="xsd:double"&gt;1.7774596&lt;/D&gt;&lt;D xsi:type="xsd:double"&gt;1.762752&lt;/D&gt;&lt;D xsi:type="xsd:double"&gt;1.7640195&lt;/D&gt;&lt;D xsi:type="xsd:double"&gt;1.7683756&lt;/D&gt;&lt;D xsi:type="xsd:double"&gt;1.7735622&lt;/D&gt;&lt;D xsi:type="xsd:double"&gt;1.7510725&lt;/D&gt;&lt;D xsi:type="xsd:double"&gt;1.7504367&lt;/D&gt;&lt;D xsi:type="xsd:double"&gt;1.7476119&lt;/D&gt;&lt;D xsi:type="xsd:double"&gt;1.743286&lt;/D&gt;&lt;D xsi:type="xsd:double"&gt;1.7554977&lt;/D&gt;&lt;D xsi:type="xsd:double"&gt;1.7605892&lt;/D&gt;&lt;D xsi:type="xsd:double"&gt;1.7553984&lt;/D&gt;&lt;D xsi:type="xsd:double"&gt;1.7493421&lt;/D&gt;&lt;D xsi:type="xsd:double"&gt;1.7534517&lt;/D&gt;&lt;D xsi:type="xsd:double"&gt;1.7555021&lt;/D&gt;&lt;D xsi:type="xsd:double"&gt;1.7734021&lt;/D&gt;&lt;D xsi:type="xsd:double"&gt;1.770185&lt;/D&gt;&lt;D xsi:type="xsd:double"&gt;1.774365&lt;/D&gt;&lt;D xsi:type="xsd:double"&gt;1.7699594&lt;/D&gt;&lt;D xsi:type="xsd:double"&gt;1.7539206&lt;/D&gt;&lt;D xsi:type="xsd:double"&gt;1.753409&lt;/D&gt;&lt;D xsi:type="xsd:double"&gt;1.744815&lt;/D&gt;&lt;D xsi:type="xsd:double"&gt;1.718426&lt;/D&gt;&lt;D xsi:type="xsd:double"&gt;1.7135915&lt;/D&gt;&lt;D xsi:type="xsd:double"&gt;1.7124988&lt;/D&gt;&lt;D xsi:type="xsd:double"&gt;1.7250124&lt;/D&gt;&lt;D xsi:type="xsd:double"&gt;1.7024175&lt;/D&gt;&lt;D xsi:type="xsd:double"&gt;1.7114235&lt;/D&gt;&lt;D xsi:type="xsd:double"&gt;1.6914777&lt;/D&gt;&lt;D xsi:type="xsd:double"&gt;1.7005401&lt;/D&gt;&lt;D xsi:type="xsd:double"&gt;1.7096889&lt;/D&gt;&lt;D xsi:type="xsd:double"&gt;1.720529&lt;/D&gt;&lt;D xsi:type="xsd:double"&gt;1.7339708&lt;/D&gt;&lt;D xsi:type="xsd:double"&gt;1.7222635&lt;/D&gt;&lt;D xsi:type="xsd:double"&gt;1.7311045&lt;/D&gt;&lt;D xsi:type="xsd:double"&gt;1.7114754&lt;/D&gt;&lt;D xsi:type="xsd:double"&gt;1.7109897&lt;/D&gt;&lt;D xsi:type="xsd:double"&gt;1.7034451&lt;/D&gt;&lt;D xsi:type="xsd:double"&gt;1.6994994&lt;/D&gt;&lt;D xsi:type="xsd:double"&gt;1.691261&lt;/D&gt;&lt;D xsi:type="xsd:double"&gt;1.6732665&lt;/D&gt;&lt;D xsi:type="xsd:double"&gt;1.6559224&lt;/D&gt;&lt;D xsi:type="xsd:double"&gt;1.6862701&lt;/D&gt;&lt;D xsi:type="xsd:double"&gt;1.70622&lt;/D&gt;&lt;D xsi:type="xsd:double"&gt;1.7010169&lt;/D&gt;&lt;D xsi:type="xsd:double"&gt;1.7118568&lt;/D&gt;&lt;D xsi:type="xsd:double"&gt;1.6878788&lt;/D&gt;&lt;D xsi:type="xsd:double"&gt;1.6919112&lt;/D&gt;&lt;D xsi:type="xsd:double"&gt;1.6976392&lt;/D&gt;&lt;D xsi:type="xsd:double"&gt;1.6823721&lt;/D&gt;&lt;D xsi:type="xsd:double"&gt;1.6823721&lt;/D&gt;&lt;D xsi:type="xsd:double"&gt;1.7044858&lt;/D&gt;&lt;D xsi:type="xsd:double"&gt;1.6964642&lt;/D&gt;&lt;D xsi:type="xsd:double"&gt;1.707521&lt;/D&gt;&lt;D xsi:type="xsd:double"&gt;1.6984153&lt;/D&gt;&lt;D xsi:type="xsd:double"&gt;1.7049193&lt;/D&gt;&lt;D xsi:type="xsd:double"&gt;1.7181442&lt;/D&gt;&lt;D xsi:type="xsd:double"&gt;1.7057866&lt;/D&gt;&lt;D xsi:type="xsd:double"&gt;1.6908923&lt;/D&gt;&lt;D xsi:type="xsd:double"&gt;1.6611257&lt;/D&gt;&lt;D xsi:type="xsd:double"&gt;1.6405557&lt;/D&gt;&lt;D xsi:type="xsd:double"&gt;1.5713704&lt;/D&gt;&lt;D xsi:type="xsd:double"&gt;1.5415819&lt;/D&gt;&lt;D xsi:type="xsd:double"&gt;1.5649312&lt;/D&gt;&lt;D xsi:type="xsd:double"&gt;1.6087595&lt;/D&gt;&lt;D xsi:type="xsd:double"&gt;1.622752&lt;/D&gt;&lt;D xsi:type="xsd:double"&gt;1.6190706&lt;/D&gt;&lt;D xsi:type="xsd:double"&gt;1.5848118&lt;/D&gt;&lt;D xsi:type="xsd:double"&gt;1.5930504&lt;/D&gt;&lt;D xsi:type="xsd:double"&gt;1.6086643&lt;/D&gt;&lt;D xsi:type="xsd:double"&gt;1.5827307&lt;/D&gt;&lt;D xsi:type="xsd:double"&gt;1.6186372&lt;/D&gt;&lt;D xsi:type="xsd:double"&gt;1.6015055&lt;/D&gt;&lt;D xsi:type="xsd:double"&gt;1.6056247&lt;/D&gt;&lt;D xsi:type="xsd:double"&gt;1.6082263&lt;/D&gt;&lt;D xsi:type="xsd:double"&gt;1.6011152&lt;/D&gt;&lt;D xsi:type="xsd:double"&gt;1.6251326&lt;/D&gt;&lt;D xsi:type="xsd:double"&gt;1.6432699&lt;/D&gt;&lt;D xsi:type="xsd:double"&gt;1.6416136&lt;/D&gt;&lt;D xsi:type="xsd:double"&gt;1.6142149&lt;/D&gt;&lt;D xsi:type="xsd:double"&gt;1.6211802&lt;/D&gt;&lt;D xsi:type="xsd:double"&gt;1.5898362&lt;/D&gt;&lt;D xsi:type="xsd:double"&gt;1.5810424&lt;/D&gt;&lt;D xsi:type="xsd:double"&gt;1.5611042&lt;/D&gt;&lt;D xsi:type="xsd:double"&gt;1.5663282&lt;/D&gt;&lt;D xsi:type="xsd:double"&gt;1.5221419&lt;/D&gt;&lt;D xsi:type="xsd:double"&gt;1.5110451&lt;/D&gt;&lt;D xsi:type="xsd:double"&gt;1.5384669&lt;/D&gt;&lt;D xsi:type="xsd:double"&gt;1.5349319&lt;/D&gt;&lt;D xsi:type="xsd:double"&gt;1.5632808&lt;/D&gt;&lt;D xsi:type="xsd:double"&gt;1.6076849&lt;/D&gt;&lt;D xsi:type="xsd:double"&gt;1.6137794&lt;/D&gt;&lt;D xsi:type="xsd:double"&gt;1.6364168&lt;/D&gt;&lt;D xsi:type="xsd:double"&gt;1.651218&lt;/D&gt;&lt;D xsi:type="xsd:double"&gt;1.6579658&lt;/D&gt;&lt;D xsi:type="xsd:double"&gt;1.6494725&lt;/D&gt;&lt;D xsi:type="xsd:double"&gt;1.6349672&lt;/D&gt;&lt;D xsi:type="xsd:double"&gt;1.6274924&lt;/D&gt;&lt;D xsi:type="xsd:double"&gt;1.6296692&lt;/D&gt;&lt;D xsi:type="xsd:double"&gt;1.6503475&lt;/D&gt;&lt;D xsi:type="xsd:double"&gt;1.640152&lt;/D&gt;&lt;D xsi:type="xsd:double"&gt;1.6372875&lt;/D&gt;&lt;D xsi:type="xsd:double"&gt;1.6220506&lt;/D&gt;&lt;D xsi:type="xsd:double"&gt;1.6355461&lt;/D&gt;&lt;D xsi:type="xsd:double"&gt;1.6429467&lt;/D&gt;&lt;D xsi:type="xsd:double"&gt;1.6335872&lt;/D&gt;&lt;D xsi:type="xsd:double"&gt;1.6133486&lt;/D&gt;&lt;D xsi:type="xsd:double"&gt;1.6377227&lt;/D&gt;&lt;D xsi:type="xsd:double"&gt;1.6453019&lt;/D&gt;&lt;D xsi:type="xsd:double"&gt;1.6475179&lt;/D&gt;&lt;D xsi:type="xsd:double"&gt;1.6703726&lt;/D&gt;&lt;D xsi:type="xsd:double"&gt;1.6803854&lt;/D&gt;&lt;D xsi:type="xsd:double"&gt;1.6703726&lt;/D&gt;&lt;D xsi:type="xsd:double"&gt;1.6647135&lt;/D&gt;&lt;D xsi:type="xsd:double"&gt;1.6503475&lt;/D&gt;&lt;D xsi:type="xsd:double"&gt;1.6477354&lt;/D&gt;&lt;D xsi:type="xsd:double"&gt;1.6503909&lt;/D&gt;&lt;D xsi:type="xsd:double"&gt;1.6390288&lt;/D&gt;&lt;D xsi:type="xsd:double"&gt;1.6064616&lt;/D&gt;&lt;D xsi:type="xsd:double"&gt;1.6007195&lt;/D&gt;&lt;D xsi:type="xsd:double"&gt;1.6168268&lt;/D&gt;&lt;D xsi:type="xsd:double"&gt;1.6265086&lt;/D&gt;&lt;D xsi:type="xsd:double"&gt;1.6333259&lt;/D&gt;&lt;D xsi:type="xsd:double"&gt;1.6393857&lt;/D&gt;&lt;D xsi:type="xsd:double"&gt;1.6358726&lt;/D&gt;&lt;D xsi:type="xsd:double"&gt;1.6468649&lt;/D&gt;&lt;D xsi:type="xsd:double"&gt;1.6560025&lt;/D&gt;&lt;D xsi:type="xsd:double"&gt;1.6456721&lt;/D&gt;&lt;D xsi:type="xsd:double"&gt;1.5258421&lt;/D&gt;&lt;D xsi:type="xsd:double"&gt;1.6528114&lt;/D&gt;&lt;D xsi:type="xsd:double"&gt;1.6566598&lt;/D&gt;&lt;D xsi:type="xsd:double"&gt;1.6538302&lt;/D&gt;&lt;D xsi:type="xsd:double"&gt;1.6425028&lt;/D&gt;&lt;D xsi:type="xsd:double"&gt;1.6305399&lt;/D&gt;&lt;D xsi:type="xsd:double"&gt;1.6045766&lt;/D&gt;&lt;D xsi:type="xsd:double"&gt;1.6011547&lt;/D&gt;&lt;D xsi:type="xsd:double"&gt;1.5902715&lt;/D&gt;&lt;D xsi:type="xsd:double"&gt;1.5961486&lt;/D&gt;&lt;D xsi:type="xsd:double"&gt;1.574164&lt;/D&gt;&lt;D xsi:type="xsd:double"&gt;1.5543001&lt;/D&gt;&lt;D xsi:type="xsd:double"&gt;1.5715522&lt;/D&gt;&lt;D xsi:type="xsd:double"&gt;1.584351&lt;/D&gt;&lt;D xsi:type="xsd:double"&gt;1.58052&lt;/D&gt;&lt;D xsi:type="xsd:double"&gt;1.5580677&lt;/D&gt;&lt;D xsi:type="xsd:double"&gt;1.5610249&lt;/D&gt;&lt;D xsi:type="xsd:double"&gt;1.5838072&lt;/D&gt;&lt;D xsi:type="xsd:double"&gt;1.6144756&lt;/D&gt;&lt;D xsi:type="xsd:double"&gt;1.6121975&lt;/D&gt;&lt;D xsi:type="xsd:double"&gt;1.599229&lt;/D&gt;&lt;D xsi:type="xsd:double"&gt;1.617468&lt;/D&gt;&lt;D xsi:type="xsd:double"&gt;1.6013364&lt;/D&gt;&lt;D xsi:type="xsd:double"&gt;1.6014417&lt;/D&gt;&lt;D xsi:type="xsd:double"&gt;1.5754828&lt;/D&gt;&lt;D xsi:type="xsd:double"&gt;1.5778137&lt;/D&gt;&lt;D xsi:type="xsd:double"&gt;1.5425932&lt;/D&gt;&lt;D xsi:type="xsd:double"&gt;1.510641&lt;/D&gt;&lt;D xsi:type="xsd:double"&gt;1.5001261&lt;/D&gt;&lt;D xsi:type="xsd:double"&gt;1.4735103&lt;/D&gt;&lt;D xsi:type="xsd:double"&gt;1.4567522&lt;/D&gt;&lt;D xsi:type="xsd:double"&gt;1.4396654&lt;/D&gt;&lt;D xsi:type="xsd:double"&gt;1.4649976&lt;/D&gt;&lt;D xsi:type="xsd:double"&gt;1.430846&lt;/D&gt;&lt;D xsi:type="xsd:double"&gt;1.4023374&lt;/D&gt;&lt;D xsi:type="xsd:double"&gt;1.4111875&lt;/D&gt;&lt;D xsi:type="xsd:double"&gt;1.4176719&lt;/D&gt;&lt;D xsi:type="xsd:double"&gt;1.4426272&lt;/D&gt;&lt;D xsi:type="xsd:double"&gt;1.4133781&lt;/D&gt;&lt;D xsi:type="xsd:double"&gt;1.4405417&lt;/D&gt;&lt;D xsi:type="xsd:double"&gt;1.4444848&lt;/D&gt;&lt;D xsi:type="xsd:double"&gt;1.4375012&lt;/D&gt;&lt;D xsi:type="xsd:double"&gt;1.4711269&lt;/D&gt;&lt;D xsi:type="xsd:double"&gt;1.4899093&lt;/D&gt;&lt;D xsi:type="xsd:double"&gt;1.4523665&lt;/D&gt;&lt;D xsi:type="xsd:double"&gt;1.4361604&lt;/D&gt;&lt;D xsi:type="xsd:double"&gt;1.4847919&lt;/D&gt;&lt;D xsi:type="xsd:double"&gt;1.4628857&lt;/D&gt;&lt;D xsi:type="xsd:double"&gt;1.4090496&lt;/D&gt;&lt;D xsi:type="xsd:double"&gt;1.3998008&lt;/D&gt;&lt;D xsi:type="xsd:double"&gt;1.4152313&lt;/D&gt;&lt;D xsi:type="xsd:double"&gt;1.3884053&lt;/D&gt;&lt;D xsi:type="xsd:double"&gt;1.4118359&lt;/D&gt;&lt;D xsi:type="xsd:double"&gt;1.4431704&lt;/D&gt;&lt;D xsi:type="xsd:double"&gt;1.4784392&lt;/D&gt;&lt;D xsi:type="xsd:double"&gt;1.4753109&lt;/D&gt;&lt;D xsi:type="xsd:double"&gt;1.4642001&lt;/D&gt;&lt;D xsi:type="xsd:double"&gt;1.4905752&lt;/D&gt;&lt;D xsi:type="xsd:double"&gt;1.4738389&lt;/D&gt;&lt;D xsi:type="xsd:double"&gt;1.4623821&lt;/D&gt;&lt;D xsi:type="xsd:double"&gt;1.4878545&lt;/D&gt;&lt;D xsi:type="xsd:double"&gt;1.5099839&lt;/D&gt;&lt;D xsi:type="xsd:double"&gt;1.5119554&lt;/D&gt;&lt;D xsi:type="xsd:double"&gt;1.5329852&lt;/D&gt;&lt;D xsi:type="xsd:double"&gt;1.5583962&lt;/D&gt;&lt;D xsi:type="xsd:double"&gt;1.5776736&lt;/D&gt;&lt;D xsi:type="xsd:double"&gt;1.5864359&lt;/D&gt;&lt;D xsi:type="xsd:double"&gt;1.6114088&lt;/D&gt;&lt;D xsi:type="xsd:double"&gt;1.5855597&lt;/D&gt;&lt;D xsi:type="xsd:double"&gt;1.5891128&lt;/D&gt;&lt;D xsi:type="xsd:double"&gt;1.5820504&lt;/D&gt;&lt;D xsi:type="xsd:double"&gt;1.6177616&lt;/D&gt;&lt;D xsi:type="xsd:double"&gt;1.6125042&lt;/D&gt;&lt;D xsi:type="xsd:double"&gt;1.5997505&lt;/D&gt;&lt;D xsi:type="xsd:double"&gt;1.6166663&lt;/D&gt;&lt;D xsi:type="xsd:double"&gt;1.6425155&lt;/D&gt;&lt;D xsi:type="xsd:double"&gt;1.641902&lt;/D&gt;&lt;D xsi:type="xsd:double"&gt;1.6429518&lt;/D&gt;&lt;D xsi:type="xsd:double"&gt;1.6492805&lt;/D&gt;&lt;D xsi:type="xsd:double"&gt;1.6288143&lt;/D&gt;&lt;D xsi:type="xsd:double"&gt;1.6174394&lt;/D&gt;&lt;D xsi:type="xsd:double"&gt;1.6243347&lt;/D&gt;&lt;D xsi:type="xsd:double"&gt;1.643439&lt;/D&gt;&lt;D xsi:type="xsd:double"&gt;1.6583716&lt;/D&gt;&lt;D xsi:type="xsd:double"&gt;1.6574934&lt;/D&gt;&lt;D xsi:type="xsd:double"&gt;1.6571418&lt;/D&gt;&lt;D xsi:type="xsd:double"&gt;1.6421216&lt;/D&gt;&lt;D xsi:type="xsd:double"&gt;1.6307205&lt;/D&gt;&lt;D xsi:type="xsd:double"&gt;1.6447568&lt;/D&gt;&lt;D xsi:type="xsd:double"&gt;1.628946&lt;/D&gt;&lt;D xsi:type="xsd:double"&gt;1.6504663&lt;/D&gt;&lt;D xsi:type="xsd:double"&gt;1.6504837&lt;/D&gt;&lt;D xsi:type="xsd:double"&gt;1.6651791&lt;/D&gt;&lt;D xsi:type="xsd:double"&gt;1.6879728&lt;/D&gt;&lt;D xsi:type="xsd:double"&gt;1.680331&lt;/D&gt;&lt;D xsi:type="xsd:double"&gt;1.6820877&lt;/D&gt;&lt;D xsi:type="xsd:double"&gt;1.6936383&lt;/D&gt;&lt;D xsi:type="xsd:double"&gt;1.7052768&lt;/D&gt;&lt;D xsi:type="xsd:double"&gt;1.7224665&lt;/D&gt;&lt;D xsi:type="xsd:double"&gt;1.69702&lt;/D&gt;&lt;D xsi:type="xsd:double"&gt;1.7128309&lt;/D&gt;&lt;D xsi:type="xsd:double"&gt;1.7029492&lt;/D&gt;&lt;D xsi:type="xsd:double"&gt;1.7119569&lt;/D&gt;&lt;D xsi:type="xsd:double"&gt;1.7347902&lt;/D&gt;&lt;D xsi:type="xsd:double"&gt;1.725216&lt;/D&gt;&lt;D xsi:type="xsd:double"&gt;1.7118646&lt;/D&gt;&lt;D xsi:type="xsd:double"&gt;1.7216146&lt;/D&gt;&lt;D xsi:type="xsd:double"&gt;1.6834054&lt;/D&gt;&lt;D xsi:type="xsd:double"&gt;1.6785742&lt;/D&gt;&lt;D xsi:type="xsd:double"&gt;1.6838446&lt;/D&gt;&lt;D xsi:type="xsd:double"&gt;1.6733038&lt;/D&gt;&lt;D xsi:type="xsd:double"&gt;1.6759919&lt;/D&gt;&lt;D xsi:type="xsd:double"&gt;1.6967565&lt;/D&gt;&lt;D xsi:type="xsd:double"&gt;1.6867957&lt;/D&gt;&lt;D xsi:type="xsd:double"&gt;1.678091&lt;/D&gt;&lt;D xsi:type="xsd:double"&gt;1.6606554&lt;/D&gt;&lt;D xsi:type="xsd:double"&gt;1.6816486&lt;/D&gt;&lt;D xsi:type="xsd:double"&gt;1.6750607&lt;/D&gt;&lt;D xsi:type="xsd:double"&gt;1.6576118&lt;/D&gt;&lt;D xsi:type="xsd:double"&gt;1.6529346&lt;/D&gt;&lt;D xsi:type="xsd:double"&gt;1.6724256&lt;/D&gt;&lt;D xsi:type="xsd:double"&gt;1.6814289&lt;/D&gt;&lt;D xsi:type="xsd:double"&gt;1.6888072&lt;/D&gt;&lt;D xsi:type="xsd:double"&gt;1.7140739&lt;/D&gt;&lt;D xsi:type="xsd:double"&gt;1.7088782&lt;/D&gt;&lt;D xsi:type="xsd:double"&gt;1.7141483&lt;/D&gt;&lt;D xsi:type="xsd:double"&gt;1.7219791&lt;/D&gt;&lt;D xsi:type="xsd:double"&gt;1.7268848&lt;/D&gt;&lt;D xsi:type="xsd:double"&gt;1.7324977&lt;/D&gt;&lt;D xsi:type="xsd:double"&gt;1.729498&lt;/D&gt;&lt;D xsi:type="xsd:double"&gt;1.7554497&lt;/D&gt;&lt;D xsi:type="xsd:double"&gt;1.7690468&lt;/D&gt;&lt;D xsi:type="xsd:double"&gt;1.767356&lt;/D&gt;&lt;D xsi:type="xsd:double"&gt;1.7593848&lt;/D&gt;&lt;D xsi:type="xsd:double"&gt;1.7406094&lt;/D&gt;&lt;D xsi:type="xsd:double"&gt;1.7102265&lt;/D&gt;&lt;D xsi:type="xsd:double"&gt;1.6987813&lt;/D&gt;&lt;D xsi:type="xsd:double"&gt;1.7220494&lt;/D&gt;&lt;D xsi:type="xsd:double"&gt;1.7009727&lt;/D&gt;&lt;D xsi:type="xsd:double"&gt;1.7077171&lt;/D&gt;&lt;D xsi:type="xsd:double"&gt;1.7324599&lt;/D&gt;&lt;D xsi:type="xsd:double"&gt;1.7316533&lt;/D&gt;&lt;D xsi:type="xsd:double"&gt;1.7347298&lt;/D&gt;&lt;D xsi:type="xsd:double"&gt;1.7545673&lt;/D&gt;&lt;D xsi:type="xsd:double"&gt;1.6906606&lt;/D&gt;&lt;D xsi:type="xsd:double"&gt;1.6340084&lt;/D&gt;&lt;D xsi:type="xsd:double"&gt;1.6576054&lt;/D&gt;&lt;D xsi:type="xsd:double"&gt;1.6984173&lt;/D&gt;&lt;D xsi:type="xsd:double"&gt;1.728784&lt;/D&gt;&lt;D xsi:type="xsd:double"&gt;1.7378192&lt;/D&gt;&lt;D xsi:type="xsd:double"&gt;1.7100662&lt;/D&gt;&lt;D xsi:type="xsd:double"&gt;1.7193083&lt;/D&gt;&lt;D xsi:type="xsd:double"&gt;1.7290045&lt;/D&gt;&lt;D xsi:type="xsd:double"&gt;1.755453&lt;/D&gt;&lt;D xsi:type="xsd:double"&gt;1.770125&lt;/D&gt;&lt;D xsi:type="xsd:double"&gt;1.7849779&lt;/D&gt;&lt;D xsi:type="xsd:double"&gt;1.7823334&lt;/D&gt;&lt;D xsi:type="xsd:double"&gt;1.7876223&lt;/D&gt;&lt;D xsi:type="xsd:double"&gt;1.7814565&lt;/D&gt;&lt;D xsi:type="xsd:double"&gt;1.7883848&lt;/D&gt;&lt;D xsi:type="xsd:double"&gt;1.776626&lt;/D&gt;&lt;D xsi:type="xsd:double"&gt;1.7885039&lt;/D&gt;&lt;D xsi:type="xsd:double"&gt;1.7825538&lt;/D&gt;&lt;D xsi:type="xsd:double"&gt;1.7944977&lt;/D&gt;&lt;D xsi:type="xsd:double"&gt;1.7858196&lt;/D&gt;&lt;D xsi:type="xsd:double"&gt;1.7986407&lt;/D&gt;&lt;D xsi:type="xsd:double"&gt;1.7907075&lt;/D&gt;&lt;D xsi:type="xsd:double"&gt;1.7903107&lt;/D&gt;&lt;D xsi:type="xsd:double"&gt;1.802387&lt;/D&gt;&lt;D xsi:type="xsd:double"&gt;1.7897203&lt;/D&gt;&lt;D xsi:type="xsd:double"&gt;1.7779218&lt;/D&gt;&lt;D xsi:type="xsd:double"&gt;1.7878425&lt;/D&gt;&lt;D xsi:type="xsd:double"&gt;1.7901345&lt;/D&gt;&lt;D xsi:type="xsd:double"&gt;1.8012807&lt;/D&gt;&lt;D xsi:type="xsd:double"&gt;1.8065741&lt;/D&gt;&lt;D xsi:type="xsd:double"&gt;1.8004036&lt;/D&gt;&lt;D xsi:type="xsd:double"&gt;1.7907075&lt;/D&gt;&lt;D xsi:type="xsd:double"&gt;1.8043702&lt;/D&gt;&lt;D xsi:type="xsd:double"&gt;1.8008444&lt;/D&gt;&lt;D xsi:type="xsd:double"&gt;1.8109857&lt;/D&gt;&lt;D xsi:type="xsd:double"&gt;1.7995222&lt;/D&gt;&lt;D xsi:type="xsd:double"&gt;1.7942332&lt;/D&gt;&lt;D xsi:type="xsd:double"&gt;1.8127398&lt;/D&gt;&lt;D xsi:type="xsd:double"&gt;1.8113471&lt;/D&gt;&lt;D xsi:type="xsd:double"&gt;1.803048&lt;/D&gt;&lt;D xsi:type="xsd:double"&gt;1.8184737&lt;/D&gt;&lt;D xsi:type="xsd:double"&gt;1.796794&lt;/D&gt;&lt;D xsi:type="xsd:double"&gt;1.8001744&lt;/D&gt;&lt;D xsi:type="xsd:double"&gt;1.7957758&lt;/D&gt;&lt;D xsi:type="xsd:double"&gt;1.8034976&lt;/D&gt;&lt;D xsi:type="xsd:double"&gt;1.8004036&lt;/D&gt;&lt;D xsi:type="xsd:double"&gt;1.7909278&lt;/D&gt;&lt;D xsi:type="xsd:double"&gt;1.7845372&lt;/D&gt;&lt;D xsi:type="xsd:double"&gt;1.8073804&lt;/D&gt;&lt;D xsi:type="xsd:double"&gt;1.805406&lt;/D&gt;&lt;D xsi:type="xsd:double"&gt;1.8087777&lt;/D&gt;&lt;D xsi:type="xsd:double"&gt;1.8191789&lt;/D&gt;&lt;D xsi:type="xsd:double"&gt;1.761619&lt;/D&gt;&lt;D xsi:type="xsd:double"&gt;1.7806852&lt;/D&gt;&lt;D xsi:type="xsd:double"&gt;1.7435488&lt;/D&gt;&lt;D xsi:type="xsd:double"&gt;1.7464577&lt;/D&gt;&lt;D xsi:type="xsd:double"&gt;1.7637961&lt;/D&gt;&lt;D xsi:type="xsd:double"&gt;1.757341&lt;/D&gt;&lt;D xsi:type="xsd:double"&gt;1.7671167&lt;/D&gt;&lt;D xsi:type="xsd:double"&gt;1.7703944&lt;/D&gt;&lt;D xsi:type="xsd:double"&gt;1.760924&lt;/D&gt;&lt;D xsi:type="xsd:double"&gt;1.8039011&lt;/D&gt;&lt;D xsi:type="xsd:double"&gt;1.7914934&lt;/D&gt;&lt;D xsi:type="xsd:double"&gt;1.7888794&lt;/D&gt;&lt;D xsi:type="xsd:double"&gt;1.7843676&lt;/D&gt;&lt;D xsi:type="xsd:double"&gt;1.794028&lt;/D&gt;&lt;D xsi:type="xsd:double"&gt;1.7883396&lt;/D&gt;&lt;D xsi:type="xsd:double"&gt;1.8038301&lt;/D&gt;&lt;D xsi:type="xsd:double"&gt;1.7979207&lt;/D&gt;&lt;D xsi:type="xsd:double"&gt;1.7825983&lt;/D&gt;&lt;D xsi:type="xsd:double"&gt;1.7934797&lt;/D&gt;&lt;D xsi:type="xsd:double"&gt;1.7945368&lt;/D&gt;&lt;D xsi:type="xsd:double"&gt;1.7790596&lt;/D&gt;&lt;D xsi:type="xsd:double"&gt;1.7932142&lt;/D&gt;&lt;D xsi:type="xsd:double"&gt;1.7652941&lt;/D&gt;&lt;D xsi:type="xsd:double"&gt;1.7624545&lt;/D&gt;&lt;D xsi:type="xsd:double"&gt;1.7624233&lt;/D&gt;&lt;D xsi:type="xsd:double"&gt;1.7519447&lt;/D&gt;&lt;D xsi:type="xsd:double"&gt;1.749848&lt;/D&gt;&lt;D xsi:type="xsd:double"&gt;1.7635779&lt;/D&gt;&lt;D xsi:type="xsd:double"&gt;1.771991&lt;/D&gt;&lt;D xsi:type="xsd:double"&gt;1.7675589&lt;/D&gt;&lt;D xsi:type="xsd:double"&gt;1.766232&lt;/D&gt;&lt;D xsi:type="xsd:double"&gt;1.7666742&lt;/D&gt;&lt;D xsi:type="xsd:double"&gt;1.7544084&lt;/D&gt;&lt;D xsi:type="xsd:double"&gt;1.750392&lt;/D&gt;&lt;D xsi:type="xsd:double"&gt;1.7345476&lt;/D&gt;&lt;D xsi:type="xsd:double"&gt;1.7361534&lt;/D&gt;&lt;D xsi:type="xsd:double"&gt;1.736003&lt;/D&gt;&lt;D xsi:type="xsd:double"&gt;1.7273023&lt;/D&gt;&lt;D xsi:type="xsd:double"&gt;1.7065172&lt;/D&gt;&lt;D xsi:type="xsd:double"&gt;1.7000589&lt;/D&gt;&lt;D xsi:type="xsd:double"&gt;1.7065172&lt;/D&gt;&lt;D xsi:type="xsd:double"&gt;1.7317301&lt;/D&gt;&lt;D xsi:type="xsd:double"&gt;1.7404882&lt;/D&gt;&lt;D xsi:type="xsd:double"&gt;1.7467694&lt;/D&gt;&lt;D xsi:type="xsd:double"&gt;1.7666698&lt;/D&gt;&lt;D xsi:type="xsd:double"&gt;1.7679703&lt;/D&gt;&lt;D xsi:type="xsd:double"&gt;1.7930372&lt;/D&gt;&lt;D xsi:type="xsd:double"&gt;1.7971952&lt;/D&gt;&lt;D xsi:type="xsd:double"&gt;1.79808&lt;/D&gt;&lt;D xsi:type="xsd:double"&gt;1.8098944&lt;/D&gt;&lt;D xsi:type="xsd:double"&gt;1.8078686&lt;/D&gt;&lt;D xsi:type="xsd:double"&gt;1.8267517&lt;/D&gt;&lt;D xsi:type="xsd:double"&gt;1.8290962&lt;/D&gt;&lt;D xsi:type="xsd:double"&gt;1.8365628&lt;/D&gt;&lt;D xsi:type="xsd:double"&gt;1.8423132&lt;/D&gt;&lt;D xsi:type="xsd:double"&gt;1.8286008&lt;/D&gt;&lt;D xsi:type="xsd:double"&gt;1.8281585&lt;/D&gt;&lt;D xsi:type="xsd:double"&gt;1.8380667&lt;/D&gt;&lt;D xsi:type="xsd:double"&gt;1.8266102&lt;/D&gt;&lt;D xsi:type="xsd:double"&gt;1.8321394&lt;/D&gt;&lt;D xsi:type="xsd:double"&gt;1.8476211&lt;/D&gt;&lt;D xsi:type="xsd:double"&gt;1.859701&lt;/D&gt;&lt;D xsi:type="xsd:double"&gt;1.8815213&lt;/D&gt;&lt;D xsi:type="xsd:double"&gt;1.8925177&lt;/D&gt;&lt;D xsi:type="xsd:double"&gt;1.901674&lt;/D&gt;&lt;D xsi:type="xsd:double"&gt;1.890085&lt;/D&gt;&lt;D xsi:type="xsd:double"&gt;1.8914119&lt;/D&gt;&lt;D xsi:type="xsd:double"&gt;1.8655487&lt;/D&gt;&lt;D xsi:type="xsd:double"&gt;1.8715069&lt;/D&gt;&lt;D xsi:type="xsd:double"&gt;1.8675613&lt;/D&gt;&lt;D xsi:type="xsd:double"&gt;1.8708454&lt;/D&gt;&lt;D xsi:type="xsd:double"&gt;1.8804841&lt;/D&gt;&lt;D xsi:type="xsd:double"&gt;1.8789155&lt;/D&gt;&lt;D xsi:type="xsd:double"&gt;1.8666701&lt;/D&gt;&lt;D xsi:type="xsd:double"&gt;1.8711264&lt;/D&gt;&lt;D xsi:type="xsd:double"&gt;1.8813753&lt;/D&gt;&lt;D xsi:type="xsd:double"&gt;1.8602266&lt;/D&gt;&lt;D xsi:type="xsd:double"&gt;1.8657788&lt;/D&gt;&lt;D xsi:type="xsd:double"&gt;1.8599861&lt;/D&gt;&lt;D xsi:type="xsd:double"&gt;1.8711264&lt;/D&gt;&lt;D xsi:type="xsd:double"&gt;1.8983085&lt;/D&gt;&lt;D xsi:type="xsd:double"&gt;1.8849893&lt;/D&gt;&lt;D xsi:type="xsd:double"&gt;1.8976402&lt;/D&gt;&lt;D xsi:type="xsd:double"&gt;1.887213&lt;/D&gt;&lt;D xsi:type="xsd:double"&gt;1.886081&lt;/D&gt;&lt;D xsi:type="xsd:double"&gt;1.8906664&lt;/D&gt;&lt;D xsi:type="xsd:double"&gt;1.8907288&lt;/D&gt;&lt;D xsi:type="xsd:double"&gt;1.8933713&lt;/D&gt;&lt;D xsi:type="xsd:double"&gt;1.8878144&lt;/D&gt;&lt;D xsi:type="xsd:double"&gt;1.8965262&lt;/D&gt;&lt;D xsi:type="xsd:double"&gt;1.885386&lt;/D&gt;&lt;D xsi:type="xsd:double"&gt;1.8928053&lt;/D&gt;&lt;D xsi:type="xsd:double"&gt;1.8925158&lt;/D&gt;&lt;D xsi:type="xsd:double"&gt;1.9107858&lt;/D&gt;&lt;D xsi:type="xsd:double"&gt;1.9210348&lt;/D&gt;&lt;D xsi:type="xsd:double"&gt;1.9183611&lt;/D&gt;&lt;D xsi:type="xsd:double"&gt;1.9054339&lt;/D&gt;&lt;D xsi:type="xsd:double"&gt;1.889753&lt;/D&gt;&lt;D xsi:type="xsd:double"&gt;1.9049928&lt;/D&gt;&lt;D xsi:type="xsd:double"&gt;1.8952873&lt;/D&gt;&lt;D xsi:type="xsd:double"&gt;1.9018736&lt;/D&gt;&lt;D xsi:type="xsd:double"&gt;1.9209903&lt;/D&gt;&lt;D xsi:type="xsd:double"&gt;1.904984&lt;/D&gt;&lt;D xsi:type="xsd:double"&gt;1.909449&lt;/D&gt;&lt;D xsi:type="xsd:double"&gt;1.9101619&lt;/D&gt;&lt;D xsi:type="xsd:double"&gt;1.9261727&lt;/D&gt;&lt;D xsi:type="xsd:double"&gt;1.941533&lt;/D&gt;&lt;D xsi:type="xsd:double"&gt;1.9459891&lt;/D&gt;&lt;D xsi:type="xsd:double"&gt;1.948146&lt;/D&gt;&lt;D xsi:type="xsd:double"&gt;1.9557927&lt;/D&gt;&lt;D xsi:type="xsd:double"&gt;1.9474106&lt;/D&gt;&lt;D xsi:type="xsd:double"&gt;1.9488499&lt;/D&gt;&lt;D xsi:type="xsd:double"&gt;1.9709435&lt;/D&gt;&lt;D xsi:type="xsd:double"&gt;1.9606943&lt;/D&gt;&lt;D xsi:type="xsd:double"&gt;1.9553471&lt;/D&gt;&lt;D xsi:type="xsd:double"&gt;1.9464347&lt;/D&gt;&lt;D xsi:type="xsd:double"&gt;1.9611399&lt;/D&gt;&lt;D xsi:type="xsd:double"&gt;1.9468803&lt;/D&gt;&lt;D xsi:type="xsd:double"&gt;1.9732027&lt;/D&gt;&lt;D xsi:type="xsd:double"&gt;1.9606943&lt;/D&gt;&lt;D xsi:type="xsd:double"&gt;1.9553471&lt;/D&gt;&lt;D xsi:type="xsd:double"&gt;1.949554&lt;/D&gt;&lt;D xsi:type="xsd:double"&gt;1.9237976&lt;/D&gt;&lt;D xsi:type="xsd:double"&gt;1.9161332&lt;/D&gt;&lt;D xsi:type="xsd:double"&gt;1.9170244&lt;/D&gt;&lt;D xsi:type="xsd:double"&gt;1.9225811&lt;/D&gt;&lt;D xsi:type="xsd:double"&gt;1.9295014&lt;/D&gt;&lt;D xsi:type="xsd:double"&gt;1.9179157&lt;/D&gt;&lt;D xsi:type="xsd:double"&gt;1.9420142&lt;/D&gt;&lt;D xsi:type="xsd:double"&gt;1.941533&lt;/D&gt;&lt;D xsi:type="xsd:double"&gt;1.9483867&lt;/D&gt;&lt;D xsi:type="xsd:double"&gt;1.9397506&lt;/D&gt;&lt;D xsi:type="xsd:double"&gt;1.9118507&lt;/D&gt;&lt;D xsi:type="xsd:double"&gt;1.9098946&lt;/D&gt;&lt;D xsi:type="xsd:double"&gt;1.9143506&lt;/D&gt;&lt;D xsi:type="xsd:double"&gt;1.9192524&lt;/D&gt;&lt;D xsi:type="xsd:double"&gt;1.9049972&lt;/D&gt;&lt;D xsi:type="xsd:double"&gt;1.923263&lt;/D&gt;&lt;D xsi:type="xsd:double"&gt;1.9370769&lt;/D&gt;&lt;D xsi:type="xsd:double"&gt;1.9404188&lt;/D&gt;&lt;D xsi:type="xsd:double"&gt;1.9435384&lt;/D&gt;&lt;D xsi:type="xsd:double"&gt;1.9308385&lt;/D&gt;&lt;D xsi:type="xsd:double"&gt;1.9263821&lt;/D&gt;&lt;D xsi:type="xsd:double"&gt;1.917225&lt;/D&gt;&lt;D xsi:type="xsd:double"&gt;1.9295372&lt;/D&gt;&lt;D xsi:type="xsd:double"&gt;1.9303036&lt;/D&gt;&lt;D xsi:type="xsd:double"&gt;1.9428476&lt;/D&gt;&lt;D xsi:type="xsd:double"&gt;1.9428698&lt;/D&gt;&lt;D xsi:type="xsd:double"&gt;1.9370813&lt;/D&gt;&lt;D xsi:type="xsd:double"&gt;1.9125681&lt;/D&gt;&lt;D xsi:type="xsd:double"&gt;1.9205892&lt;/D&gt;&lt;D xsi:type="xsd:double"&gt;1.9263109&lt;/D&gt;&lt;D xsi:type="xsd:double"&gt;1.9214804&lt;/D&gt;&lt;D xsi:type="xsd:double"&gt;1.9388593&lt;/D&gt;&lt;D xsi:type="xsd:double"&gt;1.9286102&lt;/D&gt;&lt;D xsi:type="xsd:double"&gt;1.946925&lt;/D&gt;&lt;D xsi:type="xsd:double"&gt;1.9584663&lt;/D&gt;&lt;D xsi:type="xsd:double"&gt;1.9651504&lt;/D&gt;&lt;D xsi:type="xsd:double"&gt;1.9562384&lt;/D&gt;&lt;D xsi:type="xsd:double"&gt;1.9466575&lt;/D&gt;&lt;D xsi:type="xsd:double"&gt;1.9459891&lt;/D&gt;&lt;D xsi:type="xsd:double"&gt;1.9510425&lt;/D&gt;&lt;D xsi:type="xsd:double"&gt;1.9308385&lt;/D&gt;&lt;D xsi:type="xsd:double"&gt;1.9237084&lt;/D&gt;&lt;D xsi:type="xsd:double"&gt;1.9448617&lt;/D&gt;&lt;D xsi:type="xsd:double"&gt;1.9425714&lt;/D&gt;&lt;D xsi:type="xsd:double"&gt;1.9427941&lt;/D&gt;&lt;D xsi:type="xsd:double"&gt;1.951782&lt;/D&gt;&lt;D xsi:type="xsd:double"&gt;1.9430927&lt;/D&gt;&lt;D xsi:type="xsd:double"&gt;1.941533&lt;/D&gt;&lt;D xsi:type="xsd:double"&gt;1.952954&lt;/D&gt;&lt;D xsi:type="xsd:double"&gt;1.951782&lt;/D&gt;&lt;D xsi:type="xsd:double"&gt;1.9201436&lt;/D&gt;&lt;D xsi:type="xsd:double"&gt;1.9216142&lt;/D&gt;&lt;D xsi:type="xsd:double"&gt;1.9406419&lt;/D&gt;&lt;D xsi:type="xsd:double"&gt;1.9519782&lt;/D&gt;&lt;D xsi:type="xsd:double"&gt;1.9522277&lt;/D&gt;&lt;D xsi:type="xsd:double"&gt;1.9557927&lt;/D&gt;&lt;D xsi:type="xsd:double"&gt;1.9499996&lt;/D&gt;&lt;D xsi:type="xsd:double"&gt;1.9506682&lt;/D&gt;&lt;D xsi:type="xsd:double"&gt;1.943926&lt;/D&gt;&lt;D xsi:type="xsd:double"&gt;1.9408646&lt;/D&gt;&lt;D xsi:type="xsd:double"&gt;1.9693837&lt;/D&gt;&lt;D xsi:type="xsd:double"&gt;1.9708365&lt;/D&gt;&lt;D xsi:type="xsd:double"&gt;1.9624768&lt;/D&gt;&lt;D xsi:type="xsd:double"&gt;1.9589876&lt;/D&gt;&lt;D xsi:type="xsd:double"&gt;1.9493312&lt;/D&gt;&lt;D xsi:type="xsd:double"&gt;1.9542329&lt;/D&gt;&lt;D xsi:type="xsd:double"&gt;1.9519958&lt;/D&gt;&lt;D xsi:type="xsd:double"&gt;1.953832&lt;/D&gt;&lt;D xsi:type="xsd:double"&gt;1.976224&lt;/D&gt;&lt;D xsi:type="xsd:double"&gt;1.9647851&lt;/D&gt;&lt;D xsi:type="xsd:double"&gt;1.9566572&lt;/D&gt;&lt;D xsi:type="xsd:double"&gt;1.959026&lt;/D&gt;&lt;D xsi:type="xsd:double"&gt;1.9715438&lt;/D&gt;&lt;D xsi:type="xsd:double"&gt;1.953496&lt;/D&gt;&lt;D xsi:type="xsd:double"&gt;1.9474025&lt;/D&gt;&lt;D xsi:type="xsd:double"&gt;1.9536433&lt;/D&gt;&lt;D xsi:type="xsd:double"&gt;1.9550025&lt;/D&gt;&lt;D xsi:type="xsd:double"&gt;1.9676096&lt;/D&gt;&lt;D xsi:type="xsd:double"&gt;1.9631836&lt;/D&gt;&lt;D xsi:type="xsd:double"&gt;1.9710476&lt;/D&gt;&lt;D xsi:type="xsd:double"&gt;1.9534019&lt;/D&gt;&lt;D xsi:type="xsd:double"&gt;1.9648378&lt;/D&gt;&lt;D xsi:type="xsd:double"&gt;1.9704262&lt;/D&gt;&lt;D xsi:type="xsd:double"&gt;1.9643908&lt;/D&gt;&lt;D xsi:type="xsd:double"&gt;1.9411434&lt;/D&gt;&lt;D xsi:type="xsd:double"&gt;1.9410541&lt;/D&gt;&lt;D xsi:type="xsd:double"&gt;1.9469553&lt;/D&gt;&lt;D xsi:type="xsd:double"&gt;1.9489672&lt;/D&gt;&lt;D xsi:type="xsd:double"&gt;1.9612613&lt;/D&gt;&lt;D xsi:type="xsd:double"&gt;1.9670732&lt;/D&gt;&lt;D xsi:type="xsd:double"&gt;1.9798144&lt;/D&gt;&lt;D xsi:type="xsd:double"&gt;1.9795909&lt;/D&gt;&lt;D xsi:type="xsd:double"&gt;1.9772215&lt;/D&gt;&lt;D xsi:type="xsd:double"&gt;1.9778028&lt;/D&gt;&lt;D xsi:type="xsd:double"&gt;1.9965792&lt;/D&gt;&lt;D xsi:type="xsd:double"&gt;1.9840615&lt;/D&gt;&lt;D xsi:type="xsd:double"&gt;1.9945675&lt;/D&gt;&lt;D xsi:type="xsd:double"&gt;2.0041795&lt;/D&gt;&lt;D xsi:type="xsd:double"&gt;2.0017207&lt;/D&gt;&lt;D xsi:type="xsd:double"&gt;1.9970263&lt;/D&gt;&lt;D xsi:type="xsd:double"&gt;1.9925557&lt;/D&gt;&lt;D xsi:type="xsd:double"&gt;1</t>
        </r>
      </text>
    </comment>
    <comment ref="A16" authorId="0" shapeId="0" xr:uid="{E9678012-C66B-46F6-B62B-F21C2B4F2C98}">
      <text>
        <r>
          <rPr>
            <b/>
            <sz val="9"/>
            <color indexed="81"/>
            <rFont val="Tahoma"/>
            <family val="2"/>
          </rPr>
          <t>.9851389&lt;/D&gt;&lt;D xsi:type="xsd:double"&gt;1.9862969&lt;/D&gt;&lt;D xsi:type="xsd:double"&gt;1.977132&lt;/D&gt;&lt;D xsi:type="xsd:double"&gt;1.9665813&lt;/D&gt;&lt;D xsi:type="xsd:double"&gt;1.9737791&lt;/D&gt;&lt;D xsi:type="xsd:double"&gt;1.9818218&lt;/D&gt;&lt;D xsi:type="xsd:double"&gt;1.9677438&lt;/D&gt;&lt;D xsi:type="xsd:double"&gt;1.9529907&lt;/D&gt;&lt;D xsi:type="xsd:double"&gt;1.9456141&lt;/D&gt;&lt;D xsi:type="xsd:double"&gt;1.9380766&lt;/D&gt;&lt;D xsi:type="xsd:double"&gt;1.9523201&lt;/D&gt;&lt;D xsi:type="xsd:double"&gt;1.9448317&lt;/D&gt;&lt;D xsi:type="xsd:double"&gt;1.9527671&lt;/D&gt;&lt;D xsi:type="xsd:double"&gt;1.9248259&lt;/D&gt;&lt;D xsi:type="xsd:double"&gt;1.92952&lt;/D&gt;&lt;D xsi:type="xsd:double"&gt;1.9219915&lt;/D&gt;&lt;D xsi:type="xsd:double"&gt;1.9357789&lt;/D&gt;&lt;D xsi:type="xsd:double"&gt;1.9422879&lt;/D&gt;&lt;D xsi:type="xsd:double"&gt;1.9442731&lt;/D&gt;&lt;D xsi:type="xsd:double"&gt;1.9429363&lt;/D&gt;&lt;D xsi:type="xsd:double"&gt;1.9388635&lt;/D&gt;&lt;D xsi:type="xsd:double"&gt;1.9414834&lt;/D&gt;&lt;D xsi:type="xsd:double"&gt;1.951426&lt;/D&gt;&lt;D xsi:type="xsd:double"&gt;1.9709895&lt;/D&gt;&lt;D xsi:type="xsd:double"&gt;1.9822733&lt;/D&gt;&lt;D xsi:type="xsd:double"&gt;1.9706497&lt;/D&gt;&lt;D xsi:type="xsd:double"&gt;1.9710966&lt;/D&gt;&lt;D xsi:type="xsd:double"&gt;1.9664025&lt;/D&gt;&lt;D xsi:type="xsd:double"&gt;1.9643908&lt;/D&gt;&lt;D xsi:type="xsd:double"&gt;1.9896499&lt;/D&gt;&lt;D xsi:type="xsd:double"&gt;1.9971157&lt;/D&gt;&lt;D xsi:type="xsd:double"&gt;2.0026593&lt;/D&gt;&lt;D xsi:type="xsd:double"&gt;1.9970263&lt;/D&gt;&lt;D xsi:type="xsd:double"&gt;2.0073087&lt;/D&gt;&lt;D xsi:type="xsd:double"&gt;2.0082583&lt;/D&gt;&lt;D xsi:type="xsd:double"&gt;2.009968&lt;/D&gt;&lt;D xsi:type="xsd:double"&gt;2.0154426&lt;/D&gt;&lt;D xsi:type="xsd:double"&gt;2.0119872&lt;/D&gt;&lt;D xsi:type="xsd:double"&gt;2.0071409&lt;/D&gt;&lt;D xsi:type="xsd:double"&gt;2.0144556&lt;/D&gt;&lt;D xsi:type="xsd:double"&gt;2.019468&lt;/D&gt;&lt;D xsi:type="xsd:double"&gt;2.0203073&lt;/D&gt;&lt;D xsi:type="xsd:double"&gt;2.0281425&lt;/D&gt;&lt;D xsi:type="xsd:double"&gt;2.0352058&lt;/D&gt;&lt;D xsi:type="xsd:double"&gt;2.0377908&lt;/D&gt;&lt;D xsi:type="xsd:double"&gt;2.042054&lt;/D&gt;&lt;D xsi:type="xsd:double"&gt;2.0478876&lt;/D&gt;&lt;D xsi:type="xsd:double"&gt;2.0597796&lt;/D&gt;&lt;D xsi:type="xsd:double"&gt;2.0485609&lt;/D&gt;&lt;D xsi:type="xsd:double"&gt;2.0449708&lt;/D&gt;&lt;D xsi:type="xsd:double"&gt;2.0506835&lt;/D&gt;&lt;D xsi:type="xsd:double"&gt;2.0503604&lt;/D&gt;&lt;D xsi:type="xsd:double"&gt;2.054619&lt;/D&gt;&lt;D xsi:type="xsd:double"&gt;2.0570872&lt;/D&gt;&lt;D xsi:type="xsd:double"&gt;2.055458&lt;/D&gt;&lt;D xsi:type="xsd:double"&gt;2.060677&lt;/D&gt;&lt;D xsi:type="xsd:double"&gt;2.0656135&lt;/D&gt;&lt;D xsi:type="xsd:double"&gt;2.0550678&lt;/D&gt;&lt;D xsi:type="xsd:double"&gt;2.063944&lt;/D&gt;&lt;D xsi:type="xsd:double"&gt;2.0517023&lt;/D&gt;&lt;D xsi:type="xsd:double"&gt;2.0584333&lt;/D&gt;&lt;D xsi:type="xsd:double"&gt;2.040932&lt;/D&gt;&lt;D xsi:type="xsd:double"&gt;2.0512533&lt;/D&gt;&lt;D xsi:type="xsd:double"&gt;2.0440733&lt;/D&gt;&lt;D xsi:type="xsd:double"&gt;2.049907&lt;/D&gt;&lt;D xsi:type="xsd:double"&gt;2.044522&lt;/D&gt;&lt;D xsi:type="xsd:double"&gt;2.062472&lt;/D&gt;&lt;D xsi:type="xsd:double"&gt;2.0561852&lt;/D&gt;&lt;D xsi:type="xsd:double"&gt;2.0567281&lt;/D&gt;&lt;D xsi:type="xsd:double"&gt;2.073691&lt;/D&gt;&lt;D xsi:type="xsd:double"&gt;2.068306&lt;/D&gt;&lt;D xsi:type="xsd:double"&gt;2.0667353&lt;/D&gt;&lt;D xsi:type="xsd:double"&gt;2.0620234&lt;/D&gt;&lt;D xsi:type="xsd:double"&gt;2.0573115&lt;/D&gt;&lt;D xsi:type="xsd:double"&gt;2.0578635&lt;/D&gt;&lt;D xsi:type="xsd:double"&gt;2.0508943&lt;/D&gt;&lt;D xsi:type="xsd:double"&gt;2.042278&lt;/D&gt;&lt;D xsi:type="xsd:double"&gt;2.0692034&lt;/D&gt;&lt;D xsi:type="xsd:double"&gt;2.0710747&lt;/D&gt;&lt;D xsi:type="xsd:double"&gt;2.075486&lt;/D&gt;&lt;D xsi:type="xsd:double"&gt;2.0786722&lt;/D&gt;&lt;D xsi:type="xsd:double"&gt;2.089173&lt;/D&gt;&lt;D xsi:type="xsd:double"&gt;2.0853586&lt;/D&gt;&lt;D xsi:type="xsd:double"&gt;2.0840123&lt;/D&gt;&lt;D xsi:type="xsd:double"&gt;2.1082451&lt;/D&gt;&lt;D xsi:type="xsd:double"&gt;2.108694&lt;/D&gt;&lt;D xsi:type="xsd:double"&gt;2.1254141&lt;/D&gt;&lt;D xsi:type="xsd:double"&gt;2.1209&lt;/D&gt;&lt;D xsi:type="xsd:double"&gt;2.1315804&lt;/D&gt;&lt;D xsi:type="xsd:double"&gt;2.1165829&lt;/D&gt;&lt;D xsi:type="xsd:double"&gt;2.0985475&lt;/D&gt;&lt;D xsi:type="xsd:double"&gt;2.1156495&lt;/D&gt;&lt;D xsi:type="xsd:double"&gt;2.1259708&lt;/D&gt;&lt;D xsi:type="xsd:double"&gt;2.1261952&lt;/D&gt;&lt;D xsi:type="xsd:double"&gt;2.120586&lt;/D&gt;&lt;D xsi:type="xsd:double"&gt;2.1244001&lt;/D&gt;&lt;D xsi:type="xsd:double"&gt;2.1024113&lt;/D&gt;&lt;D xsi:type="xsd:double"&gt;2.1210885&lt;/D&gt;&lt;D xsi:type="xsd:double"&gt;2.1367364&lt;/D&gt;&lt;D xsi:type="xsd:double"&gt;2.1349342&lt;/D&gt;&lt;D xsi:type="xsd:double"&gt;2.143045&lt;/D&gt;&lt;D xsi:type="xsd:double"&gt;2.1466496&lt;/D&gt;&lt;D xsi:type="xsd:double"&gt;2.1493533&lt;/D&gt;&lt;D xsi:type="xsd:double"&gt;2.1526742&lt;/D&gt;&lt;D xsi:type="xsd:double"&gt;2.1516063&lt;/D&gt;&lt;D xsi:type="xsd:double"&gt;2.1565628&lt;/D&gt;&lt;D xsi:type="xsd:double"&gt;2.150705&lt;/D&gt;&lt;D xsi:type="xsd:double"&gt;2.1699905&lt;/D&gt;&lt;D xsi:type="xsd:double"&gt;2.1834412&lt;/D&gt;&lt;D xsi:type="xsd:double"&gt;2.1844997&lt;/D&gt;&lt;D xsi:type="xsd:double"&gt;2.1899068&lt;/D&gt;&lt;D xsi:type="xsd:double"&gt;2.1953144&lt;/D&gt;&lt;D xsi:type="xsd:double"&gt;2.206124&lt;/D&gt;&lt;D xsi:type="xsd:double"&gt;2.1840494&lt;/D&gt;&lt;D xsi:type="xsd:double"&gt;2.2075255&lt;/D&gt;&lt;D xsi:type="xsd:double"&gt;2.2250538&lt;/D&gt;&lt;D xsi:type="xsd:double"&gt;2.2228007&lt;/D&gt;&lt;D xsi:type="xsd:double"&gt;2.2182946&lt;/D&gt;&lt;D xsi:type="xsd:double"&gt;2.2088323&lt;/D&gt;&lt;D xsi:type="xsd:double"&gt;2.221449&lt;/D&gt;&lt;D xsi:type="xsd:double"&gt;2.2364223&lt;/D&gt;&lt;D xsi:type="xsd:double"&gt;2.2556944&lt;/D&gt;&lt;D xsi:type="xsd:double"&gt;2.2444293&lt;/D&gt;&lt;D xsi:type="xsd:double"&gt;2.2507648&lt;/D&gt;&lt;D xsi:type="xsd:double"&gt;2.2570462&lt;/D&gt;&lt;D xsi:type="xsd:double"&gt;2.2480702&lt;/D&gt;&lt;D xsi:type="xsd:double"&gt;2.2191958&lt;/D&gt;&lt;D xsi:type="xsd:double"&gt;2.2107246&lt;/D&gt;&lt;D xsi:type="xsd:double"&gt;2.2106347&lt;/D&gt;&lt;D xsi:type="xsd:double"&gt;2.1651242&lt;/D&gt;&lt;D xsi:type="xsd:double"&gt;2.1358354&lt;/D&gt;&lt;D xsi:type="xsd:double"&gt;2.104744&lt;/D&gt;&lt;D xsi:type="xsd:double"&gt;2.1101513&lt;/D&gt;&lt;D xsi:type="xsd:double"&gt;2.0673444&lt;/D&gt;&lt;D xsi:type="xsd:double"&gt;2.0297194&lt;/D&gt;&lt;D xsi:type="xsd:double"&gt;2.081313&lt;/D&gt;&lt;D xsi:type="xsd:double"&gt;2.0754552&lt;/D&gt;&lt;D xsi:type="xsd:double"&gt;2.1151078&lt;/D&gt;&lt;D xsi:type="xsd:double"&gt;2.13178&lt;/D&gt;&lt;D xsi:type="xsd:double"&gt;2.14733&lt;/D&gt;&lt;D xsi:type="xsd:double"&gt;2.1297522&lt;/D&gt;&lt;D xsi:type="xsd:double"&gt;2.1475508&lt;/D&gt;&lt;D xsi:type="xsd:double"&gt;2.1207402&lt;/D&gt;&lt;D xsi:type="xsd:double"&gt;2.152291&lt;/D&gt;&lt;D xsi:type="xsd:double"&gt;2.1621952&lt;/D&gt;&lt;D xsi:type="xsd:double"&gt;2.133357&lt;/D&gt;&lt;D xsi:type="xsd:double"&gt;2.1205149&lt;/D&gt;&lt;D xsi:type="xsd:double"&gt;2.1185503&lt;/D&gt;&lt;D xsi:type="xsd:double"&gt;2.1182618&lt;/D&gt;&lt;D xsi:type="xsd:double"&gt;2.1504796&lt;/D&gt;&lt;D xsi:type="xsd:double"&gt;2.1588159&lt;/D&gt;&lt;D xsi:type="xsd:double"&gt;2.1585004&lt;/D&gt;&lt;D xsi:type="xsd:double"&gt;2.1601675&lt;/D&gt;&lt;D xsi:type="xsd:double"&gt;2.1828778&lt;/D&gt;&lt;D xsi:type="xsd:double"&gt;2.1953144&lt;/D&gt;&lt;D xsi:type="xsd:double"&gt;2.1842744&lt;/D&gt;&lt;D xsi:type="xsd:double"&gt;2.1736677&lt;/D&gt;&lt;D xsi:type="xsd:double"&gt;2.1757088&lt;/D&gt;&lt;D xsi:type="xsd:double"&gt;2.1756725&lt;/D&gt;&lt;D xsi:type="xsd:double"&gt;2.1450384&lt;/D&gt;&lt;D xsi:type="xsd:double"&gt;2.1513655&lt;/D&gt;&lt;D xsi:type="xsd:double"&gt;2.161511&lt;/D&gt;&lt;D xsi:type="xsd:double"&gt;2.1373663&lt;/D&gt;&lt;D xsi:type="xsd:double"&gt;2.0917847&lt;/D&gt;&lt;D xsi:type="xsd:double"&gt;2.1017134&lt;/D&gt;&lt;D xsi:type="xsd:double"&gt;2.1066778&lt;/D&gt;&lt;D xsi:type="xsd:double"&gt;2.0949438&lt;/D&gt;&lt;D xsi:type="xsd:double"&gt;2.1291704&lt;/D&gt;&lt;D xsi:type="xsd:double"&gt;2.0765264&lt;/D&gt;&lt;D xsi:type="xsd:double"&gt;2.0777946&lt;/D&gt;&lt;D xsi:type="xsd:double"&gt;2.1177347&lt;/D&gt;&lt;D xsi:type="xsd:double"&gt;2.1410038&lt;/D&gt;&lt;D xsi:type="xsd:double"&gt;2.0958464&lt;/D&gt;&lt;D xsi:type="xsd:double"&gt;2.1056623&lt;/D&gt;&lt;D xsi:type="xsd:double"&gt;2.132402&lt;/D&gt;&lt;D xsi:type="xsd:double"&gt;2.129017&lt;/D&gt;&lt;D xsi:type="xsd:double"&gt;2.13719&lt;/D&gt;&lt;D xsi:type="xsd:double"&gt;2.137249&lt;/D&gt;&lt;D xsi:type="xsd:double"&gt;2.1529362&lt;/D&gt;&lt;D xsi:type="xsd:double"&gt;2.1730192&lt;/D&gt;&lt;D xsi:type="xsd:double"&gt;2.1829476&lt;/D&gt;&lt;D xsi:type="xsd:double"&gt;2.1667008&lt;/D&gt;&lt;D xsi:type="xsd:double"&gt;2.1520336&lt;/D&gt;&lt;D xsi:type="xsd:double"&gt;2.1584194&lt;/D&gt;&lt;D xsi:type="xsd:double"&gt;2.1260839&lt;/D&gt;&lt;D xsi:type="xsd:double"&gt;2.1395054&lt;/D&gt;&lt;D xsi:type="xsd:double"&gt;2.150454&lt;/D&gt;&lt;D xsi:type="xsd:double"&gt;2.147746&lt;/D&gt;&lt;D xsi:type="xsd:double"&gt;2.1328533&lt;/D&gt;&lt;D xsi:type="xsd:double"&gt;2.1216204&lt;/D&gt;&lt;D xsi:type="xsd:double"&gt;2.1229246&lt;/D&gt;&lt;D xsi:type="xsd:double"&gt;2.116832&lt;/D&gt;&lt;D xsi:type="xsd:double"&gt;2.1423306&lt;/D&gt;&lt;D xsi:type="xsd:double"&gt;2.154245&lt;/D&gt;&lt;D xsi:type="xsd:double"&gt;2.1464825&lt;/D&gt;&lt;D xsi:type="xsd:double"&gt;2.1618042&lt;/D&gt;&lt;D xsi:type="xsd:double"&gt;2.1833992&lt;/D&gt;&lt;D xsi:type="xsd:double"&gt;2.1921632&lt;/D&gt;&lt;D xsi:type="xsd:double"&gt;2.1869147&lt;/D&gt;&lt;D xsi:type="xsd:double"&gt;2.181594&lt;/D&gt;&lt;D xsi:type="xsd:double"&gt;2.1955843&lt;/D&gt;&lt;D xsi:type="xsd:double"&gt;2.2032564&lt;/D&gt;&lt;D xsi:type="xsd:double"&gt;2.1949072&lt;/D&gt;&lt;D xsi:type="xsd:double"&gt;2.2084463&lt;/D&gt;&lt;D xsi:type="xsd:double"&gt;2.1980665&lt;/D&gt;&lt;D xsi:type="xsd:double"&gt;2.2005484&lt;/D&gt;&lt;D xsi:type="xsd:double"&gt;2.1955843&lt;/D&gt;&lt;D xsi:type="xsd:double"&gt;2.189952&lt;/D&gt;&lt;D xsi:type="xsd:double"&gt;2.1824965&lt;/D&gt;&lt;D xsi:type="xsd:double"&gt;2.2145388&lt;/D&gt;&lt;D xsi:type="xsd:double"&gt;2.1926508&lt;/D&gt;&lt;D xsi:type="xsd:double"&gt;2.2068667&lt;/D&gt;&lt;D xsi:type="xsd:double"&gt;2.2057385&lt;/D&gt;&lt;D xsi:type="xsd:double"&gt;2.2116055&lt;/D&gt;&lt;D xsi:type="xsd:double"&gt;2.2215521&lt;/D&gt;&lt;D xsi:type="xsd:double"&gt;2.2235649&lt;/D&gt;&lt;D xsi:type="xsd:double"&gt;2.237104&lt;/D&gt;&lt;D xsi:type="xsd:double"&gt;2.2418427&lt;/D&gt;&lt;D xsi:type="xsd:double"&gt;2.2522225&lt;/D&gt;&lt;D xsi:type="xsd:double"&gt;2.2404888&lt;/D&gt;&lt;D xsi:type="xsd:double"&gt;2.2411656&lt;/D&gt;&lt;D xsi:type="xsd:double"&gt;2.2404888&lt;/D&gt;&lt;D xsi:type="xsd:double"&gt;2.2384112&lt;/D&gt;&lt;D xsi:type="xsd:double"&gt;2.240226&lt;/D&gt;&lt;D xsi:type="xsd:double"&gt;2.2488477&lt;/D&gt;&lt;D xsi:type="xsd:double"&gt;2.2345538&lt;/D&gt;&lt;D xsi:type="xsd:double"&gt;2.2565615&lt;/D&gt;&lt;D xsi:type="xsd:double"&gt;2.2200336&lt;/D&gt;&lt;D xsi:type="xsd:double"&gt;2.2216218&lt;/D&gt;&lt;D xsi:type="xsd:double"&gt;2.2161767&lt;/D&gt;&lt;D xsi:type="xsd:double"&gt;2.2261593&lt;/D&gt;&lt;D xsi:type="xsd:double"&gt;2.228882&lt;/D&gt;&lt;D xsi:type="xsd:double"&gt;2.2170842&lt;/D&gt;&lt;D xsi:type="xsd:double"&gt;2.2379572&lt;/D&gt;&lt;D xsi:type="xsd:double"&gt;2.2216218&lt;/D&gt;&lt;D xsi:type="xsd:double"&gt;2.2498095&lt;/D&gt;&lt;D xsi:type="xsd:double"&gt;2.2783873&lt;/D&gt;&lt;D xsi:type="xsd:double"&gt;2.278796&lt;/D&gt;&lt;D xsi:type="xsd:double"&gt;2.2597377&lt;/D&gt;&lt;D xsi:type="xsd:double"&gt;2.2719893&lt;/D&gt;&lt;D xsi:type="xsd:double"&gt;2.2656367&lt;/D&gt;&lt;D xsi:type="xsd:double"&gt;2.2597377&lt;/D&gt;&lt;D xsi:type="xsd:double"&gt;2.2556903&lt;/D&gt;&lt;D xsi:type="xsd:double"&gt;2.2672248&lt;/D&gt;&lt;D xsi:type="xsd:double"&gt;2.2706282&lt;/D&gt;&lt;D xsi:type="xsd:double"&gt;2.2634904&lt;/D&gt;&lt;D xsi:type="xsd:double"&gt;2.262456&lt;/D&gt;&lt;D xsi:type="xsd:double"&gt;2.247486&lt;/D&gt;&lt;D xsi:type="xsd:double"&gt;2.2605274&lt;/D&gt;&lt;D xsi:type="xsd:double"&gt;2.270179&lt;/D&gt;&lt;D xsi:type="xsd:double"&gt;2.252682&lt;/D&gt;&lt;D xsi:type="xsd:double"&gt;2.247486&lt;/D&gt;&lt;D xsi:type="xsd:double"&gt;2.2606454&lt;/D&gt;&lt;D xsi:type="xsd:double"&gt;2.2454534&lt;/D&gt;&lt;D xsi:type="xsd:double"&gt;2.2701743&lt;/D&gt;&lt;D xsi:type="xsd:double"&gt;2.276754&lt;/D&gt;&lt;D xsi:type="xsd:double"&gt;2.2853527&lt;/D&gt;&lt;D xsi:type="xsd:double"&gt;2.2869637&lt;/D&gt;&lt;D xsi:type="xsd:double"&gt;2.284241&lt;/D&gt;&lt;D xsi:type="xsd:double"&gt;2.2733507&lt;/D&gt;&lt;D xsi:type="xsd:double"&gt;2.275202&lt;/D&gt;&lt;D xsi:type="xsd:double"&gt;2.2597377&lt;/D&gt;&lt;D xsi:type="xsd:double"&gt;2.278796&lt;/D&gt;&lt;D xsi:type="xsd:double"&gt;2.25157&lt;/D&gt;&lt;D xsi:type="xsd:double"&gt;2.2797034&lt;/D&gt;&lt;D xsi:type="xsd:double"&gt;2.284241&lt;/D&gt;&lt;D xsi:type="xsd:double"&gt;2.2933164&lt;/D&gt;&lt;D xsi:type="xsd:double"&gt;2.3087442&lt;/D&gt;&lt;D xsi:type="xsd:double"&gt;2.310786&lt;/D&gt;&lt;D xsi:type="xsd:double"&gt;2.303753&lt;/D&gt;&lt;D xsi:type="xsd:double"&gt;2.3323398&lt;/D&gt;&lt;D xsi:type="xsd:double"&gt;2.3284829&lt;/D&gt;&lt;D xsi:type="xsd:double"&gt;2.330071&lt;/D&gt;&lt;D xsi:type="xsd:double"&gt;2.34323&lt;/D&gt;&lt;D xsi:type="xsd:double"&gt;2.326668&lt;/D&gt;&lt;D xsi:type="xsd:double"&gt;2.3280292&lt;/D&gt;&lt;D xsi:type="xsd:double"&gt;2.3219032&lt;/D&gt;&lt;D xsi:type="xsd:double"&gt;2.3232646&lt;/D&gt;&lt;D xsi:type="xsd:double"&gt;2.3119206&lt;/D&gt;&lt;D xsi:type="xsd:double"&gt;2.305568&lt;/D&gt;&lt;D xsi:type="xsd:double"&gt;2.3141894&lt;/D&gt;&lt;D xsi:type="xsd:double"&gt;2.3191035&lt;/D&gt;&lt;D xsi:type="xsd:double"&gt;2.3219714&lt;/D&gt;&lt;D xsi:type="xsd:double"&gt;2.3337011&lt;/D&gt;&lt;D xsi:type="xsd:double"&gt;2.3398268&lt;/D&gt;&lt;D xsi:type="xsd:double"&gt;2.3251977&lt;/D&gt;&lt;D xsi:type="xsd:double"&gt;2.337785&lt;/D&gt;&lt;D xsi:type="xsd:double"&gt;2.3278022&lt;/D&gt;&lt;D xsi:type="xsd:double"&gt;2.3420959&lt;/D&gt;&lt;D xsi:type="xsd:double"&gt;2.34436&lt;/D&gt;&lt;D xsi:type="xsd:double"&gt;2.3366065&lt;/D&gt;&lt;D xsi:type="xsd:double"&gt;2.3290868&lt;/D&gt;&lt;D xsi:type="xsd:double"&gt;2.3291461&lt;/D&gt;&lt;D xsi:type="xsd:double"&gt;2.3214126&lt;/D&gt;&lt;D xsi:type="xsd:double"&gt;2.321954&lt;/D&gt;&lt;D xsi:type="xsd:double"&gt;2.3218675&lt;/D&gt;&lt;D xsi:type="xsd:double"&gt;2.3068554&lt;/D&gt;&lt;D xsi:type="xsd:double"&gt;2.3129966&lt;/D&gt;&lt;D xsi:type="xsd:double"&gt;2.2916157&lt;/D&gt;&lt;D xsi:type="xsd:double"&gt;2.2809255&lt;/D&gt;&lt;D xsi:type="xsd:double"&gt;2.2815804&lt;/D&gt;&lt;D xsi:type="xsd:double"&gt;2.2713723&lt;/D&gt;&lt;D xsi:type="xsd:double"&gt;2.2043593&lt;/D&gt;&lt;D xsi:type="xsd:double"&gt;2.1607969&lt;/D&gt;&lt;D xsi:type="xsd:double"&gt;2.1735663&lt;/D&gt;&lt;D xsi:type="xsd:double"&gt;2.1990414&lt;/D&gt;&lt;D xsi:type="xsd:double"&gt;2.2137349&lt;/D&gt;&lt;D xsi:type="xsd:double"&gt;2.215873&lt;/D&gt;&lt;D xsi:type="xsd:double"&gt;2.1903982&lt;/D&gt;&lt;D xsi:type="xsd:double"&gt;2.1881235&lt;/D&gt;&lt;D xsi:type="xsd:double"&gt;2.1697316&lt;/D&gt;&lt;D xsi:type="xsd:double"&gt;2.1462717&lt;/D&gt;&lt;D xsi:type="xsd:double"&gt;2.1144915&lt;/D&gt;&lt;D xsi:type="xsd:double"&gt;2.1076043&lt;/D&gt;&lt;D xsi:type="xsd:double"&gt;2.0498304&lt;/D&gt;&lt;D xsi:type="xsd:double"&gt;2.067117&lt;/D&gt;&lt;D xsi:type="xsd:double"&gt;2.1047792&lt;/D&gt;&lt;D xsi:type="xsd:double"&gt;2.1391478&lt;/D&gt;&lt;D xsi:type="xsd:double"&gt;2.1653779&lt;/D&gt;&lt;D xsi:type="xsd:double"&gt;2.1521857&lt;/D&gt;&lt;D xsi:type="xsd:double"&gt;2.164468&lt;/D&gt;&lt;D xsi:type="xsd:double"&gt;2.1803901&lt;/D&gt;&lt;D xsi:type="xsd:double"&gt;2.2142808&lt;/D&gt;&lt;D xsi:type="xsd:double"&gt;2.2087128&lt;/D&gt;&lt;D xsi:type="xsd:double"&gt;2.1743531&lt;/D&gt;&lt;D xsi:type="xsd:double"&gt;2.1417227&lt;/D&gt;&lt;D xsi:type="xsd:double"&gt;2.1364772&lt;/D&gt;&lt;D xsi:type="xsd:double"&gt;2.1376283&lt;/D&gt;&lt;D xsi:type="xsd:double"&gt;2.142405&lt;/D&gt;&lt;D xsi:type="xsd:double"&gt;2.1579173&lt;/D&gt;&lt;D xsi:type="xsd:double"&gt;2.12853&lt;/D&gt;&lt;D xsi:type="xsd:double"&gt;2.0880432&lt;/D&gt;&lt;D xsi:type="xsd:double"&gt;2.1053295&lt;/D&gt;&lt;D xsi:type="xsd:double"&gt;2.1003256&lt;/D&gt;&lt;D xsi:type="xsd:double"&gt;2.1280751&lt;/D&gt;&lt;D xsi:type="xsd:double"&gt;2.114246&lt;/D&gt;&lt;D xsi:type="xsd:double"&gt;2.1490374&lt;/D&gt;&lt;D xsi:type="xsd:double"&gt;2.149688&lt;/D&gt;&lt;D xsi:type="xsd:double"&gt;2.1490011&lt;/D&gt;&lt;D xsi:type="xsd:double"&gt;2.1826644&lt;/D&gt;&lt;D xsi:type="xsd:double"&gt;2.1443384&lt;/D&gt;&lt;D xsi:type="xsd:double"&gt;2.1116393&lt;/D&gt;&lt;D xsi:type="xsd:double"&gt;2.0972369&lt;/D&gt;&lt;D xsi:type="xsd:double"&gt;2.0653386&lt;/D&gt;&lt;D xsi:type="xsd:double"&gt;2.0630276&lt;/D&gt;&lt;D xsi:type="xsd:double"&gt;2.0792997&lt;/D&gt;&lt;D xsi:type="xsd:double"&gt;2.0625088&lt;/D&gt;&lt;D xsi:type="xsd:double"&gt;2.0311246&lt;/D&gt;&lt;D xsi:type="xsd:double"&gt;1.9754661&lt;/D&gt;&lt;D xsi:type="xsd:double"&gt;1.9795376&lt;/D&gt;&lt;D xsi:type="xsd:double"&gt;1.9491996&lt;/D&gt;&lt;D xsi:type="xsd:double"&gt;1.907898&lt;/D&gt;&lt;D xsi:type="xsd:double"&gt;1.8835968&lt;/D&gt;&lt;D xsi:type="xsd:double"&gt;1.8326501&lt;/D&gt;&lt;D xsi:type="xsd:double"&gt;1.9170024&lt;/D&gt;&lt;D xsi:type="xsd:double"&gt;1.9231892&lt;/D&gt;&lt;D xsi:type="xsd:double"&gt;1.9196134&lt;/D&gt;&lt;D xsi:type="xsd:double"&gt;1.9557375&lt;/D&gt;&lt;D xsi:type="xsd:double"&gt;1.9383612&lt;/D&gt;&lt;D xsi:type="xsd:double"&gt;1.9256812&lt;/D&gt;&lt;D xsi:type="xsd:double"&gt;1.9776864&lt;/D&gt;&lt;D xsi:type="xsd:double"&gt;2.0220551&lt;/D&gt;&lt;D xsi:type="xsd:double"&gt;2.0385032&lt;/D&gt;&lt;D xsi:type="xsd:double"&gt;2.0549648&lt;/D&gt;&lt;D xsi:type="xsd:double"&gt;2.0779243&lt;/D&gt;&lt;D xsi:type="xsd:double"&gt;2.080343&lt;/D&gt;&lt;D xsi:type="xsd:double"&gt;2.0676403&lt;/D&gt;&lt;D xsi:type="xsd:double"&gt;2.071884&lt;/D&gt;&lt;D xsi:type="xsd:double"&gt;2.0899&lt;/D&gt;&lt;D xsi:type="xsd:double"&gt;2.1088767&lt;/D&gt;&lt;D xsi:type="xsd:double"&gt;2.1380458&lt;/D&gt;&lt;D xsi:type="xsd:double"&gt;2.1024249&lt;/D&gt;&lt;D xsi:type="xsd:double"&gt;2.0888028&lt;/D&gt;&lt;D xsi:type="xsd:double"&gt;2.110971&lt;/D&gt;&lt;D xsi:type="xsd:double"&gt;2.1349547&lt;/D&gt;&lt;D xsi:type="xsd:double"&gt;2.125471&lt;/D&gt;&lt;D xsi:type="xsd:double"&gt;2.1329246&lt;/D&gt;&lt;D xsi:type="xsd:double"&gt;2.152523&lt;/D&gt;&lt;D xsi:type="xsd:double"&gt;2.1681707&lt;/D&gt;&lt;D xsi:type="xsd:double"&gt;2.1777596&lt;/D&gt;&lt;D xsi:type="xsd:double"&gt;2.190993&lt;/D&gt;&lt;D xsi:type="xsd:double"&gt;2.1974223&lt;/D&gt;&lt;D xsi:type="xsd:double"&gt;2.197006&lt;/D&gt;&lt;D xsi:type="xsd:double"&gt;2.1698031&lt;/D&gt;&lt;D xsi:type="xsd:double"&gt;2.1703656&lt;/D&gt;&lt;D xsi:type="xsd:double"&gt;2.183695&lt;/D&gt;&lt;D xsi:type="xsd:double"&gt;2.2127178&lt;/D&gt;&lt;D xsi:type="xsd:double"&gt;2.2252975&lt;/D&gt;&lt;D xsi:type="xsd:double"&gt;2.2245932&lt;/D&gt;&lt;D xsi:type="xsd:double"&gt;2.242902&lt;/D&gt;&lt;D xsi:type="xsd:double"&gt;2.2504928&lt;/D&gt;&lt;D xsi:type="xsd:double"&gt;2.2578135&lt;/D&gt;&lt;D xsi:type="xsd:double"&gt;2.2525046&lt;/D&gt;&lt;D xsi:type="xsd:double"&gt;2.258303&lt;/D&gt;&lt;D xsi:type="xsd:double"&gt;2.2666802&lt;/D&gt;&lt;D xsi:type="xsd:double"&gt;2.2525184&lt;/D&gt;&lt;D xsi:type="xsd:double"&gt;2.2571323&lt;/D&gt;&lt;D xsi:type="xsd:double"&gt;2.2459385&lt;/D&gt;&lt;D xsi:type="xsd:double"&gt;2.2646132&lt;/D&gt;&lt;D xsi:type="xsd:double"&gt;2.2415304&lt;/D&gt;&lt;D xsi:type="xsd:double"&gt;2.2516906&lt;/D&gt;&lt;D xsi:type="xsd:double"&gt;2.2159233&lt;/D&gt;&lt;D xsi:type="xsd:double"&gt;2.203312&lt;/D&gt;&lt;D xsi:type="xsd:double"&gt;2.1923695&lt;/D&gt;&lt;D xsi:type="xsd:double"&gt;2.2224622&lt;/D&gt;&lt;D xsi:type="xsd:double"&gt;2.2359974&lt;/D&gt;&lt;D xsi:type="xsd:double"&gt;2.2497156&lt;/D&gt;&lt;D xsi:type="xsd:double"&gt;2.2515812&lt;/D&gt;&lt;D xsi:type="xsd:double"&gt;2.249066&lt;/D&gt;&lt;D xsi:type="xsd:double"&gt;2.2584069&lt;/D&gt;&lt;D xsi:type="xsd:double"&gt;2.255953&lt;/D&gt;&lt;D xsi:type="xsd:double"&gt;2.247877&lt;/D&gt;&lt;D xsi:type="xsd:double"&gt;2.277635&lt;/D&gt;&lt;D xsi:type="xsd:double"&gt;2.2402956&lt;/D&gt;&lt;D xsi:type="xsd:double"&gt;2.2352734&lt;/D&gt;&lt;D xsi:type="xsd:double"&gt;2.252501&lt;/D&gt;&lt;D xsi:type="xsd:double"&gt;2.2467325&lt;/D&gt;&lt;D xsi:type="xsd:double"&gt;2.26103&lt;/D&gt;&lt;D xsi:type="xsd:double"&gt;2.2760282&lt;/D&gt;&lt;D xsi:type="xsd:double"&gt;2.3013225&lt;/D&gt;&lt;D xsi:type="xsd:double"&gt;2.2983236&lt;/D&gt;&lt;D xsi:type="xsd:double"&gt;2.2794664&lt;/D&gt;&lt;D xsi:type="xsd:double"&gt;2.3049026&lt;/D&gt;&lt;D xsi:type="xsd:double"&gt;2.3258018&lt;/D&gt;&lt;D xsi:type="xsd:double"&gt;2.330357&lt;/D&gt;&lt;D xsi:type="xsd:double"&gt;2.3122&lt;/D&gt;&lt;D xsi:type="xsd:double"&gt;2.3209581&lt;/D&gt;&lt;D xsi:type="xsd:double"&gt;2.327308&lt;/D&gt;&lt;D xsi:type="xsd:double"&gt;2.343501&lt;/D&gt;&lt;D xsi:type="xsd:double"&gt;2.341958&lt;/D&gt;&lt;D xsi:type="xsd:double"&gt;2.3170073&lt;/D&gt;&lt;D xsi:type="xsd:double"&gt;2.3041747&lt;/D&gt;&lt;D xsi:type="xsd:double"&gt;2.3066926&lt;/D&gt;&lt;D xsi:type="xsd:double"&gt;2.3099113&lt;/D&gt;&lt;D xsi:type="xsd:double"&gt;2.3309662&lt;/D&gt;&lt;D xsi:type="xsd:double"&gt;2.3300595&lt;/D&gt;&lt;D xsi:type="xsd:double"&gt;2.3097508&lt;/D&gt;&lt;D xsi:type="xsd:double"&gt;2.3204362&lt;/D&gt;&lt;D xsi:type="xsd:double"&gt;2.3227298&lt;/D&gt;&lt;D xsi:type="xsd:double"&gt;2.3222308&lt;/D&gt;&lt;D xsi:type="xsd:double"&gt;2.2976277&lt;/D&gt;&lt;D xsi:type="xsd:double"&gt;2.2893095&lt;/D&gt;&lt;D xsi:type="xsd:double"&gt;2.3195252&lt;/D&gt;&lt;D xsi:type="xsd:double"&gt;2.3130472&lt;/D&gt;&lt;D xsi:type="xsd:double"&gt;2.27807&lt;/D&gt;&lt;D xsi:type="xsd:double"&gt;2.2733178&lt;/D&gt;&lt;D xsi:type="xsd:double"&gt;2.270667&lt;/D&gt;&lt;D xsi:type="xsd:double"&gt;2.2740824&lt;/D&gt;&lt;D xsi:type="xsd:double"&gt;2.2191446&lt;/D&gt;&lt;D xsi:type="xsd:double"&gt;2.2423375&lt;/D&gt;&lt;D xsi:type="xsd:double"&gt;2.25224&lt;/D&gt;&lt;D xsi:type="xsd:double"&gt;2.2663636&lt;/D&gt;&lt;D xsi:type="xsd:double"&gt;2.2444615&lt;/D&gt;&lt;D xsi:type="xsd:double"&gt;2.2249312&lt;/D&gt;&lt;D xsi:type="xsd:double"&gt;2.2531419&lt;/D&gt;&lt;D xsi:type="xsd:double"&gt;2.2358181&lt;/D&gt;&lt;D xsi:type="xsd:double"&gt;2.1998613&lt;/D&gt;&lt;D xsi:type="xsd:double"&gt;2.2018666&lt;/D&gt;&lt;D xsi:type="xsd:double"&gt;2.1803033&lt;/D&gt;&lt;D xsi:type="xsd:double"&gt;2.158328&lt;/D&gt;&lt;D xsi:type="xsd:double"&gt;2.160663&lt;/D&gt;&lt;D xsi:type="xsd:double"&gt;2.1393747&lt;/D&gt;&lt;D xsi:type="xsd:double"&gt;2.153187&lt;/D&gt;&lt;D xsi:type="xsd:double"&gt;2.20096&lt;/D&gt;&lt;D xsi:type="xsd:double"&gt;2.2109404&lt;/D&gt;&lt;D xsi:type="xsd:double"&gt;2.2233474&lt;/D&gt;&lt;D xsi:type="xsd:double"&gt;2.2340693&lt;/D&gt;&lt;D xsi:type="xsd:double"&gt;2.2373471&lt;/D&gt;&lt;D xsi:type="xsd:double"&gt;2.2343714&lt;/D&gt;&lt;D xsi:type="xsd:double"&gt;2.2276003&lt;/D&gt;&lt;D xsi:type="xsd:double"&gt;2.2411516&lt;/D&gt;&lt;D xsi:type="xsd:double"&gt;2.2325172&lt;/D&gt;&lt;D xsi:type="xsd:double"&gt;2.2320824&lt;/D&gt;&lt;D xsi:type="xsd:double"&gt;2.2539523&lt;/D&gt;&lt;D xsi:type="xsd:double"&gt;2.2654479&lt;/D&gt;&lt;D xsi:type="xsd:double"&gt;2.2845616&lt;/D&gt;&lt;D xsi:type="xsd:double"&gt;2.277754&lt;/D&gt;&lt;D xsi:type="xsd:double"&gt;2.260257&lt;/D&gt;&lt;D xsi:type="xsd:double"&gt;2.2397878&lt;/D&gt;&lt;D xsi:type="xsd:double"&gt;2.238133&lt;/D&gt;&lt;D xsi:type="xsd:double"&gt;2.2712526&lt;/D&gt;&lt;D xsi:type="xsd:double"&gt;2.294333&lt;/D&gt;&lt;D xsi:type="xsd:double"&gt;2.3004603&lt;/D&gt;&lt;D xsi:type="xsd:double"&gt;2.2872307&lt;/D&gt;&lt;D xsi:type="xsd:double"&gt;2.3069096&lt;/D&gt;&lt;D xsi:type="xsd:double"&gt;2.3108306&lt;/D&gt;&lt;D xsi:type="xsd:double"&gt;2.287571&lt;/D&gt;&lt;D xsi:type="xsd:double"&gt;2.2850428&lt;/D&gt;&lt;D xsi:type="xsd:double"&gt;2.2890282&lt;/D&gt;&lt;D xsi:type="xsd:double"&gt;2.28496&lt;/D&gt;&lt;D xsi:type="xsd:double"&gt;2.3235083&lt;/D&gt;&lt;D xsi:type="xsd:double"&gt;2.3127935&lt;/D&gt;&lt;D xsi:type="xsd:double"&gt;2.3172798&lt;/D&gt;&lt;D xsi:type="xsd:double"&gt;2.3056085&lt;/D&gt;&lt;D xsi:type="xsd:double"&gt;2.312821&lt;/D&gt;&lt;D xsi:type="xsd:double"&gt;2.3161123&lt;/D&gt;&lt;D xsi:type="xsd:double"&gt;2.3170455&lt;/D&gt;&lt;D xsi:type="xsd:double"&gt;2.3375838&lt;/D&gt;&lt;D xsi:type="xsd:double"&gt;2.3810735&lt;/D&gt;&lt;D xsi:type="xsd:double"&gt;2.3544674&lt;/D&gt;&lt;D xsi:type="xsd:double"&gt;2.3777728&lt;/D&gt;&lt;D xsi:type="xsd:double"&gt;2.3521552&lt;/D&gt;&lt;D xsi:type="xsd:double"&gt;2.3666856&lt;/D&gt;&lt;D xsi:type="xsd:double"&gt;2.3486342&lt;/D&gt;&lt;D xsi:type="xsd:double"&gt;2.3031585&lt;/D&gt;&lt;D xsi:type="xsd:double"&gt;2.2779133&lt;/D&gt;&lt;D xsi:type="xsd:double"&gt;2.2190244&lt;/D&gt;&lt;D xsi:type="xsd:double"&gt;2.2470047&lt;/D&gt;&lt;D xsi:type="xsd:double"&gt;2.2522633&lt;/D&gt;&lt;D xsi:type="xsd:double"&gt;2.3025105&lt;/D&gt;&lt;D xsi:type="xsd:double"&gt;2.2760885&lt;/D&gt;&lt;D xsi:type="xsd:double"&gt;2.2464392&lt;/D&gt;&lt;D xsi:type="xsd:double"&gt;2.2711792&lt;/D&gt;&lt;D xsi:type="xsd:double"&gt;2.2036574&lt;/D&gt;&lt;D xsi:type="xsd:double"&gt;2.1991389&lt;/D&gt;&lt;D xsi:type="xsd:double"&gt;2.2411852&lt;/D&gt;&lt;D xsi:type="xsd:double"&gt;2.2675753&lt;/D&gt;&lt;D xsi:type="xsd:double"&gt;2.2442973&lt;/D&gt;&lt;D xsi:type="xsd:double"&gt;2.2617927&lt;/D&gt;&lt;D xsi:type="xsd:double"&gt;2.2620313&lt;/D&gt;&lt;D xsi:type="xsd:double"&gt;2.1934803&lt;/D&gt;&lt;D xsi:type="xsd:double"&gt;2.2101526&lt;/D&gt;&lt;D xsi:type="xsd:double"&gt;2.2010326&lt;/D&gt;&lt;D xsi:type="xsd:double"&gt;2.2238555&lt;/D&gt;&lt;D xsi:type="xsd:double"&gt;2.255141&lt;/D&gt;&lt;D xsi:type="xsd:double"&gt;2.2595446&lt;/D&gt;&lt;D xsi:type="xsd:double"&gt;2.2263377&lt;/D&gt;&lt;D xsi:type="xsd:double"&gt;2.2508109&lt;/D&gt;&lt;D xsi:type="xsd:double"&gt;2.2984974&lt;/D&gt;&lt;D xsi:type="xsd:double"&gt;2.2906277&lt;/D&gt;&lt;D xsi:type="xsd:double"&gt;2.304864&lt;/D&gt;&lt;D xsi:type="xsd:double"&gt;2.31397&lt;/D&gt;&lt;D xsi:type="xsd:double"&gt;2.3459496&lt;/D&gt;&lt;D xsi:type="xsd:double"&gt;2.3411276&lt;/D&gt;&lt;D xsi:type="xsd:double"&gt;2.3453615&lt;/D&gt;&lt;D xsi:type="xsd:double"&gt;2.33683&lt;/D&gt;&lt;D xsi:type="xsd:double"&gt;2.3358138&lt;/D&gt;&lt;D xsi:type="xsd:double"&gt;2.3308494&lt;/D&gt;&lt;D xsi:type="xsd:double"&gt;2.3279488&lt;/D&gt;&lt;D xsi:type="xsd:double"&gt;2.3155606&lt;/D&gt;&lt;D xsi:type="xsd:double"&gt;2.3240461&lt;/D&gt;&lt;D xsi:type="xsd:double"&gt;2.2969844&lt;/D&gt;&lt;D xsi:type="xsd:double"&gt;2.3220024&lt;/D&gt;&lt;D xsi:type="xsd:double"&gt;2.303457&lt;/D&gt;&lt;D xsi:type="xsd:double"&gt;2.2845192&lt;/D&gt;&lt;D xsi:type="xsd:double"&gt;2.3002784&lt;/D&gt;&lt;D xsi:type="xsd:double"&gt;2.25796&lt;/D&gt;&lt;D xsi:type="xsd:double"&gt;2.223632&lt;/D&gt;&lt;D xsi:type="xsd:double"&gt;2.237011&lt;/D&gt;&lt;D xsi:type="xsd:double"&gt;2.261923&lt;/D&gt;&lt;D xsi:type="xsd:double"&gt;2.2490056&lt;/D&gt;&lt;D xsi:type="xsd:double"&gt;2.2147377&lt;/D&gt;&lt;D xsi:type="xsd:double"&gt;2.2376845&lt;/D&gt;&lt;D xsi:type="xsd:double"&gt;2.242547&lt;/D&gt;&lt;D xsi:type="xsd:double"&gt;2.2907426&lt;/D&gt;&lt;D xsi:type="xsd:double"&gt;2.2706885&lt;/D&gt;&lt;D xsi:type="xsd:double"&gt;2.2999785&lt;/D&gt;&lt;D xsi:type="xsd:double"&gt;2.2877576&lt;/D&gt;&lt;D xsi:type="xsd:double"&gt;2.3166142&lt;/D&gt;&lt;D xsi:type="xsd:double"&gt;2.314944&lt;/D&gt;&lt;D xsi:type="xsd:double"&gt;2.324752&lt;/D&gt;&lt;D xsi:type="xsd:double"&gt;2.3248582&lt;/D&gt;&lt;D xsi:type="xsd:double"&gt;2.3178737&lt;/D&gt;&lt;D xsi:type="xsd:double"&gt;2.330602&lt;/D&gt;&lt;D xsi:type="xsd:double"&gt;2.3442712&lt;/D&gt;&lt;D xsi:type="xsd:double"&gt;2.3588033&lt;/D&gt;&lt;D xsi:type="xsd:double"&gt;2.3740458&lt;/D&gt;&lt;D xsi:type="xsd:double"&gt;2.3548586&lt;/D&gt;&lt;D xsi:type="xsd:double"&gt;2.3380618&lt;/D&gt;&lt;D xsi:type="xsd:double"&gt;2.376371&lt;/D&gt;&lt;D xsi:type="xsd:double"&gt;2.3988934&lt;/D&gt;&lt;D xsi:type="xsd:double"&gt;2.396476&lt;/D&gt;&lt;D xsi:type="xsd:double"&gt;2.3855608&lt;/D&gt;&lt;D xsi:type="xsd:double"&gt;2.3989394&lt;/D&gt;&lt;D xsi:type="xsd:double"&gt;2.4027314&lt;/D&gt;&lt;D xsi:type="xsd:double"&gt;2.3958993&lt;/D&gt;&lt;D xsi:type="xsd:double"&gt;2.400568&lt;/D&gt;&lt;D xsi:type="xsd:double"&gt;2.3855608&lt;/D&gt;&lt;D xsi:type="xsd:double"&gt;2.3994007&lt;/D&gt;&lt;D xsi:type="xsd:double"&gt;2.4083598&lt;/D&gt;&lt;D xsi:type="xsd:double"&gt;2.404517&lt;/D&gt;&lt;D xsi:type="xsd:double"&gt;2.4056287&lt;/D&gt;&lt;D xsi:type="xsd:double"&gt;2.4015088&lt;/D&gt;&lt;D xsi:type="xsd:double"&gt;2.3846333&lt;/D&gt;&lt;D xsi:type="xsd:double"&gt;2.3892515&lt;/D&gt;&lt;D xsi:type="xsd:double"&gt;2.4196165&lt;/D&gt;&lt;D xsi:type="xsd:double"&gt;2.431085&lt;/D&gt;&lt;D xsi:type="xsd:double"&gt;2.4556835&lt;/D&gt;&lt;D xsi:type="xsd:double"&gt;2.4240682&lt;/D&gt;&lt;D xsi:type="xsd:double"&gt;2.404706&lt;/D&gt;&lt;D xsi:type="xsd:double"&gt;2.3848872&lt;/D&gt;&lt;D xsi:type="xsd:double"&gt;2.403322&lt;/D&gt;&lt;D xsi:type="xsd:double"&gt;2.408858&lt;/D&gt;&lt;D xsi:type="xsd:double"&gt;2.4342315&lt;/D&gt;&lt;D xsi:type="xsd:double"&gt;2.420433&lt;/D&gt;&lt;D xsi:type="xsd:double"&gt;2.420862&lt;/D&gt;&lt;D xsi:type="xsd:double"&gt;2.4309607&lt;/D&gt;&lt;D xsi:type="xsd:double"&gt;2.4652193&lt;/D&gt;&lt;D xsi:type="xsd:double"&gt;2.4479606&lt;/D&gt;&lt;D xsi:type="xsd:double"&gt;2.4650393&lt;/D&gt;&lt;D xsi:type="xsd:double"&gt;2.4717796&lt;/D&gt;&lt;D xsi:type="xsd:double"&gt;2.4667556&lt;/D&gt;&lt;D xsi:type="xsd:double"&gt;2.477463&lt;/D&gt;&lt;D xsi:type="xsd:double"&gt;2.4879262&lt;/D&gt;&lt;D xsi:type="xsd:double"&gt;2.4917967&lt;/D&gt;&lt;D xsi:type="xsd:double"&gt;2.4910834&lt;/D&gt;&lt;D xsi:type="xsd:double"&gt;2.4996197&lt;/D&gt;&lt;D xsi:type="xsd:double"&gt;2.496299&lt;/D&gt;&lt;D xsi:type="xsd:double"&gt;2.4993558&lt;/D&gt;&lt;D xsi:type="xsd:double"&gt;2.4873502&lt;/D&gt;&lt;D xsi:type="xsd:double"&gt;2.4999952&lt;/D&gt;&lt;D xsi:type="xsd:double"&gt;2.481755&lt;/D&gt;&lt;D xsi:type="xsd:double"&gt;2.482681&lt;/D&gt;&lt;D xsi:type="xsd:double"&gt;2.4812915&lt;/D&gt;&lt;D xsi:type="xsd:double"&gt;2.4913058&lt;/D&gt;&lt;D xsi:type="xsd:double"&gt;2.494724&lt;/D&gt;&lt;D xsi:type="xsd:double"&gt;2.491&lt;/D&gt;&lt;D xsi:type="xsd:double"&gt;2.5073411&lt;/D&gt;&lt;D xsi:type="xsd:double"&gt;2.50673&lt;/D&gt;&lt;D xsi:type="xsd:double"&gt;2.5110745&lt;/D&gt;&lt;D xsi:type="xsd:double"&gt;2.5433123&lt;/D&gt;&lt;D xsi:type="xsd:double"&gt;2.5414968&lt;/D&gt;&lt;D xsi:type="xsd:double"&gt;2.531756&lt;/D&gt;&lt;D xsi:type="xsd:double"&gt;2.5334&lt;/D&gt;&lt;D xsi:type="xsd:double"&gt;2.539894&lt;/D&gt;&lt;D xsi:type="xsd:double"&gt;2.5083742&lt;/D&gt;&lt;D xsi:type="xsd:double"&gt;2.4748392&lt;/D&gt;&lt;D xsi:type="xsd:double"&gt;2.5044973&lt;/D&gt;&lt;D xsi:type="xsd:double"&gt;2.4976976&lt;/D&gt;&lt;D xsi:type="xsd:double"&gt;2.4965026&lt;/D&gt;&lt;D xsi:type="xsd:double"&gt;2.4374464&lt;/D&gt;&lt;D xsi:type="xsd:double"&gt;2.4711616&lt;/D&gt;&lt;D xsi:type="xsd:double"&gt;2.514831&lt;/D&gt;&lt;D xsi:type="xsd:double"&gt;2.5380828&lt;/D&gt;&lt;D xsi:type="xsd:double"&gt;2.5331593&lt;/D&gt;&lt;D xsi:type="xsd:double"&gt;2.503946&lt;/D&gt;&lt;D xsi:type="xsd:double"&gt;2.5136127&lt;/D&gt;&lt;D xsi:type="xsd:double"&gt;2.5401163&lt;/D&gt;&lt;D xsi:type="xsd:double"&gt;2.556791&lt;/D&gt;&lt;D xsi:type="xsd:double"&gt;2.5651283&lt;/D&gt;&lt;D xsi:type="xsd:double"&gt;2.5558648&lt;/D&gt;&lt;D xsi:type="xsd:double"&gt;2.552715&lt;/D&gt;&lt;D xsi:type="xsd:double"&gt;2.573628&lt;/D&gt;&lt;D xsi:type="xsd:double"&gt;2.5637205&lt;/D&gt;&lt;D xsi:type="xsd:double"&gt;2.5366518&lt;/D&gt;&lt;D xsi:type="xsd:double"&gt;2.459633&lt;/D&gt;&lt;D xsi:type="xsd:double"&gt;2.3697703&lt;/D&gt;&lt;D xsi:type="xsd:double"&gt;2.349478&lt;/D&gt;&lt;D xsi:type="xsd:double"&gt;2.2703657&lt;/D&gt;&lt;D xsi:type="xsd:double"&gt;2.202541&lt;/D&gt;&lt;D xsi:type="xsd:double"&gt;2.2914453&lt;/D&gt;&lt;D xsi:type="xsd:double"&gt;2.2433386&lt;/D&gt;&lt;D xsi:type="xsd:double"&gt;2.3310847&lt;/D&gt;&lt;D xsi:type="xsd:double"&gt;2.2496796&lt;/D&gt;&lt;D xsi:type="xsd:double"&gt;2.2215412&lt;/D&gt;&lt;D xsi:type="xsd:double"&gt;2.059546&lt;/D&gt;&lt;D xsi:type="xsd:double"&gt;2.12115&lt;/D&gt;&lt;D xsi:type="xsd:double"&gt;2.0095081&lt;/D&gt;&lt;D xsi:type="xsd:double"&gt;1.8446646&lt;/D&gt;&lt;D xsi:type="xsd:double"&gt;1.9771546&lt;/D&gt;&lt;D xsi:type="xsd:double"&gt;1.7498411&lt;/D&gt;&lt;D xsi:type="xsd:double"&gt;1.8470824&lt;/D&gt;&lt;D xsi:type="xsd:double"&gt;1.6754347&lt;/D&gt;&lt;D xsi:type="xsd:double"&gt;1.7620643&lt;/D&gt;&lt;D xsi:type="xsd:double"&gt;1.6639613&lt;/D&gt;&lt;D xsi:type="xsd:double"&gt;1.623874&lt;/D&gt;&lt;D xsi:type="xsd:double"&gt;1.7957679&lt;/D&gt;&lt;D xsi:type="xsd:double"&gt;1.8534708&lt;/D&gt;&lt;D xsi:type="xsd:double"&gt;1.9463444&lt;/D&gt;&lt;D xsi:type="xsd:double"&gt;1.8835925&lt;/D&gt;&lt;D xsi:type="xsd:double"&gt;1.9531105&lt;/D&gt;&lt;D xsi:type="xsd:double"&gt;1.9200151&lt;/D&gt;&lt;D xsi:type="xsd:double"&gt;1.8311157&lt;/D&gt;&lt;D xsi:type="xsd:double"&gt;1.8574122&lt;/D&gt;&lt;D xsi:type="xsd:double"&gt;1.8124553&lt;/D&gt;&lt;D xsi:type="xsd:double"&gt;1.9404904&lt;/D&gt;&lt;D xsi:type="xsd:double"&gt;1.9792349&lt;/D&gt;&lt;D xsi:type="xsd:double"&gt;2.0495393&lt;/D&gt;&lt;D xsi:type="xsd:double"&gt;2.0933936&lt;/D&gt;&lt;D xsi:type="xsd:double"&gt;2.0412562&lt;/D&gt;&lt;D xsi:type="xsd:double"&gt;2.0865529&lt;/D&gt;&lt;D xsi:type="xsd:double"&gt;2.0214186&lt;/D&gt;&lt;D xsi:type="xsd:double"&gt;2.038548&lt;/D&gt;&lt;D xsi:type="xsd:double"&gt;2.0956087&lt;/D&gt;&lt;D xsi:type="xsd:double"&gt;2.0680602&lt;/D&gt;&lt;D xsi:type="xsd:double"&gt;1.9916782&lt;/D&gt;&lt;D xsi:type="xsd:double"&gt;2.0511029&lt;/D&gt;&lt;D xsi:type="xsd:double"&gt;2.065687&lt;/D&gt;&lt;D xsi:type="xsd:double"&gt;2.09774&lt;/D&gt;&lt;D xsi:type="xsd:double"&gt;2.183703&lt;/D&gt;&lt;D xsi:type="xsd:double"&gt;2.1915863&lt;/D&gt;&lt;D xsi:type="xsd:double"&gt;2.2755392&lt;/D&gt;&lt;D xsi:type="xsd:double"&gt;2.2005208&lt;/D&gt;&lt;D xsi:type="xsd:double"&gt;2.136252&lt;/D&gt;&lt;D xsi:type="xsd:double"&gt;2.1450098&lt;/D&gt;&lt;D xsi:type="xsd:double"&gt;2.1746802&lt;/D&gt;&lt;D xsi:type="xsd:double"&gt;2.163456&lt;/D&gt;&lt;D xsi:type="xsd:double"&gt;2.1880214&lt;/D&gt;&lt;D xsi:type="xsd:double"&gt;2.2477813&lt;/D&gt;&lt;D xsi:type="xsd:double"&gt;2.2611132&lt;/D&gt;&lt;D xsi:type="xsd:double"&gt;2.1754897&lt;/D&gt;&lt;D xsi:type="xsd:double"&gt;2.126163&lt;/D&gt;&lt;D xsi:type="xsd:double"&gt;2.141729&lt;/D&gt;&lt;D xsi:type="xsd:double"&gt;2.1581976&lt;/D&gt;&lt;D xsi:type="xsd:double"&gt;2.268461&lt;/D&gt;&lt;D xsi:type="xsd:double"&gt;2.2492423&lt;/D&gt;&lt;D xsi:type="xsd:double"&gt;2.2836826&lt;/D&gt;&lt;D xsi:type="xsd:double"&gt;2.2862744&lt;/D&gt;&lt;D xsi:type="xsd:double"&gt;2.3051164&lt;/D&gt;&lt;D xsi:type="xsd:double"&gt;2.367212&lt;/D&gt;&lt;D xsi:type="xsd:double"&gt;2.4272604&lt;/D&gt;&lt;D xsi:type="xsd:double"&gt;2.4051516&lt;/D&gt;&lt;D xsi:type="xsd:double"&gt;2.401643&lt;/D&gt;&lt;D xsi:type="xsd:double"&gt;2.4131184&lt;/D&gt;&lt;D xsi:type="xsd:double"&gt;2.4242308&lt;/D&gt;&lt;D xsi:type="xsd:double"&gt;2.4717007&lt;/D&gt;&lt;D xsi:type="xsd:double"&gt;2.4575217&lt;/D&gt;&lt;D xsi:type="xsd:double"&gt;2.5258718&lt;/D&gt;&lt;D xsi:type="xsd:double"&gt;2.5481849&lt;/D&gt;&lt;D xsi:type="xsd:double"&gt;2.5151129&lt;/D&gt;&lt;D xsi:type="xsd:double"&gt;2.4873738&lt;/D&gt;&lt;D xsi:type="xsd:double"&gt;2.3251915&lt;/D&gt;&lt;D xsi:type="xsd:double"&gt;2.3369646&lt;/D&gt;&lt;D xsi:type="xsd:double"&gt;2.3758116&lt;/D&gt;&lt;D xsi:type="xsd:double"&gt;2.4118993&lt;/D&gt;&lt;D xsi:type="xsd:double"&gt;2.4027877&lt;/D&gt;&lt;D xsi:type="xsd:double"&gt;2.3918288&lt;/D&gt;&lt;D xsi:type="xsd:double"&gt;2.4003584&lt;/D&gt;&lt;D xsi:type="xsd:double"&gt;2.4125867&lt;/D&gt;&lt;D xsi:type="xsd:double"&gt;2.4151564&lt;/D&gt;&lt;D xsi:type="xsd:double"&gt;2.3429577&lt;/D&gt;&lt;D xsi:type="xsd:double"&gt;2.3893988&lt;/D&gt;&lt;D xsi:type="xsd:double"&gt;2.3686874&lt;/D&gt;&lt;D xsi:type="xsd:double"&gt;2.3932557&lt;/D&gt;&lt;D xsi:type="xsd:double"&gt;2.4607952&lt;/D&gt;&lt;D xsi:type="xsd:double"&gt;2.4321136&lt;/D&gt;&lt;D xsi:type="xsd:double"&gt;2.4409745&lt;/D&gt;&lt;D xsi:type="xsd:double"&gt;2.4808211&lt;/D&gt;&lt;D xsi:type="xsd:double"&gt;2.4668581&lt;/D&gt;&lt;D xsi:type="xsd:double"&gt;2.4596806&lt;/D&gt;&lt;D xsi:type="xsd:double"&gt;2.439659&lt;/D&gt;&lt;D xsi:type="xsd:double"&gt;2.465039&lt;/D&gt;&lt;D xsi:type="xsd:double"&gt;2.4810822&lt;/D&gt;&lt;D xsi:type="xsd:double"&gt;2.4555018&lt;/D&gt;&lt;D xsi:type="xsd:double"&gt;2.5335488&lt;/D&gt;&lt;D xsi:type="xsd:double"&gt;2.5143437&lt;/D&gt;&lt;D xsi:type="xsd:double"&gt;2.528652&lt;/D&gt;&lt;D xsi:type="xsd:double"&gt;2.5233634&lt;/D&gt;&lt;D xsi:type="xsd:double"&gt;2.5459402&lt;/D&gt;&lt;D xsi:type="xsd:double"&gt;2.5722573&lt;/D&gt;&lt;D xsi:type="xsd:double"&gt;2.5661948&lt;/D&gt;&lt;D xsi:type="xsd:double"&gt;2.5508044&lt;/D&gt;&lt;D xsi:type="xsd:double"&gt;2.589513&lt;/D&gt;&lt;D xsi:type="xsd:double"&gt;2.5409966&lt;/D&gt;&lt;D xsi:type="xsd:double"&gt;2.5906088&lt;/D&gt;&lt;D xsi:type="xsd:double"&gt;2.5752702&lt;/D&gt;&lt;D xsi:type="xsd:double"&gt;2.5645716&lt;/D&gt;&lt;D xsi:type="xsd:double"&gt;2.6035414&lt;/D&gt;&lt;D xsi:type="xsd:double"&gt;2.5963311&lt;/D&gt;&lt;D xsi:type="xsd:double"&gt;2.628063&lt;/D&gt;&lt;D xsi:type="xsd:double"&gt;2.6222055&lt;/D&gt;&lt;D xsi:type="xsd:double"&gt;2.6490636&lt;/D&gt;&lt;D xsi:type="xsd:double"&gt;2.6606717&lt;/D&gt;&lt;D xsi:type="xsd:double"&gt;2.6614923&lt;/D&gt;&lt;D xsi:type="xsd:double"&gt;2.6858976&lt;/D&gt;&lt;D xsi:type="xsd:double"&gt;2.6840458&lt;/D&gt;&lt;D xsi:type="xsd:double"&gt;2.668931&lt;/D&gt;&lt;D xsi:type="xsd:double"&gt;2.6792889&lt;/D&gt;&lt;D xsi:type="xsd:double"&gt;2.670773&lt;/D&gt;&lt;D xsi:type="xsd:double"&gt;2.658783&lt;/D&gt;&lt;D xsi:type="xsd:double"&gt;2.6386776&lt;/D&gt;&lt;D xsi:type="xsd:double"&gt;2.6360426&lt;/D&gt;&lt;D xsi:type="xsd:double"&gt;2.671692&lt;/D&gt;&lt;D xsi:type="xsd:double"&gt;2.6683574&lt;/D&gt;&lt;D xsi:type="xsd:double"&gt;2.6680028&lt;/D&gt;&lt;D xsi:type="xsd:double"&gt;2.6708195&lt;/D&gt;&lt;D xsi:type="xsd:double"&gt;2.6781464&lt;/D&gt;&lt;D xsi:type="xsd:double"&gt;2.663591&lt;/D&gt;&lt;D xsi:type="xsd:double"&gt;2.677088&lt;/D&gt;&lt;D xsi:type="xsd:double"&gt;2.7230484&lt;/D&gt;&lt;D xsi:type="xsd:double"&gt;2.605029&lt;/D&gt;&lt;D xsi:type="xsd:double"&gt;2.5848026&lt;/D&gt;&lt;D xsi:type="xsd:double"&gt;2.5244546&lt;/D&gt;&lt;D xsi:type="xsd:double"&gt;2.575522&lt;/D&gt;&lt;D xsi:type="xsd:double"&gt;2.5319166&lt;/D&gt;&lt;D xsi:type="xsd:double"&gt;2.5356472&lt;/D&gt;&lt;D xsi:type="xsd:double"&gt;2.5769258&lt;/D&gt;&lt;D xsi:type="xsd:double"&gt;2.5797987&lt;/D&gt;&lt;D xsi:type="xsd:double"&gt;2.5906181&lt;/D&gt;&lt;D xsi:type="xsd:double"&gt;2.5878994&lt;/D&gt;&lt;D xsi:type="xsd:double"&gt;2.5578887&lt;/D&gt;&lt;D xsi:type="xsd:double"&gt;2.4933782&lt;/D&gt;&lt;D xsi:type="xsd:double"&gt;2.5155966&lt;/D&gt;&lt;D xsi:type="xsd:double"&gt;2.4678807&lt;/D&gt;&lt;D xsi:type="xsd:double"&gt;2.475117&lt;/D&gt;&lt;D xsi:type="xsd:double"&gt;2.4992204&lt;/D&gt;&lt;D xsi:type="xsd:double"&gt;2.5488958&lt;/D&gt;&lt;D xsi:type="xsd:double"&gt;2.5440874&lt;/D&gt;&lt;D xsi:type="xsd:double"&gt;2.5564456&lt;/D&gt;&lt;D xsi:type="xsd:double"&gt;2.5700665&lt;/D&gt;&lt;D xsi:type="xsd:double"&gt;2.59004&lt;/D&gt;&lt;D xsi:type="xsd:double"&gt;2.6508527&lt;/D&gt;&lt;D xsi:type="xsd:double"&gt;2.643757&lt;/D&gt;&lt;D xsi:type="xsd:double"&gt;2.683011&lt;/D&gt;&lt;D xsi:type="xsd:double"&gt;2.7189722&lt;/D&gt;&lt;D xsi:type="xsd:double"&gt;2.7305255&lt;/D&gt;&lt;D xsi:type="xsd:double"&gt;2.752178&lt;/D&gt;&lt;D xsi:type="xsd:double"&gt;2.738426&lt;/D&gt;&lt;D xsi:type="xsd:double"&gt;2.735601&lt;/D&gt;&lt;D xsi:type="xsd:double"&gt;2.7653546&lt;/D&gt;&lt;D xsi:type="xsd:double"&gt;2.7724926&lt;/D&gt;&lt;D xsi:type="xsd:double"&gt;2.7248752&lt;/D&gt;&lt;D xsi:type="xsd:double"&gt;2.7412186&lt;/D&gt;&lt;D xsi:type="xsd:double"&gt;2.730577&lt;/D&gt;&lt;D xsi:type="xsd:double"&gt;2.755789&lt;/D&gt;&lt;D xsi:type="xsd:double"&gt;2.7705045&lt;/D&gt;&lt;D xsi:type="xsd:double"&gt;2.7103515&lt;/D&gt;&lt;D xsi:type="xsd:double"&gt;2.6807282&lt;/D&gt;&lt;D xsi:type="xsd:double"&gt;2.6180677&lt;/D&gt;&lt;D xsi:type="xsd:double"&gt;2.6473305&lt;/D&gt;&lt;D xsi:type="xsd:double"&gt;2.619546&lt;/D&gt;&lt;D xsi:type="xsd:double"&gt;2.672103&lt;/D&gt;&lt;D xsi:type="xsd:double"&gt;2.7445304&lt;/D&gt;&lt;D xsi:type="xsd:double"&gt;2.7382436&lt;/D&gt;&lt;D xsi:type="xsd:double"&gt;2.808407&lt;/D&gt;&lt;D xsi:type="xsd:double"&gt;2.8078082&lt;/D&gt;&lt;D xsi:type="xsd:double"&gt;2.8653796&lt;/D&gt;&lt;D xsi:type="xsd:double"&gt;2.886522&lt;/D&gt;&lt;D xsi:type="xsd:double"&gt;2.8819568&lt;/D&gt;&lt;D xsi:type="xsd:double"&gt;2.8420904&lt;/D&gt;&lt;D xsi:type="xsd:double"&gt;2.8956482&lt;/D&gt;&lt;D xsi:type="xsd:double"&gt;2.9571536&lt;/D&gt;&lt;D xsi:type="xsd:double"&gt;2.9442623&lt;/D&gt;&lt;D xsi:type="xsd:double"&gt;2.9071221&lt;/D&gt;&lt;D xsi:type="xsd:double"&gt;2.9207058&lt;/D&gt;&lt;D xsi:type="xsd:double"&gt;2.9214964&lt;/D&gt;&lt;D xsi:type="xsd:double"&gt;2.959132&lt;/D&gt;&lt;D xsi:type="xsd:double"&gt;2.9955094&lt;/D&gt;&lt;D xsi:type="xsd:double"&gt;2.9744604&lt;/D&gt;&lt;D xsi:type="xsd:double"&gt;2.9869215&lt;/D&gt;&lt;D xsi:type="xsd:double"&gt;2.9524477&lt;/D&gt;&lt;D xsi:type="xsd:double"&gt;3.00181&lt;/D&gt;&lt;D xsi:type="xsd:double"&gt;2.9937694&lt;/D&gt;&lt;D xsi:type="xsd:double"&gt;3.0053418&lt;/D&gt;&lt;D xsi:type="xsd:double"&gt;3.0726893&lt;/D&gt;&lt;D xsi:type="xsd:double"&gt;3.0591662&lt;/D&gt;&lt;D xsi:type="xsd:double"&gt;3.0818758&lt;/D&gt;&lt;D xsi:type="xsd:double"&gt;3.079607&lt;/D&gt;&lt;D xsi:type="xsd:double"&gt;3.0913713&lt;/D&gt;&lt;D xsi:type="xsd:double"&gt;3.0991173&lt;/D&gt;&lt;D xsi:type="xsd:double"&gt;3.0863853&lt;/D&gt;&lt;D xsi:type="xsd:double"&gt;3.134676&lt;/D&gt;&lt;D xsi:type="xsd:double"&gt;3.1227393&lt;/D&gt;&lt;D xsi:type="xsd:double"&gt;3.1494665&lt;/D&gt;&lt;D xsi:type="xsd:double"&gt;3.1412246&lt;/D&gt;&lt;D xsi:type="xsd:double"&gt;3.138113&lt;/D&gt;&lt;D xsi:type="xsd:double"&gt;3.142836&lt;/D&gt;&lt;D xsi:type="xsd:double"&gt;3.1613898&lt;/D&gt;&lt;D xsi:type="xsd:double"&gt;3.1693041&lt;/D&gt;&lt;D xsi:type="xsd:double"&gt;3.1585934&lt;/D&gt;&lt;D xsi:type="xsd:double"&gt;3.1174772&lt;/D&gt;&lt;D xsi:type="xsd:double"&gt;3.147432&lt;/D&gt;&lt;D xsi:type="xsd:double"&gt;3.149655&lt;/D&gt;&lt;D xsi:type="xsd:double"&gt;3.120988&lt;/D&gt;&lt;D xsi:type="xsd:double"&gt;3.1595714&lt;/D&gt;&lt;D xsi:type="xsd:double"&gt;3.270904&lt;/D&gt;&lt;D xsi:type="xsd:double"&gt;3.324465&lt;/D&gt;&lt;D xsi:type="xsd:double"&gt;3.2982368&lt;/D&gt;&lt;D xsi:type="xsd:double"&gt;3.320494&lt;/D&gt;&lt;D xsi:</t>
        </r>
      </text>
    </comment>
    <comment ref="A17" authorId="0" shapeId="0" xr:uid="{A8610201-7177-4685-B632-AE0BAED8BC52}">
      <text>
        <r>
          <rPr>
            <b/>
            <sz val="9"/>
            <color indexed="81"/>
            <rFont val="Tahoma"/>
            <family val="2"/>
          </rPr>
          <t>type="xsd:double"&gt;3.356065&lt;/D&gt;&lt;D xsi:type="xsd:double"&gt;3.3161707&lt;/D&gt;&lt;D xsi:type="xsd:double"&gt;3.330589&lt;/D&gt;&lt;D xsi:type="xsd:double"&gt;3.3025324&lt;/D&gt;&lt;D xsi:type="xsd:double"&gt;3.3330467&lt;/D&gt;&lt;D xsi:type="xsd:double"&gt;3.383224&lt;/D&gt;&lt;D xsi:type="xsd:double"&gt;3.360196&lt;/D&gt;&lt;D xsi:type="xsd:double"&gt;3.3761747&lt;/D&gt;&lt;D xsi:type="xsd:double"&gt;3.3763626&lt;/D&gt;&lt;D xsi:type="xsd:double"&gt;3.343945&lt;/D&gt;&lt;D xsi:type="xsd:double"&gt;3.250226&lt;/D&gt;&lt;D xsi:type="xsd:double"&gt;3.262915&lt;/D&gt;&lt;D xsi:type="xsd:double"&gt;3.2149274&lt;/D&gt;&lt;D xsi:type="xsd:double"&gt;3.2784235&lt;/D&gt;&lt;D xsi:type="xsd:double"&gt;3.3296487&lt;/D&gt;&lt;D xsi:type="xsd:double"&gt;3.327769&lt;/D&gt;&lt;D xsi:type="xsd:double"&gt;3.362546&lt;/D&gt;&lt;D xsi:type="xsd:double"&gt;3.3930929&lt;/D&gt;&lt;D xsi:type="xsd:double"&gt;3.461707&lt;/D&gt;&lt;D xsi:type="xsd:double"&gt;3.4682865&lt;/D&gt;&lt;D xsi:type="xsd:double"&gt;3.4668763&lt;/D&gt;&lt;D xsi:type="xsd:double"&gt;3.4949517&lt;/D&gt;&lt;D xsi:type="xsd:double"&gt;3.507763&lt;/D&gt;&lt;D xsi:type="xsd:double"&gt;3.5068228&lt;/D&gt;&lt;D xsi:type="xsd:double"&gt;3.490374&lt;/D&gt;&lt;D xsi:type="xsd:double"&gt;3.4504278&lt;/D&gt;&lt;D xsi:type="xsd:double"&gt;3.492254&lt;/D&gt;&lt;D xsi:type="xsd:double"&gt;3.4578907&lt;/D&gt;&lt;D xsi:type="xsd:double"&gt;3.4518378&lt;/D&gt;&lt;D xsi:type="xsd:double"&gt;3.5000975&lt;/D&gt;&lt;D xsi:type="xsd:double"&gt;3.4116564&lt;/D&gt;&lt;D xsi:type="xsd:double"&gt;3.4123945&lt;/D&gt;&lt;D xsi:type="xsd:double"&gt;3.5035334&lt;/D&gt;&lt;D xsi:type="xsd:double"&gt;3.461237&lt;/D&gt;&lt;D xsi:type="xsd:double"&gt;3.4288807&lt;/D&gt;&lt;D xsi:type="xsd:double"&gt;3.3637254&lt;/D&gt;&lt;D xsi:type="xsd:double"&gt;3.4450703&lt;/D&gt;&lt;D xsi:type="xsd:double"&gt;3.467097&lt;/D&gt;&lt;D xsi:type="xsd:double"&gt;3.4852052&lt;/D&gt;&lt;D xsi:type="xsd:double"&gt;3.5278301&lt;/D&gt;&lt;D xsi:type="xsd:double"&gt;3.5855973&lt;/D&gt;&lt;D xsi:type="xsd:double"&gt;3.608583&lt;/D&gt;&lt;D xsi:type="xsd:double"&gt;3.6650152&lt;/D&gt;&lt;D xsi:type="xsd:double"&gt;3.629482&lt;/D&gt;&lt;D xsi:type="xsd:double"&gt;3.6487498&lt;/D&gt;&lt;D xsi:type="xsd:double"&gt;3.5766118&lt;/D&gt;&lt;D xsi:type="xsd:double"&gt;3.5700839&lt;/D&gt;&lt;D xsi:type="xsd:double"&gt;3.5680788&lt;/D&gt;&lt;D xsi:type="xsd:double"&gt;3.474147&lt;/D&gt;&lt;D xsi:type="xsd:double"&gt;3.4720662&lt;/D&gt;&lt;D xsi:type="xsd:double"&gt;3.5313857&lt;/D&gt;&lt;D xsi:type="xsd:double"&gt;3.6231897&lt;/D&gt;&lt;D xsi:type="xsd:double"&gt;3.5657532&lt;/D&gt;&lt;D xsi:type="xsd:double"&gt;3.5949423&lt;/D&gt;&lt;D xsi:type="xsd:double"&gt;3.5835772&lt;/D&gt;&lt;D xsi:type="xsd:double"&gt;3.6242347&lt;/D&gt;&lt;D xsi:type="xsd:double"&gt;3.6632066&lt;/D&gt;&lt;D xsi:type="xsd:double"&gt;3.6446621&lt;/D&gt;&lt;D xsi:type="xsd:double"&gt;3.6097672&lt;/D&gt;&lt;D xsi:type="xsd:double"&gt;3.6283684&lt;/D&gt;&lt;D xsi:type="xsd:double"&gt;3.6457875&lt;/D&gt;&lt;D xsi:type="xsd:double"&gt;3.6658947&lt;/D&gt;&lt;D xsi:type="xsd:double"&gt;3.64252&lt;/D&gt;&lt;D xsi:type="xsd:double"&gt;3.661794&lt;/D&gt;&lt;D xsi:type="xsd:double"&gt;3.6747692&lt;/D&gt;&lt;D xsi:type="xsd:double"&gt;3.708873&lt;/D&gt;&lt;D xsi:type="xsd:double"&gt;3.6745055&lt;/D&gt;&lt;D xsi:type="xsd:double"&gt;3.6137738&lt;/D&gt;&lt;D xsi:type="xsd:double"&gt;3.6721518&lt;/D&gt;&lt;D xsi:type="xsd:double"&gt;3.6439044&lt;/D&gt;&lt;D xsi:type="xsd:double"&gt;3.7042732&lt;/D&gt;&lt;D xsi:type="xsd:double"&gt;3.7316968&lt;/D&gt;&lt;D xsi:type="xsd:double"&gt;3.7361176&lt;/D&gt;&lt;D xsi:type="xsd:double"&gt;3.7261558&lt;/D&gt;&lt;D xsi:type="xsd:double"&gt;3.7364519&lt;/D&gt;&lt;D xsi:type="xsd:double"&gt;3.6730928&lt;/D&gt;&lt;D xsi:type="xsd:double"&gt;3.712875&lt;/D&gt;&lt;D xsi:type="xsd:double"&gt;3.7310002&lt;/D&gt;&lt;D xsi:type="xsd:double"&gt;3.7328835&lt;/D&gt;&lt;D xsi:type="xsd:double"&gt;3.7526565&lt;/D&gt;&lt;D xsi:type="xsd:double"&gt;3.791261&lt;/D&gt;&lt;D xsi:type="xsd:double"&gt;3.7620723&lt;/D&gt;&lt;D xsi:type="xsd:double"&gt;3.7187595&lt;/D&gt;&lt;D xsi:type="xsd:double"&gt;3.604358&lt;/D&gt;&lt;D xsi:type="xsd:double"&gt;3.6742702&lt;/D&gt;&lt;D xsi:type="xsd:double"&gt;3.7229967&lt;/D&gt;&lt;D xsi:type="xsd:double"&gt;3.7008698&lt;/D&gt;&lt;D xsi:type="xsd:double"&gt;3.655203&lt;/D&gt;&lt;D xsi:type="xsd:double"&gt;3.6264849&lt;/D&gt;&lt;D xsi:type="xsd:double"&gt;3.6321347&lt;/D&gt;&lt;D xsi:type="xsd:double"&gt;3.630722&lt;/D&gt;&lt;D xsi:type="xsd:double"&gt;3.6514366&lt;/D&gt;&lt;D xsi:type="xsd:double"&gt;3.633547&lt;/D&gt;&lt;D xsi:type="xsd:double"&gt;3.663517&lt;/D&gt;&lt;D xsi:type="xsd:double"&gt;3.695691&lt;/D&gt;&lt;D xsi:type="xsd:double"&gt;3.6914542&lt;/D&gt;&lt;D xsi:type="xsd:double"&gt;3.7093437&lt;/D&gt;&lt;D xsi:type="xsd:double"&gt;3.6763885&lt;/D&gt;&lt;D xsi:type="xsd:double"&gt;3.67121&lt;/D&gt;&lt;D xsi:type="xsd:double"&gt;3.6976073&lt;/D&gt;&lt;D xsi:type="xsd:double"&gt;3.6806257&lt;/D&gt;&lt;D xsi:type="xsd:double"&gt;3.6980453&lt;/D&gt;&lt;D xsi:type="xsd:double"&gt;3.6759179&lt;/D&gt;&lt;D xsi:type="xsd:double"&gt;3.6655605&lt;/D&gt;&lt;D xsi:type="xsd:double"&gt;3.6848626&lt;/D&gt;&lt;D xsi:type="xsd:double"&gt;3.6481414&lt;/D&gt;&lt;D xsi:type="xsd:double"&gt;3.6488895&lt;/D&gt;&lt;D xsi:type="xsd:double"&gt;3.6184816&lt;/D&gt;&lt;D xsi:type="xsd:double"&gt;3.5553958&lt;/D&gt;&lt;D xsi:type="xsd:double"&gt;3.4913688&lt;/D&gt;&lt;D xsi:type="xsd:double"&gt;3.5846162&lt;/D&gt;&lt;D xsi:type="xsd:double"&gt;3.5966027&lt;/D&gt;&lt;D xsi:type="xsd:double"&gt;3.5997646&lt;/D&gt;&lt;D xsi:type="xsd:double"&gt;3.6397443&lt;/D&gt;&lt;D xsi:type="xsd:double"&gt;3.6876907&lt;/D&gt;&lt;D xsi:type="xsd:double"&gt;3.6454926&lt;/D&gt;&lt;D xsi:type="xsd:double"&gt;3.646441&lt;/D&gt;&lt;D xsi:type="xsd:double"&gt;3.6496403&lt;/D&gt;&lt;D xsi:type="xsd:double"&gt;3.6808858&lt;/D&gt;&lt;D xsi:type="xsd:double"&gt;3.6714478&lt;/D&gt;&lt;D xsi:type="xsd:double"&gt;3.616234&lt;/D&gt;&lt;D xsi:type="xsd:double"&gt;3.6181219&lt;/D&gt;&lt;D xsi:type="xsd:double"&gt;3.5629086&lt;/D&gt;&lt;D xsi:type="xsd:double"&gt;3.6667283&lt;/D&gt;&lt;D xsi:type="xsd:double"&gt;3.6732879&lt;/D&gt;&lt;D xsi:type="xsd:double"&gt;3.6134026&lt;/D&gt;&lt;D xsi:type="xsd:double"&gt;3.5987737&lt;/D&gt;&lt;D xsi:type="xsd:double"&gt;3.5864282&lt;/D&gt;&lt;D xsi:type="xsd:double"&gt;3.529875&lt;/D&gt;&lt;D xsi:type="xsd:double"&gt;3.4605043&lt;/D&gt;&lt;D xsi:type="xsd:double"&gt;3.5563018&lt;/D&gt;&lt;D xsi:type="xsd:double"&gt;3.607268&lt;/D&gt;&lt;D xsi:type="xsd:double"&gt;3.5803692&lt;/D&gt;&lt;D xsi:type="xsd:double"&gt;3.6308634&lt;/D&gt;&lt;D xsi:type="xsd:double"&gt;3.6299193&lt;/D&gt;&lt;D xsi:type="xsd:double"&gt;3.5800576&lt;/D&gt;&lt;D xsi:type="xsd:double"&gt;3.6228406&lt;/D&gt;&lt;D xsi:type="xsd:double"&gt;3.663425&lt;/D&gt;&lt;D xsi:type="xsd:double"&gt;3.6624813&lt;/D&gt;&lt;D xsi:type="xsd:double"&gt;3.6426613&lt;/D&gt;&lt;D xsi:type="xsd:double"&gt;3.6903238&lt;/D&gt;&lt;D xsi:type="xsd:double"&gt;3.6610656&lt;/D&gt;&lt;D xsi:type="xsd:double"&gt;3.674279&lt;/D&gt;&lt;D xsi:type="xsd:double"&gt;3.6907957&lt;/D&gt;&lt;D xsi:type="xsd:double"&gt;3.6686158&lt;/D&gt;&lt;D xsi:type="xsd:double"&gt;3.6794934&lt;/D&gt;&lt;D xsi:type="xsd:double"&gt;3.7110877&lt;/D&gt;&lt;D xsi:type="xsd:double"&gt;3.7033389&lt;/D&gt;&lt;D xsi:type="xsd:double"&gt;3.6761665&lt;/D&gt;&lt;D xsi:type="xsd:double"&gt;3.6917396&lt;/D&gt;&lt;D xsi:type="xsd:double"&gt;3.6393578&lt;/D&gt;&lt;D xsi:type="xsd:double"&gt;3.6046724&lt;/D&gt;&lt;D xsi:type="xsd:double"&gt;3.5729508&lt;/D&gt;&lt;D xsi:type="xsd:double"&gt;3.6294477&lt;/D&gt;&lt;D xsi:type="xsd:double"&gt;3.6600318&lt;/D&gt;&lt;D xsi:type="xsd:double"&gt;3.694571&lt;/D&gt;&lt;D xsi:type="xsd:double"&gt;3.7252452&lt;/D&gt;&lt;D xsi:type="xsd:double"&gt;3.708728&lt;/D&gt;&lt;D xsi:type="xsd:double"&gt;3.7639415&lt;/D&gt;&lt;D xsi:type="xsd:double"&gt;3.7532055&lt;/D&gt;&lt;D xsi:type="xsd:double"&gt;3.7436497&lt;/D&gt;&lt;D xsi:type="xsd:double"&gt;3.7341592&lt;/D&gt;&lt;D xsi:type="xsd:double"&gt;3.7582173&lt;/D&gt;&lt;D xsi:type="xsd:double"&gt;3.7508128&lt;/D&gt;&lt;D xsi:type="xsd:double"&gt;3.689786&lt;/D&gt;&lt;D xsi:type="xsd:double"&gt;3.6724856&lt;/D&gt;&lt;D xsi:type="xsd:double"&gt;3.6819427&lt;/D&gt;&lt;D xsi:type="xsd:double"&gt;3.657097&lt;/D&gt;&lt;D xsi:type="xsd:double"&gt;3.6787667&lt;/D&gt;&lt;D xsi:type="xsd:double"&gt;3.6340725&lt;/D&gt;&lt;D xsi:type="xsd:double"&gt;3.6785924&lt;/D&gt;&lt;D xsi:type="xsd:double"&gt;3.6755624&lt;/D&gt;&lt;D xsi:type="xsd:double"&gt;3.655752&lt;/D&gt;&lt;D xsi:type="xsd:double"&gt;3.5843513&lt;/D&gt;&lt;D xsi:type="xsd:double"&gt;3.5714185&lt;/D&gt;&lt;D xsi:type="xsd:double"&gt;3.625011&lt;/D&gt;&lt;D xsi:type="xsd:double"&gt;3.6842837&lt;/D&gt;&lt;D xsi:type="xsd:double"&gt;3.6795323&lt;/D&gt;&lt;D xsi:type="xsd:double"&gt;3.7199743&lt;/D&gt;&lt;D xsi:type="xsd:double"&gt;3.6594982&lt;/D&gt;&lt;D xsi:type="xsd:double"&gt;3.669219&lt;/D&gt;&lt;D xsi:type="xsd:double"&gt;3.5985487&lt;/D&gt;&lt;D xsi:type="xsd:double"&gt;3.6500096&lt;/D&gt;&lt;D xsi:type="xsd:double"&gt;3.6319559&lt;/D&gt;&lt;D xsi:type="xsd:double"&gt;3.6377401&lt;/D&gt;&lt;D xsi:type="xsd:double"&gt;3.6325293&lt;/D&gt;&lt;D xsi:type="xsd:double"&gt;3.6827438&lt;/D&gt;&lt;D xsi:type="xsd:double"&gt;3.6669643&lt;/D&gt;&lt;D xsi:type="xsd:double"&gt;3.6292415&lt;/D&gt;&lt;D xsi:type="xsd:double"&gt;3.6315155&lt;/D&gt;&lt;D xsi:type="xsd:double"&gt;3.6492753&lt;/D&gt;&lt;D xsi:type="xsd:double"&gt;3.7230105&lt;/D&gt;&lt;D xsi:type="xsd:double"&gt;3.7343802&lt;/D&gt;&lt;D xsi:type="xsd:double"&gt;3.7561717&lt;/D&gt;&lt;D xsi:type="xsd:double"&gt;3.75854&lt;/D&gt;&lt;D xsi:type="xsd:double"&gt;3.7858555&lt;/D&gt;&lt;D xsi:type="xsd:double"&gt;3.8205984&lt;/D&gt;&lt;D xsi:type="xsd:double"&gt;3.815558&lt;/D&gt;&lt;D xsi:type="xsd:double"&gt;3.8269937&lt;/D&gt;&lt;D xsi:type="xsd:double"&gt;3.78649&lt;/D&gt;&lt;D xsi:type="xsd:double"&gt;3.6997366&lt;/D&gt;&lt;D xsi:type="xsd:double"&gt;3.7517705&lt;/D&gt;&lt;D xsi:type="xsd:double"&gt;3.7732258&lt;/D&gt;&lt;D xsi:type="xsd:double"&gt;3.85618&lt;/D&gt;&lt;D xsi:type="xsd:double"&gt;3.8490736&lt;/D&gt;&lt;D xsi:type="xsd:double"&gt;3.9278166&lt;/D&gt;&lt;D xsi:type="xsd:double"&gt;3.914661&lt;/D&gt;&lt;D xsi:type="xsd:double"&gt;3.9227524&lt;/D&gt;&lt;D xsi:type="xsd:double"&gt;3.927954&lt;/D&gt;&lt;D xsi:type="xsd:double"&gt;3.9406495&lt;/D&gt;&lt;D xsi:type="xsd:double"&gt;3.8972945&lt;/D&gt;&lt;D xsi:type="xsd:double"&gt;3.9145098&lt;/D&gt;&lt;D xsi:type="xsd:double"&gt;3.9489777&lt;/D&gt;&lt;D xsi:type="xsd:double"&gt;3.9443588&lt;/D&gt;&lt;D xsi:type="xsd:double"&gt;3.9664016&lt;/D&gt;&lt;D xsi:type="xsd:double"&gt;3.9237852&lt;/D&gt;&lt;D xsi:type="xsd:double"&gt;3.9151063&lt;/D&gt;&lt;D xsi:type="xsd:double"&gt;3.8900323&lt;/D&gt;&lt;D xsi:type="xsd:double"&gt;3.918157&lt;/D&gt;&lt;D xsi:type="xsd:double"&gt;3.9116101&lt;/D&gt;&lt;D xsi:type="xsd:double"&gt;3.9040496&lt;/D&gt;&lt;D xsi:type="xsd:double"&gt;3.7758691&lt;/D&gt;&lt;D xsi:type="xsd:double"&gt;3.7810895&lt;/D&gt;&lt;D xsi:type="xsd:double"&gt;3.6665096&lt;/D&gt;&lt;D xsi:type="xsd:double"&gt;3.6313968&lt;/D&gt;&lt;D xsi:type="xsd:double"&gt;3.7358012&lt;/D&gt;&lt;D xsi:type="xsd:double"&gt;3.6627054&lt;/D&gt;&lt;D xsi:type="xsd:double"&gt;3.723958&lt;/D&gt;&lt;D xsi:type="xsd:double"&gt;3.7822263&lt;/D&gt;&lt;D xsi:type="xsd:double"&gt;3.8021228&lt;/D&gt;&lt;D xsi:type="xsd:double"&gt;3.7595255&lt;/D&gt;&lt;D xsi:type="xsd:double"&gt;3.7594736&lt;/D&gt;&lt;D xsi:type="xsd:double"&gt;3.7150567&lt;/D&gt;&lt;D xsi:type="xsd:double"&gt;3.7083251&lt;/D&gt;&lt;D xsi:type="xsd:double"&gt;3.7533102&lt;/D&gt;&lt;D xsi:type="xsd:double"&gt;3.7168522&lt;/D&gt;&lt;D xsi:type="xsd:double"&gt;3.693166&lt;/D&gt;&lt;D xsi:type="xsd:double"&gt;3.602331&lt;/D&gt;&lt;D xsi:type="xsd:double"&gt;3.694377&lt;/D&gt;&lt;D xsi:type="xsd:double"&gt;3.728705&lt;/D&gt;&lt;D xsi:type="xsd:double"&gt;3.7362607&lt;/D&gt;&lt;D xsi:type="xsd:double"&gt;3.7922213&lt;/D&gt;&lt;D xsi:type="xsd:double"&gt;3.792991&lt;/D&gt;&lt;D xsi:type="xsd:double"&gt;3.8236477&lt;/D&gt;&lt;D xsi:type="xsd:double"&gt;3.8091147&lt;/D&gt;&lt;D xsi:type="xsd:double"&gt;3.8107677&lt;/D&gt;&lt;D xsi:type="xsd:double"&gt;3.820798&lt;/D&gt;&lt;D xsi:type="xsd:double"&gt;3.8612285&lt;/D&gt;&lt;D xsi:type="xsd:double"&gt;3.7773278&lt;/D&gt;&lt;D xsi:type="xsd:double"&gt;3.814149&lt;/D&gt;&lt;D xsi:type="xsd:double"&gt;3.8022757&lt;/D&gt;&lt;D xsi:type="xsd:double"&gt;3.7927773&lt;/D&gt;&lt;D xsi:type="xsd:double"&gt;3.824412&lt;/D&gt;&lt;D xsi:type="xsd:double"&gt;3.822223&lt;/D&gt;&lt;D xsi:type="xsd:double"&gt;3.811157&lt;/D&gt;&lt;D xsi:type="xsd:double"&gt;3.7983766&lt;/D&gt;&lt;D xsi:type="xsd:double"&gt;3.70824&lt;/D&gt;&lt;D xsi:type="xsd:double"&gt;3.6493487&lt;/D&gt;&lt;D xsi:type="xsd:double"&gt;3.5695612&lt;/D&gt;&lt;D xsi:type="xsd:double"&gt;3.516369&lt;/D&gt;&lt;D xsi:type="xsd:double"&gt;3.5923574&lt;/D&gt;&lt;D xsi:type="xsd:double"&gt;3.5272923&lt;/D&gt;&lt;D xsi:type="xsd:double"&gt;3.484549&lt;/D&gt;&lt;D xsi:type="xsd:double"&gt;3.4536786&lt;/D&gt;&lt;D xsi:type="xsd:double"&gt;3.5253928&lt;/D&gt;&lt;D xsi:type="xsd:double"&gt;3.5895078&lt;/D&gt;&lt;D xsi:type="xsd:double"&gt;3.6479242&lt;/D&gt;&lt;D xsi:type="xsd:double"&gt;3.6265523&lt;/D&gt;&lt;D xsi:type="xsd:double"&gt;3.5757353&lt;/D&gt;&lt;D xsi:type="xsd:double"&gt;3.596632&lt;/D&gt;&lt;D xsi:type="xsd:double"&gt;3.582384&lt;/D&gt;&lt;D xsi:type="xsd:double"&gt;3.67547&lt;/D&gt;&lt;D xsi:type="xsd:double"&gt;3.7210631&lt;/D&gt;&lt;D xsi:type="xsd:double"&gt;3.6764202&lt;/D&gt;&lt;D xsi:type="xsd:double"&gt;3.6346262&lt;/D&gt;&lt;D xsi:type="xsd:double"&gt;3.6108797&lt;/D&gt;&lt;D xsi:type="xsd:double"&gt;3.7096648&lt;/D&gt;&lt;D xsi:type="xsd:double"&gt;3.7259264&lt;/D&gt;&lt;D xsi:type="xsd:double"&gt;3.6105902&lt;/D&gt;&lt;D xsi:type="xsd:double"&gt;3.5909326&lt;/D&gt;&lt;D xsi:type="xsd:double"&gt;3.5519888&lt;/D&gt;&lt;D xsi:type="xsd:double"&gt;3.482597&lt;/D&gt;&lt;D xsi:type="xsd:double"&gt;3.5130446&lt;/D&gt;&lt;D xsi:type="xsd:double"&gt;3.6151543&lt;/D&gt;&lt;D xsi:type="xsd:double"&gt;3.6132543&lt;/D&gt;&lt;D xsi:type="xsd:double"&gt;3.5239677&lt;/D&gt;&lt;D xsi:type="xsd:double"&gt;3.6574228&lt;/D&gt;&lt;D xsi:type="xsd:double"&gt;3.6142042&lt;/D&gt;&lt;D xsi:type="xsd:double"&gt;3.5130446&lt;/D&gt;&lt;D xsi:type="xsd:double"&gt;3.3643918&lt;/D&gt;&lt;D xsi:type="xsd:double"&gt;3.3919375&lt;/D&gt;&lt;D xsi:type="xsd:double"&gt;3.4997466&lt;/D&gt;&lt;D xsi:type="xsd:double"&gt;3.5054455&lt;/D&gt;&lt;D xsi:type="xsd:double"&gt;3.4726758&lt;/D&gt;&lt;D xsi:type="xsd:double"&gt;3.450354&lt;/D&gt;&lt;D xsi:type="xsd:double"&gt;3.5054455&lt;/D&gt;&lt;D xsi:type="xsd:double"&gt;3.6028059&lt;/D&gt;&lt;D xsi:type="xsd:double"&gt;3.6252034&lt;/D&gt;&lt;D xsi:type="xsd:double"&gt;3.661222&lt;/D&gt;&lt;D xsi:type="xsd:double"&gt;3.6410723&lt;/D&gt;&lt;D xsi:type="xsd:double"&gt;3.6815925&lt;/D&gt;&lt;D xsi:type="xsd:double"&gt;3.6000755&lt;/D&gt;&lt;D xsi:type="xsd:double"&gt;3.6272478&lt;/D&gt;&lt;D xsi:type="xsd:double"&gt;3.6649075&lt;/D&gt;&lt;D xsi:type="xsd:double"&gt;3.6711047&lt;/D&gt;&lt;D xsi:type="xsd:double"&gt;3.7516677&lt;/D&gt;&lt;D xsi:type="xsd:double"&gt;3.6706283&lt;/D&gt;&lt;D xsi:type="xsd:double"&gt;3.6010292&lt;/D&gt;&lt;D xsi:type="xsd:double"&gt;3.6000755&lt;/D&gt;&lt;D xsi:type="xsd:double"&gt;3.6115167&lt;/D&gt;&lt;D xsi:type="xsd:double"&gt;3.536674&lt;/D&gt;&lt;D xsi:type="xsd:double"&gt;3.4747021&lt;/D&gt;&lt;D xsi:type="xsd:double"&gt;3.4708884&lt;/D&gt;&lt;D xsi:type="xsd:double"&gt;3.4708884&lt;/D&gt;&lt;D xsi:type="xsd:double"&gt;3.4646916&lt;/D&gt;&lt;D xsi:type="xsd:double"&gt;3.4620697&lt;/D&gt;&lt;D xsi:type="xsd:double"&gt;3.512362&lt;/D&gt;&lt;D xsi:type="xsd:double"&gt;3.493122&lt;/D&gt;&lt;D xsi:type="xsd:double"&gt;3.4799461&lt;/D&gt;&lt;D xsi:type="xsd:double"&gt;3.577194&lt;/D&gt;&lt;D xsi:type="xsd:double"&gt;3.5953085&lt;/D&gt;&lt;D xsi:type="xsd:double"&gt;3.523307&lt;/D&gt;&lt;D xsi:type="xsd:double"&gt;3.4279857&lt;/D&gt;&lt;D xsi:type="xsd:double"&gt;3.4561107&lt;/D&gt;&lt;D xsi:type="xsd:double"&gt;3.352189&lt;/D&gt;&lt;D xsi:type="xsd:double"&gt;3.36506&lt;/D&gt;&lt;D xsi:type="xsd:double"&gt;3.423218&lt;/D&gt;&lt;D xsi:type="xsd:double"&gt;3.344562&lt;/D&gt;&lt;D xsi:type="xsd:double"&gt;3.3917556&lt;/D&gt;&lt;D xsi:type="xsd:double"&gt;3.4408562&lt;/D&gt;&lt;D xsi:type="xsd:double"&gt;3.5290468&lt;/D&gt;&lt;D xsi:type="xsd:double"&gt;3.4065332&lt;/D&gt;&lt;D xsi:type="xsd:double"&gt;3.3483753&lt;/D&gt;&lt;D xsi:type="xsd:double"&gt;3.267336&lt;/D&gt;&lt;D xsi:type="xsd:double"&gt;3.2449305&lt;/D&gt;&lt;D xsi:type="xsd:double"&gt;3.167409&lt;/D&gt;&lt;D xsi:type="xsd:double"&gt;3.2044106&lt;/D&gt;&lt;D xsi:type="xsd:double"&gt;3.2725794&lt;/D&gt;&lt;D xsi:type="xsd:double"&gt;3.243534&lt;/D&gt;&lt;D xsi:type="xsd:double"&gt;3.3478992&lt;/D&gt;&lt;D xsi:type="xsd:double"&gt;3.2106078&lt;/D&gt;&lt;D xsi:type="xsd:double"&gt;3.1834354&lt;/D&gt;&lt;D xsi:type="xsd:double"&gt;3.1739016&lt;/D&gt;&lt;D xsi:type="xsd:double"&gt;3.2072706&lt;/D&gt;&lt;D xsi:type="xsd:double"&gt;3.1491127&lt;/D&gt;&lt;D xsi:type="xsd:double"&gt;3.2373035&lt;/D&gt;&lt;D xsi:type="xsd:double"&gt;3.3359816&lt;/D&gt;&lt;D xsi:type="xsd:double"&gt;3.4036732&lt;/D&gt;&lt;D xsi:type="xsd:double"&gt;3.3641257&lt;/D&gt;&lt;D xsi:type="xsd:double"&gt;3.329784&lt;/D&gt;&lt;D xsi:type="xsd:double"&gt;3.4151144&lt;/D&gt;&lt;D xsi:type="xsd:double"&gt;3.3784082&lt;/D&gt;&lt;D xsi:type="xsd:double"&gt;3.3984344&lt;/D&gt;&lt;D xsi:type="xsd:double"&gt;3.4317987&lt;/D&gt;&lt;D xsi:type="xsd:double"&gt;3.379838&lt;/D&gt;&lt;D xsi:type="xsd:double"&gt;3.3045187&lt;/D&gt;&lt;D xsi:type="xsd:double"&gt;3.2039337&lt;/D&gt;&lt;D xsi:type="xsd:double"&gt;3.0709333&lt;/D&gt;&lt;D xsi:type="xsd:double"&gt;3.0809438&lt;/D&gt;&lt;D xsi:type="xsd:double"&gt;3.1162202&lt;/D&gt;&lt;D xsi:type="xsd:double"&gt;2.9562476&lt;/D&gt;&lt;D xsi:type="xsd:double"&gt;2.9979975&lt;/D&gt;&lt;D xsi:type="xsd:double"&gt;3.035066&lt;/D&gt;&lt;D xsi:type="xsd:double"&gt;3.02553&lt;/D&gt;&lt;D xsi:type="xsd:double"&gt;3.0230925&lt;/D&gt;&lt;D xsi:type="xsd:double"&gt;3.1409125&lt;/D&gt;&lt;D xsi:type="xsd:double"&gt;3.1428285&lt;/D&gt;&lt;D xsi:type="xsd:double"&gt;3.099915&lt;/D&gt;&lt;D xsi:type="xsd:double"&gt;3.0714657&lt;/D&gt;&lt;D xsi:type="xsd:double"&gt;3.0446448&lt;/D&gt;&lt;D xsi:type="xsd:double"&gt;3.079608&lt;/D&gt;&lt;D xsi:type="xsd:double"&gt;3.0813224&lt;/D&gt;&lt;D xsi:type="xsd:double"&gt;3.0671554&lt;/D&gt;&lt;D xsi:type="xsd:double"&gt;3.1385179&lt;/D&gt;&lt;D xsi:type="xsd:double"&gt;3.130376&lt;/D&gt;&lt;D xsi:type="xsd:double"&gt;3.096371&lt;/D&gt;&lt;D xsi:type="xsd:double"&gt;3.0906236&lt;/D&gt;&lt;D xsi:type="xsd:double"&gt;3.0805657&lt;/D&gt;&lt;D xsi:type="xsd:double"&gt;3.0226135&lt;/D&gt;&lt;D xsi:type="xsd:double"&gt;3.0872707&lt;/D&gt;&lt;D xsi:type="xsd:double"&gt;3.091524&lt;/D&gt;&lt;D xsi:type="xsd:double"&gt;3.1912017&lt;/D&gt;&lt;D xsi:type="xsd:double"&gt;3.247717&lt;/D&gt;&lt;D xsi:type="xsd:double"&gt;3.2616065&lt;/D&gt;&lt;D xsi:type="xsd:double"&gt;3.2175436&lt;/D&gt;&lt;D xsi:type="xsd:double"&gt;3.2333488&lt;/D&gt;&lt;D xsi:type="xsd:double"&gt;3.207965&lt;/D&gt;&lt;D xsi:type="xsd:double"&gt;3.2750168&lt;/D&gt;&lt;D xsi:type="xsd:double"&gt;3.32044&lt;/D&gt;&lt;D xsi:type="xsd:double"&gt;3.383737&lt;/D&gt;&lt;D xsi:type="xsd:double"&gt;3.3794265&lt;/D&gt;&lt;D xsi:type="xsd:double"&gt;3.334885&lt;/D&gt;&lt;D xsi:type="xsd:double"&gt;3.3717635&lt;/D&gt;&lt;D xsi:type="xsd:double"&gt;3.342548&lt;/D&gt;&lt;D xsi:type="xsd:double"&gt;3.3502731&lt;/D&gt;&lt;D xsi:type="xsd:double"&gt;3.3602688&lt;/D&gt;&lt;D xsi:type="xsd:double"&gt;3.32339&lt;/D&gt;&lt;D xsi:type="xsd:double"&gt;3.410558&lt;/D&gt;&lt;D xsi:type="xsd:double"&gt;3.4335473&lt;/D&gt;&lt;D xsi:type="xsd:double"&gt;3.494852&lt;/D&gt;&lt;D xsi:type="xsd:double"&gt;3.5005991&lt;/D&gt;&lt;D xsi:type="xsd:double"&gt;3.537957&lt;/D&gt;&lt;D xsi:type="xsd:double"&gt;3.485273&lt;/D&gt;&lt;D xsi:type="xsd:double"&gt;3.5102215&lt;/D&gt;&lt;D xsi:type="xsd:double"&gt;3.4589314&lt;/D&gt;&lt;D xsi:type="xsd:double"&gt;3.3794265&lt;/D&gt;&lt;D xsi:type="xsd:double"&gt;3.3769553&lt;/D&gt;&lt;D xsi:type="xsd:double"&gt;3.3775108&lt;/D&gt;&lt;D xsi:type="xsd:double"&gt;3.4445627&lt;/D&gt;&lt;D xsi:type="xsd:double"&gt;3.3411112&lt;/D&gt;&lt;D xsi:type="xsd:double"&gt;3.317614&lt;/D&gt;&lt;D xsi:type="xsd:double"&gt;3.2692695&lt;/D&gt;&lt;D xsi:type="xsd:double"&gt;3.2456434&lt;/D&gt;&lt;D xsi:type="xsd:double"&gt;3.2063174&lt;/D&gt;&lt;D xsi:type="xsd:double"&gt;3.188328&lt;/D&gt;&lt;D xsi:type="xsd:double"&gt;3.1634233&lt;/D&gt;&lt;D xsi:type="xsd:double"&gt;3.236601&lt;/D&gt;&lt;D xsi:type="xsd:double"&gt;3.2775552&lt;/D&gt;&lt;D xsi:type="xsd:double"&gt;3.350211&lt;/D&gt;&lt;D xsi:type="xsd:double"&gt;3.373009&lt;/D&gt;&lt;D xsi:type="xsd:double"&gt;3.2419698&lt;/D&gt;&lt;D xsi:type="xsd:double"&gt;3.2304416&lt;/D&gt;&lt;D xsi:type="xsd:double"&gt;3.2283676&lt;/D&gt;&lt;D xsi:type="xsd:double"&gt;3.1696491&lt;/D&gt;&lt;D xsi:type="xsd:double"&gt;3.2276475&lt;/D&gt;&lt;D xsi:type="xsd:double"&gt;3.1788106&lt;/D&gt;&lt;D xsi:type="xsd:double"&gt;3.1488469&lt;/D&gt;&lt;D xsi:type="xsd:double"&gt;3.0862036&lt;/D&gt;&lt;D xsi:type="xsd:double"&gt;3.0189261&lt;/D&gt;&lt;D xsi:type="xsd:double"&gt;2.985501&lt;/D&gt;&lt;D xsi:type="xsd:double"&gt;2.9873276&lt;/D&gt;&lt;D xsi:type="xsd:double"&gt;3.0759978&lt;/D&gt;&lt;D xsi:type="xsd:double"&gt;3.0148447&lt;/D&gt;&lt;D xsi:type="xsd:double"&gt;2.9944425&lt;/D&gt;&lt;D xsi:type="xsd:double"&gt;3.088665&lt;/D&gt;&lt;D xsi:type="xsd:double"&gt;3.1990635&lt;/D&gt;&lt;D xsi:type="xsd:double"&gt;3.1944244&lt;/D&gt;&lt;D xsi:type="xsd:double"&gt;3.1881943&lt;/D&gt;&lt;D xsi:type="xsd:double"&gt;3.1110668&lt;/D&gt;&lt;D xsi:type="xsd:double"&gt;3.1088552&lt;/D&gt;&lt;D xsi:type="xsd:double"&gt;3.1155856&lt;/D&gt;&lt;D xsi:type="xsd:double"&gt;3.1076055&lt;/D&gt;&lt;D xsi:type="xsd:double"&gt;3.1769214&lt;/D&gt;&lt;D xsi:type="xsd:double"&gt;3.0946305&lt;/D&gt;&lt;D xsi:type="xsd:double"&gt;3.1782289&lt;/D&gt;&lt;D xsi:type="xsd:double"&gt;3.2180235&lt;/D&gt;&lt;D xsi:type="xsd:double"&gt;3.1665428&lt;/D&gt;&lt;D xsi:type="xsd:double"&gt;3.1175084&lt;/D&gt;&lt;D xsi:type="xsd:double"&gt;3.2093272&lt;/D&gt;&lt;D xsi:type="xsd:double"&gt;3.2352865&lt;/D&gt;&lt;D xsi:type="xsd:double"&gt;3.3054724&lt;/D&gt;&lt;D xsi:type="xsd:double"&gt;3.2975452&lt;/D&gt;&lt;D xsi:type="xsd:double"&gt;3.295079&lt;/D&gt;&lt;D xsi:type="xsd:double"&gt;3.357299&lt;/D&gt;&lt;D xsi:type="xsd:double"&gt;3.3544824&lt;/D&gt;&lt;D xsi:type="xsd:double"&gt;3.3766196&lt;/D&gt;&lt;D xsi:type="xsd:double"&gt;3.274254&lt;/D&gt;&lt;D xsi:type="xsd:double"&gt;3.2675047&lt;/D&gt;&lt;D xsi:type="xsd:double"&gt;3.324557&lt;/D&gt;&lt;D xsi:type="xsd:double"&gt;3.3540254&lt;/D&gt;&lt;D xsi:type="xsd:double"&gt;3.3718557&lt;/D&gt;&lt;D xsi:type="xsd:double"&gt;3.3136446&lt;/D&gt;&lt;D xsi:type="xsd:double"&gt;3.5093002&lt;/D&gt;&lt;D xsi:type="xsd:double"&gt;3.5261931&lt;/D&gt;&lt;D xsi:type="xsd:double"&gt;3.4919941&lt;/D&gt;&lt;D xsi:type="xsd:double"&gt;3.5530462&lt;/D&gt;&lt;D xsi:type="xsd:double"&gt;3.493917&lt;/D&gt;&lt;D xsi:type="xsd:double"&gt;3.479976&lt;/D&gt;&lt;D xsi:type="xsd:double"&gt;3.500647&lt;/D&gt;&lt;D xsi:type="xsd:double"&gt;3.493917&lt;/D&gt;&lt;D xsi:type="xsd:double"&gt;3.5645835&lt;/D&gt;&lt;D xsi:type="xsd:double"&gt;3.5544887&lt;/D&gt;&lt;D xsi:type="xsd:double"&gt;3.564103&lt;/D&gt;&lt;D xsi:type="xsd:double"&gt;3.4929557&lt;/D&gt;&lt;D xsi:type="xsd:double"&gt;3.5040123&lt;/D&gt;&lt;D xsi:type="xsd:double"&gt;3.5693908&lt;/D&gt;&lt;D xsi:type="xsd:double"&gt;3.574198&lt;/D&gt;&lt;D xsi:type="xsd:double"&gt;3.576602&lt;/D&gt;&lt;D xsi:type="xsd:double"&gt;3.4756157&lt;/D&gt;&lt;D xsi:type="xsd:double"&gt;3.4395952&lt;/D&gt;&lt;D xsi:type="xsd:double"&gt;3.4419985&lt;/D&gt;&lt;D xsi:type="xsd:double"&gt;3.4689195&lt;/D&gt;&lt;D xsi:type="xsd:double"&gt;3.425654&lt;/D&gt;&lt;D xsi:type="xsd:double"&gt;3.4631507&lt;/D&gt;&lt;D xsi:type="xsd:double"&gt;3.4689195&lt;/D&gt;&lt;D xsi:type="xsd:double"&gt;3.44969&lt;/D&gt;&lt;D xsi:type="xsd:double"&gt;3.370981&lt;/D&gt;&lt;D xsi:type="xsd:double"&gt;3.331912&lt;/D&gt;&lt;D xsi:type="xsd:double"&gt;3.2984226&lt;/D&gt;&lt;D xsi:type="xsd:double"&gt;3.315335&lt;/D&gt;&lt;D xsi:type="xsd:double"&gt;3.3878174&lt;/D&gt;&lt;D xsi:type="xsd:double"&gt;3.3361132&lt;/D&gt;&lt;D xsi:type="xsd:double"&gt;3.3607574&lt;/D&gt;&lt;D xsi:type="xsd:double"&gt;3.3716295&lt;/D&gt;&lt;D xsi:type="xsd:double"&gt;3.288275&lt;/D&gt;&lt;D xsi:type="xsd:double"&gt;3.3477104&lt;/D&gt;&lt;D xsi:type="xsd:double"&gt;3.337389&lt;/D&gt;&lt;D xsi:type="xsd:double"&gt;3.3071203&lt;/D&gt;&lt;/FQL&gt;&lt;FQL&gt;&lt;Q&gt;XMHQ-US^P_DATE(12/1/2006,1/3/2023,D)&lt;/Q&gt;&lt;R&gt;4049&lt;/R&gt;&lt;C&gt;1&lt;/C&gt;&lt;D xsi:type="xsd:string"&gt;12/01/2006&lt;/D&gt;&lt;D xsi:type="xsd:string"&gt;12/04/2006&lt;/D&gt;&lt;D xsi:type="xsd:string"&gt;12/05/2006&lt;/D&gt;&lt;D xsi:type="xsd:string"&gt;12/06/2006&lt;/D&gt;&lt;D xsi:type="xsd:string"&gt;12/07/2006&lt;/D&gt;&lt;D xsi:type="xsd:string"&gt;12/08/2006&lt;/D&gt;&lt;D xsi:type="xsd:string"&gt;12/11/2006&lt;/D&gt;&lt;D xsi:type="xsd:string"&gt;12/12/2006&lt;/D&gt;&lt;D xsi:type="xsd:string"&gt;12/13/2006&lt;/D&gt;&lt;D xsi:type="xsd:string"&gt;12/14/2006&lt;/D&gt;&lt;D xsi:type="xsd:string"&gt;12/15/2006&lt;/D&gt;&lt;D xsi:type="xsd:string"&gt;12/18/2006&lt;/D&gt;&lt;D xsi:type="xsd:string"&gt;12/19/2006&lt;/D&gt;&lt;D xsi:type="xsd:string"&gt;12/20/2006&lt;/D&gt;&lt;D xsi:type="xsd:string"&gt;12/21/2006&lt;/D&gt;&lt;D xsi:type="xsd:string"&gt;12/22/2006&lt;/D&gt;&lt;D xsi:type="xsd:string"&gt;12/26/2006&lt;/D&gt;&lt;D xsi:type="xsd:string"&gt;12/27/2006&lt;/D&gt;&lt;D xsi:type="xsd:string"&gt;12/28/2006&lt;/D&gt;&lt;D xsi:type="xsd:string"&gt;12/29/2006&lt;/D&gt;&lt;D xsi:type="xsd:string"&gt;01/03/2007&lt;/D&gt;&lt;D xsi:type="xsd:string"&gt;01/04/2007&lt;/D&gt;&lt;D xsi:type="xsd:string"&gt;01/05/2007&lt;/D&gt;&lt;D xsi:type="xsd:string"&gt;01/08/2007&lt;/D&gt;&lt;D xsi:type="xsd:string"&gt;01/09/2007&lt;/D&gt;&lt;D xsi:type="xsd:string"&gt;01/10/2007&lt;/D&gt;&lt;D xsi:type="xsd:string"&gt;01/11/2007&lt;/D&gt;&lt;D xsi:type="xsd:string"&gt;01/12/2007&lt;/D&gt;&lt;D xsi:type="xsd:string"&gt;01/16/2007&lt;/D&gt;&lt;D xsi:type="xsd:string"&gt;01/17/2007&lt;/D&gt;&lt;D xsi:type="xsd:string"&gt;01/18/2007&lt;/D&gt;&lt;D xsi:type="xsd:string"&gt;01/19/2007&lt;/D&gt;&lt;D xsi:type="xsd:string"&gt;01/22/2007&lt;/D&gt;&lt;D xsi:type="xsd:string"&gt;01/23/2007&lt;/D&gt;&lt;D xsi:type="xsd:string"&gt;01/24/2007&lt;/D&gt;&lt;D xsi:type="xsd:string"&gt;01/25/2007&lt;/D&gt;&lt;D xsi:type="xsd:string"&gt;01/26/2007&lt;/D&gt;&lt;D xsi:type="xsd:string"&gt;01/29/2007&lt;/D&gt;&lt;D xsi:type="xsd:string"&gt;01/30/2007&lt;/D&gt;&lt;D xsi:type="xsd:string"&gt;01/31/2007&lt;/D&gt;&lt;D xsi:type="xsd:string"&gt;02/01/2007&lt;/D&gt;&lt;D xsi:type="xsd:string"&gt;02/02/2007&lt;/D&gt;&lt;D xsi:type="xsd:string"&gt;02/05/2007&lt;/D&gt;&lt;D xsi:type="xsd:string"&gt;02/06/2007&lt;/D&gt;&lt;D xsi:type="xsd:string"&gt;02/07/2007&lt;/D&gt;&lt;D xsi:type="xsd:string"&gt;02/08/2007&lt;/D&gt;&lt;D xsi:type="xsd:string"&gt;02/09/2007&lt;/D&gt;&lt;D xsi:type="xsd:string"&gt;02/12/2007&lt;/D&gt;&lt;D xsi:type="xsd:string"&gt;02/13/2007&lt;/D&gt;&lt;D xsi:type="xsd:string"&gt;02/14/2007&lt;/D&gt;&lt;D xsi:type="xsd:string"&gt;02/15/2007&lt;/D&gt;&lt;D xsi:type="xsd:string"&gt;02/16/2007&lt;/D&gt;&lt;D xsi:type="xsd:string"&gt;02/20/2007&lt;/D&gt;&lt;D xsi:type="xsd:string"&gt;02/21/2007&lt;/D&gt;&lt;D xsi:type="xsd:string"&gt;02/22/2007&lt;/D&gt;&lt;D xsi:type="xsd:string"&gt;02/23/2007&lt;/D&gt;&lt;D xsi:type="xsd:string"&gt;02/26/2007&lt;/D&gt;&lt;D xsi:type="xsd:string"&gt;02/27/2007&lt;/D&gt;&lt;D xsi:type="xsd:string"&gt;02/28/2007&lt;/D&gt;&lt;D xsi:type="xsd:string"&gt;03/01/2007&lt;/D&gt;&lt;D xsi:type="xsd:string"&gt;03/02/2007&lt;/D&gt;&lt;D xsi:type="xsd:string"&gt;03/05/2007&lt;/D&gt;&lt;D xsi:type="xsd:string"&gt;03/06/2007&lt;/D&gt;&lt;D xsi:type="xsd:string"&gt;03/07/2007&lt;/D&gt;&lt;D xsi:type="xsd:string"&gt;03/08/2007&lt;/D&gt;&lt;D xsi:type="xsd:string"&gt;03/09/2007&lt;/D&gt;&lt;D xsi:type="xsd:string"&gt;03/12/2007&lt;/D&gt;&lt;D xsi:type="xsd:string"&gt;03/13/2007&lt;/D&gt;&lt;D xsi:type="xsd:string"&gt;03/14/2007&lt;/D&gt;&lt;D xsi:type="xsd:string"&gt;03/15/2007&lt;/D&gt;&lt;D xsi:type="xsd:string"&gt;03/16/2007&lt;/D&gt;&lt;D xsi:type="xsd:string"&gt;03/19/2007&lt;/D&gt;&lt;D xsi:type="xsd:string"&gt;03/20/2007&lt;/D&gt;&lt;D xsi:type="xsd:string"&gt;03/21/2007&lt;/D&gt;&lt;D xsi:type="xsd:string"&gt;03/22/2007&lt;/D&gt;&lt;D xsi:type="xsd:string"&gt;03/23/2007&lt;/D&gt;&lt;D xsi:type="xsd:string"&gt;03/26/2007&lt;/D&gt;&lt;D xsi:type="xsd:string"&gt;03/27/2007&lt;/D&gt;&lt;D xsi:type="xsd:string"&gt;03/28/2007&lt;/D&gt;&lt;D xsi:type="xsd:string"&gt;03/29/2007&lt;/D&gt;&lt;D xsi:type="xsd:string"&gt;03/30/2007&lt;/D&gt;&lt;D xsi:type="xsd:string"&gt;04/02/2007&lt;/D&gt;&lt;D xsi:type="xsd:string"&gt;04/03/2007&lt;/D&gt;&lt;D xsi:type="xsd:string"&gt;04/04/2007&lt;/D&gt;&lt;D xsi:type="xsd:string"&gt;04/05/2007&lt;/D&gt;&lt;D xsi:type="xsd:string"&gt;04/09/2007&lt;/D&gt;&lt;D xsi:type="xsd:string"&gt;04/10/2007&lt;/D&gt;&lt;D xsi:type="xsd:string"&gt;04/11/2007&lt;/D&gt;&lt;D xsi:type="xsd:string"&gt;04/12/2007&lt;/D&gt;&lt;D xsi:type="xsd:string"&gt;04/13/2007&lt;/D&gt;&lt;D xsi:type="xsd:string"&gt;04/16/2007&lt;/D&gt;&lt;D xsi:type="xsd:string"&gt;04/17/2007&lt;/D&gt;&lt;D xsi:type="xsd:string"&gt;04/18/2007&lt;/D&gt;&lt;D xsi:type="xsd:string"&gt;04/19/2007&lt;/D&gt;&lt;D xsi:type="xsd:string"&gt;04/20/2007&lt;/D&gt;&lt;D xsi:type="xsd:string"&gt;04/23/2007&lt;/D&gt;&lt;D xsi:type="xsd:string"&gt;04/24/2007&lt;/D&gt;&lt;D xsi:type="xsd:string"&gt;04/25/2007&lt;/D&gt;&lt;D xsi:type="xsd:string"&gt;04/26/2007&lt;/D&gt;&lt;D xsi:type="xsd:string"&gt;04/27/2007&lt;/D&gt;&lt;D xsi:type="xsd:string"&gt;04/30/2007&lt;/D&gt;&lt;D xsi:type="xsd:string"&gt;05/01/2007&lt;/D&gt;&lt;D xsi:type="xsd:string"&gt;05/02/2007&lt;/D&gt;&lt;D xsi:type="xsd:string"&gt;05/03/2007&lt;/D&gt;&lt;D xsi:type="xsd:string"&gt;05/04/2007&lt;/D&gt;&lt;D xsi:type="xsd:string"&gt;05/07/2007&lt;/D&gt;&lt;D xsi:type="xsd:string"&gt;05/08/2007&lt;/D&gt;&lt;D xsi:type="xsd:string"&gt;05/09/2007&lt;/D&gt;&lt;D xsi:type="xsd:string"&gt;05/10/2007&lt;/D&gt;&lt;D xsi:type="xsd:string"&gt;05/11/2007&lt;/D&gt;&lt;D xsi:type="xsd:string"&gt;05/14/2007&lt;/D&gt;&lt;D xsi:type="xsd:string"&gt;05/15/2007&lt;/D&gt;&lt;D xsi:type="xsd:string"&gt;05/16/2007&lt;/D&gt;&lt;D xsi:type="xsd:string"&gt;05/17/2007&lt;/D&gt;&lt;D xsi:type="xsd:string"&gt;05/18/2007&lt;/D&gt;&lt;D xsi:type="xsd:string"&gt;05/21/2007&lt;/D&gt;&lt;D xsi:type="xsd:string"&gt;05/22/2007&lt;/D&gt;&lt;D xsi:type="xsd:string"&gt;05/23/2007&lt;/D&gt;&lt;D xsi:type="xsd:string"&gt;05/24/2007&lt;/D&gt;&lt;D xsi:type="xsd:string"&gt;05/25/2007&lt;/D&gt;&lt;D xsi:type="xsd:string"&gt;05/29/2007&lt;/D&gt;&lt;D xsi:type="xsd:string"&gt;05/30/2007&lt;/D&gt;&lt;D xsi:type="xsd:string"&gt;05/31/2007&lt;/D&gt;&lt;D xsi:type="xsd:string"&gt;06/01/2007&lt;/D&gt;&lt;D xsi:type="xsd:string"&gt;06/04/2007&lt;/D&gt;&lt;D xsi:type="xsd:string"&gt;06/05/2007&lt;/D&gt;&lt;D xsi:type="xsd:string"&gt;06/06/2007&lt;/D&gt;&lt;D xsi:type="xsd:string"&gt;06/07/2007&lt;/D&gt;&lt;D xsi:type="xsd:string"&gt;06/08/2007&lt;/D&gt;&lt;D xsi:type="xsd:string"&gt;06/11/2007&lt;/D&gt;&lt;D xsi:type="xsd:string"&gt;06/12/2007&lt;/D&gt;&lt;D xsi:type="xsd:string"&gt;06/13/2007&lt;/D&gt;&lt;D xsi:type="xsd:string"&gt;06/14/2007&lt;/D&gt;&lt;D xsi:type="xsd:string"&gt;06/15/2007&lt;/D&gt;&lt;D xsi:type="xsd:string"&gt;06/18/2007&lt;/D&gt;&lt;D xsi:type="xsd:string"&gt;06/19/2007&lt;/D&gt;&lt;D xsi:type="xsd:string"&gt;06/20/2007&lt;/D&gt;&lt;D xsi:type="xsd:string"&gt;06/21/2007&lt;/D&gt;&lt;D xsi:type="xsd:string"&gt;06/22/2007&lt;/D&gt;&lt;D xsi:type="xsd:string"&gt;06/25/2007&lt;/D&gt;&lt;D xsi:type="xsd:string"&gt;06/26/2007&lt;/D&gt;&lt;D xsi:type="xsd:string"&gt;06/27/2007&lt;/D&gt;&lt;D xsi:type="xsd:string"&gt;06/28/2007&lt;/D&gt;&lt;D xsi:type="xsd:string"&gt;06/29/2007&lt;/D&gt;&lt;D xsi:type="xsd:string"&gt;07/02/2007&lt;/D&gt;&lt;D xsi:type="xsd:string"&gt;07/03/2007&lt;/D&gt;&lt;D xsi:type="xsd:string"&gt;07/05/2007&lt;/D&gt;&lt;D xsi:type="xsd:string"&gt;07/06/2007&lt;/D&gt;&lt;D xsi:type="xsd:string"&gt;07/09/2007&lt;/D&gt;&lt;D xsi:type="xsd:string"&gt;07/10/2007&lt;/D&gt;&lt;D xsi:type="xsd:string"&gt;07/11/2007&lt;/D&gt;&lt;D xsi:type="xsd:string"&gt;07/12/2007&lt;/D&gt;&lt;D xsi:type="xsd:string"&gt;07/13/2007&lt;/D&gt;&lt;D xsi:type="xsd:string"&gt;07/16/2007&lt;/D&gt;&lt;D xsi:type="xsd:string"&gt;07/17/2007&lt;/D&gt;&lt;D xsi:type="xsd:string"&gt;07/18/2007&lt;/D&gt;&lt;D xsi:type="xsd:string"&gt;07/19/2007&lt;/D&gt;&lt;D xsi:type="xsd:string"&gt;07/20/2007&lt;/D&gt;&lt;D xsi:type="xsd:string"&gt;07/23/2007&lt;/D&gt;&lt;D xsi:type="xsd:string"&gt;07/24/2007&lt;/D&gt;&lt;D xsi:type="xsd:string"&gt;07/25/2007&lt;/D&gt;&lt;D xsi:type="xsd:string"&gt;07/26/2007&lt;/D&gt;&lt;D xsi:type="xsd:string"&gt;07/27/2007&lt;/D&gt;&lt;D xsi:type="xsd:string"&gt;07/30/2007&lt;/D&gt;&lt;D xsi:type="xsd:string"&gt;07/31/2007&lt;/D&gt;&lt;D xsi:type="xsd:string"&gt;08/01/2007&lt;/D&gt;&lt;D xsi:type="xsd:string"&gt;08/02/2007&lt;/D&gt;&lt;D xsi:type="xsd:string"&gt;08/03/2007&lt;/D&gt;&lt;D xsi:type="xsd:string"&gt;08/06/2007&lt;/D&gt;&lt;D xsi:type="xsd:string"&gt;08/07/2007&lt;/D&gt;&lt;D xsi:type="xsd:string"&gt;08/08/2007&lt;/D&gt;&lt;D xsi:type="xsd:string"&gt;08/09/2007&lt;/D&gt;&lt;D xsi:type="xsd:string"&gt;08/10/2007&lt;/D&gt;&lt;D xsi:type="xsd:string"&gt;08/13/2007&lt;/D&gt;&lt;D xsi:type="xsd:string"&gt;08/14/2007&lt;/D&gt;&lt;D xsi:type="xsd:string"&gt;08/15/2007&lt;/D&gt;&lt;D xsi:type="xsd:string"&gt;08/16/2007&lt;/D&gt;&lt;D xsi:type="xsd:string"&gt;08/17/2007&lt;/D&gt;&lt;D xsi:type="xsd:string"&gt;08/20/2007&lt;/D&gt;&lt;D xsi:type="xsd:string"&gt;08/21/2007&lt;/D&gt;&lt;D xsi:type="xsd:string"&gt;08/22/2007&lt;/D&gt;&lt;D xsi:type="xsd:string"&gt;08/23/2007&lt;/D&gt;&lt;D xsi:type="xsd:string"&gt;08/24/2007&lt;/D&gt;&lt;D xsi:type="xsd:string"&gt;08/27/2007&lt;/D&gt;&lt;D xsi:type="xsd:string"&gt;08/28/2007&lt;/D&gt;&lt;D xsi:type="xsd:string"&gt;08/29/2007&lt;/D&gt;&lt;D xsi:type="xsd:string"&gt;08/30/2007&lt;/D&gt;&lt;D xsi:type="xsd:string"&gt;08/31/2007&lt;/D&gt;&lt;D xsi:type="xsd:string"&gt;09/04/2007&lt;/D&gt;&lt;D xsi:type="xsd:string"&gt;09/05/2007&lt;/D&gt;&lt;D xsi:type="xsd:string"&gt;09/06/2007&lt;/D&gt;&lt;D xsi:type="xsd:string"&gt;09/07/2007&lt;/D&gt;&lt;D xsi:type="xsd:string"&gt;09/10/2007&lt;/D&gt;&lt;D xsi:type="xsd:string"&gt;09/11/2007&lt;/D&gt;&lt;D xsi:type="xsd:string"&gt;09/12/2007&lt;/D&gt;&lt;D xsi:type="xsd:string"&gt;09/13/2007&lt;/D&gt;&lt;D xsi:type="xsd:string"&gt;09/14/2007&lt;/D&gt;&lt;D xsi:type="xsd:string"&gt;09/17/2007&lt;/D&gt;&lt;D xsi:type="xsd:string"&gt;09/18/2007&lt;/D&gt;&lt;D xsi:type="xsd:string"&gt;09/19/2007&lt;/D&gt;&lt;D xsi:type="xsd:string"&gt;09/20/2007&lt;/D&gt;&lt;D xsi:type="xsd:string"&gt;09/21/2007&lt;/D&gt;&lt;D xsi:type="xsd:string"&gt;09/24/2007&lt;/D&gt;&lt;D xsi:type="xsd:string"&gt;09/25/2007&lt;/D&gt;&lt;D xsi:type="xsd:string"&gt;09/26/2007&lt;/D&gt;&lt;D xsi:type="xsd:string"&gt;09/27/2007&lt;/D&gt;&lt;D xsi:type="xsd:string"&gt;09/28/2007&lt;/D&gt;&lt;D xsi:type="xsd:string"&gt;10/01/2007&lt;/D&gt;&lt;D xsi:type="xsd:string"&gt;10/02/2007&lt;/D&gt;&lt;D xsi:type="xsd:string"&gt;10/03/2007&lt;/D&gt;&lt;D xsi:type="xsd:string"&gt;10/04/2007&lt;/D&gt;&lt;D xsi:type="xsd:string"&gt;10/05/2007&lt;/D&gt;&lt;D xsi:type="xsd:string"&gt;10/08/2007&lt;/D&gt;&lt;D xsi:type="xsd:string"&gt;10/09/2007&lt;/D&gt;&lt;D xsi:type="xsd:string"&gt;10/10/2007&lt;/D&gt;&lt;D xsi:type="xsd:string"&gt;10/11/2007&lt;/D&gt;&lt;D xsi:type="xsd:string"&gt;10/12/2007&lt;/D&gt;&lt;D xsi:type="xsd:string"&gt;10/15/2007&lt;/D&gt;&lt;D xsi:type="xsd:string"&gt;10/16/2007&lt;/D&gt;&lt;D xsi:type="xsd:string"&gt;10/17/2007&lt;/D&gt;&lt;D xsi:type="xsd:string"&gt;10/18/2007&lt;/D&gt;&lt;D xsi:type="xsd:string"&gt;10/19/2007&lt;/D&gt;&lt;D xsi:type="xsd:string"&gt;10/22/2007&lt;/D&gt;&lt;D xsi:type="xsd:string"&gt;10/23/2007&lt;/D&gt;&lt;D xsi:type="xsd:string"&gt;10/24/2007&lt;/D&gt;&lt;D xsi:type="xsd:string"&gt;10/25/2007&lt;/D&gt;&lt;D xsi:type="xsd:string"&gt;10/26/2007&lt;/D&gt;&lt;D xsi:type="xsd:string"&gt;10/29/2007&lt;/D&gt;&lt;D xsi:type="xsd:string"&gt;10/30/2007&lt;/D&gt;&lt;D xsi:type="xsd:string"&gt;10/31/2007&lt;/D&gt;&lt;D xsi:type="xsd:string"&gt;11/01/2007&lt;/D&gt;&lt;D xsi:type="xsd:string"&gt;11/02/2007&lt;/D&gt;&lt;D xsi:type="xsd:string"&gt;11/05/2007&lt;/D&gt;&lt;D xsi:type="xsd:string"&gt;11/06/2007&lt;/D&gt;&lt;D xsi:type="xsd:string"&gt;11/07/2007&lt;/D&gt;&lt;D xsi:type="xsd:string"&gt;11/08/2007&lt;/D&gt;&lt;D xsi:type="xsd:string"&gt;11/09/2007&lt;/D&gt;&lt;D xsi:type="xsd:string"&gt;11/12/2007&lt;/D&gt;&lt;D xsi:type="xsd:string"&gt;11/13/2007&lt;/D&gt;&lt;D xsi:type="xsd:string"&gt;11/14/2007&lt;/D&gt;&lt;D xsi:type="xsd:string"&gt;11/15/2007&lt;/D&gt;&lt;D xsi:type="xsd:string"&gt;11/16/2007&lt;/D&gt;&lt;D xsi:type="xsd:string"&gt;11/19/2007&lt;/D&gt;&lt;D xsi:type="xsd:string"&gt;11/20/2007&lt;/D&gt;&lt;D xsi:type="xsd:string"&gt;11/21/2007&lt;/D&gt;&lt;D xsi:type="xsd:string"&gt;11/23/2007&lt;/D&gt;&lt;D xsi:type="xsd:string"&gt;11/26/2007&lt;/D&gt;&lt;D xsi:type="xsd:string"&gt;11/27/2007&lt;/D&gt;&lt;D xsi:type="xsd:string"&gt;11/28/2007&lt;/D&gt;&lt;D xsi:type="xsd:string"&gt;11/29/2007&lt;/D&gt;&lt;D xsi:type="xsd:string"&gt;11/30/2007&lt;/D&gt;&lt;D xsi:type="xsd:string"&gt;12/03/2007&lt;/D&gt;&lt;D xsi:type="xsd:string"&gt;12/04/2007&lt;/D&gt;&lt;D xsi:type="xsd:string"&gt;12/05/2007&lt;/D&gt;&lt;D xsi:type="xsd:string"&gt;12/06/2007&lt;/D&gt;&lt;D xsi:type="xsd:string"&gt;12/07/2007&lt;/D&gt;&lt;D xsi:type="xsd:string"&gt;12/10/2007&lt;/D&gt;&lt;D xsi:type="xsd:string"&gt;12/11/2007&lt;/D&gt;&lt;D xsi:type="xsd:string"&gt;12/12/2007&lt;/D&gt;&lt;D xsi:type="xsd:string"&gt;12/13/2007&lt;/D&gt;&lt;D xsi:type="xsd:string"&gt;12/14/2007&lt;/D&gt;&lt;D xsi:type="xsd:string"&gt;12/17/2007&lt;/D&gt;&lt;D xsi:type="xsd:string"&gt;12/18/2007&lt;/D&gt;&lt;D xsi:type="xsd:string"&gt;12/19/2007&lt;/D&gt;&lt;D xsi:type="xsd:string"&gt;12/20/2007&lt;/D&gt;&lt;D xsi:type="xsd:string"&gt;12/21/2007&lt;/D&gt;&lt;D xsi:type="xsd:string"&gt;12/24/2007&lt;/D&gt;&lt;D xsi:type="xsd:string"&gt;12/26/2007&lt;/D&gt;&lt;D xsi:type="xsd:string"&gt;12/27/2007&lt;/D&gt;&lt;D xsi:type="xsd:string"&gt;12/28/2007&lt;/D&gt;&lt;D xsi:type="xsd:string"&gt;12/31/2007&lt;/D&gt;&lt;D xsi:type="xsd:string"&gt;01/02/2008&lt;/D&gt;&lt;D xsi:type="xsd:string"&gt;01/03/2008&lt;/D&gt;&lt;D xsi:type="xsd:string"&gt;01/04/2008&lt;/D&gt;&lt;D xsi:type="xsd:string"&gt;01/07/2008&lt;/D&gt;&lt;D xsi:type="xsd:string"&gt;01/08/2008&lt;/D&gt;&lt;D xsi:type="xsd:string"&gt;01/09/2008&lt;/D&gt;&lt;D xsi:type="xsd:string"&gt;01/10/2008&lt;/D&gt;&lt;D xsi:type="xsd:string"&gt;01/11/2008&lt;/D&gt;&lt;D xsi:type="xsd:string"&gt;01/14/2008&lt;/D&gt;&lt;D xsi:type="xsd:string"&gt;01/15/2008&lt;/D&gt;&lt;D xsi:type="xsd:string"&gt;01/16/2008&lt;/D&gt;&lt;D xsi:type="xsd:string"&gt;01/17/2008&lt;/D&gt;&lt;D xsi:type="xsd:string"&gt;01/18/2008&lt;/D&gt;&lt;D xsi:type="xsd:string"&gt;01/22/2008&lt;/D&gt;&lt;D xsi:type="xsd:string"&gt;01/23/2008&lt;/D&gt;&lt;D xsi:type="xsd:string"&gt;01/24/2008&lt;/D&gt;&lt;D xsi:type="xsd:string"&gt;01/25/2008&lt;/D&gt;&lt;D xsi:type="xsd:string"&gt;01/28/2008&lt;/D&gt;&lt;D xsi:type="xsd:string"&gt;01/29/2008&lt;/D&gt;&lt;D xsi:type="xsd:string"&gt;01/30/2008&lt;/D&gt;&lt;D xsi:type="xsd:string"&gt;01/31/2008&lt;/D&gt;&lt;D xsi:type="xsd:string"&gt;02/01/2008&lt;/D&gt;&lt;D xsi:type="xsd:string"&gt;02/04/2008&lt;/D&gt;&lt;D xsi:type="xsd:string"&gt;02/05/2008&lt;/D&gt;&lt;D xsi:type="xsd:string"&gt;02/06/2008&lt;/D&gt;&lt;D xsi:type="xsd:string"&gt;02/07/2008&lt;/D&gt;&lt;D xsi:type="xsd:string"&gt;02/08/2008&lt;/D&gt;&lt;D xsi:type="xsd:string"&gt;02/11/2008&lt;/D&gt;&lt;D xsi:type="xsd:string"&gt;02/12/2008&lt;/D&gt;&lt;D xsi:type="xsd:string"&gt;02/13/2008&lt;/D&gt;&lt;D xsi:type="xsd:string"&gt;02/14/2008&lt;/D&gt;&lt;D xsi:type="xsd:string"&gt;02/15/2008&lt;/D&gt;&lt;D xsi:type="xsd:string"&gt;02/19/2008&lt;/D&gt;&lt;D xsi:type="xsd:string"&gt;02/20/2008&lt;/D&gt;&lt;D xsi:type="xsd:string"&gt;02/21/2008&lt;/D&gt;&lt;D xsi:type="xsd:string"&gt;02/22/2008&lt;/D&gt;&lt;D xsi:type="xsd:string"&gt;02/25/2008&lt;/D&gt;&lt;D xsi:type="xsd:string"&gt;02/26/2008&lt;/D&gt;&lt;D xsi:type="xsd:string"&gt;02/27/2008&lt;/D&gt;&lt;D xsi:type="xsd:string"&gt;02/28/2008&lt;/D&gt;&lt;D xsi:type="xsd:string"&gt;02/29/2008&lt;/D&gt;&lt;D xsi:type="xsd:string"&gt;03/03/2008&lt;/D&gt;&lt;D xsi:type="xsd:string"&gt;03/04/2008&lt;/D&gt;&lt;D xsi:type="xsd:string"&gt;03/05/2008&lt;/D&gt;&lt;D xsi:type="xsd:string"&gt;03/06/2008&lt;/D&gt;&lt;D xsi:type="xsd:string"&gt;03/07/2008&lt;/D&gt;&lt;D xsi:type="xsd:string"&gt;03/10/2008&lt;/D&gt;&lt;D xsi:type="xsd:string"&gt;03/11/2008&lt;/D&gt;&lt;D xsi:type="xsd:string"&gt;03/12/2008&lt;/D&gt;&lt;D xsi:type="xsd:string"&gt;03/13/2008&lt;/D&gt;&lt;D xsi:type="xsd:string"&gt;03/14/2008&lt;/D&gt;&lt;D xsi:type="xsd:string"&gt;03/17/2008&lt;/D&gt;&lt;D xsi:type="xsd:string"&gt;03/18/2008&lt;/D&gt;&lt;D xsi:type="xsd:string"&gt;03/19/2008&lt;/D&gt;&lt;D xsi:type="xsd:string"&gt;03/20/2008&lt;/D&gt;&lt;D xsi:type="xsd:string"&gt;03/24/2008&lt;/D&gt;&lt;D xsi:type="xsd:string"&gt;03/25/2008&lt;/D&gt;&lt;D xsi:type="xsd:string"&gt;03/26/2008&lt;/D&gt;&lt;D xsi:type="xsd:string"&gt;03/27/2008&lt;/D&gt;&lt;D xsi:type="xsd:string"&gt;03/28/2008&lt;/D&gt;&lt;D xsi:type="xsd:string"&gt;03/31/2008&lt;/D&gt;&lt;D xsi:type="xsd:string"&gt;04/01/2008&lt;/D&gt;&lt;D xsi:type="xsd:string"&gt;04/02/2008&lt;/D&gt;&lt;D xsi:type="xsd:string"&gt;04/03/2008&lt;/D&gt;&lt;D xsi:type="xsd:string"&gt;04/04/2008&lt;/D&gt;&lt;D xsi:type="xsd:string"&gt;04/07/2008&lt;/D&gt;&lt;D xsi:type="xsd:string"&gt;04/08/2008&lt;/D&gt;&lt;D xsi:type="xsd:string"&gt;04/09/2008&lt;/D&gt;&lt;D xsi:type="xsd:string"&gt;04/10/2008&lt;/D&gt;&lt;D xsi:type="xsd:string"&gt;04/11/2008&lt;/D&gt;&lt;D xsi:type="xsd:string"&gt;04/14/2008&lt;/D&gt;&lt;D xsi:type="xsd:string"&gt;04/15/2008&lt;/D&gt;&lt;D xsi:type="xsd:string"&gt;04/16/2008&lt;/D&gt;&lt;D xsi:type="xsd:string"&gt;04/17/2008&lt;/D&gt;&lt;D xsi:type="xsd:string"&gt;04/18/2008&lt;/D&gt;&lt;D xsi:type="xsd:string"&gt;04/21/2008&lt;/D&gt;&lt;D xsi:type="xsd:string"&gt;04/22/2008&lt;/D&gt;&lt;D xsi:type="xsd:string"&gt;04/23/2008&lt;/D&gt;&lt;D xsi:type="xsd:string"&gt;04/24/2008&lt;/D&gt;&lt;D xsi:type="xsd:string"&gt;04/25/2008&lt;/D&gt;&lt;D xsi:type="xsd:string"&gt;04/28/2008&lt;/D&gt;&lt;D xsi:type="xsd:string"&gt;04/29/2008&lt;/D&gt;&lt;D xsi:type="xsd:string"&gt;04/30/2008&lt;/D&gt;&lt;D xsi:type="xsd:string"&gt;05/01/2008&lt;/D&gt;&lt;D xsi:type="xsd:string"&gt;05/02/2008&lt;/D&gt;&lt;D xsi:type="xsd:string"&gt;05/05/</t>
        </r>
      </text>
    </comment>
    <comment ref="A18" authorId="0" shapeId="0" xr:uid="{CBE66EF8-DE3A-4FF0-B941-9AE71B49E331}">
      <text>
        <r>
          <rPr>
            <b/>
            <sz val="9"/>
            <color indexed="81"/>
            <rFont val="Tahoma"/>
            <family val="2"/>
          </rPr>
          <t>2008&lt;/D&gt;&lt;D xsi:type="xsd:string"&gt;05/06/2008&lt;/D&gt;&lt;D xsi:type="xsd:string"&gt;05/07/2008&lt;/D&gt;&lt;D xsi:type="xsd:string"&gt;05/08/2008&lt;/D&gt;&lt;D xsi:type="xsd:string"&gt;05/09/2008&lt;/D&gt;&lt;D xsi:type="xsd:string"&gt;05/12/2008&lt;/D&gt;&lt;D xsi:type="xsd:string"&gt;05/13/2008&lt;/D&gt;&lt;D xsi:type="xsd:string"&gt;05/14/2008&lt;/D&gt;&lt;D xsi:type="xsd:string"&gt;05/15/2008&lt;/D&gt;&lt;D xsi:type="xsd:string"&gt;05/16/2008&lt;/D&gt;&lt;D xsi:type="xsd:string"&gt;05/19/2008&lt;/D&gt;&lt;D xsi:type="xsd:string"&gt;05/20/2008&lt;/D&gt;&lt;D xsi:type="xsd:string"&gt;05/21/2008&lt;/D&gt;&lt;D xsi:type="xsd:string"&gt;05/22/2008&lt;/D&gt;&lt;D xsi:type="xsd:string"&gt;05/23/2008&lt;/D&gt;&lt;D xsi:type="xsd:string"&gt;05/27/2008&lt;/D&gt;&lt;D xsi:type="xsd:string"&gt;05/28/2008&lt;/D&gt;&lt;D xsi:type="xsd:string"&gt;05/29/2008&lt;/D&gt;&lt;D xsi:type="xsd:string"&gt;05/30/2008&lt;/D&gt;&lt;D xsi:type="xsd:string"&gt;06/02/2008&lt;/D&gt;&lt;D xsi:type="xsd:string"&gt;06/03/2008&lt;/D&gt;&lt;D xsi:type="xsd:string"&gt;06/04/2008&lt;/D&gt;&lt;D xsi:type="xsd:string"&gt;06/05/2008&lt;/D&gt;&lt;D xsi:type="xsd:string"&gt;06/06/2008&lt;/D&gt;&lt;D xsi:type="xsd:string"&gt;06/09/2008&lt;/D&gt;&lt;D xsi:type="xsd:string"&gt;06/10/2008&lt;/D&gt;&lt;D xsi:type="xsd:string"&gt;06/11/2008&lt;/D&gt;&lt;D xsi:type="xsd:string"&gt;06/12/2008&lt;/D&gt;&lt;D xsi:type="xsd:string"&gt;06/13/2008&lt;/D&gt;&lt;D xsi:type="xsd:string"&gt;06/16/2008&lt;/D&gt;&lt;D xsi:type="xsd:string"&gt;06/17/2008&lt;/D&gt;&lt;D xsi:type="xsd:string"&gt;06/18/2008&lt;/D&gt;&lt;D xsi:type="xsd:string"&gt;06/19/2008&lt;/D&gt;&lt;D xsi:type="xsd:string"&gt;06/20/2008&lt;/D&gt;&lt;D xsi:type="xsd:string"&gt;06/23/2008&lt;/D&gt;&lt;D xsi:type="xsd:string"&gt;06/24/2008&lt;/D&gt;&lt;D xsi:type="xsd:string"&gt;06/25/2008&lt;/D&gt;&lt;D xsi:type="xsd:string"&gt;06/26/2008&lt;/D&gt;&lt;D xsi:type="xsd:string"&gt;06/27/2008&lt;/D&gt;&lt;D xsi:type="xsd:string"&gt;06/30/2008&lt;/D&gt;&lt;D xsi:type="xsd:string"&gt;07/01/2008&lt;/D&gt;&lt;D xsi:type="xsd:string"&gt;07/02/2008&lt;/D&gt;&lt;D xsi:type="xsd:string"&gt;07/03/2008&lt;/D&gt;&lt;D xsi:type="xsd:string"&gt;07/07/2008&lt;/D&gt;&lt;D xsi:type="xsd:string"&gt;07/08/2008&lt;/D&gt;&lt;D xsi:type="xsd:string"&gt;07/09/2008&lt;/D&gt;&lt;D xsi:type="xsd:string"&gt;07/10/2008&lt;/D&gt;&lt;D xsi:type="xsd:string"&gt;07/11/2008&lt;/D&gt;&lt;D xsi:type="xsd:string"&gt;07/14/2008&lt;/D&gt;&lt;D xsi:type="xsd:string"&gt;07/15/2008&lt;/D&gt;&lt;D xsi:type="xsd:string"&gt;07/16/2008&lt;/D&gt;&lt;D xsi:type="xsd:string"&gt;07/17/2008&lt;/D&gt;&lt;D xsi:type="xsd:string"&gt;07/18/2008&lt;/D&gt;&lt;D xsi:type="xsd:string"&gt;07/21/2008&lt;/D&gt;&lt;D xsi:type="xsd:string"&gt;07/22/2008&lt;/D&gt;&lt;D xsi:type="xsd:string"&gt;07/23/2008&lt;/D&gt;&lt;D xsi:type="xsd:string"&gt;07/24/2008&lt;/D&gt;&lt;D xsi:type="xsd:string"&gt;07/25/2008&lt;/D&gt;&lt;D xsi:type="xsd:string"&gt;07/28/2008&lt;/D&gt;&lt;D xsi:type="xsd:string"&gt;07/29/2008&lt;/D&gt;&lt;D xsi:type="xsd:string"&gt;07/30/2008&lt;/D&gt;&lt;D xsi:type="xsd:string"&gt;07/31/2008&lt;/D&gt;&lt;D xsi:type="xsd:string"&gt;08/01/2008&lt;/D&gt;&lt;D xsi:type="xsd:string"&gt;08/04/2008&lt;/D&gt;&lt;D xsi:type="xsd:string"&gt;08/05/2008&lt;/D&gt;&lt;D xsi:type="xsd:string"&gt;08/06/2008&lt;/D&gt;&lt;D xsi:type="xsd:string"&gt;08/07/2008&lt;/D&gt;&lt;D xsi:type="xsd:string"&gt;08/08/2008&lt;/D&gt;&lt;D xsi:type="xsd:string"&gt;08/11/2008&lt;/D&gt;&lt;D xsi:type="xsd:string"&gt;08/12/2008&lt;/D&gt;&lt;D xsi:type="xsd:string"&gt;08/13/2008&lt;/D&gt;&lt;D xsi:type="xsd:string"&gt;08/14/2008&lt;/D&gt;&lt;D xsi:type="xsd:string"&gt;08/15/2008&lt;/D&gt;&lt;D xsi:type="xsd:string"&gt;08/18/2008&lt;/D&gt;&lt;D xsi:type="xsd:string"&gt;08/19/2008&lt;/D&gt;&lt;D xsi:type="xsd:string"&gt;08/20/2008&lt;/D&gt;&lt;D xsi:type="xsd:string"&gt;08/21/2008&lt;/D&gt;&lt;D xsi:type="xsd:string"&gt;08/22/2008&lt;/D&gt;&lt;D xsi:type="xsd:string"&gt;08/25/2008&lt;/D&gt;&lt;D xsi:type="xsd:string"&gt;08/26/2008&lt;/D&gt;&lt;D xsi:type="xsd:string"&gt;08/27/2008&lt;/D&gt;&lt;D xsi:type="xsd:string"&gt;08/28/2008&lt;/D&gt;&lt;D xsi:type="xsd:string"&gt;08/29/2008&lt;/D&gt;&lt;D xsi:type="xsd:string"&gt;09/02/2008&lt;/D&gt;&lt;D xsi:type="xsd:string"&gt;09/03/2008&lt;/D&gt;&lt;D xsi:type="xsd:string"&gt;09/04/2008&lt;/D&gt;&lt;D xsi:type="xsd:string"&gt;09/05/2008&lt;/D&gt;&lt;D xsi:type="xsd:string"&gt;09/08/2008&lt;/D&gt;&lt;D xsi:type="xsd:string"&gt;09/09/2008&lt;/D&gt;&lt;D xsi:type="xsd:string"&gt;09/10/2008&lt;/D&gt;&lt;D xsi:type="xsd:string"&gt;09/11/2008&lt;/D&gt;&lt;D xsi:type="xsd:string"&gt;09/12/2008&lt;/D&gt;&lt;D xsi:type="xsd:string"&gt;09/15/2008&lt;/D&gt;&lt;D xsi:type="xsd:string"&gt;09/16/2008&lt;/D&gt;&lt;D xsi:type="xsd:string"&gt;09/17/2008&lt;/D&gt;&lt;D xsi:type="xsd:string"&gt;09/18/2008&lt;/D&gt;&lt;D xsi:type="xsd:string"&gt;09/19/2008&lt;/D&gt;&lt;D xsi:type="xsd:string"&gt;09/22/2008&lt;/D&gt;&lt;D xsi:type="xsd:string"&gt;09/23/2008&lt;/D&gt;&lt;D xsi:type="xsd:string"&gt;09/24/2008&lt;/D&gt;&lt;D xsi:type="xsd:string"&gt;09/25/2008&lt;/D&gt;&lt;D xsi:type="xsd:string"&gt;09/26/2008&lt;/D&gt;&lt;D xsi:type="xsd:string"&gt;09/29/2008&lt;/D&gt;&lt;D xsi:type="xsd:string"&gt;09/30/2008&lt;/D&gt;&lt;D xsi:type="xsd:string"&gt;10/01/2008&lt;/D&gt;&lt;D xsi:type="xsd:string"&gt;10/02/2008&lt;/D&gt;&lt;D xsi:type="xsd:string"&gt;10/03/2008&lt;/D&gt;&lt;D xsi:type="xsd:string"&gt;10/06/2008&lt;/D&gt;&lt;D xsi:type="xsd:string"&gt;10/07/2008&lt;/D&gt;&lt;D xsi:type="xsd:string"&gt;10/08/2008&lt;/D&gt;&lt;D xsi:type="xsd:string"&gt;10/09/2008&lt;/D&gt;&lt;D xsi:type="xsd:string"&gt;10/10/2008&lt;/D&gt;&lt;D xsi:type="xsd:string"&gt;10/13/2008&lt;/D&gt;&lt;D xsi:type="xsd:string"&gt;10/14/2008&lt;/D&gt;&lt;D xsi:type="xsd:string"&gt;10/15/2008&lt;/D&gt;&lt;D xsi:type="xsd:string"&gt;10/16/2008&lt;/D&gt;&lt;D xsi:type="xsd:string"&gt;10/17/2008&lt;/D&gt;&lt;D xsi:type="xsd:string"&gt;10/20/2008&lt;/D&gt;&lt;D xsi:type="xsd:string"&gt;10/21/2008&lt;/D&gt;&lt;D xsi:type="xsd:string"&gt;10/22/2008&lt;/D&gt;&lt;D xsi:type="xsd:string"&gt;10/23/2008&lt;/D&gt;&lt;D xsi:type="xsd:string"&gt;10/24/2008&lt;/D&gt;&lt;D xsi:type="xsd:string"&gt;10/27/2008&lt;/D&gt;&lt;D xsi:type="xsd:string"&gt;10/28/2008&lt;/D&gt;&lt;D xsi:type="xsd:string"&gt;10/29/2008&lt;/D&gt;&lt;D xsi:type="xsd:string"&gt;10/30/2008&lt;/D&gt;&lt;D xsi:type="xsd:string"&gt;10/31/2008&lt;/D&gt;&lt;D xsi:type="xsd:string"&gt;11/03/2008&lt;/D&gt;&lt;D xsi:type="xsd:string"&gt;11/04/2008&lt;/D&gt;&lt;D xsi:type="xsd:string"&gt;11/05/2008&lt;/D&gt;&lt;D xsi:type="xsd:string"&gt;11/06/2008&lt;/D&gt;&lt;D xsi:type="xsd:string"&gt;11/07/2008&lt;/D&gt;&lt;D xsi:type="xsd:string"&gt;11/10/2008&lt;/D&gt;&lt;D xsi:type="xsd:string"&gt;11/11/2008&lt;/D&gt;&lt;D xsi:type="xsd:string"&gt;11/12/2008&lt;/D&gt;&lt;D xsi:type="xsd:string"&gt;11/13/2008&lt;/D&gt;&lt;D xsi:type="xsd:string"&gt;11/14/2008&lt;/D&gt;&lt;D xsi:type="xsd:string"&gt;11/17/2008&lt;/D&gt;&lt;D xsi:type="xsd:string"&gt;11/18/2008&lt;/D&gt;&lt;D xsi:type="xsd:string"&gt;11/19/2008&lt;/D&gt;&lt;D xsi:type="xsd:string"&gt;11/20/2008&lt;/D&gt;&lt;D xsi:type="xsd:string"&gt;11/21/2008&lt;/D&gt;&lt;D xsi:type="xsd:string"&gt;11/24/2008&lt;/D&gt;&lt;D xsi:type="xsd:string"&gt;11/25/2008&lt;/D&gt;&lt;D xsi:type="xsd:string"&gt;11/26/2008&lt;/D&gt;&lt;D xsi:type="xsd:string"&gt;11/28/2008&lt;/D&gt;&lt;D xsi:type="xsd:string"&gt;12/01/2008&lt;/D&gt;&lt;D xsi:type="xsd:string"&gt;12/02/2008&lt;/D&gt;&lt;D xsi:type="xsd:string"&gt;12/03/2008&lt;/D&gt;&lt;D xsi:type="xsd:string"&gt;12/04/2008&lt;/D&gt;&lt;D xsi:type="xsd:string"&gt;12/05/2008&lt;/D&gt;&lt;D xsi:type="xsd:string"&gt;12/08/2008&lt;/D&gt;&lt;D xsi:type="xsd:string"&gt;12/09/2008&lt;/D&gt;&lt;D xsi:type="xsd:string"&gt;12/10/2008&lt;/D&gt;&lt;D xsi:type="xsd:string"&gt;12/11/2008&lt;/D&gt;&lt;D xsi:type="xsd:string"&gt;12/12/2008&lt;/D&gt;&lt;D xsi:type="xsd:string"&gt;12/15/2008&lt;/D&gt;&lt;D xsi:type="xsd:string"&gt;12/16/2008&lt;/D&gt;&lt;D xsi:type="xsd:string"&gt;12/17/2008&lt;/D&gt;&lt;D xsi:type="xsd:string"&gt;12/18/2008&lt;/D&gt;&lt;D xsi:type="xsd:string"&gt;12/19/2008&lt;/D&gt;&lt;D xsi:type="xsd:string"&gt;12/22/2008&lt;/D&gt;&lt;D xsi:type="xsd:string"&gt;12/23/2008&lt;/D&gt;&lt;D xsi:type="xsd:string"&gt;12/24/2008&lt;/D&gt;&lt;D xsi:type="xsd:string"&gt;12/26/2008&lt;/D&gt;&lt;D xsi:type="xsd:string"&gt;12/29/2008&lt;/D&gt;&lt;D xsi:type="xsd:string"&gt;12/30/2008&lt;/D&gt;&lt;D xsi:type="xsd:string"&gt;12/31/2008&lt;/D&gt;&lt;D xsi:type="xsd:string"&gt;01/02/2009&lt;/D&gt;&lt;D xsi:type="xsd:string"&gt;01/05/2009&lt;/D&gt;&lt;D xsi:type="xsd:string"&gt;01/06/2009&lt;/D&gt;&lt;D xsi:type="xsd:string"&gt;01/07/2009&lt;/D&gt;&lt;D xsi:type="xsd:string"&gt;01/08/2009&lt;/D&gt;&lt;D xsi:type="xsd:string"&gt;01/09/2009&lt;/D&gt;&lt;D xsi:type="xsd:string"&gt;01/12/2009&lt;/D&gt;&lt;D xsi:type="xsd:string"&gt;01/13/2009&lt;/D&gt;&lt;D xsi:type="xsd:string"&gt;01/14/2009&lt;/D&gt;&lt;D xsi:type="xsd:string"&gt;01/15/2009&lt;/D&gt;&lt;D xsi:type="xsd:string"&gt;01/16/2009&lt;/D&gt;&lt;D xsi:type="xsd:string"&gt;01/20/2009&lt;/D&gt;&lt;D xsi:type="xsd:string"&gt;01/21/2009&lt;/D&gt;&lt;D xsi:type="xsd:string"&gt;01/22/2009&lt;/D&gt;&lt;D xsi:type="xsd:string"&gt;01/23/2009&lt;/D&gt;&lt;D xsi:type="xsd:string"&gt;01/26/2009&lt;/D&gt;&lt;D xsi:type="xsd:string"&gt;01/27/2009&lt;/D&gt;&lt;D xsi:type="xsd:string"&gt;01/28/2009&lt;/D&gt;&lt;D xsi:type="xsd:string"&gt;01/29/2009&lt;/D&gt;&lt;D xsi:type="xsd:string"&gt;01/30/2009&lt;/D&gt;&lt;D xsi:type="xsd:string"&gt;02/02/2009&lt;/D&gt;&lt;D xsi:type="xsd:string"&gt;02/03/2009&lt;/D&gt;&lt;D xsi:type="xsd:string"&gt;02/04/2009&lt;/D&gt;&lt;D xsi:type="xsd:string"&gt;02/05/2009&lt;/D&gt;&lt;D xsi:type="xsd:string"&gt;02/06/2009&lt;/D&gt;&lt;D xsi:type="xsd:string"&gt;02/09/2009&lt;/D&gt;&lt;D xsi:type="xsd:string"&gt;02/10/2009&lt;/D&gt;&lt;D xsi:type="xsd:string"&gt;02/11/2009&lt;/D&gt;&lt;D xsi:type="xsd:string"&gt;02/12/2009&lt;/D&gt;&lt;D xsi:type="xsd:string"&gt;02/13/2009&lt;/D&gt;&lt;D xsi:type="xsd:string"&gt;02/17/2009&lt;/D&gt;&lt;D xsi:type="xsd:string"&gt;02/18/2009&lt;/D&gt;&lt;D xsi:type="xsd:string"&gt;02/19/2009&lt;/D&gt;&lt;D xsi:type="xsd:string"&gt;02/20/2009&lt;/D&gt;&lt;D xsi:type="xsd:string"&gt;02/23/2009&lt;/D&gt;&lt;D xsi:type="xsd:string"&gt;02/24/2009&lt;/D&gt;&lt;D xsi:type="xsd:string"&gt;02/25/2009&lt;/D&gt;&lt;D xsi:type="xsd:string"&gt;02/26/2009&lt;/D&gt;&lt;D xsi:type="xsd:string"&gt;02/27/2009&lt;/D&gt;&lt;D xsi:type="xsd:string"&gt;03/02/2009&lt;/D&gt;&lt;D xsi:type="xsd:string"&gt;03/03/2009&lt;/D&gt;&lt;D xsi:type="xsd:string"&gt;03/04/2009&lt;/D&gt;&lt;D xsi:type="xsd:string"&gt;03/05/2009&lt;/D&gt;&lt;D xsi:type="xsd:string"&gt;03/06/2009&lt;/D&gt;&lt;D xsi:type="xsd:string"&gt;03/09/2009&lt;/D&gt;&lt;D xsi:type="xsd:string"&gt;03/10/2009&lt;/D&gt;&lt;D xsi:type="xsd:string"&gt;03/11/2009&lt;/D&gt;&lt;D xsi:type="xsd:string"&gt;03/12/2009&lt;/D&gt;&lt;D xsi:type="xsd:string"&gt;03/13/2009&lt;/D&gt;&lt;D xsi:type="xsd:string"&gt;03/16/2009&lt;/D&gt;&lt;D xsi:type="xsd:string"&gt;03/17/2009&lt;/D&gt;&lt;D xsi:type="xsd:string"&gt;03/18/2009&lt;/D&gt;&lt;D xsi:type="xsd:string"&gt;03/19/2009&lt;/D&gt;&lt;D xsi:type="xsd:string"&gt;03/20/2009&lt;/D&gt;&lt;D xsi:type="xsd:string"&gt;03/23/2009&lt;/D&gt;&lt;D xsi:type="xsd:string"&gt;03/24/2009&lt;/D&gt;&lt;D xsi:type="xsd:string"&gt;03/25/2009&lt;/D&gt;&lt;D xsi:type="xsd:string"&gt;03/26/2009&lt;/D&gt;&lt;D xsi:type="xsd:string"&gt;03/27/2009&lt;/D&gt;&lt;D xsi:type="xsd:string"&gt;03/30/2009&lt;/D&gt;&lt;D xsi:type="xsd:string"&gt;03/31/2009&lt;/D&gt;&lt;D xsi:type="xsd:string"&gt;04/01/2009&lt;/D&gt;&lt;D xsi:type="xsd:string"&gt;04/02/2009&lt;/D&gt;&lt;D xsi:type="xsd:string"&gt;04/03/2009&lt;/D&gt;&lt;D xsi:type="xsd:string"&gt;04/06/2009&lt;/D&gt;&lt;D xsi:type="xsd:string"&gt;04/07/2009&lt;/D&gt;&lt;D xsi:type="xsd:string"&gt;04/08/2009&lt;/D&gt;&lt;D xsi:type="xsd:string"&gt;04/09/2009&lt;/D&gt;&lt;D xsi:type="xsd:string"&gt;04/13/2009&lt;/D&gt;&lt;D xsi:type="xsd:string"&gt;04/14/2009&lt;/D&gt;&lt;D xsi:type="xsd:string"&gt;04/15/2009&lt;/D&gt;&lt;D xsi:type="xsd:string"&gt;04/16/2009&lt;/D&gt;&lt;D xsi:type="xsd:string"&gt;04/17/2009&lt;/D&gt;&lt;D xsi:type="xsd:string"&gt;04/20/2009&lt;/D&gt;&lt;D xsi:type="xsd:string"&gt;04/21/2009&lt;/D&gt;&lt;D xsi:type="xsd:string"&gt;04/22/2009&lt;/D&gt;&lt;D xsi:type="xsd:string"&gt;04/23/2009&lt;/D&gt;&lt;D xsi:type="xsd:string"&gt;04/24/2009&lt;/D&gt;&lt;D xsi:type="xsd:string"&gt;04/27/2009&lt;/D&gt;&lt;D xsi:type="xsd:string"&gt;04/28/2009&lt;/D&gt;&lt;D xsi:type="xsd:string"&gt;04/29/2009&lt;/D&gt;&lt;D xsi:type="xsd:string"&gt;04/30/2009&lt;/D&gt;&lt;D xsi:type="xsd:string"&gt;05/01/2009&lt;/D&gt;&lt;D xsi:type="xsd:string"&gt;05/04/2009&lt;/D&gt;&lt;D xsi:type="xsd:string"&gt;05/05/2009&lt;/D&gt;&lt;D xsi:type="xsd:string"&gt;05/06/2009&lt;/D&gt;&lt;D xsi:type="xsd:string"&gt;05/07/2009&lt;/D&gt;&lt;D xsi:type="xsd:string"&gt;05/08/2009&lt;/D&gt;&lt;D xsi:type="xsd:string"&gt;05/11/2009&lt;/D&gt;&lt;D xsi:type="xsd:string"&gt;05/12/2009&lt;/D&gt;&lt;D xsi:type="xsd:string"&gt;05/13/2009&lt;/D&gt;&lt;D xsi:type="xsd:string"&gt;05/14/2009&lt;/D&gt;&lt;D xsi:type="xsd:string"&gt;05/15/2009&lt;/D&gt;&lt;D xsi:type="xsd:string"&gt;05/18/2009&lt;/D&gt;&lt;D xsi:type="xsd:string"&gt;05/19/2009&lt;/D&gt;&lt;D xsi:type="xsd:string"&gt;05/20/2009&lt;/D&gt;&lt;D xsi:type="xsd:string"&gt;05/21/2009&lt;/D&gt;&lt;D xsi:type="xsd:string"&gt;05/22/2009&lt;/D&gt;&lt;D xsi:type="xsd:string"&gt;05/26/2009&lt;/D&gt;&lt;D xsi:type="xsd:string"&gt;05/27/2009&lt;/D&gt;&lt;D xsi:type="xsd:string"&gt;05/28/2009&lt;/D&gt;&lt;D xsi:type="xsd:string"&gt;05/29/2009&lt;/D&gt;&lt;D xsi:type="xsd:string"&gt;06/01/2009&lt;/D&gt;&lt;D xsi:type="xsd:string"&gt;06/02/2009&lt;/D&gt;&lt;D xsi:type="xsd:string"&gt;06/03/2009&lt;/D&gt;&lt;D xsi:type="xsd:string"&gt;06/04/2009&lt;/D&gt;&lt;D xsi:type="xsd:string"&gt;06/05/2009&lt;/D&gt;&lt;D xsi:type="xsd:string"&gt;06/08/2009&lt;/D&gt;&lt;D xsi:type="xsd:string"&gt;06/09/2009&lt;/D&gt;&lt;D xsi:type="xsd:string"&gt;06/10/2009&lt;/D&gt;&lt;D xsi:type="xsd:string"&gt;06/11/2009&lt;/D&gt;&lt;D xsi:type="xsd:string"&gt;06/12/2009&lt;/D&gt;&lt;D xsi:type="xsd:string"&gt;06/15/2009&lt;/D&gt;&lt;D xsi:type="xsd:string"&gt;06/16/2009&lt;/D&gt;&lt;D xsi:type="xsd:string"&gt;06/17/2009&lt;/D&gt;&lt;D xsi:type="xsd:string"&gt;06/18/2009&lt;/D&gt;&lt;D xsi:type="xsd:string"&gt;06/19/2009&lt;/D&gt;&lt;D xsi:type="xsd:string"&gt;06/22/2009&lt;/D&gt;&lt;D xsi:type="xsd:string"&gt;06/23/2009&lt;/D&gt;&lt;D xsi:type="xsd:string"&gt;06/24/2009&lt;/D&gt;&lt;D xsi:type="xsd:string"&gt;06/25/2009&lt;/D&gt;&lt;D xsi:type="xsd:string"&gt;06/26/2009&lt;/D&gt;&lt;D xsi:type="xsd:string"&gt;06/29/2009&lt;/D&gt;&lt;D xsi:type="xsd:string"&gt;06/30/2009&lt;/D&gt;&lt;D xsi:type="xsd:string"&gt;07/01/2009&lt;/D&gt;&lt;D xsi:type="xsd:string"&gt;07/02/2009&lt;/D&gt;&lt;D xsi:type="xsd:string"&gt;07/06/2009&lt;/D&gt;&lt;D xsi:type="xsd:string"&gt;07/07/2009&lt;/D&gt;&lt;D xsi:type="xsd:string"&gt;07/08/2009&lt;/D&gt;&lt;D xsi:type="xsd:string"&gt;07/09/2009&lt;/D&gt;&lt;D xsi:type="xsd:string"&gt;07/10/2009&lt;/D&gt;&lt;D xsi:type="xsd:string"&gt;07/13/2009&lt;/D&gt;&lt;D xsi:type="xsd:string"&gt;07/14/2009&lt;/D&gt;&lt;D xsi:type="xsd:string"&gt;07/15/2009&lt;/D&gt;&lt;D xsi:type="xsd:string"&gt;07/16/2009&lt;/D&gt;&lt;D xsi:type="xsd:string"&gt;07/17/2009&lt;/D&gt;&lt;D xsi:type="xsd:string"&gt;07/20/2009&lt;/D&gt;&lt;D xsi:type="xsd:string"&gt;07/21/2009&lt;/D&gt;&lt;D xsi:type="xsd:string"&gt;07/22/2009&lt;/D&gt;&lt;D xsi:type="xsd:string"&gt;07/23/2009&lt;/D&gt;&lt;D xsi:type="xsd:string"&gt;07/24/2009&lt;/D&gt;&lt;D xsi:type="xsd:string"&gt;07/27/2009&lt;/D&gt;&lt;D xsi:type="xsd:string"&gt;07/28/2009&lt;/D&gt;&lt;D xsi:type="xsd:string"&gt;07/29/2009&lt;/D&gt;&lt;D xsi:type="xsd:string"&gt;07/30/2009&lt;/D&gt;&lt;D xsi:type="xsd:string"&gt;07/31/2009&lt;/D&gt;&lt;D xsi:type="xsd:string"&gt;08/03/2009&lt;/D&gt;&lt;D xsi:type="xsd:string"&gt;08/04/2009&lt;/D&gt;&lt;D xsi:type="xsd:string"&gt;08/05/2009&lt;/D&gt;&lt;D xsi:type="xsd:string"&gt;08/06/2009&lt;/D&gt;&lt;D xsi:type="xsd:string"&gt;08/07/2009&lt;/D&gt;&lt;D xsi:type="xsd:string"&gt;08/10/2009&lt;/D&gt;&lt;D xsi:type="xsd:string"&gt;08/11/2009&lt;/D&gt;&lt;D xsi:type="xsd:string"&gt;08/12/2009&lt;/D&gt;&lt;D xsi:type="xsd:string"&gt;08/13/2009&lt;/D&gt;&lt;D xsi:type="xsd:string"&gt;08/14/2009&lt;/D&gt;&lt;D xsi:type="xsd:string"&gt;08/17/2009&lt;/D&gt;&lt;D xsi:type="xsd:string"&gt;08/18/2009&lt;/D&gt;&lt;D xsi:type="xsd:string"&gt;08/19/2009&lt;/D&gt;&lt;D xsi:type="xsd:string"&gt;08/20/2009&lt;/D&gt;&lt;D xsi:type="xsd:string"&gt;08/21/2009&lt;/D&gt;&lt;D xsi:type="xsd:string"&gt;08/24/2009&lt;/D&gt;&lt;D xsi:type="xsd:string"&gt;08/25/2009&lt;/D&gt;&lt;D xsi:type="xsd:string"&gt;08/26/2009&lt;/D&gt;&lt;D xsi:type="xsd:string"&gt;08/27/2009&lt;/D&gt;&lt;D xsi:type="xsd:string"&gt;08/28/2009&lt;/D&gt;&lt;D xsi:type="xsd:string"&gt;08/31/2009&lt;/D&gt;&lt;D xsi:type="xsd:string"&gt;09/01/2009&lt;/D&gt;&lt;D xsi:type="xsd:string"&gt;09/02/2009&lt;/D&gt;&lt;D xsi:type="xsd:string"&gt;09/03/2009&lt;/D&gt;&lt;D xsi:type="xsd:string"&gt;09/04/2009&lt;/D&gt;&lt;D xsi:type="xsd:string"&gt;09/08/2009&lt;/D&gt;&lt;D xsi:type="xsd:string"&gt;09/09/2009&lt;/D&gt;&lt;D xsi:type="xsd:string"&gt;09/10/2009&lt;/D&gt;&lt;D xsi:type="xsd:string"&gt;09/11/2009&lt;/D&gt;&lt;D xsi:type="xsd:string"&gt;09/14/2009&lt;/D&gt;&lt;D xsi:type="xsd:string"&gt;09/15/2009&lt;/D&gt;&lt;D xsi:type="xsd:string"&gt;09/16/2009&lt;/D&gt;&lt;D xsi:type="xsd:string"&gt;09/17/2009&lt;/D&gt;&lt;D xsi:type="xsd:string"&gt;09/18/2009&lt;/D&gt;&lt;D xsi:type="xsd:string"&gt;09/21/2009&lt;/D&gt;&lt;D xsi:type="xsd:string"&gt;09/22/2009&lt;/D&gt;&lt;D xsi:type="xsd:string"&gt;09/23/2009&lt;/D&gt;&lt;D xsi:type="xsd:string"&gt;09/24/2009&lt;/D&gt;&lt;D xsi:type="xsd:string"&gt;09/25/2009&lt;/D&gt;&lt;D xsi:type="xsd:string"&gt;09/28/2009&lt;/D&gt;&lt;D xsi:type="xsd:string"&gt;09/29/2009&lt;/D&gt;&lt;D xsi:type="xsd:string"&gt;09/30/2009&lt;/D&gt;&lt;D xsi:type="xsd:string"&gt;10/01/2009&lt;/D&gt;&lt;D xsi:type="xsd:string"&gt;10/02/2009&lt;/D&gt;&lt;D xsi:type="xsd:string"&gt;10/05/2009&lt;/D&gt;&lt;D xsi:type="xsd:string"&gt;10/06/2009&lt;/D&gt;&lt;D xsi:type="xsd:string"&gt;10/07/2009&lt;/D&gt;&lt;D xsi:type="xsd:string"&gt;10/08/2009&lt;/D&gt;&lt;D xsi:type="xsd:string"&gt;10/09/2009&lt;/D&gt;&lt;D xsi:type="xsd:string"&gt;10/12/2009&lt;/D&gt;&lt;D xsi:type="xsd:string"&gt;10/13/2009&lt;/D&gt;&lt;D xsi:type="xsd:string"&gt;10/14/2009&lt;/D&gt;&lt;D xsi:type="xsd:string"&gt;10/15/2009&lt;/D&gt;&lt;D xsi:type="xsd:string"&gt;10/16/2009&lt;/D&gt;&lt;D xsi:type="xsd:string"&gt;10/19/2009&lt;/D&gt;&lt;D xsi:type="xsd:string"&gt;10/20/2009&lt;/D&gt;&lt;D xsi:type="xsd:string"&gt;10/21/2009&lt;/D&gt;&lt;D xsi:type="xsd:string"&gt;10/22/2009&lt;/D&gt;&lt;D xsi:type="xsd:string"&gt;10/23/2009&lt;/D&gt;&lt;D xsi:type="xsd:string"&gt;10/26/2009&lt;/D&gt;&lt;D xsi:type="xsd:string"&gt;10/27/2009&lt;/D&gt;&lt;D xsi:type="xsd:string"&gt;10/28/2009&lt;/D&gt;&lt;D xsi:type="xsd:string"&gt;10/29/2009&lt;/D&gt;&lt;D xsi:type="xsd:string"&gt;10/30/2009&lt;/D&gt;&lt;D xsi:type="xsd:string"&gt;11/02/2009&lt;/D&gt;&lt;D xsi:type="xsd:string"&gt;11/03/2009&lt;/D&gt;&lt;D xsi:type="xsd:string"&gt;11/04/2009&lt;/D&gt;&lt;D xsi:type="xsd:string"&gt;11/05/2009&lt;/D&gt;&lt;D xsi:type="xsd:string"&gt;11/06/2009&lt;/D&gt;&lt;D xsi:type="xsd:string"&gt;11/09/2009&lt;/D&gt;&lt;D xsi:type="xsd:string"&gt;11/10/2009&lt;/D&gt;&lt;D xsi:type="xsd:string"&gt;11/11/2009&lt;/D&gt;&lt;D xsi:type="xsd:string"&gt;11/12/2009&lt;/D&gt;&lt;D xsi:type="xsd:string"&gt;11/13/2009&lt;/D&gt;&lt;D xsi:type="xsd:string"&gt;11/16/2009&lt;/D&gt;&lt;D xsi:type="xsd:string"&gt;11/17/2009&lt;/D&gt;&lt;D xsi:type="xsd:string"&gt;11/18/2009&lt;/D&gt;&lt;D xsi:type="xsd:string"&gt;11/19/2009&lt;/D&gt;&lt;D xsi:type="xsd:string"&gt;11/20/2009&lt;/D&gt;&lt;D xsi:type="xsd:string"&gt;11/23/2009&lt;/D&gt;&lt;D xsi:type="xsd:string"&gt;11/24/2009&lt;/D&gt;&lt;D xsi:type="xsd:string"&gt;11/25/2009&lt;/D&gt;&lt;D xsi:type="xsd:string"&gt;11/27/2009&lt;/D&gt;&lt;D xsi:type="xsd:string"&gt;11/30/2009&lt;/D&gt;&lt;D xsi:type="xsd:string"&gt;12/01/2009&lt;/D&gt;&lt;D xsi:type="xsd:string"&gt;12/02/2009&lt;/D&gt;&lt;D xsi:type="xsd:string"&gt;12/03/2009&lt;/D&gt;&lt;D xsi:type="xsd:string"&gt;12/04/2009&lt;/D&gt;&lt;D xsi:type="xsd:string"&gt;12/07/2009&lt;/D&gt;&lt;D xsi:type="xsd:string"&gt;12/08/2009&lt;/D&gt;&lt;D xsi:type="xsd:string"&gt;12/09/2009&lt;/D&gt;&lt;D xsi:type="xsd:string"&gt;12/10/2009&lt;/D&gt;&lt;D xsi:type="xsd:string"&gt;12/11/2009&lt;/D&gt;&lt;D xsi:type="xsd:string"&gt;12/14/2009&lt;/D&gt;&lt;D xsi:type="xsd:string"&gt;12/15/2009&lt;/D&gt;&lt;D xsi:type="xsd:string"&gt;12/16/2009&lt;/D&gt;&lt;D xsi:type="xsd:string"&gt;12/17/2009&lt;/D&gt;&lt;D xsi:type="xsd:string"&gt;12/18/2009&lt;/D&gt;&lt;D xsi:type="xsd:string"&gt;12/21/2009&lt;/D&gt;&lt;D xsi:type="xsd:string"&gt;12/22/2009&lt;/D&gt;&lt;D xsi:type="xsd:string"&gt;12/23/2009&lt;/D&gt;&lt;D xsi:type="xsd:string"&gt;12/24/2009&lt;/D&gt;&lt;D xsi:type="xsd:string"&gt;12/28/2009&lt;/D&gt;&lt;D xsi:type="xsd:string"&gt;12/29/2009&lt;/D&gt;&lt;D xsi:type="xsd:string"&gt;12/30/2009&lt;/D&gt;&lt;D xsi:type="xsd:string"&gt;12/31/2009&lt;/D&gt;&lt;D xsi:type="xsd:string"&gt;01/04/2010&lt;/D&gt;&lt;D xsi:type="xsd:string"&gt;01/05/2010&lt;/D&gt;&lt;D xsi:type="xsd:string"&gt;01/06/2010&lt;/D&gt;&lt;D xsi:type="xsd:string"&gt;01/07/2010&lt;/D&gt;&lt;D xsi:type="xsd:string"&gt;01/08/2010&lt;/D&gt;&lt;D xsi:type="xsd:string"&gt;01/11/2010&lt;/D&gt;&lt;D xsi:type="xsd:string"&gt;01/12/2010&lt;/D&gt;&lt;D xsi:type="xsd:string"&gt;01/13/2010&lt;/D&gt;&lt;D xsi:type="xsd:string"&gt;01/14/2010&lt;/D&gt;&lt;D xsi:type="xsd:string"&gt;01/15/2010&lt;/D&gt;&lt;D xsi:type="xsd:string"&gt;01/19/2010&lt;/D&gt;&lt;D xsi:type="xsd:string"&gt;01/20/2010&lt;/D&gt;&lt;D xsi:type="xsd:string"&gt;01/21/2010&lt;/D&gt;&lt;D xsi:type="xsd:string"&gt;01/22/2010&lt;/D&gt;&lt;D xsi:type="xsd:string"&gt;01/25/2010&lt;/D&gt;&lt;D xsi:type="xsd:string"&gt;01/26/2010&lt;/D&gt;&lt;D xsi:type="xsd:string"&gt;01/27/2010&lt;/D&gt;&lt;D xsi:type="xsd:string"&gt;01/28/2010&lt;/D&gt;&lt;D xsi:type="xsd:string"&gt;01/29/2010&lt;/D&gt;&lt;D xsi:type="xsd:string"&gt;02/01/2010&lt;/D&gt;&lt;D xsi:type="xsd:string"&gt;02/02/2010&lt;/D&gt;&lt;D xsi:type="xsd:string"&gt;02/03/2010&lt;/D&gt;&lt;D xsi:type="xsd:string"&gt;02/04/2010&lt;/D&gt;&lt;D xsi:type="xsd:string"&gt;02/05/2010&lt;/D&gt;&lt;D xsi:type="xsd:string"&gt;02/08/2010&lt;/D&gt;&lt;D xsi:type="xsd:string"&gt;02/09/2010&lt;/D&gt;&lt;D xsi:type="xsd:string"&gt;02/10/2010&lt;/D&gt;&lt;D xsi:type="xsd:string"&gt;02/11/2010&lt;/D&gt;&lt;D xsi:type="xsd:string"&gt;02/12/2010&lt;/D&gt;&lt;D xsi:type="xsd:string"&gt;02/16/2010&lt;/D&gt;&lt;D xsi:type="xsd:string"&gt;02/17/2010&lt;/D&gt;&lt;D xsi:type="xsd:string"&gt;02/18/2010&lt;/D&gt;&lt;D xsi:type="xsd:string"&gt;02/19/2010&lt;/D&gt;&lt;D xsi:type="xsd:string"&gt;02/22/2010&lt;/D&gt;&lt;D xsi:type="xsd:string"&gt;02/23/2010&lt;/D&gt;&lt;D xsi:type="xsd:string"&gt;02/24/2010&lt;/D&gt;&lt;D xsi:type="xsd:string"&gt;02/25/2010&lt;/D&gt;&lt;D xsi:type="xsd:string"&gt;02/26/2010&lt;/D&gt;&lt;D xsi:type="xsd:string"&gt;03/01/2010&lt;/D&gt;&lt;D xsi:type="xsd:string"&gt;03/02/2010&lt;/D&gt;&lt;D xsi:type="xsd:string"&gt;03/03/2010&lt;/D&gt;&lt;D xsi:type="xsd:string"&gt;03/04/2010&lt;/D&gt;&lt;D xsi:type="xsd:string"&gt;03/05/2010&lt;/D&gt;&lt;D xsi:type="xsd:string"&gt;03/08/2010&lt;/D&gt;&lt;D xsi:type="xsd:string"&gt;03/09/2010&lt;/D&gt;&lt;D xsi:type="xsd:string"&gt;03/10/2010&lt;/D&gt;&lt;D xsi:type="xsd:string"&gt;03/11/2010&lt;/D&gt;&lt;D xsi:type="xsd:string"&gt;03/12/2010&lt;/D&gt;&lt;D xsi:type="xsd:string"&gt;03/15/2010&lt;/D&gt;&lt;D xsi:type="xsd:string"&gt;03/16/2010&lt;/D&gt;&lt;D xsi:type="xsd:string"&gt;03/17/2010&lt;/D&gt;&lt;D xsi:type="xsd:string"&gt;03/18/2010&lt;/D&gt;&lt;D xsi:type="xsd:string"&gt;03/19/2010&lt;/D&gt;&lt;D xsi:type="xsd:string"&gt;03/22/2010&lt;/D&gt;&lt;D xsi:type="xsd:string"&gt;03/23/2010&lt;/D&gt;&lt;D xsi:type="xsd:string"&gt;03/24/2010&lt;/D&gt;&lt;D xsi:type="xsd:string"&gt;03/25/2010&lt;/D&gt;&lt;D xsi:type="xsd:string"&gt;03/26/2010&lt;/D&gt;&lt;D xsi:type="xsd:string"&gt;03/29/2010&lt;/D&gt;&lt;D xsi:type="xsd:string"&gt;03/30/2010&lt;/D&gt;&lt;D xsi:type="xsd:string"&gt;03/31/2010&lt;/D&gt;&lt;D xsi:type="xsd:string"&gt;04/01/2010&lt;/D&gt;&lt;D xsi:type="xsd:string"&gt;04/05/2010&lt;/D&gt;&lt;D xsi:type="xsd:string"&gt;04/06/2010&lt;/D&gt;&lt;D xsi:type="xsd:string"&gt;04/07/2010&lt;/D&gt;&lt;D xsi:type="xsd:string"&gt;04/08/2010&lt;/D&gt;&lt;D xsi:type="xsd:string"&gt;04/09/2010&lt;/D&gt;&lt;D xsi:type="xsd:string"&gt;04/12/2010&lt;/D&gt;&lt;D xsi:type="xsd:string"&gt;04/13/2010&lt;/D&gt;&lt;D xsi:type="xsd:string"&gt;04/14/2010&lt;/D&gt;&lt;D xsi:type="xsd:string"&gt;04/15/2010&lt;/D&gt;&lt;D xsi:type="xsd:string"&gt;04/16/2010&lt;/D&gt;&lt;D xsi:type="xsd:string"&gt;04/19/2010&lt;/D&gt;&lt;D xsi:type="xsd:string"&gt;04/20/2010&lt;/D&gt;&lt;D xsi:type="xsd:string"&gt;04/21/2010&lt;/D&gt;&lt;D xsi:type="xsd:string"&gt;04/22/2010&lt;/D&gt;&lt;D xsi:type="xsd:string"&gt;04/23/2010&lt;/D&gt;&lt;D xsi:type="xsd:string"&gt;04/26/2010&lt;/D&gt;&lt;D xsi:type="xsd:string"&gt;04/27/2010&lt;/D&gt;&lt;D xsi:type="xsd:string"&gt;04/28/2010&lt;/D&gt;&lt;D xsi:type="xsd:string"&gt;04/29/2010&lt;/D&gt;&lt;D xsi:type="xsd:string"&gt;04/30/2010&lt;/D&gt;&lt;D xsi:type="xsd:string"&gt;05/03/2010&lt;/D&gt;&lt;D xsi:type="xsd:string"&gt;05/04/2010&lt;/D&gt;&lt;D xsi:type="xsd:string"&gt;05/05/2010&lt;/D&gt;&lt;D xsi:type="xsd:string"&gt;05/06/2010&lt;/D&gt;&lt;D xsi:type="xsd:string"&gt;05/07/2010&lt;/D&gt;&lt;D xsi:type="xsd:string"&gt;05/10/2010&lt;/D&gt;&lt;D xsi:type="xsd:string"&gt;05/11/2010&lt;/D&gt;&lt;D xsi:type="xsd:string"&gt;05/12/2010&lt;/D&gt;&lt;D xsi:type="xsd:string"&gt;05/13/2010&lt;/D&gt;&lt;D xsi:type="xsd:string"&gt;05/14/2010&lt;/D&gt;&lt;D xsi:type="xsd:string"&gt;05/17/2010&lt;/D&gt;&lt;D xsi:type="xsd:string"&gt;05/18/2010&lt;/D&gt;&lt;D xsi:type="xsd:string"&gt;05/19/2010&lt;/D&gt;&lt;D xsi:type="xsd:string"&gt;05/20/2010&lt;/D&gt;&lt;D xsi:type="xsd:string"&gt;05/21/2010&lt;/D&gt;&lt;D xsi:type="xsd:string"&gt;05/24/2010&lt;/D&gt;&lt;D xsi:type="xsd:string"&gt;05/25/2010&lt;/D&gt;&lt;D xsi:type="xsd:string"&gt;05/26/2010&lt;/D&gt;&lt;D xsi:type="xsd:string"&gt;05/27/2010&lt;/D&gt;&lt;D xsi:type="xsd:string"&gt;05/28/2010&lt;/D&gt;&lt;D xsi:type="xsd:string"&gt;06/01/2010&lt;/D&gt;&lt;D xsi:type="xsd:string"&gt;06/02/2010&lt;/D&gt;&lt;D xsi:type="xsd:string"&gt;06/03/2010&lt;/D&gt;&lt;D xsi:type="xsd:string"&gt;06/04/2010&lt;/D&gt;&lt;D xsi:type="xsd:string"&gt;06/07/2010&lt;/D&gt;&lt;D xsi:type="xsd:string"&gt;06/08/2010&lt;/D&gt;&lt;D xsi:type="xsd:string"&gt;06/09/2010&lt;/D&gt;&lt;D xsi:type="xsd:string"&gt;06/10/2010&lt;/D&gt;&lt;D xsi:type="xsd:string"&gt;06/11/2010&lt;/D&gt;&lt;D xsi:type="xsd:string"&gt;06/14/2010&lt;/D&gt;&lt;D xsi:type="xsd:string"&gt;06/15/2010&lt;/D&gt;&lt;D xsi:type="xsd:string"&gt;06/16/2010&lt;/D&gt;&lt;D xsi:type="xsd:string"&gt;06/17/2010&lt;/D&gt;&lt;D xsi:type="xsd:string"&gt;06/18/2010&lt;/D&gt;&lt;D xsi:type="xsd:string"&gt;06/21/2010&lt;/D&gt;&lt;D xsi:type="xsd:string"&gt;06/22/2010&lt;/D&gt;&lt;D xsi:type="xsd:string"&gt;06/23/2010&lt;/D&gt;&lt;D xsi:type="xsd:string"&gt;06/24/2010&lt;/D&gt;&lt;D xsi:type="xsd:string"&gt;06/25/2010&lt;/D&gt;&lt;D xsi:type="xsd:string"&gt;06/28/2010&lt;/D&gt;&lt;D xsi:type="xsd:string"&gt;06/29/2010&lt;/D&gt;&lt;D xsi:type="xsd:string"&gt;06/30/2010&lt;/D&gt;&lt;D xsi:type="xsd:string"&gt;07/01/2010&lt;/D&gt;&lt;D xsi:type="xsd:string"&gt;07/02/2010&lt;/D&gt;&lt;D xsi:type="xsd:string"&gt;07/06/2010&lt;/D&gt;&lt;D xsi:type="xsd:string"&gt;07/07/2010&lt;/D&gt;&lt;D xsi:type="xsd:string"&gt;07/08/2010&lt;/D&gt;&lt;D xsi:type="xsd:string"&gt;07/09/2010&lt;/D&gt;&lt;D xsi:type="xsd:string"&gt;07/12/2010&lt;/D&gt;&lt;D xsi:type="xsd:string"&gt;07/13/2010&lt;/D&gt;&lt;D xsi:type="xsd:string"&gt;07/14/2010&lt;/D&gt;&lt;D xsi:type="xsd:string"&gt;07/15/2010&lt;/D&gt;&lt;D xsi:type="xsd:string"&gt;07/16/2010&lt;/D&gt;&lt;D xsi:type="xsd:string"&gt;07/19/2010&lt;/D&gt;&lt;D xsi:type="xsd:string"&gt;07/20/2010&lt;/D&gt;&lt;D xsi:type="xsd:string"&gt;07/21/2010&lt;/D&gt;&lt;D xsi:type="xsd:string"&gt;07/22/2010&lt;/D&gt;&lt;D xsi:type="xsd:string"&gt;07/23/2010&lt;/D&gt;&lt;D xsi:type="xsd:string"&gt;07/26/2010&lt;/D&gt;&lt;D xsi:type="xsd:string"&gt;07/27/2010&lt;/D&gt;&lt;D xsi:type="xsd:string"&gt;07/28/2010&lt;/D&gt;&lt;D xsi:type="xsd:string"&gt;07/29/2010&lt;/D&gt;&lt;D xsi:type="xsd:string"&gt;07/30/2010&lt;/D&gt;&lt;D xsi:type="xsd:string"&gt;08/02/2010&lt;/D&gt;&lt;D xsi:type="xsd:string"&gt;08/03/2010&lt;/D&gt;&lt;D xsi:type="xsd:string"&gt;08/04/2010&lt;/D&gt;&lt;D xsi:type="xsd:string"&gt;08/05/2010&lt;/D&gt;&lt;D xsi:type="xsd:string"&gt;08/06/2010&lt;/D&gt;&lt;D xsi:type="xsd:string"&gt;08/09/2010&lt;/D&gt;&lt;D xsi:type="xsd:string"&gt;08/10/2010&lt;/D&gt;&lt;D xsi:type="xsd:string"&gt;08/11/2010&lt;/D&gt;&lt;D xsi:type="xsd:string"&gt;08/12/2010&lt;/D&gt;&lt;D xsi:type="xsd:string"&gt;08/13/2010&lt;/D&gt;&lt;D xsi:type="xsd:string"&gt;08/16/2010&lt;/D&gt;&lt;D xsi:type="xsd:string"&gt;08/17/2010&lt;/D&gt;&lt;D xsi:type="xsd:string"&gt;08/18/2010&lt;/D&gt;&lt;D xsi:type="xsd:string"&gt;08/19/2010&lt;/D&gt;&lt;D xsi:type="xsd:string"&gt;08/20/2010&lt;/D&gt;&lt;D xsi:type="xsd:string"&gt;08/23/2010&lt;/D&gt;&lt;D xsi:type="xsd:string"&gt;08/24/2010&lt;/D&gt;&lt;D xsi:type="xsd:string"&gt;08/25/2010&lt;/D&gt;&lt;D xsi:type="xsd:string"&gt;08/26/2010&lt;/D&gt;&lt;D xsi:type="xsd:string"&gt;08/27/2010&lt;/D&gt;&lt;D xsi:type="xsd:string"&gt;08/30/2010&lt;/D&gt;&lt;D xsi:type="xsd:string"&gt;08/31/2010&lt;/D&gt;&lt;D xsi:type="xsd:string"&gt;09/01/2010&lt;/D&gt;&lt;D xsi:type="xsd:string"&gt;09/02/2010&lt;/D&gt;&lt;D xsi:type="xsd:string"&gt;09/03/2010&lt;/D&gt;&lt;D xsi:type="xsd:string"&gt;09/07/2010&lt;/D&gt;&lt;D xsi:type="xsd:string"&gt;09/08/2010&lt;/D&gt;&lt;D xsi:type="xsd:string"&gt;09/09/2010&lt;/D&gt;&lt;D xsi:type="xsd:string"&gt;09/10/2010&lt;/D&gt;&lt;D xsi:type="xsd:string"&gt;09/13/2010&lt;/D&gt;&lt;D xsi:type="xsd:string"&gt;09/14/2010&lt;/D&gt;&lt;D xsi:type="xsd:string"&gt;09/15/2010&lt;/D&gt;&lt;D xsi:type="xsd:string"&gt;09/16/2010&lt;/D&gt;&lt;D xsi:type="xsd:string"&gt;09/17/2010&lt;/D&gt;&lt;D xsi:type="xsd:string"&gt;09/20/2010&lt;/D&gt;&lt;D xsi:type="xsd:string"&gt;09/21/2010&lt;/D&gt;&lt;D xsi:type="xsd:string"&gt;09/22/2010&lt;/D&gt;&lt;D xsi:type="xsd:string"&gt;09/23/2010&lt;/D&gt;&lt;D xsi:type="xsd:string"&gt;09/24/2010&lt;/D&gt;&lt;D xsi:type="xsd:string"&gt;09/27/2010&lt;/D&gt;&lt;D xsi:type="xsd:string"&gt;09/28/2010&lt;/D&gt;&lt;D xsi:type="xsd:string"&gt;09/29/2010&lt;/D&gt;&lt;D xsi:type="xsd:string"&gt;09/30/2010&lt;/D&gt;&lt;D xsi:type="xsd:string"&gt;10/01/2010&lt;/D&gt;&lt;D xsi:type="xsd:string"&gt;10/04/2010&lt;/D&gt;&lt;D xsi:type="xsd:string"&gt;10/05/2010&lt;/D&gt;&lt;D xsi:type="xsd:string"&gt;10/06/2010&lt;/D&gt;&lt;D xsi:type="xsd:string"&gt;10/07/2010&lt;/D&gt;&lt;D xsi:type="xsd:string"&gt;10/08/2010&lt;/D&gt;&lt;D xsi:type="xsd:string"&gt;10/11/2010&lt;/D&gt;&lt;D xsi:type="xsd:string"&gt;10/12/2010&lt;/D&gt;&lt;D xsi:type="xsd:string"&gt;10/13/2010&lt;/D&gt;&lt;D xsi:type="xsd:string"&gt;10/14/2010&lt;/D&gt;&lt;D xsi:type="xsd:string"&gt;10/15/2010&lt;/D&gt;&lt;D xsi:type="xsd:string"&gt;10/18/2010&lt;/D&gt;&lt;D xsi:type="xsd:string"&gt;10/19/2010&lt;/D&gt;&lt;D xsi:type="xsd:string"&gt;10/20/2010&lt;/D&gt;&lt;D xsi:type="xsd:string"&gt;10/21/2010&lt;/D&gt;&lt;D xsi:type="xsd:string"&gt;10/22/2010&lt;/D&gt;&lt;D xsi:type="xsd:string"&gt;10/25/2010&lt;/D&gt;&lt;D xsi:type="xsd:string"&gt;10/26/2010&lt;/D&gt;&lt;D xsi:type="xsd:string"&gt;10/27/2010&lt;/D&gt;&lt;D xsi:type="xsd:string"&gt;10/28/2010&lt;/D&gt;&lt;D xsi:type="xsd:string"&gt;10/29/2010&lt;/D&gt;&lt;D xsi:type="xsd:string"&gt;11/01/2010&lt;/D&gt;&lt;D xsi:type="xsd:string"&gt;11/02/2010&lt;/D&gt;&lt;D xsi:type="xsd:string"&gt;11/03/2010&lt;/D&gt;&lt;D xsi:type="xsd:string"&gt;11/04/2010&lt;/D&gt;&lt;D xsi:type="xsd:string"&gt;11/05/2010&lt;/D&gt;&lt;D xsi:type="xsd:string"&gt;11/08/2010&lt;/D&gt;&lt;D xsi:type="xsd:string"&gt;11/09/2010&lt;/D&gt;&lt;D xsi:type="xsd:string"&gt;11/10/2010&lt;/D&gt;&lt;D xsi:type="xsd:string"&gt;11/11/2010&lt;/D&gt;&lt;D xsi:type="xsd:string"&gt;11/12/2010&lt;/D&gt;&lt;D xsi:type="xsd:string"&gt;11/15/2010&lt;/D&gt;&lt;D xsi:type="xsd:string"&gt;11/16/2010&lt;/D&gt;&lt;D xsi:type="xsd:string"&gt;11/17/2010&lt;/D&gt;&lt;D xsi:type="xsd:string"&gt;11/18/2010&lt;/D&gt;&lt;D xsi:type="xsd:string"&gt;11/19/2010&lt;/D&gt;&lt;D xsi:type="xsd:string"&gt;11/22/2010&lt;/D&gt;&lt;D xsi:type="xsd:string"&gt;11/23/2010&lt;/D&gt;&lt;D xsi:type="xsd:string"&gt;11/24/2010&lt;/D&gt;&lt;D xsi:type="xsd:string"&gt;11/26/2010&lt;/D&gt;&lt;D xsi:type="xsd:string"&gt;11/29/2010&lt;/D&gt;&lt;D xsi:type="xsd:string"&gt;11/30/2010&lt;/D&gt;&lt;D xsi:type="xsd:string"&gt;12/01/2010&lt;/D&gt;&lt;D xsi:type="xsd:string"&gt;12/02/2010&lt;/D&gt;&lt;D xsi:type="xsd:string"&gt;12/03/2010&lt;/D&gt;&lt;D xsi:type="xsd:string"&gt;12/06/2010&lt;/D&gt;&lt;D xsi:type="xsd:string"&gt;12/07/2010&lt;/D&gt;&lt;D xsi:type="xsd:string"&gt;12/08/2010&lt;/D&gt;&lt;D xsi:type="xsd:string"&gt;12/09/2010&lt;/D&gt;&lt;D xsi:type="xsd:string"&gt;12/10/2010&lt;/D&gt;&lt;D xsi:type="xsd:string"&gt;12/13/2010&lt;/D&gt;&lt;D xsi:type="xsd:string"&gt;12/14/2010&lt;/D&gt;&lt;D xsi:type="xsd:string"&gt;12/15/2010&lt;/D&gt;&lt;D xsi:type="xsd:string"&gt;12/16/2010&lt;/D&gt;&lt;D xsi:type="xsd:string"&gt;12/17/2010&lt;/D&gt;&lt;D xsi:type="xsd:string"&gt;12/20/2010&lt;/D&gt;&lt;D xsi:type="xsd:string"&gt;12/21/2010&lt;/D&gt;&lt;D xsi:type="xsd:string"&gt;12/22/2010&lt;/D&gt;&lt;D xsi:type="xsd:string"&gt;12/23/2010&lt;/D&gt;&lt;D xsi:type="xsd:string"&gt;12/27/2010&lt;/D&gt;&lt;D xsi:type="xsd:string"&gt;12/28/2010&lt;/D&gt;&lt;D xsi:type="xsd:string"&gt;12/29/2010&lt;/D&gt;&lt;D xsi:type="xsd:string"&gt;12/30/2010&lt;/D&gt;&lt;D xsi:type="xsd:string"&gt;12/31/2010&lt;/D&gt;&lt;D xsi:type="xsd:string"&gt;01/03/2011&lt;/D&gt;&lt;D xsi:type="xsd:string"&gt;01/04/2011&lt;/D&gt;&lt;D xsi:type="xsd:string"&gt;01/05/2011&lt;/D&gt;&lt;D xsi:type="xsd:string"&gt;01/06/2011&lt;/D&gt;&lt;D xsi:type="xsd:string"&gt;01/07/2011&lt;/D&gt;&lt;D xsi:type="xsd:string"&gt;01/10/2011&lt;/D&gt;&lt;D xsi:type="xsd:string"&gt;01/11/2011&lt;/D&gt;&lt;D xsi:type="xsd:string"&gt;01/12/2011&lt;/D&gt;&lt;D xsi:type="xsd:string"&gt;01/13/2011&lt;/D&gt;&lt;D xsi:type="xsd:string"&gt;01/14/2011&lt;/D&gt;&lt;D xsi:type="xsd:string"&gt;01/18/2011&lt;/D&gt;&lt;D xsi:type="xsd:string"&gt;01/19/2011&lt;/D&gt;&lt;D xsi:type="xsd:string"&gt;01/20/2011&lt;/D&gt;&lt;D xsi:type="xsd:string"&gt;01/21/2011&lt;/D&gt;&lt;D xsi:type="xsd:string"&gt;01/24/2011&lt;/D&gt;&lt;D xsi:type="xsd:string"&gt;01/25/2011&lt;/D&gt;&lt;D xsi:type="xsd:string"&gt;01/26/2011&lt;/D&gt;&lt;D xsi:type="xsd:string"&gt;01/27/2011&lt;/D&gt;&lt;D xsi:type="xsd:string"&gt;01/28/2011&lt;/D&gt;&lt;D xsi:type="xsd:string"&gt;01/31/2011&lt;/D&gt;&lt;D xsi:type="xsd:string"&gt;02/01/2011&lt;/D&gt;&lt;D xsi:type="xsd:string"&gt;02/02/2011&lt;/D&gt;&lt;D xsi:type="xsd:string"&gt;02/03/2011&lt;/D&gt;&lt;D xsi:type="xsd:string"&gt;02/04/2011&lt;/D&gt;&lt;D xsi:type="xsd:string"&gt;02/07/2011&lt;/D&gt;&lt;D xsi:type="xsd:string"&gt;02/08/2011&lt;/D&gt;&lt;D xsi:type="xsd:string"&gt;02/09/2011&lt;/D&gt;&lt;D xsi:type="xsd:string"&gt;02/10/2011&lt;/D&gt;&lt;D xsi:type="xsd:string"&gt;02/11/2011&lt;/D&gt;&lt;D xsi:type="xsd:string"&gt;02/14/2011&lt;/D&gt;&lt;D xsi:type="xsd:string"&gt;02/15/2011&lt;/D&gt;&lt;D xsi:type="xsd:string"&gt;02/16/2011&lt;/D&gt;&lt;D xsi:type="xsd:string"&gt;02/17/2011&lt;/D&gt;&lt;D xsi:type="xsd:string"&gt;02/18/2011&lt;/D&gt;&lt;D xsi:type="xsd:string"&gt;02/22/2011&lt;/D&gt;&lt;D xsi:type="xsd:string"&gt;02/23/2011&lt;/D&gt;&lt;D xsi:type="xsd:string"&gt;02/24/2011&lt;/D&gt;&lt;D xsi:type="xsd:string"&gt;02/25/2011&lt;/D&gt;&lt;D xsi:type="xsd:string"&gt;02/28/2011&lt;/D&gt;&lt;D xsi:type="xsd:string"&gt;03/01/2011&lt;/D&gt;&lt;D xsi:type="xsd:string"&gt;03/02/2011&lt;/D&gt;&lt;D xsi:type="xsd:string"&gt;03/03/2011&lt;/D&gt;&lt;D xsi:type="xsd:string"&gt;03/04/2011&lt;/D&gt;&lt;D xsi:type="xsd:string"&gt;03/07/2011&lt;/D&gt;&lt;D xsi:type="xsd:string"&gt;03/08/2011&lt;/D&gt;&lt;D xsi:type="xsd:string"&gt;03/09/2011&lt;/D&gt;&lt;D xsi:type="xsd:string"&gt;03/10/2011&lt;/D&gt;&lt;D xsi:type="xsd:string"&gt;03/11/2011&lt;/D&gt;&lt;D xsi:type="xsd:string"&gt;03/14/2011&lt;/D&gt;&lt;D xsi:type="xsd:string"&gt;03/15/2011&lt;/D&gt;&lt;D xsi:type="xsd:string"&gt;03/16/2011&lt;/D&gt;&lt;D xsi:type="xsd:string"&gt;03/17/2011&lt;/D&gt;&lt;D xsi:type="xsd:string"&gt;03/18/2011&lt;/D&gt;&lt;D xsi:type="xsd:string"&gt;03/21/2011&lt;/D&gt;&lt;D xsi:type="xsd:string"&gt;03/22/2011&lt;/D&gt;&lt;D xsi:type="xsd:string"&gt;03/23/2011&lt;/D&gt;&lt;D xsi:type="xsd:string"&gt;03/24/2011&lt;/D&gt;&lt;D xsi:type="xsd:string"&gt;03/25/2011&lt;/D&gt;&lt;D xsi:type="xsd:string"&gt;03/28/2011&lt;/D&gt;&lt;D xsi:type="xsd:string"&gt;03/29/2011&lt;/D&gt;&lt;D xsi:type="xsd:string"&gt;03/30/2011&lt;/D&gt;&lt;D xsi:type="xsd:string"&gt;03/31/2011&lt;/D&gt;&lt;D xsi:type="xsd:string"&gt;04/01/2011&lt;/D&gt;&lt;D xsi:type="xsd:string"&gt;04/04/2011&lt;/D&gt;&lt;D xsi:type="xsd:string"&gt;04/05/2011&lt;/D&gt;&lt;D xsi:type="xsd:string"&gt;04/06/2011&lt;/D&gt;&lt;D xsi:type="xsd:string"&gt;04/07/2011&lt;/D&gt;&lt;D xsi:type="xsd:string"&gt;04/08/2011&lt;/D&gt;&lt;D xsi:type="xsd:string"&gt;04/11/2011&lt;/D&gt;&lt;D xsi:type="xsd:string"&gt;04/12/2011&lt;/D&gt;&lt;D xsi:type="xsd:string"&gt;04/13/2011&lt;/D&gt;&lt;D xsi:type="xsd:string"&gt;04/14/2011&lt;/D&gt;&lt;D xsi:type="xsd:string"&gt;04/15/2011&lt;/D&gt;&lt;D xsi:type="xsd:string"&gt;04/18/2011&lt;/D&gt;&lt;D xsi:type="xsd:string"&gt;04/19/2011&lt;/D&gt;&lt;D xsi:type="xsd:string"&gt;04/20/2011&lt;/D&gt;&lt;D xsi:type="xsd:string"&gt;04/21/2011&lt;/D&gt;&lt;D xsi:type="xsd:string"&gt;04/25/2011&lt;/D&gt;&lt;D xsi:type="xsd:string"&gt;04/26/2011&lt;/D&gt;&lt;D xsi:type="xsd:string"&gt;04/27/2011&lt;/D&gt;&lt;D xsi:type="xsd:string"&gt;04/28/2011&lt;/D&gt;&lt;D xsi:type="xsd:string"&gt;04/29/2011&lt;/D&gt;&lt;D xsi:type="xsd:string"&gt;05/02/2011&lt;/D&gt;&lt;D xsi:type="xsd:string"&gt;05/03/2011&lt;/D&gt;&lt;D xsi:type="xsd:string"&gt;05/04/2011&lt;/D&gt;&lt;D xsi:type="xsd:string"&gt;05/05/2011&lt;/D&gt;&lt;D xsi:type="xsd:string"&gt;05/06/2011&lt;/D&gt;&lt;D xsi:type="xsd:string"&gt;05/09/2011&lt;/D&gt;&lt;D xsi:type="xsd:string"&gt;05/10/2011&lt;/D&gt;&lt;D xsi:type="xsd:string"&gt;05/11/2011&lt;/D&gt;&lt;D xsi:type="xsd:string"&gt;05/12/2011&lt;/D&gt;&lt;D xsi:type="xsd:string"&gt;05/13/2011&lt;/D&gt;&lt;D xsi:type="xsd:string"&gt;05/16/2011&lt;/D&gt;&lt;D xsi:type="xsd:string"&gt;05/17/2011&lt;/D&gt;&lt;D xsi:type="xsd:string"&gt;05/18/2011&lt;/D&gt;&lt;D xsi:type="xsd:string"&gt;05/19/2011&lt;/D&gt;&lt;D xsi:type="xsd:string"&gt;05/20/2011&lt;/D&gt;&lt;D xsi:type="xsd:string"&gt;05/23/2011&lt;/D&gt;&lt;D xsi:type="xsd:string"&gt;05/24/2011&lt;/D&gt;&lt;D xsi:type="xsd:string"&gt;05/25/2011&lt;/D&gt;&lt;D xsi:type="xsd:string"&gt;05/26/2011&lt;/D&gt;&lt;D xsi:type="xsd:string"&gt;05/27/2011&lt;/D&gt;&lt;D xsi:type="xsd:string"&gt;05/31/2011&lt;/D&gt;&lt;D xsi:type="xsd:string"&gt;06/01/2011&lt;/D&gt;&lt;D xsi:type="xsd:string"&gt;06/02/2011&lt;/D&gt;&lt;D xsi:type="xsd:string"&gt;06/03/2011&lt;/D&gt;&lt;D xsi:type="xsd:string"&gt;06/06/2011&lt;/D&gt;&lt;D xsi:type="xsd:string"&gt;06/07/2011&lt;/D&gt;&lt;D xsi:type="xsd:string"&gt;06/08/2011&lt;/D&gt;&lt;D xsi:type="xsd:string"&gt;06/09/2011&lt;/D&gt;&lt;D xsi:type="xsd:string"&gt;06/10/2011&lt;/D&gt;&lt;D xsi:type="xsd:string"&gt;06/13/2011&lt;/D&gt;&lt;D xsi:type="xsd:string"&gt;06/14/2011&lt;/D&gt;&lt;D xsi:type="xsd:string"&gt;06/15/2011&lt;/D&gt;&lt;D xsi:type="xsd:string"&gt;06/16/2011&lt;/D&gt;&lt;D xsi:type="xsd:string"&gt;06/17/2011&lt;/D&gt;&lt;D xsi:type="xsd:string"&gt;06/20/2011&lt;/D&gt;&lt;D xsi:type="xsd:string"&gt;06/21/2011&lt;/D&gt;&lt;D xsi:type="xsd:string"&gt;06/22/2011&lt;/D&gt;&lt;D xsi:type="xsd:string"&gt;06/23/2011&lt;/D&gt;&lt;D xsi:type="xsd:string"&gt;06/24/2011&lt;/D&gt;&lt;D xsi:type="xsd:string"&gt;06/27/2011&lt;/D&gt;&lt;D xsi:type="xsd:string"&gt;06/28/2011&lt;/D&gt;&lt;D xsi:type="xsd:string"&gt;06/29/2011&lt;/D&gt;&lt;D xsi:type="xsd:string"&gt;06/30/2011&lt;/D&gt;&lt;D xsi:type="xsd:string"&gt;07/01/2011&lt;/D&gt;&lt;D xsi:type="xsd:string"&gt;07/05/2011&lt;/D&gt;&lt;D xsi:type="xsd:string"&gt;07/06/2011&lt;/D&gt;&lt;D xsi:type="xsd:string"&gt;07/07/2011&lt;/D&gt;&lt;D xsi:type="xsd:string"&gt;07/08/2011&lt;/D&gt;&lt;D xsi:type="xsd:string"&gt;07/11/2011&lt;/D&gt;&lt;D xsi:type="xsd:string"&gt;07/12/2011&lt;/D&gt;&lt;D xsi:type="xsd:string"&gt;07/13/2011&lt;/D&gt;&lt;D xsi:type="xsd:string"&gt;07/14/2011&lt;/D&gt;&lt;D xsi:type="xsd:string"&gt;07/15/2011&lt;/D&gt;&lt;D xsi:type="xsd:string"&gt;07/18/2011&lt;/D&gt;&lt;D xsi:type="xsd:string"&gt;07/19/2011&lt;/D&gt;&lt;D xsi:type="xsd:string"&gt;07/20/2011&lt;/D&gt;&lt;D xsi:type="xsd:string"&gt;07/21/2011&lt;/D&gt;&lt;D xsi:type="xsd:string"&gt;07/22/2011&lt;/D&gt;&lt;D xsi:type="xsd:string"&gt;07/25/2011&lt;/D&gt;&lt;D xsi:type="xsd:string"&gt;07/26/2011&lt;/D&gt;&lt;D xsi:type="xsd:string"&gt;07/27/2011&lt;/D&gt;&lt;D xsi:type="xsd:string"&gt;07/28/2011&lt;/D&gt;&lt;D xsi:type="xsd:string"&gt;07/29/2011&lt;/D&gt;&lt;D xsi:type="xsd:string"&gt;08/01/2011&lt;/D&gt;&lt;D xsi:type="xsd:string"&gt;08/02/2011&lt;/D&gt;&lt;D xsi:type="xsd:string"&gt;08/03/2011&lt;/D&gt;&lt;D xsi:type="xsd:string"&gt;08/04/2011&lt;/D&gt;&lt;D xsi:type="xsd:string"&gt;08/05/2011&lt;/D&gt;&lt;D xsi:type="xsd:string"&gt;08/08/2011&lt;/D&gt;&lt;D xsi:type="xsd:string"&gt;08/09/2011&lt;/D&gt;&lt;D xsi:type="xsd:string"&gt;08/10/2011&lt;/D&gt;&lt;D xsi:type="xsd:string"&gt;08/11/2011&lt;/D&gt;&lt;D xsi:type="xsd:string"&gt;08/12/2011&lt;/D&gt;&lt;D xsi:type="xsd:string"&gt;08/15/2011&lt;/D&gt;&lt;D xsi:type="xsd:string"&gt;08/16/2011&lt;/D&gt;&lt;D xsi:type="xsd:string"&gt;08/17/2011&lt;/D&gt;&lt;D xsi:type="xsd:string"&gt;08/18/2011&lt;/D&gt;&lt;D xsi:type="xsd:string"&gt;08/19/2011&lt;/D&gt;&lt;D xsi:type="xsd:string"&gt;08/22/2011&lt;/D&gt;&lt;D xsi:type="xsd:string"&gt;08/23/2011&lt;/D&gt;&lt;D xsi:type="xsd:string"&gt;08/24/2011&lt;/D&gt;&lt;D xsi:type="xsd:string"&gt;08/25/2011&lt;/D&gt;&lt;D xsi:type="xsd:string"&gt;08/26/2011&lt;/D&gt;&lt;D xsi:type="xsd:string"&gt;08/29/2011&lt;/D&gt;&lt;D xsi:type="xsd:string"&gt;08/30/2011&lt;/D&gt;&lt;D xsi:type="xsd:string"&gt;08/31/2011&lt;/D&gt;&lt;D xsi:type="xsd:string"&gt;09/01/2011&lt;/</t>
        </r>
      </text>
    </comment>
    <comment ref="A19" authorId="0" shapeId="0" xr:uid="{227B565E-FD59-4E1B-B1C9-BD03209D42F2}">
      <text>
        <r>
          <rPr>
            <b/>
            <sz val="9"/>
            <color indexed="81"/>
            <rFont val="Tahoma"/>
            <family val="2"/>
          </rPr>
          <t>D&gt;&lt;D xsi:type="xsd:string"&gt;09/02/2011&lt;/D&gt;&lt;D xsi:type="xsd:string"&gt;09/06/2011&lt;/D&gt;&lt;D xsi:type="xsd:string"&gt;09/07/2011&lt;/D&gt;&lt;D xsi:type="xsd:string"&gt;09/08/2011&lt;/D&gt;&lt;D xsi:type="xsd:string"&gt;09/09/2011&lt;/D&gt;&lt;D xsi:type="xsd:string"&gt;09/12/2011&lt;/D&gt;&lt;D xsi:type="xsd:string"&gt;09/13/2011&lt;/D&gt;&lt;D xsi:type="xsd:string"&gt;09/14/2011&lt;/D&gt;&lt;D xsi:type="xsd:string"&gt;09/15/2011&lt;/D&gt;&lt;D xsi:type="xsd:string"&gt;09/16/2011&lt;/D&gt;&lt;D xsi:type="xsd:string"&gt;09/19/2011&lt;/D&gt;&lt;D xsi:type="xsd:string"&gt;09/20/2011&lt;/D&gt;&lt;D xsi:type="xsd:string"&gt;09/21/2011&lt;/D&gt;&lt;D xsi:type="xsd:string"&gt;09/22/2011&lt;/D&gt;&lt;D xsi:type="xsd:string"&gt;09/23/2011&lt;/D&gt;&lt;D xsi:type="xsd:string"&gt;09/26/2011&lt;/D&gt;&lt;D xsi:type="xsd:string"&gt;09/27/2011&lt;/D&gt;&lt;D xsi:type="xsd:string"&gt;09/28/2011&lt;/D&gt;&lt;D xsi:type="xsd:string"&gt;09/29/2011&lt;/D&gt;&lt;D xsi:type="xsd:string"&gt;09/30/2011&lt;/D&gt;&lt;D xsi:type="xsd:string"&gt;10/03/2011&lt;/D&gt;&lt;D xsi:type="xsd:string"&gt;10/04/2011&lt;/D&gt;&lt;D xsi:type="xsd:string"&gt;10/05/2011&lt;/D&gt;&lt;D xsi:type="xsd:string"&gt;10/06/2011&lt;/D&gt;&lt;D xsi:type="xsd:string"&gt;10/07/2011&lt;/D&gt;&lt;D xsi:type="xsd:string"&gt;10/10/2011&lt;/D&gt;&lt;D xsi:type="xsd:string"&gt;10/11/2011&lt;/D&gt;&lt;D xsi:type="xsd:string"&gt;10/12/2011&lt;/D&gt;&lt;D xsi:type="xsd:string"&gt;10/13/2011&lt;/D&gt;&lt;D xsi:type="xsd:string"&gt;10/14/2011&lt;/D&gt;&lt;D xsi:type="xsd:string"&gt;10/17/2011&lt;/D&gt;&lt;D xsi:type="xsd:string"&gt;10/18/2011&lt;/D&gt;&lt;D xsi:type="xsd:string"&gt;10/19/2011&lt;/D&gt;&lt;D xsi:type="xsd:string"&gt;10/20/2011&lt;/D&gt;&lt;D xsi:type="xsd:string"&gt;10/21/2011&lt;/D&gt;&lt;D xsi:type="xsd:string"&gt;10/24/2011&lt;/D&gt;&lt;D xsi:type="xsd:string"&gt;10/25/2011&lt;/D&gt;&lt;D xsi:type="xsd:string"&gt;10/26/2011&lt;/D&gt;&lt;D xsi:type="xsd:string"&gt;10/27/2011&lt;/D&gt;&lt;D xsi:type="xsd:string"&gt;10/28/2011&lt;/D&gt;&lt;D xsi:type="xsd:string"&gt;10/31/2011&lt;/D&gt;&lt;D xsi:type="xsd:string"&gt;11/01/2011&lt;/D&gt;&lt;D xsi:type="xsd:string"&gt;11/02/2011&lt;/D&gt;&lt;D xsi:type="xsd:string"&gt;11/03/2011&lt;/D&gt;&lt;D xsi:type="xsd:string"&gt;11/04/2011&lt;/D&gt;&lt;D xsi:type="xsd:string"&gt;11/07/2011&lt;/D&gt;&lt;D xsi:type="xsd:string"&gt;11/08/2011&lt;/D&gt;&lt;D xsi:type="xsd:string"&gt;11/09/2011&lt;/D&gt;&lt;D xsi:type="xsd:string"&gt;11/10/2011&lt;/D&gt;&lt;D xsi:type="xsd:string"&gt;11/11/2011&lt;/D&gt;&lt;D xsi:type="xsd:string"&gt;11/14/2011&lt;/D&gt;&lt;D xsi:type="xsd:string"&gt;11/15/2011&lt;/D&gt;&lt;D xsi:type="xsd:string"&gt;11/16/2011&lt;/D&gt;&lt;D xsi:type="xsd:string"&gt;11/17/2011&lt;/D&gt;&lt;D xsi:type="xsd:string"&gt;11/18/2011&lt;/D&gt;&lt;D xsi:type="xsd:string"&gt;11/21/2011&lt;/D&gt;&lt;D xsi:type="xsd:string"&gt;11/22/2011&lt;/D&gt;&lt;D xsi:type="xsd:string"&gt;11/23/2011&lt;/D&gt;&lt;D xsi:type="xsd:string"&gt;11/25/2011&lt;/D&gt;&lt;D xsi:type="xsd:string"&gt;11/28/2011&lt;/D&gt;&lt;D xsi:type="xsd:string"&gt;11/29/2011&lt;/D&gt;&lt;D xsi:type="xsd:string"&gt;11/30/2011&lt;/D&gt;&lt;D xsi:type="xsd:string"&gt;12/01/2011&lt;/D&gt;&lt;D xsi:type="xsd:string"&gt;12/02/2011&lt;/D&gt;&lt;D xsi:type="xsd:string"&gt;12/05/2011&lt;/D&gt;&lt;D xsi:type="xsd:string"&gt;12/06/2011&lt;/D&gt;&lt;D xsi:type="xsd:string"&gt;12/07/2011&lt;/D&gt;&lt;D xsi:type="xsd:string"&gt;12/08/2011&lt;/D&gt;&lt;D xsi:type="xsd:string"&gt;12/09/2011&lt;/D&gt;&lt;D xsi:type="xsd:string"&gt;12/12/2011&lt;/D&gt;&lt;D xsi:type="xsd:string"&gt;12/13/2011&lt;/D&gt;&lt;D xsi:type="xsd:string"&gt;12/14/2011&lt;/D&gt;&lt;D xsi:type="xsd:string"&gt;12/15/2011&lt;/D&gt;&lt;D xsi:type="xsd:string"&gt;12/16/2011&lt;/D&gt;&lt;D xsi:type="xsd:string"&gt;12/19/2011&lt;/D&gt;&lt;D xsi:type="xsd:string"&gt;12/20/2011&lt;/D&gt;&lt;D xsi:type="xsd:string"&gt;12/21/2011&lt;/D&gt;&lt;D xsi:type="xsd:string"&gt;12/22/2011&lt;/D&gt;&lt;D xsi:type="xsd:string"&gt;12/23/2011&lt;/D&gt;&lt;D xsi:type="xsd:string"&gt;12/27/2011&lt;/D&gt;&lt;D xsi:type="xsd:string"&gt;12/28/2011&lt;/D&gt;&lt;D xsi:type="xsd:string"&gt;12/29/2011&lt;/D&gt;&lt;D xsi:type="xsd:string"&gt;12/30/2011&lt;/D&gt;&lt;D xsi:type="xsd:string"&gt;01/03/2012&lt;/D&gt;&lt;D xsi:type="xsd:string"&gt;01/04/2012&lt;/D&gt;&lt;D xsi:type="xsd:string"&gt;01/05/2012&lt;/D&gt;&lt;D xsi:type="xsd:string"&gt;01/06/2012&lt;/D&gt;&lt;D xsi:type="xsd:string"&gt;01/09/2012&lt;/D&gt;&lt;D xsi:type="xsd:string"&gt;01/10/2012&lt;/D&gt;&lt;D xsi:type="xsd:string"&gt;01/11/2012&lt;/D&gt;&lt;D xsi:type="xsd:string"&gt;01/12/2012&lt;/D&gt;&lt;D xsi:type="xsd:string"&gt;01/13/2012&lt;/D&gt;&lt;D xsi:type="xsd:string"&gt;01/17/2012&lt;/D&gt;&lt;D xsi:type="xsd:string"&gt;01/18/2012&lt;/D&gt;&lt;D xsi:type="xsd:string"&gt;01/19/2012&lt;/D&gt;&lt;D xsi:type="xsd:string"&gt;01/20/2012&lt;/D&gt;&lt;D xsi:type="xsd:string"&gt;01/23/2012&lt;/D&gt;&lt;D xsi:type="xsd:string"&gt;01/24/2012&lt;/D&gt;&lt;D xsi:type="xsd:string"&gt;01/25/2012&lt;/D&gt;&lt;D xsi:type="xsd:string"&gt;01/26/2012&lt;/D&gt;&lt;D xsi:type="xsd:string"&gt;01/27/2012&lt;/D&gt;&lt;D xsi:type="xsd:string"&gt;01/30/2012&lt;/D&gt;&lt;D xsi:type="xsd:string"&gt;01/31/2012&lt;/D&gt;&lt;D xsi:type="xsd:string"&gt;02/01/2012&lt;/D&gt;&lt;D xsi:type="xsd:string"&gt;02/02/2012&lt;/D&gt;&lt;D xsi:type="xsd:string"&gt;02/03/2012&lt;/D&gt;&lt;D xsi:type="xsd:string"&gt;02/06/2012&lt;/D&gt;&lt;D xsi:type="xsd:string"&gt;02/07/2012&lt;/D&gt;&lt;D xsi:type="xsd:string"&gt;02/08/2012&lt;/D&gt;&lt;D xsi:type="xsd:string"&gt;02/09/2012&lt;/D&gt;&lt;D xsi:type="xsd:string"&gt;02/10/2012&lt;/D&gt;&lt;D xsi:type="xsd:string"&gt;02/13/2012&lt;/D&gt;&lt;D xsi:type="xsd:string"&gt;02/14/2012&lt;/D&gt;&lt;D xsi:type="xsd:string"&gt;02/15/2012&lt;/D&gt;&lt;D xsi:type="xsd:string"&gt;02/16/2012&lt;/D&gt;&lt;D xsi:type="xsd:string"&gt;02/17/2012&lt;/D&gt;&lt;D xsi:type="xsd:string"&gt;02/21/2012&lt;/D&gt;&lt;D xsi:type="xsd:string"&gt;02/22/2012&lt;/D&gt;&lt;D xsi:type="xsd:string"&gt;02/23/2012&lt;/D&gt;&lt;D xsi:type="xsd:string"&gt;02/24/2012&lt;/D&gt;&lt;D xsi:type="xsd:string"&gt;02/27/2012&lt;/D&gt;&lt;D xsi:type="xsd:string"&gt;02/28/2012&lt;/D&gt;&lt;D xsi:type="xsd:string"&gt;02/29/2012&lt;/D&gt;&lt;D xsi:type="xsd:string"&gt;03/01/2012&lt;/D&gt;&lt;D xsi:type="xsd:string"&gt;03/02/2012&lt;/D&gt;&lt;D xsi:type="xsd:string"&gt;03/05/2012&lt;/D&gt;&lt;D xsi:type="xsd:string"&gt;03/06/2012&lt;/D&gt;&lt;D xsi:type="xsd:string"&gt;03/07/2012&lt;/D&gt;&lt;D xsi:type="xsd:string"&gt;03/08/2012&lt;/D&gt;&lt;D xsi:type="xsd:string"&gt;03/09/2012&lt;/D&gt;&lt;D xsi:type="xsd:string"&gt;03/12/2012&lt;/D&gt;&lt;D xsi:type="xsd:string"&gt;03/13/2012&lt;/D&gt;&lt;D xsi:type="xsd:string"&gt;03/14/2012&lt;/D&gt;&lt;D xsi:type="xsd:string"&gt;03/15/2012&lt;/D&gt;&lt;D xsi:type="xsd:string"&gt;03/16/2012&lt;/D&gt;&lt;D xsi:type="xsd:string"&gt;03/19/2012&lt;/D&gt;&lt;D xsi:type="xsd:string"&gt;03/20/2012&lt;/D&gt;&lt;D xsi:type="xsd:string"&gt;03/21/2012&lt;/D&gt;&lt;D xsi:type="xsd:string"&gt;03/22/2012&lt;/D&gt;&lt;D xsi:type="xsd:string"&gt;03/23/2012&lt;/D&gt;&lt;D xsi:type="xsd:string"&gt;03/26/2012&lt;/D&gt;&lt;D xsi:type="xsd:string"&gt;03/27/2012&lt;/D&gt;&lt;D xsi:type="xsd:string"&gt;03/28/2012&lt;/D&gt;&lt;D xsi:type="xsd:string"&gt;03/29/2012&lt;/D&gt;&lt;D xsi:type="xsd:string"&gt;03/30/2012&lt;/D&gt;&lt;D xsi:type="xsd:string"&gt;04/02/2012&lt;/D&gt;&lt;D xsi:type="xsd:string"&gt;04/03/2012&lt;/D&gt;&lt;D xsi:type="xsd:string"&gt;04/04/2012&lt;/D&gt;&lt;D xsi:type="xsd:string"&gt;04/05/2012&lt;/D&gt;&lt;D xsi:type="xsd:string"&gt;04/09/2012&lt;/D&gt;&lt;D xsi:type="xsd:string"&gt;04/10/2012&lt;/D&gt;&lt;D xsi:type="xsd:string"&gt;04/11/2012&lt;/D&gt;&lt;D xsi:type="xsd:string"&gt;04/12/2012&lt;/D&gt;&lt;D xsi:type="xsd:string"&gt;04/13/2012&lt;/D&gt;&lt;D xsi:type="xsd:string"&gt;04/16/2012&lt;/D&gt;&lt;D xsi:type="xsd:string"&gt;04/17/2012&lt;/D&gt;&lt;D xsi:type="xsd:string"&gt;04/18/2012&lt;/D&gt;&lt;D xsi:type="xsd:string"&gt;04/19/2012&lt;/D&gt;&lt;D xsi:type="xsd:string"&gt;04/20/2012&lt;/D&gt;&lt;D xsi:type="xsd:string"&gt;04/23/2012&lt;/D&gt;&lt;D xsi:type="xsd:string"&gt;04/24/2012&lt;/D&gt;&lt;D xsi:type="xsd:string"&gt;04/25/2012&lt;/D&gt;&lt;D xsi:type="xsd:string"&gt;04/26/2012&lt;/D&gt;&lt;D xsi:type="xsd:string"&gt;04/27/2012&lt;/D&gt;&lt;D xsi:type="xsd:string"&gt;04/30/2012&lt;/D&gt;&lt;D xsi:type="xsd:string"&gt;05/01/2012&lt;/D&gt;&lt;D xsi:type="xsd:string"&gt;05/02/2012&lt;/D&gt;&lt;D xsi:type="xsd:string"&gt;05/03/2012&lt;/D&gt;&lt;D xsi:type="xsd:string"&gt;05/04/2012&lt;/D&gt;&lt;D xsi:type="xsd:string"&gt;05/07/2012&lt;/D&gt;&lt;D xsi:type="xsd:string"&gt;05/08/2012&lt;/D&gt;&lt;D xsi:type="xsd:string"&gt;05/09/2012&lt;/D&gt;&lt;D xsi:type="xsd:string"&gt;05/10/2012&lt;/D&gt;&lt;D xsi:type="xsd:string"&gt;05/11/2012&lt;/D&gt;&lt;D xsi:type="xsd:string"&gt;05/14/2012&lt;/D&gt;&lt;D xsi:type="xsd:string"&gt;05/15/2012&lt;/D&gt;&lt;D xsi:type="xsd:string"&gt;05/16/2012&lt;/D&gt;&lt;D xsi:type="xsd:string"&gt;05/17/2012&lt;/D&gt;&lt;D xsi:type="xsd:string"&gt;05/18/2012&lt;/D&gt;&lt;D xsi:type="xsd:string"&gt;05/21/2012&lt;/D&gt;&lt;D xsi:type="xsd:string"&gt;05/22/2012&lt;/D&gt;&lt;D xsi:type="xsd:string"&gt;05/23/2012&lt;/D&gt;&lt;D xsi:type="xsd:string"&gt;05/24/2012&lt;/D&gt;&lt;D xsi:type="xsd:string"&gt;05/25/2012&lt;/D&gt;&lt;D xsi:type="xsd:string"&gt;05/29/2012&lt;/D&gt;&lt;D xsi:type="xsd:string"&gt;05/30/2012&lt;/D&gt;&lt;D xsi:type="xsd:string"&gt;05/31/2012&lt;/D&gt;&lt;D xsi:type="xsd:string"&gt;06/01/2012&lt;/D&gt;&lt;D xsi:type="xsd:string"&gt;06/04/2012&lt;/D&gt;&lt;D xsi:type="xsd:string"&gt;06/05/2012&lt;/D&gt;&lt;D xsi:type="xsd:string"&gt;06/06/2012&lt;/D&gt;&lt;D xsi:type="xsd:string"&gt;06/07/2012&lt;/D&gt;&lt;D xsi:type="xsd:string"&gt;06/08/2012&lt;/D&gt;&lt;D xsi:type="xsd:string"&gt;06/11/2012&lt;/D&gt;&lt;D xsi:type="xsd:string"&gt;06/12/2012&lt;/D&gt;&lt;D xsi:type="xsd:string"&gt;06/13/2012&lt;/D&gt;&lt;D xsi:type="xsd:string"&gt;06/14/2012&lt;/D&gt;&lt;D xsi:type="xsd:string"&gt;06/15/2012&lt;/D&gt;&lt;D xsi:type="xsd:string"&gt;06/18/2012&lt;/D&gt;&lt;D xsi:type="xsd:string"&gt;06/19/2012&lt;/D&gt;&lt;D xsi:type="xsd:string"&gt;06/20/2012&lt;/D&gt;&lt;D xsi:type="xsd:string"&gt;06/21/2012&lt;/D&gt;&lt;D xsi:type="xsd:string"&gt;06/22/2012&lt;/D&gt;&lt;D xsi:type="xsd:string"&gt;06/25/2012&lt;/D&gt;&lt;D xsi:type="xsd:string"&gt;06/26/2012&lt;/D&gt;&lt;D xsi:type="xsd:string"&gt;06/27/2012&lt;/D&gt;&lt;D xsi:type="xsd:string"&gt;06/28/2012&lt;/D&gt;&lt;D xsi:type="xsd:string"&gt;06/29/2012&lt;/D&gt;&lt;D xsi:type="xsd:string"&gt;07/02/2012&lt;/D&gt;&lt;D xsi:type="xsd:string"&gt;07/03/2012&lt;/D&gt;&lt;D xsi:type="xsd:string"&gt;07/05/2012&lt;/D&gt;&lt;D xsi:type="xsd:string"&gt;07/06/2012&lt;/D&gt;&lt;D xsi:type="xsd:string"&gt;07/09/2012&lt;/D&gt;&lt;D xsi:type="xsd:string"&gt;07/10/2012&lt;/D&gt;&lt;D xsi:type="xsd:string"&gt;07/11/2012&lt;/D&gt;&lt;D xsi:type="xsd:string"&gt;07/12/2012&lt;/D&gt;&lt;D xsi:type="xsd:string"&gt;07/13/2012&lt;/D&gt;&lt;D xsi:type="xsd:string"&gt;07/16/2012&lt;/D&gt;&lt;D xsi:type="xsd:string"&gt;07/17/2012&lt;/D&gt;&lt;D xsi:type="xsd:string"&gt;07/18/2012&lt;/D&gt;&lt;D xsi:type="xsd:string"&gt;07/19/2012&lt;/D&gt;&lt;D xsi:type="xsd:string"&gt;07/20/2012&lt;/D&gt;&lt;D xsi:type="xsd:string"&gt;07/23/2012&lt;/D&gt;&lt;D xsi:type="xsd:string"&gt;07/24/2012&lt;/D&gt;&lt;D xsi:type="xsd:string"&gt;07/25/2012&lt;/D&gt;&lt;D xsi:type="xsd:string"&gt;07/26/2012&lt;/D&gt;&lt;D xsi:type="xsd:string"&gt;07/27/2012&lt;/D&gt;&lt;D xsi:type="xsd:string"&gt;07/30/2012&lt;/D&gt;&lt;D xsi:type="xsd:string"&gt;07/31/2012&lt;/D&gt;&lt;D xsi:type="xsd:string"&gt;08/01/2012&lt;/D&gt;&lt;D xsi:type="xsd:string"&gt;08/02/2012&lt;/D&gt;&lt;D xsi:type="xsd:string"&gt;08/03/2012&lt;/D&gt;&lt;D xsi:type="xsd:string"&gt;08/06/2012&lt;/D&gt;&lt;D xsi:type="xsd:string"&gt;08/07/2012&lt;/D&gt;&lt;D xsi:type="xsd:string"&gt;08/08/2012&lt;/D&gt;&lt;D xsi:type="xsd:string"&gt;08/09/2012&lt;/D&gt;&lt;D xsi:type="xsd:string"&gt;08/10/2012&lt;/D&gt;&lt;D xsi:type="xsd:string"&gt;08/13/2012&lt;/D&gt;&lt;D xsi:type="xsd:string"&gt;08/14/2012&lt;/D&gt;&lt;D xsi:type="xsd:string"&gt;08/15/2012&lt;/D&gt;&lt;D xsi:type="xsd:string"&gt;08/16/2012&lt;/D&gt;&lt;D xsi:type="xsd:string"&gt;08/17/2012&lt;/D&gt;&lt;D xsi:type="xsd:string"&gt;08/20/2012&lt;/D&gt;&lt;D xsi:type="xsd:string"&gt;08/21/2012&lt;/D&gt;&lt;D xsi:type="xsd:string"&gt;08/22/2012&lt;/D&gt;&lt;D xsi:type="xsd:string"&gt;08/23/2012&lt;/D&gt;&lt;D xsi:type="xsd:string"&gt;08/24/2012&lt;/D&gt;&lt;D xsi:type="xsd:string"&gt;08/27/2012&lt;/D&gt;&lt;D xsi:type="xsd:string"&gt;08/28/2012&lt;/D&gt;&lt;D xsi:type="xsd:string"&gt;08/29/2012&lt;/D&gt;&lt;D xsi:type="xsd:string"&gt;08/30/2012&lt;/D&gt;&lt;D xsi:type="xsd:string"&gt;08/31/2012&lt;/D&gt;&lt;D xsi:type="xsd:string"&gt;09/04/2012&lt;/D&gt;&lt;D xsi:type="xsd:string"&gt;09/05/2012&lt;/D&gt;&lt;D xsi:type="xsd:string"&gt;09/06/2012&lt;/D&gt;&lt;D xsi:type="xsd:string"&gt;09/07/2012&lt;/D&gt;&lt;D xsi:type="xsd:string"&gt;09/10/2012&lt;/D&gt;&lt;D xsi:type="xsd:string"&gt;09/11/2012&lt;/D&gt;&lt;D xsi:type="xsd:string"&gt;09/12/2012&lt;/D&gt;&lt;D xsi:type="xsd:string"&gt;09/13/2012&lt;/D&gt;&lt;D xsi:type="xsd:string"&gt;09/14/2012&lt;/D&gt;&lt;D xsi:type="xsd:string"&gt;09/17/2012&lt;/D&gt;&lt;D xsi:type="xsd:string"&gt;09/18/2012&lt;/D&gt;&lt;D xsi:type="xsd:string"&gt;09/19/2012&lt;/D&gt;&lt;D xsi:type="xsd:string"&gt;09/20/2012&lt;/D&gt;&lt;D xsi:type="xsd:string"&gt;09/21/2012&lt;/D&gt;&lt;D xsi:type="xsd:string"&gt;09/24/2012&lt;/D&gt;&lt;D xsi:type="xsd:string"&gt;09/25/2012&lt;/D&gt;&lt;D xsi:type="xsd:string"&gt;09/26/2012&lt;/D&gt;&lt;D xsi:type="xsd:string"&gt;09/27/2012&lt;/D&gt;&lt;D xsi:type="xsd:string"&gt;09/28/2012&lt;/D&gt;&lt;D xsi:type="xsd:string"&gt;10/01/2012&lt;/D&gt;&lt;D xsi:type="xsd:string"&gt;10/02/2012&lt;/D&gt;&lt;D xsi:type="xsd:string"&gt;10/03/2012&lt;/D&gt;&lt;D xsi:type="xsd:string"&gt;10/04/2012&lt;/D&gt;&lt;D xsi:type="xsd:string"&gt;10/05/2012&lt;/D&gt;&lt;D xsi:type="xsd:string"&gt;10/08/2012&lt;/D&gt;&lt;D xsi:type="xsd:string"&gt;10/09/2012&lt;/D&gt;&lt;D xsi:type="xsd:string"&gt;10/10/2012&lt;/D&gt;&lt;D xsi:type="xsd:string"&gt;10/11/2012&lt;/D&gt;&lt;D xsi:type="xsd:string"&gt;10/12/2012&lt;/D&gt;&lt;D xsi:type="xsd:string"&gt;10/15/2012&lt;/D&gt;&lt;D xsi:type="xsd:string"&gt;10/16/2012&lt;/D&gt;&lt;D xsi:type="xsd:string"&gt;10/17/2012&lt;/D&gt;&lt;D xsi:type="xsd:string"&gt;10/18/2012&lt;/D&gt;&lt;D xsi:type="xsd:string"&gt;10/19/2012&lt;/D&gt;&lt;D xsi:type="xsd:string"&gt;10/22/2012&lt;/D&gt;&lt;D xsi:type="xsd:string"&gt;10/23/2012&lt;/D&gt;&lt;D xsi:type="xsd:string"&gt;10/24/2012&lt;/D&gt;&lt;D xsi:type="xsd:string"&gt;10/25/2012&lt;/D&gt;&lt;D xsi:type="xsd:string"&gt;10/26/2012&lt;/D&gt;&lt;D xsi:type="xsd:string"&gt;10/31/2012&lt;/D&gt;&lt;D xsi:type="xsd:string"&gt;11/01/2012&lt;/D&gt;&lt;D xsi:type="xsd:string"&gt;11/02/2012&lt;/D&gt;&lt;D xsi:type="xsd:string"&gt;11/05/2012&lt;/D&gt;&lt;D xsi:type="xsd:string"&gt;11/06/2012&lt;/D&gt;&lt;D xsi:type="xsd:string"&gt;11/07/2012&lt;/D&gt;&lt;D xsi:type="xsd:string"&gt;11/08/2012&lt;/D&gt;&lt;D xsi:type="xsd:string"&gt;11/09/2012&lt;/D&gt;&lt;D xsi:type="xsd:string"&gt;11/12/2012&lt;/D&gt;&lt;D xsi:type="xsd:string"&gt;11/13/2012&lt;/D&gt;&lt;D xsi:type="xsd:string"&gt;11/14/2012&lt;/D&gt;&lt;D xsi:type="xsd:string"&gt;11/15/2012&lt;/D&gt;&lt;D xsi:type="xsd:string"&gt;11/16/2012&lt;/D&gt;&lt;D xsi:type="xsd:string"&gt;11/19/2012&lt;/D&gt;&lt;D xsi:type="xsd:string"&gt;11/20/2012&lt;/D&gt;&lt;D xsi:type="xsd:string"&gt;11/21/2012&lt;/D&gt;&lt;D xsi:type="xsd:string"&gt;11/23/2012&lt;/D&gt;&lt;D xsi:type="xsd:string"&gt;11/26/2012&lt;/D&gt;&lt;D xsi:type="xsd:string"&gt;11/27/2012&lt;/D&gt;&lt;D xsi:type="xsd:string"&gt;11/28/2012&lt;/D&gt;&lt;D xsi:type="xsd:string"&gt;11/29/2012&lt;/D&gt;&lt;D xsi:type="xsd:string"&gt;11/30/2012&lt;/D&gt;&lt;D xsi:type="xsd:string"&gt;12/03/2012&lt;/D&gt;&lt;D xsi:type="xsd:string"&gt;12/04/2012&lt;/D&gt;&lt;D xsi:type="xsd:string"&gt;12/05/2012&lt;/D&gt;&lt;D xsi:type="xsd:string"&gt;12/06/2012&lt;/D&gt;&lt;D xsi:type="xsd:string"&gt;12/07/2012&lt;/D&gt;&lt;D xsi:type="xsd:string"&gt;12/10/2012&lt;/D&gt;&lt;D xsi:type="xsd:string"&gt;12/11/2012&lt;/D&gt;&lt;D xsi:type="xsd:string"&gt;12/12/2012&lt;/D&gt;&lt;D xsi:type="xsd:string"&gt;12/13/2012&lt;/D&gt;&lt;D xsi:type="xsd:string"&gt;12/14/2012&lt;/D&gt;&lt;D xsi:type="xsd:string"&gt;12/17/2012&lt;/D&gt;&lt;D xsi:type="xsd:string"&gt;12/18/2012&lt;/D&gt;&lt;D xsi:type="xsd:string"&gt;12/19/2012&lt;/D&gt;&lt;D xsi:type="xsd:string"&gt;12/20/2012&lt;/D&gt;&lt;D xsi:type="xsd:string"&gt;12/21/2012&lt;/D&gt;&lt;D xsi:type="xsd:string"&gt;12/24/2012&lt;/D&gt;&lt;D xsi:type="xsd:string"&gt;12/26/2012&lt;/D&gt;&lt;D xsi:type="xsd:string"&gt;12/27/2012&lt;/D&gt;&lt;D xsi:type="xsd:string"&gt;12/28/2012&lt;/D&gt;&lt;D xsi:type="xsd:string"&gt;12/31/2012&lt;/D&gt;&lt;D xsi:type="xsd:string"&gt;01/02/2013&lt;/D&gt;&lt;D xsi:type="xsd:string"&gt;01/03/2013&lt;/D&gt;&lt;D xsi:type="xsd:string"&gt;01/04/2013&lt;/D&gt;&lt;D xsi:type="xsd:string"&gt;01/07/2013&lt;/D&gt;&lt;D xsi:type="xsd:string"&gt;01/08/2013&lt;/D&gt;&lt;D xsi:type="xsd:string"&gt;01/09/2013&lt;/D&gt;&lt;D xsi:type="xsd:string"&gt;01/10/2013&lt;/D&gt;&lt;D xsi:type="xsd:string"&gt;01/11/2013&lt;/D&gt;&lt;D xsi:type="xsd:string"&gt;01/14/2013&lt;/D&gt;&lt;D xsi:type="xsd:string"&gt;01/15/2013&lt;/D&gt;&lt;D xsi:type="xsd:string"&gt;01/16/2013&lt;/D&gt;&lt;D xsi:type="xsd:string"&gt;01/17/2013&lt;/D&gt;&lt;D xsi:type="xsd:string"&gt;01/18/2013&lt;/D&gt;&lt;D xsi:type="xsd:string"&gt;01/22/2013&lt;/D&gt;&lt;D xsi:type="xsd:string"&gt;01/23/2013&lt;/D&gt;&lt;D xsi:type="xsd:string"&gt;01/24/2013&lt;/D&gt;&lt;D xsi:type="xsd:string"&gt;01/25/2013&lt;/D&gt;&lt;D xsi:type="xsd:string"&gt;01/28/2013&lt;/D&gt;&lt;D xsi:type="xsd:string"&gt;01/29/2013&lt;/D&gt;&lt;D xsi:type="xsd:string"&gt;01/30/2013&lt;/D&gt;&lt;D xsi:type="xsd:string"&gt;01/31/2013&lt;/D&gt;&lt;D xsi:type="xsd:string"&gt;02/01/2013&lt;/D&gt;&lt;D xsi:type="xsd:string"&gt;02/04/2013&lt;/D&gt;&lt;D xsi:type="xsd:string"&gt;02/05/2013&lt;/D&gt;&lt;D xsi:type="xsd:string"&gt;02/06/2013&lt;/D&gt;&lt;D xsi:type="xsd:string"&gt;02/07/2013&lt;/D&gt;&lt;D xsi:type="xsd:string"&gt;02/08/2013&lt;/D&gt;&lt;D xsi:type="xsd:string"&gt;02/11/2013&lt;/D&gt;&lt;D xsi:type="xsd:string"&gt;02/12/2013&lt;/D&gt;&lt;D xsi:type="xsd:string"&gt;02/13/2013&lt;/D&gt;&lt;D xsi:type="xsd:string"&gt;02/14/2013&lt;/D&gt;&lt;D xsi:type="xsd:string"&gt;02/15/2013&lt;/D&gt;&lt;D xsi:type="xsd:string"&gt;02/19/2013&lt;/D&gt;&lt;D xsi:type="xsd:string"&gt;02/20/2013&lt;/D&gt;&lt;D xsi:type="xsd:string"&gt;02/21/2013&lt;/D&gt;&lt;D xsi:type="xsd:string"&gt;02/22/2013&lt;/D&gt;&lt;D xsi:type="xsd:string"&gt;02/25/2013&lt;/D&gt;&lt;D xsi:type="xsd:string"&gt;02/26/2013&lt;/D&gt;&lt;D xsi:type="xsd:string"&gt;02/27/2013&lt;/D&gt;&lt;D xsi:type="xsd:string"&gt;02/28/2013&lt;/D&gt;&lt;D xsi:type="xsd:string"&gt;03/01/2013&lt;/D&gt;&lt;D xsi:type="xsd:string"&gt;03/04/2013&lt;/D&gt;&lt;D xsi:type="xsd:string"&gt;03/05/2013&lt;/D&gt;&lt;D xsi:type="xsd:string"&gt;03/06/2013&lt;/D&gt;&lt;D xsi:type="xsd:string"&gt;03/07/2013&lt;/D&gt;&lt;D xsi:type="xsd:string"&gt;03/08/2013&lt;/D&gt;&lt;D xsi:type="xsd:string"&gt;03/11/2013&lt;/D&gt;&lt;D xsi:type="xsd:string"&gt;03/12/2013&lt;/D&gt;&lt;D xsi:type="xsd:string"&gt;03/13/2013&lt;/D&gt;&lt;D xsi:type="xsd:string"&gt;03/14/2013&lt;/D&gt;&lt;D xsi:type="xsd:string"&gt;03/15/2013&lt;/D&gt;&lt;D xsi:type="xsd:string"&gt;03/18/2013&lt;/D&gt;&lt;D xsi:type="xsd:string"&gt;03/19/2013&lt;/D&gt;&lt;D xsi:type="xsd:string"&gt;03/20/2013&lt;/D&gt;&lt;D xsi:type="xsd:string"&gt;03/21/2013&lt;/D&gt;&lt;D xsi:type="xsd:string"&gt;03/22/2013&lt;/D&gt;&lt;D xsi:type="xsd:string"&gt;03/25/2013&lt;/D&gt;&lt;D xsi:type="xsd:string"&gt;03/26/2013&lt;/D&gt;&lt;D xsi:type="xsd:string"&gt;03/27/2013&lt;/D&gt;&lt;D xsi:type="xsd:string"&gt;03/28/2013&lt;/D&gt;&lt;D xsi:type="xsd:string"&gt;04/01/2013&lt;/D&gt;&lt;D xsi:type="xsd:string"&gt;04/02/2013&lt;/D&gt;&lt;D xsi:type="xsd:string"&gt;04/03/2013&lt;/D&gt;&lt;D xsi:type="xsd:string"&gt;04/04/2013&lt;/D&gt;&lt;D xsi:type="xsd:string"&gt;04/05/2013&lt;/D&gt;&lt;D xsi:type="xsd:string"&gt;04/08/2013&lt;/D&gt;&lt;D xsi:type="xsd:string"&gt;04/09/2013&lt;/D&gt;&lt;D xsi:type="xsd:string"&gt;04/10/2013&lt;/D&gt;&lt;D xsi:type="xsd:string"&gt;04/11/2013&lt;/D&gt;&lt;D xsi:type="xsd:string"&gt;04/12/2013&lt;/D&gt;&lt;D xsi:type="xsd:string"&gt;04/15/2013&lt;/D&gt;&lt;D xsi:type="xsd:string"&gt;04/16/2013&lt;/D&gt;&lt;D xsi:type="xsd:string"&gt;04/17/2013&lt;/D&gt;&lt;D xsi:type="xsd:string"&gt;04/18/2013&lt;/D&gt;&lt;D xsi:type="xsd:string"&gt;04/19/2013&lt;/D&gt;&lt;D xsi:type="xsd:string"&gt;04/22/2013&lt;/D&gt;&lt;D xsi:type="xsd:string"&gt;04/23/2013&lt;/D&gt;&lt;D xsi:type="xsd:string"&gt;04/24/2013&lt;/D&gt;&lt;D xsi:type="xsd:string"&gt;04/25/2013&lt;/D&gt;&lt;D xsi:type="xsd:string"&gt;04/26/2013&lt;/D&gt;&lt;D xsi:type="xsd:string"&gt;04/29/2013&lt;/D&gt;&lt;D xsi:type="xsd:string"&gt;04/30/2013&lt;/D&gt;&lt;D xsi:type="xsd:string"&gt;05/01/2013&lt;/D&gt;&lt;D xsi:type="xsd:string"&gt;05/02/2013&lt;/D&gt;&lt;D xsi:type="xsd:string"&gt;05/03/2013&lt;/D&gt;&lt;D xsi:type="xsd:string"&gt;05/06/2013&lt;/D&gt;&lt;D xsi:type="xsd:string"&gt;05/07/2013&lt;/D&gt;&lt;D xsi:type="xsd:string"&gt;05/08/2013&lt;/D&gt;&lt;D xsi:type="xsd:string"&gt;05/09/2013&lt;/D&gt;&lt;D xsi:type="xsd:string"&gt;05/10/2013&lt;/D&gt;&lt;D xsi:type="xsd:string"&gt;05/13/2013&lt;/D&gt;&lt;D xsi:type="xsd:string"&gt;05/14/2013&lt;/D&gt;&lt;D xsi:type="xsd:string"&gt;05/15/2013&lt;/D&gt;&lt;D xsi:type="xsd:string"&gt;05/16/2013&lt;/D&gt;&lt;D xsi:type="xsd:string"&gt;05/17/2013&lt;/D&gt;&lt;D xsi:type="xsd:string"&gt;05/20/2013&lt;/D&gt;&lt;D xsi:type="xsd:string"&gt;05/21/2013&lt;/D&gt;&lt;D xsi:type="xsd:string"&gt;05/22/2013&lt;/D&gt;&lt;D xsi:type="xsd:string"&gt;05/23/2013&lt;/D&gt;&lt;D xsi:type="xsd:string"&gt;05/24/2013&lt;/D&gt;&lt;D xsi:type="xsd:string"&gt;05/28/2013&lt;/D&gt;&lt;D xsi:type="xsd:string"&gt;05/29/2013&lt;/D&gt;&lt;D xsi:type="xsd:string"&gt;05/30/2013&lt;/D&gt;&lt;D xsi:type="xsd:string"&gt;05/31/2013&lt;/D&gt;&lt;D xsi:type="xsd:string"&gt;06/03/2013&lt;/D&gt;&lt;D xsi:type="xsd:string"&gt;06/04/2013&lt;/D&gt;&lt;D xsi:type="xsd:string"&gt;06/05/2013&lt;/D&gt;&lt;D xsi:type="xsd:string"&gt;06/06/2013&lt;/D&gt;&lt;D xsi:type="xsd:string"&gt;06/07/2013&lt;/D&gt;&lt;D xsi:type="xsd:string"&gt;06/10/2013&lt;/D&gt;&lt;D xsi:type="xsd:string"&gt;06/11/2013&lt;/D&gt;&lt;D xsi:type="xsd:string"&gt;06/12/2013&lt;/D&gt;&lt;D xsi:type="xsd:string"&gt;06/13/2013&lt;/D&gt;&lt;D xsi:type="xsd:string"&gt;06/14/2013&lt;/D&gt;&lt;D xsi:type="xsd:string"&gt;06/17/2013&lt;/D&gt;&lt;D xsi:type="xsd:string"&gt;06/18/2013&lt;/D&gt;&lt;D xsi:type="xsd:string"&gt;06/19/2013&lt;/D&gt;&lt;D xsi:type="xsd:string"&gt;06/20/2013&lt;/D&gt;&lt;D xsi:type="xsd:string"&gt;06/21/2013&lt;/D&gt;&lt;D xsi:type="xsd:string"&gt;06/24/2013&lt;/D&gt;&lt;D xsi:type="xsd:string"&gt;06/25/2013&lt;/D&gt;&lt;D xsi:type="xsd:string"&gt;06/26/2013&lt;/D&gt;&lt;D xsi:type="xsd:string"&gt;06/27/2013&lt;/D&gt;&lt;D xsi:type="xsd:string"&gt;06/28/2013&lt;/D&gt;&lt;D xsi:type="xsd:string"&gt;07/01/2013&lt;/D&gt;&lt;D xsi:type="xsd:string"&gt;07/02/2013&lt;/D&gt;&lt;D xsi:type="xsd:string"&gt;07/03/2013&lt;/D&gt;&lt;D xsi:type="xsd:string"&gt;07/05/2013&lt;/D&gt;&lt;D xsi:type="xsd:string"&gt;07/08/2013&lt;/D&gt;&lt;D xsi:type="xsd:string"&gt;07/09/2013&lt;/D&gt;&lt;D xsi:type="xsd:string"&gt;07/10/2013&lt;/D&gt;&lt;D xsi:type="xsd:string"&gt;07/11/2013&lt;/D&gt;&lt;D xsi:type="xsd:string"&gt;07/12/2013&lt;/D&gt;&lt;D xsi:type="xsd:string"&gt;07/15/2013&lt;/D&gt;&lt;D xsi:type="xsd:string"&gt;07/16/2013&lt;/D&gt;&lt;D xsi:type="xsd:string"&gt;07/17/2013&lt;/D&gt;&lt;D xsi:type="xsd:string"&gt;07/18/2013&lt;/D&gt;&lt;D xsi:type="xsd:string"&gt;07/19/2013&lt;/D&gt;&lt;D xsi:type="xsd:string"&gt;07/22/2013&lt;/D&gt;&lt;D xsi:type="xsd:string"&gt;07/23/2013&lt;/D&gt;&lt;D xsi:type="xsd:string"&gt;07/24/2013&lt;/D&gt;&lt;D xsi:type="xsd:string"&gt;07/25/2013&lt;/D&gt;&lt;D xsi:type="xsd:string"&gt;07/26/2013&lt;/D&gt;&lt;D xsi:type="xsd:string"&gt;07/29/2013&lt;/D&gt;&lt;D xsi:type="xsd:string"&gt;07/30/2013&lt;/D&gt;&lt;D xsi:type="xsd:string"&gt;07/31/2013&lt;/D&gt;&lt;D xsi:type="xsd:string"&gt;08/01/2013&lt;/D&gt;&lt;D xsi:type="xsd:string"&gt;08/02/2013&lt;/D&gt;&lt;D xsi:type="xsd:string"&gt;08/05/2013&lt;/D&gt;&lt;D xsi:type="xsd:string"&gt;08/06/2013&lt;/D&gt;&lt;D xsi:type="xsd:string"&gt;08/07/2013&lt;/D&gt;&lt;D xsi:type="xsd:string"&gt;08/08/2013&lt;/D&gt;&lt;D xsi:type="xsd:string"&gt;08/09/2013&lt;/D&gt;&lt;D xsi:type="xsd:string"&gt;08/12/2013&lt;/D&gt;&lt;D xsi:type="xsd:string"&gt;08/13/2013&lt;/D&gt;&lt;D xsi:type="xsd:string"&gt;08/14/2013&lt;/D&gt;&lt;D xsi:type="xsd:string"&gt;08/15/2013&lt;/D&gt;&lt;D xsi:type="xsd:string"&gt;08/16/2013&lt;/D&gt;&lt;D xsi:type="xsd:string"&gt;08/19/2013&lt;/D&gt;&lt;D xsi:type="xsd:string"&gt;08/20/2013&lt;/D&gt;&lt;D xsi:type="xsd:string"&gt;08/21/2013&lt;/D&gt;&lt;D xsi:type="xsd:string"&gt;08/22/2013&lt;/D&gt;&lt;D xsi:type="xsd:string"&gt;08/23/2013&lt;/D&gt;&lt;D xsi:type="xsd:string"&gt;08/26/2013&lt;/D&gt;&lt;D xsi:type="xsd:string"&gt;08/27/2013&lt;/D&gt;&lt;D xsi:type="xsd:string"&gt;08/28/2013&lt;/D&gt;&lt;D xsi:type="xsd:string"&gt;08/29/2013&lt;/D&gt;&lt;D xsi:type="xsd:string"&gt;08/30/2013&lt;/D&gt;&lt;D xsi:type="xsd:string"&gt;09/03/2013&lt;/D&gt;&lt;D xsi:type="xsd:string"&gt;09/04/2013&lt;/D&gt;&lt;D xsi:type="xsd:string"&gt;09/05/2013&lt;/D&gt;&lt;D xsi:type="xsd:string"&gt;09/06/2013&lt;/D&gt;&lt;D xsi:type="xsd:string"&gt;09/09/2013&lt;/D&gt;&lt;D xsi:type="xsd:string"&gt;09/10/2013&lt;/D&gt;&lt;D xsi:type="xsd:string"&gt;09/11/2013&lt;/D&gt;&lt;D xsi:type="xsd:string"&gt;09/12/2013&lt;/D&gt;&lt;D xsi:type="xsd:string"&gt;09/13/2013&lt;/D&gt;&lt;D xsi:type="xsd:string"&gt;09/16/2013&lt;/D&gt;&lt;D xsi:type="xsd:string"&gt;09/17/2013&lt;/D&gt;&lt;D xsi:type="xsd:string"&gt;09/18/2013&lt;/D&gt;&lt;D xsi:type="xsd:string"&gt;09/19/2013&lt;/D&gt;&lt;D xsi:type="xsd:string"&gt;09/20/2013&lt;/D&gt;&lt;D xsi:type="xsd:string"&gt;09/23/2013&lt;/D&gt;&lt;D xsi:type="xsd:string"&gt;09/24/2013&lt;/D&gt;&lt;D xsi:type="xsd:string"&gt;09/25/2013&lt;/D&gt;&lt;D xsi:type="xsd:string"&gt;09/26/2013&lt;/D&gt;&lt;D xsi:type="xsd:string"&gt;09/27/2013&lt;/D&gt;&lt;D xsi:type="xsd:string"&gt;09/30/2013&lt;/D&gt;&lt;D xsi:type="xsd:string"&gt;10/01/2013&lt;/D&gt;&lt;D xsi:type="xsd:string"&gt;10/02/2013&lt;/D&gt;&lt;D xsi:type="xsd:string"&gt;10/03/2013&lt;/D&gt;&lt;D xsi:type="xsd:string"&gt;10/04/2013&lt;/D&gt;&lt;D xsi:type="xsd:string"&gt;10/07/2013&lt;/D&gt;&lt;D xsi:type="xsd:string"&gt;10/08/2013&lt;/D&gt;&lt;D xsi:type="xsd:string"&gt;10/09/2013&lt;/D&gt;&lt;D xsi:type="xsd:string"&gt;10/10/2013&lt;/D&gt;&lt;D xsi:type="xsd:string"&gt;10/11/2013&lt;/D&gt;&lt;D xsi:type="xsd:string"&gt;10/14/2013&lt;/D&gt;&lt;D xsi:type="xsd:string"&gt;10/15/2013&lt;/D&gt;&lt;D xsi:type="xsd:string"&gt;10/16/2013&lt;/D&gt;&lt;D xsi:type="xsd:string"&gt;10/17/2013&lt;/D&gt;&lt;D xsi:type="xsd:string"&gt;10/18/2013&lt;/D&gt;&lt;D xsi:type="xsd:string"&gt;10/21/2013&lt;/D&gt;&lt;D xsi:type="xsd:string"&gt;10/22/2013&lt;/D&gt;&lt;D xsi:type="xsd:string"&gt;10/23/2013&lt;/D&gt;&lt;D xsi:type="xsd:string"&gt;10/24/2013&lt;/D&gt;&lt;D xsi:type="xsd:string"&gt;10/25/2013&lt;/D&gt;&lt;D xsi:type="xsd:string"&gt;10/28/2013&lt;/D&gt;&lt;D xsi:type="xsd:string"&gt;10/29/2013&lt;/D&gt;&lt;D xsi:type="xsd:string"&gt;10/30/2013&lt;/D&gt;&lt;D xsi:type="xsd:string"&gt;10/31/2013&lt;/D&gt;&lt;D xsi:type="xsd:string"&gt;11/01/2013&lt;/D&gt;&lt;D xsi:type="xsd:string"&gt;11/04/2013&lt;/D&gt;&lt;D xsi:type="xsd:string"&gt;11/05/2013&lt;/D&gt;&lt;D xsi:type="xsd:string"&gt;11/06/2013&lt;/D&gt;&lt;D xsi:type="xsd:string"&gt;11/07/2013&lt;/D&gt;&lt;D xsi:type="xsd:string"&gt;11/08/2013&lt;/D&gt;&lt;D xsi:type="xsd:string"&gt;11/11/2013&lt;/D&gt;&lt;D xsi:type="xsd:string"&gt;11/12/2013&lt;/D&gt;&lt;D xsi:type="xsd:string"&gt;11/13/2013&lt;/D&gt;&lt;D xsi:type="xsd:string"&gt;11/14/2013&lt;/D&gt;&lt;D xsi:type="xsd:string"&gt;11/15/2013&lt;/D&gt;&lt;D xsi:type="xsd:string"&gt;11/18/2013&lt;/D&gt;&lt;D xsi:type="xsd:string"&gt;11/19/2013&lt;/D&gt;&lt;D xsi:type="xsd:string"&gt;11/20/2013&lt;/D&gt;&lt;D xsi:type="xsd:string"&gt;11/21/2013&lt;/D&gt;&lt;D xsi:type="xsd:string"&gt;11/22/2013&lt;/D&gt;&lt;D xsi:type="xsd:string"&gt;11/25/2013&lt;/D&gt;&lt;D xsi:type="xsd:string"&gt;11/26/2013&lt;/D&gt;&lt;D xsi:type="xsd:string"&gt;11/27/2013&lt;/D&gt;&lt;D xsi:type="xsd:string"&gt;11/29/2013&lt;/D&gt;&lt;D xsi:type="xsd:string"&gt;12/02/2013&lt;/D&gt;&lt;D xsi:type="xsd:string"&gt;12/03/2013&lt;/D&gt;&lt;D xsi:type="xsd:string"&gt;12/04/2013&lt;/D&gt;&lt;D xsi:type="xsd:string"&gt;12/05/2013&lt;/D&gt;&lt;D xsi:type="xsd:string"&gt;12/06/2013&lt;/D&gt;&lt;D xsi:type="xsd:string"&gt;12/09/2013&lt;/D&gt;&lt;D xsi:type="xsd:string"&gt;12/10/2013&lt;/D&gt;&lt;D xsi:type="xsd:string"&gt;12/11/2013&lt;/D&gt;&lt;D xsi:type="xsd:string"&gt;12/12/2013&lt;/D&gt;&lt;D xsi:type="xsd:string"&gt;12/13/2013&lt;/D&gt;&lt;D xsi:type="xsd:string"&gt;12/16/2013&lt;/D&gt;&lt;D xsi:type="xsd:string"&gt;12/17/2013&lt;/D&gt;&lt;D xsi:type="xsd:string"&gt;12/18/2013&lt;/D&gt;&lt;D xsi:type="xsd:string"&gt;12/19/2013&lt;/D&gt;&lt;D xsi:type="xsd:string"&gt;12/20/2013&lt;/D&gt;&lt;D xsi:type="xsd:string"&gt;12/23/2013&lt;/D&gt;&lt;D xsi:type="xsd:string"&gt;12/24/2013&lt;/D&gt;&lt;D xsi:type="xsd:string"&gt;12/26/2013&lt;/D&gt;&lt;D xsi:type="xsd:string"&gt;12/27/2013&lt;/D&gt;&lt;D xsi:type="xsd:string"&gt;12/30/2013&lt;/D&gt;&lt;D xsi:type="xsd:string"&gt;12/31/2013&lt;/D&gt;&lt;D xsi:type="xsd:string"&gt;01/02/2014&lt;/D&gt;&lt;D xsi:type="xsd:string"&gt;01/03/2014&lt;/D&gt;&lt;D xsi:type="xsd:string"&gt;01/06/2014&lt;/D&gt;&lt;D xsi:type="xsd:string"&gt;01/07/2014&lt;/D&gt;&lt;D xsi:type="xsd:string"&gt;01/08/2014&lt;/D&gt;&lt;D xsi:type="xsd:string"&gt;01/09/2014&lt;/D&gt;&lt;D xsi:type="xsd:string"&gt;01/10/2014&lt;/D&gt;&lt;D xsi:type="xsd:string"&gt;01/13/2014&lt;/D&gt;&lt;D xsi:type="xsd:string"&gt;01/14/2014&lt;/D&gt;&lt;D xsi:type="xsd:string"&gt;01/15/2014&lt;/D&gt;&lt;D xsi:type="xsd:string"&gt;01/16/2014&lt;/D&gt;&lt;D xsi:type="xsd:string"&gt;01/17/2014&lt;/D&gt;&lt;D xsi:type="xsd:string"&gt;01/21/2014&lt;/D&gt;&lt;D xsi:type="xsd:string"&gt;01/22/2014&lt;/D&gt;&lt;D xsi:type="xsd:string"&gt;01/23/2014&lt;/D&gt;&lt;D xsi:type="xsd:string"&gt;01/24/2014&lt;/D&gt;&lt;D xsi:type="xsd:string"&gt;01/27/2014&lt;/D&gt;&lt;D xsi:type="xsd:string"&gt;01/28/2014&lt;/D&gt;&lt;D xsi:type="xsd:string"&gt;01/29/2014&lt;/D&gt;&lt;D xsi:type="xsd:string"&gt;01/30/2014&lt;/D&gt;&lt;D xsi:type="xsd:string"&gt;01/31/2014&lt;/D&gt;&lt;D xsi:type="xsd:string"&gt;02/03/2014&lt;/D&gt;&lt;D xsi:type="xsd:string"&gt;02/04/2014&lt;/D&gt;&lt;D xsi:type="xsd:string"&gt;02/05/2014&lt;/D&gt;&lt;D xsi:type="xsd:string"&gt;02/06/2014&lt;/D&gt;&lt;D xsi:type="xsd:string"&gt;02/07/2014&lt;/D&gt;&lt;D xsi:type="xsd:string"&gt;02/10/2014&lt;/D&gt;&lt;D xsi:type="xsd:string"&gt;02/11/2014&lt;/D&gt;&lt;D xsi:type="xsd:string"&gt;02/12/2014&lt;/D&gt;&lt;D xsi:type="xsd:string"&gt;02/13/2014&lt;/D&gt;&lt;D xsi:type="xsd:string"&gt;02/14/2014&lt;/D&gt;&lt;D xsi:type="xsd:string"&gt;02/18/2014&lt;/D&gt;&lt;D xsi:type="xsd:string"&gt;02/19/2014&lt;/D&gt;&lt;D xsi:type="xsd:string"&gt;02/20/2014&lt;/D&gt;&lt;D xsi:type="xsd:string"&gt;02/21/2014&lt;/D&gt;&lt;D xsi:type="xsd:string"&gt;02/24/2014&lt;/D&gt;&lt;D xsi:type="xsd:string"&gt;02/25/2014&lt;/D&gt;&lt;D xsi:type="xsd:string"&gt;02/26/2014&lt;/D&gt;&lt;D xsi:type="xsd:string"&gt;02/27/2014&lt;/D&gt;&lt;D xsi:type="xsd:string"&gt;02/28/2014&lt;/D&gt;&lt;D xsi:type="xsd:string"&gt;03/03/2014&lt;/D&gt;&lt;D xsi:type="xsd:string"&gt;03/04/2014&lt;/D&gt;&lt;D xsi:type="xsd:string"&gt;03/05/2014&lt;/D&gt;&lt;D xsi:type="xsd:string"&gt;03/06/2014&lt;/D&gt;&lt;D xsi:type="xsd:string"&gt;03/07/2014&lt;/D&gt;&lt;D xsi:type="xsd:string"&gt;03/10/2014&lt;/D&gt;&lt;D xsi:type="xsd:string"&gt;03/11/2014&lt;/D&gt;&lt;D xsi:type="xsd:string"&gt;03/12/2014&lt;/D&gt;&lt;D xsi:type="xsd:string"&gt;03/13/2014&lt;/D&gt;&lt;D xsi:type="xsd:string"&gt;03/14/2014&lt;/D&gt;&lt;D xsi:type="xsd:string"&gt;03/17/2014&lt;/D&gt;&lt;D xsi:type="xsd:string"&gt;03/18/2014&lt;/D&gt;&lt;D xsi:type="xsd:string"&gt;03/19/2014&lt;/D&gt;&lt;D xsi:type="xsd:string"&gt;03/20/2014&lt;/D&gt;&lt;D xsi:type="xsd:string"&gt;03/21/2014&lt;/D&gt;&lt;D xsi:type="xsd:string"&gt;03/24/2014&lt;/D&gt;&lt;D xsi:type="xsd:string"&gt;03/25/2014&lt;/D&gt;&lt;D xsi:type="xsd:string"&gt;03/26/2014&lt;/D&gt;&lt;D xsi:type="xsd:string"&gt;03/27/2014&lt;/D&gt;&lt;D xsi:type="xsd:string"&gt;03/28/2014&lt;/D&gt;&lt;D xsi:type="xsd:string"&gt;03/31/2014&lt;/D&gt;&lt;D xsi:type="xsd:string"&gt;04/01/2014&lt;/D&gt;&lt;D xsi:type="xsd:string"&gt;04/02/2014&lt;/D&gt;&lt;D xsi:type="xsd:string"&gt;04/03/2014&lt;/D&gt;&lt;D xsi:type="xsd:string"&gt;04/04/2014&lt;/D&gt;&lt;D xsi:type="xsd:string"&gt;04/07/2014&lt;/D&gt;&lt;D xsi:type="xsd:string"&gt;04/08/2014&lt;/D&gt;&lt;D xsi:type="xsd:string"&gt;04/09/2014&lt;/D&gt;&lt;D xsi:type="xsd:string"&gt;04/10/2014&lt;/D&gt;&lt;D xsi:type="xsd:string"&gt;04/11/2014&lt;/D&gt;&lt;D xsi:type="xsd:string"&gt;04/14/2014&lt;/D&gt;&lt;D xsi:type="xsd:string"&gt;04/15/2014&lt;/D&gt;&lt;D xsi:type="xsd:string"&gt;04/16/2014&lt;/D&gt;&lt;D xsi:type="xsd:string"&gt;04/17/2014&lt;/D&gt;&lt;D xsi:type="xsd:string"&gt;04/21/2014&lt;/D&gt;&lt;D xsi:type="xsd:string"&gt;04/22/2014&lt;/D&gt;&lt;D xsi:type="xsd:string"&gt;04/23/2014&lt;/D&gt;&lt;D xsi:type="xsd:string"&gt;04/24/2014&lt;/D&gt;&lt;D xsi:type="xsd:string"&gt;04/25/2014&lt;/D&gt;&lt;D xsi:type="xsd:string"&gt;04/28/2014&lt;/D&gt;&lt;D xsi:type="xsd:string"&gt;04/29/2014&lt;/D&gt;&lt;D xsi:type="xsd:string"&gt;04/30/2014&lt;/D&gt;&lt;D xsi:type="xsd:string"&gt;05/01/2014&lt;/D&gt;&lt;D xsi:type="xsd:string"&gt;05/02/2014&lt;/D&gt;&lt;D xsi:type="xsd:string"&gt;05/05/2014&lt;/D&gt;&lt;D xsi:type="xsd:string"&gt;05/06/2014&lt;/D&gt;&lt;D xsi:type="xsd:string"&gt;05/07/2014&lt;/D&gt;&lt;D xsi:type="xsd:string"&gt;05/08/2014&lt;/D&gt;&lt;D xsi:type="xsd:string"&gt;05/09/2014&lt;/D&gt;&lt;D xsi:type="xsd:string"&gt;05/12/2014&lt;/D&gt;&lt;D xsi:type="xsd:string"&gt;05/13/2014&lt;/D&gt;&lt;D xsi:type="xsd:string"&gt;05/14/2014&lt;/D&gt;&lt;D xsi:type="xsd:string"&gt;05/15/2014&lt;/D&gt;&lt;D xsi:type="xsd:string"&gt;05/16/2014&lt;/D&gt;&lt;D xsi:type="xsd:string"&gt;05/19/2014&lt;/D&gt;&lt;D xsi:type="xsd:string"&gt;05/20/2014&lt;/D&gt;&lt;D xsi:type="xsd:string"&gt;05/21/2014&lt;/D&gt;&lt;D xsi:type="xsd:string"&gt;05/22/2014&lt;/D&gt;&lt;D xsi:type="xsd:string"&gt;05/23/2014&lt;/D&gt;&lt;D xsi:type="xsd:string"&gt;05/27/2014&lt;/D&gt;&lt;D xsi:type="xsd:string"&gt;05/28/2014&lt;/D&gt;&lt;D xsi:type="xsd:string"&gt;05/29/2014&lt;/D&gt;&lt;D xsi:type="xsd:string"&gt;05/30/2014&lt;/D&gt;&lt;D xsi:type="xsd:string"&gt;06/02/2014&lt;/D&gt;&lt;D xsi:type="xsd:string"&gt;06/03/2014&lt;/D&gt;&lt;D xsi:type="xsd:string"&gt;06/04/2014&lt;/D&gt;&lt;D xsi:type="xsd:string"&gt;06/05/2014&lt;/D&gt;&lt;D xsi:type="xsd:string"&gt;06/06/2014&lt;/D&gt;&lt;D xsi:type="xsd:string"&gt;06/09/2014&lt;/D&gt;&lt;D xsi:type="xsd:string"&gt;06/10/2014&lt;/D&gt;&lt;D xsi:type="xsd:string"&gt;06/11/2014&lt;/D&gt;&lt;D xsi:type="xsd:string"&gt;06/12/2014&lt;/D&gt;&lt;D xsi:type="xsd:string"&gt;06/13/2014&lt;/D&gt;&lt;D xsi:type="xsd:string"&gt;06/16/2014&lt;/D&gt;&lt;D xsi:type="xsd:string"&gt;06/17/2014&lt;/D&gt;&lt;D xsi:type="xsd:string"&gt;06/18/2014&lt;/D&gt;&lt;D xsi:type="xsd:string"&gt;06/19/2014&lt;/D&gt;&lt;D xsi:type="xsd:string"&gt;06/20/2014&lt;/D&gt;&lt;D xsi:type="xsd:string"&gt;06/23/2014&lt;/D&gt;&lt;D xsi:type="xsd:string"&gt;06/24/2014&lt;/D&gt;&lt;D xsi:type="xsd:string"&gt;06/25/2014&lt;/D&gt;&lt;D xsi:type="xsd:string"&gt;06/26/2014&lt;/D&gt;&lt;D xsi:type="xsd:string"&gt;06/27/2014&lt;/D&gt;&lt;D xsi:type="xsd:string"&gt;06/30/2014&lt;/D&gt;&lt;D xsi:type="xsd:string"&gt;07/01/2014&lt;/D&gt;&lt;D xsi:type="xsd:string"&gt;07/02/2014&lt;/D&gt;&lt;D xsi:type="xsd:string"&gt;07/03/2014&lt;/D&gt;&lt;D xsi:type="xsd:string"&gt;07/07/2014&lt;/D&gt;&lt;D xsi:type="xsd:string"&gt;07/08/2014&lt;/D&gt;&lt;D xsi:type="xsd:string"&gt;07/09/2014&lt;/D&gt;&lt;D xsi:type="xsd:string"&gt;07/10/2014&lt;/D&gt;&lt;D xsi:type="xsd:string"&gt;07/11/2014&lt;/D&gt;&lt;D xsi:type="xsd:string"&gt;07/14/2014&lt;/D&gt;&lt;D xsi:type="xsd:string"&gt;07/15/2014&lt;/D&gt;&lt;D xsi:type="xsd:string"&gt;07/16/2014&lt;/D&gt;&lt;D xsi:type="xsd:string"&gt;07/17/2014&lt;/D&gt;&lt;D xsi:type="xsd:string"&gt;07/18/2014&lt;/D&gt;&lt;D xsi:type="xsd:string"&gt;07/21/2014&lt;/D&gt;&lt;D xsi:type="xsd:string"&gt;07/22/2014&lt;/D&gt;&lt;D xsi:type="xsd:string"&gt;07/23/2014&lt;/D&gt;&lt;D xsi:type="xsd:string"&gt;07/24/2014&lt;/D&gt;&lt;D xsi:type="xsd:string"&gt;07/25/2014&lt;/D&gt;&lt;D xsi:type="xsd:string"&gt;07/28/2014&lt;/D&gt;&lt;D xsi:type="xsd:string"&gt;07/29/2014&lt;/D&gt;&lt;D xsi:type="xsd:string"&gt;07/30/2014&lt;/D&gt;&lt;D xsi:type="xsd:string"&gt;07/31/2014&lt;/D&gt;&lt;D xsi:type="xsd:string"&gt;08/01/2014&lt;/D&gt;&lt;D xsi:type="xsd:string"&gt;08/04/2014&lt;/D&gt;&lt;D xsi:type="xsd:string"&gt;08/05/2014&lt;/D&gt;&lt;D xsi:type="xsd:string"&gt;08/06/2014&lt;/D&gt;&lt;D xsi:type="xsd:string"&gt;08/07/2014&lt;/D&gt;&lt;D xsi:type="xsd:string"&gt;08/08/2014&lt;/D&gt;&lt;D xsi:type="xsd:string"&gt;08/11/2014&lt;/D&gt;&lt;D xsi:type="xsd:string"&gt;08/12/2014&lt;/D&gt;&lt;D xsi:type="xsd:string"&gt;08/13/2014&lt;/D&gt;&lt;D xsi:type="xsd:string"&gt;08/14/2014&lt;/D&gt;&lt;D xsi:type="xsd:string"&gt;08/15/2014&lt;/D&gt;&lt;D xsi:type="xsd:string"&gt;08/18/2014&lt;/D&gt;&lt;D xsi:type="xsd:string"&gt;08/19/2014&lt;/D&gt;&lt;D xsi:type="xsd:string"&gt;08/20/2014&lt;/D&gt;&lt;D xsi:type="xsd:string"&gt;08/21/2014&lt;/D&gt;&lt;D xsi:type="xsd:string"&gt;08/22/2014&lt;/D&gt;&lt;D xsi:type="xsd:string"&gt;08/25/2014&lt;/D&gt;&lt;D xsi:type="xsd:string"&gt;08/26/2014&lt;/D&gt;&lt;D xsi:type="xsd:string"&gt;08/27/2014&lt;/D&gt;&lt;D xsi:type="xsd:string"&gt;08/28/2014&lt;/D&gt;&lt;D xsi:type="xsd:string"&gt;08/29/2014&lt;/D&gt;&lt;D xsi:type="xsd:string"&gt;09/02/2014&lt;/D&gt;&lt;D xsi:type="xsd:string"&gt;09/03/2014&lt;/D&gt;&lt;D xsi:type="xsd:string"&gt;09/04/2014&lt;/D&gt;&lt;D xsi:type="xsd:string"&gt;09/05/2014&lt;/D&gt;&lt;D xsi:type="xsd:string"&gt;09/08/2014&lt;/D&gt;&lt;D xsi:type="xsd:string"&gt;09/09/2014&lt;/D&gt;&lt;D xsi:type="xsd:string"&gt;09/10/2014&lt;/D&gt;&lt;D xsi:type="xsd:string"&gt;09/11/2014&lt;/D&gt;&lt;D xsi:type="xsd:string"&gt;09/12/2014&lt;/D&gt;&lt;D xsi:type="xsd:string"&gt;09/15/2014&lt;/D&gt;&lt;D xsi:type="xsd:string"&gt;09/16/2014&lt;/D&gt;&lt;D xsi:type="xsd:string"&gt;09/17/2014&lt;/D&gt;&lt;D xsi:type="xsd:string"&gt;09/18/2014&lt;/D&gt;&lt;D xsi:type="xsd:string"&gt;09/19/2014&lt;/D&gt;&lt;D xsi:type="xsd:string"&gt;09/22/2014&lt;/D&gt;&lt;D xsi:type="xsd:string"&gt;09/23/2014&lt;/D&gt;&lt;D xsi:type="xsd:string"&gt;09/24/2014&lt;/D&gt;&lt;D xsi:type="xsd:string"&gt;09/25/2014&lt;/D&gt;&lt;D xsi:type="xsd:string"&gt;09/26/2014&lt;/D&gt;&lt;D xsi:type="xsd:string"&gt;09/29/2014&lt;/D&gt;&lt;D xsi:type="xsd:string"&gt;09/30/2014&lt;/D&gt;&lt;D xsi:type="xsd:string"&gt;10/01/2014&lt;/D&gt;&lt;D xsi:type="xsd:string"&gt;10/02/2014&lt;/D&gt;&lt;D xsi:type="xsd:string"&gt;10/03/2014&lt;/D&gt;&lt;D xsi:type="xsd:string"&gt;10/06/2014&lt;/D&gt;&lt;D xsi:type="xsd:string"&gt;10/07/2014&lt;/D&gt;&lt;D xsi:type="xsd:string"&gt;10/08/2014&lt;/D&gt;&lt;D xsi:type="xsd:string"&gt;10/09/2014&lt;/D&gt;&lt;D xsi:type="xsd:string"&gt;10/10/2014&lt;/D&gt;&lt;D xsi:type="xsd:string"&gt;10/13/2014&lt;/D&gt;&lt;D xsi:type="xsd:string"&gt;10/14/2014&lt;/D&gt;&lt;D xsi:type="xsd:string"&gt;10/15/2014&lt;/D&gt;&lt;D xsi:type="xsd:string"&gt;10/16/2014&lt;/D&gt;&lt;D xsi:type="xsd:string"&gt;10/17/2014&lt;/D&gt;&lt;D xsi:type="xsd:string"&gt;10/20/2014&lt;/D&gt;&lt;D xsi:type="xsd:string"&gt;10/21/2014&lt;/D&gt;&lt;D xsi:type="xsd:string"&gt;10/22/2014&lt;/D&gt;&lt;D xsi:type="xsd:string"&gt;10/23/2014&lt;/D&gt;&lt;D xsi:type="xsd:string"&gt;10/24/2014&lt;/D&gt;&lt;D xsi:type="xsd:string"&gt;10/27/2014&lt;/D&gt;&lt;D xsi:type="xsd:string"&gt;10/28/2014&lt;/D&gt;&lt;D xsi:type="xsd:string"&gt;10/29/2014&lt;/D&gt;&lt;D xsi:type="xsd:string"&gt;10/30/2014&lt;/D&gt;&lt;D xsi:type="xsd:string"&gt;10/31/2014&lt;/D&gt;&lt;D xsi:type="xsd:string"&gt;11/03/2014&lt;/D&gt;&lt;D xsi:type="xsd:string"&gt;11/04/2014&lt;/D&gt;&lt;D xsi:type="xsd:string"&gt;11/05/2014&lt;/D&gt;&lt;D xsi:type="xsd:string"&gt;11/06/2014&lt;/D&gt;&lt;D xsi:type="xsd:string"&gt;11/07/2014&lt;/D&gt;&lt;D xsi:type="xsd:string"&gt;11/10/2014&lt;/D&gt;&lt;D xsi:type="xsd:string"&gt;11/11/2014&lt;/D&gt;&lt;D xsi:type="xsd:string"&gt;11/12/2014&lt;/D&gt;&lt;D xsi:type="xsd:string"&gt;11/13/2014&lt;/D&gt;&lt;D xsi:type="xsd:string"&gt;11/14/2014&lt;/D&gt;&lt;D xsi:type="xsd:string"&gt;11/17/2014&lt;/D&gt;&lt;D xsi:type="xsd:string"&gt;11/18/2014&lt;/D&gt;&lt;D xsi:type="xsd:string"&gt;11/19/2014&lt;/D&gt;&lt;D xsi:type="xsd:string"&gt;11/20/2014&lt;/D&gt;&lt;D xsi:type="xsd:string"&gt;11/21/2014&lt;/D&gt;&lt;D xsi:type="xsd:string"&gt;11/24/2014&lt;/D&gt;&lt;D xsi:type="xsd:string"&gt;11/25/2014&lt;/D&gt;&lt;D xsi:type="xsd:string"&gt;11/26/2014&lt;/D&gt;&lt;D xsi:type="xsd:string"&gt;11/28/2014&lt;/D&gt;&lt;D xsi:type="xsd:string"&gt;12/01/2014&lt;/D&gt;&lt;D xsi:type="xsd:string"&gt;12/02/2014&lt;/D&gt;&lt;D xsi:type="xsd:string"&gt;12/03/2014&lt;/D&gt;&lt;D xsi:type="xsd:string"&gt;12/04/2014&lt;/D&gt;&lt;D xsi:type="xsd:string"&gt;12/05/2014&lt;/D&gt;&lt;D xsi:type="xsd:string"&gt;12/08/2014&lt;/D&gt;&lt;D xsi:type="xsd:string"&gt;12/09/2014&lt;/D&gt;&lt;D xsi:type="xsd:string"&gt;12/10/2014&lt;/D&gt;&lt;D xsi:type="xsd:string"&gt;12/11/2014&lt;/D&gt;&lt;D xsi:type="xsd:string"&gt;12/12/2014&lt;/D&gt;&lt;D xsi:type="xsd:string"&gt;12/15/2014&lt;/D&gt;&lt;D xsi:type="xsd:string"&gt;12/16/2014&lt;/D&gt;&lt;D xsi:type="xsd:string"&gt;12/17/2014&lt;/D&gt;&lt;D xsi:type="xsd:string"&gt;12/18/2014&lt;/D&gt;&lt;D xsi:type="xsd:string"&gt;12/19/2014&lt;/D&gt;&lt;D xsi:type="xsd:string"&gt;12/22/2014&lt;/D&gt;&lt;D xsi:type="xsd:string"&gt;12/23/2014&lt;/D&gt;&lt;D xsi:type="xsd:string"&gt;12/24/2014&lt;/D&gt;&lt;D xsi:type="xsd:string"&gt;12/26/2014&lt;/D&gt;&lt;D xsi:type="xsd:string"&gt;12/29/2014&lt;/D&gt;&lt;D xsi:type="xsd:string"&gt;12/30/2014&lt;/D&gt;&lt;D xsi:type="xsd:string"&gt;12/31/2014&lt;/D&gt;&lt;D xsi:type="xsd:string"&gt;01/02/2015&lt;/D&gt;&lt;D xsi:type="xsd:string"&gt;01/05/2015&lt;/D&gt;&lt;D xsi:type="xsd:string"&gt;01/06/2015&lt;/D&gt;&lt;D x</t>
        </r>
      </text>
    </comment>
    <comment ref="A20" authorId="0" shapeId="0" xr:uid="{81CF5678-DEB5-46F0-9615-4F81CFF4BC35}">
      <text>
        <r>
          <rPr>
            <b/>
            <sz val="9"/>
            <color indexed="81"/>
            <rFont val="Tahoma"/>
            <family val="2"/>
          </rPr>
          <t>si:type="xsd:string"&gt;01/07/2015&lt;/D&gt;&lt;D xsi:type="xsd:string"&gt;01/08/2015&lt;/D&gt;&lt;D xsi:type="xsd:string"&gt;01/09/2015&lt;/D&gt;&lt;D xsi:type="xsd:string"&gt;01/12/2015&lt;/D&gt;&lt;D xsi:type="xsd:string"&gt;01/13/2015&lt;/D&gt;&lt;D xsi:type="xsd:string"&gt;01/14/2015&lt;/D&gt;&lt;D xsi:type="xsd:string"&gt;01/15/2015&lt;/D&gt;&lt;D xsi:type="xsd:string"&gt;01/16/2015&lt;/D&gt;&lt;D xsi:type="xsd:string"&gt;01/20/2015&lt;/D&gt;&lt;D xsi:type="xsd:string"&gt;01/21/2015&lt;/D&gt;&lt;D xsi:type="xsd:string"&gt;01/22/2015&lt;/D&gt;&lt;D xsi:type="xsd:string"&gt;01/23/2015&lt;/D&gt;&lt;D xsi:type="xsd:string"&gt;01/26/2015&lt;/D&gt;&lt;D xsi:type="xsd:string"&gt;01/27/2015&lt;/D&gt;&lt;D xsi:type="xsd:string"&gt;01/28/2015&lt;/D&gt;&lt;D xsi:type="xsd:string"&gt;01/29/2015&lt;/D&gt;&lt;D xsi:type="xsd:string"&gt;01/30/2015&lt;/D&gt;&lt;D xsi:type="xsd:string"&gt;02/02/2015&lt;/D&gt;&lt;D xsi:type="xsd:string"&gt;02/03/2015&lt;/D&gt;&lt;D xsi:type="xsd:string"&gt;02/04/2015&lt;/D&gt;&lt;D xsi:type="xsd:string"&gt;02/05/2015&lt;/D&gt;&lt;D xsi:type="xsd:string"&gt;02/06/2015&lt;/D&gt;&lt;D xsi:type="xsd:string"&gt;02/09/2015&lt;/D&gt;&lt;D xsi:type="xsd:string"&gt;02/10/2015&lt;/D&gt;&lt;D xsi:type="xsd:string"&gt;02/11/2015&lt;/D&gt;&lt;D xsi:type="xsd:string"&gt;02/12/2015&lt;/D&gt;&lt;D xsi:type="xsd:string"&gt;02/13/2015&lt;/D&gt;&lt;D xsi:type="xsd:string"&gt;02/17/2015&lt;/D&gt;&lt;D xsi:type="xsd:string"&gt;02/18/2015&lt;/D&gt;&lt;D xsi:type="xsd:string"&gt;02/19/2015&lt;/D&gt;&lt;D xsi:type="xsd:string"&gt;02/20/2015&lt;/D&gt;&lt;D xsi:type="xsd:string"&gt;02/23/2015&lt;/D&gt;&lt;D xsi:type="xsd:string"&gt;02/24/2015&lt;/D&gt;&lt;D xsi:type="xsd:string"&gt;02/25/2015&lt;/D&gt;&lt;D xsi:type="xsd:string"&gt;02/26/2015&lt;/D&gt;&lt;D xsi:type="xsd:string"&gt;02/27/2015&lt;/D&gt;&lt;D xsi:type="xsd:string"&gt;03/02/2015&lt;/D&gt;&lt;D xsi:type="xsd:string"&gt;03/03/2015&lt;/D&gt;&lt;D xsi:type="xsd:string"&gt;03/04/2015&lt;/D&gt;&lt;D xsi:type="xsd:string"&gt;03/05/2015&lt;/D&gt;&lt;D xsi:type="xsd:string"&gt;03/06/2015&lt;/D&gt;&lt;D xsi:type="xsd:string"&gt;03/09/2015&lt;/D&gt;&lt;D xsi:type="xsd:string"&gt;03/10/2015&lt;/D&gt;&lt;D xsi:type="xsd:string"&gt;03/11/2015&lt;/D&gt;&lt;D xsi:type="xsd:string"&gt;03/12/2015&lt;/D&gt;&lt;D xsi:type="xsd:string"&gt;03/13/2015&lt;/D&gt;&lt;D xsi:type="xsd:string"&gt;03/16/2015&lt;/D&gt;&lt;D xsi:type="xsd:string"&gt;03/17/2015&lt;/D&gt;&lt;D xsi:type="xsd:string"&gt;03/18/2015&lt;/D&gt;&lt;D xsi:type="xsd:string"&gt;03/19/2015&lt;/D&gt;&lt;D xsi:type="xsd:string"&gt;03/20/2015&lt;/D&gt;&lt;D xsi:type="xsd:string"&gt;03/23/2015&lt;/D&gt;&lt;D xsi:type="xsd:string"&gt;03/24/2015&lt;/D&gt;&lt;D xsi:type="xsd:string"&gt;03/25/2015&lt;/D&gt;&lt;D xsi:type="xsd:string"&gt;03/26/2015&lt;/D&gt;&lt;D xsi:type="xsd:string"&gt;03/27/2015&lt;/D&gt;&lt;D xsi:type="xsd:string"&gt;03/30/2015&lt;/D&gt;&lt;D xsi:type="xsd:string"&gt;03/31/2015&lt;/D&gt;&lt;D xsi:type="xsd:string"&gt;04/01/2015&lt;/D&gt;&lt;D xsi:type="xsd:string"&gt;04/02/2015&lt;/D&gt;&lt;D xsi:type="xsd:string"&gt;04/06/2015&lt;/D&gt;&lt;D xsi:type="xsd:string"&gt;04/07/2015&lt;/D&gt;&lt;D xsi:type="xsd:string"&gt;04/08/2015&lt;/D&gt;&lt;D xsi:type="xsd:string"&gt;04/09/2015&lt;/D&gt;&lt;D xsi:type="xsd:string"&gt;04/10/2015&lt;/D&gt;&lt;D xsi:type="xsd:string"&gt;04/13/2015&lt;/D&gt;&lt;D xsi:type="xsd:string"&gt;04/14/2015&lt;/D&gt;&lt;D xsi:type="xsd:string"&gt;04/15/2015&lt;/D&gt;&lt;D xsi:type="xsd:string"&gt;04/16/2015&lt;/D&gt;&lt;D xsi:type="xsd:string"&gt;04/17/2015&lt;/D&gt;&lt;D xsi:type="xsd:string"&gt;04/20/2015&lt;/D&gt;&lt;D xsi:type="xsd:string"&gt;04/21/2015&lt;/D&gt;&lt;D xsi:type="xsd:string"&gt;04/22/2015&lt;/D&gt;&lt;D xsi:type="xsd:string"&gt;04/23/2015&lt;/D&gt;&lt;D xsi:type="xsd:string"&gt;04/24/2015&lt;/D&gt;&lt;D xsi:type="xsd:string"&gt;04/27/2015&lt;/D&gt;&lt;D xsi:type="xsd:string"&gt;04/28/2015&lt;/D&gt;&lt;D xsi:type="xsd:string"&gt;04/29/2015&lt;/D&gt;&lt;D xsi:type="xsd:string"&gt;04/30/2015&lt;/D&gt;&lt;D xsi:type="xsd:string"&gt;05/01/2015&lt;/D&gt;&lt;D xsi:type="xsd:string"&gt;05/04/2015&lt;/D&gt;&lt;D xsi:type="xsd:string"&gt;05/05/2015&lt;/D&gt;&lt;D xsi:type="xsd:string"&gt;05/06/2015&lt;/D&gt;&lt;D xsi:type="xsd:string"&gt;05/07/2015&lt;/D&gt;&lt;D xsi:type="xsd:string"&gt;05/08/2015&lt;/D&gt;&lt;D xsi:type="xsd:string"&gt;05/11/2015&lt;/D&gt;&lt;D xsi:type="xsd:string"&gt;05/12/2015&lt;/D&gt;&lt;D xsi:type="xsd:string"&gt;05/13/2015&lt;/D&gt;&lt;D xsi:type="xsd:string"&gt;05/14/2015&lt;/D&gt;&lt;D xsi:type="xsd:string"&gt;05/15/2015&lt;/D&gt;&lt;D xsi:type="xsd:string"&gt;05/18/2015&lt;/D&gt;&lt;D xsi:type="xsd:string"&gt;05/19/2015&lt;/D&gt;&lt;D xsi:type="xsd:string"&gt;05/20/2015&lt;/D&gt;&lt;D xsi:type="xsd:string"&gt;05/21/2015&lt;/D&gt;&lt;D xsi:type="xsd:string"&gt;05/22/2015&lt;/D&gt;&lt;D xsi:type="xsd:string"&gt;05/26/2015&lt;/D&gt;&lt;D xsi:type="xsd:string"&gt;05/27/2015&lt;/D&gt;&lt;D xsi:type="xsd:string"&gt;05/28/2015&lt;/D&gt;&lt;D xsi:type="xsd:string"&gt;05/29/2015&lt;/D&gt;&lt;D xsi:type="xsd:string"&gt;06/01/2015&lt;/D&gt;&lt;D xsi:type="xsd:string"&gt;06/02/2015&lt;/D&gt;&lt;D xsi:type="xsd:string"&gt;06/03/2015&lt;/D&gt;&lt;D xsi:type="xsd:string"&gt;06/04/2015&lt;/D&gt;&lt;D xsi:type="xsd:string"&gt;06/05/2015&lt;/D&gt;&lt;D xsi:type="xsd:string"&gt;06/08/2015&lt;/D&gt;&lt;D xsi:type="xsd:string"&gt;06/09/2015&lt;/D&gt;&lt;D xsi:type="xsd:string"&gt;06/10/2015&lt;/D&gt;&lt;D xsi:type="xsd:string"&gt;06/11/2015&lt;/D&gt;&lt;D xsi:type="xsd:string"&gt;06/12/2015&lt;/D&gt;&lt;D xsi:type="xsd:string"&gt;06/15/2015&lt;/D&gt;&lt;D xsi:type="xsd:string"&gt;06/16/2015&lt;/D&gt;&lt;D xsi:type="xsd:string"&gt;06/17/2015&lt;/D&gt;&lt;D xsi:type="xsd:string"&gt;06/18/2015&lt;/D&gt;&lt;D xsi:type="xsd:string"&gt;06/19/2015&lt;/D&gt;&lt;D xsi:type="xsd:string"&gt;06/22/2015&lt;/D&gt;&lt;D xsi:type="xsd:string"&gt;06/23/2015&lt;/D&gt;&lt;D xsi:type="xsd:string"&gt;06/24/2015&lt;/D&gt;&lt;D xsi:type="xsd:string"&gt;06/25/2015&lt;/D&gt;&lt;D xsi:type="xsd:string"&gt;06/26/2015&lt;/D&gt;&lt;D xsi:type="xsd:string"&gt;06/29/2015&lt;/D&gt;&lt;D xsi:type="xsd:string"&gt;06/30/2015&lt;/D&gt;&lt;D xsi:type="xsd:string"&gt;07/01/2015&lt;/D&gt;&lt;D xsi:type="xsd:string"&gt;07/02/2015&lt;/D&gt;&lt;D xsi:type="xsd:string"&gt;07/06/2015&lt;/D&gt;&lt;D xsi:type="xsd:string"&gt;07/07/2015&lt;/D&gt;&lt;D xsi:type="xsd:string"&gt;07/08/2015&lt;/D&gt;&lt;D xsi:type="xsd:string"&gt;07/09/2015&lt;/D&gt;&lt;D xsi:type="xsd:string"&gt;07/10/2015&lt;/D&gt;&lt;D xsi:type="xsd:string"&gt;07/13/2015&lt;/D&gt;&lt;D xsi:type="xsd:string"&gt;07/14/2015&lt;/D&gt;&lt;D xsi:type="xsd:string"&gt;07/15/2015&lt;/D&gt;&lt;D xsi:type="xsd:string"&gt;07/16/2015&lt;/D&gt;&lt;D xsi:type="xsd:string"&gt;07/17/2015&lt;/D&gt;&lt;D xsi:type="xsd:string"&gt;07/20/2015&lt;/D&gt;&lt;D xsi:type="xsd:string"&gt;07/21/2015&lt;/D&gt;&lt;D xsi:type="xsd:string"&gt;07/22/2015&lt;/D&gt;&lt;D xsi:type="xsd:string"&gt;07/23/2015&lt;/D&gt;&lt;D xsi:type="xsd:string"&gt;07/24/2015&lt;/D&gt;&lt;D xsi:type="xsd:string"&gt;07/27/2015&lt;/D&gt;&lt;D xsi:type="xsd:string"&gt;07/28/2015&lt;/D&gt;&lt;D xsi:type="xsd:string"&gt;07/29/2015&lt;/D&gt;&lt;D xsi:type="xsd:string"&gt;07/30/2015&lt;/D&gt;&lt;D xsi:type="xsd:string"&gt;07/31/2015&lt;/D&gt;&lt;D xsi:type="xsd:string"&gt;08/03/2015&lt;/D&gt;&lt;D xsi:type="xsd:string"&gt;08/04/2015&lt;/D&gt;&lt;D xsi:type="xsd:string"&gt;08/05/2015&lt;/D&gt;&lt;D xsi:type="xsd:string"&gt;08/06/2015&lt;/D&gt;&lt;D xsi:type="xsd:string"&gt;08/07/2015&lt;/D&gt;&lt;D xsi:type="xsd:string"&gt;08/10/2015&lt;/D&gt;&lt;D xsi:type="xsd:string"&gt;08/11/2015&lt;/D&gt;&lt;D xsi:type="xsd:string"&gt;08/12/2015&lt;/D&gt;&lt;D xsi:type="xsd:string"&gt;08/13/2015&lt;/D&gt;&lt;D xsi:type="xsd:string"&gt;08/14/2015&lt;/D&gt;&lt;D xsi:type="xsd:string"&gt;08/17/2015&lt;/D&gt;&lt;D xsi:type="xsd:string"&gt;08/18/2015&lt;/D&gt;&lt;D xsi:type="xsd:string"&gt;08/19/2015&lt;/D&gt;&lt;D xsi:type="xsd:string"&gt;08/20/2015&lt;/D&gt;&lt;D xsi:type="xsd:string"&gt;08/21/2015&lt;/D&gt;&lt;D xsi:type="xsd:string"&gt;08/24/2015&lt;/D&gt;&lt;D xsi:type="xsd:string"&gt;08/25/2015&lt;/D&gt;&lt;D xsi:type="xsd:string"&gt;08/26/2015&lt;/D&gt;&lt;D xsi:type="xsd:string"&gt;08/27/2015&lt;/D&gt;&lt;D xsi:type="xsd:string"&gt;08/28/2015&lt;/D&gt;&lt;D xsi:type="xsd:string"&gt;08/31/2015&lt;/D&gt;&lt;D xsi:type="xsd:string"&gt;09/01/2015&lt;/D&gt;&lt;D xsi:type="xsd:string"&gt;09/02/2015&lt;/D&gt;&lt;D xsi:type="xsd:string"&gt;09/03/2015&lt;/D&gt;&lt;D xsi:type="xsd:string"&gt;09/04/2015&lt;/D&gt;&lt;D xsi:type="xsd:string"&gt;09/08/2015&lt;/D&gt;&lt;D xsi:type="xsd:string"&gt;09/09/2015&lt;/D&gt;&lt;D xsi:type="xsd:string"&gt;09/10/2015&lt;/D&gt;&lt;D xsi:type="xsd:string"&gt;09/11/2015&lt;/D&gt;&lt;D xsi:type="xsd:string"&gt;09/14/2015&lt;/D&gt;&lt;D xsi:type="xsd:string"&gt;09/15/2015&lt;/D&gt;&lt;D xsi:type="xsd:string"&gt;09/16/2015&lt;/D&gt;&lt;D xsi:type="xsd:string"&gt;09/17/2015&lt;/D&gt;&lt;D xsi:type="xsd:string"&gt;09/18/2015&lt;/D&gt;&lt;D xsi:type="xsd:string"&gt;09/21/2015&lt;/D&gt;&lt;D xsi:type="xsd:string"&gt;09/22/2015&lt;/D&gt;&lt;D xsi:type="xsd:string"&gt;09/23/2015&lt;/D&gt;&lt;D xsi:type="xsd:string"&gt;09/24/2015&lt;/D&gt;&lt;D xsi:type="xsd:string"&gt;09/25/2015&lt;/D&gt;&lt;D xsi:type="xsd:string"&gt;09/28/2015&lt;/D&gt;&lt;D xsi:type="xsd:string"&gt;09/29/2015&lt;/D&gt;&lt;D xsi:type="xsd:string"&gt;09/30/2015&lt;/D&gt;&lt;D xsi:type="xsd:string"&gt;10/01/2015&lt;/D&gt;&lt;D xsi:type="xsd:string"&gt;10/02/2015&lt;/D&gt;&lt;D xsi:type="xsd:string"&gt;10/05/2015&lt;/D&gt;&lt;D xsi:type="xsd:string"&gt;10/06/2015&lt;/D&gt;&lt;D xsi:type="xsd:string"&gt;10/07/2015&lt;/D&gt;&lt;D xsi:type="xsd:string"&gt;10/08/2015&lt;/D&gt;&lt;D xsi:type="xsd:string"&gt;10/09/2015&lt;/D&gt;&lt;D xsi:type="xsd:string"&gt;10/12/2015&lt;/D&gt;&lt;D xsi:type="xsd:string"&gt;10/13/2015&lt;/D&gt;&lt;D xsi:type="xsd:string"&gt;10/14/2015&lt;/D&gt;&lt;D xsi:type="xsd:string"&gt;10/15/2015&lt;/D&gt;&lt;D xsi:type="xsd:string"&gt;10/16/2015&lt;/D&gt;&lt;D xsi:type="xsd:string"&gt;10/19/2015&lt;/D&gt;&lt;D xsi:type="xsd:string"&gt;10/20/2015&lt;/D&gt;&lt;D xsi:type="xsd:string"&gt;10/21/2015&lt;/D&gt;&lt;D xsi:type="xsd:string"&gt;10/22/2015&lt;/D&gt;&lt;D xsi:type="xsd:string"&gt;10/23/2015&lt;/D&gt;&lt;D xsi:type="xsd:string"&gt;10/26/2015&lt;/D&gt;&lt;D xsi:type="xsd:string"&gt;10/27/2015&lt;/D&gt;&lt;D xsi:type="xsd:string"&gt;10/28/2015&lt;/D&gt;&lt;D xsi:type="xsd:string"&gt;10/29/2015&lt;/D&gt;&lt;D xsi:type="xsd:string"&gt;10/30/2015&lt;/D&gt;&lt;D xsi:type="xsd:string"&gt;11/02/2015&lt;/D&gt;&lt;D xsi:type="xsd:string"&gt;11/03/2015&lt;/D&gt;&lt;D xsi:type="xsd:string"&gt;11/04/2015&lt;/D&gt;&lt;D xsi:type="xsd:string"&gt;11/05/2015&lt;/D&gt;&lt;D xsi:type="xsd:string"&gt;11/06/2015&lt;/D&gt;&lt;D xsi:type="xsd:string"&gt;11/09/2015&lt;/D&gt;&lt;D xsi:type="xsd:string"&gt;11/10/2015&lt;/D&gt;&lt;D xsi:type="xsd:string"&gt;11/11/2015&lt;/D&gt;&lt;D xsi:type="xsd:string"&gt;11/12/2015&lt;/D&gt;&lt;D xsi:type="xsd:string"&gt;11/13/2015&lt;/D&gt;&lt;D xsi:type="xsd:string"&gt;11/16/2015&lt;/D&gt;&lt;D xsi:type="xsd:string"&gt;11/17/2015&lt;/D&gt;&lt;D xsi:type="xsd:string"&gt;11/18/2015&lt;/D&gt;&lt;D xsi:type="xsd:string"&gt;11/19/2015&lt;/D&gt;&lt;D xsi:type="xsd:string"&gt;11/20/2015&lt;/D&gt;&lt;D xsi:type="xsd:string"&gt;11/23/2015&lt;/D&gt;&lt;D xsi:type="xsd:string"&gt;11/24/2015&lt;/D&gt;&lt;D xsi:type="xsd:string"&gt;11/25/2015&lt;/D&gt;&lt;D xsi:type="xsd:string"&gt;11/27/2015&lt;/D&gt;&lt;D xsi:type="xsd:string"&gt;11/30/2015&lt;/D&gt;&lt;D xsi:type="xsd:string"&gt;12/01/2015&lt;/D&gt;&lt;D xsi:type="xsd:string"&gt;12/02/2015&lt;/D&gt;&lt;D xsi:type="xsd:string"&gt;12/03/2015&lt;/D&gt;&lt;D xsi:type="xsd:string"&gt;12/04/2015&lt;/D&gt;&lt;D xsi:type="xsd:string"&gt;12/07/2015&lt;/D&gt;&lt;D xsi:type="xsd:string"&gt;12/08/2015&lt;/D&gt;&lt;D xsi:type="xsd:string"&gt;12/09/2015&lt;/D&gt;&lt;D xsi:type="xsd:string"&gt;12/10/2015&lt;/D&gt;&lt;D xsi:type="xsd:string"&gt;12/11/2015&lt;/D&gt;&lt;D xsi:type="xsd:string"&gt;12/14/2015&lt;/D&gt;&lt;D xsi:type="xsd:string"&gt;12/15/2015&lt;/D&gt;&lt;D xsi:type="xsd:string"&gt;12/16/2015&lt;/D&gt;&lt;D xsi:type="xsd:string"&gt;12/17/2015&lt;/D&gt;&lt;D xsi:type="xsd:string"&gt;12/18/2015&lt;/D&gt;&lt;D xsi:type="xsd:string"&gt;12/21/2015&lt;/D&gt;&lt;D xsi:type="xsd:string"&gt;12/22/2015&lt;/D&gt;&lt;D xsi:type="xsd:string"&gt;12/23/2015&lt;/D&gt;&lt;D xsi:type="xsd:string"&gt;12/24/2015&lt;/D&gt;&lt;D xsi:type="xsd:string"&gt;12/28/2015&lt;/D&gt;&lt;D xsi:type="xsd:string"&gt;12/29/2015&lt;/D&gt;&lt;D xsi:type="xsd:string"&gt;12/30/2015&lt;/D&gt;&lt;D xsi:type="xsd:string"&gt;12/31/2015&lt;/D&gt;&lt;D xsi:type="xsd:string"&gt;01/04/2016&lt;/D&gt;&lt;D xsi:type="xsd:string"&gt;01/05/2016&lt;/D&gt;&lt;D xsi:type="xsd:string"&gt;01/06/2016&lt;/D&gt;&lt;D xsi:type="xsd:string"&gt;01/07/2016&lt;/D&gt;&lt;D xsi:type="xsd:string"&gt;01/08/2016&lt;/D&gt;&lt;D xsi:type="xsd:string"&gt;01/11/2016&lt;/D&gt;&lt;D xsi:type="xsd:string"&gt;01/12/2016&lt;/D&gt;&lt;D xsi:type="xsd:string"&gt;01/13/2016&lt;/D&gt;&lt;D xsi:type="xsd:string"&gt;01/14/2016&lt;/D&gt;&lt;D xsi:type="xsd:string"&gt;01/15/2016&lt;/D&gt;&lt;D xsi:type="xsd:string"&gt;01/19/2016&lt;/D&gt;&lt;D xsi:type="xsd:string"&gt;01/20/2016&lt;/D&gt;&lt;D xsi:type="xsd:string"&gt;01/21/2016&lt;/D&gt;&lt;D xsi:type="xsd:string"&gt;01/22/2016&lt;/D&gt;&lt;D xsi:type="xsd:string"&gt;01/25/2016&lt;/D&gt;&lt;D xsi:type="xsd:string"&gt;01/26/2016&lt;/D&gt;&lt;D xsi:type="xsd:string"&gt;01/27/2016&lt;/D&gt;&lt;D xsi:type="xsd:string"&gt;01/28/2016&lt;/D&gt;&lt;D xsi:type="xsd:string"&gt;01/29/2016&lt;/D&gt;&lt;D xsi:type="xsd:string"&gt;02/01/2016&lt;/D&gt;&lt;D xsi:type="xsd:string"&gt;02/02/2016&lt;/D&gt;&lt;D xsi:type="xsd:string"&gt;02/03/2016&lt;/D&gt;&lt;D xsi:type="xsd:string"&gt;02/04/2016&lt;/D&gt;&lt;D xsi:type="xsd:string"&gt;02/05/2016&lt;/D&gt;&lt;D xsi:type="xsd:string"&gt;02/08/2016&lt;/D&gt;&lt;D xsi:type="xsd:string"&gt;02/09/2016&lt;/D&gt;&lt;D xsi:type="xsd:string"&gt;02/10/2016&lt;/D&gt;&lt;D xsi:type="xsd:string"&gt;02/11/2016&lt;/D&gt;&lt;D xsi:type="xsd:string"&gt;02/12/2016&lt;/D&gt;&lt;D xsi:type="xsd:string"&gt;02/16/2016&lt;/D&gt;&lt;D xsi:type="xsd:string"&gt;02/17/2016&lt;/D&gt;&lt;D xsi:type="xsd:string"&gt;02/18/2016&lt;/D&gt;&lt;D xsi:type="xsd:string"&gt;02/19/2016&lt;/D&gt;&lt;D xsi:type="xsd:string"&gt;02/22/2016&lt;/D&gt;&lt;D xsi:type="xsd:string"&gt;02/23/2016&lt;/D&gt;&lt;D xsi:type="xsd:string"&gt;02/24/2016&lt;/D&gt;&lt;D xsi:type="xsd:string"&gt;02/25/2016&lt;/D&gt;&lt;D xsi:type="xsd:string"&gt;02/26/2016&lt;/D&gt;&lt;D xsi:type="xsd:string"&gt;02/29/2016&lt;/D&gt;&lt;D xsi:type="xsd:string"&gt;03/01/2016&lt;/D&gt;&lt;D xsi:type="xsd:string"&gt;03/02/2016&lt;/D&gt;&lt;D xsi:type="xsd:string"&gt;03/03/2016&lt;/D&gt;&lt;D xsi:type="xsd:string"&gt;03/04/2016&lt;/D&gt;&lt;D xsi:type="xsd:string"&gt;03/07/2016&lt;/D&gt;&lt;D xsi:type="xsd:string"&gt;03/08/2016&lt;/D&gt;&lt;D xsi:type="xsd:string"&gt;03/09/2016&lt;/D&gt;&lt;D xsi:type="xsd:string"&gt;03/10/2016&lt;/D&gt;&lt;D xsi:type="xsd:string"&gt;03/11/2016&lt;/D&gt;&lt;D xsi:type="xsd:string"&gt;03/14/2016&lt;/D&gt;&lt;D xsi:type="xsd:string"&gt;03/15/2016&lt;/D&gt;&lt;D xsi:type="xsd:string"&gt;03/16/2016&lt;/D&gt;&lt;D xsi:type="xsd:string"&gt;03/17/2016&lt;/D&gt;&lt;D xsi:type="xsd:string"&gt;03/18/2016&lt;/D&gt;&lt;D xsi:type="xsd:string"&gt;03/21/2016&lt;/D&gt;&lt;D xsi:type="xsd:string"&gt;03/22/2016&lt;/D&gt;&lt;D xsi:type="xsd:string"&gt;03/23/2016&lt;/D&gt;&lt;D xsi:type="xsd:string"&gt;03/24/2016&lt;/D&gt;&lt;D xsi:type="xsd:string"&gt;03/28/2016&lt;/D&gt;&lt;D xsi:type="xsd:string"&gt;03/29/2016&lt;/D&gt;&lt;D xsi:type="xsd:string"&gt;03/30/2016&lt;/D&gt;&lt;D xsi:type="xsd:string"&gt;03/31/2016&lt;/D&gt;&lt;D xsi:type="xsd:string"&gt;04/01/2016&lt;/D&gt;&lt;D xsi:type="xsd:string"&gt;04/04/2016&lt;/D&gt;&lt;D xsi:type="xsd:string"&gt;04/05/2016&lt;/D&gt;&lt;D xsi:type="xsd:string"&gt;04/06/2016&lt;/D&gt;&lt;D xsi:type="xsd:string"&gt;04/07/2016&lt;/D&gt;&lt;D xsi:type="xsd:string"&gt;04/08/2016&lt;/D&gt;&lt;D xsi:type="xsd:string"&gt;04/11/2016&lt;/D&gt;&lt;D xsi:type="xsd:string"&gt;04/12/2016&lt;/D&gt;&lt;D xsi:type="xsd:string"&gt;04/13/2016&lt;/D&gt;&lt;D xsi:type="xsd:string"&gt;04/14/2016&lt;/D&gt;&lt;D xsi:type="xsd:string"&gt;04/15/2016&lt;/D&gt;&lt;D xsi:type="xsd:string"&gt;04/18/2016&lt;/D&gt;&lt;D xsi:type="xsd:string"&gt;04/19/2016&lt;/D&gt;&lt;D xsi:type="xsd:string"&gt;04/20/2016&lt;/D&gt;&lt;D xsi:type="xsd:string"&gt;04/21/2016&lt;/D&gt;&lt;D xsi:type="xsd:string"&gt;04/22/2016&lt;/D&gt;&lt;D xsi:type="xsd:string"&gt;04/25/2016&lt;/D&gt;&lt;D xsi:type="xsd:string"&gt;04/26/2016&lt;/D&gt;&lt;D xsi:type="xsd:string"&gt;04/27/2016&lt;/D&gt;&lt;D xsi:type="xsd:string"&gt;04/28/2016&lt;/D&gt;&lt;D xsi:type="xsd:string"&gt;04/29/2016&lt;/D&gt;&lt;D xsi:type="xsd:string"&gt;05/02/2016&lt;/D&gt;&lt;D xsi:type="xsd:string"&gt;05/03/2016&lt;/D&gt;&lt;D xsi:type="xsd:string"&gt;05/04/2016&lt;/D&gt;&lt;D xsi:type="xsd:string"&gt;05/05/2016&lt;/D&gt;&lt;D xsi:type="xsd:string"&gt;05/06/2016&lt;/D&gt;&lt;D xsi:type="xsd:string"&gt;05/09/2016&lt;/D&gt;&lt;D xsi:type="xsd:string"&gt;05/10/2016&lt;/D&gt;&lt;D xsi:type="xsd:string"&gt;05/11/2016&lt;/D&gt;&lt;D xsi:type="xsd:string"&gt;05/12/2016&lt;/D&gt;&lt;D xsi:type="xsd:string"&gt;05/13/2016&lt;/D&gt;&lt;D xsi:type="xsd:string"&gt;05/16/2016&lt;/D&gt;&lt;D xsi:type="xsd:string"&gt;05/17/2016&lt;/D&gt;&lt;D xsi:type="xsd:string"&gt;05/18/2016&lt;/D&gt;&lt;D xsi:type="xsd:string"&gt;05/19/2016&lt;/D&gt;&lt;D xsi:type="xsd:string"&gt;05/20/2016&lt;/D&gt;&lt;D xsi:type="xsd:string"&gt;05/23/2016&lt;/D&gt;&lt;D xsi:type="xsd:string"&gt;05/24/2016&lt;/D&gt;&lt;D xsi:type="xsd:string"&gt;05/25/2016&lt;/D&gt;&lt;D xsi:type="xsd:string"&gt;05/26/2016&lt;/D&gt;&lt;D xsi:type="xsd:string"&gt;05/27/2016&lt;/D&gt;&lt;D xsi:type="xsd:string"&gt;05/31/2016&lt;/D&gt;&lt;D xsi:type="xsd:string"&gt;06/01/2016&lt;/D&gt;&lt;D xsi:type="xsd:string"&gt;06/02/2016&lt;/D&gt;&lt;D xsi:type="xsd:string"&gt;06/03/2016&lt;/D&gt;&lt;D xsi:type="xsd:string"&gt;06/06/2016&lt;/D&gt;&lt;D xsi:type="xsd:string"&gt;06/07/2016&lt;/D&gt;&lt;D xsi:type="xsd:string"&gt;06/08/2016&lt;/D&gt;&lt;D xsi:type="xsd:string"&gt;06/09/2016&lt;/D&gt;&lt;D xsi:type="xsd:string"&gt;06/10/2016&lt;/D&gt;&lt;D xsi:type="xsd:string"&gt;06/13/2016&lt;/D&gt;&lt;D xsi:type="xsd:string"&gt;06/14/2016&lt;/D&gt;&lt;D xsi:type="xsd:string"&gt;06/15/2016&lt;/D&gt;&lt;D xsi:type="xsd:string"&gt;06/16/2016&lt;/D&gt;&lt;D xsi:type="xsd:string"&gt;06/17/2016&lt;/D&gt;&lt;D xsi:type="xsd:string"&gt;06/20/2016&lt;/D&gt;&lt;D xsi:type="xsd:string"&gt;06/21/2016&lt;/D&gt;&lt;D xsi:type="xsd:string"&gt;06/22/2016&lt;/D&gt;&lt;D xsi:type="xsd:string"&gt;06/23/2016&lt;/D&gt;&lt;D xsi:type="xsd:string"&gt;06/24/2016&lt;/D&gt;&lt;D xsi:type="xsd:string"&gt;06/27/2016&lt;/D&gt;&lt;D xsi:type="xsd:string"&gt;06/28/2016&lt;/D&gt;&lt;D xsi:type="xsd:string"&gt;06/29/2016&lt;/D&gt;&lt;D xsi:type="xsd:string"&gt;06/30/2016&lt;/D&gt;&lt;D xsi:type="xsd:string"&gt;07/01/2016&lt;/D&gt;&lt;D xsi:type="xsd:string"&gt;07/05/2016&lt;/D&gt;&lt;D xsi:type="xsd:string"&gt;07/06/2016&lt;/D&gt;&lt;D xsi:type="xsd:string"&gt;07/07/2016&lt;/D&gt;&lt;D xsi:type="xsd:string"&gt;07/08/2016&lt;/D&gt;&lt;D xsi:type="xsd:string"&gt;07/11/2016&lt;/D&gt;&lt;D xsi:type="xsd:string"&gt;07/12/2016&lt;/D&gt;&lt;D xsi:type="xsd:string"&gt;07/13/2016&lt;/D&gt;&lt;D xsi:type="xsd:string"&gt;07/14/2016&lt;/D&gt;&lt;D xsi:type="xsd:string"&gt;07/15/2016&lt;/D&gt;&lt;D xsi:type="xsd:string"&gt;07/18/2016&lt;/D&gt;&lt;D xsi:type="xsd:string"&gt;07/19/2016&lt;/D&gt;&lt;D xsi:type="xsd:string"&gt;07/20/2016&lt;/D&gt;&lt;D xsi:type="xsd:string"&gt;07/21/2016&lt;/D&gt;&lt;D xsi:type="xsd:string"&gt;07/22/2016&lt;/D&gt;&lt;D xsi:type="xsd:string"&gt;07/25/2016&lt;/D&gt;&lt;D xsi:type="xsd:string"&gt;07/26/2016&lt;/D&gt;&lt;D xsi:type="xsd:string"&gt;07/27/2016&lt;/D&gt;&lt;D xsi:type="xsd:string"&gt;07/28/2016&lt;/D&gt;&lt;D xsi:type="xsd:string"&gt;07/29/2016&lt;/D&gt;&lt;D xsi:type="xsd:string"&gt;08/01/2016&lt;/D&gt;&lt;D xsi:type="xsd:string"&gt;08/02/2016&lt;/D&gt;&lt;D xsi:type="xsd:string"&gt;08/03/2016&lt;/D&gt;&lt;D xsi:type="xsd:string"&gt;08/04/2016&lt;/D&gt;&lt;D xsi:type="xsd:string"&gt;08/05/2016&lt;/D&gt;&lt;D xsi:type="xsd:string"&gt;08/08/2016&lt;/D&gt;&lt;D xsi:type="xsd:string"&gt;08/09/2016&lt;/D&gt;&lt;D xsi:type="xsd:string"&gt;08/10/2016&lt;/D&gt;&lt;D xsi:type="xsd:string"&gt;08/11/2016&lt;/D&gt;&lt;D xsi:type="xsd:string"&gt;08/12/2016&lt;/D&gt;&lt;D xsi:type="xsd:string"&gt;08/15/2016&lt;/D&gt;&lt;D xsi:type="xsd:string"&gt;08/16/2016&lt;/D&gt;&lt;D xsi:type="xsd:string"&gt;08/17/2016&lt;/D&gt;&lt;D xsi:type="xsd:string"&gt;08/18/2016&lt;/D&gt;&lt;D xsi:type="xsd:string"&gt;08/19/2016&lt;/D&gt;&lt;D xsi:type="xsd:string"&gt;08/22/2016&lt;/D&gt;&lt;D xsi:type="xsd:string"&gt;08/23/2016&lt;/D&gt;&lt;D xsi:type="xsd:string"&gt;08/24/2016&lt;/D&gt;&lt;D xsi:type="xsd:string"&gt;08/25/2016&lt;/D&gt;&lt;D xsi:type="xsd:string"&gt;08/26/2016&lt;/D&gt;&lt;D xsi:type="xsd:string"&gt;08/29/2016&lt;/D&gt;&lt;D xsi:type="xsd:string"&gt;08/30/2016&lt;/D&gt;&lt;D xsi:type="xsd:string"&gt;08/31/2016&lt;/D&gt;&lt;D xsi:type="xsd:string"&gt;09/01/2016&lt;/D&gt;&lt;D xsi:type="xsd:string"&gt;09/02/2016&lt;/D&gt;&lt;D xsi:type="xsd:string"&gt;09/06/2016&lt;/D&gt;&lt;D xsi:type="xsd:string"&gt;09/07/2016&lt;/D&gt;&lt;D xsi:type="xsd:string"&gt;09/08/2016&lt;/D&gt;&lt;D xsi:type="xsd:string"&gt;09/09/2016&lt;/D&gt;&lt;D xsi:type="xsd:string"&gt;09/12/2016&lt;/D&gt;&lt;D xsi:type="xsd:string"&gt;09/13/2016&lt;/D&gt;&lt;D xsi:type="xsd:string"&gt;09/14/2016&lt;/D&gt;&lt;D xsi:type="xsd:string"&gt;09/15/2016&lt;/D&gt;&lt;D xsi:type="xsd:string"&gt;09/16/2016&lt;/D&gt;&lt;D xsi:type="xsd:string"&gt;09/19/2016&lt;/D&gt;&lt;D xsi:type="xsd:string"&gt;09/20/2016&lt;/D&gt;&lt;D xsi:type="xsd:string"&gt;09/21/2016&lt;/D&gt;&lt;D xsi:type="xsd:string"&gt;09/22/2016&lt;/D&gt;&lt;D xsi:type="xsd:string"&gt;09/23/2016&lt;/D&gt;&lt;D xsi:type="xsd:string"&gt;09/26/2016&lt;/D&gt;&lt;D xsi:type="xsd:string"&gt;09/27/2016&lt;/D&gt;&lt;D xsi:type="xsd:string"&gt;09/28/2016&lt;/D&gt;&lt;D xsi:type="xsd:string"&gt;09/29/2016&lt;/D&gt;&lt;D xsi:type="xsd:string"&gt;09/30/2016&lt;/D&gt;&lt;D xsi:type="xsd:string"&gt;10/03/2016&lt;/D&gt;&lt;D xsi:type="xsd:string"&gt;10/04/2016&lt;/D&gt;&lt;D xsi:type="xsd:string"&gt;10/05/2016&lt;/D&gt;&lt;D xsi:type="xsd:string"&gt;10/06/2016&lt;/D&gt;&lt;D xsi:type="xsd:string"&gt;10/07/2016&lt;/D&gt;&lt;D xsi:type="xsd:string"&gt;10/10/2016&lt;/D&gt;&lt;D xsi:type="xsd:string"&gt;10/11/2016&lt;/D&gt;&lt;D xsi:type="xsd:string"&gt;10/12/2016&lt;/D&gt;&lt;D xsi:type="xsd:string"&gt;10/13/2016&lt;/D&gt;&lt;D xsi:type="xsd:string"&gt;10/14/2016&lt;/D&gt;&lt;D xsi:type="xsd:string"&gt;10/17/2016&lt;/D&gt;&lt;D xsi:type="xsd:string"&gt;10/18/2016&lt;/D&gt;&lt;D xsi:type="xsd:string"&gt;10/19/2016&lt;/D&gt;&lt;D xsi:type="xsd:string"&gt;10/20/2016&lt;/D&gt;&lt;D xsi:type="xsd:string"&gt;10/21/2016&lt;/D&gt;&lt;D xsi:type="xsd:string"&gt;10/24/2016&lt;/D&gt;&lt;D xsi:type="xsd:string"&gt;10/25/2016&lt;/D&gt;&lt;D xsi:type="xsd:string"&gt;10/26/2016&lt;/D&gt;&lt;D xsi:type="xsd:string"&gt;10/27/2016&lt;/D&gt;&lt;D xsi:type="xsd:string"&gt;10/28/2016&lt;/D&gt;&lt;D xsi:type="xsd:string"&gt;10/31/2016&lt;/D&gt;&lt;D xsi:type="xsd:string"&gt;11/01/2016&lt;/D&gt;&lt;D xsi:type="xsd:string"&gt;11/02/2016&lt;/D&gt;&lt;D xsi:type="xsd:string"&gt;11/03/2016&lt;/D&gt;&lt;D xsi:type="xsd:string"&gt;11/04/2016&lt;/D&gt;&lt;D xsi:type="xsd:string"&gt;11/07/2016&lt;/D&gt;&lt;D xsi:type="xsd:string"&gt;11/08/2016&lt;/D&gt;&lt;D xsi:type="xsd:string"&gt;11/09/2016&lt;/D&gt;&lt;D xsi:type="xsd:string"&gt;11/10/2016&lt;/D&gt;&lt;D xsi:type="xsd:string"&gt;11/11/2016&lt;/D&gt;&lt;D xsi:type="xsd:string"&gt;11/14/2016&lt;/D&gt;&lt;D xsi:type="xsd:string"&gt;11/15/2016&lt;/D&gt;&lt;D xsi:type="xsd:string"&gt;11/16/2016&lt;/D&gt;&lt;D xsi:type="xsd:string"&gt;11/17/2016&lt;/D&gt;&lt;D xsi:type="xsd:string"&gt;11/18/2016&lt;/D&gt;&lt;D xsi:type="xsd:string"&gt;11/21/2016&lt;/D&gt;&lt;D xsi:type="xsd:string"&gt;11/22/2016&lt;/D&gt;&lt;D xsi:type="xsd:string"&gt;11/23/2016&lt;/D&gt;&lt;D xsi:type="xsd:string"&gt;11/25/2016&lt;/D&gt;&lt;D xsi:type="xsd:string"&gt;11/28/2016&lt;/D&gt;&lt;D xsi:type="xsd:string"&gt;11/29/2016&lt;/D&gt;&lt;D xsi:type="xsd:string"&gt;11/30/2016&lt;/D&gt;&lt;D xsi:type="xsd:string"&gt;12/01/2016&lt;/D&gt;&lt;D xsi:type="xsd:string"&gt;12/02/2016&lt;/D&gt;&lt;D xsi:type="xsd:string"&gt;12/05/2016&lt;/D&gt;&lt;D xsi:type="xsd:string"&gt;12/06/2016&lt;/D&gt;&lt;D xsi:type="xsd:string"&gt;12/07/2016&lt;/D&gt;&lt;D xsi:type="xsd:string"&gt;12/08/2016&lt;/D&gt;&lt;D xsi:type="xsd:string"&gt;12/09/2016&lt;/D&gt;&lt;D xsi:type="xsd:string"&gt;12/12/2016&lt;/D&gt;&lt;D xsi:type="xsd:string"&gt;12/13/2016&lt;/D&gt;&lt;D xsi:type="xsd:string"&gt;12/14/2016&lt;/D&gt;&lt;D xsi:type="xsd:string"&gt;12/15/2016&lt;/D&gt;&lt;D xsi:type="xsd:string"&gt;12/16/2016&lt;/D&gt;&lt;D xsi:type="xsd:string"&gt;12/19/2016&lt;/D&gt;&lt;D xsi:type="xsd:string"&gt;12/20/2016&lt;/D&gt;&lt;D xsi:type="xsd:string"&gt;12/21/2016&lt;/D&gt;&lt;D xsi:type="xsd:string"&gt;12/22/2016&lt;/D&gt;&lt;D xsi:type="xsd:string"&gt;12/23/2016&lt;/D&gt;&lt;D xsi:type="xsd:string"&gt;12/27/2016&lt;/D&gt;&lt;D xsi:type="xsd:string"&gt;12/28/2016&lt;/D&gt;&lt;D xsi:type="xsd:string"&gt;12/29/2016&lt;/D&gt;&lt;D xsi:type="xsd:string"&gt;12/30/2016&lt;/D&gt;&lt;D xsi:type="xsd:string"&gt;01/03/2017&lt;/D&gt;&lt;D xsi:type="xsd:string"&gt;01/04/2017&lt;/D&gt;&lt;D xsi:type="xsd:string"&gt;01/05/2017&lt;/D&gt;&lt;D xsi:type="xsd:string"&gt;01/06/2017&lt;/D&gt;&lt;D xsi:type="xsd:string"&gt;01/09/2017&lt;/D&gt;&lt;D xsi:type="xsd:string"&gt;01/10/2017&lt;/D&gt;&lt;D xsi:type="xsd:string"&gt;01/11/2017&lt;/D&gt;&lt;D xsi:type="xsd:string"&gt;01/12/2017&lt;/D&gt;&lt;D xsi:type="xsd:string"&gt;01/13/2017&lt;/D&gt;&lt;D xsi:type="xsd:string"&gt;01/17/2017&lt;/D&gt;&lt;D xsi:type="xsd:string"&gt;01/18/2017&lt;/D&gt;&lt;D xsi:type="xsd:string"&gt;01/19/2017&lt;/D&gt;&lt;D xsi:type="xsd:string"&gt;01/20/2017&lt;/D&gt;&lt;D xsi:type="xsd:string"&gt;01/23/2017&lt;/D&gt;&lt;D xsi:type="xsd:string"&gt;01/24/2017&lt;/D&gt;&lt;D xsi:type="xsd:string"&gt;01/25/2017&lt;/D&gt;&lt;D xsi:type="xsd:string"&gt;01/26/2017&lt;/D&gt;&lt;D xsi:type="xsd:string"&gt;01/27/2017&lt;/D&gt;&lt;D xsi:type="xsd:string"&gt;01/30/2017&lt;/D&gt;&lt;D xsi:type="xsd:string"&gt;01/31/2017&lt;/D&gt;&lt;D xsi:type="xsd:string"&gt;02/01/2017&lt;/D&gt;&lt;D xsi:type="xsd:string"&gt;02/02/2017&lt;/D&gt;&lt;D xsi:type="xsd:string"&gt;02/03/2017&lt;/D&gt;&lt;D xsi:type="xsd:string"&gt;02/06/2017&lt;/D&gt;&lt;D xsi:type="xsd:string"&gt;02/07/2017&lt;/D&gt;&lt;D xsi:type="xsd:string"&gt;02/08/2017&lt;/D&gt;&lt;D xsi:type="xsd:string"&gt;02/09/2017&lt;/D&gt;&lt;D xsi:type="xsd:string"&gt;02/10/2017&lt;/D&gt;&lt;D xsi:type="xsd:string"&gt;02/13/2017&lt;/D&gt;&lt;D xsi:type="xsd:string"&gt;02/14/2017&lt;/D&gt;&lt;D xsi:type="xsd:string"&gt;02/15/2017&lt;/D&gt;&lt;D xsi:type="xsd:string"&gt;02/16/2017&lt;/D&gt;&lt;D xsi:type="xsd:string"&gt;02/17/2017&lt;/D&gt;&lt;D xsi:type="xsd:string"&gt;02/21/2017&lt;/D&gt;&lt;D xsi:type="xsd:string"&gt;02/22/2017&lt;/D&gt;&lt;D xsi:type="xsd:string"&gt;02/23/2017&lt;/D&gt;&lt;D xsi:type="xsd:string"&gt;02/24/2017&lt;/D&gt;&lt;D xsi:type="xsd:string"&gt;02/27/2017&lt;/D&gt;&lt;D xsi:type="xsd:string"&gt;02/28/2017&lt;/D&gt;&lt;D xsi:type="xsd:string"&gt;03/01/2017&lt;/D&gt;&lt;D xsi:type="xsd:string"&gt;03/02/2017&lt;/D&gt;&lt;D xsi:type="xsd:string"&gt;03/03/2017&lt;/D&gt;&lt;D xsi:type="xsd:string"&gt;03/06/2017&lt;/D&gt;&lt;D xsi:type="xsd:string"&gt;03/07/2017&lt;/D&gt;&lt;D xsi:type="xsd:string"&gt;03/08/2017&lt;/D&gt;&lt;D xsi:type="xsd:string"&gt;03/09/2017&lt;/D&gt;&lt;D xsi:type="xsd:string"&gt;03/10/2017&lt;/D&gt;&lt;D xsi:type="xsd:string"&gt;03/13/2017&lt;/D&gt;&lt;D xsi:type="xsd:string"&gt;03/14/2017&lt;/D&gt;&lt;D xsi:type="xsd:string"&gt;03/15/2017&lt;/D&gt;&lt;D xsi:type="xsd:string"&gt;03/16/2017&lt;/D&gt;&lt;D xsi:type="xsd:string"&gt;03/17/2017&lt;/D&gt;&lt;D xsi:type="xsd:string"&gt;03/20/2017&lt;/D&gt;&lt;D xsi:type="xsd:string"&gt;03/21/2017&lt;/D&gt;&lt;D xsi:type="xsd:string"&gt;03/22/2017&lt;/D&gt;&lt;D xsi:type="xsd:string"&gt;03/23/2017&lt;/D&gt;&lt;D xsi:type="xsd:string"&gt;03/24/2017&lt;/D&gt;&lt;D xsi:type="xsd:string"&gt;03/27/2017&lt;/D&gt;&lt;D xsi:type="xsd:string"&gt;03/28/2017&lt;/D&gt;&lt;D xsi:type="xsd:string"&gt;03/29/2017&lt;/D&gt;&lt;D xsi:type="xsd:string"&gt;03/30/2017&lt;/D&gt;&lt;D xsi:type="xsd:string"&gt;03/31/2017&lt;/D&gt;&lt;D xsi:type="xsd:string"&gt;04/03/2017&lt;/D&gt;&lt;D xsi:type="xsd:string"&gt;04/04/2017&lt;/D&gt;&lt;D xsi:type="xsd:string"&gt;04/05/2017&lt;/D&gt;&lt;D xsi:type="xsd:string"&gt;04/06/2017&lt;/D&gt;&lt;D xsi:type="xsd:string"&gt;04/07/2017&lt;/D&gt;&lt;D xsi:type="xsd:string"&gt;04/10/2017&lt;/D&gt;&lt;D xsi:type="xsd:string"&gt;04/11/2017&lt;/D&gt;&lt;D xsi:type="xsd:string"&gt;04/12/2017&lt;/D&gt;&lt;D xsi:type="xsd:string"&gt;04/13/2017&lt;/D&gt;&lt;D xsi:type="xsd:string"&gt;04/17/2017&lt;/D&gt;&lt;D xsi:type="xsd:string"&gt;04/18/2017&lt;/D&gt;&lt;D xsi:type="xsd:string"&gt;04/19/2017&lt;/D&gt;&lt;D xsi:type="xsd:string"&gt;04/20/2017&lt;/D&gt;&lt;D xsi:type="xsd:string"&gt;04/21/2017&lt;/D&gt;&lt;D xsi:type="xsd:string"&gt;04/24/2017&lt;/D&gt;&lt;D xsi:type="xsd:string"&gt;04/25/2017&lt;/D&gt;&lt;D xsi:type="xsd:string"&gt;04/26/2017&lt;/D&gt;&lt;D xsi:type="xsd:string"&gt;04/27/2017&lt;/D&gt;&lt;D xsi:type="xsd:string"&gt;04/28/2017&lt;/D&gt;&lt;D xsi:type="xsd:string"&gt;05/01/2017&lt;/D&gt;&lt;D xsi:type="xsd:string"&gt;05/02/2017&lt;/D&gt;&lt;D xsi:type="xsd:string"&gt;05/03/2017&lt;/D&gt;&lt;D xsi:type="xsd:string"&gt;05/04/2017&lt;/D&gt;&lt;D xsi:type="xsd:string"&gt;05/05/2017&lt;/D&gt;&lt;D xsi:type="xsd:string"&gt;05/08/2017&lt;/D&gt;&lt;D xsi:type="xsd:string"&gt;05/09/2017&lt;/D&gt;&lt;D xsi:type="xsd:string"&gt;05/10/2017&lt;/D&gt;&lt;D xsi:type="xsd:string"&gt;05/11/2017&lt;/D&gt;&lt;D xsi:type="xsd:string"&gt;05/12/2017&lt;/D&gt;&lt;D xsi:type="xsd:string"&gt;05/15/2017&lt;/D&gt;&lt;D xsi:type="xsd:string"&gt;05/16/2017&lt;/D&gt;&lt;D xsi:type="xsd:string"&gt;05/17/2017&lt;/D&gt;&lt;D xsi:type="xsd:string"&gt;05/18/2017&lt;/D&gt;&lt;D xsi:type="xsd:string"&gt;05/19/2017&lt;/D&gt;&lt;D xsi:type="xsd:string"&gt;05/22/2017&lt;/D&gt;&lt;D xsi:type="xsd:string"&gt;05/23/2017&lt;/D&gt;&lt;D xsi:type="xsd:string"&gt;05/24/2017&lt;/D&gt;&lt;D xsi:type="xsd:string"&gt;05/25/2017&lt;/D&gt;&lt;D xsi:type="xsd:string"&gt;05/26/2017&lt;/D&gt;&lt;D xsi:type="xsd:string"&gt;05/30/2017&lt;/D&gt;&lt;D xsi:type="xsd:string"&gt;05/31/2017&lt;/D&gt;&lt;D xsi:type="xsd:string"&gt;06/01/2017&lt;/D&gt;&lt;D xsi:type="xsd:string"&gt;06/02/2017&lt;/D&gt;&lt;D xsi:type="xsd:string"&gt;06/05/2017&lt;/D&gt;&lt;D xsi:type="xsd:string"&gt;06/06/2017&lt;/D&gt;&lt;D xsi:type="xsd:string"&gt;06/07/2017&lt;/D&gt;&lt;D xsi:type="xsd:string"&gt;06/08/2017&lt;/D&gt;&lt;D xsi:type="xsd:string"&gt;06/09/2017&lt;/D&gt;&lt;D xsi:type="xsd:string"&gt;06/12/2017&lt;/D&gt;&lt;D xsi:type="xsd:string"&gt;06/13/2017&lt;/D&gt;&lt;D xsi:type="xsd:string"&gt;06/14/2017&lt;/D&gt;&lt;D xsi:type="xsd:string"&gt;06/15/2017&lt;/D&gt;&lt;D xsi:type="xsd:string"&gt;06/16/2017&lt;/D&gt;&lt;D xsi:type="xsd:string"&gt;06/19/2017&lt;/D&gt;&lt;D xsi:type="xsd:string"&gt;06/20/2017&lt;/D&gt;&lt;D xsi:type="xsd:string"&gt;06/21/2017&lt;/D&gt;&lt;D xsi:type="xsd:string"&gt;06/22/2017&lt;/D&gt;&lt;D xsi:type="xsd:string"&gt;06/23/2017&lt;/D&gt;&lt;D xsi:type="xsd:string"&gt;06/26/2017&lt;/D&gt;&lt;D xsi:type="xsd:string"&gt;06/27/2017&lt;/D&gt;&lt;D xsi:type="xsd:string"&gt;06/28/2017&lt;/D&gt;&lt;D xsi:type="xsd:string"&gt;06/29/2017&lt;/D&gt;&lt;D xsi:type="xsd:string"&gt;06/30/2017&lt;/D&gt;&lt;D xsi:type="xsd:string"&gt;07/03/2017&lt;/D&gt;&lt;D xsi:type="xsd:string"&gt;07/05/2017&lt;/D&gt;&lt;D xsi:type="xsd:string"&gt;07/06/2017&lt;/D&gt;&lt;D xsi:type="xsd:string"&gt;07/07/2017&lt;/D&gt;&lt;D xsi:type="xsd:string"&gt;07/10/2017&lt;/D&gt;&lt;D xsi:type="xsd:string"&gt;07/11/2017&lt;/D&gt;&lt;D xsi:type="xsd:string"&gt;07/12/2017&lt;/D&gt;&lt;D xsi:type="xsd:string"&gt;07/13/2017&lt;/D&gt;&lt;D xsi:type="xsd:string"&gt;07/14/2017&lt;/D&gt;&lt;D xsi:type="xsd:string"&gt;07/17/2017&lt;/D&gt;&lt;D xsi:type="xsd:string"&gt;07/18/2017&lt;/D&gt;&lt;D xsi:type="xsd:string"&gt;07/19/2017&lt;/D&gt;&lt;D xsi:type="xsd:string"&gt;07/20/2017&lt;/D&gt;&lt;D xsi:type="xsd:string"&gt;07/21/2017&lt;/D&gt;&lt;D xsi:type="xsd:string"&gt;07/24/2017&lt;/D&gt;&lt;D xsi:type="xsd:string"&gt;07/25/2017&lt;/D&gt;&lt;D xsi:type="xsd:string"&gt;07/26/2017&lt;/D&gt;&lt;D xsi:type="xsd:string"&gt;07/27/2017&lt;/D&gt;&lt;D xsi:type="xsd:string"&gt;07/28/2017&lt;/D&gt;&lt;D xsi:type="xsd:string"&gt;07/31/2017&lt;/D&gt;&lt;D xsi:type="xsd:string"&gt;08/01/2017&lt;/D&gt;&lt;D xsi:type="xsd:string"&gt;08/02/2017&lt;/D&gt;&lt;D xsi:type="xsd:string"&gt;08/03/2017&lt;/D&gt;&lt;D xsi:type="xsd:string"&gt;08/04/2017&lt;/D&gt;&lt;D xsi:type="xsd:string"&gt;08/07/2017&lt;/D&gt;&lt;D xsi:type="xsd:string"&gt;08/08/2017&lt;/D&gt;&lt;D xsi:type="xsd:string"&gt;08/09/2017&lt;/D&gt;&lt;D xsi:type="xsd:string"&gt;08/10/2017&lt;/D&gt;&lt;D xsi:type="xsd:string"&gt;08/11/2017&lt;/D&gt;&lt;D xsi:type="xsd:string"&gt;08/14/2017&lt;/D&gt;&lt;D xsi:type="xsd:string"&gt;08/15/2017&lt;/D&gt;&lt;D xsi:type="xsd:string"&gt;08/16/2017&lt;/D&gt;&lt;D xsi:type="xsd:string"&gt;08/17/2017&lt;/D&gt;&lt;D xsi:type="xsd:string"&gt;08/18/2017&lt;/D&gt;&lt;D xsi:type="xsd:string"&gt;08/21/2017&lt;/D&gt;&lt;D xsi:type="xsd:string"&gt;08/22/2017&lt;/D&gt;&lt;D xsi:type="xsd:string"&gt;08/23/2017&lt;/D&gt;&lt;D xsi:type="xsd:string"&gt;08/24/2017&lt;/D&gt;&lt;D xsi:type="xsd:string"&gt;08/25/2017&lt;/D&gt;&lt;D xsi:type="xsd:string"&gt;08/28/2017&lt;/D&gt;&lt;D xsi:type="xsd:string"&gt;08/29/2017&lt;/D&gt;&lt;D xsi:type="xsd:string"&gt;08/30/2017&lt;/D&gt;&lt;D xsi:type="xsd:string"&gt;08/31/2017&lt;/D&gt;&lt;D xsi:type="xsd:string"&gt;09/01/2017&lt;/D&gt;&lt;D xsi:type="xsd:string"&gt;09/05/2017&lt;/D&gt;&lt;D xsi:type="xsd:string"&gt;09/06/2017&lt;/D&gt;&lt;D xsi:type="xsd:string"&gt;09/07/2017&lt;/D&gt;&lt;D xsi:type="xsd:string"&gt;09/08/2017&lt;/D&gt;&lt;D xsi:type="xsd:string"&gt;09/11/2017&lt;/D&gt;&lt;D xsi:type="xsd:string"&gt;09/12/2017&lt;/D&gt;&lt;D xsi:type="xsd:string"&gt;09/13/2017&lt;/D&gt;&lt;D xsi:type="xsd:string"&gt;09/14/2017&lt;/D&gt;&lt;D xsi:type="xsd:string"&gt;09/15/2017&lt;/D&gt;&lt;D xsi:type="xsd:string"&gt;09/18/2017&lt;/D&gt;&lt;D xsi:type="xsd:string"&gt;09/19/2017&lt;/D&gt;&lt;D xsi:type="xsd:string"&gt;09/20/2017&lt;/D&gt;&lt;D xsi:type="xsd:string"&gt;09/21/2017&lt;/D&gt;&lt;D xsi:type="xsd:string"&gt;09/22/2017&lt;/D&gt;&lt;D xsi:type="xsd:string"&gt;09/25/2017&lt;/D&gt;&lt;D xsi:type="xsd:string"&gt;09/26/2017&lt;/D&gt;&lt;D xsi:type="xsd:string"&gt;09/27/2017&lt;/D&gt;&lt;D xsi:type="xsd:string"&gt;09/28/2017&lt;/D&gt;&lt;D xsi:type="xsd:string"&gt;09/29/2017&lt;/D&gt;&lt;D xsi:type="xsd:string"&gt;10/02/2017&lt;/D&gt;&lt;D xsi:type="xsd:string"&gt;10/03/2017&lt;/D&gt;&lt;D xsi:type="xsd:string"&gt;10/04/2017&lt;/D&gt;&lt;D xsi:type="xsd:string"&gt;10/05/2017&lt;/D&gt;&lt;D xsi:type="xsd:string"&gt;10/06/2017&lt;/D&gt;&lt;D xsi:type="xsd:string"&gt;10/09/2017&lt;/D&gt;&lt;D xsi:type="xsd:string"&gt;10/10/2017&lt;/D&gt;&lt;D xsi:type="xsd:string"&gt;10/11/2017&lt;/D&gt;&lt;D xsi:type="xsd:string"&gt;10/12/2017&lt;/D&gt;&lt;D xsi:type="xsd:string"&gt;10/13/2017&lt;/D&gt;&lt;D xsi:type="xsd:string"&gt;10/16/2017&lt;/D&gt;&lt;D xsi:type="xsd:string"&gt;10/17/2017&lt;/D&gt;&lt;D xsi:type="xsd:string"&gt;10/18/2017&lt;/D&gt;&lt;D xsi:type="xsd:string"&gt;10/19/2017&lt;/D&gt;&lt;D xsi:type="xsd:string"&gt;10/20/2017&lt;/D&gt;&lt;D xsi:type="xsd:string"&gt;10/23/2017&lt;/D&gt;&lt;D xsi:type="xsd:string"&gt;10/24/2017&lt;/D&gt;&lt;D xsi:type="xsd:string"&gt;10/25/2017&lt;/D&gt;&lt;D xsi:type="xsd:string"&gt;10/26/2017&lt;/D&gt;&lt;D xsi:type="xsd:string"&gt;10/27/2017&lt;/D&gt;&lt;D xsi:type="xsd:string"&gt;10/30/2017&lt;/D&gt;&lt;D xsi:type="xsd:string"&gt;10/31/2017&lt;/D&gt;&lt;D xsi:type="xsd:string"&gt;11/01/2017&lt;/D&gt;&lt;D xsi:type="xsd:string"&gt;11/02/2017&lt;/D&gt;&lt;D xsi:type="xsd:string"&gt;11/03/2017&lt;/D&gt;&lt;D xsi:type="xsd:string"&gt;11/06/2017&lt;/D&gt;&lt;D xsi:type="xsd:string"&gt;11/07/2017&lt;/D&gt;&lt;D xsi:type="xsd:string"&gt;11/08/2017&lt;/D&gt;&lt;D xsi:type="xsd:string"&gt;11/09/2017&lt;/D&gt;&lt;D xsi:type="xsd:string"&gt;11/10/2017&lt;/D&gt;&lt;D xsi:type="xsd:string"&gt;11/13/2017&lt;/D&gt;&lt;D xsi:type="xsd:string"&gt;11/14/2017&lt;/D&gt;&lt;D xsi:type="xsd:string"&gt;11/15/2017&lt;/D&gt;&lt;D xsi:type="xsd:string"&gt;11/16/2017&lt;/D&gt;&lt;D xsi:type="xsd:string"&gt;11/17/2017&lt;/D&gt;&lt;D xsi:type="xsd:string"&gt;11/20/2017&lt;/D&gt;&lt;D xsi:type="xsd:string"&gt;11/21/2017&lt;/D&gt;&lt;D xsi:type="xsd:string"&gt;11/22/2017&lt;/D&gt;&lt;D xsi:type="xsd:string"&gt;11/24/2017&lt;/D&gt;&lt;D xsi:type="xsd:string"&gt;11/27/2017&lt;/D&gt;&lt;D xsi:type="xsd:string"&gt;11/28/2017&lt;/D&gt;&lt;D xsi:type="xsd:string"&gt;11/29/2017&lt;/D&gt;&lt;D xsi:type="xsd:string"&gt;11/30/2017&lt;/D&gt;&lt;D xsi:type="xsd:string"&gt;12/01/2017&lt;/D&gt;&lt;D xsi:type="xsd:string"&gt;12/04/2017&lt;/D&gt;&lt;D xsi:type="xsd:string"&gt;12/05/2017&lt;/D&gt;&lt;D xsi:type="xsd:string"&gt;12/06/2017&lt;/D&gt;&lt;D xsi:type="xsd:string"&gt;12/07/2017&lt;/D&gt;&lt;D xsi:type="xsd:string"&gt;12/08/2017&lt;/D&gt;&lt;D xsi:type="xsd:string"&gt;12/11/2017&lt;/D&gt;&lt;D xsi:type="xsd:string"&gt;12/12/2017&lt;/D&gt;&lt;D xsi:type="xsd:string"&gt;12/13/2017&lt;/D&gt;&lt;D xsi:type="xsd:string"&gt;12/14/2017&lt;/D&gt;&lt;D xsi:type="xsd:string"&gt;12/15/2017&lt;/D&gt;&lt;D xsi:type="xsd:string"&gt;12/18/2017&lt;/D&gt;&lt;D xsi:type="xsd:string"&gt;12/19/2017&lt;/D&gt;&lt;D xsi:type="xsd:string"&gt;12/20/2017&lt;/D&gt;&lt;D xsi:type="xsd:string"&gt;12/21/2017&lt;/D&gt;&lt;D xsi:type="xsd:string"&gt;12/22/2017&lt;/D&gt;&lt;D xsi:type="xsd:string"&gt;12/26/2017&lt;/D&gt;&lt;D xsi:type="xsd:string"&gt;12/27/2017&lt;/D&gt;&lt;D xsi:type="xsd:string"&gt;12/28/2017&lt;/D&gt;&lt;D xsi:type="xsd:string"&gt;12/29/2017&lt;/D&gt;&lt;D xsi:type="xsd:string"&gt;01/02/2018&lt;/D&gt;&lt;D xsi:type="xsd:string"&gt;01/03/2018&lt;/D&gt;&lt;D xsi:type="xsd:string"&gt;01/04/2018&lt;/D&gt;&lt;D xsi:type="xsd:string"&gt;01/05/2018&lt;/D&gt;&lt;D xsi:type="xsd:string"&gt;01/08/2018&lt;/D&gt;&lt;D xsi:type="xsd:string"&gt;01/09/2018&lt;/D&gt;&lt;D xsi:type="xsd:string"&gt;01/10/2018&lt;/D&gt;&lt;D xsi:type="xsd:string"&gt;01/11/2018&lt;/D&gt;&lt;D xsi:type="xsd:string"&gt;01/12/2018&lt;/D&gt;&lt;D xsi:type="xsd:string"&gt;01/16/2018&lt;/D&gt;&lt;D xsi:type="xsd:string"&gt;01/17/2018&lt;/D&gt;&lt;D xsi:type="xsd:string"&gt;01/18/2018&lt;/D&gt;&lt;D xsi:type="xsd:string"&gt;01/19/2018&lt;/D&gt;&lt;D xsi:type="xsd:string"&gt;01/22/2018&lt;/D&gt;&lt;D xsi:type="xsd:string"&gt;01/23/2018&lt;/D&gt;&lt;D xsi:type="xsd:string"&gt;01/24/2018&lt;/D&gt;&lt;D xsi:type="xsd:string"&gt;01/25/2018&lt;/D&gt;&lt;D xsi:type="xsd:string"&gt;01/26/2018&lt;/D&gt;&lt;D xsi:type="xsd:string"&gt;01/29/2018&lt;/D&gt;&lt;D xsi:type="xsd:string"&gt;01/30/2018&lt;/D&gt;&lt;D xsi:type="xsd:string"&gt;01/31/2018&lt;/D&gt;&lt;D xsi:type="xsd:string"&gt;02/01/2018&lt;/D&gt;&lt;D xsi:type="xsd:string"&gt;02/02/2018&lt;/D&gt;&lt;D xsi:type="xsd:string"&gt;02/05/2018&lt;/D&gt;&lt;D xsi:type="xsd:string"&gt;02/06/2018&lt;/D&gt;&lt;D xsi:type="xsd:string"&gt;02/07/2018&lt;/D&gt;&lt;D xsi:type="xsd:string"&gt;02/08/2018&lt;/D&gt;&lt;D xsi:type="xsd:string"&gt;02/09/2018&lt;/D&gt;&lt;D xsi:type="xsd:string"&gt;02/12/2018&lt;/D&gt;&lt;D xsi:type="xsd:string"&gt;02/13/2018&lt;/D&gt;&lt;D xsi:type="xsd:string"&gt;02/14/2018&lt;/D&gt;&lt;D xsi:type="xsd:string"&gt;02/15/2018&lt;/D&gt;&lt;D xsi:type="xsd:string"&gt;02/16/2018&lt;/D&gt;&lt;D xsi:type="xsd:string"&gt;02/20/2018&lt;/D&gt;&lt;D xsi:type="xsd:string"&gt;02/21/2018&lt;/D&gt;&lt;D xsi:type="xsd:string"&gt;02/22/2018&lt;/D&gt;&lt;D xsi:type="xsd:string"&gt;02/23/2018&lt;/D&gt;&lt;D xsi:type="xsd:string"&gt;02/26/2018&lt;/D&gt;&lt;D xsi:type="xsd:string"&gt;02/27/2018&lt;/D&gt;&lt;D xsi:type="xsd:string"&gt;02/28/2018&lt;/D&gt;&lt;D xsi:type="xsd:string"&gt;03/01/2018&lt;/D&gt;&lt;D xsi:type="xsd:string"&gt;03/02/2018&lt;/D&gt;&lt;D xsi:type="xsd:string"&gt;03/05/2018&lt;/D&gt;&lt;D xsi:type="xsd:string"&gt;03/06/2018&lt;/D&gt;&lt;D xsi:type="xsd:string"&gt;03/07/2018&lt;/D&gt;&lt;D xsi:type="xsd:string"&gt;03/08/2018&lt;/D&gt;&lt;D xsi:type="xsd:string"&gt;03/09/2018&lt;/D&gt;&lt;D xsi:type="xsd:string"&gt;03/12/2018&lt;/D&gt;&lt;D xsi:type="xsd:string"&gt;03/13/2018&lt;/D&gt;&lt;D xsi:type="xsd:string"&gt;03/14/2018&lt;/D&gt;&lt;D xsi:type="xsd:string"&gt;03/15/2018&lt;/D&gt;&lt;D xsi:type="xsd:string"&gt;03/16/2018&lt;/D&gt;&lt;D xsi:type="xsd:string"&gt;03/19/2018&lt;/D&gt;&lt;D xsi:type="xsd:string"&gt;03/20/2018&lt;/D&gt;&lt;D xsi:type="xsd:string"&gt;03/21/2018&lt;/D&gt;&lt;D xsi:type="xsd:string"&gt;03/22/2018&lt;/D&gt;&lt;D xsi:type="xsd:string"&gt;03/23/2018&lt;/D&gt;&lt;D xsi:type="xsd:string"&gt;03/26/2018&lt;/D&gt;&lt;D xsi:type="xsd:string"&gt;03/27/2018&lt;/D&gt;&lt;D xsi:type="xsd:string"&gt;03/28/2018&lt;/D&gt;&lt;D xsi:type="xsd:string"&gt;03/29/2018&lt;/D&gt;&lt;D xsi:type="xsd:string"&gt;04/02/2018&lt;/D&gt;&lt;D xsi:type="xsd:string"&gt;04/03/2018&lt;/D&gt;&lt;D xsi:type="xsd:string"&gt;04/04/2018&lt;/D&gt;&lt;D xsi:type="xsd:string"&gt;04/05/2018&lt;/D&gt;&lt;D xsi:type="xsd:string"&gt;04/06/2018&lt;/D&gt;&lt;D xsi:type="xsd:string"&gt;04/09/2018&lt;/D&gt;&lt;D xsi:type="xsd:string"&gt;04/10/2018&lt;/D&gt;&lt;D xsi:type="xsd:string"&gt;04/11/2018&lt;/D&gt;&lt;D xsi:type="xsd:string"&gt;04/12/2018&lt;/D&gt;&lt;D xsi:type="xsd:string"&gt;04/13/2018&lt;/D&gt;&lt;D xsi:type="xsd:string"&gt;04/16/2018&lt;/D&gt;&lt;D xsi:type="xsd:string"&gt;04/17/2018&lt;/D&gt;&lt;D xsi:type="xsd:string"&gt;04/18/2018&lt;/D&gt;&lt;D xsi:type="xsd:string"&gt;04/19/2018&lt;/D&gt;&lt;D xsi:type="xsd:string"&gt;04/20/2018&lt;/D&gt;&lt;D xsi:type="xsd:string"&gt;04/23/2018&lt;/D&gt;&lt;D xsi:type="xsd:string"&gt;04/24/2018&lt;/D&gt;&lt;D xsi:type="xsd:string"&gt;04/25/2018&lt;/D&gt;&lt;D xsi:type="xsd:string"&gt;04/26/2018&lt;/D&gt;&lt;D xsi:type="xsd:string"&gt;04/27/2018&lt;/D&gt;&lt;D xsi:type="xsd:string"&gt;04/30/2018&lt;/D&gt;&lt;D xsi:type="xsd:string"&gt;05/01/2018&lt;/D&gt;&lt;D xsi:type="xsd:string"&gt;05/02/2018&lt;/D&gt;&lt;D xsi:type="xsd:string"&gt;05/03/2018&lt;/D&gt;&lt;D xsi:type="xsd:string"&gt;05/04/2018&lt;/D&gt;&lt;D xsi:type="xsd:string"&gt;05/07/2018&lt;/D&gt;&lt;D xsi:type="xsd:string"&gt;05/08/2018&lt;/D&gt;&lt;D xsi:typ</t>
        </r>
      </text>
    </comment>
    <comment ref="A21" authorId="0" shapeId="0" xr:uid="{C6CA2A09-2D8E-421E-B293-5BD4A5C37128}">
      <text>
        <r>
          <rPr>
            <b/>
            <sz val="9"/>
            <color indexed="81"/>
            <rFont val="Tahoma"/>
            <family val="2"/>
          </rPr>
          <t>e="xsd:string"&gt;05/09/2018&lt;/D&gt;&lt;D xsi:type="xsd:string"&gt;05/10/2018&lt;/D&gt;&lt;D xsi:type="xsd:string"&gt;05/11/2018&lt;/D&gt;&lt;D xsi:type="xsd:string"&gt;05/14/2018&lt;/D&gt;&lt;D xsi:type="xsd:string"&gt;05/15/2018&lt;/D&gt;&lt;D xsi:type="xsd:string"&gt;05/16/2018&lt;/D&gt;&lt;D xsi:type="xsd:string"&gt;05/17/2018&lt;/D&gt;&lt;D xsi:type="xsd:string"&gt;05/18/2018&lt;/D&gt;&lt;D xsi:type="xsd:string"&gt;05/21/2018&lt;/D&gt;&lt;D xsi:type="xsd:string"&gt;05/22/2018&lt;/D&gt;&lt;D xsi:type="xsd:string"&gt;05/23/2018&lt;/D&gt;&lt;D xsi:type="xsd:string"&gt;05/24/2018&lt;/D&gt;&lt;D xsi:type="xsd:string"&gt;05/25/2018&lt;/D&gt;&lt;D xsi:type="xsd:string"&gt;05/29/2018&lt;/D&gt;&lt;D xsi:type="xsd:string"&gt;05/30/2018&lt;/D&gt;&lt;D xsi:type="xsd:string"&gt;05/31/2018&lt;/D&gt;&lt;D xsi:type="xsd:string"&gt;06/01/2018&lt;/D&gt;&lt;D xsi:type="xsd:string"&gt;06/04/2018&lt;/D&gt;&lt;D xsi:type="xsd:string"&gt;06/05/2018&lt;/D&gt;&lt;D xsi:type="xsd:string"&gt;06/06/2018&lt;/D&gt;&lt;D xsi:type="xsd:string"&gt;06/07/2018&lt;/D&gt;&lt;D xsi:type="xsd:string"&gt;06/08/2018&lt;/D&gt;&lt;D xsi:type="xsd:string"&gt;06/11/2018&lt;/D&gt;&lt;D xsi:type="xsd:string"&gt;06/12/2018&lt;/D&gt;&lt;D xsi:type="xsd:string"&gt;06/13/2018&lt;/D&gt;&lt;D xsi:type="xsd:string"&gt;06/14/2018&lt;/D&gt;&lt;D xsi:type="xsd:string"&gt;06/15/2018&lt;/D&gt;&lt;D xsi:type="xsd:string"&gt;06/18/2018&lt;/D&gt;&lt;D xsi:type="xsd:string"&gt;06/19/2018&lt;/D&gt;&lt;D xsi:type="xsd:string"&gt;06/20/2018&lt;/D&gt;&lt;D xsi:type="xsd:string"&gt;06/21/2018&lt;/D&gt;&lt;D xsi:type="xsd:string"&gt;06/22/2018&lt;/D&gt;&lt;D xsi:type="xsd:string"&gt;06/25/2018&lt;/D&gt;&lt;D xsi:type="xsd:string"&gt;06/26/2018&lt;/D&gt;&lt;D xsi:type="xsd:string"&gt;06/27/2018&lt;/D&gt;&lt;D xsi:type="xsd:string"&gt;06/28/2018&lt;/D&gt;&lt;D xsi:type="xsd:string"&gt;06/29/2018&lt;/D&gt;&lt;D xsi:type="xsd:string"&gt;07/02/2018&lt;/D&gt;&lt;D xsi:type="xsd:string"&gt;07/03/2018&lt;/D&gt;&lt;D xsi:type="xsd:string"&gt;07/05/2018&lt;/D&gt;&lt;D xsi:type="xsd:string"&gt;07/06/2018&lt;/D&gt;&lt;D xsi:type="xsd:string"&gt;07/09/2018&lt;/D&gt;&lt;D xsi:type="xsd:string"&gt;07/10/2018&lt;/D&gt;&lt;D xsi:type="xsd:string"&gt;07/11/2018&lt;/D&gt;&lt;D xsi:type="xsd:string"&gt;07/12/2018&lt;/D&gt;&lt;D xsi:type="xsd:string"&gt;07/13/2018&lt;/D&gt;&lt;D xsi:type="xsd:string"&gt;07/16/2018&lt;/D&gt;&lt;D xsi:type="xsd:string"&gt;07/17/2018&lt;/D&gt;&lt;D xsi:type="xsd:string"&gt;07/18/2018&lt;/D&gt;&lt;D xsi:type="xsd:string"&gt;07/19/2018&lt;/D&gt;&lt;D xsi:type="xsd:string"&gt;07/20/2018&lt;/D&gt;&lt;D xsi:type="xsd:string"&gt;07/23/2018&lt;/D&gt;&lt;D xsi:type="xsd:string"&gt;07/24/2018&lt;/D&gt;&lt;D xsi:type="xsd:string"&gt;07/25/2018&lt;/D&gt;&lt;D xsi:type="xsd:string"&gt;07/26/2018&lt;/D&gt;&lt;D xsi:type="xsd:string"&gt;07/27/2018&lt;/D&gt;&lt;D xsi:type="xsd:string"&gt;07/30/2018&lt;/D&gt;&lt;D xsi:type="xsd:string"&gt;07/31/2018&lt;/D&gt;&lt;D xsi:type="xsd:string"&gt;08/01/2018&lt;/D&gt;&lt;D xsi:type="xsd:string"&gt;08/02/2018&lt;/D&gt;&lt;D xsi:type="xsd:string"&gt;08/03/2018&lt;/D&gt;&lt;D xsi:type="xsd:string"&gt;08/06/2018&lt;/D&gt;&lt;D xsi:type="xsd:string"&gt;08/07/2018&lt;/D&gt;&lt;D xsi:type="xsd:string"&gt;08/08/2018&lt;/D&gt;&lt;D xsi:type="xsd:string"&gt;08/09/2018&lt;/D&gt;&lt;D xsi:type="xsd:string"&gt;08/10/2018&lt;/D&gt;&lt;D xsi:type="xsd:string"&gt;08/13/2018&lt;/D&gt;&lt;D xsi:type="xsd:string"&gt;08/14/2018&lt;/D&gt;&lt;D xsi:type="xsd:string"&gt;08/15/2018&lt;/D&gt;&lt;D xsi:type="xsd:string"&gt;08/16/2018&lt;/D&gt;&lt;D xsi:type="xsd:string"&gt;08/17/2018&lt;/D&gt;&lt;D xsi:type="xsd:string"&gt;08/20/2018&lt;/D&gt;&lt;D xsi:type="xsd:string"&gt;08/21/2018&lt;/D&gt;&lt;D xsi:type="xsd:string"&gt;08/22/2018&lt;/D&gt;&lt;D xsi:type="xsd:string"&gt;08/23/2018&lt;/D&gt;&lt;D xsi:type="xsd:string"&gt;08/24/2018&lt;/D&gt;&lt;D xsi:type="xsd:string"&gt;08/27/2018&lt;/D&gt;&lt;D xsi:type="xsd:string"&gt;08/28/2018&lt;/D&gt;&lt;D xsi:type="xsd:string"&gt;08/29/2018&lt;/D&gt;&lt;D xsi:type="xsd:string"&gt;08/30/2018&lt;/D&gt;&lt;D xsi:type="xsd:string"&gt;08/31/2018&lt;/D&gt;&lt;D xsi:type="xsd:string"&gt;09/04/2018&lt;/D&gt;&lt;D xsi:type="xsd:string"&gt;09/05/2018&lt;/D&gt;&lt;D xsi:type="xsd:string"&gt;09/06/2018&lt;/D&gt;&lt;D xsi:type="xsd:string"&gt;09/07/2018&lt;/D&gt;&lt;D xsi:type="xsd:string"&gt;09/10/2018&lt;/D&gt;&lt;D xsi:type="xsd:string"&gt;09/11/2018&lt;/D&gt;&lt;D xsi:type="xsd:string"&gt;09/12/2018&lt;/D&gt;&lt;D xsi:type="xsd:string"&gt;09/13/2018&lt;/D&gt;&lt;D xsi:type="xsd:string"&gt;09/14/2018&lt;/D&gt;&lt;D xsi:type="xsd:string"&gt;09/17/2018&lt;/D&gt;&lt;D xsi:type="xsd:string"&gt;09/18/2018&lt;/D&gt;&lt;D xsi:type="xsd:string"&gt;09/19/2018&lt;/D&gt;&lt;D xsi:type="xsd:string"&gt;09/20/2018&lt;/D&gt;&lt;D xsi:type="xsd:string"&gt;09/21/2018&lt;/D&gt;&lt;D xsi:type="xsd:string"&gt;09/24/2018&lt;/D&gt;&lt;D xsi:type="xsd:string"&gt;09/25/2018&lt;/D&gt;&lt;D xsi:type="xsd:string"&gt;09/26/2018&lt;/D&gt;&lt;D xsi:type="xsd:string"&gt;09/27/2018&lt;/D&gt;&lt;D xsi:type="xsd:string"&gt;09/28/2018&lt;/D&gt;&lt;D xsi:type="xsd:string"&gt;10/01/2018&lt;/D&gt;&lt;D xsi:type="xsd:string"&gt;10/02/2018&lt;/D&gt;&lt;D xsi:type="xsd:string"&gt;10/03/2018&lt;/D&gt;&lt;D xsi:type="xsd:string"&gt;10/04/2018&lt;/D&gt;&lt;D xsi:type="xsd:string"&gt;10/05/2018&lt;/D&gt;&lt;D xsi:type="xsd:string"&gt;10/08/2018&lt;/D&gt;&lt;D xsi:type="xsd:string"&gt;10/09/2018&lt;/D&gt;&lt;D xsi:type="xsd:string"&gt;10/10/2018&lt;/D&gt;&lt;D xsi:type="xsd:string"&gt;10/11/2018&lt;/D&gt;&lt;D xsi:type="xsd:string"&gt;10/12/2018&lt;/D&gt;&lt;D xsi:type="xsd:string"&gt;10/15/2018&lt;/D&gt;&lt;D xsi:type="xsd:string"&gt;10/16/2018&lt;/D&gt;&lt;D xsi:type="xsd:string"&gt;10/17/2018&lt;/D&gt;&lt;D xsi:type="xsd:string"&gt;10/18/2018&lt;/D&gt;&lt;D xsi:type="xsd:string"&gt;10/19/2018&lt;/D&gt;&lt;D xsi:type="xsd:string"&gt;10/22/2018&lt;/D&gt;&lt;D xsi:type="xsd:string"&gt;10/23/2018&lt;/D&gt;&lt;D xsi:type="xsd:string"&gt;10/24/2018&lt;/D&gt;&lt;D xsi:type="xsd:string"&gt;10/25/2018&lt;/D&gt;&lt;D xsi:type="xsd:string"&gt;10/26/2018&lt;/D&gt;&lt;D xsi:type="xsd:string"&gt;10/29/2018&lt;/D&gt;&lt;D xsi:type="xsd:string"&gt;10/30/2018&lt;/D&gt;&lt;D xsi:type="xsd:string"&gt;10/31/2018&lt;/D&gt;&lt;D xsi:type="xsd:string"&gt;11/01/2018&lt;/D&gt;&lt;D xsi:type="xsd:string"&gt;11/02/2018&lt;/D&gt;&lt;D xsi:type="xsd:string"&gt;11/05/2018&lt;/D&gt;&lt;D xsi:type="xsd:string"&gt;11/06/2018&lt;/D&gt;&lt;D xsi:type="xsd:string"&gt;11/07/2018&lt;/D&gt;&lt;D xsi:type="xsd:string"&gt;11/08/2018&lt;/D&gt;&lt;D xsi:type="xsd:string"&gt;11/09/2018&lt;/D&gt;&lt;D xsi:type="xsd:string"&gt;11/12/2018&lt;/D&gt;&lt;D xsi:type="xsd:string"&gt;11/13/2018&lt;/D&gt;&lt;D xsi:type="xsd:string"&gt;11/14/2018&lt;/D&gt;&lt;D xsi:type="xsd:string"&gt;11/15/2018&lt;/D&gt;&lt;D xsi:type="xsd:string"&gt;11/16/2018&lt;/D&gt;&lt;D xsi:type="xsd:string"&gt;11/19/2018&lt;/D&gt;&lt;D xsi:type="xsd:string"&gt;11/20/2018&lt;/D&gt;&lt;D xsi:type="xsd:string"&gt;11/21/2018&lt;/D&gt;&lt;D xsi:type="xsd:string"&gt;11/23/2018&lt;/D&gt;&lt;D xsi:type="xsd:string"&gt;11/26/2018&lt;/D&gt;&lt;D xsi:type="xsd:string"&gt;11/27/2018&lt;/D&gt;&lt;D xsi:type="xsd:string"&gt;11/28/2018&lt;/D&gt;&lt;D xsi:type="xsd:string"&gt;11/29/2018&lt;/D&gt;&lt;D xsi:type="xsd:string"&gt;11/30/2018&lt;/D&gt;&lt;D xsi:type="xsd:string"&gt;12/03/2018&lt;/D&gt;&lt;D xsi:type="xsd:string"&gt;12/04/2018&lt;/D&gt;&lt;D xsi:type="xsd:string"&gt;12/06/2018&lt;/D&gt;&lt;D xsi:type="xsd:string"&gt;12/07/2018&lt;/D&gt;&lt;D xsi:type="xsd:string"&gt;12/10/2018&lt;/D&gt;&lt;D xsi:type="xsd:string"&gt;12/11/2018&lt;/D&gt;&lt;D xsi:type="xsd:string"&gt;12/12/2018&lt;/D&gt;&lt;D xsi:type="xsd:string"&gt;12/13/2018&lt;/D&gt;&lt;D xsi:type="xsd:string"&gt;12/14/2018&lt;/D&gt;&lt;D xsi:type="xsd:string"&gt;12/17/2018&lt;/D&gt;&lt;D xsi:type="xsd:string"&gt;12/18/2018&lt;/D&gt;&lt;D xsi:type="xsd:string"&gt;12/19/2018&lt;/D&gt;&lt;D xsi:type="xsd:string"&gt;12/20/2018&lt;/D&gt;&lt;D xsi:type="xsd:string"&gt;12/21/2018&lt;/D&gt;&lt;D xsi:type="xsd:string"&gt;12/24/2018&lt;/D&gt;&lt;D xsi:type="xsd:string"&gt;12/26/2018&lt;/D&gt;&lt;D xsi:type="xsd:string"&gt;12/27/2018&lt;/D&gt;&lt;D xsi:type="xsd:string"&gt;12/28/2018&lt;/D&gt;&lt;D xsi:type="xsd:string"&gt;12/31/2018&lt;/D&gt;&lt;D xsi:type="xsd:string"&gt;01/02/2019&lt;/D&gt;&lt;D xsi:type="xsd:string"&gt;01/03/2019&lt;/D&gt;&lt;D xsi:type="xsd:string"&gt;01/04/2019&lt;/D&gt;&lt;D xsi:type="xsd:string"&gt;01/07/2019&lt;/D&gt;&lt;D xsi:type="xsd:string"&gt;01/08/2019&lt;/D&gt;&lt;D xsi:type="xsd:string"&gt;01/09/2019&lt;/D&gt;&lt;D xsi:type="xsd:string"&gt;01/10/2019&lt;/D&gt;&lt;D xsi:type="xsd:string"&gt;01/11/2019&lt;/D&gt;&lt;D xsi:type="xsd:string"&gt;01/14/2019&lt;/D&gt;&lt;D xsi:type="xsd:string"&gt;01/15/2019&lt;/D&gt;&lt;D xsi:type="xsd:string"&gt;01/16/2019&lt;/D&gt;&lt;D xsi:type="xsd:string"&gt;01/17/2019&lt;/D&gt;&lt;D xsi:type="xsd:string"&gt;01/18/2019&lt;/D&gt;&lt;D xsi:type="xsd:string"&gt;01/22/2019&lt;/D&gt;&lt;D xsi:type="xsd:string"&gt;01/23/2019&lt;/D&gt;&lt;D xsi:type="xsd:string"&gt;01/24/2019&lt;/D&gt;&lt;D xsi:type="xsd:string"&gt;01/25/2019&lt;/D&gt;&lt;D xsi:type="xsd:string"&gt;01/28/2019&lt;/D&gt;&lt;D xsi:type="xsd:string"&gt;01/29/2019&lt;/D&gt;&lt;D xsi:type="xsd:string"&gt;01/30/2019&lt;/D&gt;&lt;D xsi:type="xsd:string"&gt;01/31/2019&lt;/D&gt;&lt;D xsi:type="xsd:string"&gt;02/01/2019&lt;/D&gt;&lt;D xsi:type="xsd:string"&gt;02/04/2019&lt;/D&gt;&lt;D xsi:type="xsd:string"&gt;02/05/2019&lt;/D&gt;&lt;D xsi:type="xsd:string"&gt;02/06/2019&lt;/D&gt;&lt;D xsi:type="xsd:string"&gt;02/07/2019&lt;/D&gt;&lt;D xsi:type="xsd:string"&gt;02/08/2019&lt;/D&gt;&lt;D xsi:type="xsd:string"&gt;02/11/2019&lt;/D&gt;&lt;D xsi:type="xsd:string"&gt;02/12/2019&lt;/D&gt;&lt;D xsi:type="xsd:string"&gt;02/13/2019&lt;/D&gt;&lt;D xsi:type="xsd:string"&gt;02/14/2019&lt;/D&gt;&lt;D xsi:type="xsd:string"&gt;02/15/2019&lt;/D&gt;&lt;D xsi:type="xsd:string"&gt;02/19/2019&lt;/D&gt;&lt;D xsi:type="xsd:string"&gt;02/20/2019&lt;/D&gt;&lt;D xsi:type="xsd:string"&gt;02/21/2019&lt;/D&gt;&lt;D xsi:type="xsd:string"&gt;02/22/2019&lt;/D&gt;&lt;D xsi:type="xsd:string"&gt;02/25/2019&lt;/D&gt;&lt;D xsi:type="xsd:string"&gt;02/26/2019&lt;/D&gt;&lt;D xsi:type="xsd:string"&gt;02/27/2019&lt;/D&gt;&lt;D xsi:type="xsd:string"&gt;02/28/2019&lt;/D&gt;&lt;D xsi:type="xsd:string"&gt;03/01/2019&lt;/D&gt;&lt;D xsi:type="xsd:string"&gt;03/04/2019&lt;/D&gt;&lt;D xsi:type="xsd:string"&gt;03/05/2019&lt;/D&gt;&lt;D xsi:type="xsd:string"&gt;03/06/2019&lt;/D&gt;&lt;D xsi:type="xsd:string"&gt;03/07/2019&lt;/D&gt;&lt;D xsi:type="xsd:string"&gt;03/08/2019&lt;/D&gt;&lt;D xsi:type="xsd:string"&gt;03/11/2019&lt;/D&gt;&lt;D xsi:type="xsd:string"&gt;03/12/2019&lt;/D&gt;&lt;D xsi:type="xsd:string"&gt;03/13/2019&lt;/D&gt;&lt;D xsi:type="xsd:string"&gt;03/14/2019&lt;/D&gt;&lt;D xsi:type="xsd:string"&gt;03/15/2019&lt;/D&gt;&lt;D xsi:type="xsd:string"&gt;03/18/2019&lt;/D&gt;&lt;D xsi:type="xsd:string"&gt;03/19/2019&lt;/D&gt;&lt;D xsi:type="xsd:string"&gt;03/20/2019&lt;/D&gt;&lt;D xsi:type="xsd:string"&gt;03/21/2019&lt;/D&gt;&lt;D xsi:type="xsd:string"&gt;03/22/2019&lt;/D&gt;&lt;D xsi:type="xsd:string"&gt;03/25/2019&lt;/D&gt;&lt;D xsi:type="xsd:string"&gt;03/26/2019&lt;/D&gt;&lt;D xsi:type="xsd:string"&gt;03/27/2019&lt;/D&gt;&lt;D xsi:type="xsd:string"&gt;03/28/2019&lt;/D&gt;&lt;D xsi:type="xsd:string"&gt;03/29/2019&lt;/D&gt;&lt;D xsi:type="xsd:string"&gt;04/01/2019&lt;/D&gt;&lt;D xsi:type="xsd:string"&gt;04/02/2019&lt;/D&gt;&lt;D xsi:type="xsd:string"&gt;04/03/2019&lt;/D&gt;&lt;D xsi:type="xsd:string"&gt;04/04/2019&lt;/D&gt;&lt;D xsi:type="xsd:string"&gt;04/05/2019&lt;/D&gt;&lt;D xsi:type="xsd:string"&gt;04/08/2019&lt;/D&gt;&lt;D xsi:type="xsd:string"&gt;04/09/2019&lt;/D&gt;&lt;D xsi:type="xsd:string"&gt;04/10/2019&lt;/D&gt;&lt;D xsi:type="xsd:string"&gt;04/11/2019&lt;/D&gt;&lt;D xsi:type="xsd:string"&gt;04/12/2019&lt;/D&gt;&lt;D xsi:type="xsd:string"&gt;04/15/2019&lt;/D&gt;&lt;D xsi:type="xsd:string"&gt;04/16/2019&lt;/D&gt;&lt;D xsi:type="xsd:string"&gt;04/17/2019&lt;/D&gt;&lt;D xsi:type="xsd:string"&gt;04/18/2019&lt;/D&gt;&lt;D xsi:type="xsd:string"&gt;04/22/2019&lt;/D&gt;&lt;D xsi:type="xsd:string"&gt;04/23/2019&lt;/D&gt;&lt;D xsi:type="xsd:string"&gt;04/24/2019&lt;/D&gt;&lt;D xsi:type="xsd:string"&gt;04/25/2019&lt;/D&gt;&lt;D xsi:type="xsd:string"&gt;04/26/2019&lt;/D&gt;&lt;D xsi:type="xsd:string"&gt;04/29/2019&lt;/D&gt;&lt;D xsi:type="xsd:string"&gt;04/30/2019&lt;/D&gt;&lt;D xsi:type="xsd:string"&gt;05/01/2019&lt;/D&gt;&lt;D xsi:type="xsd:string"&gt;05/02/2019&lt;/D&gt;&lt;D xsi:type="xsd:string"&gt;05/03/2019&lt;/D&gt;&lt;D xsi:type="xsd:string"&gt;05/06/2019&lt;/D&gt;&lt;D xsi:type="xsd:string"&gt;05/07/2019&lt;/D&gt;&lt;D xsi:type="xsd:string"&gt;05/08/2019&lt;/D&gt;&lt;D xsi:type="xsd:string"&gt;05/09/2019&lt;/D&gt;&lt;D xsi:type="xsd:string"&gt;05/10/2019&lt;/D&gt;&lt;D xsi:type="xsd:string"&gt;05/13/2019&lt;/D&gt;&lt;D xsi:type="xsd:string"&gt;05/14/2019&lt;/D&gt;&lt;D xsi:type="xsd:string"&gt;05/15/2019&lt;/D&gt;&lt;D xsi:type="xsd:string"&gt;05/16/2019&lt;/D&gt;&lt;D xsi:type="xsd:string"&gt;05/17/2019&lt;/D&gt;&lt;D xsi:type="xsd:string"&gt;05/20/2019&lt;/D&gt;&lt;D xsi:type="xsd:string"&gt;05/21/2019&lt;/D&gt;&lt;D xsi:type="xsd:string"&gt;05/22/2019&lt;/D&gt;&lt;D xsi:type="xsd:string"&gt;05/23/2019&lt;/D&gt;&lt;D xsi:type="xsd:string"&gt;05/24/2019&lt;/D&gt;&lt;D xsi:type="xsd:string"&gt;05/28/2019&lt;/D&gt;&lt;D xsi:type="xsd:string"&gt;05/29/2019&lt;/D&gt;&lt;D xsi:type="xsd:string"&gt;05/30/2019&lt;/D&gt;&lt;D xsi:type="xsd:string"&gt;05/31/2019&lt;/D&gt;&lt;D xsi:type="xsd:string"&gt;06/03/2019&lt;/D&gt;&lt;D xsi:type="xsd:string"&gt;06/04/2019&lt;/D&gt;&lt;D xsi:type="xsd:string"&gt;06/05/2019&lt;/D&gt;&lt;D xsi:type="xsd:string"&gt;06/06/2019&lt;/D&gt;&lt;D xsi:type="xsd:string"&gt;06/07/2019&lt;/D&gt;&lt;D xsi:type="xsd:string"&gt;06/10/2019&lt;/D&gt;&lt;D xsi:type="xsd:string"&gt;06/11/2019&lt;/D&gt;&lt;D xsi:type="xsd:string"&gt;06/12/2019&lt;/D&gt;&lt;D xsi:type="xsd:string"&gt;06/13/2019&lt;/D&gt;&lt;D xsi:type="xsd:string"&gt;06/14/2019&lt;/D&gt;&lt;D xsi:type="xsd:string"&gt;06/17/2019&lt;/D&gt;&lt;D xsi:type="xsd:string"&gt;06/18/2019&lt;/D&gt;&lt;D xsi:type="xsd:string"&gt;06/19/2019&lt;/D&gt;&lt;D xsi:type="xsd:string"&gt;06/20/2019&lt;/D&gt;&lt;D xsi:type="xsd:string"&gt;06/21/2019&lt;/D&gt;&lt;D xsi:type="xsd:string"&gt;06/24/2019&lt;/D&gt;&lt;D xsi:type="xsd:string"&gt;06/25/2019&lt;/D&gt;&lt;D xsi:type="xsd:string"&gt;06/26/2019&lt;/D&gt;&lt;D xsi:type="xsd:string"&gt;06/27/2019&lt;/D&gt;&lt;D xsi:type="xsd:string"&gt;06/28/2019&lt;/D&gt;&lt;D xsi:type="xsd:string"&gt;07/01/2019&lt;/D&gt;&lt;D xsi:type="xsd:string"&gt;07/02/2019&lt;/D&gt;&lt;D xsi:type="xsd:string"&gt;07/03/2019&lt;/D&gt;&lt;D xsi:type="xsd:string"&gt;07/05/2019&lt;/D&gt;&lt;D xsi:type="xsd:string"&gt;07/08/2019&lt;/D&gt;&lt;D xsi:type="xsd:string"&gt;07/09/2019&lt;/D&gt;&lt;D xsi:type="xsd:string"&gt;07/10/2019&lt;/D&gt;&lt;D xsi:type="xsd:string"&gt;07/11/2019&lt;/D&gt;&lt;D xsi:type="xsd:string"&gt;07/12/2019&lt;/D&gt;&lt;D xsi:type="xsd:string"&gt;07/15/2019&lt;/D&gt;&lt;D xsi:type="xsd:string"&gt;07/16/2019&lt;/D&gt;&lt;D xsi:type="xsd:string"&gt;07/17/2019&lt;/D&gt;&lt;D xsi:type="xsd:string"&gt;07/18/2019&lt;/D&gt;&lt;D xsi:type="xsd:string"&gt;07/19/2019&lt;/D&gt;&lt;D xsi:type="xsd:string"&gt;07/22/2019&lt;/D&gt;&lt;D xsi:type="xsd:string"&gt;07/23/2019&lt;/D&gt;&lt;D xsi:type="xsd:string"&gt;07/24/2019&lt;/D&gt;&lt;D xsi:type="xsd:string"&gt;07/25/2019&lt;/D&gt;&lt;D xsi:type="xsd:string"&gt;07/26/2019&lt;/D&gt;&lt;D xsi:type="xsd:string"&gt;07/29/2019&lt;/D&gt;&lt;D xsi:type="xsd:string"&gt;07/30/2019&lt;/D&gt;&lt;D xsi:type="xsd:string"&gt;07/31/2019&lt;/D&gt;&lt;D xsi:type="xsd:string"&gt;08/01/2019&lt;/D&gt;&lt;D xsi:type="xsd:string"&gt;08/02/2019&lt;/D&gt;&lt;D xsi:type="xsd:string"&gt;08/05/2019&lt;/D&gt;&lt;D xsi:type="xsd:string"&gt;08/06/2019&lt;/D&gt;&lt;D xsi:type="xsd:string"&gt;08/07/2019&lt;/D&gt;&lt;D xsi:type="xsd:string"&gt;08/08/2019&lt;/D&gt;&lt;D xsi:type="xsd:string"&gt;08/09/2019&lt;/D&gt;&lt;D xsi:type="xsd:string"&gt;08/12/2019&lt;/D&gt;&lt;D xsi:type="xsd:string"&gt;08/13/2019&lt;/D&gt;&lt;D xsi:type="xsd:string"&gt;08/14/2019&lt;/D&gt;&lt;D xsi:type="xsd:string"&gt;08/15/2019&lt;/D&gt;&lt;D xsi:type="xsd:string"&gt;08/16/2019&lt;/D&gt;&lt;D xsi:type="xsd:string"&gt;08/19/2019&lt;/D&gt;&lt;D xsi:type="xsd:string"&gt;08/20/2019&lt;/D&gt;&lt;D xsi:type="xsd:string"&gt;08/21/2019&lt;/D&gt;&lt;D xsi:type="xsd:string"&gt;08/22/2019&lt;/D&gt;&lt;D xsi:type="xsd:string"&gt;08/23/2019&lt;/D&gt;&lt;D xsi:type="xsd:string"&gt;08/26/2019&lt;/D&gt;&lt;D xsi:type="xsd:string"&gt;08/27/2019&lt;/D&gt;&lt;D xsi:type="xsd:string"&gt;08/28/2019&lt;/D&gt;&lt;D xsi:type="xsd:string"&gt;08/29/2019&lt;/D&gt;&lt;D xsi:type="xsd:string"&gt;08/30/2019&lt;/D&gt;&lt;D xsi:type="xsd:string"&gt;09/03/2019&lt;/D&gt;&lt;D xsi:type="xsd:string"&gt;09/04/2019&lt;/D&gt;&lt;D xsi:type="xsd:string"&gt;09/05/2019&lt;/D&gt;&lt;D xsi:type="xsd:string"&gt;09/06/2019&lt;/D&gt;&lt;D xsi:type="xsd:string"&gt;09/09/2019&lt;/D&gt;&lt;D xsi:type="xsd:string"&gt;09/10/2019&lt;/D&gt;&lt;D xsi:type="xsd:string"&gt;09/11/2019&lt;/D&gt;&lt;D xsi:type="xsd:string"&gt;09/12/2019&lt;/D&gt;&lt;D xsi:type="xsd:string"&gt;09/13/2019&lt;/D&gt;&lt;D xsi:type="xsd:string"&gt;09/16/2019&lt;/D&gt;&lt;D xsi:type="xsd:string"&gt;09/17/2019&lt;/D&gt;&lt;D xsi:type="xsd:string"&gt;09/18/2019&lt;/D&gt;&lt;D xsi:type="xsd:string"&gt;09/19/2019&lt;/D&gt;&lt;D xsi:type="xsd:string"&gt;09/20/2019&lt;/D&gt;&lt;D xsi:type="xsd:string"&gt;09/23/2019&lt;/D&gt;&lt;D xsi:type="xsd:string"&gt;09/24/2019&lt;/D&gt;&lt;D xsi:type="xsd:string"&gt;09/25/2019&lt;/D&gt;&lt;D xsi:type="xsd:string"&gt;09/26/2019&lt;/D&gt;&lt;D xsi:type="xsd:string"&gt;09/27/2019&lt;/D&gt;&lt;D xsi:type="xsd:string"&gt;09/30/2019&lt;/D&gt;&lt;D xsi:type="xsd:string"&gt;10/01/2019&lt;/D&gt;&lt;D xsi:type="xsd:string"&gt;10/02/2019&lt;/D&gt;&lt;D xsi:type="xsd:string"&gt;10/03/2019&lt;/D&gt;&lt;D xsi:type="xsd:string"&gt;10/04/2019&lt;/D&gt;&lt;D xsi:type="xsd:string"&gt;10/07/2019&lt;/D&gt;&lt;D xsi:type="xsd:string"&gt;10/08/2019&lt;/D&gt;&lt;D xsi:type="xsd:string"&gt;10/09/2019&lt;/D&gt;&lt;D xsi:type="xsd:string"&gt;10/10/2019&lt;/D&gt;&lt;D xsi:type="xsd:string"&gt;10/11/2019&lt;/D&gt;&lt;D xsi:type="xsd:string"&gt;10/14/2019&lt;/D&gt;&lt;D xsi:type="xsd:string"&gt;10/15/2019&lt;/D&gt;&lt;D xsi:type="xsd:string"&gt;10/16/2019&lt;/D&gt;&lt;D xsi:type="xsd:string"&gt;10/17/2019&lt;/D&gt;&lt;D xsi:type="xsd:string"&gt;10/18/2019&lt;/D&gt;&lt;D xsi:type="xsd:string"&gt;10/21/2019&lt;/D&gt;&lt;D xsi:type="xsd:string"&gt;10/22/2019&lt;/D&gt;&lt;D xsi:type="xsd:string"&gt;10/23/2019&lt;/D&gt;&lt;D xsi:type="xsd:string"&gt;10/24/2019&lt;/D&gt;&lt;D xsi:type="xsd:string"&gt;10/25/2019&lt;/D&gt;&lt;D xsi:type="xsd:string"&gt;10/28/2019&lt;/D&gt;&lt;D xsi:type="xsd:string"&gt;10/29/2019&lt;/D&gt;&lt;D xsi:type="xsd:string"&gt;10/30/2019&lt;/D&gt;&lt;D xsi:type="xsd:string"&gt;10/31/2019&lt;/D&gt;&lt;D xsi:type="xsd:string"&gt;11/01/2019&lt;/D&gt;&lt;D xsi:type="xsd:string"&gt;11/04/2019&lt;/D&gt;&lt;D xsi:type="xsd:string"&gt;11/05/2019&lt;/D&gt;&lt;D xsi:type="xsd:string"&gt;11/06/2019&lt;/D&gt;&lt;D xsi:type="xsd:string"&gt;11/07/2019&lt;/D&gt;&lt;D xsi:type="xsd:string"&gt;11/08/2019&lt;/D&gt;&lt;D xsi:type="xsd:string"&gt;11/11/2019&lt;/D&gt;&lt;D xsi:type="xsd:string"&gt;11/12/2019&lt;/D&gt;&lt;D xsi:type="xsd:string"&gt;11/13/2019&lt;/D&gt;&lt;D xsi:type="xsd:string"&gt;11/14/2019&lt;/D&gt;&lt;D xsi:type="xsd:string"&gt;11/15/2019&lt;/D&gt;&lt;D xsi:type="xsd:string"&gt;11/18/2019&lt;/D&gt;&lt;D xsi:type="xsd:string"&gt;11/19/2019&lt;/D&gt;&lt;D xsi:type="xsd:string"&gt;11/20/2019&lt;/D&gt;&lt;D xsi:type="xsd:string"&gt;11/21/2019&lt;/D&gt;&lt;D xsi:type="xsd:string"&gt;11/22/2019&lt;/D&gt;&lt;D xsi:type="xsd:string"&gt;11/25/2019&lt;/D&gt;&lt;D xsi:type="xsd:string"&gt;11/26/2019&lt;/D&gt;&lt;D xsi:type="xsd:string"&gt;11/27/2019&lt;/D&gt;&lt;D xsi:type="xsd:string"&gt;11/29/2019&lt;/D&gt;&lt;D xsi:type="xsd:string"&gt;12/02/2019&lt;/D&gt;&lt;D xsi:type="xsd:string"&gt;12/03/2019&lt;/D&gt;&lt;D xsi:type="xsd:string"&gt;12/04/2019&lt;/D&gt;&lt;D xsi:type="xsd:string"&gt;12/05/2019&lt;/D&gt;&lt;D xsi:type="xsd:string"&gt;12/06/2019&lt;/D&gt;&lt;D xsi:type="xsd:string"&gt;12/09/2019&lt;/D&gt;&lt;D xsi:type="xsd:string"&gt;12/10/2019&lt;/D&gt;&lt;D xsi:type="xsd:string"&gt;12/11/2019&lt;/D&gt;&lt;D xsi:type="xsd:string"&gt;12/12/2019&lt;/D&gt;&lt;D xsi:type="xsd:string"&gt;12/13/2019&lt;/D&gt;&lt;D xsi:type="xsd:string"&gt;12/16/2019&lt;/D&gt;&lt;D xsi:type="xsd:string"&gt;12/17/2019&lt;/D&gt;&lt;D xsi:type="xsd:string"&gt;12/18/2019&lt;/D&gt;&lt;D xsi:type="xsd:string"&gt;12/19/2019&lt;/D&gt;&lt;D xsi:type="xsd:string"&gt;12/20/2019&lt;/D&gt;&lt;D xsi:type="xsd:string"&gt;12/23/2019&lt;/D&gt;&lt;D xsi:type="xsd:string"&gt;12/24/2019&lt;/D&gt;&lt;D xsi:type="xsd:string"&gt;12/26/2019&lt;/D&gt;&lt;D xsi:type="xsd:string"&gt;12/27/2019&lt;/D&gt;&lt;D xsi:type="xsd:string"&gt;12/30/2019&lt;/D&gt;&lt;D xsi:type="xsd:string"&gt;12/31/2019&lt;/D&gt;&lt;D xsi:type="xsd:string"&gt;01/02/2020&lt;/D&gt;&lt;D xsi:type="xsd:string"&gt;01/03/2020&lt;/D&gt;&lt;D xsi:type="xsd:string"&gt;01/06/2020&lt;/D&gt;&lt;D xsi:type="xsd:string"&gt;01/07/2020&lt;/D&gt;&lt;D xsi:type="xsd:string"&gt;01/08/2020&lt;/D&gt;&lt;D xsi:type="xsd:string"&gt;01/09/2020&lt;/D&gt;&lt;D xsi:type="xsd:string"&gt;01/10/2020&lt;/D&gt;&lt;D xsi:type="xsd:string"&gt;01/13/2020&lt;/D&gt;&lt;D xsi:type="xsd:string"&gt;01/14/2020&lt;/D&gt;&lt;D xsi:type="xsd:string"&gt;01/15/2020&lt;/D&gt;&lt;D xsi:type="xsd:string"&gt;01/16/2020&lt;/D&gt;&lt;D xsi:type="xsd:string"&gt;01/17/2020&lt;/D&gt;&lt;D xsi:type="xsd:string"&gt;01/21/2020&lt;/D&gt;&lt;D xsi:type="xsd:string"&gt;01/22/2020&lt;/D&gt;&lt;D xsi:type="xsd:string"&gt;01/23/2020&lt;/D&gt;&lt;D xsi:type="xsd:string"&gt;01/24/2020&lt;/D&gt;&lt;D xsi:type="xsd:string"&gt;01/27/2020&lt;/D&gt;&lt;D xsi:type="xsd:string"&gt;01/28/2020&lt;/D&gt;&lt;D xsi:type="xsd:string"&gt;01/29/2020&lt;/D&gt;&lt;D xsi:type="xsd:string"&gt;01/30/2020&lt;/D&gt;&lt;D xsi:type="xsd:string"&gt;01/31/2020&lt;/D&gt;&lt;D xsi:type="xsd:string"&gt;02/03/2020&lt;/D&gt;&lt;D xsi:type="xsd:string"&gt;02/04/2020&lt;/D&gt;&lt;D xsi:type="xsd:string"&gt;02/05/2020&lt;/D&gt;&lt;D xsi:type="xsd:string"&gt;02/06/2020&lt;/D&gt;&lt;D xsi:type="xsd:string"&gt;02/07/2020&lt;/D&gt;&lt;D xsi:type="xsd:string"&gt;02/10/2020&lt;/D&gt;&lt;D xsi:type="xsd:string"&gt;02/11/2020&lt;/D&gt;&lt;D xsi:type="xsd:string"&gt;02/12/2020&lt;/D&gt;&lt;D xsi:type="xsd:string"&gt;02/13/2020&lt;/D&gt;&lt;D xsi:type="xsd:string"&gt;02/14/2020&lt;/D&gt;&lt;D xsi:type="xsd:string"&gt;02/18/2020&lt;/D&gt;&lt;D xsi:type="xsd:string"&gt;02/19/2020&lt;/D&gt;&lt;D xsi:type="xsd:string"&gt;02/20/2020&lt;/D&gt;&lt;D xsi:type="xsd:string"&gt;02/21/2020&lt;/D&gt;&lt;D xsi:type="xsd:string"&gt;02/24/2020&lt;/D&gt;&lt;D xsi:type="xsd:string"&gt;02/25/2020&lt;/D&gt;&lt;D xsi:type="xsd:string"&gt;02/26/2020&lt;/D&gt;&lt;D xsi:type="xsd:string"&gt;02/27/2020&lt;/D&gt;&lt;D xsi:type="xsd:string"&gt;02/28/2020&lt;/D&gt;&lt;D xsi:type="xsd:string"&gt;03/02/2020&lt;/D&gt;&lt;D xsi:type="xsd:string"&gt;03/03/2020&lt;/D&gt;&lt;D xsi:type="xsd:string"&gt;03/04/2020&lt;/D&gt;&lt;D xsi:type="xsd:string"&gt;03/05/2020&lt;/D&gt;&lt;D xsi:type="xsd:string"&gt;03/06/2020&lt;/D&gt;&lt;D xsi:type="xsd:string"&gt;03/09/2020&lt;/D&gt;&lt;D xsi:type="xsd:string"&gt;03/10/2020&lt;/D&gt;&lt;D xsi:type="xsd:string"&gt;03/11/2020&lt;/D&gt;&lt;D xsi:type="xsd:string"&gt;03/12/2020&lt;/D&gt;&lt;D xsi:type="xsd:string"&gt;03/13/2020&lt;/D&gt;&lt;D xsi:type="xsd:string"&gt;03/16/2020&lt;/D&gt;&lt;D xsi:type="xsd:string"&gt;03/17/2020&lt;/D&gt;&lt;D xsi:type="xsd:string"&gt;03/18/2020&lt;/D&gt;&lt;D xsi:type="xsd:string"&gt;03/19/2020&lt;/D&gt;&lt;D xsi:type="xsd:string"&gt;03/20/2020&lt;/D&gt;&lt;D xsi:type="xsd:string"&gt;03/23/2020&lt;/D&gt;&lt;D xsi:type="xsd:string"&gt;03/24/2020&lt;/D&gt;&lt;D xsi:type="xsd:string"&gt;03/25/2020&lt;/D&gt;&lt;D xsi:type="xsd:string"&gt;03/26/2020&lt;/D&gt;&lt;D xsi:type="xsd:string"&gt;03/27/2020&lt;/D&gt;&lt;D xsi:type="xsd:string"&gt;03/30/2020&lt;/D&gt;&lt;D xsi:type="xsd:string"&gt;03/31/2020&lt;/D&gt;&lt;D xsi:type="xsd:string"&gt;04/01/2020&lt;/D&gt;&lt;D xsi:type="xsd:string"&gt;04/02/2020&lt;/D&gt;&lt;D xsi:type="xsd:string"&gt;04/03/2020&lt;/D&gt;&lt;D xsi:type="xsd:string"&gt;04/06/2020&lt;/D&gt;&lt;D xsi:type="xsd:string"&gt;04/07/2020&lt;/D&gt;&lt;D xsi:type="xsd:string"&gt;04/08/2020&lt;/D&gt;&lt;D xsi:type="xsd:string"&gt;04/09/2020&lt;/D&gt;&lt;D xsi:type="xsd:string"&gt;04/13/2020&lt;/D&gt;&lt;D xsi:type="xsd:string"&gt;04/14/2020&lt;/D&gt;&lt;D xsi:type="xsd:string"&gt;04/15/2020&lt;/D&gt;&lt;D xsi:type="xsd:string"&gt;04/16/2020&lt;/D&gt;&lt;D xsi:type="xsd:string"&gt;04/17/2020&lt;/D&gt;&lt;D xsi:type="xsd:string"&gt;04/20/2020&lt;/D&gt;&lt;D xsi:type="xsd:string"&gt;04/21/2020&lt;/D&gt;&lt;D xsi:type="xsd:string"&gt;04/22/2020&lt;/D&gt;&lt;D xsi:type="xsd:string"&gt;04/23/2020&lt;/D&gt;&lt;D xsi:type="xsd:string"&gt;04/24/2020&lt;/D&gt;&lt;D xsi:type="xsd:string"&gt;04/27/2020&lt;/D&gt;&lt;D xsi:type="xsd:string"&gt;04/28/2020&lt;/D&gt;&lt;D xsi:type="xsd:string"&gt;04/29/2020&lt;/D&gt;&lt;D xsi:type="xsd:string"&gt;04/30/2020&lt;/D&gt;&lt;D xsi:type="xsd:string"&gt;05/01/2020&lt;/D&gt;&lt;D xsi:type="xsd:string"&gt;05/04/2020&lt;/D&gt;&lt;D xsi:type="xsd:string"&gt;05/05/2020&lt;/D&gt;&lt;D xsi:type="xsd:string"&gt;05/06/2020&lt;/D&gt;&lt;D xsi:type="xsd:string"&gt;05/07/2020&lt;/D&gt;&lt;D xsi:type="xsd:string"&gt;05/08/2020&lt;/D&gt;&lt;D xsi:type="xsd:string"&gt;05/11/2020&lt;/D&gt;&lt;D xsi:type="xsd:string"&gt;05/12/2020&lt;/D&gt;&lt;D xsi:type="xsd:string"&gt;05/13/2020&lt;/D&gt;&lt;D xsi:type="xsd:string"&gt;05/14/2020&lt;/D&gt;&lt;D xsi:type="xsd:string"&gt;05/15/2020&lt;/D&gt;&lt;D xsi:type="xsd:string"&gt;05/18/2020&lt;/D&gt;&lt;D xsi:type="xsd:string"&gt;05/19/2020&lt;/D&gt;&lt;D xsi:type="xsd:string"&gt;05/20/2020&lt;/D&gt;&lt;D xsi:type="xsd:string"&gt;05/21/2020&lt;/D&gt;&lt;D xsi:type="xsd:string"&gt;05/22/2020&lt;/D&gt;&lt;D xsi:type="xsd:string"&gt;05/26/2020&lt;/D&gt;&lt;D xsi:type="xsd:string"&gt;05/27/2020&lt;/D&gt;&lt;D xsi:type="xsd:string"&gt;05/28/2020&lt;/D&gt;&lt;D xsi:type="xsd:string"&gt;05/29/2020&lt;/D&gt;&lt;D xsi:type="xsd:string"&gt;06/01/2020&lt;/D&gt;&lt;D xsi:type="xsd:string"&gt;06/02/2020&lt;/D&gt;&lt;D xsi:type="xsd:string"&gt;06/03/2020&lt;/D&gt;&lt;D xsi:type="xsd:string"&gt;06/04/2020&lt;/D&gt;&lt;D xsi:type="xsd:string"&gt;06/05/2020&lt;/D&gt;&lt;D xsi:type="xsd:string"&gt;06/08/2020&lt;/D&gt;&lt;D xsi:type="xsd:string"&gt;06/09/2020&lt;/D&gt;&lt;D xsi:type="xsd:string"&gt;06/10/2020&lt;/D&gt;&lt;D xsi:type="xsd:string"&gt;06/11/2020&lt;/D&gt;&lt;D xsi:type="xsd:string"&gt;06/12/2020&lt;/D&gt;&lt;D xsi:type="xsd:string"&gt;06/15/2020&lt;/D&gt;&lt;D xsi:type="xsd:string"&gt;06/16/2020&lt;/D&gt;&lt;D xsi:type="xsd:string"&gt;06/17/2020&lt;/D&gt;&lt;D xsi:type="xsd:string"&gt;06/18/2020&lt;/D&gt;&lt;D xsi:type="xsd:string"&gt;06/19/2020&lt;/D&gt;&lt;D xsi:type="xsd:string"&gt;06/22/2020&lt;/D&gt;&lt;D xsi:type="xsd:string"&gt;06/23/2020&lt;/D&gt;&lt;D xsi:type="xsd:string"&gt;06/24/2020&lt;/D&gt;&lt;D xsi:type="xsd:string"&gt;06/25/2020&lt;/D&gt;&lt;D xsi:type="xsd:string"&gt;06/26/2020&lt;/D&gt;&lt;D xsi:type="xsd:string"&gt;06/29/2020&lt;/D&gt;&lt;D xsi:type="xsd:string"&gt;06/30/2020&lt;/D&gt;&lt;D xsi:type="xsd:string"&gt;07/01/2020&lt;/D&gt;&lt;D xsi:type="xsd:string"&gt;07/02/2020&lt;/D&gt;&lt;D xsi:type="xsd:string"&gt;07/06/2020&lt;/D&gt;&lt;D xsi:type="xsd:string"&gt;07/07/2020&lt;/D&gt;&lt;D xsi:type="xsd:string"&gt;07/08/2020&lt;/D&gt;&lt;D xsi:type="xsd:string"&gt;07/09/2020&lt;/D&gt;&lt;D xsi:type="xsd:string"&gt;07/10/2020&lt;/D&gt;&lt;D xsi:type="xsd:string"&gt;07/13/2020&lt;/D&gt;&lt;D xsi:type="xsd:string"&gt;07/14/2020&lt;/D&gt;&lt;D xsi:type="xsd:string"&gt;07/15/2020&lt;/D&gt;&lt;D xsi:type="xsd:string"&gt;07/16/2020&lt;/D&gt;&lt;D xsi:type="xsd:string"&gt;07/17/2020&lt;/D&gt;&lt;D xsi:type="xsd:string"&gt;07/20/2020&lt;/D&gt;&lt;D xsi:type="xsd:string"&gt;07/21/2020&lt;/D&gt;&lt;D xsi:type="xsd:string"&gt;07/22/2020&lt;/D&gt;&lt;D xsi:type="xsd:string"&gt;07/23/2020&lt;/D&gt;&lt;D xsi:type="xsd:string"&gt;07/24/2020&lt;/D&gt;&lt;D xsi:type="xsd:string"&gt;07/27/2020&lt;/D&gt;&lt;D xsi:type="xsd:string"&gt;07/28/2020&lt;/D&gt;&lt;D xsi:type="xsd:string"&gt;07/29/2020&lt;/D&gt;&lt;D xsi:type="xsd:string"&gt;07/30/2020&lt;/D&gt;&lt;D xsi:type="xsd:string"&gt;07/31/2020&lt;/D&gt;&lt;D xsi:type="xsd:string"&gt;08/03/2020&lt;/D&gt;&lt;D xsi:type="xsd:string"&gt;08/04/2020&lt;/D&gt;&lt;D xsi:type="xsd:string"&gt;08/05/2020&lt;/D&gt;&lt;D xsi:type="xsd:string"&gt;08/06/2020&lt;/D&gt;&lt;D xsi:type="xsd:string"&gt;08/07/2020&lt;/D&gt;&lt;D xsi:type="xsd:string"&gt;08/10/2020&lt;/D&gt;&lt;D xsi:type="xsd:string"&gt;08/11/2020&lt;/D&gt;&lt;D xsi:type="xsd:string"&gt;08/12/2020&lt;/D&gt;&lt;D xsi:type="xsd:string"&gt;08/13/2020&lt;/D&gt;&lt;D xsi:type="xsd:string"&gt;08/14/2020&lt;/D&gt;&lt;D xsi:type="xsd:string"&gt;08/17/2020&lt;/D&gt;&lt;D xsi:type="xsd:string"&gt;08/18/2020&lt;/D&gt;&lt;D xsi:type="xsd:string"&gt;08/19/2020&lt;/D&gt;&lt;D xsi:type="xsd:string"&gt;08/20/2020&lt;/D&gt;&lt;D xsi:type="xsd:string"&gt;08/21/2020&lt;/D&gt;&lt;D xsi:type="xsd:string"&gt;08/24/2020&lt;/D&gt;&lt;D xsi:type="xsd:string"&gt;08/25/2020&lt;/D&gt;&lt;D xsi:type="xsd:string"&gt;08/26/2020&lt;/D&gt;&lt;D xsi:type="xsd:string"&gt;08/27/2020&lt;/D&gt;&lt;D xsi:type="xsd:string"&gt;08/28/2020&lt;/D&gt;&lt;D xsi:type="xsd:string"&gt;08/31/2020&lt;/D&gt;&lt;D xsi:type="xsd:string"&gt;09/01/2020&lt;/D&gt;&lt;D xsi:type="xsd:string"&gt;09/02/2020&lt;/D&gt;&lt;D xsi:type="xsd:string"&gt;09/03/2020&lt;/D&gt;&lt;D xsi:type="xsd:string"&gt;09/04/2020&lt;/D&gt;&lt;D xsi:type="xsd:string"&gt;09/08/2020&lt;/D&gt;&lt;D xsi:type="xsd:string"&gt;09/09/2020&lt;/D&gt;&lt;D xsi:type="xsd:string"&gt;09/10/2020&lt;/D&gt;&lt;D xsi:type="xsd:string"&gt;09/11/2020&lt;/D&gt;&lt;D xsi:type="xsd:string"&gt;09/14/2020&lt;/D&gt;&lt;D xsi:type="xsd:string"&gt;09/15/2020&lt;/D&gt;&lt;D xsi:type="xsd:string"&gt;09/16/2020&lt;/D&gt;&lt;D xsi:type="xsd:string"&gt;09/17/2020&lt;/D&gt;&lt;D xsi:type="xsd:string"&gt;09/18/2020&lt;/D&gt;&lt;D xsi:type="xsd:string"&gt;09/21/2020&lt;/D&gt;&lt;D xsi:type="xsd:string"&gt;09/22/2020&lt;/D&gt;&lt;D xsi:type="xsd:string"&gt;09/23/2020&lt;/D&gt;&lt;D xsi:type="xsd:string"&gt;09/24/2020&lt;/D&gt;&lt;D xsi:type="xsd:string"&gt;09/25/2020&lt;/D&gt;&lt;D xsi:type="xsd:string"&gt;09/28/2020&lt;/D&gt;&lt;D xsi:type="xsd:string"&gt;09/29/2020&lt;/D&gt;&lt;D xsi:type="xsd:string"&gt;09/30/2020&lt;/D&gt;&lt;D xsi:type="xsd:string"&gt;10/01/2020&lt;/D&gt;&lt;D xsi:type="xsd:string"&gt;10/02/2020&lt;/D&gt;&lt;D xsi:type="xsd:string"&gt;10/05/2020&lt;/D&gt;&lt;D xsi:type="xsd:string"&gt;10/06/2020&lt;/D&gt;&lt;D xsi:type="xsd:string"&gt;10/07/2020&lt;/D&gt;&lt;D xsi:type="xsd:string"&gt;10/08/2020&lt;/D&gt;&lt;D xsi:type="xsd:string"&gt;10/09/2020&lt;/D&gt;&lt;D xsi:type="xsd:string"&gt;10/12/2020&lt;/D&gt;&lt;D xsi:type="xsd:string"&gt;10/13/2020&lt;/D&gt;&lt;D xsi:type="xsd:string"&gt;10/14/2020&lt;/D&gt;&lt;D xsi:type="xsd:string"&gt;10/15/2020&lt;/D&gt;&lt;D xsi:type="xsd:string"&gt;10/16/2020&lt;/D&gt;&lt;D xsi:type="xsd:string"&gt;10/19/2020&lt;/D&gt;&lt;D xsi:type="xsd:string"&gt;10/20/2020&lt;/D&gt;&lt;D xsi:type="xsd:string"&gt;10/21/2020&lt;/D&gt;&lt;D xsi:type="xsd:string"&gt;10/22/2020&lt;/D&gt;&lt;D xsi:type="xsd:string"&gt;10/23/2020&lt;/D&gt;&lt;D xsi:type="xsd:string"&gt;10/26/2020&lt;/D&gt;&lt;D xsi:type="xsd:string"&gt;10/27/2020&lt;/D&gt;&lt;D xsi:type="xsd:string"&gt;10/28/2020&lt;/D&gt;&lt;D xsi:type="xsd:string"&gt;10/29/2020&lt;/D&gt;&lt;D xsi:type="xsd:string"&gt;10/30/2020&lt;/D&gt;&lt;D xsi:type="xsd:string"&gt;11/02/2020&lt;/D&gt;&lt;D xsi:type="xsd:string"&gt;11/03/2020&lt;/D&gt;&lt;D xsi:type="xsd:string"&gt;11/04/2020&lt;/D&gt;&lt;D xsi:type="xsd:string"&gt;11/05/2020&lt;/D&gt;&lt;D xsi:type="xsd:string"&gt;11/06/2020&lt;/D&gt;&lt;D xsi:type="xsd:string"&gt;11/09/2020&lt;/D&gt;&lt;D xsi:type="xsd:string"&gt;11/10/2020&lt;/D&gt;&lt;D xsi:type="xsd:string"&gt;11/11/2020&lt;/D&gt;&lt;D xsi:type="xsd:string"&gt;11/12/2020&lt;/D&gt;&lt;D xsi:type="xsd:string"&gt;11/13/2020&lt;/D&gt;&lt;D xsi:type="xsd:string"&gt;11/16/2020&lt;/D&gt;&lt;D xsi:type="xsd:string"&gt;11/17/2020&lt;/D&gt;&lt;D xsi:type="xsd:string"&gt;11/18/2020&lt;/D&gt;&lt;D xsi:type="xsd:string"&gt;11/19/2020&lt;/D&gt;&lt;D xsi:type="xsd:string"&gt;11/20/2020&lt;/D&gt;&lt;D xsi:type="xsd:string"&gt;11/23/2020&lt;/D&gt;&lt;D xsi:type="xsd:string"&gt;11/24/2020&lt;/D&gt;&lt;D xsi:type="xsd:string"&gt;11/25/2020&lt;/D&gt;&lt;D xsi:type="xsd:string"&gt;11/27/2020&lt;/D&gt;&lt;D xsi:type="xsd:string"&gt;11/30/2020&lt;/D&gt;&lt;D xsi:type="xsd:string"&gt;12/01/2020&lt;/D&gt;&lt;D xsi:type="xsd:string"&gt;12/02/2020&lt;/D&gt;&lt;D xsi:type="xsd:string"&gt;12/03/2020&lt;/D&gt;&lt;D xsi:type="xsd:string"&gt;12/04/2020&lt;/D&gt;&lt;D xsi:type="xsd:string"&gt;12/07/2020&lt;/D&gt;&lt;D xsi:type="xsd:string"&gt;12/08/2020&lt;/D&gt;&lt;D xsi:type="xsd:string"&gt;12/09/2020&lt;/D&gt;&lt;D xsi:type="xsd:string"&gt;12/10/2020&lt;/D&gt;&lt;D xsi:type="xsd:string"&gt;12/11/2020&lt;/D&gt;&lt;D xsi:type="xsd:string"&gt;12/14/2020&lt;/D&gt;&lt;D xsi:type="xsd:string"&gt;12/15/2020&lt;/D&gt;&lt;D xsi:type="xsd:string"&gt;12/16/2020&lt;/D&gt;&lt;D xsi:type="xsd:string"&gt;12/17/2020&lt;/D&gt;&lt;D xsi:type="xsd:string"&gt;12/18/2020&lt;/D&gt;&lt;D xsi:type="xsd:string"&gt;12/21/2020&lt;/D&gt;&lt;D xsi:type="xsd:string"&gt;12/22/2020&lt;/D&gt;&lt;D xsi:type="xsd:string"&gt;12/23/2020&lt;/D&gt;&lt;D xsi:type="xsd:string"&gt;12/24/2020&lt;/D&gt;&lt;D xsi:type="xsd:string"&gt;12/28/2020&lt;/D&gt;&lt;D xsi:type="xsd:string"&gt;12/29/2020&lt;/D&gt;&lt;D xsi:type="xsd:string"&gt;12/30/2020&lt;/D&gt;&lt;D xsi:type="xsd:string"&gt;12/31/2020&lt;/D&gt;&lt;D xsi:type="xsd:string"&gt;01/04/2021&lt;/D&gt;&lt;D xsi:type="xsd:string"&gt;01/05/2021&lt;/D&gt;&lt;D xsi:type="xsd:string"&gt;01/06/2021&lt;/D&gt;&lt;D xsi:type="xsd:string"&gt;01/07/2021&lt;/D&gt;&lt;D xsi:type="xsd:string"&gt;01/08/2021&lt;/D&gt;&lt;D xsi:type="xsd:string"&gt;01/11/2021&lt;/D&gt;&lt;D xsi:type="xsd:string"&gt;01/12/2021&lt;/D&gt;&lt;D xsi:type="xsd:string"&gt;01/13/2021&lt;/D&gt;&lt;D xsi:type="xsd:string"&gt;01/14/2021&lt;/D&gt;&lt;D xsi:type="xsd:string"&gt;01/15/2021&lt;/D&gt;&lt;D xsi:type="xsd:string"&gt;01/19/2021&lt;/D&gt;&lt;D xsi:type="xsd:string"&gt;01/20/2021&lt;/D&gt;&lt;D xsi:type="xsd:string"&gt;01/21/2021&lt;/D&gt;&lt;D xsi:type="xsd:string"&gt;01/22/2021&lt;/D&gt;&lt;D xsi:type="xsd:string"&gt;01/25/2021&lt;/D&gt;&lt;D xsi:type="xsd:string"&gt;01/26/2021&lt;/D&gt;&lt;D xsi:type="xsd:string"&gt;01/27/2021&lt;/D&gt;&lt;D xsi:type="xsd:string"&gt;01/28/2021&lt;/D&gt;&lt;D xsi:type="xsd:string"&gt;01/29/2021&lt;/D&gt;&lt;D xsi:type="xsd:string"&gt;02/01/2021&lt;/D&gt;&lt;D xsi:type="xsd:string"&gt;02/02/2021&lt;/D&gt;&lt;D xsi:type="xsd:string"&gt;02/03/2021&lt;/D&gt;&lt;D xsi:type="xsd:string"&gt;02/04/2021&lt;/D&gt;&lt;D xsi:type="xsd:string"&gt;02/05/2021&lt;/D&gt;&lt;D xsi:type="xsd:string"&gt;02/08/2021&lt;/D&gt;&lt;D xsi:type="xsd:string"&gt;02/09/2021&lt;/D&gt;&lt;D xsi:type="xsd:string"&gt;02/10/2021&lt;/D&gt;&lt;D xsi:type="xsd:string"&gt;02/11/2021&lt;/D&gt;&lt;D xsi:type="xsd:string"&gt;02/12/2021&lt;/D&gt;&lt;D xsi:type="xsd:string"&gt;02/16/2021&lt;/D&gt;&lt;D xsi:type="xsd:string"&gt;02/17/2021&lt;/D&gt;&lt;D xsi:type="xsd:string"&gt;02/18/2021&lt;/D&gt;&lt;D xsi:type="xsd:string"&gt;02/19/2021&lt;/D&gt;&lt;D xsi:type="xsd:string"&gt;02/22/2021&lt;/D&gt;&lt;D xsi:type="xsd:string"&gt;02/23/2021&lt;/D&gt;&lt;D xsi:type="xsd:string"&gt;02/24/2021&lt;/D&gt;&lt;D xsi:type="xsd:string"&gt;02/25/2021&lt;/D&gt;&lt;D xsi:type="xsd:string"&gt;02/26/2021&lt;/D&gt;&lt;D xsi:type="xsd:string"&gt;03/01/2021&lt;/D&gt;&lt;D xsi:type="xsd:string"&gt;03/02/2021&lt;/D&gt;&lt;D xsi:type="xsd:string"&gt;03/03/2021&lt;/D&gt;&lt;D xsi:type="xsd:string"&gt;03/04/2021&lt;/D&gt;&lt;D xsi:type="xsd:string"&gt;03/05/2021&lt;/D&gt;&lt;D xsi:type="xsd:string"&gt;03/08/2021&lt;/D&gt;&lt;D xsi:type="xsd:string"&gt;03/09/2021&lt;/D&gt;&lt;D xsi:type="xsd:string"&gt;03/10/2021&lt;/D&gt;&lt;D xsi:type="xsd:string"&gt;03/11/2021&lt;/D&gt;&lt;D xsi:type="xsd:string"&gt;03/12/2021&lt;/D&gt;&lt;D xsi:type="xsd:string"&gt;03/15/2021&lt;/D&gt;&lt;D xsi:type="xsd:string"&gt;03/16/2021&lt;/D&gt;&lt;D xsi:type="xsd:string"&gt;03/17/2021&lt;/D&gt;&lt;D xsi:type="xsd:string"&gt;03/18/2021&lt;/D&gt;&lt;D xsi:type="xsd:string"&gt;03/19/2021&lt;/D&gt;&lt;D xsi:type="xsd:string"&gt;03/22/2021&lt;/D&gt;&lt;D xsi:type="xsd:string"&gt;03/23/2021&lt;/D&gt;&lt;D xsi:type="xsd:string"&gt;03/24/2021&lt;/D&gt;&lt;D xsi:type="xsd:string"&gt;03/25/2021&lt;/D&gt;&lt;D xsi:type="xsd:string"&gt;03/26/2021&lt;/D&gt;&lt;D xsi:type="xsd:string"&gt;03/29/2021&lt;/D&gt;&lt;D xsi:type="xsd:string"&gt;03/30/2021&lt;/D&gt;&lt;D xsi:type="xsd:string"&gt;03/31/2021&lt;/D&gt;&lt;D xsi:type="xsd:string"&gt;04/01/2021&lt;/D&gt;&lt;D xsi:type="xsd:string"&gt;04/05/2021&lt;/D&gt;&lt;D xsi:type="xsd:string"&gt;04/06/2021&lt;/D&gt;&lt;D xsi:type="xsd:string"&gt;04/07/2021&lt;/D&gt;&lt;D xsi:type="xsd:string"&gt;04/08/2021&lt;/D&gt;&lt;D xsi:type="xsd:string"&gt;04/09/2021&lt;/D&gt;&lt;D xsi:type="xsd:string"&gt;04/12/2021&lt;/D&gt;&lt;D xsi:type="xsd:string"&gt;04/13/2021&lt;/D&gt;&lt;D xsi:type="xsd:string"&gt;04/14/2021&lt;/D&gt;&lt;D xsi:type="xsd:string"&gt;04/15/2021&lt;/D&gt;&lt;D xsi:type="xsd:string"&gt;04/16/2021&lt;/D&gt;&lt;D xsi:type="xsd:string"&gt;04/19/2021&lt;/D&gt;&lt;D xsi:type="xsd:string"&gt;04/20/2021&lt;/D&gt;&lt;D xsi:type="xsd:string"&gt;04/21/2021&lt;/D&gt;&lt;D xsi:type="xsd:string"&gt;04/22/2021&lt;/D&gt;&lt;D xsi:type="xsd:string"&gt;04/23/2021&lt;/D&gt;&lt;D xsi:type="xsd:string"&gt;04/26/2021&lt;/D&gt;&lt;D xsi:type="xsd:string"&gt;04/27/2021&lt;/D&gt;&lt;D xsi:type="xsd:string"&gt;04/28/2021&lt;/D&gt;&lt;D xsi:type="xsd:string"&gt;04/29/2021&lt;/D&gt;&lt;D xsi:type="xsd:string"&gt;04/30/2021&lt;/D&gt;&lt;D xsi:type="xsd:string"&gt;05/03/2021&lt;/D&gt;&lt;D xsi:type="xsd:string"&gt;05/04/2021&lt;/D&gt;&lt;D xsi:type="xsd:string"&gt;05/05/2021&lt;/D&gt;&lt;D xsi:type="xsd:string"&gt;05/06/2021&lt;/D&gt;&lt;D xsi:type="xsd:string"&gt;05/07/2021&lt;/D&gt;&lt;D xsi:type="xsd:string"&gt;05/10/2021&lt;/D&gt;&lt;D xsi:type="xsd:string"&gt;05/11/2021&lt;/D&gt;&lt;D xsi:type="xsd:string"&gt;05/12/2021&lt;/D&gt;&lt;D xsi:type="xsd:string"&gt;05/13/2021&lt;/D&gt;&lt;D xsi:type="xsd:string"&gt;05/14/2021&lt;/D&gt;&lt;D xsi:type="xsd:string"&gt;05/17/2021&lt;/D&gt;&lt;D xsi:type="xsd:string"&gt;05/18/2021&lt;/D&gt;&lt;D xsi:type="xsd:string"&gt;05/19/2021&lt;/D&gt;&lt;D xsi:type="xsd:string"&gt;05/20/2021&lt;/D&gt;&lt;D xsi:type="xsd:string"&gt;05/21/2021&lt;/D&gt;&lt;D xsi:type="xsd:string"&gt;05/24/2021&lt;/D&gt;&lt;D xsi:type="xsd:string"&gt;05/25/2021&lt;/D&gt;&lt;D xsi:type="xsd:string"&gt;05/26/2021&lt;/D&gt;&lt;D xsi:type="xsd:string"&gt;05/27/2021&lt;/D&gt;&lt;D xsi:type="xsd:string"&gt;05/28/2021&lt;/D&gt;&lt;D xsi:type="xsd:string"&gt;06/01/2021&lt;/D&gt;&lt;D xsi:type="xsd:string"&gt;06/02/2021&lt;/D&gt;&lt;D xsi:type="xsd:string"&gt;06/03/2021&lt;/D&gt;&lt;D xsi:type="xsd:string"&gt;06/04/2021&lt;/D&gt;&lt;D xsi:type="xsd:string"&gt;06/07/2021&lt;/D&gt;&lt;D xsi:type="xsd:string"&gt;06/08/2021&lt;/D&gt;&lt;D xsi:type="xsd:string"&gt;06/09/2021&lt;/D&gt;&lt;D xsi:type="xsd:string"&gt;06/10/2021&lt;/D&gt;&lt;D xsi:type="xsd:string"&gt;06/11/2021&lt;/D&gt;&lt;D xsi:type="xsd:string"&gt;06/14/2021&lt;/D&gt;&lt;D xsi:type="xsd:string"&gt;06/15/2021&lt;/D&gt;&lt;D xsi:type="xsd:string"&gt;06/16/2021&lt;/D&gt;&lt;D xsi:type="xsd:string"&gt;06/17/2021&lt;/D&gt;&lt;D xsi:type="xsd:string"&gt;06/18/2021&lt;/D&gt;&lt;D xsi:type="xsd:string"&gt;06/21/2021&lt;/D&gt;&lt;D xsi:type="xsd:string"&gt;06/22/2021&lt;/D&gt;&lt;D xsi:type="xsd:string"&gt;06/23/2021&lt;/D&gt;&lt;D xsi:type="xsd:string"&gt;06/24/2021&lt;/D&gt;&lt;D xsi:type="xsd:string"&gt;06/25/2021&lt;/D&gt;&lt;D xsi:type="xsd:string"&gt;06/28/2021&lt;/D&gt;&lt;D xsi:type="xsd:string"&gt;06/29/2021&lt;/D&gt;&lt;D xsi:type="xsd:string"&gt;06/30/2021&lt;/D&gt;&lt;D xsi:type="xsd:string"&gt;07/01/2021&lt;/D&gt;&lt;D xsi:type="xsd:string"&gt;07/02/2021&lt;/D&gt;&lt;D xsi:type="xsd:string"&gt;07/06/2021&lt;/D&gt;&lt;D xsi:type="xsd:string"&gt;07/07/2021&lt;/D&gt;&lt;D xsi:type="xsd:string"&gt;07/08/2021&lt;/D&gt;&lt;D xsi:type="xsd:string"&gt;07/09/2021&lt;/D&gt;&lt;D xsi:type="xsd:string"&gt;07/12/2021&lt;/D&gt;&lt;D xsi:type="xsd:string"&gt;07/13/2021&lt;/D&gt;&lt;D xsi:type="xsd:string"&gt;07/14/2021&lt;/D&gt;&lt;D xsi:type="xsd:string"&gt;07/15/2021&lt;/D&gt;&lt;D xsi:type="xsd:string"&gt;07/16/2021&lt;/D&gt;&lt;D xsi:type="xsd:string"&gt;07/19/2021&lt;/D&gt;&lt;D xsi:type="xsd:string"&gt;07/20/2021&lt;/D&gt;&lt;D xsi:type="xsd:string"&gt;07/21/2021&lt;/D&gt;&lt;D xsi:type="xsd:string"&gt;07/22/2021&lt;/D&gt;&lt;D xsi:type="xsd:string"&gt;07/23/2021&lt;/D&gt;&lt;D xsi:type="xsd:string"&gt;07/26/2021&lt;/D&gt;&lt;D xsi:type="xsd:string"&gt;07/27/2021&lt;/D&gt;&lt;D xsi:type="xsd:string"&gt;07/28/2021&lt;/D&gt;&lt;D xsi:type="xsd:string"&gt;07/29/2021&lt;/D&gt;&lt;D xsi:type="xsd:string"&gt;07/30/2021&lt;/D&gt;&lt;D xsi:type="xsd:string"&gt;08/02/2021&lt;/D&gt;&lt;D xsi:type="xsd:string"&gt;08/03/2021&lt;/D&gt;&lt;D xsi:type="xsd:string"&gt;08/04/2021&lt;/D&gt;&lt;D xsi:type="xsd:string"&gt;08/05/2021&lt;/D&gt;&lt;D xsi:type="xsd:string"&gt;08/06/2021&lt;/D&gt;&lt;D xsi:type="xsd:string"&gt;08/09/2021&lt;/D&gt;&lt;D xsi:type="xsd:string"&gt;08/10/2021&lt;/D&gt;&lt;D xsi:type="xsd:string"&gt;08/11/2021&lt;/D&gt;&lt;D xsi:type="xsd:string"&gt;08/12/2021&lt;/D&gt;&lt;D xsi:type="xsd:string"&gt;08/13/2021&lt;/D&gt;&lt;D xsi:type="xsd:string"&gt;08/16/2021&lt;/D&gt;&lt;D xsi:type="xsd:string"&gt;08/17/2021&lt;/D&gt;&lt;D xsi:type="xsd:string"&gt;08/18/2021&lt;/D&gt;&lt;D xsi:type="xsd:string"&gt;08/19/2021&lt;/D&gt;&lt;D xsi:type="xsd:string"&gt;08/20/2021&lt;/D&gt;&lt;D xsi:type="xsd:string"&gt;08/23/2021&lt;/D&gt;&lt;D xsi:type="xsd:string"&gt;08/24/2021&lt;/D&gt;&lt;D xsi:type="xsd:string"&gt;08/25/2021&lt;/D&gt;&lt;D xsi:type="xsd:string"&gt;08/26/2021&lt;/D&gt;&lt;D xsi:type="xsd:string"&gt;08/27/2021&lt;/D&gt;&lt;D xsi:type="xsd:string"&gt;08/30/2021&lt;/D&gt;&lt;D xsi:type="xsd:string"&gt;08/31/2021&lt;/D&gt;&lt;D xsi:type="xsd:string"&gt;09/01/2021&lt;/D&gt;&lt;D xsi:type="xsd:string"&gt;09/02/2021&lt;/D&gt;&lt;D xsi:type="xsd:string"&gt;09/03/2021&lt;/D&gt;&lt;D xsi:type="xsd:string"&gt;09/07/2021&lt;/D&gt;&lt;D xsi:type="xsd:string"&gt;09/08/2021&lt;/D&gt;&lt;D xsi:type="xsd</t>
        </r>
      </text>
    </comment>
    <comment ref="A22" authorId="0" shapeId="0" xr:uid="{2703588E-5779-4559-AFC4-366496B5A95A}">
      <text>
        <r>
          <rPr>
            <b/>
            <sz val="9"/>
            <color indexed="81"/>
            <rFont val="Tahoma"/>
            <family val="2"/>
          </rPr>
          <t>:string"&gt;09/09/2021&lt;/D&gt;&lt;D xsi:type="xsd:string"&gt;09/10/2021&lt;/D&gt;&lt;D xsi:type="xsd:string"&gt;09/13/2021&lt;/D&gt;&lt;D xsi:type="xsd:string"&gt;09/14/2021&lt;/D&gt;&lt;D xsi:type="xsd:string"&gt;09/15/2021&lt;/D&gt;&lt;D xsi:type="xsd:string"&gt;09/16/2021&lt;/D&gt;&lt;D xsi:type="xsd:string"&gt;09/17/2021&lt;/D&gt;&lt;D xsi:type="xsd:string"&gt;09/20/2021&lt;/D&gt;&lt;D xsi:type="xsd:string"&gt;09/21/2021&lt;/D&gt;&lt;D xsi:type="xsd:string"&gt;09/22/2021&lt;/D&gt;&lt;D xsi:type="xsd:string"&gt;09/23/2021&lt;/D&gt;&lt;D xsi:type="xsd:string"&gt;09/24/2021&lt;/D&gt;&lt;D xsi:type="xsd:string"&gt;09/27/2021&lt;/D&gt;&lt;D xsi:type="xsd:string"&gt;09/28/2021&lt;/D&gt;&lt;D xsi:type="xsd:string"&gt;09/29/2021&lt;/D&gt;&lt;D xsi:type="xsd:string"&gt;09/30/2021&lt;/D&gt;&lt;D xsi:type="xsd:string"&gt;10/01/2021&lt;/D&gt;&lt;D xsi:type="xsd:string"&gt;10/04/2021&lt;/D&gt;&lt;D xsi:type="xsd:string"&gt;10/05/2021&lt;/D&gt;&lt;D xsi:type="xsd:string"&gt;10/06/2021&lt;/D&gt;&lt;D xsi:type="xsd:string"&gt;10/07/2021&lt;/D&gt;&lt;D xsi:type="xsd:string"&gt;10/08/2021&lt;/D&gt;&lt;D xsi:type="xsd:string"&gt;10/11/2021&lt;/D&gt;&lt;D xsi:type="xsd:string"&gt;10/12/2021&lt;/D&gt;&lt;D xsi:type="xsd:string"&gt;10/13/2021&lt;/D&gt;&lt;D xsi:type="xsd:string"&gt;10/14/2021&lt;/D&gt;&lt;D xsi:type="xsd:string"&gt;10/15/2021&lt;/D&gt;&lt;D xsi:type="xsd:string"&gt;10/18/2021&lt;/D&gt;&lt;D xsi:type="xsd:string"&gt;10/19/2021&lt;/D&gt;&lt;D xsi:type="xsd:string"&gt;10/20/2021&lt;/D&gt;&lt;D xsi:type="xsd:string"&gt;10/21/2021&lt;/D&gt;&lt;D xsi:type="xsd:string"&gt;10/22/2021&lt;/D&gt;&lt;D xsi:type="xsd:string"&gt;10/25/2021&lt;/D&gt;&lt;D xsi:type="xsd:string"&gt;10/26/2021&lt;/D&gt;&lt;D xsi:type="xsd:string"&gt;10/27/2021&lt;/D&gt;&lt;D xsi:type="xsd:string"&gt;10/28/2021&lt;/D&gt;&lt;D xsi:type="xsd:string"&gt;10/29/2021&lt;/D&gt;&lt;D xsi:type="xsd:string"&gt;11/01/2021&lt;/D&gt;&lt;D xsi:type="xsd:string"&gt;11/02/2021&lt;/D&gt;&lt;D xsi:type="xsd:string"&gt;11/03/2021&lt;/D&gt;&lt;D xsi:type="xsd:string"&gt;11/04/2021&lt;/D&gt;&lt;D xsi:type="xsd:string"&gt;11/05/2021&lt;/D&gt;&lt;D xsi:type="xsd:string"&gt;11/08/2021&lt;/D&gt;&lt;D xsi:type="xsd:string"&gt;11/09/2021&lt;/D&gt;&lt;D xsi:type="xsd:string"&gt;11/10/2021&lt;/D&gt;&lt;D xsi:type="xsd:string"&gt;11/11/2021&lt;/D&gt;&lt;D xsi:type="xsd:string"&gt;11/12/2021&lt;/D&gt;&lt;D xsi:type="xsd:string"&gt;11/15/2021&lt;/D&gt;&lt;D xsi:type="xsd:string"&gt;11/16/2021&lt;/D&gt;&lt;D xsi:type="xsd:string"&gt;11/17/2021&lt;/D&gt;&lt;D xsi:type="xsd:string"&gt;11/18/2021&lt;/D&gt;&lt;D xsi:type="xsd:string"&gt;11/19/2021&lt;/D&gt;&lt;D xsi:type="xsd:string"&gt;11/22/2021&lt;/D&gt;&lt;D xsi:type="xsd:string"&gt;11/23/2021&lt;/D&gt;&lt;D xsi:type="xsd:string"&gt;11/24/2021&lt;/D&gt;&lt;D xsi:type="xsd:string"&gt;11/26/2021&lt;/D&gt;&lt;D xsi:type="xsd:string"&gt;11/29/2021&lt;/D&gt;&lt;D xsi:type="xsd:string"&gt;11/30/2021&lt;/D&gt;&lt;D xsi:type="xsd:string"&gt;12/01/2021&lt;/D&gt;&lt;D xsi:type="xsd:string"&gt;12/02/2021&lt;/D&gt;&lt;D xsi:type="xsd:string"&gt;12/03/2021&lt;/D&gt;&lt;D xsi:type="xsd:string"&gt;12/06/2021&lt;/D&gt;&lt;D xsi:type="xsd:string"&gt;12/07/2021&lt;/D&gt;&lt;D xsi:type="xsd:string"&gt;12/08/2021&lt;/D&gt;&lt;D xsi:type="xsd:string"&gt;12/09/2021&lt;/D&gt;&lt;D xsi:type="xsd:string"&gt;12/10/2021&lt;/D&gt;&lt;D xsi:type="xsd:string"&gt;12/13/2021&lt;/D&gt;&lt;D xsi:type="xsd:string"&gt;12/14/2021&lt;/D&gt;&lt;D xsi:type="xsd:string"&gt;12/15/2021&lt;/D&gt;&lt;D xsi:type="xsd:string"&gt;12/16/2021&lt;/D&gt;&lt;D xsi:type="xsd:string"&gt;12/17/2021&lt;/D&gt;&lt;D xsi:type="xsd:string"&gt;12/20/2021&lt;/D&gt;&lt;D xsi:type="xsd:string"&gt;12/21/2021&lt;/D&gt;&lt;D xsi:type="xsd:string"&gt;12/22/2021&lt;/D&gt;&lt;D xsi:type="xsd:string"&gt;12/23/2021&lt;/D&gt;&lt;D xsi:type="xsd:string"&gt;12/27/2021&lt;/D&gt;&lt;D xsi:type="xsd:string"&gt;12/28/2021&lt;/D&gt;&lt;D xsi:type="xsd:string"&gt;12/29/2021&lt;/D&gt;&lt;D xsi:type="xsd:string"&gt;12/30/2021&lt;/D&gt;&lt;D xsi:type="xsd:string"&gt;12/31/2021&lt;/D&gt;&lt;D xsi:type="xsd:string"&gt;01/03/2022&lt;/D&gt;&lt;D xsi:type="xsd:string"&gt;01/04/2022&lt;/D&gt;&lt;D xsi:type="xsd:string"&gt;01/05/2022&lt;/D&gt;&lt;D xsi:type="xsd:string"&gt;01/06/2022&lt;/D&gt;&lt;D xsi:type="xsd:string"&gt;01/07/2022&lt;/D&gt;&lt;D xsi:type="xsd:string"&gt;01/10/2022&lt;/D&gt;&lt;D xsi:type="xsd:string"&gt;01/11/2022&lt;/D&gt;&lt;D xsi:type="xsd:string"&gt;01/12/2022&lt;/D&gt;&lt;D xsi:type="xsd:string"&gt;01/13/2022&lt;/D&gt;&lt;D xsi:type="xsd:string"&gt;01/14/2022&lt;/D&gt;&lt;D xsi:type="xsd:string"&gt;01/18/2022&lt;/D&gt;&lt;D xsi:type="xsd:string"&gt;01/19/2022&lt;/D&gt;&lt;D xsi:type="xsd:string"&gt;01/20/2022&lt;/D&gt;&lt;D xsi:type="xsd:string"&gt;01/21/2022&lt;/D&gt;&lt;D xsi:type="xsd:string"&gt;01/24/2022&lt;/D&gt;&lt;D xsi:type="xsd:string"&gt;01/25/2022&lt;/D&gt;&lt;D xsi:type="xsd:string"&gt;01/26/2022&lt;/D&gt;&lt;D xsi:type="xsd:string"&gt;01/27/2022&lt;/D&gt;&lt;D xsi:type="xsd:string"&gt;01/28/2022&lt;/D&gt;&lt;D xsi:type="xsd:string"&gt;01/31/2022&lt;/D&gt;&lt;D xsi:type="xsd:string"&gt;02/01/2022&lt;/D&gt;&lt;D xsi:type="xsd:string"&gt;02/02/2022&lt;/D&gt;&lt;D xsi:type="xsd:string"&gt;02/03/2022&lt;/D&gt;&lt;D xsi:type="xsd:string"&gt;02/04/2022&lt;/D&gt;&lt;D xsi:type="xsd:string"&gt;02/07/2022&lt;/D&gt;&lt;D xsi:type="xsd:string"&gt;02/08/2022&lt;/D&gt;&lt;D xsi:type="xsd:string"&gt;02/09/2022&lt;/D&gt;&lt;D xsi:type="xsd:string"&gt;02/10/2022&lt;/D&gt;&lt;D xsi:type="xsd:string"&gt;02/11/2022&lt;/D&gt;&lt;D xsi:type="xsd:string"&gt;02/14/2022&lt;/D&gt;&lt;D xsi:type="xsd:string"&gt;02/15/2022&lt;/D&gt;&lt;D xsi:type="xsd:string"&gt;02/16/2022&lt;/D&gt;&lt;D xsi:type="xsd:string"&gt;02/17/2022&lt;/D&gt;&lt;D xsi:type="xsd:string"&gt;02/18/2022&lt;/D&gt;&lt;D xsi:type="xsd:string"&gt;02/22/2022&lt;/D&gt;&lt;D xsi:type="xsd:string"&gt;02/23/2022&lt;/D&gt;&lt;D xsi:type="xsd:string"&gt;02/24/2022&lt;/D&gt;&lt;D xsi:type="xsd:string"&gt;02/25/2022&lt;/D&gt;&lt;D xsi:type="xsd:string"&gt;02/28/2022&lt;/D&gt;&lt;D xsi:type="xsd:string"&gt;03/01/2022&lt;/D&gt;&lt;D xsi:type="xsd:string"&gt;03/02/2022&lt;/D&gt;&lt;D xsi:type="xsd:string"&gt;03/03/2022&lt;/D&gt;&lt;D xsi:type="xsd:string"&gt;03/04/2022&lt;/D&gt;&lt;D xsi:type="xsd:string"&gt;03/07/2022&lt;/D&gt;&lt;D xsi:type="xsd:string"&gt;03/08/2022&lt;/D&gt;&lt;D xsi:type="xsd:string"&gt;03/09/2022&lt;/D&gt;&lt;D xsi:type="xsd:string"&gt;03/10/2022&lt;/D&gt;&lt;D xsi:type="xsd:string"&gt;03/11/2022&lt;/D&gt;&lt;D xsi:type="xsd:string"&gt;03/14/2022&lt;/D&gt;&lt;D xsi:type="xsd:string"&gt;03/15/2022&lt;/D&gt;&lt;D xsi:type="xsd:string"&gt;03/16/2022&lt;/D&gt;&lt;D xsi:type="xsd:string"&gt;03/17/2022&lt;/D&gt;&lt;D xsi:type="xsd:string"&gt;03/18/2022&lt;/D&gt;&lt;D xsi:type="xsd:string"&gt;03/21/2022&lt;/D&gt;&lt;D xsi:type="xsd:string"&gt;03/22/2022&lt;/D&gt;&lt;D xsi:type="xsd:string"&gt;03/23/2022&lt;/D&gt;&lt;D xsi:type="xsd:string"&gt;03/24/2022&lt;/D&gt;&lt;D xsi:type="xsd:string"&gt;03/25/2022&lt;/D&gt;&lt;D xsi:type="xsd:string"&gt;03/28/2022&lt;/D&gt;&lt;D xsi:type="xsd:string"&gt;03/29/2022&lt;/D&gt;&lt;D xsi:type="xsd:string"&gt;03/30/2022&lt;/D&gt;&lt;D xsi:type="xsd:string"&gt;03/31/2022&lt;/D&gt;&lt;D xsi:type="xsd:string"&gt;04/01/2022&lt;/D&gt;&lt;D xsi:type="xsd:string"&gt;04/04/2022&lt;/D&gt;&lt;D xsi:type="xsd:string"&gt;04/05/2022&lt;/D&gt;&lt;D xsi:type="xsd:string"&gt;04/06/2022&lt;/D&gt;&lt;D xsi:type="xsd:string"&gt;04/07/2022&lt;/D&gt;&lt;D xsi:type="xsd:string"&gt;04/08/2022&lt;/D&gt;&lt;D xsi:type="xsd:string"&gt;04/11/2022&lt;/D&gt;&lt;D xsi:type="xsd:string"&gt;04/12/2022&lt;/D&gt;&lt;D xsi:type="xsd:string"&gt;04/13/2022&lt;/D&gt;&lt;D xsi:type="xsd:string"&gt;04/14/2022&lt;/D&gt;&lt;D xsi:type="xsd:string"&gt;04/18/2022&lt;/D&gt;&lt;D xsi:type="xsd:string"&gt;04/19/2022&lt;/D&gt;&lt;D xsi:type="xsd:string"&gt;04/20/2022&lt;/D&gt;&lt;D xsi:type="xsd:string"&gt;04/21/2022&lt;/D&gt;&lt;D xsi:type="xsd:string"&gt;04/22/2022&lt;/D&gt;&lt;D xsi:type="xsd:string"&gt;04/25/2022&lt;/D&gt;&lt;D xsi:type="xsd:string"&gt;04/26/2022&lt;/D&gt;&lt;D xsi:type="xsd:string"&gt;04/27/2022&lt;/D&gt;&lt;D xsi:type="xsd:string"&gt;04/28/2022&lt;/D&gt;&lt;D xsi:type="xsd:string"&gt;04/29/2022&lt;/D&gt;&lt;D xsi:type="xsd:string"&gt;05/02/2022&lt;/D&gt;&lt;D xsi:type="xsd:string"&gt;05/03/2022&lt;/D&gt;&lt;D xsi:type="xsd:string"&gt;05/04/2022&lt;/D&gt;&lt;D xsi:type="xsd:string"&gt;05/05/2022&lt;/D&gt;&lt;D xsi:type="xsd:string"&gt;05/06/2022&lt;/D&gt;&lt;D xsi:type="xsd:string"&gt;05/09/2022&lt;/D&gt;&lt;D xsi:type="xsd:string"&gt;05/10/2022&lt;/D&gt;&lt;D xsi:type="xsd:string"&gt;05/11/2022&lt;/D&gt;&lt;D xsi:type="xsd:string"&gt;05/12/2022&lt;/D&gt;&lt;D xsi:type="xsd:string"&gt;05/13/2022&lt;/D&gt;&lt;D xsi:type="xsd:string"&gt;05/16/2022&lt;/D&gt;&lt;D xsi:type="xsd:string"&gt;05/17/2022&lt;/D&gt;&lt;D xsi:type="xsd:string"&gt;05/18/2022&lt;/D&gt;&lt;D xsi:type="xsd:string"&gt;05/19/2022&lt;/D&gt;&lt;D xsi:type="xsd:string"&gt;05/20/2022&lt;/D&gt;&lt;D xsi:type="xsd:string"&gt;05/23/2022&lt;/D&gt;&lt;D xsi:type="xsd:string"&gt;05/24/2022&lt;/D&gt;&lt;D xsi:type="xsd:string"&gt;05/25/2022&lt;/D&gt;&lt;D xsi:type="xsd:string"&gt;05/26/2022&lt;/D&gt;&lt;D xsi:type="xsd:string"&gt;05/27/2022&lt;/D&gt;&lt;D xsi:type="xsd:string"&gt;05/31/2022&lt;/D&gt;&lt;D xsi:type="xsd:string"&gt;06/01/2022&lt;/D&gt;&lt;D xsi:type="xsd:string"&gt;06/02/2022&lt;/D&gt;&lt;D xsi:type="xsd:string"&gt;06/03/2022&lt;/D&gt;&lt;D xsi:type="xsd:string"&gt;06/06/2022&lt;/D&gt;&lt;D xsi:type="xsd:string"&gt;06/07/2022&lt;/D&gt;&lt;D xsi:type="xsd:string"&gt;06/08/2022&lt;/D&gt;&lt;D xsi:type="xsd:string"&gt;06/09/2022&lt;/D&gt;&lt;D xsi:type="xsd:string"&gt;06/10/2022&lt;/D&gt;&lt;D xsi:type="xsd:string"&gt;06/13/2022&lt;/D&gt;&lt;D xsi:type="xsd:string"&gt;06/14/2022&lt;/D&gt;&lt;D xsi:type="xsd:string"&gt;06/15/2022&lt;/D&gt;&lt;D xsi:type="xsd:string"&gt;06/16/2022&lt;/D&gt;&lt;D xsi:type="xsd:string"&gt;06/17/2022&lt;/D&gt;&lt;D xsi:type="xsd:string"&gt;06/21/2022&lt;/D&gt;&lt;D xsi:type="xsd:string"&gt;06/22/2022&lt;/D&gt;&lt;D xsi:type="xsd:string"&gt;06/23/2022&lt;/D&gt;&lt;D xsi:type="xsd:string"&gt;06/24/2022&lt;/D&gt;&lt;D xsi:type="xsd:string"&gt;06/27/2022&lt;/D&gt;&lt;D xsi:type="xsd:string"&gt;06/28/2022&lt;/D&gt;&lt;D xsi:type="xsd:string"&gt;06/29/2022&lt;/D&gt;&lt;D xsi:type="xsd:string"&gt;06/30/2022&lt;/D&gt;&lt;D xsi:type="xsd:string"&gt;07/01/2022&lt;/D&gt;&lt;D xsi:type="xsd:string"&gt;07/05/2022&lt;/D&gt;&lt;D xsi:type="xsd:string"&gt;07/06/2022&lt;/D&gt;&lt;D xsi:type="xsd:string"&gt;07/07/2022&lt;/D&gt;&lt;D xsi:type="xsd:string"&gt;07/08/2022&lt;/D&gt;&lt;D xsi:type="xsd:string"&gt;07/11/2022&lt;/D&gt;&lt;D xsi:type="xsd:string"&gt;07/12/2022&lt;/D&gt;&lt;D xsi:type="xsd:string"&gt;07/13/2022&lt;/D&gt;&lt;D xsi:type="xsd:string"&gt;07/14/2022&lt;/D&gt;&lt;D xsi:type="xsd:string"&gt;07/15/2022&lt;/D&gt;&lt;D xsi:type="xsd:string"&gt;07/18/2022&lt;/D&gt;&lt;D xsi:type="xsd:string"&gt;07/19/2022&lt;/D&gt;&lt;D xsi:type="xsd:string"&gt;07/20/2022&lt;/D&gt;&lt;D xsi:type="xsd:string"&gt;07/21/2022&lt;/D&gt;&lt;D xsi:type="xsd:string"&gt;07/22/2022&lt;/D&gt;&lt;D xsi:type="xsd:string"&gt;07/25/2022&lt;/D&gt;&lt;D xsi:type="xsd:string"&gt;07/26/2022&lt;/D&gt;&lt;D xsi:type="xsd:string"&gt;07/27/2022&lt;/D&gt;&lt;D xsi:type="xsd:string"&gt;07/28/2022&lt;/D&gt;&lt;D xsi:type="xsd:string"&gt;07/29/2022&lt;/D&gt;&lt;D xsi:type="xsd:string"&gt;08/01/2022&lt;/D&gt;&lt;D xsi:type="xsd:string"&gt;08/02/2022&lt;/D&gt;&lt;D xsi:type="xsd:string"&gt;08/03/2022&lt;/D&gt;&lt;D xsi:type="xsd:string"&gt;08/04/2022&lt;/D&gt;&lt;D xsi:type="xsd:string"&gt;08/05/2022&lt;/D&gt;&lt;D xsi:type="xsd:string"&gt;08/08/2022&lt;/D&gt;&lt;D xsi:type="xsd:string"&gt;08/09/2022&lt;/D&gt;&lt;D xsi:type="xsd:string"&gt;08/10/2022&lt;/D&gt;&lt;D xsi:type="xsd:string"&gt;08/11/2022&lt;/D&gt;&lt;D xsi:type="xsd:string"&gt;08/12/2022&lt;/D&gt;&lt;D xsi:type="xsd:string"&gt;08/15/2022&lt;/D&gt;&lt;D xsi:type="xsd:string"&gt;08/16/2022&lt;/D&gt;&lt;D xsi:type="xsd:string"&gt;08/17/2022&lt;/D&gt;&lt;D xsi:type="xsd:string"&gt;08/18/2022&lt;/D&gt;&lt;D xsi:type="xsd:string"&gt;08/19/2022&lt;/D&gt;&lt;D xsi:type="xsd:string"&gt;08/22/2022&lt;/D&gt;&lt;D xsi:type="xsd:string"&gt;08/23/2022&lt;/D&gt;&lt;D xsi:type="xsd:string"&gt;08/24/2022&lt;/D&gt;&lt;D xsi:type="xsd:string"&gt;08/25/2022&lt;/D&gt;&lt;D xsi:type="xsd:string"&gt;08/26/2022&lt;/D&gt;&lt;D xsi:type="xsd:string"&gt;08/29/2022&lt;/D&gt;&lt;D xsi:type="xsd:string"&gt;08/30/2022&lt;/D&gt;&lt;D xsi:type="xsd:string"&gt;08/31/2022&lt;/D&gt;&lt;D xsi:type="xsd:string"&gt;09/01/2022&lt;/D&gt;&lt;D xsi:type="xsd:string"&gt;09/02/2022&lt;/D&gt;&lt;D xsi:type="xsd:string"&gt;09/06/2022&lt;/D&gt;&lt;D xsi:type="xsd:string"&gt;09/07/2022&lt;/D&gt;&lt;D xsi:type="xsd:string"&gt;09/08/2022&lt;/D&gt;&lt;D xsi:type="xsd:string"&gt;09/09/2022&lt;/D&gt;&lt;D xsi:type="xsd:string"&gt;09/12/2022&lt;/D&gt;&lt;D xsi:type="xsd:string"&gt;09/13/2022&lt;/D&gt;&lt;D xsi:type="xsd:string"&gt;09/14/2022&lt;/D&gt;&lt;D xsi:type="xsd:string"&gt;09/15/2022&lt;/D&gt;&lt;D xsi:type="xsd:string"&gt;09/16/2022&lt;/D&gt;&lt;D xsi:type="xsd:string"&gt;09/19/2022&lt;/D&gt;&lt;D xsi:type="xsd:string"&gt;09/20/2022&lt;/D&gt;&lt;D xsi:type="xsd:string"&gt;09/21/2022&lt;/D&gt;&lt;D xsi:type="xsd:string"&gt;09/22/2022&lt;/D&gt;&lt;D xsi:type="xsd:string"&gt;09/23/2022&lt;/D&gt;&lt;D xsi:type="xsd:string"&gt;09/26/2022&lt;/D&gt;&lt;D xsi:type="xsd:string"&gt;09/27/2022&lt;/D&gt;&lt;D xsi:type="xsd:string"&gt;09/28/2022&lt;/D&gt;&lt;D xsi:type="xsd:string"&gt;09/29/2022&lt;/D&gt;&lt;D xsi:type="xsd:string"&gt;09/30/2022&lt;/D&gt;&lt;D xsi:type="xsd:string"&gt;10/03/2022&lt;/D&gt;&lt;D xsi:type="xsd:string"&gt;10/04/2022&lt;/D&gt;&lt;D xsi:type="xsd:string"&gt;10/05/2022&lt;/D&gt;&lt;D xsi:type="xsd:string"&gt;10/06/2022&lt;/D&gt;&lt;D xsi:type="xsd:string"&gt;10/07/2022&lt;/D&gt;&lt;D xsi:type="xsd:string"&gt;10/10/2022&lt;/D&gt;&lt;D xsi:type="xsd:string"&gt;10/11/2022&lt;/D&gt;&lt;D xsi:type="xsd:string"&gt;10/12/2022&lt;/D&gt;&lt;D xsi:type="xsd:string"&gt;10/13/2022&lt;/D&gt;&lt;D xsi:type="xsd:string"&gt;10/14/2022&lt;/D&gt;&lt;D xsi:type="xsd:string"&gt;10/17/2022&lt;/D&gt;&lt;D xsi:type="xsd:string"&gt;10/18/2022&lt;/D&gt;&lt;D xsi:type="xsd:string"&gt;10/19/2022&lt;/D&gt;&lt;D xsi:type="xsd:string"&gt;10/20/2022&lt;/D&gt;&lt;D xsi:type="xsd:string"&gt;10/21/2022&lt;/D&gt;&lt;D xsi:type="xsd:string"&gt;10/24/2022&lt;/D&gt;&lt;D xsi:type="xsd:string"&gt;10/25/2022&lt;/D&gt;&lt;D xsi:type="xsd:string"&gt;10/26/2022&lt;/D&gt;&lt;D xsi:type="xsd:string"&gt;10/27/2022&lt;/D&gt;&lt;D xsi:type="xsd:string"&gt;10/28/2022&lt;/D&gt;&lt;D xsi:type="xsd:string"&gt;10/31/2022&lt;/D&gt;&lt;D xsi:type="xsd:string"&gt;11/01/2022&lt;/D&gt;&lt;D xsi:type="xsd:string"&gt;11/02/2022&lt;/D&gt;&lt;D xsi:type="xsd:string"&gt;11/03/2022&lt;/D&gt;&lt;D xsi:type="xsd:string"&gt;11/04/2022&lt;/D&gt;&lt;D xsi:type="xsd:string"&gt;11/07/2022&lt;/D&gt;&lt;D xsi:type="xsd:string"&gt;11/08/2022&lt;/D&gt;&lt;D xsi:type="xsd:string"&gt;11/09/2022&lt;/D&gt;&lt;D xsi:type="xsd:string"&gt;11/10/2022&lt;/D&gt;&lt;D xsi:type="xsd:string"&gt;11/11/2022&lt;/D&gt;&lt;D xsi:type="xsd:string"&gt;11/14/2022&lt;/D&gt;&lt;D xsi:type="xsd:string"&gt;11/15/2022&lt;/D&gt;&lt;D xsi:type="xsd:string"&gt;11/16/2022&lt;/D&gt;&lt;D xsi:type="xsd:string"&gt;11/17/2022&lt;/D&gt;&lt;D xsi:type="xsd:string"&gt;11/18/2022&lt;/D&gt;&lt;D xsi:type="xsd:string"&gt;11/21/2022&lt;/D&gt;&lt;D xsi:type="xsd:string"&gt;11/22/2022&lt;/D&gt;&lt;D xsi:type="xsd:string"&gt;11/23/2022&lt;/D&gt;&lt;D xsi:type="xsd:string"&gt;11/25/2022&lt;/D&gt;&lt;D xsi:type="xsd:string"&gt;11/28/2022&lt;/D&gt;&lt;D xsi:type="xsd:string"&gt;11/29/2022&lt;/D&gt;&lt;D xsi:type="xsd:string"&gt;11/30/2022&lt;/D&gt;&lt;D xsi:type="xsd:string"&gt;12/01/2022&lt;/D&gt;&lt;D xsi:type="xsd:string"&gt;12/02/2022&lt;/D&gt;&lt;D xsi:type="xsd:string"&gt;12/05/2022&lt;/D&gt;&lt;D xsi:type="xsd:string"&gt;12/06/2022&lt;/D&gt;&lt;D xsi:type="xsd:string"&gt;12/07/2022&lt;/D&gt;&lt;D xsi:type="xsd:string"&gt;12/08/2022&lt;/D&gt;&lt;D xsi:type="xsd:string"&gt;12/09/2022&lt;/D&gt;&lt;D xsi:type="xsd:string"&gt;12/12/2022&lt;/D&gt;&lt;D xsi:type="xsd:string"&gt;12/13/2022&lt;/D&gt;&lt;D xsi:type="xsd:string"&gt;12/14/2022&lt;/D&gt;&lt;D xsi:type="xsd:string"&gt;12/15/2022&lt;/D&gt;&lt;D xsi:type="xsd:string"&gt;12/16/2022&lt;/D&gt;&lt;D xsi:type="xsd:string"&gt;12/19/2022&lt;/D&gt;&lt;D xsi:type="xsd:string"&gt;12/20/2022&lt;/D&gt;&lt;D xsi:type="xsd:string"&gt;12/21/2022&lt;/D&gt;&lt;D xsi:type="xsd:string"&gt;12/22/2022&lt;/D&gt;&lt;D xsi:type="xsd:string"&gt;12/23/2022&lt;/D&gt;&lt;D xsi:type="xsd:string"&gt;12/27/2022&lt;/D&gt;&lt;D xsi:type="xsd:string"&gt;12/28/2022&lt;/D&gt;&lt;D xsi:type="xsd:string"&gt;12/29/2022&lt;/D&gt;&lt;D xsi:type="xsd:string"&gt;12/30/2022&lt;/D&gt;&lt;D xsi:type="xsd:string"&gt;01/03/2023&lt;/D&gt;&lt;/FQL&gt;&lt;FQL&gt;&lt;Q&gt;XMHQ-US^P_DATE(12/1/2006,1/3/2023,D,"DATEJ")&lt;/Q&gt;&lt;R&gt;4049&lt;/R&gt;&lt;C&gt;1&lt;/C&gt;&lt;D xsi:type="xsd:long"&gt;39052&lt;/D&gt;&lt;D xsi:type="xsd:long"&gt;39055&lt;/D&gt;&lt;D xsi:type="xsd:long"&gt;39056&lt;/D&gt;&lt;D xsi:type="xsd:long"&gt;39057&lt;/D&gt;&lt;D xsi:type="xsd:long"&gt;39058&lt;/D&gt;&lt;D xsi:type="xsd:long"&gt;39059&lt;/D&gt;&lt;D xsi:type="xsd:long"&gt;39062&lt;/D&gt;&lt;D xsi:type="xsd:long"&gt;39063&lt;/D&gt;&lt;D xsi:type="xsd:long"&gt;39064&lt;/D&gt;&lt;D xsi:type="xsd:long"&gt;39065&lt;/D&gt;&lt;D xsi:type="xsd:long"&gt;39066&lt;/D&gt;&lt;D xsi:type="xsd:long"&gt;39069&lt;/D&gt;&lt;D xsi:type="xsd:long"&gt;39070&lt;/D&gt;&lt;D xsi:type="xsd:long"&gt;39071&lt;/D&gt;&lt;D xsi:type="xsd:long"&gt;39072&lt;/D&gt;&lt;D xsi:type="xsd:long"&gt;39073&lt;/D&gt;&lt;D xsi:type="xsd:long"&gt;39077&lt;/D&gt;&lt;D xsi:type="xsd:long"&gt;39078&lt;/D&gt;&lt;D xsi:type="xsd:long"&gt;39079&lt;/D&gt;&lt;D xsi:type="xsd:long"&gt;39080&lt;/D&gt;&lt;D xsi:type="xsd:long"&gt;39085&lt;/D&gt;&lt;D xsi:type="xsd:long"&gt;39086&lt;/D&gt;&lt;D xsi:type="xsd:long"&gt;39087&lt;/D&gt;&lt;D xsi:type="xsd:long"&gt;39090&lt;/D&gt;&lt;D xsi:type="xsd:long"&gt;39091&lt;/D&gt;&lt;D xsi:type="xsd:long"&gt;39092&lt;/D&gt;&lt;D xsi:type="xsd:long"&gt;39093&lt;/D&gt;&lt;D xsi:type="xsd:long"&gt;39094&lt;/D&gt;&lt;D xsi:type="xsd:long"&gt;39098&lt;/D&gt;&lt;D xsi:type="xsd:long"&gt;39099&lt;/D&gt;&lt;D xsi:type="xsd:long"&gt;39100&lt;/D&gt;&lt;D xsi:type="xsd:long"&gt;39101&lt;/D&gt;&lt;D xsi:type="xsd:long"&gt;39104&lt;/D&gt;&lt;D xsi:type="xsd:long"&gt;39105&lt;/D&gt;&lt;D xsi:type="xsd:long"&gt;39106&lt;/D&gt;&lt;D xsi:type="xsd:long"&gt;39107&lt;/D&gt;&lt;D xsi:type="xsd:long"&gt;39108&lt;/D&gt;&lt;D xsi:type="xsd:long"&gt;39111&lt;/D&gt;&lt;D xsi:type="xsd:long"&gt;39112&lt;/D&gt;&lt;D xsi:type="xsd:long"&gt;39113&lt;/D&gt;&lt;D xsi:type="xsd:long"&gt;39114&lt;/D&gt;&lt;D xsi:type="xsd:long"&gt;39115&lt;/D&gt;&lt;D xsi:type="xsd:long"&gt;39118&lt;/D&gt;&lt;D xsi:type="xsd:long"&gt;39119&lt;/D&gt;&lt;D xsi:type="xsd:long"&gt;39120&lt;/D&gt;&lt;D xsi:type="xsd:long"&gt;39121&lt;/D&gt;&lt;D xsi:type="xsd:long"&gt;39122&lt;/D&gt;&lt;D xsi:type="xsd:long"&gt;39125&lt;/D&gt;&lt;D xsi:type="xsd:long"&gt;39126&lt;/D&gt;&lt;D xsi:type="xsd:long"&gt;39127&lt;/D&gt;&lt;D xsi:type="xsd:long"&gt;39128&lt;/D&gt;&lt;D xsi:type="xsd:long"&gt;39129&lt;/D&gt;&lt;D xsi:type="xsd:long"&gt;39133&lt;/D&gt;&lt;D xsi:type="xsd:long"&gt;39134&lt;/D&gt;&lt;D xsi:type="xsd:long"&gt;39135&lt;/D&gt;&lt;D xsi:type="xsd:long"&gt;39136&lt;/D&gt;&lt;D xsi:type="xsd:long"&gt;39139&lt;/D&gt;&lt;D xsi:type="xsd:long"&gt;39140&lt;/D&gt;&lt;D xsi:type="xsd:long"&gt;39141&lt;/D&gt;&lt;D xsi:type="xsd:long"&gt;39142&lt;/D&gt;&lt;D xsi:type="xsd:long"&gt;39143&lt;/D&gt;&lt;D xsi:type="xsd:long"&gt;39146&lt;/D&gt;&lt;D xsi:type="xsd:long"&gt;39147&lt;/D&gt;&lt;D xsi:type="xsd:long"&gt;39148&lt;/D&gt;&lt;D xsi:type="xsd:long"&gt;39149&lt;/D&gt;&lt;D xsi:type="xsd:long"&gt;39150&lt;/D&gt;&lt;D xsi:type="xsd:long"&gt;39153&lt;/D&gt;&lt;D xsi:type="xsd:long"&gt;39154&lt;/D&gt;&lt;D xsi:type="xsd:long"&gt;39155&lt;/D&gt;&lt;D xsi:type="xsd:long"&gt;39156&lt;/D&gt;&lt;D xsi:type="xsd:long"&gt;39157&lt;/D&gt;&lt;D xsi:type="xsd:long"&gt;39160&lt;/D&gt;&lt;D xsi:type="xsd:long"&gt;39161&lt;/D&gt;&lt;D xsi:type="xsd:long"&gt;39162&lt;/D&gt;&lt;D xsi:type="xsd:long"&gt;39163&lt;/D&gt;&lt;D xsi:type="xsd:long"&gt;39164&lt;/D&gt;&lt;D xsi:type="xsd:long"&gt;39167&lt;/D&gt;&lt;D xsi:type="xsd:long"&gt;39168&lt;/D&gt;&lt;D xsi:type="xsd:long"&gt;39169&lt;/D&gt;&lt;D xsi:type="xsd:long"&gt;39170&lt;/D&gt;&lt;D xsi:type="xsd:long"&gt;39171&lt;/D&gt;&lt;D xsi:type="xsd:long"&gt;39174&lt;/D&gt;&lt;D xsi:type="xsd:long"&gt;39175&lt;/D&gt;&lt;D xsi:type="xsd:long"&gt;39176&lt;/D&gt;&lt;D xsi:type="xsd:long"&gt;39177&lt;/D&gt;&lt;D xsi:type="xsd:long"&gt;39181&lt;/D&gt;&lt;D xsi:type="xsd:long"&gt;39182&lt;/D&gt;&lt;D xsi:type="xsd:long"&gt;39183&lt;/D&gt;&lt;D xsi:type="xsd:long"&gt;39184&lt;/D&gt;&lt;D xsi:type="xsd:long"&gt;39185&lt;/D&gt;&lt;D xsi:type="xsd:long"&gt;39188&lt;/D&gt;&lt;D xsi:type="xsd:long"&gt;39189&lt;/D&gt;&lt;D xsi:type="xsd:long"&gt;39190&lt;/D&gt;&lt;D xsi:type="xsd:long"&gt;39191&lt;/D&gt;&lt;D xsi:type="xsd:long"&gt;39192&lt;/D&gt;&lt;D xsi:type="xsd:long"&gt;39195&lt;/D&gt;&lt;D xsi:type="xsd:long"&gt;39196&lt;/D&gt;&lt;D xsi:type="xsd:long"&gt;39197&lt;/D&gt;&lt;D xsi:type="xsd:long"&gt;39198&lt;/D&gt;&lt;D xsi:type="xsd:long"&gt;39199&lt;/D&gt;&lt;D xsi:type="xsd:long"&gt;39202&lt;/D&gt;&lt;D xsi:type="xsd:long"&gt;39203&lt;/D&gt;&lt;D xsi:type="xsd:long"&gt;39204&lt;/D&gt;&lt;D xsi:type="xsd:long"&gt;39205&lt;/D&gt;&lt;D xsi:type="xsd:long"&gt;39206&lt;/D&gt;&lt;D xsi:type="xsd:long"&gt;39209&lt;/D&gt;&lt;D xsi:type="xsd:long"&gt;39210&lt;/D&gt;&lt;D xsi:type="xsd:long"&gt;39211&lt;/D&gt;&lt;D xsi:type="xsd:long"&gt;39212&lt;/D&gt;&lt;D xsi:type="xsd:long"&gt;39213&lt;/D&gt;&lt;D xsi:type="xsd:long"&gt;39216&lt;/D&gt;&lt;D xsi:type="xsd:long"&gt;39217&lt;/D&gt;&lt;D xsi:type="xsd:long"&gt;39218&lt;/D&gt;&lt;D xsi:type="xsd:long"&gt;39219&lt;/D&gt;&lt;D xsi:type="xsd:long"&gt;39220&lt;/D&gt;&lt;D xsi:type="xsd:long"&gt;39223&lt;/D&gt;&lt;D xsi:type="xsd:long"&gt;39224&lt;/D&gt;&lt;D xsi:type="xsd:long"&gt;39225&lt;/D&gt;&lt;D xsi:type="xsd:long"&gt;39226&lt;/D&gt;&lt;D xsi:type="xsd:long"&gt;39227&lt;/D&gt;&lt;D xsi:type="xsd:long"&gt;39231&lt;/D&gt;&lt;D xsi:type="xsd:long"&gt;39232&lt;/D&gt;&lt;D xsi:type="xsd:long"&gt;39233&lt;/D&gt;&lt;D xsi:type="xsd:long"&gt;39234&lt;/D&gt;&lt;D xsi:type="xsd:long"&gt;39237&lt;/D&gt;&lt;D xsi:type="xsd:long"&gt;39238&lt;/D&gt;&lt;D xsi:type="xsd:long"&gt;39239&lt;/D&gt;&lt;D xsi:type="xsd:long"&gt;39240&lt;/D&gt;&lt;D xsi:type="xsd:long"&gt;39241&lt;/D&gt;&lt;D xsi:type="xsd:long"&gt;39244&lt;/D&gt;&lt;D xsi:type="xsd:long"&gt;39245&lt;/D&gt;&lt;D xsi:type="xsd:long"&gt;39246&lt;/D&gt;&lt;D xsi:type="xsd:long"&gt;39247&lt;/D&gt;&lt;D xsi:type="xsd:long"&gt;39248&lt;/D&gt;&lt;D xsi:type="xsd:long"&gt;39251&lt;/D&gt;&lt;D xsi:type="xsd:long"&gt;39252&lt;/D&gt;&lt;D xsi:type="xsd:long"&gt;39253&lt;/D&gt;&lt;D xsi:type="xsd:long"&gt;39254&lt;/D&gt;&lt;D xsi:type="xsd:long"&gt;39255&lt;/D&gt;&lt;D xsi:type="xsd:long"&gt;39258&lt;/D&gt;&lt;D xsi:type="xsd:long"&gt;39259&lt;/D&gt;&lt;D xsi:type="xsd:long"&gt;39260&lt;/D&gt;&lt;D xsi:type="xsd:long"&gt;39261&lt;/D&gt;&lt;D xsi:type="xsd:long"&gt;39262&lt;/D&gt;&lt;D xsi:type="xsd:long"&gt;39265&lt;/D&gt;&lt;D xsi:type="xsd:long"&gt;39266&lt;/D&gt;&lt;D xsi:type="xsd:long"&gt;39268&lt;/D&gt;&lt;D xsi:type="xsd:long"&gt;39269&lt;/D&gt;&lt;D xsi:type="xsd:long"&gt;39272&lt;/D&gt;&lt;D xsi:type="xsd:long"&gt;39273&lt;/D&gt;&lt;D xsi:type="xsd:long"&gt;39274&lt;/D&gt;&lt;D xsi:type="xsd:long"&gt;39275&lt;/D&gt;&lt;D xsi:type="xsd:long"&gt;39276&lt;/D&gt;&lt;D xsi:type="xsd:long"&gt;39279&lt;/D&gt;&lt;D xsi:type="xsd:long"&gt;39280&lt;/D&gt;&lt;D xsi:type="xsd:long"&gt;39281&lt;/D&gt;&lt;D xsi:type="xsd:long"&gt;39282&lt;/D&gt;&lt;D xsi:type="xsd:long"&gt;39283&lt;/D&gt;&lt;D xsi:type="xsd:long"&gt;39286&lt;/D&gt;&lt;D xsi:type="xsd:long"&gt;39287&lt;/D&gt;&lt;D xsi:type="xsd:long"&gt;39288&lt;/D&gt;&lt;D xsi:type="xsd:long"&gt;39289&lt;/D&gt;&lt;D xsi:type="xsd:long"&gt;39290&lt;/D&gt;&lt;D xsi:type="xsd:long"&gt;39293&lt;/D&gt;&lt;D xsi:type="xsd:long"&gt;39294&lt;/D&gt;&lt;D xsi:type="xsd:long"&gt;39295&lt;/D&gt;&lt;D xsi:type="xsd:long"&gt;39296&lt;/D&gt;&lt;D xsi:type="xsd:long"&gt;39297&lt;/D&gt;&lt;D xsi:type="xsd:long"&gt;39300&lt;/D&gt;&lt;D xsi:type="xsd:long"&gt;39301&lt;/D&gt;&lt;D xsi:type="xsd:long"&gt;39302&lt;/D&gt;&lt;D xsi:type="xsd:long"&gt;39303&lt;/D&gt;&lt;D xsi:type="xsd:long"&gt;39304&lt;/D&gt;&lt;D xsi:type="xsd:long"&gt;39307&lt;/D&gt;&lt;D xsi:type="xsd:long"&gt;39308&lt;/D&gt;&lt;D xsi:type="xsd:long"&gt;39309&lt;/D&gt;&lt;D xsi:type="xsd:long"&gt;39310&lt;/D&gt;&lt;D xsi:type="xsd:long"&gt;39311&lt;/D&gt;&lt;D xsi:type="xsd:long"&gt;39314&lt;/D&gt;&lt;D xsi:type="xsd:long"&gt;39315&lt;/D&gt;&lt;D xsi:type="xsd:long"&gt;39316&lt;/D&gt;&lt;D xsi:type="xsd:long"&gt;39317&lt;/D&gt;&lt;D xsi:type="xsd:long"&gt;39318&lt;/D&gt;&lt;D xsi:type="xsd:long"&gt;39321&lt;/D&gt;&lt;D xsi:type="xsd:long"&gt;39322&lt;/D&gt;&lt;D xsi:type="xsd:long"&gt;39323&lt;/D&gt;&lt;D xsi:type="xsd:long"&gt;39324&lt;/D&gt;&lt;D xsi:type="xsd:long"&gt;39325&lt;/D&gt;&lt;D xsi:type="xsd:long"&gt;39329&lt;/D&gt;&lt;D xsi:type="xsd:long"&gt;39330&lt;/D&gt;&lt;D xsi:type="xsd:long"&gt;39331&lt;/D&gt;&lt;D xsi:type="xsd:long"&gt;39332&lt;/D&gt;&lt;D xsi:type="xsd:long"&gt;39335&lt;/D&gt;&lt;D xsi:type="xsd:long"&gt;39336&lt;/D&gt;&lt;D xsi:type="xsd:long"&gt;39337&lt;/D&gt;&lt;D xsi:type="xsd:long"&gt;39338&lt;/D&gt;&lt;D xsi:type="xsd:long"&gt;39339&lt;/D&gt;&lt;D xsi:type="xsd:long"&gt;39342&lt;/D&gt;&lt;D xsi:type="xsd:long"&gt;39343&lt;/D&gt;&lt;D xsi:type="xsd:long"&gt;39344&lt;/D&gt;&lt;D xsi:type="xsd:long"&gt;39345&lt;/D&gt;&lt;D xsi:type="xsd:long"&gt;39346&lt;/D&gt;&lt;D xsi:type="xsd:long"&gt;39349&lt;/D&gt;&lt;D xsi:type="xsd:long"&gt;39350&lt;/D&gt;&lt;D xsi:type="xsd:long"&gt;39351&lt;/D&gt;&lt;D xsi:type="xsd:long"&gt;39352&lt;/D&gt;&lt;D xsi:type="xsd:long"&gt;39353&lt;/D&gt;&lt;D xsi:type="xsd:long"&gt;39356&lt;/D&gt;&lt;D xsi:type="xsd:long"&gt;39357&lt;/D&gt;&lt;D xsi:type="xsd:long"&gt;39358&lt;/D&gt;&lt;D xsi:type="xsd:long"&gt;39359&lt;/D&gt;&lt;D xsi:type="xsd:long"&gt;39360&lt;/D&gt;&lt;D xsi:type="xsd:long"&gt;39363&lt;/D&gt;&lt;D xsi:type="xsd:long"&gt;39364&lt;/D&gt;&lt;D xsi:type="xsd:long"&gt;39365&lt;/D&gt;&lt;D xsi:type="xsd:long"&gt;39366&lt;/D&gt;&lt;D xsi:type="xsd:long"&gt;39367&lt;/D&gt;&lt;D xsi:type="xsd:long"&gt;39370&lt;/D&gt;&lt;D xsi:type="xsd:long"&gt;39371&lt;/D&gt;&lt;D xsi:type="xsd:long"&gt;39372&lt;/D&gt;&lt;D xsi:type="xsd:long"&gt;39373&lt;/D&gt;&lt;D xsi:type="xsd:long"&gt;39374&lt;/D&gt;&lt;D xsi:type="xsd:long"&gt;39377&lt;/D&gt;&lt;D xsi:type="xsd:long"&gt;39378&lt;/D&gt;&lt;D xsi:type="xsd:long"&gt;39379&lt;/D&gt;&lt;D xsi:type="xsd:long"&gt;39380&lt;/D&gt;&lt;D xsi:type="xsd:long"&gt;39381&lt;/D&gt;&lt;D xsi:type="xsd:long"&gt;39384&lt;/D&gt;&lt;D xsi:type="xsd:long"&gt;39385&lt;/D&gt;&lt;D xsi:type="xsd:long"&gt;39386&lt;/D&gt;&lt;D xsi:type="xsd:long"&gt;39387&lt;/D&gt;&lt;D xsi:type="xsd:long"&gt;39388&lt;/D&gt;&lt;D xsi:type="xsd:long"&gt;39391&lt;/D&gt;&lt;D xsi:type="xsd:long"&gt;39392&lt;/D&gt;&lt;D xsi:type="xsd:long"&gt;39393&lt;/D&gt;&lt;D xsi:type="xsd:long"&gt;39394&lt;/D&gt;&lt;D xsi:type="xsd:long"&gt;39395&lt;/D&gt;&lt;D xsi:type="xsd:long"&gt;39398&lt;/D&gt;&lt;D xsi:type="xsd:long"&gt;39399&lt;/D&gt;&lt;D xsi:type="xsd:long"&gt;39400&lt;/D&gt;&lt;D xsi:type="xsd:long"&gt;39401&lt;/D&gt;&lt;D xsi:type="xsd:long"&gt;39402&lt;/D&gt;&lt;D xsi:type="xsd:long"&gt;39405&lt;/D&gt;&lt;D xsi:type="xsd:long"&gt;39406&lt;/D&gt;&lt;D xsi:type="xsd:long"&gt;39407&lt;/D&gt;&lt;D xsi:type="xsd:long"&gt;39409&lt;/D&gt;&lt;D xsi:type="xsd:long"&gt;39412&lt;/D&gt;&lt;D xsi:type="xsd:long"&gt;39413&lt;/D&gt;&lt;D xsi:type="xsd:long"&gt;39414&lt;/D&gt;&lt;D xsi:type="xsd:long"&gt;39415&lt;/D&gt;&lt;D xsi:type="xsd:long"&gt;39416&lt;/D&gt;&lt;D xsi:type="xsd:long"&gt;39419&lt;/D&gt;&lt;D xsi:type="xsd:long"&gt;39420&lt;/D&gt;&lt;D xsi:type="xsd:long"&gt;39421&lt;/D&gt;&lt;D xsi:type="xsd:long"&gt;39422&lt;/D&gt;&lt;D xsi:type="xsd:long"&gt;39423&lt;/D&gt;&lt;D xsi:type="xsd:long"&gt;39426&lt;/D&gt;&lt;D xsi:type="xsd:long"&gt;39427&lt;/D&gt;&lt;D xsi:type="xsd:long"&gt;39428&lt;/D&gt;&lt;D xsi:type="xsd:long"&gt;39429&lt;/D&gt;&lt;D xsi:type="xsd:long"&gt;39430&lt;/D&gt;&lt;D xsi:type="xsd:long"&gt;39433&lt;/D&gt;&lt;D xsi:type="xsd:long"&gt;39434&lt;/D&gt;&lt;D xsi:type="xsd:long"&gt;39435&lt;/D&gt;&lt;D xsi:type="xsd:long"&gt;39436&lt;/D&gt;&lt;D xsi:type="xsd:long"&gt;39437&lt;/D&gt;&lt;D xsi:type="xsd:long"&gt;39440&lt;/D&gt;&lt;D xsi:type="xsd:long"&gt;39442&lt;/D&gt;&lt;D xsi:type="xsd:long"&gt;39443&lt;/D&gt;&lt;D xsi:type="xsd:long"&gt;39444&lt;/D&gt;&lt;D xsi:type="xsd:long"&gt;39447&lt;/D&gt;&lt;D xsi:type="xsd:long"&gt;39449&lt;/D&gt;&lt;D xsi:type="xsd:long"&gt;39450&lt;/D&gt;&lt;D xsi:type="xsd:long"&gt;39451&lt;/D&gt;&lt;D xsi:type="xsd:long"&gt;39454&lt;/D&gt;&lt;D xsi:type="xsd:long"&gt;39455&lt;/D&gt;&lt;D xsi:type="xsd:long"&gt;39456&lt;/D&gt;&lt;D xsi:type="xsd:long"&gt;39457&lt;/D&gt;&lt;D xsi:type="xsd:long"&gt;39458&lt;/D&gt;&lt;D xsi:type="xsd:long"&gt;39461&lt;/D&gt;&lt;D xsi:type="xsd:long"&gt;39462&lt;/D&gt;&lt;D xsi:type="xsd:long"&gt;39463&lt;/D&gt;&lt;D xsi:type="xsd:long"&gt;39464&lt;/D&gt;&lt;D xsi:type="xsd:long"&gt;39465&lt;/D&gt;&lt;D xsi:type="xsd:long"&gt;39469&lt;/D&gt;&lt;D xsi:type="xsd:long"&gt;39470&lt;/D&gt;&lt;D xsi:type="xsd:long"&gt;39471&lt;/D&gt;&lt;D xsi:type="xsd:long"&gt;39472&lt;/D&gt;&lt;D xsi:type="xsd:long"&gt;39475&lt;/D&gt;&lt;D xsi:type="xsd:long"&gt;39476&lt;/D&gt;&lt;D xsi:type="xsd:long"&gt;39477&lt;/D&gt;&lt;D xsi:type="xsd:long"&gt;39478&lt;/D&gt;&lt;D xsi:type="xsd:long"&gt;39479&lt;/D&gt;&lt;D xsi:type="xsd:long"&gt;39482&lt;/D&gt;&lt;D xsi:type="xsd:long"&gt;39483&lt;/D&gt;&lt;D xsi:type="xsd:long"&gt;39484&lt;/D&gt;&lt;D xsi:type="xsd:long"&gt;39485&lt;/D&gt;&lt;D xsi:type="xsd:long"&gt;39486&lt;/D&gt;&lt;D xsi:type="xsd:long"&gt;39489&lt;/D&gt;&lt;D xsi:type="xsd:long"&gt;39490&lt;/D&gt;&lt;D xsi:type="xsd:long"&gt;39491&lt;/D&gt;&lt;D xsi:type="xsd:long"&gt;39492&lt;/D&gt;&lt;D xsi:type="xsd:long"&gt;39493&lt;/D&gt;&lt;D xsi:type="xsd:long"&gt;39497&lt;/D&gt;&lt;D xsi:type="xsd:long"&gt;39498&lt;/D&gt;&lt;D xsi:type="xsd:long"&gt;39499&lt;/D&gt;&lt;D xsi:type="xsd:long"&gt;39500&lt;/D&gt;&lt;D xsi:type="xsd:long"&gt;39503&lt;/D&gt;&lt;D xsi:type="xsd:long"&gt;39504&lt;/D&gt;&lt;D xsi:type="xsd:long"&gt;39505&lt;/D&gt;&lt;D xsi:type="xsd:long"&gt;39506&lt;/D&gt;&lt;D xsi:type="xsd:long"&gt;39507&lt;/D&gt;&lt;D xsi:type="xsd:long"&gt;39510&lt;/D&gt;&lt;D xsi:type="xsd:long"&gt;39511&lt;/D&gt;&lt;D xsi:type="xsd:long"&gt;39512&lt;/D&gt;&lt;D xsi:type="xsd:long"&gt;39513&lt;/D&gt;&lt;D xsi:type="xsd:long"&gt;39514&lt;/D&gt;&lt;D xsi:type="xsd:long"&gt;39517&lt;/D&gt;&lt;D xsi:type="xsd:long"&gt;39518&lt;/D&gt;&lt;D xsi:type="xsd:long"&gt;39519&lt;/D&gt;&lt;D xsi:type="xsd:long"&gt;39520&lt;/D&gt;&lt;D xsi:type="xsd:long"&gt;39521&lt;/D&gt;&lt;D xsi:type="xsd:long"&gt;39524&lt;/D&gt;&lt;D xsi:type="xsd:long"&gt;39525&lt;/D&gt;&lt;D xsi:type="xsd:long"&gt;39526&lt;/D&gt;&lt;D xsi:type="xsd:long"&gt;39527&lt;/D&gt;&lt;D xsi:type="xsd:long"&gt;39531&lt;/D&gt;&lt;D xsi:type="xsd:long"&gt;39532&lt;/D&gt;&lt;D xsi:type="xsd:long"&gt;39533&lt;/D&gt;&lt;D xsi:type="xsd:long"&gt;39534&lt;/D&gt;&lt;D xsi:type="xsd:long"&gt;39535&lt;/D&gt;&lt;D xsi:type="xsd:long"&gt;39538&lt;/D&gt;&lt;D xsi:type="xsd:long"&gt;39539&lt;/D&gt;&lt;D xsi:type="xsd:long"&gt;39540&lt;/D&gt;&lt;D xsi:type="xsd:long"&gt;39541&lt;/D&gt;&lt;D xsi:type="xsd:long"&gt;39542&lt;/D&gt;&lt;D xsi:type="xsd:long"&gt;39545&lt;/D&gt;&lt;D xsi:type="xsd:long"&gt;39546&lt;/D&gt;&lt;D xsi:type="xsd:long"&gt;39547&lt;/D&gt;&lt;D xsi:type="xsd:long"&gt;39548&lt;/D&gt;&lt;D xsi:type="xsd:long"&gt;39549&lt;/D&gt;&lt;D xsi:type="xsd:long"&gt;39552&lt;/D&gt;&lt;D xsi:type="xsd:long"&gt;39553&lt;/D&gt;&lt;D xsi:type="xsd:long"&gt;39554&lt;/D&gt;&lt;D xsi:type="xsd:long"&gt;39555&lt;/D&gt;&lt;D xsi:type="xsd:long"&gt;39556&lt;/D&gt;&lt;D xsi:type="xsd:long"&gt;39559&lt;/D&gt;&lt;D xsi:type="xsd:long"&gt;39560&lt;/D&gt;&lt;D xsi:type="xsd:long"&gt;39561&lt;/D&gt;&lt;D xsi:type="xsd:long"&gt;39562&lt;/D&gt;&lt;D xsi:type="xsd:long"&gt;39563&lt;/D&gt;&lt;D xsi:type="xsd:long"&gt;39566&lt;/D&gt;&lt;D xsi:type="xsd:long"&gt;39567&lt;/D&gt;&lt;D xsi:type="xsd:long"&gt;39568&lt;/D&gt;&lt;D xsi:type="xsd:long"&gt;39569&lt;/D&gt;&lt;D xsi:type="xsd:long"&gt;39570&lt;/D&gt;&lt;D xsi:type="xsd:long"&gt;39573&lt;/D&gt;&lt;D xsi:type="xsd:long"&gt;39574&lt;/D&gt;&lt;D xsi:type="xsd:long"&gt;39575&lt;/D&gt;&lt;D xsi:type="xsd:long"&gt;39576&lt;/D&gt;&lt;D xsi:type="xsd:long"&gt;39577&lt;/D&gt;&lt;D xsi:type="xsd:long"&gt;39580&lt;/D&gt;&lt;D xsi:type="xsd:long"&gt;39581&lt;/D&gt;&lt;D xsi:type="xsd:long"&gt;39582&lt;/D&gt;&lt;D xsi:type="xsd:long"&gt;39583&lt;/D&gt;&lt;D xsi:type="xsd:long"&gt;39584&lt;/D&gt;&lt;D xsi:type="xsd:long"&gt;39587&lt;/D&gt;&lt;D xsi:type="xsd:long"&gt;39588&lt;/D&gt;&lt;D xsi:type="xsd:long"&gt;39589&lt;/D&gt;&lt;D xsi:type="xsd:long"&gt;39590&lt;/D&gt;&lt;D xsi:type="xsd:long"&gt;39591&lt;/D&gt;&lt;D xsi:type="xsd:long"&gt;39595&lt;/D&gt;&lt;D xsi:type="xsd:long"&gt;39596&lt;/D&gt;&lt;D xsi:type="xsd:long"&gt;39597&lt;/D&gt;&lt;D xsi:type="xsd:long"&gt;39598&lt;/D&gt;&lt;D xsi:type="xsd:long"&gt;39601&lt;/D&gt;&lt;D xsi:type="xsd:long"&gt;39602&lt;/D&gt;&lt;D xsi:type="xsd:long"&gt;39603&lt;/D&gt;&lt;D xsi:type="xsd:long"&gt;39604&lt;/D&gt;&lt;D xsi:type="xsd:long"&gt;39605&lt;/D&gt;&lt;D xsi:type="xsd:long"&gt;39608&lt;/D&gt;&lt;D xsi:type="xsd:long"&gt;39609&lt;/D&gt;&lt;D xsi:type="xsd:long"&gt;39610&lt;/D&gt;&lt;D xsi:type="xsd:long"&gt;39611&lt;/D&gt;&lt;D xsi:type="xsd:long"&gt;39612&lt;/D&gt;&lt;D xsi:type="xsd:long"&gt;39615&lt;/D&gt;&lt;D xsi:type="xsd:long"&gt;39616&lt;/D&gt;&lt;D xsi:type="xsd:long"&gt;39617&lt;/D&gt;&lt;D xsi:type="xsd:long"&gt;39618&lt;/D&gt;&lt;D xsi:type="xsd:long"&gt;39619&lt;/D&gt;&lt;D xsi:type="xsd:long"&gt;39622&lt;/D&gt;&lt;D xsi:type="xsd:long"&gt;39623&lt;/D&gt;&lt;D xsi:type="xsd:long"&gt;39624&lt;/D&gt;&lt;D xsi:type="xsd:long"&gt;39625&lt;/D&gt;&lt;D xsi:type="xsd:long"&gt;39626&lt;/D&gt;&lt;D xsi:type="xsd:long"&gt;39629&lt;/D&gt;&lt;D xsi:type="xsd:long"&gt;39630&lt;/D&gt;&lt;D xsi:type="xsd:long"&gt;39631&lt;/D&gt;&lt;D xsi:type="xsd:long"&gt;39632&lt;/D&gt;&lt;D xsi:type="xsd:long"&gt;39636&lt;/D&gt;&lt;D xsi:type="xsd:long"&gt;39637&lt;/D&gt;&lt;D xsi:type="xsd:long"&gt;39638&lt;/D&gt;&lt;D xsi:type="xsd:long"&gt;39639&lt;/D&gt;&lt;D xsi:type="xsd:long"&gt;39640&lt;/D&gt;&lt;D xsi:type="xsd:long"&gt;39643&lt;/D&gt;&lt;D xsi:type="xsd:long"&gt;39644&lt;/D&gt;&lt;D xsi:type="xsd:long"&gt;39645&lt;/D&gt;&lt;D xsi:type="xsd:long"&gt;39646&lt;/D&gt;&lt;D xsi:type="xsd:long"&gt;39647&lt;/D&gt;&lt;D xsi:type="xsd:long"&gt;39650&lt;/D&gt;&lt;D xsi:type="xsd:long"&gt;39651&lt;/D&gt;&lt;D xsi:type="xsd:long"&gt;39652&lt;/D&gt;&lt;D xsi:type="xsd:long"&gt;39653&lt;/D&gt;&lt;D xsi:type="xsd:long"&gt;39654&lt;/D&gt;&lt;D xsi:type="xsd:long"&gt;39657&lt;/D&gt;&lt;D xsi:type="xsd:long"&gt;39658&lt;/D&gt;&lt;D xsi:type="xsd:long"&gt;39659&lt;/D&gt;&lt;D xsi:type="xsd:long"&gt;39660&lt;/D&gt;&lt;D xsi:type="xsd:long"&gt;39661&lt;/D&gt;&lt;D xsi:type="xsd:long"&gt;39664&lt;/D&gt;&lt;D xsi:type="xsd:long"&gt;39665&lt;/D&gt;&lt;D xsi:type="xsd:long"&gt;39666&lt;/D&gt;&lt;D xsi:type="xsd:long"&gt;39667&lt;/D&gt;&lt;D xsi:type="xsd:long"&gt;39668&lt;/D&gt;&lt;D xsi:type="xsd:long"&gt;39671&lt;/D&gt;&lt;D xsi:type="xsd:long"&gt;39672&lt;/D&gt;&lt;D xsi:type="xsd:long"&gt;39673&lt;/D&gt;&lt;D xsi:type="xsd:long"&gt;39674&lt;/D&gt;&lt;D xsi:type="xsd:long"&gt;39675&lt;/D&gt;&lt;D xsi:type="xsd:long"&gt;39678&lt;/D&gt;&lt;D xsi:type="xsd:long"&gt;39679&lt;/D&gt;&lt;D xsi:type="xsd:long"&gt;39680&lt;/D&gt;&lt;D xsi:type="xsd:long"&gt;39681&lt;/D&gt;&lt;D xsi:type="xsd:long"&gt;39682&lt;/D&gt;&lt;D xsi:type="xsd:long"&gt;39685&lt;/D&gt;&lt;D xsi:type="xsd:long"&gt;39686&lt;/D&gt;&lt;D xsi:type="xsd:long"&gt;39687&lt;/D&gt;&lt;D xsi:type="xsd:long"&gt;39688&lt;/D&gt;&lt;D xsi:type="xsd:long"&gt;39689&lt;/D&gt;&lt;D xsi:type="xsd:long"&gt;39693&lt;/D&gt;&lt;D xsi:type="xsd:long"&gt;39694&lt;/D&gt;&lt;D xsi:type="xsd:long"&gt;39695&lt;/D&gt;&lt;D xsi:type="xsd:long"&gt;39696&lt;/D&gt;&lt;D xsi:type="xsd:long"&gt;39699&lt;/D&gt;&lt;D xsi:type="xsd:long"&gt;39700&lt;/D&gt;&lt;D xsi:type="xsd:long"&gt;39701&lt;/D&gt;&lt;D xsi:type="xsd:long"&gt;39702&lt;/D&gt;&lt;D xsi:type="xsd:long"&gt;39703&lt;/D&gt;&lt;D xsi:type="xsd:long"&gt;39706&lt;/D&gt;&lt;D xsi:type="xsd:long"&gt;39707&lt;/D&gt;&lt;D xsi:type="xsd:long"&gt;39708&lt;/D&gt;&lt;D xsi:type="xsd:long"&gt;39709&lt;/D&gt;&lt;D xsi:type="xsd:long"&gt;39710&lt;/D&gt;&lt;D xsi:type="xsd:long"&gt;39713&lt;/D&gt;&lt;D xsi:type="xsd:long"&gt;39714&lt;/D&gt;&lt;D xsi:type="xsd:long"&gt;39715&lt;/D&gt;&lt;D xsi:type="xsd:long"&gt;39716&lt;/D&gt;&lt;D xsi:type="xsd:long"&gt;39717&lt;/D&gt;&lt;D xsi:type="xsd:long"&gt;39720&lt;/D&gt;&lt;D xsi:type="xsd:long"&gt;39721&lt;/D&gt;&lt;D xsi:type="xsd:long"&gt;39722&lt;/D&gt;&lt;D xsi:type="xsd:long"&gt;39723&lt;/D&gt;&lt;D xsi:type="xsd:long"&gt;39724&lt;/D&gt;&lt;D xsi:type="xsd:long"&gt;39727&lt;/D&gt;&lt;D xsi:type="xsd:long"&gt;39728&lt;/D&gt;&lt;D xsi:type="xsd:long"&gt;39729&lt;/D&gt;&lt;D xsi:type="xsd:long"&gt;39730&lt;/D&gt;&lt;D xsi:type="xsd:long"&gt;39731&lt;/D&gt;&lt;D xsi:type="xsd:long"&gt;39734&lt;/D&gt;&lt;D xsi:type="xsd:long"&gt;39735&lt;/D&gt;&lt;D xsi:type="xsd:long"&gt;39736&lt;/D&gt;&lt;D xsi:type="xsd:long"&gt;39737&lt;/D&gt;&lt;D xsi:type="xsd:long"&gt;39738&lt;/D&gt;&lt;D xsi:type="xsd:long"&gt;39741&lt;/D&gt;&lt;D xsi:type="xsd:long"&gt;39742&lt;/D&gt;&lt;D xsi:type="xsd:long"&gt;39743&lt;/D&gt;&lt;D xsi:type="xsd:long"&gt;39744&lt;/D&gt;&lt;D xsi:type="xsd:long"&gt;39745&lt;/D&gt;&lt;D xsi:type="xsd:long"&gt;39748&lt;/D&gt;&lt;D xsi:type="xsd:long"&gt;39749&lt;/D&gt;&lt;D xsi:type="xsd:long"&gt;39750&lt;/D&gt;&lt;D xsi:type="xsd:long"&gt;39751&lt;/D&gt;&lt;D xsi:type="xsd:long"&gt;39752&lt;/D&gt;&lt;D xsi:type="xsd:long"&gt;39755&lt;/D&gt;&lt;D xsi:type="xsd:long"&gt;39756&lt;/D&gt;&lt;D xsi:type="xsd:long"&gt;39757&lt;/D&gt;&lt;D xsi:type="xsd:long"&gt;39758&lt;/D&gt;&lt;D xsi:type="xsd:long"&gt;39759&lt;/D&gt;&lt;D xsi:type="xsd:long"&gt;39762&lt;/D&gt;&lt;D xsi:type="xsd:long"&gt;39763&lt;/D&gt;&lt;D xsi:type="xsd:long"&gt;39764&lt;/D&gt;&lt;D xsi:type="xsd:long"&gt;39765&lt;/D&gt;&lt;D xsi:type="xsd:long"&gt;39766&lt;/D&gt;&lt;D xsi:type="xsd:long"&gt;39769&lt;/D&gt;&lt;D xsi:type="xsd:long"&gt;39770&lt;/D&gt;&lt;D xsi:type="xsd:long"&gt;39771&lt;/D&gt;&lt;D xsi:type="xsd:long"&gt;39772&lt;/D&gt;&lt;D xsi:type="xsd:long"&gt;39773&lt;/D&gt;&lt;D xsi:type="xsd:long"&gt;39776&lt;/D&gt;&lt;D xsi:type="xsd:long"&gt;39777&lt;/D&gt;&lt;D xsi:type="xsd:long"&gt;39778&lt;/D&gt;&lt;D xsi:type="xsd:long"&gt;39780&lt;/D&gt;&lt;D xsi:type="xsd:long"&gt;39783&lt;/D&gt;&lt;D xsi:type="xsd:long"&gt;39784&lt;/D&gt;&lt;D xsi:type="xsd:long"&gt;39785&lt;/D&gt;&lt;D xsi:type="xsd:long"&gt;39786&lt;/D&gt;&lt;D xsi:type="xsd:long"&gt;39787&lt;/D&gt;&lt;D xsi:type="xsd:long"&gt;39790&lt;/D&gt;&lt;D xsi:type="xsd:long"&gt;39791&lt;/D&gt;&lt;D xsi:type="xsd:long"&gt;39792&lt;/D&gt;&lt;D xsi:type="xsd:long"&gt;39793&lt;/D&gt;&lt;D xsi:type="xsd:long"&gt;39794&lt;/D&gt;&lt;D xsi:type="xsd:long"&gt;39797&lt;/D&gt;&lt;D xsi:type="xsd:long"&gt;39798&lt;/D&gt;&lt;D xsi:type="xsd:long"&gt;39799&lt;/D&gt;&lt;D xsi:type="xsd:long"&gt;39800&lt;/D&gt;&lt;D xsi:type="xsd:long"&gt;39801&lt;/D&gt;&lt;D xsi:type="xsd:long"&gt;39804&lt;/D&gt;&lt;D xsi:type="xsd:long"&gt;39805&lt;/D&gt;&lt;D xsi:type="xsd:long"&gt;39806&lt;/D&gt;&lt;D xsi:type="xsd:long"&gt;39808&lt;/D&gt;&lt;D xsi:type="xsd:long"&gt;39811&lt;/D&gt;&lt;D xsi:type="xsd:long"&gt;39812&lt;/D&gt;&lt;D xsi:type="xsd:long"&gt;39813&lt;/D&gt;&lt;D xsi:type="xsd:long"&gt;39815&lt;/D&gt;&lt;D xsi:type="xsd:long"&gt;39818&lt;/D&gt;&lt;D xsi:type="xsd:long"&gt;39819&lt;/D&gt;&lt;D xsi:type="xsd:long"&gt;39820&lt;/D&gt;&lt;D xsi:type="xsd:long"&gt;39821&lt;/D&gt;&lt;D xsi:type="xsd:long"&gt;39822&lt;/D&gt;&lt;D xsi:type="xsd:long"&gt;39825&lt;/D&gt;&lt;D xsi:type="xsd:long"&gt;39826&lt;/D&gt;&lt;D xsi:type="xsd:long"&gt;39827&lt;/D&gt;&lt;D xsi:type="xsd:long"&gt;39828&lt;/D&gt;&lt;D xsi:type="xsd:long"&gt;39829&lt;/D&gt;&lt;D xsi:type="xsd:long"&gt;39833&lt;/D&gt;&lt;D xsi:type="xsd:long"&gt;39834&lt;/D&gt;&lt;D xsi:type="xsd:long"&gt;39835&lt;/D&gt;&lt;D xsi:type="xsd:long"&gt;39836&lt;/D&gt;&lt;D xsi:type="xsd:long"&gt;39839&lt;/D&gt;&lt;D xsi:type="xsd:long"&gt;39840&lt;/D&gt;&lt;D xsi:type="xsd:long"&gt;39841&lt;/D&gt;&lt;D xsi:type="xsd:long"&gt;39842&lt;/D&gt;&lt;D xsi:type="xsd:long"&gt;39843&lt;/D&gt;&lt;D xsi:type="xsd:long"&gt;39846&lt;/D&gt;&lt;D xsi:type="xsd:long"&gt;39847&lt;/D&gt;&lt;D xsi:type="xsd:long"&gt;39848&lt;/D&gt;&lt;D xsi:type="xsd:long"&gt;39849&lt;/D&gt;&lt;D xsi:type="xsd:long"&gt;39850&lt;/D&gt;&lt;D xsi:type="xsd:long"&gt;39853&lt;/D&gt;&lt;D xsi:type="xsd:long"&gt;39854&lt;/D&gt;&lt;D xsi:type="xsd:long"&gt;39855&lt;/D&gt;&lt;D xsi:type="xsd:long"&gt;39856&lt;/D&gt;&lt;D xsi:type="xsd:long"&gt;39857&lt;/D&gt;&lt;D xsi:type="xsd:long"&gt;39861&lt;/D&gt;&lt;D xsi:type="xsd:long"&gt;39862&lt;/D&gt;&lt;D xsi:type="xsd:long"&gt;39863&lt;/D&gt;&lt;D xsi:type="xsd:long"&gt;39864&lt;/D&gt;&lt;D xsi:type="xsd:long"&gt;39867&lt;/D&gt;&lt;D xsi:type="xsd:long"&gt;39868&lt;/D&gt;&lt;D xsi:type="xsd:long"&gt;39869&lt;/D&gt;&lt;D xsi:type="xsd:long"&gt;39870&lt;/D&gt;&lt;D xsi:type="xsd:long"&gt;39871&lt;/D&gt;&lt;D xsi:type="xsd:long"&gt;39874&lt;/D&gt;&lt;D xsi:type="xsd:long"&gt;39875&lt;/D&gt;&lt;D xsi:type="xsd:long"&gt;39876&lt;/D&gt;&lt;D xsi:type="xsd:long"&gt;39877&lt;/D&gt;&lt;D xsi:type="xsd:long"&gt;39878&lt;/D&gt;&lt;D xsi:type="xsd:long"&gt;39881&lt;/D&gt;&lt;D xsi:type="xsd:long"&gt;39882&lt;/D&gt;&lt;D xsi:type="xsd:long"&gt;39883&lt;/D&gt;&lt;D xsi:type="xsd:long"&gt;39884&lt;/D&gt;&lt;D xsi:type="xsd:long"&gt;39885&lt;/D&gt;&lt;D xsi:type="xsd:long"&gt;39888&lt;/D&gt;&lt;D xsi:type="xsd:long"&gt;39889&lt;/D&gt;&lt;D xsi:type="xsd:long"&gt;39890&lt;/D&gt;&lt;D xsi:type="xsd:long"&gt;39891&lt;/D&gt;&lt;D xsi:type="xsd:long"&gt;39892&lt;/D&gt;&lt;D xsi:type="xsd:long"&gt;39895&lt;/D&gt;&lt;D xsi:type="xsd:long"&gt;39896&lt;/D&gt;&lt;D xsi:type="xsd:long"&gt;39897&lt;/D&gt;&lt;D xsi:type="xsd:long"&gt;39898&lt;/D&gt;&lt;D xsi:type="xsd:long"&gt;39899&lt;/D&gt;&lt;D xsi:type="xsd:long"&gt;39902&lt;/D&gt;&lt;D xsi:type="xsd:long"&gt;39903&lt;/D&gt;&lt;D xsi:type="xsd:long"&gt;39904&lt;/D&gt;&lt;D xsi:type="xsd:long"&gt;39905&lt;/D&gt;&lt;D xsi:type="xsd:long"&gt;39906&lt;/D&gt;&lt;D xsi:type="xsd:long"&gt;39909&lt;/D&gt;&lt;D xsi:type="xsd:long"&gt;39910&lt;/D&gt;&lt;D xsi:type="xsd:long"&gt;39911&lt;/D&gt;&lt;D xsi:type="xsd:long"&gt;39912&lt;/D&gt;&lt;D xsi:type="xsd:long"&gt;39916&lt;/D&gt;&lt;D xsi:type="xsd:long"&gt;39917&lt;/D&gt;&lt;D xsi:type="xsd:long"&gt;39918&lt;/D&gt;&lt;D xsi:type="xsd:long"&gt;39919&lt;/D&gt;&lt;D xsi:type="xsd:long"&gt;39920&lt;/D&gt;&lt;D xsi:type="xsd:long"&gt;39923&lt;/D&gt;&lt;D xsi:type="xsd:long"&gt;39924&lt;/D&gt;&lt;D xsi:type="xsd:long"&gt;39925&lt;/D&gt;&lt;D xsi:type="xsd:long"&gt;39926&lt;/D&gt;&lt;D xsi:type="xsd:long"&gt;39927&lt;/D&gt;&lt;D xsi:type="xsd:long"&gt;39930&lt;/D&gt;&lt;D xsi:type="xsd:long"&gt;39931&lt;/D&gt;&lt;D xsi:type="xsd:long"&gt;39932&lt;/D&gt;&lt;D xsi:type="xsd:long"&gt;39933&lt;/D&gt;&lt;D xsi:type="xsd:long"&gt;39934&lt;/D&gt;&lt;D xsi:type="xsd:long"&gt;39937&lt;/D&gt;&lt;D xsi:type="xsd:long"&gt;39938&lt;/D&gt;&lt;D xsi:type="xsd:long"&gt;39939&lt;/D&gt;&lt;D xsi:type="xsd:long"&gt;39940&lt;/D&gt;&lt;D xsi:type="xsd:long"&gt;39941&lt;/D&gt;&lt;D xsi:type="xsd:long"&gt;39944&lt;/D&gt;&lt;D xsi:type="xsd:long"&gt;39945&lt;/D&gt;&lt;D xsi:type="xsd:long"&gt;39946&lt;/D&gt;&lt;D xsi:type="xsd:long"&gt;39947&lt;/D&gt;&lt;D xsi:type="xsd:long"&gt;39948&lt;/D&gt;&lt;D xsi:ty</t>
        </r>
      </text>
    </comment>
    <comment ref="A23" authorId="0" shapeId="0" xr:uid="{82F99DBA-3338-473E-8ABC-FA543EA8BC3A}">
      <text>
        <r>
          <rPr>
            <b/>
            <sz val="9"/>
            <color indexed="81"/>
            <rFont val="Tahoma"/>
            <family val="2"/>
          </rPr>
          <t>pe="xsd:long"&gt;39951&lt;/D&gt;&lt;D xsi:type="xsd:long"&gt;39952&lt;/D&gt;&lt;D xsi:type="xsd:long"&gt;39953&lt;/D&gt;&lt;D xsi:type="xsd:long"&gt;39954&lt;/D&gt;&lt;D xsi:type="xsd:long"&gt;39955&lt;/D&gt;&lt;D xsi:type="xsd:long"&gt;39959&lt;/D&gt;&lt;D xsi:type="xsd:long"&gt;39960&lt;/D&gt;&lt;D xsi:type="xsd:long"&gt;39961&lt;/D&gt;&lt;D xsi:type="xsd:long"&gt;39962&lt;/D&gt;&lt;D xsi:type="xsd:long"&gt;39965&lt;/D&gt;&lt;D xsi:type="xsd:long"&gt;39966&lt;/D&gt;&lt;D xsi:type="xsd:long"&gt;39967&lt;/D&gt;&lt;D xsi:type="xsd:long"&gt;39968&lt;/D&gt;&lt;D xsi:type="xsd:long"&gt;39969&lt;/D&gt;&lt;D xsi:type="xsd:long"&gt;39972&lt;/D&gt;&lt;D xsi:type="xsd:long"&gt;39973&lt;/D&gt;&lt;D xsi:type="xsd:long"&gt;39974&lt;/D&gt;&lt;D xsi:type="xsd:long"&gt;39975&lt;/D&gt;&lt;D xsi:type="xsd:long"&gt;39976&lt;/D&gt;&lt;D xsi:type="xsd:long"&gt;39979&lt;/D&gt;&lt;D xsi:type="xsd:long"&gt;39980&lt;/D&gt;&lt;D xsi:type="xsd:long"&gt;39981&lt;/D&gt;&lt;D xsi:type="xsd:long"&gt;39982&lt;/D&gt;&lt;D xsi:type="xsd:long"&gt;39983&lt;/D&gt;&lt;D xsi:type="xsd:long"&gt;39986&lt;/D&gt;&lt;D xsi:type="xsd:long"&gt;39987&lt;/D&gt;&lt;D xsi:type="xsd:long"&gt;39988&lt;/D&gt;&lt;D xsi:type="xsd:long"&gt;39989&lt;/D&gt;&lt;D xsi:type="xsd:long"&gt;39990&lt;/D&gt;&lt;D xsi:type="xsd:long"&gt;39993&lt;/D&gt;&lt;D xsi:type="xsd:long"&gt;39994&lt;/D&gt;&lt;D xsi:type="xsd:long"&gt;39995&lt;/D&gt;&lt;D xsi:type="xsd:long"&gt;39996&lt;/D&gt;&lt;D xsi:type="xsd:long"&gt;40000&lt;/D&gt;&lt;D xsi:type="xsd:long"&gt;40001&lt;/D&gt;&lt;D xsi:type="xsd:long"&gt;40002&lt;/D&gt;&lt;D xsi:type="xsd:long"&gt;40003&lt;/D&gt;&lt;D xsi:type="xsd:long"&gt;40004&lt;/D&gt;&lt;D xsi:type="xsd:long"&gt;40007&lt;/D&gt;&lt;D xsi:type="xsd:long"&gt;40008&lt;/D&gt;&lt;D xsi:type="xsd:long"&gt;40009&lt;/D&gt;&lt;D xsi:type="xsd:long"&gt;40010&lt;/D&gt;&lt;D xsi:type="xsd:long"&gt;40011&lt;/D&gt;&lt;D xsi:type="xsd:long"&gt;40014&lt;/D&gt;&lt;D xsi:type="xsd:long"&gt;40015&lt;/D&gt;&lt;D xsi:type="xsd:long"&gt;40016&lt;/D&gt;&lt;D xsi:type="xsd:long"&gt;40017&lt;/D&gt;&lt;D xsi:type="xsd:long"&gt;40018&lt;/D&gt;&lt;D xsi:type="xsd:long"&gt;40021&lt;/D&gt;&lt;D xsi:type="xsd:long"&gt;40022&lt;/D&gt;&lt;D xsi:type="xsd:long"&gt;40023&lt;/D&gt;&lt;D xsi:type="xsd:long"&gt;40024&lt;/D&gt;&lt;D xsi:type="xsd:long"&gt;40025&lt;/D&gt;&lt;D xsi:type="xsd:long"&gt;40028&lt;/D&gt;&lt;D xsi:type="xsd:long"&gt;40029&lt;/D&gt;&lt;D xsi:type="xsd:long"&gt;40030&lt;/D&gt;&lt;D xsi:type="xsd:long"&gt;40031&lt;/D&gt;&lt;D xsi:type="xsd:long"&gt;40032&lt;/D&gt;&lt;D xsi:type="xsd:long"&gt;40035&lt;/D&gt;&lt;D xsi:type="xsd:long"&gt;40036&lt;/D&gt;&lt;D xsi:type="xsd:long"&gt;40037&lt;/D&gt;&lt;D xsi:type="xsd:long"&gt;40038&lt;/D&gt;&lt;D xsi:type="xsd:long"&gt;40039&lt;/D&gt;&lt;D xsi:type="xsd:long"&gt;40042&lt;/D&gt;&lt;D xsi:type="xsd:long"&gt;40043&lt;/D&gt;&lt;D xsi:type="xsd:long"&gt;40044&lt;/D&gt;&lt;D xsi:type="xsd:long"&gt;40045&lt;/D&gt;&lt;D xsi:type="xsd:long"&gt;40046&lt;/D&gt;&lt;D xsi:type="xsd:long"&gt;40049&lt;/D&gt;&lt;D xsi:type="xsd:long"&gt;40050&lt;/D&gt;&lt;D xsi:type="xsd:long"&gt;40051&lt;/D&gt;&lt;D xsi:type="xsd:long"&gt;40052&lt;/D&gt;&lt;D xsi:type="xsd:long"&gt;40053&lt;/D&gt;&lt;D xsi:type="xsd:long"&gt;40056&lt;/D&gt;&lt;D xsi:type="xsd:long"&gt;40057&lt;/D&gt;&lt;D xsi:type="xsd:long"&gt;40058&lt;/D&gt;&lt;D xsi:type="xsd:long"&gt;40059&lt;/D&gt;&lt;D xsi:type="xsd:long"&gt;40060&lt;/D&gt;&lt;D xsi:type="xsd:long"&gt;40064&lt;/D&gt;&lt;D xsi:type="xsd:long"&gt;40065&lt;/D&gt;&lt;D xsi:type="xsd:long"&gt;40066&lt;/D&gt;&lt;D xsi:type="xsd:long"&gt;40067&lt;/D&gt;&lt;D xsi:type="xsd:long"&gt;40070&lt;/D&gt;&lt;D xsi:type="xsd:long"&gt;40071&lt;/D&gt;&lt;D xsi:type="xsd:long"&gt;40072&lt;/D&gt;&lt;D xsi:type="xsd:long"&gt;40073&lt;/D&gt;&lt;D xsi:type="xsd:long"&gt;40074&lt;/D&gt;&lt;D xsi:type="xsd:long"&gt;40077&lt;/D&gt;&lt;D xsi:type="xsd:long"&gt;40078&lt;/D&gt;&lt;D xsi:type="xsd:long"&gt;40079&lt;/D&gt;&lt;D xsi:type="xsd:long"&gt;40080&lt;/D&gt;&lt;D xsi:type="xsd:long"&gt;40081&lt;/D&gt;&lt;D xsi:type="xsd:long"&gt;40084&lt;/D&gt;&lt;D xsi:type="xsd:long"&gt;40085&lt;/D&gt;&lt;D xsi:type="xsd:long"&gt;40086&lt;/D&gt;&lt;D xsi:type="xsd:long"&gt;40087&lt;/D&gt;&lt;D xsi:type="xsd:long"&gt;40088&lt;/D&gt;&lt;D xsi:type="xsd:long"&gt;40091&lt;/D&gt;&lt;D xsi:type="xsd:long"&gt;40092&lt;/D&gt;&lt;D xsi:type="xsd:long"&gt;40093&lt;/D&gt;&lt;D xsi:type="xsd:long"&gt;40094&lt;/D&gt;&lt;D xsi:type="xsd:long"&gt;40095&lt;/D&gt;&lt;D xsi:type="xsd:long"&gt;40098&lt;/D&gt;&lt;D xsi:type="xsd:long"&gt;40099&lt;/D&gt;&lt;D xsi:type="xsd:long"&gt;40100&lt;/D&gt;&lt;D xsi:type="xsd:long"&gt;40101&lt;/D&gt;&lt;D xsi:type="xsd:long"&gt;40102&lt;/D&gt;&lt;D xsi:type="xsd:long"&gt;40105&lt;/D&gt;&lt;D xsi:type="xsd:long"&gt;40106&lt;/D&gt;&lt;D xsi:type="xsd:long"&gt;40107&lt;/D&gt;&lt;D xsi:type="xsd:long"&gt;40108&lt;/D&gt;&lt;D xsi:type="xsd:long"&gt;40109&lt;/D&gt;&lt;D xsi:type="xsd:long"&gt;40112&lt;/D&gt;&lt;D xsi:type="xsd:long"&gt;40113&lt;/D&gt;&lt;D xsi:type="xsd:long"&gt;40114&lt;/D&gt;&lt;D xsi:type="xsd:long"&gt;40115&lt;/D&gt;&lt;D xsi:type="xsd:long"&gt;40116&lt;/D&gt;&lt;D xsi:type="xsd:long"&gt;40119&lt;/D&gt;&lt;D xsi:type="xsd:long"&gt;40120&lt;/D&gt;&lt;D xsi:type="xsd:long"&gt;40121&lt;/D&gt;&lt;D xsi:type="xsd:long"&gt;40122&lt;/D&gt;&lt;D xsi:type="xsd:long"&gt;40123&lt;/D&gt;&lt;D xsi:type="xsd:long"&gt;40126&lt;/D&gt;&lt;D xsi:type="xsd:long"&gt;40127&lt;/D&gt;&lt;D xsi:type="xsd:long"&gt;40128&lt;/D&gt;&lt;D xsi:type="xsd:long"&gt;40129&lt;/D&gt;&lt;D xsi:type="xsd:long"&gt;40130&lt;/D&gt;&lt;D xsi:type="xsd:long"&gt;40133&lt;/D&gt;&lt;D xsi:type="xsd:long"&gt;40134&lt;/D&gt;&lt;D xsi:type="xsd:long"&gt;40135&lt;/D&gt;&lt;D xsi:type="xsd:long"&gt;40136&lt;/D&gt;&lt;D xsi:type="xsd:long"&gt;40137&lt;/D&gt;&lt;D xsi:type="xsd:long"&gt;40140&lt;/D&gt;&lt;D xsi:type="xsd:long"&gt;40141&lt;/D&gt;&lt;D xsi:type="xsd:long"&gt;40142&lt;/D&gt;&lt;D xsi:type="xsd:long"&gt;40144&lt;/D&gt;&lt;D xsi:type="xsd:long"&gt;40147&lt;/D&gt;&lt;D xsi:type="xsd:long"&gt;40148&lt;/D&gt;&lt;D xsi:type="xsd:long"&gt;40149&lt;/D&gt;&lt;D xsi:type="xsd:long"&gt;40150&lt;/D&gt;&lt;D xsi:type="xsd:long"&gt;40151&lt;/D&gt;&lt;D xsi:type="xsd:long"&gt;40154&lt;/D&gt;&lt;D xsi:type="xsd:long"&gt;40155&lt;/D&gt;&lt;D xsi:type="xsd:long"&gt;40156&lt;/D&gt;&lt;D xsi:type="xsd:long"&gt;40157&lt;/D&gt;&lt;D xsi:type="xsd:long"&gt;40158&lt;/D&gt;&lt;D xsi:type="xsd:long"&gt;40161&lt;/D&gt;&lt;D xsi:type="xsd:long"&gt;40162&lt;/D&gt;&lt;D xsi:type="xsd:long"&gt;40163&lt;/D&gt;&lt;D xsi:type="xsd:long"&gt;40164&lt;/D&gt;&lt;D xsi:type="xsd:long"&gt;40165&lt;/D&gt;&lt;D xsi:type="xsd:long"&gt;40168&lt;/D&gt;&lt;D xsi:type="xsd:long"&gt;40169&lt;/D&gt;&lt;D xsi:type="xsd:long"&gt;40170&lt;/D&gt;&lt;D xsi:type="xsd:long"&gt;40171&lt;/D&gt;&lt;D xsi:type="xsd:long"&gt;40175&lt;/D&gt;&lt;D xsi:type="xsd:long"&gt;40176&lt;/D&gt;&lt;D xsi:type="xsd:long"&gt;40177&lt;/D&gt;&lt;D xsi:type="xsd:long"&gt;40178&lt;/D&gt;&lt;D xsi:type="xsd:long"&gt;40182&lt;/D&gt;&lt;D xsi:type="xsd:long"&gt;40183&lt;/D&gt;&lt;D xsi:type="xsd:long"&gt;40184&lt;/D&gt;&lt;D xsi:type="xsd:long"&gt;40185&lt;/D&gt;&lt;D xsi:type="xsd:long"&gt;40186&lt;/D&gt;&lt;D xsi:type="xsd:long"&gt;40189&lt;/D&gt;&lt;D xsi:type="xsd:long"&gt;40190&lt;/D&gt;&lt;D xsi:type="xsd:long"&gt;40191&lt;/D&gt;&lt;D xsi:type="xsd:long"&gt;40192&lt;/D&gt;&lt;D xsi:type="xsd:long"&gt;40193&lt;/D&gt;&lt;D xsi:type="xsd:long"&gt;40197&lt;/D&gt;&lt;D xsi:type="xsd:long"&gt;40198&lt;/D&gt;&lt;D xsi:type="xsd:long"&gt;40199&lt;/D&gt;&lt;D xsi:type="xsd:long"&gt;40200&lt;/D&gt;&lt;D xsi:type="xsd:long"&gt;40203&lt;/D&gt;&lt;D xsi:type="xsd:long"&gt;40204&lt;/D&gt;&lt;D xsi:type="xsd:long"&gt;40205&lt;/D&gt;&lt;D xsi:type="xsd:long"&gt;40206&lt;/D&gt;&lt;D xsi:type="xsd:long"&gt;40207&lt;/D&gt;&lt;D xsi:type="xsd:long"&gt;40210&lt;/D&gt;&lt;D xsi:type="xsd:long"&gt;40211&lt;/D&gt;&lt;D xsi:type="xsd:long"&gt;40212&lt;/D&gt;&lt;D xsi:type="xsd:long"&gt;40213&lt;/D&gt;&lt;D xsi:type="xsd:long"&gt;40214&lt;/D&gt;&lt;D xsi:type="xsd:long"&gt;40217&lt;/D&gt;&lt;D xsi:type="xsd:long"&gt;40218&lt;/D&gt;&lt;D xsi:type="xsd:long"&gt;40219&lt;/D&gt;&lt;D xsi:type="xsd:long"&gt;40220&lt;/D&gt;&lt;D xsi:type="xsd:long"&gt;40221&lt;/D&gt;&lt;D xsi:type="xsd:long"&gt;40225&lt;/D&gt;&lt;D xsi:type="xsd:long"&gt;40226&lt;/D&gt;&lt;D xsi:type="xsd:long"&gt;40227&lt;/D&gt;&lt;D xsi:type="xsd:long"&gt;40228&lt;/D&gt;&lt;D xsi:type="xsd:long"&gt;40231&lt;/D&gt;&lt;D xsi:type="xsd:long"&gt;40232&lt;/D&gt;&lt;D xsi:type="xsd:long"&gt;40233&lt;/D&gt;&lt;D xsi:type="xsd:long"&gt;40234&lt;/D&gt;&lt;D xsi:type="xsd:long"&gt;40235&lt;/D&gt;&lt;D xsi:type="xsd:long"&gt;40238&lt;/D&gt;&lt;D xsi:type="xsd:long"&gt;40239&lt;/D&gt;&lt;D xsi:type="xsd:long"&gt;40240&lt;/D&gt;&lt;D xsi:type="xsd:long"&gt;40241&lt;/D&gt;&lt;D xsi:type="xsd:long"&gt;40242&lt;/D&gt;&lt;D xsi:type="xsd:long"&gt;40245&lt;/D&gt;&lt;D xsi:type="xsd:long"&gt;40246&lt;/D&gt;&lt;D xsi:type="xsd:long"&gt;40247&lt;/D&gt;&lt;D xsi:type="xsd:long"&gt;40248&lt;/D&gt;&lt;D xsi:type="xsd:long"&gt;40249&lt;/D&gt;&lt;D xsi:type="xsd:long"&gt;40252&lt;/D&gt;&lt;D xsi:type="xsd:long"&gt;40253&lt;/D&gt;&lt;D xsi:type="xsd:long"&gt;40254&lt;/D&gt;&lt;D xsi:type="xsd:long"&gt;40255&lt;/D&gt;&lt;D xsi:type="xsd:long"&gt;40256&lt;/D&gt;&lt;D xsi:type="xsd:long"&gt;40259&lt;/D&gt;&lt;D xsi:type="xsd:long"&gt;40260&lt;/D&gt;&lt;D xsi:type="xsd:long"&gt;40261&lt;/D&gt;&lt;D xsi:type="xsd:long"&gt;40262&lt;/D&gt;&lt;D xsi:type="xsd:long"&gt;40263&lt;/D&gt;&lt;D xsi:type="xsd:long"&gt;40266&lt;/D&gt;&lt;D xsi:type="xsd:long"&gt;40267&lt;/D&gt;&lt;D xsi:type="xsd:long"&gt;40268&lt;/D&gt;&lt;D xsi:type="xsd:long"&gt;40269&lt;/D&gt;&lt;D xsi:type="xsd:long"&gt;40273&lt;/D&gt;&lt;D xsi:type="xsd:long"&gt;40274&lt;/D&gt;&lt;D xsi:type="xsd:long"&gt;40275&lt;/D&gt;&lt;D xsi:type="xsd:long"&gt;40276&lt;/D&gt;&lt;D xsi:type="xsd:long"&gt;40277&lt;/D&gt;&lt;D xsi:type="xsd:long"&gt;40280&lt;/D&gt;&lt;D xsi:type="xsd:long"&gt;40281&lt;/D&gt;&lt;D xsi:type="xsd:long"&gt;40282&lt;/D&gt;&lt;D xsi:type="xsd:long"&gt;40283&lt;/D&gt;&lt;D xsi:type="xsd:long"&gt;40284&lt;/D&gt;&lt;D xsi:type="xsd:long"&gt;40287&lt;/D&gt;&lt;D xsi:type="xsd:long"&gt;40288&lt;/D&gt;&lt;D xsi:type="xsd:long"&gt;40289&lt;/D&gt;&lt;D xsi:type="xsd:long"&gt;40290&lt;/D&gt;&lt;D xsi:type="xsd:long"&gt;40291&lt;/D&gt;&lt;D xsi:type="xsd:long"&gt;40294&lt;/D&gt;&lt;D xsi:type="xsd:long"&gt;40295&lt;/D&gt;&lt;D xsi:type="xsd:long"&gt;40296&lt;/D&gt;&lt;D xsi:type="xsd:long"&gt;40297&lt;/D&gt;&lt;D xsi:type="xsd:long"&gt;40298&lt;/D&gt;&lt;D xsi:type="xsd:long"&gt;40301&lt;/D&gt;&lt;D xsi:type="xsd:long"&gt;40302&lt;/D&gt;&lt;D xsi:type="xsd:long"&gt;40303&lt;/D&gt;&lt;D xsi:type="xsd:long"&gt;40304&lt;/D&gt;&lt;D xsi:type="xsd:long"&gt;40305&lt;/D&gt;&lt;D xsi:type="xsd:long"&gt;40308&lt;/D&gt;&lt;D xsi:type="xsd:long"&gt;40309&lt;/D&gt;&lt;D xsi:type="xsd:long"&gt;40310&lt;/D&gt;&lt;D xsi:type="xsd:long"&gt;40311&lt;/D&gt;&lt;D xsi:type="xsd:long"&gt;40312&lt;/D&gt;&lt;D xsi:type="xsd:long"&gt;40315&lt;/D&gt;&lt;D xsi:type="xsd:long"&gt;40316&lt;/D&gt;&lt;D xsi:type="xsd:long"&gt;40317&lt;/D&gt;&lt;D xsi:type="xsd:long"&gt;40318&lt;/D&gt;&lt;D xsi:type="xsd:long"&gt;40319&lt;/D&gt;&lt;D xsi:type="xsd:long"&gt;40322&lt;/D&gt;&lt;D xsi:type="xsd:long"&gt;40323&lt;/D&gt;&lt;D xsi:type="xsd:long"&gt;40324&lt;/D&gt;&lt;D xsi:type="xsd:long"&gt;40325&lt;/D&gt;&lt;D xsi:type="xsd:long"&gt;40326&lt;/D&gt;&lt;D xsi:type="xsd:long"&gt;40330&lt;/D&gt;&lt;D xsi:type="xsd:long"&gt;40331&lt;/D&gt;&lt;D xsi:type="xsd:long"&gt;40332&lt;/D&gt;&lt;D xsi:type="xsd:long"&gt;40333&lt;/D&gt;&lt;D xsi:type="xsd:long"&gt;40336&lt;/D&gt;&lt;D xsi:type="xsd:long"&gt;40337&lt;/D&gt;&lt;D xsi:type="xsd:long"&gt;40338&lt;/D&gt;&lt;D xsi:type="xsd:long"&gt;40339&lt;/D&gt;&lt;D xsi:type="xsd:long"&gt;40340&lt;/D&gt;&lt;D xsi:type="xsd:long"&gt;40343&lt;/D&gt;&lt;D xsi:type="xsd:long"&gt;40344&lt;/D&gt;&lt;D xsi:type="xsd:long"&gt;40345&lt;/D&gt;&lt;D xsi:type="xsd:long"&gt;40346&lt;/D&gt;&lt;D xsi:type="xsd:long"&gt;40347&lt;/D&gt;&lt;D xsi:type="xsd:long"&gt;40350&lt;/D&gt;&lt;D xsi:type="xsd:long"&gt;40351&lt;/D&gt;&lt;D xsi:type="xsd:long"&gt;40352&lt;/D&gt;&lt;D xsi:type="xsd:long"&gt;40353&lt;/D&gt;&lt;D xsi:type="xsd:long"&gt;40354&lt;/D&gt;&lt;D xsi:type="xsd:long"&gt;40357&lt;/D&gt;&lt;D xsi:type="xsd:long"&gt;40358&lt;/D&gt;&lt;D xsi:type="xsd:long"&gt;40359&lt;/D&gt;&lt;D xsi:type="xsd:long"&gt;40360&lt;/D&gt;&lt;D xsi:type="xsd:long"&gt;40361&lt;/D&gt;&lt;D xsi:type="xsd:long"&gt;40365&lt;/D&gt;&lt;D xsi:type="xsd:long"&gt;40366&lt;/D&gt;&lt;D xsi:type="xsd:long"&gt;40367&lt;/D&gt;&lt;D xsi:type="xsd:long"&gt;40368&lt;/D&gt;&lt;D xsi:type="xsd:long"&gt;40371&lt;/D&gt;&lt;D xsi:type="xsd:long"&gt;40372&lt;/D&gt;&lt;D xsi:type="xsd:long"&gt;40373&lt;/D&gt;&lt;D xsi:type="xsd:long"&gt;40374&lt;/D&gt;&lt;D xsi:type="xsd:long"&gt;40375&lt;/D&gt;&lt;D xsi:type="xsd:long"&gt;40378&lt;/D&gt;&lt;D xsi:type="xsd:long"&gt;40379&lt;/D&gt;&lt;D xsi:type="xsd:long"&gt;40380&lt;/D&gt;&lt;D xsi:type="xsd:long"&gt;40381&lt;/D&gt;&lt;D xsi:type="xsd:long"&gt;40382&lt;/D&gt;&lt;D xsi:type="xsd:long"&gt;40385&lt;/D&gt;&lt;D xsi:type="xsd:long"&gt;40386&lt;/D&gt;&lt;D xsi:type="xsd:long"&gt;40387&lt;/D&gt;&lt;D xsi:type="xsd:long"&gt;40388&lt;/D&gt;&lt;D xsi:type="xsd:long"&gt;40389&lt;/D&gt;&lt;D xsi:type="xsd:long"&gt;40392&lt;/D&gt;&lt;D xsi:type="xsd:long"&gt;40393&lt;/D&gt;&lt;D xsi:type="xsd:long"&gt;40394&lt;/D&gt;&lt;D xsi:type="xsd:long"&gt;40395&lt;/D&gt;&lt;D xsi:type="xsd:long"&gt;40396&lt;/D&gt;&lt;D xsi:type="xsd:long"&gt;40399&lt;/D&gt;&lt;D xsi:type="xsd:long"&gt;40400&lt;/D&gt;&lt;D xsi:type="xsd:long"&gt;40401&lt;/D&gt;&lt;D xsi:type="xsd:long"&gt;40402&lt;/D&gt;&lt;D xsi:type="xsd:long"&gt;40403&lt;/D&gt;&lt;D xsi:type="xsd:long"&gt;40406&lt;/D&gt;&lt;D xsi:type="xsd:long"&gt;40407&lt;/D&gt;&lt;D xsi:type="xsd:long"&gt;40408&lt;/D&gt;&lt;D xsi:type="xsd:long"&gt;40409&lt;/D&gt;&lt;D xsi:type="xsd:long"&gt;40410&lt;/D&gt;&lt;D xsi:type="xsd:long"&gt;40413&lt;/D&gt;&lt;D xsi:type="xsd:long"&gt;40414&lt;/D&gt;&lt;D xsi:type="xsd:long"&gt;40415&lt;/D&gt;&lt;D xsi:type="xsd:long"&gt;40416&lt;/D&gt;&lt;D xsi:type="xsd:long"&gt;40417&lt;/D&gt;&lt;D xsi:type="xsd:long"&gt;40420&lt;/D&gt;&lt;D xsi:type="xsd:long"&gt;40421&lt;/D&gt;&lt;D xsi:type="xsd:long"&gt;40422&lt;/D&gt;&lt;D xsi:type="xsd:long"&gt;40423&lt;/D&gt;&lt;D xsi:type="xsd:long"&gt;40424&lt;/D&gt;&lt;D xsi:type="xsd:long"&gt;40428&lt;/D&gt;&lt;D xsi:type="xsd:long"&gt;40429&lt;/D&gt;&lt;D xsi:type="xsd:long"&gt;40430&lt;/D&gt;&lt;D xsi:type="xsd:long"&gt;40431&lt;/D&gt;&lt;D xsi:type="xsd:long"&gt;40434&lt;/D&gt;&lt;D xsi:type="xsd:long"&gt;40435&lt;/D&gt;&lt;D xsi:type="xsd:long"&gt;40436&lt;/D&gt;&lt;D xsi:type="xsd:long"&gt;40437&lt;/D&gt;&lt;D xsi:type="xsd:long"&gt;40438&lt;/D&gt;&lt;D xsi:type="xsd:long"&gt;40441&lt;/D&gt;&lt;D xsi:type="xsd:long"&gt;40442&lt;/D&gt;&lt;D xsi:type="xsd:long"&gt;40443&lt;/D&gt;&lt;D xsi:type="xsd:long"&gt;40444&lt;/D&gt;&lt;D xsi:type="xsd:long"&gt;40445&lt;/D&gt;&lt;D xsi:type="xsd:long"&gt;40448&lt;/D&gt;&lt;D xsi:type="xsd:long"&gt;40449&lt;/D&gt;&lt;D xsi:type="xsd:long"&gt;40450&lt;/D&gt;&lt;D xsi:type="xsd:long"&gt;40451&lt;/D&gt;&lt;D xsi:type="xsd:long"&gt;40452&lt;/D&gt;&lt;D xsi:type="xsd:long"&gt;40455&lt;/D&gt;&lt;D xsi:type="xsd:long"&gt;40456&lt;/D&gt;&lt;D xsi:type="xsd:long"&gt;40457&lt;/D&gt;&lt;D xsi:type="xsd:long"&gt;40458&lt;/D&gt;&lt;D xsi:type="xsd:long"&gt;40459&lt;/D&gt;&lt;D xsi:type="xsd:long"&gt;40462&lt;/D&gt;&lt;D xsi:type="xsd:long"&gt;40463&lt;/D&gt;&lt;D xsi:type="xsd:long"&gt;40464&lt;/D&gt;&lt;D xsi:type="xsd:long"&gt;40465&lt;/D&gt;&lt;D xsi:type="xsd:long"&gt;40466&lt;/D&gt;&lt;D xsi:type="xsd:long"&gt;40469&lt;/D&gt;&lt;D xsi:type="xsd:long"&gt;40470&lt;/D&gt;&lt;D xsi:type="xsd:long"&gt;40471&lt;/D&gt;&lt;D xsi:type="xsd:long"&gt;40472&lt;/D&gt;&lt;D xsi:type="xsd:long"&gt;40473&lt;/D&gt;&lt;D xsi:type="xsd:long"&gt;40476&lt;/D&gt;&lt;D xsi:type="xsd:long"&gt;40477&lt;/D&gt;&lt;D xsi:type="xsd:long"&gt;40478&lt;/D&gt;&lt;D xsi:type="xsd:long"&gt;40479&lt;/D&gt;&lt;D xsi:type="xsd:long"&gt;40480&lt;/D&gt;&lt;D xsi:type="xsd:long"&gt;40483&lt;/D&gt;&lt;D xsi:type="xsd:long"&gt;40484&lt;/D&gt;&lt;D xsi:type="xsd:long"&gt;40485&lt;/D&gt;&lt;D xsi:type="xsd:long"&gt;40486&lt;/D&gt;&lt;D xsi:type="xsd:long"&gt;40487&lt;/D&gt;&lt;D xsi:type="xsd:long"&gt;40490&lt;/D&gt;&lt;D xsi:type="xsd:long"&gt;40491&lt;/D&gt;&lt;D xsi:type="xsd:long"&gt;40492&lt;/D&gt;&lt;D xsi:type="xsd:long"&gt;40493&lt;/D&gt;&lt;D xsi:type="xsd:long"&gt;40494&lt;/D&gt;&lt;D xsi:type="xsd:long"&gt;40497&lt;/D&gt;&lt;D xsi:type="xsd:long"&gt;40498&lt;/D&gt;&lt;D xsi:type="xsd:long"&gt;40499&lt;/D&gt;&lt;D xsi:type="xsd:long"&gt;40500&lt;/D&gt;&lt;D xsi:type="xsd:long"&gt;40501&lt;/D&gt;&lt;D xsi:type="xsd:long"&gt;40504&lt;/D&gt;&lt;D xsi:type="xsd:long"&gt;40505&lt;/D&gt;&lt;D xsi:type="xsd:long"&gt;40506&lt;/D&gt;&lt;D xsi:type="xsd:long"&gt;40508&lt;/D&gt;&lt;D xsi:type="xsd:long"&gt;40511&lt;/D&gt;&lt;D xsi:type="xsd:long"&gt;40512&lt;/D&gt;&lt;D xsi:type="xsd:long"&gt;40513&lt;/D&gt;&lt;D xsi:type="xsd:long"&gt;40514&lt;/D&gt;&lt;D xsi:type="xsd:long"&gt;40515&lt;/D&gt;&lt;D xsi:type="xsd:long"&gt;40518&lt;/D&gt;&lt;D xsi:type="xsd:long"&gt;40519&lt;/D&gt;&lt;D xsi:type="xsd:long"&gt;40520&lt;/D&gt;&lt;D xsi:type="xsd:long"&gt;40521&lt;/D&gt;&lt;D xsi:type="xsd:long"&gt;40522&lt;/D&gt;&lt;D xsi:type="xsd:long"&gt;40525&lt;/D&gt;&lt;D xsi:type="xsd:long"&gt;40526&lt;/D&gt;&lt;D xsi:type="xsd:long"&gt;40527&lt;/D&gt;&lt;D xsi:type="xsd:long"&gt;40528&lt;/D&gt;&lt;D xsi:type="xsd:long"&gt;40529&lt;/D&gt;&lt;D xsi:type="xsd:long"&gt;40532&lt;/D&gt;&lt;D xsi:type="xsd:long"&gt;40533&lt;/D&gt;&lt;D xsi:type="xsd:long"&gt;40534&lt;/D&gt;&lt;D xsi:type="xsd:long"&gt;40535&lt;/D&gt;&lt;D xsi:type="xsd:long"&gt;40539&lt;/D&gt;&lt;D xsi:type="xsd:long"&gt;40540&lt;/D&gt;&lt;D xsi:type="xsd:long"&gt;40541&lt;/D&gt;&lt;D xsi:type="xsd:long"&gt;40542&lt;/D&gt;&lt;D xsi:type="xsd:long"&gt;40543&lt;/D&gt;&lt;D xsi:type="xsd:long"&gt;40546&lt;/D&gt;&lt;D xsi:type="xsd:long"&gt;40547&lt;/D&gt;&lt;D xsi:type="xsd:long"&gt;40548&lt;/D&gt;&lt;D xsi:type="xsd:long"&gt;40549&lt;/D&gt;&lt;D xsi:type="xsd:long"&gt;40550&lt;/D&gt;&lt;D xsi:type="xsd:long"&gt;40553&lt;/D&gt;&lt;D xsi:type="xsd:long"&gt;40554&lt;/D&gt;&lt;D xsi:type="xsd:long"&gt;40555&lt;/D&gt;&lt;D xsi:type="xsd:long"&gt;40556&lt;/D&gt;&lt;D xsi:type="xsd:long"&gt;40557&lt;/D&gt;&lt;D xsi:type="xsd:long"&gt;40561&lt;/D&gt;&lt;D xsi:type="xsd:long"&gt;40562&lt;/D&gt;&lt;D xsi:type="xsd:long"&gt;40563&lt;/D&gt;&lt;D xsi:type="xsd:long"&gt;40564&lt;/D&gt;&lt;D xsi:type="xsd:long"&gt;40567&lt;/D&gt;&lt;D xsi:type="xsd:long"&gt;40568&lt;/D&gt;&lt;D xsi:type="xsd:long"&gt;40569&lt;/D&gt;&lt;D xsi:type="xsd:long"&gt;40570&lt;/D&gt;&lt;D xsi:type="xsd:long"&gt;40571&lt;/D&gt;&lt;D xsi:type="xsd:long"&gt;40574&lt;/D&gt;&lt;D xsi:type="xsd:long"&gt;40575&lt;/D&gt;&lt;D xsi:type="xsd:long"&gt;40576&lt;/D&gt;&lt;D xsi:type="xsd:long"&gt;40577&lt;/D&gt;&lt;D xsi:type="xsd:long"&gt;40578&lt;/D&gt;&lt;D xsi:type="xsd:long"&gt;40581&lt;/D&gt;&lt;D xsi:type="xsd:long"&gt;40582&lt;/D&gt;&lt;D xsi:type="xsd:long"&gt;40583&lt;/D&gt;&lt;D xsi:type="xsd:long"&gt;40584&lt;/D&gt;&lt;D xsi:type="xsd:long"&gt;40585&lt;/D&gt;&lt;D xsi:type="xsd:long"&gt;40588&lt;/D&gt;&lt;D xsi:type="xsd:long"&gt;40589&lt;/D&gt;&lt;D xsi:type="xsd:long"&gt;40590&lt;/D&gt;&lt;D xsi:type="xsd:long"&gt;40591&lt;/D&gt;&lt;D xsi:type="xsd:long"&gt;40592&lt;/D&gt;&lt;D xsi:type="xsd:long"&gt;40596&lt;/D&gt;&lt;D xsi:type="xsd:long"&gt;40597&lt;/D&gt;&lt;D xsi:type="xsd:long"&gt;40598&lt;/D&gt;&lt;D xsi:type="xsd:long"&gt;40599&lt;/D&gt;&lt;D xsi:type="xsd:long"&gt;40602&lt;/D&gt;&lt;D xsi:type="xsd:long"&gt;40603&lt;/D&gt;&lt;D xsi:type="xsd:long"&gt;40604&lt;/D&gt;&lt;D xsi:type="xsd:long"&gt;40605&lt;/D&gt;&lt;D xsi:type="xsd:long"&gt;40606&lt;/D&gt;&lt;D xsi:type="xsd:long"&gt;40609&lt;/D&gt;&lt;D xsi:type="xsd:long"&gt;40610&lt;/D&gt;&lt;D xsi:type="xsd:long"&gt;40611&lt;/D&gt;&lt;D xsi:type="xsd:long"&gt;40612&lt;/D&gt;&lt;D xsi:type="xsd:long"&gt;40613&lt;/D&gt;&lt;D xsi:type="xsd:long"&gt;40616&lt;/D&gt;&lt;D xsi:type="xsd:long"&gt;40617&lt;/D&gt;&lt;D xsi:type="xsd:long"&gt;40618&lt;/D&gt;&lt;D xsi:type="xsd:long"&gt;40619&lt;/D&gt;&lt;D xsi:type="xsd:long"&gt;40620&lt;/D&gt;&lt;D xsi:type="xsd:long"&gt;40623&lt;/D&gt;&lt;D xsi:type="xsd:long"&gt;40624&lt;/D&gt;&lt;D xsi:type="xsd:long"&gt;40625&lt;/D&gt;&lt;D xsi:type="xsd:long"&gt;40626&lt;/D&gt;&lt;D xsi:type="xsd:long"&gt;40627&lt;/D&gt;&lt;D xsi:type="xsd:long"&gt;40630&lt;/D&gt;&lt;D xsi:type="xsd:long"&gt;40631&lt;/D&gt;&lt;D xsi:type="xsd:long"&gt;40632&lt;/D&gt;&lt;D xsi:type="xsd:long"&gt;40633&lt;/D&gt;&lt;D xsi:type="xsd:long"&gt;40634&lt;/D&gt;&lt;D xsi:type="xsd:long"&gt;40637&lt;/D&gt;&lt;D xsi:type="xsd:long"&gt;40638&lt;/D&gt;&lt;D xsi:type="xsd:long"&gt;40639&lt;/D&gt;&lt;D xsi:type="xsd:long"&gt;40640&lt;/D&gt;&lt;D xsi:type="xsd:long"&gt;40641&lt;/D&gt;&lt;D xsi:type="xsd:long"&gt;40644&lt;/D&gt;&lt;D xsi:type="xsd:long"&gt;40645&lt;/D&gt;&lt;D xsi:type="xsd:long"&gt;40646&lt;/D&gt;&lt;D xsi:type="xsd:long"&gt;40647&lt;/D&gt;&lt;D xsi:type="xsd:long"&gt;40648&lt;/D&gt;&lt;D xsi:type="xsd:long"&gt;40651&lt;/D&gt;&lt;D xsi:type="xsd:long"&gt;40652&lt;/D&gt;&lt;D xsi:type="xsd:long"&gt;40653&lt;/D&gt;&lt;D xsi:type="xsd:long"&gt;40654&lt;/D&gt;&lt;D xsi:type="xsd:long"&gt;40658&lt;/D&gt;&lt;D xsi:type="xsd:long"&gt;40659&lt;/D&gt;&lt;D xsi:type="xsd:long"&gt;40660&lt;/D&gt;&lt;D xsi:type="xsd:long"&gt;40661&lt;/D&gt;&lt;D xsi:type="xsd:long"&gt;40662&lt;/D&gt;&lt;D xsi:type="xsd:long"&gt;40665&lt;/D&gt;&lt;D xsi:type="xsd:long"&gt;40666&lt;/D&gt;&lt;D xsi:type="xsd:long"&gt;40667&lt;/D&gt;&lt;D xsi:type="xsd:long"&gt;40668&lt;/D&gt;&lt;D xsi:type="xsd:long"&gt;40669&lt;/D&gt;&lt;D xsi:type="xsd:long"&gt;40672&lt;/D&gt;&lt;D xsi:type="xsd:long"&gt;40673&lt;/D&gt;&lt;D xsi:type="xsd:long"&gt;40674&lt;/D&gt;&lt;D xsi:type="xsd:long"&gt;40675&lt;/D&gt;&lt;D xsi:type="xsd:long"&gt;40676&lt;/D&gt;&lt;D xsi:type="xsd:long"&gt;40679&lt;/D&gt;&lt;D xsi:type="xsd:long"&gt;40680&lt;/D&gt;&lt;D xsi:type="xsd:long"&gt;40681&lt;/D&gt;&lt;D xsi:type="xsd:long"&gt;40682&lt;/D&gt;&lt;D xsi:type="xsd:long"&gt;40683&lt;/D&gt;&lt;D xsi:type="xsd:long"&gt;40686&lt;/D&gt;&lt;D xsi:type="xsd:long"&gt;40687&lt;/D&gt;&lt;D xsi:type="xsd:long"&gt;40688&lt;/D&gt;&lt;D xsi:type="xsd:long"&gt;40689&lt;/D&gt;&lt;D xsi:type="xsd:long"&gt;40690&lt;/D&gt;&lt;D xsi:type="xsd:long"&gt;40694&lt;/D&gt;&lt;D xsi:type="xsd:long"&gt;40695&lt;/D&gt;&lt;D xsi:type="xsd:long"&gt;40696&lt;/D&gt;&lt;D xsi:type="xsd:long"&gt;40697&lt;/D&gt;&lt;D xsi:type="xsd:long"&gt;40700&lt;/D&gt;&lt;D xsi:type="xsd:long"&gt;40701&lt;/D&gt;&lt;D xsi:type="xsd:long"&gt;40702&lt;/D&gt;&lt;D xsi:type="xsd:long"&gt;40703&lt;/D&gt;&lt;D xsi:type="xsd:long"&gt;40704&lt;/D&gt;&lt;D xsi:type="xsd:long"&gt;40707&lt;/D&gt;&lt;D xsi:type="xsd:long"&gt;40708&lt;/D&gt;&lt;D xsi:type="xsd:long"&gt;40709&lt;/D&gt;&lt;D xsi:type="xsd:long"&gt;40710&lt;/D&gt;&lt;D xsi:type="xsd:long"&gt;40711&lt;/D&gt;&lt;D xsi:type="xsd:long"&gt;40714&lt;/D&gt;&lt;D xsi:type="xsd:long"&gt;40715&lt;/D&gt;&lt;D xsi:type="xsd:long"&gt;40716&lt;/D&gt;&lt;D xsi:type="xsd:long"&gt;40717&lt;/D&gt;&lt;D xsi:type="xsd:long"&gt;40718&lt;/D&gt;&lt;D xsi:type="xsd:long"&gt;40721&lt;/D&gt;&lt;D xsi:type="xsd:long"&gt;40722&lt;/D&gt;&lt;D xsi:type="xsd:long"&gt;40723&lt;/D&gt;&lt;D xsi:type="xsd:long"&gt;40724&lt;/D&gt;&lt;D xsi:type="xsd:long"&gt;40725&lt;/D&gt;&lt;D xsi:type="xsd:long"&gt;40729&lt;/D&gt;&lt;D xsi:type="xsd:long"&gt;40730&lt;/D&gt;&lt;D xsi:type="xsd:long"&gt;40731&lt;/D&gt;&lt;D xsi:type="xsd:long"&gt;40732&lt;/D&gt;&lt;D xsi:type="xsd:long"&gt;40735&lt;/D&gt;&lt;D xsi:type="xsd:long"&gt;40736&lt;/D&gt;&lt;D xsi:type="xsd:long"&gt;40737&lt;/D&gt;&lt;D xsi:type="xsd:long"&gt;40738&lt;/D&gt;&lt;D xsi:type="xsd:long"&gt;40739&lt;/D&gt;&lt;D xsi:type="xsd:long"&gt;40742&lt;/D&gt;&lt;D xsi:type="xsd:long"&gt;40743&lt;/D&gt;&lt;D xsi:type="xsd:long"&gt;40744&lt;/D&gt;&lt;D xsi:type="xsd:long"&gt;40745&lt;/D&gt;&lt;D xsi:type="xsd:long"&gt;40746&lt;/D&gt;&lt;D xsi:type="xsd:long"&gt;40749&lt;/D&gt;&lt;D xsi:type="xsd:long"&gt;40750&lt;/D&gt;&lt;D xsi:type="xsd:long"&gt;40751&lt;/D&gt;&lt;D xsi:type="xsd:long"&gt;40752&lt;/D&gt;&lt;D xsi:type="xsd:long"&gt;40753&lt;/D&gt;&lt;D xsi:type="xsd:long"&gt;40756&lt;/D&gt;&lt;D xsi:type="xsd:long"&gt;40757&lt;/D&gt;&lt;D xsi:type="xsd:long"&gt;40758&lt;/D&gt;&lt;D xsi:type="xsd:long"&gt;40759&lt;/D&gt;&lt;D xsi:type="xsd:long"&gt;40760&lt;/D&gt;&lt;D xsi:type="xsd:long"&gt;40763&lt;/D&gt;&lt;D xsi:type="xsd:long"&gt;40764&lt;/D&gt;&lt;D xsi:type="xsd:long"&gt;40765&lt;/D&gt;&lt;D xsi:type="xsd:long"&gt;40766&lt;/D&gt;&lt;D xsi:type="xsd:long"&gt;40767&lt;/D&gt;&lt;D xsi:type="xsd:long"&gt;40770&lt;/D&gt;&lt;D xsi:type="xsd:long"&gt;40771&lt;/D&gt;&lt;D xsi:type="xsd:long"&gt;40772&lt;/D&gt;&lt;D xsi:type="xsd:long"&gt;40773&lt;/D&gt;&lt;D xsi:type="xsd:long"&gt;40774&lt;/D&gt;&lt;D xsi:type="xsd:long"&gt;40777&lt;/D&gt;&lt;D xsi:type="xsd:long"&gt;40778&lt;/D&gt;&lt;D xsi:type="xsd:long"&gt;40779&lt;/D&gt;&lt;D xsi:type="xsd:long"&gt;40780&lt;/D&gt;&lt;D xsi:type="xsd:long"&gt;40781&lt;/D&gt;&lt;D xsi:type="xsd:long"&gt;40784&lt;/D&gt;&lt;D xsi:type="xsd:long"&gt;40785&lt;/D&gt;&lt;D xsi:type="xsd:long"&gt;40786&lt;/D&gt;&lt;D xsi:type="xsd:long"&gt;40787&lt;/D&gt;&lt;D xsi:type="xsd:long"&gt;40788&lt;/D&gt;&lt;D xsi:type="xsd:long"&gt;40792&lt;/D&gt;&lt;D xsi:type="xsd:long"&gt;40793&lt;/D&gt;&lt;D xsi:type="xsd:long"&gt;40794&lt;/D&gt;&lt;D xsi:type="xsd:long"&gt;40795&lt;/D&gt;&lt;D xsi:type="xsd:long"&gt;40798&lt;/D&gt;&lt;D xsi:type="xsd:long"&gt;40799&lt;/D&gt;&lt;D xsi:type="xsd:long"&gt;40800&lt;/D&gt;&lt;D xsi:type="xsd:long"&gt;40801&lt;/D&gt;&lt;D xsi:type="xsd:long"&gt;40802&lt;/D&gt;&lt;D xsi:type="xsd:long"&gt;40805&lt;/D&gt;&lt;D xsi:type="xsd:long"&gt;40806&lt;/D&gt;&lt;D xsi:type="xsd:long"&gt;40807&lt;/D&gt;&lt;D xsi:type="xsd:long"&gt;40808&lt;/D&gt;&lt;D xsi:type="xsd:long"&gt;40809&lt;/D&gt;&lt;D xsi:type="xsd:long"&gt;40812&lt;/D&gt;&lt;D xsi:type="xsd:long"&gt;40813&lt;/D&gt;&lt;D xsi:type="xsd:long"&gt;40814&lt;/D&gt;&lt;D xsi:type="xsd:long"&gt;40815&lt;/D&gt;&lt;D xsi:type="xsd:long"&gt;40816&lt;/D&gt;&lt;D xsi:type="xsd:long"&gt;40819&lt;/D&gt;&lt;D xsi:type="xsd:long"&gt;40820&lt;/D&gt;&lt;D xsi:type="xsd:long"&gt;40821&lt;/D&gt;&lt;D xsi:type="xsd:long"&gt;40822&lt;/D&gt;&lt;D xsi:type="xsd:long"&gt;40823&lt;/D&gt;&lt;D xsi:type="xsd:long"&gt;40826&lt;/D&gt;&lt;D xsi:type="xsd:long"&gt;40827&lt;/D&gt;&lt;D xsi:type="xsd:long"&gt;40828&lt;/D&gt;&lt;D xsi:type="xsd:long"&gt;40829&lt;/D&gt;&lt;D xsi:type="xsd:long"&gt;40830&lt;/D&gt;&lt;D xsi:type="xsd:long"&gt;40833&lt;/D&gt;&lt;D xsi:type="xsd:long"&gt;40834&lt;/D&gt;&lt;D xsi:type="xsd:long"&gt;40835&lt;/D&gt;&lt;D xsi:type="xsd:long"&gt;40836&lt;/D&gt;&lt;D xsi:type="xsd:long"&gt;40837&lt;/D&gt;&lt;D xsi:type="xsd:long"&gt;40840&lt;/D&gt;&lt;D xsi:type="xsd:long"&gt;40841&lt;/D&gt;&lt;D xsi:type="xsd:long"&gt;40842&lt;/D&gt;&lt;D xsi:type="xsd:long"&gt;40843&lt;/D&gt;&lt;D xsi:type="xsd:long"&gt;40844&lt;/D&gt;&lt;D xsi:type="xsd:long"&gt;40847&lt;/D&gt;&lt;D xsi:type="xsd:long"&gt;40848&lt;/D&gt;&lt;D xsi:type="xsd:long"&gt;40849&lt;/D&gt;&lt;D xsi:type="xsd:long"&gt;40850&lt;/D&gt;&lt;D xsi:type="xsd:long"&gt;40851&lt;/D&gt;&lt;D xsi:type="xsd:long"&gt;40854&lt;/D&gt;&lt;D xsi:type="xsd:long"&gt;40855&lt;/D&gt;&lt;D xsi:type="xsd:long"&gt;40856&lt;/D&gt;&lt;D xsi:type="xsd:long"&gt;40857&lt;/D&gt;&lt;D xsi:type="xsd:long"&gt;40858&lt;/D&gt;&lt;D xsi:type="xsd:long"&gt;40861&lt;/D&gt;&lt;D xsi:type="xsd:long"&gt;40862&lt;/D&gt;&lt;D xsi:type="xsd:long"&gt;40863&lt;/D&gt;&lt;D xsi:type="xsd:long"&gt;40864&lt;/D&gt;&lt;D xsi:type="xsd:long"&gt;40865&lt;/D&gt;&lt;D xsi:type="xsd:long"&gt;40868&lt;/D&gt;&lt;D xsi:type="xsd:long"&gt;40869&lt;/D&gt;&lt;D xsi:type="xsd:long"&gt;40870&lt;/D&gt;&lt;D xsi:type="xsd:long"&gt;40872&lt;/D&gt;&lt;D xsi:type="xsd:long"&gt;40875&lt;/D&gt;&lt;D xsi:type="xsd:long"&gt;40876&lt;/D&gt;&lt;D xsi:type="xsd:long"&gt;40877&lt;/D&gt;&lt;D xsi:type="xsd:long"&gt;40878&lt;/D&gt;&lt;D xsi:type="xsd:long"&gt;40879&lt;/D&gt;&lt;D xsi:type="xsd:long"&gt;40882&lt;/D&gt;&lt;D xsi:type="xsd:long"&gt;40883&lt;/D&gt;&lt;D xsi:type="xsd:long"&gt;40884&lt;/D&gt;&lt;D xsi:type="xsd:long"&gt;40885&lt;/D&gt;&lt;D xsi:type="xsd:long"&gt;40886&lt;/D&gt;&lt;D xsi:type="xsd:long"&gt;40889&lt;/D&gt;&lt;D xsi:type="xsd:long"&gt;40890&lt;/D&gt;&lt;D xsi:type="xsd:long"&gt;40891&lt;/D&gt;&lt;D xsi:type="xsd:long"&gt;40892&lt;/D&gt;&lt;D xsi:type="xsd:long"&gt;40893&lt;/D&gt;&lt;D xsi:type="xsd:long"&gt;40896&lt;/D&gt;&lt;D xsi:type="xsd:long"&gt;40897&lt;/D&gt;&lt;D xsi:type="xsd:long"&gt;40898&lt;/D&gt;&lt;D xsi:type="xsd:long"&gt;40899&lt;/D&gt;&lt;D xsi:type="xsd:long"&gt;40900&lt;/D&gt;&lt;D xsi:type="xsd:long"&gt;40904&lt;/D&gt;&lt;D xsi:type="xsd:long"&gt;40905&lt;/D&gt;&lt;D xsi:type="xsd:long"&gt;40906&lt;/D&gt;&lt;D xsi:type="xsd:long"&gt;40907&lt;/D&gt;&lt;D xsi:type="xsd:long"&gt;40911&lt;/D&gt;&lt;D xsi:type="xsd:long"&gt;40912&lt;/D&gt;&lt;D xsi:type="xsd:long"&gt;40913&lt;/D&gt;&lt;D xsi:type="xsd:long"&gt;40914&lt;/D&gt;&lt;D xsi:type="xsd:long"&gt;40917&lt;/D&gt;&lt;D xsi:type="xsd:long"&gt;40918&lt;/D&gt;&lt;D xsi:type="xsd:long"&gt;40919&lt;/D&gt;&lt;D xsi:type="xsd:long"&gt;40920&lt;/D&gt;&lt;D xsi:type="xsd:long"&gt;40921&lt;/D&gt;&lt;D xsi:type="xsd:long"&gt;40925&lt;/D&gt;&lt;D xsi:type="xsd:long"&gt;40926&lt;/D&gt;&lt;D xsi:type="xsd:long"&gt;40927&lt;/D&gt;&lt;D xsi:type="xsd:long"&gt;40928&lt;/D&gt;&lt;D xsi:type="xsd:long"&gt;40931&lt;/D&gt;&lt;D xsi:type="xsd:long"&gt;40932&lt;/D&gt;&lt;D xsi:type="xsd:long"&gt;40933&lt;/D&gt;&lt;D xsi:type="xsd:long"&gt;40934&lt;/D&gt;&lt;D xsi:type="xsd:long"&gt;40935&lt;/D&gt;&lt;D xsi:type="xsd:long"&gt;40938&lt;/D&gt;&lt;D xsi:type="xsd:long"&gt;40939&lt;/D&gt;&lt;D xsi:type="xsd:long"&gt;40940&lt;/D&gt;&lt;D xsi:type="xsd:long"&gt;40941&lt;/D&gt;&lt;D xsi:type="xsd:long"&gt;40942&lt;/D&gt;&lt;D xsi:type="xsd:long"&gt;40945&lt;/D&gt;&lt;D xsi:type="xsd:long"&gt;40946&lt;/D&gt;&lt;D xsi:type="xsd:long"&gt;40947&lt;/D&gt;&lt;D xsi:type="xsd:long"&gt;40948&lt;/D&gt;&lt;D xsi:type="xsd:long"&gt;40949&lt;/D&gt;&lt;D xsi:type="xsd:long"&gt;40952&lt;/D&gt;&lt;D xsi:type="xsd:long"&gt;40953&lt;/D&gt;&lt;D xsi:type="xsd:long"&gt;40954&lt;/D&gt;&lt;D xsi:type="xsd:long"&gt;40955&lt;/D&gt;&lt;D xsi:type="xsd:long"&gt;40956&lt;/D&gt;&lt;D xsi:type="xsd:long"&gt;40960&lt;/D&gt;&lt;D xsi:type="xsd:long"&gt;40961&lt;/D&gt;&lt;D xsi:type="xsd:long"&gt;40962&lt;/D&gt;&lt;D xsi:type="xsd:long"&gt;40963&lt;/D&gt;&lt;D xsi:type="xsd:long"&gt;40966&lt;/D&gt;&lt;D xsi:type="xsd:long"&gt;40967&lt;/D&gt;&lt;D xsi:type="xsd:long"&gt;40968&lt;/D&gt;&lt;D xsi:type="xsd:long"&gt;40969&lt;/D&gt;&lt;D xsi:type="xsd:long"&gt;40970&lt;/D&gt;&lt;D xsi:type="xsd:long"&gt;40973&lt;/D&gt;&lt;D xsi:type="xsd:long"&gt;40974&lt;/D&gt;&lt;D xsi:type="xsd:long"&gt;40975&lt;/D&gt;&lt;D xsi:type="xsd:long"&gt;40976&lt;/D&gt;&lt;D xsi:type="xsd:long"&gt;40977&lt;/D&gt;&lt;D xsi:type="xsd:long"&gt;40980&lt;/D&gt;&lt;D xsi:type="xsd:long"&gt;40981&lt;/D&gt;&lt;D xsi:type="xsd:long"&gt;40982&lt;/D&gt;&lt;D xsi:type="xsd:long"&gt;40983&lt;/D&gt;&lt;D xsi:type="xsd:long"&gt;40984&lt;/D&gt;&lt;D xsi:type="xsd:long"&gt;40987&lt;/D&gt;&lt;D xsi:type="xsd:long"&gt;40988&lt;/D&gt;&lt;D xsi:type="xsd:long"&gt;40989&lt;/D&gt;&lt;D xsi:type="xsd:long"&gt;40990&lt;/D&gt;&lt;D xsi:type="xsd:long"&gt;40991&lt;/D&gt;&lt;D xsi:type="xsd:long"&gt;40994&lt;/D&gt;&lt;D xsi:type="xsd:long"&gt;40995&lt;/D&gt;&lt;D xsi:type="xsd:long"&gt;40996&lt;/D&gt;&lt;D xsi:type="xsd:long"&gt;40997&lt;/D&gt;&lt;D xsi:type="xsd:long"&gt;40998&lt;/D&gt;&lt;D xsi:type="xsd:long"&gt;41001&lt;/D&gt;&lt;D xsi:type="xsd:long"&gt;41002&lt;/D&gt;&lt;D xsi:type="xsd:long"&gt;41003&lt;/D&gt;&lt;D xsi:type="xsd:long"&gt;41004&lt;/D&gt;&lt;D xsi:type="xsd:long"&gt;41008&lt;/D&gt;&lt;D xsi:type="xsd:long"&gt;41009&lt;/D&gt;&lt;D xsi:type="xsd:long"&gt;41010&lt;/D&gt;&lt;D xsi:type="xsd:long"&gt;41011&lt;/D&gt;&lt;D xsi:type="xsd:long"&gt;41012&lt;/D&gt;&lt;D xsi:type="xsd:long"&gt;41015&lt;/D&gt;&lt;D xsi:type="xsd:long"&gt;41016&lt;/D&gt;&lt;D xsi:type="xsd:long"&gt;41017&lt;/D&gt;&lt;D xsi:type="xsd:long"&gt;41018&lt;/D&gt;&lt;D xsi:type="xsd:long"&gt;41019&lt;/D&gt;&lt;D xsi:type="xsd:long"&gt;41022&lt;/D&gt;&lt;D xsi:type="xsd:long"&gt;41023&lt;/D&gt;&lt;D xsi:type="xsd:long"&gt;41024&lt;/D&gt;&lt;D xsi:type="xsd:long"&gt;41025&lt;/D&gt;&lt;D xsi:type="xsd:long"&gt;41026&lt;/D&gt;&lt;D xsi:type="xsd:long"&gt;41029&lt;/D&gt;&lt;D xsi:type="xsd:long"&gt;41030&lt;/D&gt;&lt;D xsi:type="xsd:long"&gt;41031&lt;/D&gt;&lt;D xsi:type="xsd:long"&gt;41032&lt;/D&gt;&lt;D xsi:type="xsd:long"&gt;41033&lt;/D&gt;&lt;D xsi:type="xsd:long"&gt;41036&lt;/D&gt;&lt;D xsi:type="xsd:long"&gt;41037&lt;/D&gt;&lt;D xsi:type="xsd:long"&gt;41038&lt;/D&gt;&lt;D xsi:type="xsd:long"&gt;41039&lt;/D&gt;&lt;D xsi:type="xsd:long"&gt;41040&lt;/D&gt;&lt;D xsi:type="xsd:long"&gt;41043&lt;/D&gt;&lt;D xsi:type="xsd:long"&gt;41044&lt;/D&gt;&lt;D xsi:type="xsd:long"&gt;41045&lt;/D&gt;&lt;D xsi:type="xsd:long"&gt;41046&lt;/D&gt;&lt;D xsi:type="xsd:long"&gt;41047&lt;/D&gt;&lt;D xsi:type="xsd:long"&gt;41050&lt;/D&gt;&lt;D xsi:type="xsd:long"&gt;41051&lt;/D&gt;&lt;D xsi:type="xsd:long"&gt;41052&lt;/D&gt;&lt;D xsi:type="xsd:long"&gt;41053&lt;/D&gt;&lt;D xsi:type="xsd:long"&gt;41054&lt;/D&gt;&lt;D xsi:type="xsd:long"&gt;41058&lt;/D&gt;&lt;D xsi:type="xsd:long"&gt;41059&lt;/D&gt;&lt;D xsi:type="xsd:long"&gt;41060&lt;/D&gt;&lt;D xsi:type="xsd:long"&gt;41061&lt;/D&gt;&lt;D xsi:type="xsd:long"&gt;41064&lt;/D&gt;&lt;D xsi:type="xsd:long"&gt;41065&lt;/D&gt;&lt;D xsi:type="xsd:long"&gt;41066&lt;/D&gt;&lt;D xsi:type="xsd:long"&gt;41067&lt;/D&gt;&lt;D xsi:type="xsd:long"&gt;41068&lt;/D&gt;&lt;D xsi:type="xsd:long"&gt;41071&lt;/D&gt;&lt;D xsi:type="xsd:long"&gt;41072&lt;/D&gt;&lt;D xsi:type="xsd:long"&gt;41073&lt;/D&gt;&lt;D xsi:type="xsd:long"&gt;41074&lt;/D&gt;&lt;D xsi:type="xsd:long"&gt;41075&lt;/D&gt;&lt;D xsi:type="xsd:long"&gt;41078&lt;/D&gt;&lt;D xsi:type="xsd:long"&gt;41079&lt;/D&gt;&lt;D xsi:type="xsd:long"&gt;41080&lt;/D&gt;&lt;D xsi:type="xsd:long"&gt;41081&lt;/D&gt;&lt;D xsi:type="xsd:long"&gt;41082&lt;/D&gt;&lt;D xsi:type="xsd:long"&gt;41085&lt;/D&gt;&lt;D xsi:type="xsd:long"&gt;41086&lt;/D&gt;&lt;D xsi:type="xsd:long"&gt;41087&lt;/D&gt;&lt;D xsi:type="xsd:long"&gt;41088&lt;/D&gt;&lt;D xsi:type="xsd:long"&gt;41089&lt;/D&gt;&lt;D xsi:type="xsd:long"&gt;41092&lt;/D&gt;&lt;D xsi:type="xsd:long"&gt;41093&lt;/D&gt;&lt;D xsi:type="xsd:long"&gt;41095&lt;/D&gt;&lt;D xsi:type="xsd:long"&gt;41096&lt;/D&gt;&lt;D xsi:type="xsd:long"&gt;41099&lt;/D&gt;&lt;D xsi:type="xsd:long"&gt;41100&lt;/D&gt;&lt;D xsi:type="xsd:long"&gt;41101&lt;/D&gt;&lt;D xsi:type="xsd:long"&gt;41102&lt;/D&gt;&lt;D xsi:type="xsd:long"&gt;41103&lt;/D&gt;&lt;D xsi:type="xsd:long"&gt;41106&lt;/D&gt;&lt;D xsi:type="xsd:long"&gt;41107&lt;/D&gt;&lt;D xsi:type="xsd:long"&gt;41108&lt;/D&gt;&lt;D xsi:type="xsd:long"&gt;41109&lt;/D&gt;&lt;D xsi:type="xsd:long"&gt;41110&lt;/D&gt;&lt;D xsi:type="xsd:long"&gt;41113&lt;/D&gt;&lt;D xsi:type="xsd:long"&gt;41114&lt;/D&gt;&lt;D xsi:type="xsd:long"&gt;41115&lt;/D&gt;&lt;D xsi:type="xsd:long"&gt;41116&lt;/D&gt;&lt;D xsi:type="xsd:long"&gt;41117&lt;/D&gt;&lt;D xsi:type="xsd:long"&gt;41120&lt;/D&gt;&lt;D xsi:type="xsd:long"&gt;41121&lt;/D&gt;&lt;D xsi:type="xsd:long"&gt;41122&lt;/D&gt;&lt;D xsi:type="xsd:long"&gt;41123&lt;/D&gt;&lt;D xsi:type="xsd:long"&gt;41124&lt;/D&gt;&lt;D xsi:type="xsd:long"&gt;41127&lt;/D&gt;&lt;D xsi:type="xsd:long"&gt;41128&lt;/D&gt;&lt;D xsi:type="xsd:long"&gt;41129&lt;/D&gt;&lt;D xsi:type="xsd:long"&gt;41130&lt;/D&gt;&lt;D xsi:type="xsd:long"&gt;41131&lt;/D&gt;&lt;D xsi:type="xsd:long"&gt;41134&lt;/D&gt;&lt;D xsi:type="xsd:long"&gt;41135&lt;/D&gt;&lt;D xsi:type="xsd:long"&gt;41136&lt;/D&gt;&lt;D xsi:type="xsd:long"&gt;41137&lt;/D&gt;&lt;D xsi:type="xsd:long"&gt;41138&lt;/D&gt;&lt;D xsi:type="xsd:long"&gt;41141&lt;/D&gt;&lt;D xsi:type="xsd:long"&gt;41142&lt;/D&gt;&lt;D xsi:type="xsd:long"&gt;41143&lt;/D&gt;&lt;D xsi:type="xsd:long"&gt;41144&lt;/D&gt;&lt;D xsi:type="xsd:long"&gt;41145&lt;/D&gt;&lt;D xsi:type="xsd:long"&gt;41148&lt;/D&gt;&lt;D xsi:type="xsd:long"&gt;41149&lt;/D&gt;&lt;D xsi:type="xsd:long"&gt;41150&lt;/D&gt;&lt;D xsi:type="xsd:long"&gt;41151&lt;/D&gt;&lt;D xsi:type="xsd:long"&gt;41152&lt;/D&gt;&lt;D xsi:type="xsd:long"&gt;41156&lt;/D&gt;&lt;D xsi:type="xsd:long"&gt;41157&lt;/D&gt;&lt;D xsi:type="xsd:long"&gt;41158&lt;/D&gt;&lt;D xsi:type="xsd:long"&gt;41159&lt;/D&gt;&lt;D xsi:type="xsd:long"&gt;41162&lt;/D&gt;&lt;D xsi:type="xsd:long"&gt;41163&lt;/D&gt;&lt;D xsi:type="xsd:long"&gt;41164&lt;/D&gt;&lt;D xsi:type="xsd:long"&gt;41165&lt;/D&gt;&lt;D xsi:type="xsd:long"&gt;41166&lt;/D&gt;&lt;D xsi:type="xsd:long"&gt;41169&lt;/D&gt;&lt;D xsi:type="xsd:long"&gt;41170&lt;/D&gt;&lt;D xsi:type="xsd:long"&gt;41171&lt;/D&gt;&lt;D xsi:type="xsd:long"&gt;41172&lt;/D&gt;&lt;D xsi:type="xsd:long"&gt;41173&lt;/D&gt;&lt;D xsi:type="xsd:long"&gt;41176&lt;/D&gt;&lt;D xsi:type="xsd:long"&gt;41177&lt;/D&gt;&lt;D xsi:type="xsd:long"&gt;41178&lt;/D&gt;&lt;D xsi:type="xsd:long"&gt;41179&lt;/D&gt;&lt;D xsi:type="xsd:long"&gt;41180&lt;/D&gt;&lt;D xsi:type="xsd:long"&gt;41183&lt;/D&gt;&lt;D xsi:type="xsd:long"&gt;41184&lt;/D&gt;&lt;D xsi:type="xsd:long"&gt;41185&lt;/D&gt;&lt;D xsi:type="xsd:long"&gt;41186&lt;/D&gt;&lt;D xsi:type="xsd:long"&gt;41187&lt;/D&gt;&lt;D xsi:type="xsd:long"&gt;41190&lt;/D&gt;&lt;D xsi:type="xsd:long"&gt;41191&lt;/D&gt;&lt;D xsi:type="xsd:long"&gt;41192&lt;/D&gt;&lt;D xsi:type="xsd:long"&gt;41193&lt;/D&gt;&lt;D xsi:type="xsd:long"&gt;41194&lt;/D&gt;&lt;D xsi:type="xsd:long"&gt;41197&lt;/D&gt;&lt;D xsi:type="xsd:long"&gt;41198&lt;/D&gt;&lt;D xsi:type="xsd:long"&gt;41199&lt;/D&gt;&lt;D xsi:type="xsd:long"&gt;41200&lt;/D&gt;&lt;D xsi:type="xsd:long"&gt;41201&lt;/D&gt;&lt;D xsi:type="xsd:long"&gt;41204&lt;/D&gt;&lt;D xsi:type="xsd:long"&gt;41205&lt;/D&gt;&lt;D xsi:type="xsd:long"&gt;41206&lt;/D&gt;&lt;D xsi:type="xsd:long"&gt;41207&lt;/D&gt;&lt;D xsi:type="xsd:long"&gt;41208&lt;/D&gt;&lt;D xsi:type="xsd:long"&gt;41213&lt;/D&gt;&lt;D xsi:type="xsd:long"&gt;41214&lt;/D&gt;&lt;D xsi:type="xsd:long"&gt;41215&lt;/D&gt;&lt;D xsi:type="xsd:long"&gt;41218&lt;/D&gt;&lt;D xsi:type="xsd:long"&gt;41219&lt;/D&gt;&lt;D xsi:type="xsd:long"&gt;41220&lt;/D&gt;&lt;D xsi:type="xsd:long"&gt;41221&lt;/D&gt;&lt;D xsi:type="xsd:long"&gt;41222&lt;/D&gt;&lt;D xsi:type="xsd:long"&gt;41225&lt;/D&gt;&lt;D xsi:type="xsd:long"&gt;41226&lt;/D&gt;&lt;D xsi:type="xsd:long"&gt;41227&lt;/D&gt;&lt;D xsi:type="xsd:long"&gt;41228&lt;/D&gt;&lt;D xsi:type="xsd:long"&gt;41229&lt;/D&gt;&lt;D xsi:type="xsd:long"&gt;41232&lt;/D&gt;&lt;D xsi:type="xsd:long"&gt;41233&lt;/D&gt;&lt;D xsi:type="xsd:long"&gt;41234&lt;/D&gt;&lt;D xsi:type="xsd:long"&gt;41236&lt;/D&gt;&lt;D xsi:type="xsd:long"&gt;41239&lt;/D&gt;&lt;D xsi:type="xsd:long"&gt;41240&lt;/D&gt;&lt;D xsi:type="xsd:long"&gt;41241&lt;/D&gt;&lt;D xsi:type="xsd:long"&gt;41242&lt;/D&gt;&lt;D xsi:type="xsd:long"&gt;41243&lt;/D&gt;&lt;D xsi:type="xsd:long"&gt;41246&lt;/D&gt;&lt;D xsi:type="xsd:long"&gt;41247&lt;/D&gt;&lt;D xsi:type="xsd:long"&gt;41248&lt;/D&gt;&lt;D xsi:type="xsd:long"&gt;41249&lt;/D&gt;&lt;D xsi:type="xsd:long"&gt;41250&lt;/D&gt;&lt;D xsi:type="xsd:long"&gt;41253&lt;/D&gt;&lt;D xsi:type="xsd:long"&gt;41254&lt;/D&gt;&lt;D xsi:type="xsd:long"&gt;41255&lt;/D&gt;&lt;D xsi:type="xsd:long"&gt;41256&lt;/D&gt;&lt;D xsi:type="xsd:long"&gt;41257&lt;/D&gt;&lt;D xsi:type="xsd:long"&gt;41260&lt;/D&gt;&lt;D xsi:type="xsd:long"&gt;41261&lt;/D&gt;&lt;D xsi:type="xsd:long"&gt;41262&lt;/D&gt;&lt;D xsi:type="xsd:long"&gt;41263&lt;/D&gt;&lt;D xsi:type="xsd:long"&gt;41264&lt;/D&gt;&lt;D xsi:type="xsd:long"&gt;41267&lt;/D&gt;&lt;D xsi:type="xsd:long"&gt;41269&lt;/D&gt;&lt;D xsi:type="xsd:long"&gt;41270&lt;/D&gt;&lt;D xsi:type="xsd:long"&gt;41271&lt;/D&gt;&lt;D xsi:type="xsd:long"&gt;41274&lt;/D&gt;&lt;D xsi:type="xsd:long"&gt;41276&lt;/D&gt;&lt;D xsi:type="xsd:long"&gt;41277&lt;/D&gt;&lt;D xsi:type="xsd:long"&gt;41278&lt;/D&gt;&lt;D xsi:type="xsd:long"&gt;41281&lt;/D&gt;&lt;D xsi:type="xsd:long"&gt;41282&lt;/D&gt;&lt;D xsi:type="xsd:long"&gt;41283&lt;/D&gt;&lt;D xsi:type="xsd:long"&gt;41284&lt;/D&gt;&lt;D xsi:type="xsd:long"&gt;41285&lt;/D&gt;&lt;D xsi:type="xsd:long"&gt;41288&lt;/D&gt;&lt;D xsi:type="xsd:long"&gt;41289&lt;/D&gt;&lt;D xsi:type="xsd:long"&gt;41290&lt;/D&gt;&lt;D xsi:type="xsd:long"&gt;41291&lt;/D&gt;&lt;D xsi:type="xsd:long"&gt;41292&lt;/D&gt;&lt;D xsi:type="xsd:long"&gt;41296&lt;/D&gt;&lt;D xsi:type="xsd:long"&gt;41297&lt;/D&gt;&lt;D xsi:type="xsd:long"&gt;41298&lt;/D&gt;&lt;D xsi:type="xsd:long"&gt;41299&lt;/D&gt;&lt;D xsi:type="xsd:long"&gt;41302&lt;/D&gt;&lt;D xsi:type="xsd:long"&gt;41303&lt;/D&gt;&lt;D xsi:type="xsd:long"&gt;41304&lt;/D&gt;&lt;D xsi:type="xsd:long"&gt;41305&lt;/D&gt;&lt;D xsi:type="xsd:long"&gt;41306&lt;/D&gt;&lt;D xsi:type="xsd:long"&gt;41309&lt;/D&gt;&lt;D xsi:type="xsd:long"&gt;41310&lt;/D&gt;&lt;D xsi:type="xsd:long"&gt;41311&lt;/D&gt;&lt;D xsi:type="xsd:long"&gt;41312&lt;/D&gt;&lt;D xsi:type="xsd:long"&gt;41313&lt;/D&gt;&lt;D xsi:type="xsd:long"&gt;41316&lt;/D&gt;&lt;D xsi:type="xsd:long"&gt;41317&lt;/D&gt;&lt;D xsi:type="xsd:long"&gt;41318&lt;/D&gt;&lt;D xsi:type="xsd:long"&gt;41319&lt;/D&gt;&lt;D xsi:type="xsd:long"&gt;41320&lt;/D&gt;&lt;D xsi:type="xsd:long"&gt;41324&lt;/D&gt;&lt;D xsi:type="xsd:long"&gt;41325&lt;/D&gt;&lt;D xsi:type="xsd:long"&gt;41326&lt;/D&gt;&lt;D xsi:type="xsd:long"&gt;41327&lt;/D&gt;&lt;D xsi:type="xsd:long"&gt;41330&lt;/D&gt;&lt;D xsi:type="xsd:long"&gt;41331&lt;/D&gt;&lt;D xsi:type="xsd:long"&gt;41332&lt;/D&gt;&lt;D xsi:type="xsd:long"&gt;41333&lt;/D&gt;&lt;D xsi:type="xsd:long"&gt;41334&lt;/D&gt;&lt;D xsi:type="xsd:long"&gt;41337&lt;/D&gt;&lt;D xsi:type="xsd:long"&gt;41338&lt;/D&gt;&lt;D xsi:type="xsd:long"&gt;41339&lt;/D&gt;&lt;D xsi:type="xsd:long"&gt;41340&lt;/D&gt;&lt;D xsi:type="xsd:long"&gt;41341&lt;/D&gt;&lt;D xsi:type="xsd:long"&gt;41344&lt;/D&gt;&lt;D xsi:type="xsd:long"&gt;41345&lt;/D&gt;&lt;D xsi:type="xsd:long"&gt;41346&lt;/D&gt;&lt;D xsi:type="xsd:long"&gt;41347&lt;/D&gt;&lt;D xsi:type="xsd:long"&gt;41348&lt;/D&gt;&lt;D xsi:type="xsd:long"&gt;41351&lt;/D&gt;&lt;D xsi:type="xsd:long"&gt;41352&lt;/D&gt;&lt;D xsi:type="xsd:long"&gt;41353&lt;/D&gt;&lt;D xsi:type="xsd:long"&gt;41354&lt;/D&gt;&lt;D xsi:type="xsd:long"&gt;41355&lt;/D&gt;&lt;D xsi:type="xsd:long"&gt;41358&lt;/D&gt;&lt;D xsi:type="xsd:long"&gt;41359&lt;/D&gt;&lt;D xsi:type="xsd:long"&gt;41360&lt;/D&gt;&lt;D xsi:type="xsd:long"&gt;41361&lt;/D&gt;&lt;D xsi:type="xsd:long"&gt;41365&lt;/D&gt;&lt;D xsi:type="xsd:long"&gt;41366&lt;/D&gt;&lt;D xsi:type="xsd:long"&gt;41367&lt;/D&gt;&lt;D xsi:type="xsd:long"&gt;41368&lt;/D&gt;&lt;D xsi:type="xsd:long"&gt;41369&lt;/D&gt;&lt;D xsi:type="xsd:long"&gt;41372&lt;/D&gt;&lt;D xsi:type="xsd:long"&gt;41373&lt;/D&gt;&lt;D xsi:type="xsd:long"&gt;41374&lt;/D&gt;&lt;D xsi:type="xsd:long"&gt;41375&lt;/D&gt;&lt;D xsi:type="xsd:long"&gt;41376&lt;/D&gt;&lt;D xsi:type="xsd:long"&gt;41379&lt;/D&gt;&lt;D xsi:type="xsd:long"&gt;41380&lt;/D&gt;&lt;D xsi:type="xsd:long"&gt;41381&lt;/D&gt;&lt;D xsi:type="xsd:long"&gt;41382&lt;/D&gt;&lt;D xsi:type="xsd:long"&gt;41383&lt;/D&gt;&lt;D xsi:type="xsd:long"&gt;41386&lt;/D&gt;&lt;D xsi:type="xsd:long"&gt;41387&lt;/D&gt;&lt;D xsi:type="xsd:long"&gt;41388&lt;/D&gt;&lt;D xsi:type="xsd:long"&gt;41389&lt;/D&gt;&lt;D xsi:type="xsd:long"&gt;41390&lt;/D&gt;&lt;D xsi:type="xsd:long"&gt;41393&lt;/D&gt;&lt;D xsi:type="xsd:long"&gt;41394&lt;/D&gt;&lt;D xsi:type="xsd:long"&gt;41395&lt;/D&gt;&lt;D xsi:type="xsd:long"&gt;41396&lt;/D&gt;&lt;D xsi:type="xsd:long"&gt;41397&lt;/D&gt;&lt;D xsi:type="xsd:long"&gt;41400&lt;/D&gt;&lt;D xsi:type="xsd:long"&gt;41401&lt;/D&gt;&lt;D xsi:type="xsd:long"&gt;41402&lt;/D&gt;&lt;D xsi:type="xsd:long"&gt;41403&lt;/D&gt;&lt;D xsi:type="xsd:long"&gt;41404&lt;/D&gt;&lt;D xsi:type="xsd:long"&gt;41407&lt;/D&gt;&lt;D xsi:type="xsd:long"&gt;41408&lt;/D&gt;&lt;D xsi:type="xsd:long"&gt;41409&lt;/D&gt;&lt;D xsi:type="xsd:long"&gt;41410&lt;/D&gt;&lt;D xsi:type="xsd:long"&gt;41411&lt;/D&gt;&lt;D xsi:type="xsd:long"&gt;41414&lt;/D&gt;&lt;D xsi:type="xsd:long"&gt;41415&lt;/D&gt;&lt;D xsi:type="xsd:long"&gt;41416&lt;/D&gt;&lt;D xsi:type="xsd:long"&gt;41417&lt;/D&gt;&lt;D xsi:type="xsd:long"&gt;41418&lt;/D&gt;&lt;D xsi:type="xsd:long"&gt;41422&lt;/D&gt;&lt;D xsi:type="xsd:long"&gt;41423&lt;/D&gt;&lt;D xsi:type="xsd:long"&gt;41424&lt;/D&gt;&lt;D xsi:type="xsd:long"&gt;41425&lt;/D&gt;&lt;D xsi:type="xsd:long"&gt;41428&lt;/D&gt;&lt;D xsi:type="xsd:long"&gt;41429&lt;/D&gt;&lt;D xsi:type="xsd:long"&gt;41430&lt;/D&gt;&lt;D xsi:type="xsd:long"&gt;41431&lt;/D&gt;&lt;D xsi:type="xsd:long"&gt;41432&lt;/D&gt;&lt;D xsi:type="xsd:long"&gt;41435&lt;/D&gt;&lt;D xsi:type="xsd:long"&gt;41436&lt;/D&gt;&lt;D xsi:</t>
        </r>
      </text>
    </comment>
    <comment ref="A24" authorId="0" shapeId="0" xr:uid="{2EA46275-0F70-41EF-B9D1-7BC0A4A9332F}">
      <text>
        <r>
          <rPr>
            <b/>
            <sz val="9"/>
            <color indexed="81"/>
            <rFont val="Tahoma"/>
            <family val="2"/>
          </rPr>
          <t>type="xsd:long"&gt;41437&lt;/D&gt;&lt;D xsi:type="xsd:long"&gt;41438&lt;/D&gt;&lt;D xsi:type="xsd:long"&gt;41439&lt;/D&gt;&lt;D xsi:type="xsd:long"&gt;41442&lt;/D&gt;&lt;D xsi:type="xsd:long"&gt;41443&lt;/D&gt;&lt;D xsi:type="xsd:long"&gt;41444&lt;/D&gt;&lt;D xsi:type="xsd:long"&gt;41445&lt;/D&gt;&lt;D xsi:type="xsd:long"&gt;41446&lt;/D&gt;&lt;D xsi:type="xsd:long"&gt;41449&lt;/D&gt;&lt;D xsi:type="xsd:long"&gt;41450&lt;/D&gt;&lt;D xsi:type="xsd:long"&gt;41451&lt;/D&gt;&lt;D xsi:type="xsd:long"&gt;41452&lt;/D&gt;&lt;D xsi:type="xsd:long"&gt;41453&lt;/D&gt;&lt;D xsi:type="xsd:long"&gt;41456&lt;/D&gt;&lt;D xsi:type="xsd:long"&gt;41457&lt;/D&gt;&lt;D xsi:type="xsd:long"&gt;41458&lt;/D&gt;&lt;D xsi:type="xsd:long"&gt;41460&lt;/D&gt;&lt;D xsi:type="xsd:long"&gt;41463&lt;/D&gt;&lt;D xsi:type="xsd:long"&gt;41464&lt;/D&gt;&lt;D xsi:type="xsd:long"&gt;41465&lt;/D&gt;&lt;D xsi:type="xsd:long"&gt;41466&lt;/D&gt;&lt;D xsi:type="xsd:long"&gt;41467&lt;/D&gt;&lt;D xsi:type="xsd:long"&gt;41470&lt;/D&gt;&lt;D xsi:type="xsd:long"&gt;41471&lt;/D&gt;&lt;D xsi:type="xsd:long"&gt;41472&lt;/D&gt;&lt;D xsi:type="xsd:long"&gt;41473&lt;/D&gt;&lt;D xsi:type="xsd:long"&gt;41474&lt;/D&gt;&lt;D xsi:type="xsd:long"&gt;41477&lt;/D&gt;&lt;D xsi:type="xsd:long"&gt;41478&lt;/D&gt;&lt;D xsi:type="xsd:long"&gt;41479&lt;/D&gt;&lt;D xsi:type="xsd:long"&gt;41480&lt;/D&gt;&lt;D xsi:type="xsd:long"&gt;41481&lt;/D&gt;&lt;D xsi:type="xsd:long"&gt;41484&lt;/D&gt;&lt;D xsi:type="xsd:long"&gt;41485&lt;/D&gt;&lt;D xsi:type="xsd:long"&gt;41486&lt;/D&gt;&lt;D xsi:type="xsd:long"&gt;41487&lt;/D&gt;&lt;D xsi:type="xsd:long"&gt;41488&lt;/D&gt;&lt;D xsi:type="xsd:long"&gt;41491&lt;/D&gt;&lt;D xsi:type="xsd:long"&gt;41492&lt;/D&gt;&lt;D xsi:type="xsd:long"&gt;41493&lt;/D&gt;&lt;D xsi:type="xsd:long"&gt;41494&lt;/D&gt;&lt;D xsi:type="xsd:long"&gt;41495&lt;/D&gt;&lt;D xsi:type="xsd:long"&gt;41498&lt;/D&gt;&lt;D xsi:type="xsd:long"&gt;41499&lt;/D&gt;&lt;D xsi:type="xsd:long"&gt;41500&lt;/D&gt;&lt;D xsi:type="xsd:long"&gt;41501&lt;/D&gt;&lt;D xsi:type="xsd:long"&gt;41502&lt;/D&gt;&lt;D xsi:type="xsd:long"&gt;41505&lt;/D&gt;&lt;D xsi:type="xsd:long"&gt;41506&lt;/D&gt;&lt;D xsi:type="xsd:long"&gt;41507&lt;/D&gt;&lt;D xsi:type="xsd:long"&gt;41508&lt;/D&gt;&lt;D xsi:type="xsd:long"&gt;41509&lt;/D&gt;&lt;D xsi:type="xsd:long"&gt;41512&lt;/D&gt;&lt;D xsi:type="xsd:long"&gt;41513&lt;/D&gt;&lt;D xsi:type="xsd:long"&gt;41514&lt;/D&gt;&lt;D xsi:type="xsd:long"&gt;41515&lt;/D&gt;&lt;D xsi:type="xsd:long"&gt;41516&lt;/D&gt;&lt;D xsi:type="xsd:long"&gt;41520&lt;/D&gt;&lt;D xsi:type="xsd:long"&gt;41521&lt;/D&gt;&lt;D xsi:type="xsd:long"&gt;41522&lt;/D&gt;&lt;D xsi:type="xsd:long"&gt;41523&lt;/D&gt;&lt;D xsi:type="xsd:long"&gt;41526&lt;/D&gt;&lt;D xsi:type="xsd:long"&gt;41527&lt;/D&gt;&lt;D xsi:type="xsd:long"&gt;41528&lt;/D&gt;&lt;D xsi:type="xsd:long"&gt;41529&lt;/D&gt;&lt;D xsi:type="xsd:long"&gt;41530&lt;/D&gt;&lt;D xsi:type="xsd:long"&gt;41533&lt;/D&gt;&lt;D xsi:type="xsd:long"&gt;41534&lt;/D&gt;&lt;D xsi:type="xsd:long"&gt;41535&lt;/D&gt;&lt;D xsi:type="xsd:long"&gt;41536&lt;/D&gt;&lt;D xsi:type="xsd:long"&gt;41537&lt;/D&gt;&lt;D xsi:type="xsd:long"&gt;41540&lt;/D&gt;&lt;D xsi:type="xsd:long"&gt;41541&lt;/D&gt;&lt;D xsi:type="xsd:long"&gt;41542&lt;/D&gt;&lt;D xsi:type="xsd:long"&gt;41543&lt;/D&gt;&lt;D xsi:type="xsd:long"&gt;41544&lt;/D&gt;&lt;D xsi:type="xsd:long"&gt;41547&lt;/D&gt;&lt;D xsi:type="xsd:long"&gt;41548&lt;/D&gt;&lt;D xsi:type="xsd:long"&gt;41549&lt;/D&gt;&lt;D xsi:type="xsd:long"&gt;41550&lt;/D&gt;&lt;D xsi:type="xsd:long"&gt;41551&lt;/D&gt;&lt;D xsi:type="xsd:long"&gt;41554&lt;/D&gt;&lt;D xsi:type="xsd:long"&gt;41555&lt;/D&gt;&lt;D xsi:type="xsd:long"&gt;41556&lt;/D&gt;&lt;D xsi:type="xsd:long"&gt;41557&lt;/D&gt;&lt;D xsi:type="xsd:long"&gt;41558&lt;/D&gt;&lt;D xsi:type="xsd:long"&gt;41561&lt;/D&gt;&lt;D xsi:type="xsd:long"&gt;41562&lt;/D&gt;&lt;D xsi:type="xsd:long"&gt;41563&lt;/D&gt;&lt;D xsi:type="xsd:long"&gt;41564&lt;/D&gt;&lt;D xsi:type="xsd:long"&gt;41565&lt;/D&gt;&lt;D xsi:type="xsd:long"&gt;41568&lt;/D&gt;&lt;D xsi:type="xsd:long"&gt;41569&lt;/D&gt;&lt;D xsi:type="xsd:long"&gt;41570&lt;/D&gt;&lt;D xsi:type="xsd:long"&gt;41571&lt;/D&gt;&lt;D xsi:type="xsd:long"&gt;41572&lt;/D&gt;&lt;D xsi:type="xsd:long"&gt;41575&lt;/D&gt;&lt;D xsi:type="xsd:long"&gt;41576&lt;/D&gt;&lt;D xsi:type="xsd:long"&gt;41577&lt;/D&gt;&lt;D xsi:type="xsd:long"&gt;41578&lt;/D&gt;&lt;D xsi:type="xsd:long"&gt;41579&lt;/D&gt;&lt;D xsi:type="xsd:long"&gt;41582&lt;/D&gt;&lt;D xsi:type="xsd:long"&gt;41583&lt;/D&gt;&lt;D xsi:type="xsd:long"&gt;41584&lt;/D&gt;&lt;D xsi:type="xsd:long"&gt;41585&lt;/D&gt;&lt;D xsi:type="xsd:long"&gt;41586&lt;/D&gt;&lt;D xsi:type="xsd:long"&gt;41589&lt;/D&gt;&lt;D xsi:type="xsd:long"&gt;41590&lt;/D&gt;&lt;D xsi:type="xsd:long"&gt;41591&lt;/D&gt;&lt;D xsi:type="xsd:long"&gt;41592&lt;/D&gt;&lt;D xsi:type="xsd:long"&gt;41593&lt;/D&gt;&lt;D xsi:type="xsd:long"&gt;41596&lt;/D&gt;&lt;D xsi:type="xsd:long"&gt;41597&lt;/D&gt;&lt;D xsi:type="xsd:long"&gt;41598&lt;/D&gt;&lt;D xsi:type="xsd:long"&gt;41599&lt;/D&gt;&lt;D xsi:type="xsd:long"&gt;41600&lt;/D&gt;&lt;D xsi:type="xsd:long"&gt;41603&lt;/D&gt;&lt;D xsi:type="xsd:long"&gt;41604&lt;/D&gt;&lt;D xsi:type="xsd:long"&gt;41605&lt;/D&gt;&lt;D xsi:type="xsd:long"&gt;41607&lt;/D&gt;&lt;D xsi:type="xsd:long"&gt;41610&lt;/D&gt;&lt;D xsi:type="xsd:long"&gt;41611&lt;/D&gt;&lt;D xsi:type="xsd:long"&gt;41612&lt;/D&gt;&lt;D xsi:type="xsd:long"&gt;41613&lt;/D&gt;&lt;D xsi:type="xsd:long"&gt;41614&lt;/D&gt;&lt;D xsi:type="xsd:long"&gt;41617&lt;/D&gt;&lt;D xsi:type="xsd:long"&gt;41618&lt;/D&gt;&lt;D xsi:type="xsd:long"&gt;41619&lt;/D&gt;&lt;D xsi:type="xsd:long"&gt;41620&lt;/D&gt;&lt;D xsi:type="xsd:long"&gt;41621&lt;/D&gt;&lt;D xsi:type="xsd:long"&gt;41624&lt;/D&gt;&lt;D xsi:type="xsd:long"&gt;41625&lt;/D&gt;&lt;D xsi:type="xsd:long"&gt;41626&lt;/D&gt;&lt;D xsi:type="xsd:long"&gt;41627&lt;/D&gt;&lt;D xsi:type="xsd:long"&gt;41628&lt;/D&gt;&lt;D xsi:type="xsd:long"&gt;41631&lt;/D&gt;&lt;D xsi:type="xsd:long"&gt;41632&lt;/D&gt;&lt;D xsi:type="xsd:long"&gt;41634&lt;/D&gt;&lt;D xsi:type="xsd:long"&gt;41635&lt;/D&gt;&lt;D xsi:type="xsd:long"&gt;41638&lt;/D&gt;&lt;D xsi:type="xsd:long"&gt;41639&lt;/D&gt;&lt;D xsi:type="xsd:long"&gt;41641&lt;/D&gt;&lt;D xsi:type="xsd:long"&gt;41642&lt;/D&gt;&lt;D xsi:type="xsd:long"&gt;41645&lt;/D&gt;&lt;D xsi:type="xsd:long"&gt;41646&lt;/D&gt;&lt;D xsi:type="xsd:long"&gt;41647&lt;/D&gt;&lt;D xsi:type="xsd:long"&gt;41648&lt;/D&gt;&lt;D xsi:type="xsd:long"&gt;41649&lt;/D&gt;&lt;D xsi:type="xsd:long"&gt;41652&lt;/D&gt;&lt;D xsi:type="xsd:long"&gt;41653&lt;/D&gt;&lt;D xsi:type="xsd:long"&gt;41654&lt;/D&gt;&lt;D xsi:type="xsd:long"&gt;41655&lt;/D&gt;&lt;D xsi:type="xsd:long"&gt;41656&lt;/D&gt;&lt;D xsi:type="xsd:long"&gt;41660&lt;/D&gt;&lt;D xsi:type="xsd:long"&gt;41661&lt;/D&gt;&lt;D xsi:type="xsd:long"&gt;41662&lt;/D&gt;&lt;D xsi:type="xsd:long"&gt;41663&lt;/D&gt;&lt;D xsi:type="xsd:long"&gt;41666&lt;/D&gt;&lt;D xsi:type="xsd:long"&gt;41667&lt;/D&gt;&lt;D xsi:type="xsd:long"&gt;41668&lt;/D&gt;&lt;D xsi:type="xsd:long"&gt;41669&lt;/D&gt;&lt;D xsi:type="xsd:long"&gt;41670&lt;/D&gt;&lt;D xsi:type="xsd:long"&gt;41673&lt;/D&gt;&lt;D xsi:type="xsd:long"&gt;41674&lt;/D&gt;&lt;D xsi:type="xsd:long"&gt;41675&lt;/D&gt;&lt;D xsi:type="xsd:long"&gt;41676&lt;/D&gt;&lt;D xsi:type="xsd:long"&gt;41677&lt;/D&gt;&lt;D xsi:type="xsd:long"&gt;41680&lt;/D&gt;&lt;D xsi:type="xsd:long"&gt;41681&lt;/D&gt;&lt;D xsi:type="xsd:long"&gt;41682&lt;/D&gt;&lt;D xsi:type="xsd:long"&gt;41683&lt;/D&gt;&lt;D xsi:type="xsd:long"&gt;41684&lt;/D&gt;&lt;D xsi:type="xsd:long"&gt;41688&lt;/D&gt;&lt;D xsi:type="xsd:long"&gt;41689&lt;/D&gt;&lt;D xsi:type="xsd:long"&gt;41690&lt;/D&gt;&lt;D xsi:type="xsd:long"&gt;41691&lt;/D&gt;&lt;D xsi:type="xsd:long"&gt;41694&lt;/D&gt;&lt;D xsi:type="xsd:long"&gt;41695&lt;/D&gt;&lt;D xsi:type="xsd:long"&gt;41696&lt;/D&gt;&lt;D xsi:type="xsd:long"&gt;41697&lt;/D&gt;&lt;D xsi:type="xsd:long"&gt;41698&lt;/D&gt;&lt;D xsi:type="xsd:long"&gt;41701&lt;/D&gt;&lt;D xsi:type="xsd:long"&gt;41702&lt;/D&gt;&lt;D xsi:type="xsd:long"&gt;41703&lt;/D&gt;&lt;D xsi:type="xsd:long"&gt;41704&lt;/D&gt;&lt;D xsi:type="xsd:long"&gt;41705&lt;/D&gt;&lt;D xsi:type="xsd:long"&gt;41708&lt;/D&gt;&lt;D xsi:type="xsd:long"&gt;41709&lt;/D&gt;&lt;D xsi:type="xsd:long"&gt;41710&lt;/D&gt;&lt;D xsi:type="xsd:long"&gt;41711&lt;/D&gt;&lt;D xsi:type="xsd:long"&gt;41712&lt;/D&gt;&lt;D xsi:type="xsd:long"&gt;41715&lt;/D&gt;&lt;D xsi:type="xsd:long"&gt;41716&lt;/D&gt;&lt;D xsi:type="xsd:long"&gt;41717&lt;/D&gt;&lt;D xsi:type="xsd:long"&gt;41718&lt;/D&gt;&lt;D xsi:type="xsd:long"&gt;41719&lt;/D&gt;&lt;D xsi:type="xsd:long"&gt;41722&lt;/D&gt;&lt;D xsi:type="xsd:long"&gt;41723&lt;/D&gt;&lt;D xsi:type="xsd:long"&gt;41724&lt;/D&gt;&lt;D xsi:type="xsd:long"&gt;41725&lt;/D&gt;&lt;D xsi:type="xsd:long"&gt;41726&lt;/D&gt;&lt;D xsi:type="xsd:long"&gt;41729&lt;/D&gt;&lt;D xsi:type="xsd:long"&gt;41730&lt;/D&gt;&lt;D xsi:type="xsd:long"&gt;41731&lt;/D&gt;&lt;D xsi:type="xsd:long"&gt;41732&lt;/D&gt;&lt;D xsi:type="xsd:long"&gt;41733&lt;/D&gt;&lt;D xsi:type="xsd:long"&gt;41736&lt;/D&gt;&lt;D xsi:type="xsd:long"&gt;41737&lt;/D&gt;&lt;D xsi:type="xsd:long"&gt;41738&lt;/D&gt;&lt;D xsi:type="xsd:long"&gt;41739&lt;/D&gt;&lt;D xsi:type="xsd:long"&gt;41740&lt;/D&gt;&lt;D xsi:type="xsd:long"&gt;41743&lt;/D&gt;&lt;D xsi:type="xsd:long"&gt;41744&lt;/D&gt;&lt;D xsi:type="xsd:long"&gt;41745&lt;/D&gt;&lt;D xsi:type="xsd:long"&gt;41746&lt;/D&gt;&lt;D xsi:type="xsd:long"&gt;41750&lt;/D&gt;&lt;D xsi:type="xsd:long"&gt;41751&lt;/D&gt;&lt;D xsi:type="xsd:long"&gt;41752&lt;/D&gt;&lt;D xsi:type="xsd:long"&gt;41753&lt;/D&gt;&lt;D xsi:type="xsd:long"&gt;41754&lt;/D&gt;&lt;D xsi:type="xsd:long"&gt;41757&lt;/D&gt;&lt;D xsi:type="xsd:long"&gt;41758&lt;/D&gt;&lt;D xsi:type="xsd:long"&gt;41759&lt;/D&gt;&lt;D xsi:type="xsd:long"&gt;41760&lt;/D&gt;&lt;D xsi:type="xsd:long"&gt;41761&lt;/D&gt;&lt;D xsi:type="xsd:long"&gt;41764&lt;/D&gt;&lt;D xsi:type="xsd:long"&gt;41765&lt;/D&gt;&lt;D xsi:type="xsd:long"&gt;41766&lt;/D&gt;&lt;D xsi:type="xsd:long"&gt;41767&lt;/D&gt;&lt;D xsi:type="xsd:long"&gt;41768&lt;/D&gt;&lt;D xsi:type="xsd:long"&gt;41771&lt;/D&gt;&lt;D xsi:type="xsd:long"&gt;41772&lt;/D&gt;&lt;D xsi:type="xsd:long"&gt;41773&lt;/D&gt;&lt;D xsi:type="xsd:long"&gt;41774&lt;/D&gt;&lt;D xsi:type="xsd:long"&gt;41775&lt;/D&gt;&lt;D xsi:type="xsd:long"&gt;41778&lt;/D&gt;&lt;D xsi:type="xsd:long"&gt;41779&lt;/D&gt;&lt;D xsi:type="xsd:long"&gt;41780&lt;/D&gt;&lt;D xsi:type="xsd:long"&gt;41781&lt;/D&gt;&lt;D xsi:type="xsd:long"&gt;41782&lt;/D&gt;&lt;D xsi:type="xsd:long"&gt;41786&lt;/D&gt;&lt;D xsi:type="xsd:long"&gt;41787&lt;/D&gt;&lt;D xsi:type="xsd:long"&gt;41788&lt;/D&gt;&lt;D xsi:type="xsd:long"&gt;41789&lt;/D&gt;&lt;D xsi:type="xsd:long"&gt;41792&lt;/D&gt;&lt;D xsi:type="xsd:long"&gt;41793&lt;/D&gt;&lt;D xsi:type="xsd:long"&gt;41794&lt;/D&gt;&lt;D xsi:type="xsd:long"&gt;41795&lt;/D&gt;&lt;D xsi:type="xsd:long"&gt;41796&lt;/D&gt;&lt;D xsi:type="xsd:long"&gt;41799&lt;/D&gt;&lt;D xsi:type="xsd:long"&gt;41800&lt;/D&gt;&lt;D xsi:type="xsd:long"&gt;41801&lt;/D&gt;&lt;D xsi:type="xsd:long"&gt;41802&lt;/D&gt;&lt;D xsi:type="xsd:long"&gt;41803&lt;/D&gt;&lt;D xsi:type="xsd:long"&gt;41806&lt;/D&gt;&lt;D xsi:type="xsd:long"&gt;41807&lt;/D&gt;&lt;D xsi:type="xsd:long"&gt;41808&lt;/D&gt;&lt;D xsi:type="xsd:long"&gt;41809&lt;/D&gt;&lt;D xsi:type="xsd:long"&gt;41810&lt;/D&gt;&lt;D xsi:type="xsd:long"&gt;41813&lt;/D&gt;&lt;D xsi:type="xsd:long"&gt;41814&lt;/D&gt;&lt;D xsi:type="xsd:long"&gt;41815&lt;/D&gt;&lt;D xsi:type="xsd:long"&gt;41816&lt;/D&gt;&lt;D xsi:type="xsd:long"&gt;41817&lt;/D&gt;&lt;D xsi:type="xsd:long"&gt;41820&lt;/D&gt;&lt;D xsi:type="xsd:long"&gt;41821&lt;/D&gt;&lt;D xsi:type="xsd:long"&gt;41822&lt;/D&gt;&lt;D xsi:type="xsd:long"&gt;41823&lt;/D&gt;&lt;D xsi:type="xsd:long"&gt;41827&lt;/D&gt;&lt;D xsi:type="xsd:long"&gt;41828&lt;/D&gt;&lt;D xsi:type="xsd:long"&gt;41829&lt;/D&gt;&lt;D xsi:type="xsd:long"&gt;41830&lt;/D&gt;&lt;D xsi:type="xsd:long"&gt;41831&lt;/D&gt;&lt;D xsi:type="xsd:long"&gt;41834&lt;/D&gt;&lt;D xsi:type="xsd:long"&gt;41835&lt;/D&gt;&lt;D xsi:type="xsd:long"&gt;41836&lt;/D&gt;&lt;D xsi:type="xsd:long"&gt;41837&lt;/D&gt;&lt;D xsi:type="xsd:long"&gt;41838&lt;/D&gt;&lt;D xsi:type="xsd:long"&gt;41841&lt;/D&gt;&lt;D xsi:type="xsd:long"&gt;41842&lt;/D&gt;&lt;D xsi:type="xsd:long"&gt;41843&lt;/D&gt;&lt;D xsi:type="xsd:long"&gt;41844&lt;/D&gt;&lt;D xsi:type="xsd:long"&gt;41845&lt;/D&gt;&lt;D xsi:type="xsd:long"&gt;41848&lt;/D&gt;&lt;D xsi:type="xsd:long"&gt;41849&lt;/D&gt;&lt;D xsi:type="xsd:long"&gt;41850&lt;/D&gt;&lt;D xsi:type="xsd:long"&gt;41851&lt;/D&gt;&lt;D xsi:type="xsd:long"&gt;41852&lt;/D&gt;&lt;D xsi:type="xsd:long"&gt;41855&lt;/D&gt;&lt;D xsi:type="xsd:long"&gt;41856&lt;/D&gt;&lt;D xsi:type="xsd:long"&gt;41857&lt;/D&gt;&lt;D xsi:type="xsd:long"&gt;41858&lt;/D&gt;&lt;D xsi:type="xsd:long"&gt;41859&lt;/D&gt;&lt;D xsi:type="xsd:long"&gt;41862&lt;/D&gt;&lt;D xsi:type="xsd:long"&gt;41863&lt;/D&gt;&lt;D xsi:type="xsd:long"&gt;41864&lt;/D&gt;&lt;D xsi:type="xsd:long"&gt;41865&lt;/D&gt;&lt;D xsi:type="xsd:long"&gt;41866&lt;/D&gt;&lt;D xsi:type="xsd:long"&gt;41869&lt;/D&gt;&lt;D xsi:type="xsd:long"&gt;41870&lt;/D&gt;&lt;D xsi:type="xsd:long"&gt;41871&lt;/D&gt;&lt;D xsi:type="xsd:long"&gt;41872&lt;/D&gt;&lt;D xsi:type="xsd:long"&gt;41873&lt;/D&gt;&lt;D xsi:type="xsd:long"&gt;41876&lt;/D&gt;&lt;D xsi:type="xsd:long"&gt;41877&lt;/D&gt;&lt;D xsi:type="xsd:long"&gt;41878&lt;/D&gt;&lt;D xsi:type="xsd:long"&gt;41879&lt;/D&gt;&lt;D xsi:type="xsd:long"&gt;41880&lt;/D&gt;&lt;D xsi:type="xsd:long"&gt;41884&lt;/D&gt;&lt;D xsi:type="xsd:long"&gt;41885&lt;/D&gt;&lt;D xsi:type="xsd:long"&gt;41886&lt;/D&gt;&lt;D xsi:type="xsd:long"&gt;41887&lt;/D&gt;&lt;D xsi:type="xsd:long"&gt;41890&lt;/D&gt;&lt;D xsi:type="xsd:long"&gt;41891&lt;/D&gt;&lt;D xsi:type="xsd:long"&gt;41892&lt;/D&gt;&lt;D xsi:type="xsd:long"&gt;41893&lt;/D&gt;&lt;D xsi:type="xsd:long"&gt;41894&lt;/D&gt;&lt;D xsi:type="xsd:long"&gt;41897&lt;/D&gt;&lt;D xsi:type="xsd:long"&gt;41898&lt;/D&gt;&lt;D xsi:type="xsd:long"&gt;41899&lt;/D&gt;&lt;D xsi:type="xsd:long"&gt;41900&lt;/D&gt;&lt;D xsi:type="xsd:long"&gt;41901&lt;/D&gt;&lt;D xsi:type="xsd:long"&gt;41904&lt;/D&gt;&lt;D xsi:type="xsd:long"&gt;41905&lt;/D&gt;&lt;D xsi:type="xsd:long"&gt;41906&lt;/D&gt;&lt;D xsi:type="xsd:long"&gt;41907&lt;/D&gt;&lt;D xsi:type="xsd:long"&gt;41908&lt;/D&gt;&lt;D xsi:type="xsd:long"&gt;41911&lt;/D&gt;&lt;D xsi:type="xsd:long"&gt;41912&lt;/D&gt;&lt;D xsi:type="xsd:long"&gt;41913&lt;/D&gt;&lt;D xsi:type="xsd:long"&gt;41914&lt;/D&gt;&lt;D xsi:type="xsd:long"&gt;41915&lt;/D&gt;&lt;D xsi:type="xsd:long"&gt;41918&lt;/D&gt;&lt;D xsi:type="xsd:long"&gt;41919&lt;/D&gt;&lt;D xsi:type="xsd:long"&gt;41920&lt;/D&gt;&lt;D xsi:type="xsd:long"&gt;41921&lt;/D&gt;&lt;D xsi:type="xsd:long"&gt;41922&lt;/D&gt;&lt;D xsi:type="xsd:long"&gt;41925&lt;/D&gt;&lt;D xsi:type="xsd:long"&gt;41926&lt;/D&gt;&lt;D xsi:type="xsd:long"&gt;41927&lt;/D&gt;&lt;D xsi:type="xsd:long"&gt;41928&lt;/D&gt;&lt;D xsi:type="xsd:long"&gt;41929&lt;/D&gt;&lt;D xsi:type="xsd:long"&gt;41932&lt;/D&gt;&lt;D xsi:type="xsd:long"&gt;41933&lt;/D&gt;&lt;D xsi:type="xsd:long"&gt;41934&lt;/D&gt;&lt;D xsi:type="xsd:long"&gt;41935&lt;/D&gt;&lt;D xsi:type="xsd:long"&gt;41936&lt;/D&gt;&lt;D xsi:type="xsd:long"&gt;41939&lt;/D&gt;&lt;D xsi:type="xsd:long"&gt;41940&lt;/D&gt;&lt;D xsi:type="xsd:long"&gt;41941&lt;/D&gt;&lt;D xsi:type="xsd:long"&gt;41942&lt;/D&gt;&lt;D xsi:type="xsd:long"&gt;41943&lt;/D&gt;&lt;D xsi:type="xsd:long"&gt;41946&lt;/D&gt;&lt;D xsi:type="xsd:long"&gt;41947&lt;/D&gt;&lt;D xsi:type="xsd:long"&gt;41948&lt;/D&gt;&lt;D xsi:type="xsd:long"&gt;41949&lt;/D&gt;&lt;D xsi:type="xsd:long"&gt;41950&lt;/D&gt;&lt;D xsi:type="xsd:long"&gt;41953&lt;/D&gt;&lt;D xsi:type="xsd:long"&gt;41954&lt;/D&gt;&lt;D xsi:type="xsd:long"&gt;41955&lt;/D&gt;&lt;D xsi:type="xsd:long"&gt;41956&lt;/D&gt;&lt;D xsi:type="xsd:long"&gt;41957&lt;/D&gt;&lt;D xsi:type="xsd:long"&gt;41960&lt;/D&gt;&lt;D xsi:type="xsd:long"&gt;41961&lt;/D&gt;&lt;D xsi:type="xsd:long"&gt;41962&lt;/D&gt;&lt;D xsi:type="xsd:long"&gt;41963&lt;/D&gt;&lt;D xsi:type="xsd:long"&gt;41964&lt;/D&gt;&lt;D xsi:type="xsd:long"&gt;41967&lt;/D&gt;&lt;D xsi:type="xsd:long"&gt;41968&lt;/D&gt;&lt;D xsi:type="xsd:long"&gt;41969&lt;/D&gt;&lt;D xsi:type="xsd:long"&gt;41971&lt;/D&gt;&lt;D xsi:type="xsd:long"&gt;41974&lt;/D&gt;&lt;D xsi:type="xsd:long"&gt;41975&lt;/D&gt;&lt;D xsi:type="xsd:long"&gt;41976&lt;/D&gt;&lt;D xsi:type="xsd:long"&gt;41977&lt;/D&gt;&lt;D xsi:type="xsd:long"&gt;41978&lt;/D&gt;&lt;D xsi:type="xsd:long"&gt;41981&lt;/D&gt;&lt;D xsi:type="xsd:long"&gt;41982&lt;/D&gt;&lt;D xsi:type="xsd:long"&gt;41983&lt;/D&gt;&lt;D xsi:type="xsd:long"&gt;41984&lt;/D&gt;&lt;D xsi:type="xsd:long"&gt;41985&lt;/D&gt;&lt;D xsi:type="xsd:long"&gt;41988&lt;/D&gt;&lt;D xsi:type="xsd:long"&gt;41989&lt;/D&gt;&lt;D xsi:type="xsd:long"&gt;41990&lt;/D&gt;&lt;D xsi:type="xsd:long"&gt;41991&lt;/D&gt;&lt;D xsi:type="xsd:long"&gt;41992&lt;/D&gt;&lt;D xsi:type="xsd:long"&gt;41995&lt;/D&gt;&lt;D xsi:type="xsd:long"&gt;41996&lt;/D&gt;&lt;D xsi:type="xsd:long"&gt;41997&lt;/D&gt;&lt;D xsi:type="xsd:long"&gt;41999&lt;/D&gt;&lt;D xsi:type="xsd:long"&gt;42002&lt;/D&gt;&lt;D xsi:type="xsd:long"&gt;42003&lt;/D&gt;&lt;D xsi:type="xsd:long"&gt;42004&lt;/D&gt;&lt;D xsi:type="xsd:long"&gt;42006&lt;/D&gt;&lt;D xsi:type="xsd:long"&gt;42009&lt;/D&gt;&lt;D xsi:type="xsd:long"&gt;42010&lt;/D&gt;&lt;D xsi:type="xsd:long"&gt;42011&lt;/D&gt;&lt;D xsi:type="xsd:long"&gt;42012&lt;/D&gt;&lt;D xsi:type="xsd:long"&gt;42013&lt;/D&gt;&lt;D xsi:type="xsd:long"&gt;42016&lt;/D&gt;&lt;D xsi:type="xsd:long"&gt;42017&lt;/D&gt;&lt;D xsi:type="xsd:long"&gt;42018&lt;/D&gt;&lt;D xsi:type="xsd:long"&gt;42019&lt;/D&gt;&lt;D xsi:type="xsd:long"&gt;42020&lt;/D&gt;&lt;D xsi:type="xsd:long"&gt;42024&lt;/D&gt;&lt;D xsi:type="xsd:long"&gt;42025&lt;/D&gt;&lt;D xsi:type="xsd:long"&gt;42026&lt;/D&gt;&lt;D xsi:type="xsd:long"&gt;42027&lt;/D&gt;&lt;D xsi:type="xsd:long"&gt;42030&lt;/D&gt;&lt;D xsi:type="xsd:long"&gt;42031&lt;/D&gt;&lt;D xsi:type="xsd:long"&gt;42032&lt;/D&gt;&lt;D xsi:type="xsd:long"&gt;42033&lt;/D&gt;&lt;D xsi:type="xsd:long"&gt;42034&lt;/D&gt;&lt;D xsi:type="xsd:long"&gt;42037&lt;/D&gt;&lt;D xsi:type="xsd:long"&gt;42038&lt;/D&gt;&lt;D xsi:type="xsd:long"&gt;42039&lt;/D&gt;&lt;D xsi:type="xsd:long"&gt;42040&lt;/D&gt;&lt;D xsi:type="xsd:long"&gt;42041&lt;/D&gt;&lt;D xsi:type="xsd:long"&gt;42044&lt;/D&gt;&lt;D xsi:type="xsd:long"&gt;42045&lt;/D&gt;&lt;D xsi:type="xsd:long"&gt;42046&lt;/D&gt;&lt;D xsi:type="xsd:long"&gt;42047&lt;/D&gt;&lt;D xsi:type="xsd:long"&gt;42048&lt;/D&gt;&lt;D xsi:type="xsd:long"&gt;42052&lt;/D&gt;&lt;D xsi:type="xsd:long"&gt;42053&lt;/D&gt;&lt;D xsi:type="xsd:long"&gt;42054&lt;/D&gt;&lt;D xsi:type="xsd:long"&gt;42055&lt;/D&gt;&lt;D xsi:type="xsd:long"&gt;42058&lt;/D&gt;&lt;D xsi:type="xsd:long"&gt;42059&lt;/D&gt;&lt;D xsi:type="xsd:long"&gt;42060&lt;/D&gt;&lt;D xsi:type="xsd:long"&gt;42061&lt;/D&gt;&lt;D xsi:type="xsd:long"&gt;42062&lt;/D&gt;&lt;D xsi:type="xsd:long"&gt;42065&lt;/D&gt;&lt;D xsi:type="xsd:long"&gt;42066&lt;/D&gt;&lt;D xsi:type="xsd:long"&gt;42067&lt;/D&gt;&lt;D xsi:type="xsd:long"&gt;42068&lt;/D&gt;&lt;D xsi:type="xsd:long"&gt;42069&lt;/D&gt;&lt;D xsi:type="xsd:long"&gt;42072&lt;/D&gt;&lt;D xsi:type="xsd:long"&gt;42073&lt;/D&gt;&lt;D xsi:type="xsd:long"&gt;42074&lt;/D&gt;&lt;D xsi:type="xsd:long"&gt;42075&lt;/D&gt;&lt;D xsi:type="xsd:long"&gt;42076&lt;/D&gt;&lt;D xsi:type="xsd:long"&gt;42079&lt;/D&gt;&lt;D xsi:type="xsd:long"&gt;42080&lt;/D&gt;&lt;D xsi:type="xsd:long"&gt;42081&lt;/D&gt;&lt;D xsi:type="xsd:long"&gt;42082&lt;/D&gt;&lt;D xsi:type="xsd:long"&gt;42083&lt;/D&gt;&lt;D xsi:type="xsd:long"&gt;42086&lt;/D&gt;&lt;D xsi:type="xsd:long"&gt;42087&lt;/D&gt;&lt;D xsi:type="xsd:long"&gt;42088&lt;/D&gt;&lt;D xsi:type="xsd:long"&gt;42089&lt;/D&gt;&lt;D xsi:type="xsd:long"&gt;42090&lt;/D&gt;&lt;D xsi:type="xsd:long"&gt;42093&lt;/D&gt;&lt;D xsi:type="xsd:long"&gt;42094&lt;/D&gt;&lt;D xsi:type="xsd:long"&gt;42095&lt;/D&gt;&lt;D xsi:type="xsd:long"&gt;42096&lt;/D&gt;&lt;D xsi:type="xsd:long"&gt;42100&lt;/D&gt;&lt;D xsi:type="xsd:long"&gt;42101&lt;/D&gt;&lt;D xsi:type="xsd:long"&gt;42102&lt;/D&gt;&lt;D xsi:type="xsd:long"&gt;42103&lt;/D&gt;&lt;D xsi:type="xsd:long"&gt;42104&lt;/D&gt;&lt;D xsi:type="xsd:long"&gt;42107&lt;/D&gt;&lt;D xsi:type="xsd:long"&gt;42108&lt;/D&gt;&lt;D xsi:type="xsd:long"&gt;42109&lt;/D&gt;&lt;D xsi:type="xsd:long"&gt;42110&lt;/D&gt;&lt;D xsi:type="xsd:long"&gt;42111&lt;/D&gt;&lt;D xsi:type="xsd:long"&gt;42114&lt;/D&gt;&lt;D xsi:type="xsd:long"&gt;42115&lt;/D&gt;&lt;D xsi:type="xsd:long"&gt;42116&lt;/D&gt;&lt;D xsi:type="xsd:long"&gt;42117&lt;/D&gt;&lt;D xsi:type="xsd:long"&gt;42118&lt;/D&gt;&lt;D xsi:type="xsd:long"&gt;42121&lt;/D&gt;&lt;D xsi:type="xsd:long"&gt;42122&lt;/D&gt;&lt;D xsi:type="xsd:long"&gt;42123&lt;/D&gt;&lt;D xsi:type="xsd:long"&gt;42124&lt;/D&gt;&lt;D xsi:type="xsd:long"&gt;42125&lt;/D&gt;&lt;D xsi:type="xsd:long"&gt;42128&lt;/D&gt;&lt;D xsi:type="xsd:long"&gt;42129&lt;/D&gt;&lt;D xsi:type="xsd:long"&gt;42130&lt;/D&gt;&lt;D xsi:type="xsd:long"&gt;42131&lt;/D&gt;&lt;D xsi:type="xsd:long"&gt;42132&lt;/D&gt;&lt;D xsi:type="xsd:long"&gt;42135&lt;/D&gt;&lt;D xsi:type="xsd:long"&gt;42136&lt;/D&gt;&lt;D xsi:type="xsd:long"&gt;42137&lt;/D&gt;&lt;D xsi:type="xsd:long"&gt;42138&lt;/D&gt;&lt;D xsi:type="xsd:long"&gt;42139&lt;/D&gt;&lt;D xsi:type="xsd:long"&gt;42142&lt;/D&gt;&lt;D xsi:type="xsd:long"&gt;42143&lt;/D&gt;&lt;D xsi:type="xsd:long"&gt;42144&lt;/D&gt;&lt;D xsi:type="xsd:long"&gt;42145&lt;/D&gt;&lt;D xsi:type="xsd:long"&gt;42146&lt;/D&gt;&lt;D xsi:type="xsd:long"&gt;42150&lt;/D&gt;&lt;D xsi:type="xsd:long"&gt;42151&lt;/D&gt;&lt;D xsi:type="xsd:long"&gt;42152&lt;/D&gt;&lt;D xsi:type="xsd:long"&gt;42153&lt;/D&gt;&lt;D xsi:type="xsd:long"&gt;42156&lt;/D&gt;&lt;D xsi:type="xsd:long"&gt;42157&lt;/D&gt;&lt;D xsi:type="xsd:long"&gt;42158&lt;/D&gt;&lt;D xsi:type="xsd:long"&gt;42159&lt;/D&gt;&lt;D xsi:type="xsd:long"&gt;42160&lt;/D&gt;&lt;D xsi:type="xsd:long"&gt;42163&lt;/D&gt;&lt;D xsi:type="xsd:long"&gt;42164&lt;/D&gt;&lt;D xsi:type="xsd:long"&gt;42165&lt;/D&gt;&lt;D xsi:type="xsd:long"&gt;42166&lt;/D&gt;&lt;D xsi:type="xsd:long"&gt;42167&lt;/D&gt;&lt;D xsi:type="xsd:long"&gt;42170&lt;/D&gt;&lt;D xsi:type="xsd:long"&gt;42171&lt;/D&gt;&lt;D xsi:type="xsd:long"&gt;42172&lt;/D&gt;&lt;D xsi:type="xsd:long"&gt;42173&lt;/D&gt;&lt;D xsi:type="xsd:long"&gt;42174&lt;/D&gt;&lt;D xsi:type="xsd:long"&gt;42177&lt;/D&gt;&lt;D xsi:type="xsd:long"&gt;42178&lt;/D&gt;&lt;D xsi:type="xsd:long"&gt;42179&lt;/D&gt;&lt;D xsi:type="xsd:long"&gt;42180&lt;/D&gt;&lt;D xsi:type="xsd:long"&gt;42181&lt;/D&gt;&lt;D xsi:type="xsd:long"&gt;42184&lt;/D&gt;&lt;D xsi:type="xsd:long"&gt;42185&lt;/D&gt;&lt;D xsi:type="xsd:long"&gt;42186&lt;/D&gt;&lt;D xsi:type="xsd:long"&gt;42187&lt;/D&gt;&lt;D xsi:type="xsd:long"&gt;42191&lt;/D&gt;&lt;D xsi:type="xsd:long"&gt;42192&lt;/D&gt;&lt;D xsi:type="xsd:long"&gt;42193&lt;/D&gt;&lt;D xsi:type="xsd:long"&gt;42194&lt;/D&gt;&lt;D xsi:type="xsd:long"&gt;42195&lt;/D&gt;&lt;D xsi:type="xsd:long"&gt;42198&lt;/D&gt;&lt;D xsi:type="xsd:long"&gt;42199&lt;/D&gt;&lt;D xsi:type="xsd:long"&gt;42200&lt;/D&gt;&lt;D xsi:type="xsd:long"&gt;42201&lt;/D&gt;&lt;D xsi:type="xsd:long"&gt;42202&lt;/D&gt;&lt;D xsi:type="xsd:long"&gt;42205&lt;/D&gt;&lt;D xsi:type="xsd:long"&gt;42206&lt;/D&gt;&lt;D xsi:type="xsd:long"&gt;42207&lt;/D&gt;&lt;D xsi:type="xsd:long"&gt;42208&lt;/D&gt;&lt;D xsi:type="xsd:long"&gt;42209&lt;/D&gt;&lt;D xsi:type="xsd:long"&gt;42212&lt;/D&gt;&lt;D xsi:type="xsd:long"&gt;42213&lt;/D&gt;&lt;D xsi:type="xsd:long"&gt;42214&lt;/D&gt;&lt;D xsi:type="xsd:long"&gt;42215&lt;/D&gt;&lt;D xsi:type="xsd:long"&gt;42216&lt;/D&gt;&lt;D xsi:type="xsd:long"&gt;42219&lt;/D&gt;&lt;D xsi:type="xsd:long"&gt;42220&lt;/D&gt;&lt;D xsi:type="xsd:long"&gt;42221&lt;/D&gt;&lt;D xsi:type="xsd:long"&gt;42222&lt;/D&gt;&lt;D xsi:type="xsd:long"&gt;42223&lt;/D&gt;&lt;D xsi:type="xsd:long"&gt;42226&lt;/D&gt;&lt;D xsi:type="xsd:long"&gt;42227&lt;/D&gt;&lt;D xsi:type="xsd:long"&gt;42228&lt;/D&gt;&lt;D xsi:type="xsd:long"&gt;42229&lt;/D&gt;&lt;D xsi:type="xsd:long"&gt;42230&lt;/D&gt;&lt;D xsi:type="xsd:long"&gt;42233&lt;/D&gt;&lt;D xsi:type="xsd:long"&gt;42234&lt;/D&gt;&lt;D xsi:type="xsd:long"&gt;42235&lt;/D&gt;&lt;D xsi:type="xsd:long"&gt;42236&lt;/D&gt;&lt;D xsi:type="xsd:long"&gt;42237&lt;/D&gt;&lt;D xsi:type="xsd:long"&gt;42240&lt;/D&gt;&lt;D xsi:type="xsd:long"&gt;42241&lt;/D&gt;&lt;D xsi:type="xsd:long"&gt;42242&lt;/D&gt;&lt;D xsi:type="xsd:long"&gt;42243&lt;/D&gt;&lt;D xsi:type="xsd:long"&gt;42244&lt;/D&gt;&lt;D xsi:type="xsd:long"&gt;42247&lt;/D&gt;&lt;D xsi:type="xsd:long"&gt;42248&lt;/D&gt;&lt;D xsi:type="xsd:long"&gt;42249&lt;/D&gt;&lt;D xsi:type="xsd:long"&gt;42250&lt;/D&gt;&lt;D xsi:type="xsd:long"&gt;42251&lt;/D&gt;&lt;D xsi:type="xsd:long"&gt;42255&lt;/D&gt;&lt;D xsi:type="xsd:long"&gt;42256&lt;/D&gt;&lt;D xsi:type="xsd:long"&gt;42257&lt;/D&gt;&lt;D xsi:type="xsd:long"&gt;42258&lt;/D&gt;&lt;D xsi:type="xsd:long"&gt;42261&lt;/D&gt;&lt;D xsi:type="xsd:long"&gt;42262&lt;/D&gt;&lt;D xsi:type="xsd:long"&gt;42263&lt;/D&gt;&lt;D xsi:type="xsd:long"&gt;42264&lt;/D&gt;&lt;D xsi:type="xsd:long"&gt;42265&lt;/D&gt;&lt;D xsi:type="xsd:long"&gt;42268&lt;/D&gt;&lt;D xsi:type="xsd:long"&gt;42269&lt;/D&gt;&lt;D xsi:type="xsd:long"&gt;42270&lt;/D&gt;&lt;D xsi:type="xsd:long"&gt;42271&lt;/D&gt;&lt;D xsi:type="xsd:long"&gt;42272&lt;/D&gt;&lt;D xsi:type="xsd:long"&gt;42275&lt;/D&gt;&lt;D xsi:type="xsd:long"&gt;42276&lt;/D&gt;&lt;D xsi:type="xsd:long"&gt;42277&lt;/D&gt;&lt;D xsi:type="xsd:long"&gt;42278&lt;/D&gt;&lt;D xsi:type="xsd:long"&gt;42279&lt;/D&gt;&lt;D xsi:type="xsd:long"&gt;42282&lt;/D&gt;&lt;D xsi:type="xsd:long"&gt;42283&lt;/D&gt;&lt;D xsi:type="xsd:long"&gt;42284&lt;/D&gt;&lt;D xsi:type="xsd:long"&gt;42285&lt;/D&gt;&lt;D xsi:type="xsd:long"&gt;42286&lt;/D&gt;&lt;D xsi:type="xsd:long"&gt;42289&lt;/D&gt;&lt;D xsi:type="xsd:long"&gt;42290&lt;/D&gt;&lt;D xsi:type="xsd:long"&gt;42291&lt;/D&gt;&lt;D xsi:type="xsd:long"&gt;42292&lt;/D&gt;&lt;D xsi:type="xsd:long"&gt;42293&lt;/D&gt;&lt;D xsi:type="xsd:long"&gt;42296&lt;/D&gt;&lt;D xsi:type="xsd:long"&gt;42297&lt;/D&gt;&lt;D xsi:type="xsd:long"&gt;42298&lt;/D&gt;&lt;D xsi:type="xsd:long"&gt;42299&lt;/D&gt;&lt;D xsi:type="xsd:long"&gt;42300&lt;/D&gt;&lt;D xsi:type="xsd:long"&gt;42303&lt;/D&gt;&lt;D xsi:type="xsd:long"&gt;42304&lt;/D&gt;&lt;D xsi:type="xsd:long"&gt;42305&lt;/D&gt;&lt;D xsi:type="xsd:long"&gt;42306&lt;/D&gt;&lt;D xsi:type="xsd:long"&gt;42307&lt;/D&gt;&lt;D xsi:type="xsd:long"&gt;42310&lt;/D&gt;&lt;D xsi:type="xsd:long"&gt;42311&lt;/D&gt;&lt;D xsi:type="xsd:long"&gt;42312&lt;/D&gt;&lt;D xsi:type="xsd:long"&gt;42313&lt;/D&gt;&lt;D xsi:type="xsd:long"&gt;42314&lt;/D&gt;&lt;D xsi:type="xsd:long"&gt;42317&lt;/D&gt;&lt;D xsi:type="xsd:long"&gt;42318&lt;/D&gt;&lt;D xsi:type="xsd:long"&gt;42319&lt;/D&gt;&lt;D xsi:type="xsd:long"&gt;42320&lt;/D&gt;&lt;D xsi:type="xsd:long"&gt;42321&lt;/D&gt;&lt;D xsi:type="xsd:long"&gt;42324&lt;/D&gt;&lt;D xsi:type="xsd:long"&gt;42325&lt;/D&gt;&lt;D xsi:type="xsd:long"&gt;42326&lt;/D&gt;&lt;D xsi:type="xsd:long"&gt;42327&lt;/D&gt;&lt;D xsi:type="xsd:long"&gt;42328&lt;/D&gt;&lt;D xsi:type="xsd:long"&gt;42331&lt;/D&gt;&lt;D xsi:type="xsd:long"&gt;42332&lt;/D&gt;&lt;D xsi:type="xsd:long"&gt;42333&lt;/D&gt;&lt;D xsi:type="xsd:long"&gt;42335&lt;/D&gt;&lt;D xsi:type="xsd:long"&gt;42338&lt;/D&gt;&lt;D xsi:type="xsd:long"&gt;42339&lt;/D&gt;&lt;D xsi:type="xsd:long"&gt;42340&lt;/D&gt;&lt;D xsi:type="xsd:long"&gt;42341&lt;/D&gt;&lt;D xsi:type="xsd:long"&gt;42342&lt;/D&gt;&lt;D xsi:type="xsd:long"&gt;42345&lt;/D&gt;&lt;D xsi:type="xsd:long"&gt;42346&lt;/D&gt;&lt;D xsi:type="xsd:long"&gt;42347&lt;/D&gt;&lt;D xsi:type="xsd:long"&gt;42348&lt;/D&gt;&lt;D xsi:type="xsd:long"&gt;42349&lt;/D&gt;&lt;D xsi:type="xsd:long"&gt;42352&lt;/D&gt;&lt;D xsi:type="xsd:long"&gt;42353&lt;/D&gt;&lt;D xsi:type="xsd:long"&gt;42354&lt;/D&gt;&lt;D xsi:type="xsd:long"&gt;42355&lt;/D&gt;&lt;D xsi:type="xsd:long"&gt;42356&lt;/D&gt;&lt;D xsi:type="xsd:long"&gt;42359&lt;/D&gt;&lt;D xsi:type="xsd:long"&gt;42360&lt;/D&gt;&lt;D xsi:type="xsd:long"&gt;42361&lt;/D&gt;&lt;D xsi:type="xsd:long"&gt;42362&lt;/D&gt;&lt;D xsi:type="xsd:long"&gt;42366&lt;/D&gt;&lt;D xsi:type="xsd:long"&gt;42367&lt;/D&gt;&lt;D xsi:type="xsd:long"&gt;42368&lt;/D&gt;&lt;D xsi:type="xsd:long"&gt;42369&lt;/D&gt;&lt;D xsi:type="xsd:long"&gt;42373&lt;/D&gt;&lt;D xsi:type="xsd:long"&gt;42374&lt;/D&gt;&lt;D xsi:type="xsd:long"&gt;42375&lt;/D&gt;&lt;D xsi:type="xsd:long"&gt;42376&lt;/D&gt;&lt;D xsi:type="xsd:long"&gt;42377&lt;/D&gt;&lt;D xsi:type="xsd:long"&gt;42380&lt;/D&gt;&lt;D xsi:type="xsd:long"&gt;42381&lt;/D&gt;&lt;D xsi:type="xsd:long"&gt;42382&lt;/D&gt;&lt;D xsi:type="xsd:long"&gt;42383&lt;/D&gt;&lt;D xsi:type="xsd:long"&gt;42384&lt;/D&gt;&lt;D xsi:type="xsd:long"&gt;42388&lt;/D&gt;&lt;D xsi:type="xsd:long"&gt;42389&lt;/D&gt;&lt;D xsi:type="xsd:long"&gt;42390&lt;/D&gt;&lt;D xsi:type="xsd:long"&gt;42391&lt;/D&gt;&lt;D xsi:type="xsd:long"&gt;42394&lt;/D&gt;&lt;D xsi:type="xsd:long"&gt;42395&lt;/D&gt;&lt;D xsi:type="xsd:long"&gt;42396&lt;/D&gt;&lt;D xsi:type="xsd:long"&gt;42397&lt;/D&gt;&lt;D xsi:type="xsd:long"&gt;42398&lt;/D&gt;&lt;D xsi:type="xsd:long"&gt;42401&lt;/D&gt;&lt;D xsi:type="xsd:long"&gt;42402&lt;/D&gt;&lt;D xsi:type="xsd:long"&gt;42403&lt;/D&gt;&lt;D xsi:type="xsd:long"&gt;42404&lt;/D&gt;&lt;D xsi:type="xsd:long"&gt;42405&lt;/D&gt;&lt;D xsi:type="xsd:long"&gt;42408&lt;/D&gt;&lt;D xsi:type="xsd:long"&gt;42409&lt;/D&gt;&lt;D xsi:type="xsd:long"&gt;42410&lt;/D&gt;&lt;D xsi:type="xsd:long"&gt;42411&lt;/D&gt;&lt;D xsi:type="xsd:long"&gt;42412&lt;/D&gt;&lt;D xsi:type="xsd:long"&gt;42416&lt;/D&gt;&lt;D xsi:type="xsd:long"&gt;42417&lt;/D&gt;&lt;D xsi:type="xsd:long"&gt;42418&lt;/D&gt;&lt;D xsi:type="xsd:long"&gt;42419&lt;/D&gt;&lt;D xsi:type="xsd:long"&gt;42422&lt;/D&gt;&lt;D xsi:type="xsd:long"&gt;42423&lt;/D&gt;&lt;D xsi:type="xsd:long"&gt;42424&lt;/D&gt;&lt;D xsi:type="xsd:long"&gt;42425&lt;/D&gt;&lt;D xsi:type="xsd:long"&gt;42426&lt;/D&gt;&lt;D xsi:type="xsd:long"&gt;42429&lt;/D&gt;&lt;D xsi:type="xsd:long"&gt;42430&lt;/D&gt;&lt;D xsi:type="xsd:long"&gt;42431&lt;/D&gt;&lt;D xsi:type="xsd:long"&gt;42432&lt;/D&gt;&lt;D xsi:type="xsd:long"&gt;42433&lt;/D&gt;&lt;D xsi:type="xsd:long"&gt;42436&lt;/D&gt;&lt;D xsi:type="xsd:long"&gt;42437&lt;/D&gt;&lt;D xsi:type="xsd:long"&gt;42438&lt;/D&gt;&lt;D xsi:type="xsd:long"&gt;42439&lt;/D&gt;&lt;D xsi:type="xsd:long"&gt;42440&lt;/D&gt;&lt;D xsi:type="xsd:long"&gt;42443&lt;/D&gt;&lt;D xsi:type="xsd:long"&gt;42444&lt;/D&gt;&lt;D xsi:type="xsd:long"&gt;42445&lt;/D&gt;&lt;D xsi:type="xsd:long"&gt;42446&lt;/D&gt;&lt;D xsi:type="xsd:long"&gt;42447&lt;/D&gt;&lt;D xsi:type="xsd:long"&gt;42450&lt;/D&gt;&lt;D xsi:type="xsd:long"&gt;42451&lt;/D&gt;&lt;D xsi:type="xsd:long"&gt;42452&lt;/D&gt;&lt;D xsi:type="xsd:long"&gt;42453&lt;/D&gt;&lt;D xsi:type="xsd:long"&gt;42457&lt;/D&gt;&lt;D xsi:type="xsd:long"&gt;42458&lt;/D&gt;&lt;D xsi:type="xsd:long"&gt;42459&lt;/D&gt;&lt;D xsi:type="xsd:long"&gt;42460&lt;/D&gt;&lt;D xsi:type="xsd:long"&gt;42461&lt;/D&gt;&lt;D xsi:type="xsd:long"&gt;42464&lt;/D&gt;&lt;D xsi:type="xsd:long"&gt;42465&lt;/D&gt;&lt;D xsi:type="xsd:long"&gt;42466&lt;/D&gt;&lt;D xsi:type="xsd:long"&gt;42467&lt;/D&gt;&lt;D xsi:type="xsd:long"&gt;42468&lt;/D&gt;&lt;D xsi:type="xsd:long"&gt;42471&lt;/D&gt;&lt;D xsi:type="xsd:long"&gt;42472&lt;/D&gt;&lt;D xsi:type="xsd:long"&gt;42473&lt;/D&gt;&lt;D xsi:type="xsd:long"&gt;42474&lt;/D&gt;&lt;D xsi:type="xsd:long"&gt;42475&lt;/D&gt;&lt;D xsi:type="xsd:long"&gt;42478&lt;/D&gt;&lt;D xsi:type="xsd:long"&gt;42479&lt;/D&gt;&lt;D xsi:type="xsd:long"&gt;42480&lt;/D&gt;&lt;D xsi:type="xsd:long"&gt;42481&lt;/D&gt;&lt;D xsi:type="xsd:long"&gt;42482&lt;/D&gt;&lt;D xsi:type="xsd:long"&gt;42485&lt;/D&gt;&lt;D xsi:type="xsd:long"&gt;42486&lt;/D&gt;&lt;D xsi:type="xsd:long"&gt;42487&lt;/D&gt;&lt;D xsi:type="xsd:long"&gt;42488&lt;/D&gt;&lt;D xsi:type="xsd:long"&gt;42489&lt;/D&gt;&lt;D xsi:type="xsd:long"&gt;42492&lt;/D&gt;&lt;D xsi:type="xsd:long"&gt;42493&lt;/D&gt;&lt;D xsi:type="xsd:long"&gt;42494&lt;/D&gt;&lt;D xsi:type="xsd:long"&gt;42495&lt;/D&gt;&lt;D xsi:type="xsd:long"&gt;42496&lt;/D&gt;&lt;D xsi:type="xsd:long"&gt;42499&lt;/D&gt;&lt;D xsi:type="xsd:long"&gt;42500&lt;/D&gt;&lt;D xsi:type="xsd:long"&gt;42501&lt;/D&gt;&lt;D xsi:type="xsd:long"&gt;42502&lt;/D&gt;&lt;D xsi:type="xsd:long"&gt;42503&lt;/D&gt;&lt;D xsi:type="xsd:long"&gt;42506&lt;/D&gt;&lt;D xsi:type="xsd:long"&gt;42507&lt;/D&gt;&lt;D xsi:type="xsd:long"&gt;42508&lt;/D&gt;&lt;D xsi:type="xsd:long"&gt;42509&lt;/D&gt;&lt;D xsi:type="xsd:long"&gt;42510&lt;/D&gt;&lt;D xsi:type="xsd:long"&gt;42513&lt;/D&gt;&lt;D xsi:type="xsd:long"&gt;42514&lt;/D&gt;&lt;D xsi:type="xsd:long"&gt;42515&lt;/D&gt;&lt;D xsi:type="xsd:long"&gt;42516&lt;/D&gt;&lt;D xsi:type="xsd:long"&gt;42517&lt;/D&gt;&lt;D xsi:type="xsd:long"&gt;42521&lt;/D&gt;&lt;D xsi:type="xsd:long"&gt;42522&lt;/D&gt;&lt;D xsi:type="xsd:long"&gt;42523&lt;/D&gt;&lt;D xsi:type="xsd:long"&gt;42524&lt;/D&gt;&lt;D xsi:type="xsd:long"&gt;42527&lt;/D&gt;&lt;D xsi:type="xsd:long"&gt;42528&lt;/D&gt;&lt;D xsi:type="xsd:long"&gt;42529&lt;/D&gt;&lt;D xsi:type="xsd:long"&gt;42530&lt;/D&gt;&lt;D xsi:type="xsd:long"&gt;42531&lt;/D&gt;&lt;D xsi:type="xsd:long"&gt;42534&lt;/D&gt;&lt;D xsi:type="xsd:long"&gt;42535&lt;/D&gt;&lt;D xsi:type="xsd:long"&gt;42536&lt;/D&gt;&lt;D xsi:type="xsd:long"&gt;42537&lt;/D&gt;&lt;D xsi:type="xsd:long"&gt;42538&lt;/D&gt;&lt;D xsi:type="xsd:long"&gt;42541&lt;/D&gt;&lt;D xsi:type="xsd:long"&gt;42542&lt;/D&gt;&lt;D xsi:type="xsd:long"&gt;42543&lt;/D&gt;&lt;D xsi:type="xsd:long"&gt;42544&lt;/D&gt;&lt;D xsi:type="xsd:long"&gt;42545&lt;/D&gt;&lt;D xsi:type="xsd:long"&gt;42548&lt;/D&gt;&lt;D xsi:type="xsd:long"&gt;42549&lt;/D&gt;&lt;D xsi:type="xsd:long"&gt;42550&lt;/D&gt;&lt;D xsi:type="xsd:long"&gt;42551&lt;/D&gt;&lt;D xsi:type="xsd:long"&gt;42552&lt;/D&gt;&lt;D xsi:type="xsd:long"&gt;42556&lt;/D&gt;&lt;D xsi:type="xsd:long"&gt;42557&lt;/D&gt;&lt;D xsi:type="xsd:long"&gt;42558&lt;/D&gt;&lt;D xsi:type="xsd:long"&gt;42559&lt;/D&gt;&lt;D xsi:type="xsd:long"&gt;42562&lt;/D&gt;&lt;D xsi:type="xsd:long"&gt;42563&lt;/D&gt;&lt;D xsi:type="xsd:long"&gt;42564&lt;/D&gt;&lt;D xsi:type="xsd:long"&gt;42565&lt;/D&gt;&lt;D xsi:type="xsd:long"&gt;42566&lt;/D&gt;&lt;D xsi:type="xsd:long"&gt;42569&lt;/D&gt;&lt;D xsi:type="xsd:long"&gt;42570&lt;/D&gt;&lt;D xsi:type="xsd:long"&gt;42571&lt;/D&gt;&lt;D xsi:type="xsd:long"&gt;42572&lt;/D&gt;&lt;D xsi:type="xsd:long"&gt;42573&lt;/D&gt;&lt;D xsi:type="xsd:long"&gt;42576&lt;/D&gt;&lt;D xsi:type="xsd:long"&gt;42577&lt;/D&gt;&lt;D xsi:type="xsd:long"&gt;42578&lt;/D&gt;&lt;D xsi:type="xsd:long"&gt;42579&lt;/D&gt;&lt;D xsi:type="xsd:long"&gt;42580&lt;/D&gt;&lt;D xsi:type="xsd:long"&gt;42583&lt;/D&gt;&lt;D xsi:type="xsd:long"&gt;42584&lt;/D&gt;&lt;D xsi:type="xsd:long"&gt;42585&lt;/D&gt;&lt;D xsi:type="xsd:long"&gt;42586&lt;/D&gt;&lt;D xsi:type="xsd:long"&gt;42587&lt;/D&gt;&lt;D xsi:type="xsd:long"&gt;42590&lt;/D&gt;&lt;D xsi:type="xsd:long"&gt;42591&lt;/D&gt;&lt;D xsi:type="xsd:long"&gt;42592&lt;/D&gt;&lt;D xsi:type="xsd:long"&gt;42593&lt;/D&gt;&lt;D xsi:type="xsd:long"&gt;42594&lt;/D&gt;&lt;D xsi:type="xsd:long"&gt;42597&lt;/D&gt;&lt;D xsi:type="xsd:long"&gt;42598&lt;/D&gt;&lt;D xsi:type="xsd:long"&gt;42599&lt;/D&gt;&lt;D xsi:type="xsd:long"&gt;42600&lt;/D&gt;&lt;D xsi:type="xsd:long"&gt;42601&lt;/D&gt;&lt;D xsi:type="xsd:long"&gt;42604&lt;/D&gt;&lt;D xsi:type="xsd:long"&gt;42605&lt;/D&gt;&lt;D xsi:type="xsd:long"&gt;42606&lt;/D&gt;&lt;D xsi:type="xsd:long"&gt;42607&lt;/D&gt;&lt;D xsi:type="xsd:long"&gt;42608&lt;/D&gt;&lt;D xsi:type="xsd:long"&gt;42611&lt;/D&gt;&lt;D xsi:type="xsd:long"&gt;42612&lt;/D&gt;&lt;D xsi:type="xsd:long"&gt;42613&lt;/D&gt;&lt;D xsi:type="xsd:long"&gt;42614&lt;/D&gt;&lt;D xsi:type="xsd:long"&gt;42615&lt;/D&gt;&lt;D xsi:type="xsd:long"&gt;42619&lt;/D&gt;&lt;D xsi:type="xsd:long"&gt;42620&lt;/D&gt;&lt;D xsi:type="xsd:long"&gt;42621&lt;/D&gt;&lt;D xsi:type="xsd:long"&gt;42622&lt;/D&gt;&lt;D xsi:type="xsd:long"&gt;42625&lt;/D&gt;&lt;D xsi:type="xsd:long"&gt;42626&lt;/D&gt;&lt;D xsi:type="xsd:long"&gt;42627&lt;/D&gt;&lt;D xsi:type="xsd:long"&gt;42628&lt;/D&gt;&lt;D xsi:type="xsd:long"&gt;42629&lt;/D&gt;&lt;D xsi:type="xsd:long"&gt;42632&lt;/D&gt;&lt;D xsi:type="xsd:long"&gt;42633&lt;/D&gt;&lt;D xsi:type="xsd:long"&gt;42634&lt;/D&gt;&lt;D xsi:type="xsd:long"&gt;42635&lt;/D&gt;&lt;D xsi:type="xsd:long"&gt;42636&lt;/D&gt;&lt;D xsi:type="xsd:long"&gt;42639&lt;/D&gt;&lt;D xsi:type="xsd:long"&gt;42640&lt;/D&gt;&lt;D xsi:type="xsd:long"&gt;42641&lt;/D&gt;&lt;D xsi:type="xsd:long"&gt;42642&lt;/D&gt;&lt;D xsi:type="xsd:long"&gt;42643&lt;/D&gt;&lt;D xsi:type="xsd:long"&gt;42646&lt;/D&gt;&lt;D xsi:type="xsd:long"&gt;42647&lt;/D&gt;&lt;D xsi:type="xsd:long"&gt;42648&lt;/D&gt;&lt;D xsi:type="xsd:long"&gt;42649&lt;/D&gt;&lt;D xsi:type="xsd:long"&gt;42650&lt;/D&gt;&lt;D xsi:type="xsd:long"&gt;42653&lt;/D&gt;&lt;D xsi:type="xsd:long"&gt;42654&lt;/D&gt;&lt;D xsi:type="xsd:long"&gt;42655&lt;/D&gt;&lt;D xsi:type="xsd:long"&gt;42656&lt;/D&gt;&lt;D xsi:type="xsd:long"&gt;42657&lt;/D&gt;&lt;D xsi:type="xsd:long"&gt;42660&lt;/D&gt;&lt;D xsi:type="xsd:long"&gt;42661&lt;/D&gt;&lt;D xsi:type="xsd:long"&gt;42662&lt;/D&gt;&lt;D xsi:type="xsd:long"&gt;42663&lt;/D&gt;&lt;D xsi:type="xsd:long"&gt;42664&lt;/D&gt;&lt;D xsi:type="xsd:long"&gt;42667&lt;/D&gt;&lt;D xsi:type="xsd:long"&gt;42668&lt;/D&gt;&lt;D xsi:type="xsd:long"&gt;42669&lt;/D&gt;&lt;D xsi:type="xsd:long"&gt;42670&lt;/D&gt;&lt;D xsi:type="xsd:long"&gt;42671&lt;/D&gt;&lt;D xsi:type="xsd:long"&gt;42674&lt;/D&gt;&lt;D xsi:type="xsd:long"&gt;42675&lt;/D&gt;&lt;D xsi:type="xsd:long"&gt;42676&lt;/D&gt;&lt;D xsi:type="xsd:long"&gt;42677&lt;/D&gt;&lt;D xsi:type="xsd:long"&gt;42678&lt;/D&gt;&lt;D xsi:type="xsd:long"&gt;42681&lt;/D&gt;&lt;D xsi:type="xsd:long"&gt;42682&lt;/D&gt;&lt;D xsi:type="xsd:long"&gt;42683&lt;/D&gt;&lt;D xsi:type="xsd:long"&gt;42684&lt;/D&gt;&lt;D xsi:type="xsd:long"&gt;42685&lt;/D&gt;&lt;D xsi:type="xsd:long"&gt;42688&lt;/D&gt;&lt;D xsi:type="xsd:long"&gt;42689&lt;/D&gt;&lt;D xsi:type="xsd:long"&gt;42690&lt;/D&gt;&lt;D xsi:type="xsd:long"&gt;42691&lt;/D&gt;&lt;D xsi:type="xsd:long"&gt;42692&lt;/D&gt;&lt;D xsi:type="xsd:long"&gt;42695&lt;/D&gt;&lt;D xsi:type="xsd:long"&gt;42696&lt;/D&gt;&lt;D xsi:type="xsd:long"&gt;42697&lt;/D&gt;&lt;D xsi:type="xsd:long"&gt;42699&lt;/D&gt;&lt;D xsi:type="xsd:long"&gt;42702&lt;/D&gt;&lt;D xsi:type="xsd:long"&gt;42703&lt;/D&gt;&lt;D xsi:type="xsd:long"&gt;42704&lt;/D&gt;&lt;D xsi:type="xsd:long"&gt;42705&lt;/D&gt;&lt;D xsi:type="xsd:long"&gt;42706&lt;/D&gt;&lt;D xsi:type="xsd:long"&gt;42709&lt;/D&gt;&lt;D xsi:type="xsd:long"&gt;42710&lt;/D&gt;&lt;D xsi:type="xsd:long"&gt;42711&lt;/D&gt;&lt;D xsi:type="xsd:long"&gt;42712&lt;/D&gt;&lt;D xsi:type="xsd:long"&gt;42713&lt;/D&gt;&lt;D xsi:type="xsd:long"&gt;42716&lt;/D&gt;&lt;D xsi:type="xsd:long"&gt;42717&lt;/D&gt;&lt;D xsi:type="xsd:long"&gt;42718&lt;/D&gt;&lt;D xsi:type="xsd:long"&gt;42719&lt;/D&gt;&lt;D xsi:type="xsd:long"&gt;42720&lt;/D&gt;&lt;D xsi:type="xsd:long"&gt;42723&lt;/D&gt;&lt;D xsi:type="xsd:long"&gt;42724&lt;/D&gt;&lt;D xsi:type="xsd:long"&gt;42725&lt;/D&gt;&lt;D xsi:type="xsd:long"&gt;42726&lt;/D&gt;&lt;D xsi:type="xsd:long"&gt;42727&lt;/D&gt;&lt;D xsi:type="xsd:long"&gt;42731&lt;/D&gt;&lt;D xsi:type="xsd:long"&gt;42732&lt;/D&gt;&lt;D xsi:type="xsd:long"&gt;42733&lt;/D&gt;&lt;D xsi:type="xsd:long"&gt;42734&lt;/D&gt;&lt;D xsi:type="xsd:long"&gt;42738&lt;/D&gt;&lt;D xsi:type="xsd:long"&gt;42739&lt;/D&gt;&lt;D xsi:type="xsd:long"&gt;42740&lt;/D&gt;&lt;D xsi:type="xsd:long"&gt;42741&lt;/D&gt;&lt;D xsi:type="xsd:long"&gt;42744&lt;/D&gt;&lt;D xsi:type="xsd:long"&gt;42745&lt;/D&gt;&lt;D xsi:type="xsd:long"&gt;42746&lt;/D&gt;&lt;D xsi:type="xsd:long"&gt;42747&lt;/D&gt;&lt;D xsi:type="xsd:long"&gt;42748&lt;/D&gt;&lt;D xsi:type="xsd:long"&gt;42752&lt;/D&gt;&lt;D xsi:type="xsd:long"&gt;42753&lt;/D&gt;&lt;D xsi:type="xsd:long"&gt;42754&lt;/D&gt;&lt;D xsi:type="xsd:long"&gt;42755&lt;/D&gt;&lt;D xsi:type="xsd:long"&gt;42758&lt;/D&gt;&lt;D xsi:type="xsd:long"&gt;42759&lt;/D&gt;&lt;D xsi:type="xsd:long"&gt;42760&lt;/D&gt;&lt;D xsi:type="xsd:long"&gt;42761&lt;/D&gt;&lt;D xsi:type="xsd:long"&gt;42762&lt;/D&gt;&lt;D xsi:type="xsd:long"&gt;42765&lt;/D&gt;&lt;D xsi:type="xsd:long"&gt;42766&lt;/D&gt;&lt;D xsi:type="xsd:long"&gt;42767&lt;/D&gt;&lt;D xsi:type="xsd:long"&gt;42768&lt;/D&gt;&lt;D xsi:type="xsd:long"&gt;42769&lt;/D&gt;&lt;D xsi:type="xsd:long"&gt;42772&lt;/D&gt;&lt;D xsi:type="xsd:long"&gt;42773&lt;/D&gt;&lt;D xsi:type="xsd:long"&gt;42774&lt;/D&gt;&lt;D xsi:type="xsd:long"&gt;42775&lt;/D&gt;&lt;D xsi:type="xsd:long"&gt;42776&lt;/D&gt;&lt;D xsi:type="xsd:long"&gt;42779&lt;/D&gt;&lt;D xsi:type="xsd:long"&gt;42780&lt;/D&gt;&lt;D xsi:type="xsd:long"&gt;42781&lt;/D&gt;&lt;D xsi:type="xsd:long"&gt;42782&lt;/D&gt;&lt;D xsi:type="xsd:long"&gt;42783&lt;/D&gt;&lt;D xsi:type="xsd:long"&gt;42787&lt;/D&gt;&lt;D xsi:type="xsd:long"&gt;42788&lt;/D&gt;&lt;D xsi:type="xsd:long"&gt;42789&lt;/D&gt;&lt;D xsi:type="xsd:long"&gt;42790&lt;/D&gt;&lt;D xsi:type="xsd:long"&gt;42793&lt;/D&gt;&lt;D xsi:type="xsd:long"&gt;42794&lt;/D&gt;&lt;D xsi:type="xsd:long"&gt;42795&lt;/D&gt;&lt;D xsi:type="xsd:long"&gt;42796&lt;/D&gt;&lt;D xsi:type="xsd:long"&gt;42797&lt;/D&gt;&lt;D xsi:type="xsd:long"&gt;42800&lt;/D&gt;&lt;D xsi:type="xsd:long"&gt;42801&lt;/D&gt;&lt;D xsi:type="xsd:long"&gt;42802&lt;/D&gt;&lt;D xsi:type="xsd:long"&gt;42803&lt;/D&gt;&lt;D xsi:type="xsd:long"&gt;42804&lt;/D&gt;&lt;D xsi:type="xsd:long"&gt;42807&lt;/D&gt;&lt;D xsi:type="xsd:long"&gt;42808&lt;/D&gt;&lt;D xsi:type="xsd:long"&gt;42809&lt;/D&gt;&lt;D xsi:type="xsd:long"&gt;42810&lt;/D&gt;&lt;D xsi:type="xsd:long"&gt;42811&lt;/D&gt;&lt;D xsi:type="xsd:long"&gt;42814&lt;/D&gt;&lt;D xsi:type="xsd:long"&gt;42815&lt;/D&gt;&lt;D xsi:type="xsd:long"&gt;42816&lt;/D&gt;&lt;D xsi:type="xsd:long"&gt;42817&lt;/D&gt;&lt;D xsi:type="xsd:long"&gt;42818&lt;/D&gt;&lt;D xsi:type="xsd:long"&gt;42821&lt;/D&gt;&lt;D xsi:type="xsd:long"&gt;42822&lt;/D&gt;&lt;D xsi:type="xsd:long"&gt;42823&lt;/D&gt;&lt;D xsi:type="xsd:long"&gt;42824&lt;/D&gt;&lt;D xsi:type="xsd:long"&gt;42825&lt;/D&gt;&lt;D xsi:type="xsd:long"&gt;42828&lt;/D&gt;&lt;D xsi:type="xsd:long"&gt;42829&lt;/D&gt;&lt;D xsi:type="xsd:long"&gt;42830&lt;/D&gt;&lt;D xsi:type="xsd:long"&gt;42831&lt;/D&gt;&lt;D xsi:type="xsd:long"&gt;42832&lt;/D&gt;&lt;D xsi:type="xsd:long"&gt;42835&lt;/D&gt;&lt;D xsi:type="xsd:long"&gt;42836&lt;/D&gt;&lt;D xsi:type="xsd:long"&gt;42837&lt;/D&gt;&lt;D xsi:type="xsd:long"&gt;42838&lt;/D&gt;&lt;D xsi:type="xsd:long"&gt;42842&lt;/D&gt;&lt;D xsi:type="xsd:long"&gt;42843&lt;/D&gt;&lt;D xsi:type="xsd:long"&gt;42844&lt;/D&gt;&lt;D xsi:type="xsd:long"&gt;42845&lt;/D&gt;&lt;D xsi:type="xsd:long"&gt;42846&lt;/D&gt;&lt;D xsi:type="xsd:long"&gt;42849&lt;/D&gt;&lt;D xsi:type="xsd:long"&gt;42850&lt;/D&gt;&lt;D xsi:type="xsd:long"&gt;42851&lt;/D&gt;&lt;D xsi:type="xsd:long"&gt;42852&lt;/D&gt;&lt;D xsi:type="xsd:long"&gt;42853&lt;/D&gt;&lt;D xsi:type="xsd:long"&gt;42856&lt;/D&gt;&lt;D xsi:type="xsd:long"&gt;42857&lt;/D&gt;&lt;D xsi:type="xsd:long"&gt;42858&lt;/D&gt;&lt;D xsi:type="xsd:long"&gt;42859&lt;/D&gt;&lt;D xsi:type="xsd:long"&gt;42860&lt;/D&gt;&lt;D xsi:type="xsd:long"&gt;42863&lt;/D&gt;&lt;D xsi:type="xsd:long"&gt;42864&lt;/D&gt;&lt;D xsi:type="xsd:long"&gt;42865&lt;/D&gt;&lt;D xsi:type="xsd:long"&gt;42866&lt;/D&gt;&lt;D xsi:type="xsd:long"&gt;42867&lt;/D&gt;&lt;D xsi:type="xsd:long"&gt;42870&lt;/D&gt;&lt;D xsi:type="xsd:long"&gt;42871&lt;/D&gt;&lt;D xsi:type="xsd:long"&gt;42872&lt;/D&gt;&lt;D xsi:type="xsd:long"&gt;42873&lt;/D&gt;&lt;D xsi:type="xsd:long"&gt;42874&lt;/D&gt;&lt;D xsi:type="xsd:long"&gt;42877&lt;/D&gt;&lt;D xsi:type="xsd:long"&gt;42878&lt;/D&gt;&lt;D xsi:type="xsd:long"&gt;42879&lt;/D&gt;&lt;D xsi:type="xsd:long"&gt;42880&lt;/D&gt;&lt;D xsi:type="xsd:long"&gt;42881&lt;/D&gt;&lt;D xsi:type="xsd:long"&gt;42885&lt;/D&gt;&lt;D xsi:type="xsd:long"&gt;42886&lt;/D&gt;&lt;D xsi:type="xsd:long"&gt;42887&lt;/D&gt;&lt;D xsi:type="xsd:long"&gt;42888&lt;/D&gt;&lt;D xsi:type="xsd:long"&gt;42891&lt;/D&gt;&lt;D xsi:type="xsd:long"&gt;42892&lt;/D&gt;&lt;D xsi:type="xsd:long"&gt;42893&lt;/D&gt;&lt;D xsi:type="xsd:long"&gt;42894&lt;/D&gt;&lt;D xsi:type="xsd:long"&gt;42895&lt;/D&gt;&lt;D xsi:type="xsd:long"&gt;42898&lt;/D&gt;&lt;D xsi:type="xsd:long"&gt;42899&lt;/D&gt;&lt;D xsi:type="xsd:long"&gt;42900&lt;/D&gt;&lt;D xsi:type="xsd:long"&gt;42901&lt;/D&gt;&lt;D xsi:type="xsd:long"&gt;42902&lt;/D&gt;&lt;D xsi:type="xsd:long"&gt;42905&lt;/D&gt;&lt;D xsi:type="xsd:long"&gt;42906&lt;/D&gt;&lt;D xsi:type="xsd:long"&gt;42907&lt;/D&gt;&lt;D xsi:type="xsd:long"&gt;42908&lt;/D&gt;&lt;D xsi:type="xsd:long"&gt;42909&lt;/D&gt;&lt;D xsi:type="xsd:long"&gt;42912&lt;/D&gt;&lt;D xsi:type="xsd:long"&gt;42913&lt;/D&gt;&lt;D xsi:type="xsd:long"&gt;42914&lt;/D&gt;&lt;D xsi:type="xsd:long"&gt;42915&lt;/D&gt;&lt;D xsi:type="xsd:long"&gt;42916&lt;/D&gt;&lt;D xsi:type="xsd:long"&gt;42919&lt;/D&gt;&lt;D xsi:type="xsd:long"&gt;42921&lt;/D&gt;&lt;D xs</t>
        </r>
      </text>
    </comment>
    <comment ref="A25" authorId="0" shapeId="0" xr:uid="{436E3222-24F7-4D90-A2DF-5AAC54D9C454}">
      <text>
        <r>
          <rPr>
            <b/>
            <sz val="9"/>
            <color indexed="81"/>
            <rFont val="Tahoma"/>
            <family val="2"/>
          </rPr>
          <t xml:space="preserve">i:type="xsd:long"&gt;42922&lt;/D&gt;&lt;D xsi:type="xsd:long"&gt;42923&lt;/D&gt;&lt;D xsi:type="xsd:long"&gt;42926&lt;/D&gt;&lt;D xsi:type="xsd:long"&gt;42927&lt;/D&gt;&lt;D xsi:type="xsd:long"&gt;42928&lt;/D&gt;&lt;D xsi:type="xsd:long"&gt;42929&lt;/D&gt;&lt;D xsi:type="xsd:long"&gt;42930&lt;/D&gt;&lt;D xsi:type="xsd:long"&gt;42933&lt;/D&gt;&lt;D xsi:type="xsd:long"&gt;42934&lt;/D&gt;&lt;D xsi:type="xsd:long"&gt;42935&lt;/D&gt;&lt;D xsi:type="xsd:long"&gt;42936&lt;/D&gt;&lt;D xsi:type="xsd:long"&gt;42937&lt;/D&gt;&lt;D xsi:type="xsd:long"&gt;42940&lt;/D&gt;&lt;D xsi:type="xsd:long"&gt;42941&lt;/D&gt;&lt;D xsi:type="xsd:long"&gt;42942&lt;/D&gt;&lt;D xsi:type="xsd:long"&gt;42943&lt;/D&gt;&lt;D xsi:type="xsd:long"&gt;42944&lt;/D&gt;&lt;D xsi:type="xsd:long"&gt;42947&lt;/D&gt;&lt;D xsi:type="xsd:long"&gt;42948&lt;/D&gt;&lt;D xsi:type="xsd:long"&gt;42949&lt;/D&gt;&lt;D xsi:type="xsd:long"&gt;42950&lt;/D&gt;&lt;D xsi:type="xsd:long"&gt;42951&lt;/D&gt;&lt;D xsi:type="xsd:long"&gt;42954&lt;/D&gt;&lt;D xsi:type="xsd:long"&gt;42955&lt;/D&gt;&lt;D xsi:type="xsd:long"&gt;42956&lt;/D&gt;&lt;D xsi:type="xsd:long"&gt;42957&lt;/D&gt;&lt;D xsi:type="xsd:long"&gt;42958&lt;/D&gt;&lt;D xsi:type="xsd:long"&gt;42961&lt;/D&gt;&lt;D xsi:type="xsd:long"&gt;42962&lt;/D&gt;&lt;D xsi:type="xsd:long"&gt;42963&lt;/D&gt;&lt;D xsi:type="xsd:long"&gt;42964&lt;/D&gt;&lt;D xsi:type="xsd:long"&gt;42965&lt;/D&gt;&lt;D xsi:type="xsd:long"&gt;42968&lt;/D&gt;&lt;D xsi:type="xsd:long"&gt;42969&lt;/D&gt;&lt;D xsi:type="xsd:long"&gt;42970&lt;/D&gt;&lt;D xsi:type="xsd:long"&gt;42971&lt;/D&gt;&lt;D xsi:type="xsd:long"&gt;42972&lt;/D&gt;&lt;D xsi:type="xsd:long"&gt;42975&lt;/D&gt;&lt;D xsi:type="xsd:long"&gt;42976&lt;/D&gt;&lt;D xsi:type="xsd:long"&gt;42977&lt;/D&gt;&lt;D xsi:type="xsd:long"&gt;42978&lt;/D&gt;&lt;D xsi:type="xsd:long"&gt;42979&lt;/D&gt;&lt;D xsi:type="xsd:long"&gt;42983&lt;/D&gt;&lt;D xsi:type="xsd:long"&gt;42984&lt;/D&gt;&lt;D xsi:type="xsd:long"&gt;42985&lt;/D&gt;&lt;D xsi:type="xsd:long"&gt;42986&lt;/D&gt;&lt;D xsi:type="xsd:long"&gt;42989&lt;/D&gt;&lt;D xsi:type="xsd:long"&gt;42990&lt;/D&gt;&lt;D xsi:type="xsd:long"&gt;42991&lt;/D&gt;&lt;D xsi:type="xsd:long"&gt;42992&lt;/D&gt;&lt;D xsi:type="xsd:long"&gt;42993&lt;/D&gt;&lt;D xsi:type="xsd:long"&gt;42996&lt;/D&gt;&lt;D xsi:type="xsd:long"&gt;42997&lt;/D&gt;&lt;D xsi:type="xsd:long"&gt;42998&lt;/D&gt;&lt;D xsi:type="xsd:long"&gt;42999&lt;/D&gt;&lt;D xsi:type="xsd:long"&gt;43000&lt;/D&gt;&lt;D xsi:type="xsd:long"&gt;43003&lt;/D&gt;&lt;D xsi:type="xsd:long"&gt;43004&lt;/D&gt;&lt;D xsi:type="xsd:long"&gt;43005&lt;/D&gt;&lt;D xsi:type="xsd:long"&gt;43006&lt;/D&gt;&lt;D xsi:type="xsd:long"&gt;43007&lt;/D&gt;&lt;D xsi:type="xsd:long"&gt;43010&lt;/D&gt;&lt;D xsi:type="xsd:long"&gt;43011&lt;/D&gt;&lt;D xsi:type="xsd:long"&gt;43012&lt;/D&gt;&lt;D xsi:type="xsd:long"&gt;43013&lt;/D&gt;&lt;D xsi:type="xsd:long"&gt;43014&lt;/D&gt;&lt;D xsi:type="xsd:long"&gt;43017&lt;/D&gt;&lt;D xsi:type="xsd:long"&gt;43018&lt;/D&gt;&lt;D xsi:type="xsd:long"&gt;43019&lt;/D&gt;&lt;D xsi:type="xsd:long"&gt;43020&lt;/D&gt;&lt;D xsi:type="xsd:long"&gt;43021&lt;/D&gt;&lt;D xsi:type="xsd:long"&gt;43024&lt;/D&gt;&lt;D xsi:type="xsd:long"&gt;43025&lt;/D&gt;&lt;D xsi:type="xsd:long"&gt;43026&lt;/D&gt;&lt;D xsi:type="xsd:long"&gt;43027&lt;/D&gt;&lt;D xsi:type="xsd:long"&gt;43028&lt;/D&gt;&lt;D xsi:type="xsd:long"&gt;43031&lt;/D&gt;&lt;D xsi:type="xsd:long"&gt;43032&lt;/D&gt;&lt;D xsi:type="xsd:long"&gt;43033&lt;/D&gt;&lt;D xsi:type="xsd:long"&gt;43034&lt;/D&gt;&lt;D xsi:type="xsd:long"&gt;43035&lt;/D&gt;&lt;D xsi:type="xsd:long"&gt;43038&lt;/D&gt;&lt;D xsi:type="xsd:long"&gt;43039&lt;/D&gt;&lt;D xsi:type="xsd:long"&gt;43040&lt;/D&gt;&lt;D xsi:type="xsd:long"&gt;43041&lt;/D&gt;&lt;D xsi:type="xsd:long"&gt;43042&lt;/D&gt;&lt;D xsi:type="xsd:long"&gt;43045&lt;/D&gt;&lt;D xsi:type="xsd:long"&gt;43046&lt;/D&gt;&lt;D xsi:type="xsd:long"&gt;43047&lt;/D&gt;&lt;D xsi:type="xsd:long"&gt;43048&lt;/D&gt;&lt;D xsi:type="xsd:long"&gt;43049&lt;/D&gt;&lt;D xsi:type="xsd:long"&gt;43052&lt;/D&gt;&lt;D xsi:type="xsd:long"&gt;43053&lt;/D&gt;&lt;D xsi:type="xsd:long"&gt;43054&lt;/D&gt;&lt;D xsi:type="xsd:long"&gt;43055&lt;/D&gt;&lt;D xsi:type="xsd:long"&gt;43056&lt;/D&gt;&lt;D xsi:type="xsd:long"&gt;43059&lt;/D&gt;&lt;D xsi:type="xsd:long"&gt;43060&lt;/D&gt;&lt;D xsi:type="xsd:long"&gt;43061&lt;/D&gt;&lt;D xsi:type="xsd:long"&gt;43063&lt;/D&gt;&lt;D xsi:type="xsd:long"&gt;43066&lt;/D&gt;&lt;D xsi:type="xsd:long"&gt;43067&lt;/D&gt;&lt;D xsi:type="xsd:long"&gt;43068&lt;/D&gt;&lt;D xsi:type="xsd:long"&gt;43069&lt;/D&gt;&lt;D xsi:type="xsd:long"&gt;43070&lt;/D&gt;&lt;D xsi:type="xsd:long"&gt;43073&lt;/D&gt;&lt;D xsi:type="xsd:long"&gt;43074&lt;/D&gt;&lt;D xsi:type="xsd:long"&gt;43075&lt;/D&gt;&lt;D xsi:type="xsd:long"&gt;43076&lt;/D&gt;&lt;D xsi:type="xsd:long"&gt;43077&lt;/D&gt;&lt;D xsi:type="xsd:long"&gt;43080&lt;/D&gt;&lt;D xsi:type="xsd:long"&gt;43081&lt;/D&gt;&lt;D xsi:type="xsd:long"&gt;43082&lt;/D&gt;&lt;D xsi:type="xsd:long"&gt;43083&lt;/D&gt;&lt;D xsi:type="xsd:long"&gt;43084&lt;/D&gt;&lt;D xsi:type="xsd:long"&gt;43087&lt;/D&gt;&lt;D xsi:type="xsd:long"&gt;43088&lt;/D&gt;&lt;D xsi:type="xsd:long"&gt;43089&lt;/D&gt;&lt;D xsi:type="xsd:long"&gt;43090&lt;/D&gt;&lt;D xsi:type="xsd:long"&gt;43091&lt;/D&gt;&lt;D xsi:type="xsd:long"&gt;43095&lt;/D&gt;&lt;D xsi:type="xsd:long"&gt;43096&lt;/D&gt;&lt;D xsi:type="xsd:long"&gt;43097&lt;/D&gt;&lt;D xsi:type="xsd:long"&gt;43098&lt;/D&gt;&lt;D xsi:type="xsd:long"&gt;43102&lt;/D&gt;&lt;D xsi:type="xsd:long"&gt;43103&lt;/D&gt;&lt;D xsi:type="xsd:long"&gt;43104&lt;/D&gt;&lt;D xsi:type="xsd:long"&gt;43105&lt;/D&gt;&lt;D xsi:type="xsd:long"&gt;43108&lt;/D&gt;&lt;D xsi:type="xsd:long"&gt;43109&lt;/D&gt;&lt;D xsi:type="xsd:long"&gt;43110&lt;/D&gt;&lt;D xsi:type="xsd:long"&gt;43111&lt;/D&gt;&lt;D xsi:type="xsd:long"&gt;43112&lt;/D&gt;&lt;D xsi:type="xsd:long"&gt;43116&lt;/D&gt;&lt;D xsi:type="xsd:long"&gt;43117&lt;/D&gt;&lt;D xsi:type="xsd:long"&gt;43118&lt;/D&gt;&lt;D xsi:type="xsd:long"&gt;43119&lt;/D&gt;&lt;D xsi:type="xsd:long"&gt;43122&lt;/D&gt;&lt;D xsi:type="xsd:long"&gt;43123&lt;/D&gt;&lt;D xsi:type="xsd:long"&gt;43124&lt;/D&gt;&lt;D xsi:type="xsd:long"&gt;43125&lt;/D&gt;&lt;D xsi:type="xsd:long"&gt;43126&lt;/D&gt;&lt;D xsi:type="xsd:long"&gt;43129&lt;/D&gt;&lt;D xsi:type="xsd:long"&gt;43130&lt;/D&gt;&lt;D xsi:type="xsd:long"&gt;43131&lt;/D&gt;&lt;D xsi:type="xsd:long"&gt;43132&lt;/D&gt;&lt;D xsi:type="xsd:long"&gt;43133&lt;/D&gt;&lt;D xsi:type="xsd:long"&gt;43136&lt;/D&gt;&lt;D xsi:type="xsd:long"&gt;43137&lt;/D&gt;&lt;D xsi:type="xsd:long"&gt;43138&lt;/D&gt;&lt;D xsi:type="xsd:long"&gt;43139&lt;/D&gt;&lt;D xsi:type="xsd:long"&gt;43140&lt;/D&gt;&lt;D xsi:type="xsd:long"&gt;43143&lt;/D&gt;&lt;D xsi:type="xsd:long"&gt;43144&lt;/D&gt;&lt;D xsi:type="xsd:long"&gt;43145&lt;/D&gt;&lt;D xsi:type="xsd:long"&gt;43146&lt;/D&gt;&lt;D xsi:type="xsd:long"&gt;43147&lt;/D&gt;&lt;D xsi:type="xsd:long"&gt;43151&lt;/D&gt;&lt;D xsi:type="xsd:long"&gt;43152&lt;/D&gt;&lt;D xsi:type="xsd:long"&gt;43153&lt;/D&gt;&lt;D xsi:type="xsd:long"&gt;43154&lt;/D&gt;&lt;D xsi:type="xsd:long"&gt;43157&lt;/D&gt;&lt;D xsi:type="xsd:long"&gt;43158&lt;/D&gt;&lt;D xsi:type="xsd:long"&gt;43159&lt;/D&gt;&lt;D xsi:type="xsd:long"&gt;43160&lt;/D&gt;&lt;D xsi:type="xsd:long"&gt;43161&lt;/D&gt;&lt;D xsi:type="xsd:long"&gt;43164&lt;/D&gt;&lt;D xsi:type="xsd:long"&gt;43165&lt;/D&gt;&lt;D xsi:type="xsd:long"&gt;43166&lt;/D&gt;&lt;D xsi:type="xsd:long"&gt;43167&lt;/D&gt;&lt;D xsi:type="xsd:long"&gt;43168&lt;/D&gt;&lt;D xsi:type="xsd:long"&gt;43171&lt;/D&gt;&lt;D xsi:type="xsd:long"&gt;43172&lt;/D&gt;&lt;D xsi:type="xsd:long"&gt;43173&lt;/D&gt;&lt;D xsi:type="xsd:long"&gt;43174&lt;/D&gt;&lt;D xsi:type="xsd:long"&gt;43175&lt;/D&gt;&lt;D xsi:type="xsd:long"&gt;43178&lt;/D&gt;&lt;D xsi:type="xsd:long"&gt;43179&lt;/D&gt;&lt;D xsi:type="xsd:long"&gt;43180&lt;/D&gt;&lt;D xsi:type="xsd:long"&gt;43181&lt;/D&gt;&lt;D xsi:type="xsd:long"&gt;43182&lt;/D&gt;&lt;D xsi:type="xsd:long"&gt;43185&lt;/D&gt;&lt;D xsi:type="xsd:long"&gt;43186&lt;/D&gt;&lt;D xsi:type="xsd:long"&gt;43187&lt;/D&gt;&lt;D xsi:type="xsd:long"&gt;43188&lt;/D&gt;&lt;D xsi:type="xsd:long"&gt;43192&lt;/D&gt;&lt;D xsi:type="xsd:long"&gt;43193&lt;/D&gt;&lt;D xsi:type="xsd:long"&gt;43194&lt;/D&gt;&lt;D xsi:type="xsd:long"&gt;43195&lt;/D&gt;&lt;D xsi:type="xsd:long"&gt;43196&lt;/D&gt;&lt;D xsi:type="xsd:long"&gt;43199&lt;/D&gt;&lt;D xsi:type="xsd:long"&gt;43200&lt;/D&gt;&lt;D xsi:type="xsd:long"&gt;43201&lt;/D&gt;&lt;D xsi:type="xsd:long"&gt;43202&lt;/D&gt;&lt;D xsi:type="xsd:long"&gt;43203&lt;/D&gt;&lt;D xsi:type="xsd:long"&gt;43206&lt;/D&gt;&lt;D xsi:type="xsd:long"&gt;43207&lt;/D&gt;&lt;D xsi:type="xsd:long"&gt;43208&lt;/D&gt;&lt;D xsi:type="xsd:long"&gt;43209&lt;/D&gt;&lt;D xsi:type="xsd:long"&gt;43210&lt;/D&gt;&lt;D xsi:type="xsd:long"&gt;43213&lt;/D&gt;&lt;D xsi:type="xsd:long"&gt;43214&lt;/D&gt;&lt;D xsi:type="xsd:long"&gt;43215&lt;/D&gt;&lt;D xsi:type="xsd:long"&gt;43216&lt;/D&gt;&lt;D xsi:type="xsd:long"&gt;43217&lt;/D&gt;&lt;D xsi:type="xsd:long"&gt;43220&lt;/D&gt;&lt;D xsi:type="xsd:long"&gt;43221&lt;/D&gt;&lt;D xsi:type="xsd:long"&gt;43222&lt;/D&gt;&lt;D xsi:type="xsd:long"&gt;43223&lt;/D&gt;&lt;D xsi:type="xsd:long"&gt;43224&lt;/D&gt;&lt;D xsi:type="xsd:long"&gt;43227&lt;/D&gt;&lt;D xsi:type="xsd:long"&gt;43228&lt;/D&gt;&lt;D xsi:type="xsd:long"&gt;43229&lt;/D&gt;&lt;D xsi:type="xsd:long"&gt;43230&lt;/D&gt;&lt;D xsi:type="xsd:long"&gt;43231&lt;/D&gt;&lt;D xsi:type="xsd:long"&gt;43234&lt;/D&gt;&lt;D xsi:type="xsd:long"&gt;43235&lt;/D&gt;&lt;D xsi:type="xsd:long"&gt;43236&lt;/D&gt;&lt;D xsi:type="xsd:long"&gt;43237&lt;/D&gt;&lt;D xsi:type="xsd:long"&gt;43238&lt;/D&gt;&lt;D xsi:type="xsd:long"&gt;43241&lt;/D&gt;&lt;D xsi:type="xsd:long"&gt;43242&lt;/D&gt;&lt;D xsi:type="xsd:long"&gt;43243&lt;/D&gt;&lt;D xsi:type="xsd:long"&gt;43244&lt;/D&gt;&lt;D xsi:type="xsd:long"&gt;43245&lt;/D&gt;&lt;D xsi:type="xsd:long"&gt;43249&lt;/D&gt;&lt;D xsi:type="xsd:long"&gt;43250&lt;/D&gt;&lt;D xsi:type="xsd:long"&gt;43251&lt;/D&gt;&lt;D xsi:type="xsd:long"&gt;43252&lt;/D&gt;&lt;D xsi:type="xsd:long"&gt;43255&lt;/D&gt;&lt;D xsi:type="xsd:long"&gt;43256&lt;/D&gt;&lt;D xsi:type="xsd:long"&gt;43257&lt;/D&gt;&lt;D xsi:type="xsd:long"&gt;43258&lt;/D&gt;&lt;D xsi:type="xsd:long"&gt;43259&lt;/D&gt;&lt;D xsi:type="xsd:long"&gt;43262&lt;/D&gt;&lt;D xsi:type="xsd:long"&gt;43263&lt;/D&gt;&lt;D xsi:type="xsd:long"&gt;43264&lt;/D&gt;&lt;D xsi:type="xsd:long"&gt;43265&lt;/D&gt;&lt;D xsi:type="xsd:long"&gt;43266&lt;/D&gt;&lt;D xsi:type="xsd:long"&gt;43269&lt;/D&gt;&lt;D xsi:type="xsd:long"&gt;43270&lt;/D&gt;&lt;D xsi:type="xsd:long"&gt;43271&lt;/D&gt;&lt;D xsi:type="xsd:long"&gt;43272&lt;/D&gt;&lt;D xsi:type="xsd:long"&gt;43273&lt;/D&gt;&lt;D xsi:type="xsd:long"&gt;43276&lt;/D&gt;&lt;D xsi:type="xsd:long"&gt;43277&lt;/D&gt;&lt;D xsi:type="xsd:long"&gt;43278&lt;/D&gt;&lt;D xsi:type="xsd:long"&gt;43279&lt;/D&gt;&lt;D xsi:type="xsd:long"&gt;43280&lt;/D&gt;&lt;D xsi:type="xsd:long"&gt;43283&lt;/D&gt;&lt;D xsi:type="xsd:long"&gt;43284&lt;/D&gt;&lt;D xsi:type="xsd:long"&gt;43286&lt;/D&gt;&lt;D xsi:type="xsd:long"&gt;43287&lt;/D&gt;&lt;D xsi:type="xsd:long"&gt;43290&lt;/D&gt;&lt;D xsi:type="xsd:long"&gt;43291&lt;/D&gt;&lt;D xsi:type="xsd:long"&gt;43292&lt;/D&gt;&lt;D xsi:type="xsd:long"&gt;43293&lt;/D&gt;&lt;D xsi:type="xsd:long"&gt;43294&lt;/D&gt;&lt;D xsi:type="xsd:long"&gt;43297&lt;/D&gt;&lt;D xsi:type="xsd:long"&gt;43298&lt;/D&gt;&lt;D xsi:type="xsd:long"&gt;43299&lt;/D&gt;&lt;D xsi:type="xsd:long"&gt;43300&lt;/D&gt;&lt;D xsi:type="xsd:long"&gt;43301&lt;/D&gt;&lt;D xsi:type="xsd:long"&gt;43304&lt;/D&gt;&lt;D xsi:type="xsd:long"&gt;43305&lt;/D&gt;&lt;D xsi:type="xsd:long"&gt;43306&lt;/D&gt;&lt;D xsi:type="xsd:long"&gt;43307&lt;/D&gt;&lt;D xsi:type="xsd:long"&gt;43308&lt;/D&gt;&lt;D xsi:type="xsd:long"&gt;43311&lt;/D&gt;&lt;D xsi:type="xsd:long"&gt;43312&lt;/D&gt;&lt;D xsi:type="xsd:long"&gt;43313&lt;/D&gt;&lt;D xsi:type="xsd:long"&gt;43314&lt;/D&gt;&lt;D xsi:type="xsd:long"&gt;43315&lt;/D&gt;&lt;D xsi:type="xsd:long"&gt;43318&lt;/D&gt;&lt;D xsi:type="xsd:long"&gt;43319&lt;/D&gt;&lt;D xsi:type="xsd:long"&gt;43320&lt;/D&gt;&lt;D xsi:type="xsd:long"&gt;43321&lt;/D&gt;&lt;D xsi:type="xsd:long"&gt;43322&lt;/D&gt;&lt;D xsi:type="xsd:long"&gt;43325&lt;/D&gt;&lt;D xsi:type="xsd:long"&gt;43326&lt;/D&gt;&lt;D xsi:type="xsd:long"&gt;43327&lt;/D&gt;&lt;D xsi:type="xsd:long"&gt;43328&lt;/D&gt;&lt;D xsi:type="xsd:long"&gt;43329&lt;/D&gt;&lt;D xsi:type="xsd:long"&gt;43332&lt;/D&gt;&lt;D xsi:type="xsd:long"&gt;43333&lt;/D&gt;&lt;D xsi:type="xsd:long"&gt;43334&lt;/D&gt;&lt;D xsi:type="xsd:long"&gt;43335&lt;/D&gt;&lt;D xsi:type="xsd:long"&gt;43336&lt;/D&gt;&lt;D xsi:type="xsd:long"&gt;43339&lt;/D&gt;&lt;D xsi:type="xsd:long"&gt;43340&lt;/D&gt;&lt;D xsi:type="xsd:long"&gt;43341&lt;/D&gt;&lt;D xsi:type="xsd:long"&gt;43342&lt;/D&gt;&lt;D xsi:type="xsd:long"&gt;43343&lt;/D&gt;&lt;D xsi:type="xsd:long"&gt;43347&lt;/D&gt;&lt;D xsi:type="xsd:long"&gt;43348&lt;/D&gt;&lt;D xsi:type="xsd:long"&gt;43349&lt;/D&gt;&lt;D xsi:type="xsd:long"&gt;43350&lt;/D&gt;&lt;D xsi:type="xsd:long"&gt;43353&lt;/D&gt;&lt;D xsi:type="xsd:long"&gt;43354&lt;/D&gt;&lt;D xsi:type="xsd:long"&gt;43355&lt;/D&gt;&lt;D xsi:type="xsd:long"&gt;43356&lt;/D&gt;&lt;D xsi:type="xsd:long"&gt;43357&lt;/D&gt;&lt;D xsi:type="xsd:long"&gt;43360&lt;/D&gt;&lt;D xsi:type="xsd:long"&gt;43361&lt;/D&gt;&lt;D xsi:type="xsd:long"&gt;43362&lt;/D&gt;&lt;D xsi:type="xsd:long"&gt;43363&lt;/D&gt;&lt;D xsi:type="xsd:long"&gt;43364&lt;/D&gt;&lt;D xsi:type="xsd:long"&gt;43367&lt;/D&gt;&lt;D xsi:type="xsd:long"&gt;43368&lt;/D&gt;&lt;D xsi:type="xsd:long"&gt;43369&lt;/D&gt;&lt;D xsi:type="xsd:long"&gt;43370&lt;/D&gt;&lt;D xsi:type="xsd:long"&gt;43371&lt;/D&gt;&lt;D xsi:type="xsd:long"&gt;43374&lt;/D&gt;&lt;D xsi:type="xsd:long"&gt;43375&lt;/D&gt;&lt;D xsi:type="xsd:long"&gt;43376&lt;/D&gt;&lt;D xsi:type="xsd:long"&gt;43377&lt;/D&gt;&lt;D xsi:type="xsd:long"&gt;43378&lt;/D&gt;&lt;D xsi:type="xsd:long"&gt;43381&lt;/D&gt;&lt;D xsi:type="xsd:long"&gt;43382&lt;/D&gt;&lt;D xsi:type="xsd:long"&gt;43383&lt;/D&gt;&lt;D xsi:type="xsd:long"&gt;43384&lt;/D&gt;&lt;D xsi:type="xsd:long"&gt;43385&lt;/D&gt;&lt;D xsi:type="xsd:long"&gt;43388&lt;/D&gt;&lt;D xsi:type="xsd:long"&gt;43389&lt;/D&gt;&lt;D xsi:type="xsd:long"&gt;43390&lt;/D&gt;&lt;D xsi:type="xsd:long"&gt;43391&lt;/D&gt;&lt;D xsi:type="xsd:long"&gt;43392&lt;/D&gt;&lt;D xsi:type="xsd:long"&gt;43395&lt;/D&gt;&lt;D xsi:type="xsd:long"&gt;43396&lt;/D&gt;&lt;D xsi:type="xsd:long"&gt;43397&lt;/D&gt;&lt;D xsi:type="xsd:long"&gt;43398&lt;/D&gt;&lt;D xsi:type="xsd:long"&gt;43399&lt;/D&gt;&lt;D xsi:type="xsd:long"&gt;43402&lt;/D&gt;&lt;D xsi:type="xsd:long"&gt;43403&lt;/D&gt;&lt;D xsi:type="xsd:long"&gt;43404&lt;/D&gt;&lt;D xsi:type="xsd:long"&gt;43405&lt;/D&gt;&lt;D xsi:type="xsd:long"&gt;43406&lt;/D&gt;&lt;D xsi:type="xsd:long"&gt;43409&lt;/D&gt;&lt;D xsi:type="xsd:long"&gt;43410&lt;/D&gt;&lt;D xsi:type="xsd:long"&gt;43411&lt;/D&gt;&lt;D xsi:type="xsd:long"&gt;43412&lt;/D&gt;&lt;D xsi:type="xsd:long"&gt;43413&lt;/D&gt;&lt;D xsi:type="xsd:long"&gt;43416&lt;/D&gt;&lt;D xsi:type="xsd:long"&gt;43417&lt;/D&gt;&lt;D xsi:type="xsd:long"&gt;43418&lt;/D&gt;&lt;D xsi:type="xsd:long"&gt;43419&lt;/D&gt;&lt;D xsi:type="xsd:long"&gt;43420&lt;/D&gt;&lt;D xsi:type="xsd:long"&gt;43423&lt;/D&gt;&lt;D xsi:type="xsd:long"&gt;43424&lt;/D&gt;&lt;D xsi:type="xsd:long"&gt;43425&lt;/D&gt;&lt;D xsi:type="xsd:long"&gt;43427&lt;/D&gt;&lt;D xsi:type="xsd:long"&gt;43430&lt;/D&gt;&lt;D xsi:type="xsd:long"&gt;43431&lt;/D&gt;&lt;D xsi:type="xsd:long"&gt;43432&lt;/D&gt;&lt;D xsi:type="xsd:long"&gt;43433&lt;/D&gt;&lt;D xsi:type="xsd:long"&gt;43434&lt;/D&gt;&lt;D xsi:type="xsd:long"&gt;43437&lt;/D&gt;&lt;D xsi:type="xsd:long"&gt;43438&lt;/D&gt;&lt;D xsi:type="xsd:long"&gt;43440&lt;/D&gt;&lt;D xsi:type="xsd:long"&gt;43441&lt;/D&gt;&lt;D xsi:type="xsd:long"&gt;43444&lt;/D&gt;&lt;D xsi:type="xsd:long"&gt;43445&lt;/D&gt;&lt;D xsi:type="xsd:long"&gt;43446&lt;/D&gt;&lt;D xsi:type="xsd:long"&gt;43447&lt;/D&gt;&lt;D xsi:type="xsd:long"&gt;43448&lt;/D&gt;&lt;D xsi:type="xsd:long"&gt;43451&lt;/D&gt;&lt;D xsi:type="xsd:long"&gt;43452&lt;/D&gt;&lt;D xsi:type="xsd:long"&gt;43453&lt;/D&gt;&lt;D xsi:type="xsd:long"&gt;43454&lt;/D&gt;&lt;D xsi:type="xsd:long"&gt;43455&lt;/D&gt;&lt;D xsi:type="xsd:long"&gt;43458&lt;/D&gt;&lt;D xsi:type="xsd:long"&gt;43460&lt;/D&gt;&lt;D xsi:type="xsd:long"&gt;43461&lt;/D&gt;&lt;D xsi:type="xsd:long"&gt;43462&lt;/D&gt;&lt;D xsi:type="xsd:long"&gt;43465&lt;/D&gt;&lt;D xsi:type="xsd:long"&gt;43467&lt;/D&gt;&lt;D xsi:type="xsd:long"&gt;43468&lt;/D&gt;&lt;D xsi:type="xsd:long"&gt;43469&lt;/D&gt;&lt;D xsi:type="xsd:long"&gt;43472&lt;/D&gt;&lt;D xsi:type="xsd:long"&gt;43473&lt;/D&gt;&lt;D xsi:type="xsd:long"&gt;43474&lt;/D&gt;&lt;D xsi:type="xsd:long"&gt;43475&lt;/D&gt;&lt;D xsi:type="xsd:long"&gt;43476&lt;/D&gt;&lt;D xsi:type="xsd:long"&gt;43479&lt;/D&gt;&lt;D xsi:type="xsd:long"&gt;43480&lt;/D&gt;&lt;D xsi:type="xsd:long"&gt;43481&lt;/D&gt;&lt;D xsi:type="xsd:long"&gt;43482&lt;/D&gt;&lt;D xsi:type="xsd:long"&gt;43483&lt;/D&gt;&lt;D xsi:type="xsd:long"&gt;43487&lt;/D&gt;&lt;D xsi:type="xsd:long"&gt;43488&lt;/D&gt;&lt;D xsi:type="xsd:long"&gt;43489&lt;/D&gt;&lt;D xsi:type="xsd:long"&gt;43490&lt;/D&gt;&lt;D xsi:type="xsd:long"&gt;43493&lt;/D&gt;&lt;D xsi:type="xsd:long"&gt;43494&lt;/D&gt;&lt;D xsi:type="xsd:long"&gt;43495&lt;/D&gt;&lt;D xsi:type="xsd:long"&gt;43496&lt;/D&gt;&lt;D xsi:type="xsd:long"&gt;43497&lt;/D&gt;&lt;D xsi:type="xsd:long"&gt;43500&lt;/D&gt;&lt;D xsi:type="xsd:long"&gt;43501&lt;/D&gt;&lt;D xsi:type="xsd:long"&gt;43502&lt;/D&gt;&lt;D xsi:type="xsd:long"&gt;43503&lt;/D&gt;&lt;D xsi:type="xsd:long"&gt;43504&lt;/D&gt;&lt;D xsi:type="xsd:long"&gt;43507&lt;/D&gt;&lt;D xsi:type="xsd:long"&gt;43508&lt;/D&gt;&lt;D xsi:type="xsd:long"&gt;43509&lt;/D&gt;&lt;D xsi:type="xsd:long"&gt;43510&lt;/D&gt;&lt;D xsi:type="xsd:long"&gt;43511&lt;/D&gt;&lt;D xsi:type="xsd:long"&gt;43515&lt;/D&gt;&lt;D xsi:type="xsd:long"&gt;43516&lt;/D&gt;&lt;D xsi:type="xsd:long"&gt;43517&lt;/D&gt;&lt;D xsi:type="xsd:long"&gt;43518&lt;/D&gt;&lt;D xsi:type="xsd:long"&gt;43521&lt;/D&gt;&lt;D xsi:type="xsd:long"&gt;43522&lt;/D&gt;&lt;D xsi:type="xsd:long"&gt;43523&lt;/D&gt;&lt;D xsi:type="xsd:long"&gt;43524&lt;/D&gt;&lt;D xsi:type="xsd:long"&gt;43525&lt;/D&gt;&lt;D xsi:type="xsd:long"&gt;43528&lt;/D&gt;&lt;D xsi:type="xsd:long"&gt;43529&lt;/D&gt;&lt;D xsi:type="xsd:long"&gt;43530&lt;/D&gt;&lt;D xsi:type="xsd:long"&gt;43531&lt;/D&gt;&lt;D xsi:type="xsd:long"&gt;43532&lt;/D&gt;&lt;D xsi:type="xsd:long"&gt;43535&lt;/D&gt;&lt;D xsi:type="xsd:long"&gt;43536&lt;/D&gt;&lt;D xsi:type="xsd:long"&gt;43537&lt;/D&gt;&lt;D xsi:type="xsd:long"&gt;43538&lt;/D&gt;&lt;D xsi:type="xsd:long"&gt;43539&lt;/D&gt;&lt;D xsi:type="xsd:long"&gt;43542&lt;/D&gt;&lt;D xsi:type="xsd:long"&gt;43543&lt;/D&gt;&lt;D xsi:type="xsd:long"&gt;43544&lt;/D&gt;&lt;D xsi:type="xsd:long"&gt;43545&lt;/D&gt;&lt;D xsi:type="xsd:long"&gt;43546&lt;/D&gt;&lt;D xsi:type="xsd:long"&gt;43549&lt;/D&gt;&lt;D xsi:type="xsd:long"&gt;43550&lt;/D&gt;&lt;D xsi:type="xsd:long"&gt;43551&lt;/D&gt;&lt;D xsi:type="xsd:long"&gt;43552&lt;/D&gt;&lt;D xsi:type="xsd:long"&gt;43553&lt;/D&gt;&lt;D xsi:type="xsd:long"&gt;43556&lt;/D&gt;&lt;D xsi:type="xsd:long"&gt;43557&lt;/D&gt;&lt;D xsi:type="xsd:long"&gt;43558&lt;/D&gt;&lt;D xsi:type="xsd:long"&gt;43559&lt;/D&gt;&lt;D xsi:type="xsd:long"&gt;43560&lt;/D&gt;&lt;D xsi:type="xsd:long"&gt;43563&lt;/D&gt;&lt;D xsi:type="xsd:long"&gt;43564&lt;/D&gt;&lt;D xsi:type="xsd:long"&gt;43565&lt;/D&gt;&lt;D xsi:type="xsd:long"&gt;43566&lt;/D&gt;&lt;D xsi:type="xsd:long"&gt;43567&lt;/D&gt;&lt;D xsi:type="xsd:long"&gt;43570&lt;/D&gt;&lt;D xsi:type="xsd:long"&gt;43571&lt;/D&gt;&lt;D xsi:type="xsd:long"&gt;43572&lt;/D&gt;&lt;D xsi:type="xsd:long"&gt;43573&lt;/D&gt;&lt;D xsi:type="xsd:long"&gt;43577&lt;/D&gt;&lt;D xsi:type="xsd:long"&gt;43578&lt;/D&gt;&lt;D xsi:type="xsd:long"&gt;43579&lt;/D&gt;&lt;D xsi:type="xsd:long"&gt;43580&lt;/D&gt;&lt;D xsi:type="xsd:long"&gt;43581&lt;/D&gt;&lt;D xsi:type="xsd:long"&gt;43584&lt;/D&gt;&lt;D xsi:type="xsd:long"&gt;43585&lt;/D&gt;&lt;D xsi:type="xsd:long"&gt;43586&lt;/D&gt;&lt;D xsi:type="xsd:long"&gt;43587&lt;/D&gt;&lt;D xsi:type="xsd:long"&gt;43588&lt;/D&gt;&lt;D xsi:type="xsd:long"&gt;43591&lt;/D&gt;&lt;D xsi:type="xsd:long"&gt;43592&lt;/D&gt;&lt;D xsi:type="xsd:long"&gt;43593&lt;/D&gt;&lt;D xsi:type="xsd:long"&gt;43594&lt;/D&gt;&lt;D xsi:type="xsd:long"&gt;43595&lt;/D&gt;&lt;D xsi:type="xsd:long"&gt;43598&lt;/D&gt;&lt;D xsi:type="xsd:long"&gt;43599&lt;/D&gt;&lt;D xsi:type="xsd:long"&gt;43600&lt;/D&gt;&lt;D xsi:type="xsd:long"&gt;43601&lt;/D&gt;&lt;D xsi:type="xsd:long"&gt;43602&lt;/D&gt;&lt;D xsi:type="xsd:long"&gt;43605&lt;/D&gt;&lt;D xsi:type="xsd:long"&gt;43606&lt;/D&gt;&lt;D xsi:type="xsd:long"&gt;43607&lt;/D&gt;&lt;D xsi:type="xsd:long"&gt;43608&lt;/D&gt;&lt;D xsi:type="xsd:long"&gt;43609&lt;/D&gt;&lt;D xsi:type="xsd:long"&gt;43613&lt;/D&gt;&lt;D xsi:type="xsd:long"&gt;43614&lt;/D&gt;&lt;D xsi:type="xsd:long"&gt;43615&lt;/D&gt;&lt;D xsi:type="xsd:long"&gt;43616&lt;/D&gt;&lt;D xsi:type="xsd:long"&gt;43619&lt;/D&gt;&lt;D xsi:type="xsd:long"&gt;43620&lt;/D&gt;&lt;D xsi:type="xsd:long"&gt;43621&lt;/D&gt;&lt;D xsi:type="xsd:long"&gt;43622&lt;/D&gt;&lt;D xsi:type="xsd:long"&gt;43623&lt;/D&gt;&lt;D xsi:type="xsd:long"&gt;43626&lt;/D&gt;&lt;D xsi:type="xsd:long"&gt;43627&lt;/D&gt;&lt;D xsi:type="xsd:long"&gt;43628&lt;/D&gt;&lt;D xsi:type="xsd:long"&gt;43629&lt;/D&gt;&lt;D xsi:type="xsd:long"&gt;43630&lt;/D&gt;&lt;D xsi:type="xsd:long"&gt;43633&lt;/D&gt;&lt;D xsi:type="xsd:long"&gt;43634&lt;/D&gt;&lt;D xsi:type="xsd:long"&gt;43635&lt;/D&gt;&lt;D xsi:type="xsd:long"&gt;43636&lt;/D&gt;&lt;D xsi:type="xsd:long"&gt;43637&lt;/D&gt;&lt;D xsi:type="xsd:long"&gt;43640&lt;/D&gt;&lt;D xsi:type="xsd:long"&gt;43641&lt;/D&gt;&lt;D xsi:type="xsd:long"&gt;43642&lt;/D&gt;&lt;D xsi:type="xsd:long"&gt;43643&lt;/D&gt;&lt;D xsi:type="xsd:long"&gt;43644&lt;/D&gt;&lt;D xsi:type="xsd:long"&gt;43647&lt;/D&gt;&lt;D xsi:type="xsd:long"&gt;43648&lt;/D&gt;&lt;D xsi:type="xsd:long"&gt;43649&lt;/D&gt;&lt;D xsi:type="xsd:long"&gt;43651&lt;/D&gt;&lt;D xsi:type="xsd:long"&gt;43654&lt;/D&gt;&lt;D xsi:type="xsd:long"&gt;43655&lt;/D&gt;&lt;D xsi:type="xsd:long"&gt;43656&lt;/D&gt;&lt;D xsi:type="xsd:long"&gt;43657&lt;/D&gt;&lt;D xsi:type="xsd:long"&gt;43658&lt;/D&gt;&lt;D xsi:type="xsd:long"&gt;43661&lt;/D&gt;&lt;D xsi:type="xsd:long"&gt;43662&lt;/D&gt;&lt;D xsi:type="xsd:long"&gt;43663&lt;/D&gt;&lt;D xsi:type="xsd:long"&gt;43664&lt;/D&gt;&lt;D xsi:type="xsd:long"&gt;43665&lt;/D&gt;&lt;D xsi:type="xsd:long"&gt;43668&lt;/D&gt;&lt;D xsi:type="xsd:long"&gt;43669&lt;/D&gt;&lt;D xsi:type="xsd:long"&gt;43670&lt;/D&gt;&lt;D xsi:type="xsd:long"&gt;43671&lt;/D&gt;&lt;D xsi:type="xsd:long"&gt;43672&lt;/D&gt;&lt;D xsi:type="xsd:long"&gt;43675&lt;/D&gt;&lt;D xsi:type="xsd:long"&gt;43676&lt;/D&gt;&lt;D xsi:type="xsd:long"&gt;43677&lt;/D&gt;&lt;D xsi:type="xsd:long"&gt;43678&lt;/D&gt;&lt;D xsi:type="xsd:long"&gt;43679&lt;/D&gt;&lt;D xsi:type="xsd:long"&gt;43682&lt;/D&gt;&lt;D xsi:type="xsd:long"&gt;43683&lt;/D&gt;&lt;D xsi:type="xsd:long"&gt;43684&lt;/D&gt;&lt;D xsi:type="xsd:long"&gt;43685&lt;/D&gt;&lt;D xsi:type="xsd:long"&gt;43686&lt;/D&gt;&lt;D xsi:type="xsd:long"&gt;43689&lt;/D&gt;&lt;D xsi:type="xsd:long"&gt;43690&lt;/D&gt;&lt;D xsi:type="xsd:long"&gt;43691&lt;/D&gt;&lt;D xsi:type="xsd:long"&gt;43692&lt;/D&gt;&lt;D xsi:type="xsd:long"&gt;43693&lt;/D&gt;&lt;D xsi:type="xsd:long"&gt;43696&lt;/D&gt;&lt;D xsi:type="xsd:long"&gt;43697&lt;/D&gt;&lt;D xsi:type="xsd:long"&gt;43698&lt;/D&gt;&lt;D xsi:type="xsd:long"&gt;43699&lt;/D&gt;&lt;D xsi:type="xsd:long"&gt;43700&lt;/D&gt;&lt;D xsi:type="xsd:long"&gt;43703&lt;/D&gt;&lt;D xsi:type="xsd:long"&gt;43704&lt;/D&gt;&lt;D xsi:type="xsd:long"&gt;43705&lt;/D&gt;&lt;D xsi:type="xsd:long"&gt;43706&lt;/D&gt;&lt;D xsi:type="xsd:long"&gt;43707&lt;/D&gt;&lt;D xsi:type="xsd:long"&gt;43711&lt;/D&gt;&lt;D xsi:type="xsd:long"&gt;43712&lt;/D&gt;&lt;D xsi:type="xsd:long"&gt;43713&lt;/D&gt;&lt;D xsi:type="xsd:long"&gt;43714&lt;/D&gt;&lt;D xsi:type="xsd:long"&gt;43717&lt;/D&gt;&lt;D xsi:type="xsd:long"&gt;43718&lt;/D&gt;&lt;D xsi:type="xsd:long"&gt;43719&lt;/D&gt;&lt;D xsi:type="xsd:long"&gt;43720&lt;/D&gt;&lt;D xsi:type="xsd:long"&gt;43721&lt;/D&gt;&lt;D xsi:type="xsd:long"&gt;43724&lt;/D&gt;&lt;D xsi:type="xsd:long"&gt;43725&lt;/D&gt;&lt;D xsi:type="xsd:long"&gt;43726&lt;/D&gt;&lt;D xsi:type="xsd:long"&gt;43727&lt;/D&gt;&lt;D xsi:type="xsd:long"&gt;43728&lt;/D&gt;&lt;D xsi:type="xsd:long"&gt;43731&lt;/D&gt;&lt;D xsi:type="xsd:long"&gt;43732&lt;/D&gt;&lt;D xsi:type="xsd:long"&gt;43733&lt;/D&gt;&lt;D xsi:type="xsd:long"&gt;43734&lt;/D&gt;&lt;D xsi:type="xsd:long"&gt;43735&lt;/D&gt;&lt;D xsi:type="xsd:long"&gt;43738&lt;/D&gt;&lt;D xsi:type="xsd:long"&gt;43739&lt;/D&gt;&lt;D xsi:type="xsd:long"&gt;43740&lt;/D&gt;&lt;D xsi:type="xsd:long"&gt;43741&lt;/D&gt;&lt;D xsi:type="xsd:long"&gt;43742&lt;/D&gt;&lt;D xsi:type="xsd:long"&gt;43745&lt;/D&gt;&lt;D xsi:type="xsd:long"&gt;43746&lt;/D&gt;&lt;D xsi:type="xsd:long"&gt;43747&lt;/D&gt;&lt;D xsi:type="xsd:long"&gt;43748&lt;/D&gt;&lt;D xsi:type="xsd:long"&gt;43749&lt;/D&gt;&lt;D xsi:type="xsd:long"&gt;43752&lt;/D&gt;&lt;D xsi:type="xsd:long"&gt;43753&lt;/D&gt;&lt;D xsi:type="xsd:long"&gt;43754&lt;/D&gt;&lt;D xsi:type="xsd:long"&gt;43755&lt;/D&gt;&lt;D xsi:type="xsd:long"&gt;43756&lt;/D&gt;&lt;D xsi:type="xsd:long"&gt;43759&lt;/D&gt;&lt;D xsi:type="xsd:long"&gt;43760&lt;/D&gt;&lt;D xsi:type="xsd:long"&gt;43761&lt;/D&gt;&lt;D xsi:type="xsd:long"&gt;43762&lt;/D&gt;&lt;D xsi:type="xsd:long"&gt;43763&lt;/D&gt;&lt;D xsi:type="xsd:long"&gt;43766&lt;/D&gt;&lt;D xsi:type="xsd:long"&gt;43767&lt;/D&gt;&lt;D xsi:type="xsd:long"&gt;43768&lt;/D&gt;&lt;D xsi:type="xsd:long"&gt;43769&lt;/D&gt;&lt;D xsi:type="xsd:long"&gt;43770&lt;/D&gt;&lt;D xsi:type="xsd:long"&gt;43773&lt;/D&gt;&lt;D xsi:type="xsd:long"&gt;43774&lt;/D&gt;&lt;D xsi:type="xsd:long"&gt;43775&lt;/D&gt;&lt;D xsi:type="xsd:long"&gt;43776&lt;/D&gt;&lt;D xsi:type="xsd:long"&gt;43777&lt;/D&gt;&lt;D xsi:type="xsd:long"&gt;43780&lt;/D&gt;&lt;D xsi:type="xsd:long"&gt;43781&lt;/D&gt;&lt;D xsi:type="xsd:long"&gt;43782&lt;/D&gt;&lt;D xsi:type="xsd:long"&gt;43783&lt;/D&gt;&lt;D xsi:type="xsd:long"&gt;43784&lt;/D&gt;&lt;D xsi:type="xsd:long"&gt;43787&lt;/D&gt;&lt;D xsi:type="xsd:long"&gt;43788&lt;/D&gt;&lt;D xsi:type="xsd:long"&gt;43789&lt;/D&gt;&lt;D xsi:type="xsd:long"&gt;43790&lt;/D&gt;&lt;D xsi:type="xsd:long"&gt;43791&lt;/D&gt;&lt;D xsi:type="xsd:long"&gt;43794&lt;/D&gt;&lt;D xsi:type="xsd:long"&gt;43795&lt;/D&gt;&lt;D xsi:type="xsd:long"&gt;43796&lt;/D&gt;&lt;D xsi:type="xsd:long"&gt;43798&lt;/D&gt;&lt;D xsi:type="xsd:long"&gt;43801&lt;/D&gt;&lt;D xsi:type="xsd:long"&gt;43802&lt;/D&gt;&lt;D xsi:type="xsd:long"&gt;43803&lt;/D&gt;&lt;D xsi:type="xsd:long"&gt;43804&lt;/D&gt;&lt;D xsi:type="xsd:long"&gt;43805&lt;/D&gt;&lt;D xsi:type="xsd:long"&gt;43808&lt;/D&gt;&lt;D xsi:type="xsd:long"&gt;43809&lt;/D&gt;&lt;D xsi:type="xsd:long"&gt;43810&lt;/D&gt;&lt;D xsi:type="xsd:long"&gt;43811&lt;/D&gt;&lt;D xsi:type="xsd:long"&gt;43812&lt;/D&gt;&lt;D xsi:type="xsd:long"&gt;43815&lt;/D&gt;&lt;D xsi:type="xsd:long"&gt;43816&lt;/D&gt;&lt;D xsi:type="xsd:long"&gt;43817&lt;/D&gt;&lt;D xsi:type="xsd:long"&gt;43818&lt;/D&gt;&lt;D xsi:type="xsd:long"&gt;43819&lt;/D&gt;&lt;D xsi:type="xsd:long"&gt;43822&lt;/D&gt;&lt;D xsi:type="xsd:long"&gt;43823&lt;/D&gt;&lt;D xsi:type="xsd:long"&gt;43825&lt;/D&gt;&lt;D xsi:type="xsd:long"&gt;43826&lt;/D&gt;&lt;D xsi:type="xsd:long"&gt;43829&lt;/D&gt;&lt;D xsi:type="xsd:long"&gt;43830&lt;/D&gt;&lt;D xsi:type="xsd:long"&gt;43832&lt;/D&gt;&lt;D xsi:type="xsd:long"&gt;43833&lt;/D&gt;&lt;D xsi:type="xsd:long"&gt;43836&lt;/D&gt;&lt;D xsi:type="xsd:long"&gt;43837&lt;/D&gt;&lt;D xsi:type="xsd:long"&gt;43838&lt;/D&gt;&lt;D xsi:type="xsd:long"&gt;43839&lt;/D&gt;&lt;D xsi:type="xsd:long"&gt;43840&lt;/D&gt;&lt;D xsi:type="xsd:long"&gt;43843&lt;/D&gt;&lt;D xsi:type="xsd:long"&gt;43844&lt;/D&gt;&lt;D xsi:type="xsd:long"&gt;43845&lt;/D&gt;&lt;D xsi:type="xsd:long"&gt;43846&lt;/D&gt;&lt;D xsi:type="xsd:long"&gt;43847&lt;/D&gt;&lt;D xsi:type="xsd:long"&gt;43851&lt;/D&gt;&lt;D xsi:type="xsd:long"&gt;43852&lt;/D&gt;&lt;D xsi:type="xsd:long"&gt;43853&lt;/D&gt;&lt;D xsi:type="xsd:long"&gt;43854&lt;/D&gt;&lt;D xsi:type="xsd:long"&gt;43857&lt;/D&gt;&lt;D xsi:type="xsd:long"&gt;43858&lt;/D&gt;&lt;D xsi:type="xsd:long"&gt;43859&lt;/D&gt;&lt;D xsi:type="xsd:long"&gt;43860&lt;/D&gt;&lt;D xsi:type="xsd:long"&gt;43861&lt;/D&gt;&lt;D xsi:type="xsd:long"&gt;43864&lt;/D&gt;&lt;D xsi:type="xsd:long"&gt;43865&lt;/D&gt;&lt;D xsi:type="xsd:long"&gt;43866&lt;/D&gt;&lt;D xsi:type="xsd:long"&gt;43867&lt;/D&gt;&lt;D xsi:type="xsd:long"&gt;43868&lt;/D&gt;&lt;D xsi:type="xsd:long"&gt;43871&lt;/D&gt;&lt;D xsi:type="xsd:long"&gt;43872&lt;/D&gt;&lt;D xsi:type="xsd:long"&gt;43873&lt;/D&gt;&lt;D xsi:type="xsd:long"&gt;43874&lt;/D&gt;&lt;D xsi:type="xsd:long"&gt;43875&lt;/D&gt;&lt;D xsi:type="xsd:long"&gt;43879&lt;/D&gt;&lt;D xsi:type="xsd:long"&gt;43880&lt;/D&gt;&lt;D xsi:type="xsd:long"&gt;43881&lt;/D&gt;&lt;D xsi:type="xsd:long"&gt;43882&lt;/D&gt;&lt;D xsi:type="xsd:long"&gt;43885&lt;/D&gt;&lt;D xsi:type="xsd:long"&gt;43886&lt;/D&gt;&lt;D xsi:type="xsd:long"&gt;43887&lt;/D&gt;&lt;D xsi:type="xsd:long"&gt;43888&lt;/D&gt;&lt;D xsi:type="xsd:long"&gt;43889&lt;/D&gt;&lt;D xsi:type="xsd:long"&gt;43892&lt;/D&gt;&lt;D xsi:type="xsd:long"&gt;43893&lt;/D&gt;&lt;D xsi:type="xsd:long"&gt;43894&lt;/D&gt;&lt;D xsi:type="xsd:long"&gt;43895&lt;/D&gt;&lt;D xsi:type="xsd:long"&gt;43896&lt;/D&gt;&lt;D xsi:type="xsd:long"&gt;43899&lt;/D&gt;&lt;D xsi:type="xsd:long"&gt;43900&lt;/D&gt;&lt;D xsi:type="xsd:long"&gt;43901&lt;/D&gt;&lt;D xsi:type="xsd:long"&gt;43902&lt;/D&gt;&lt;D xsi:type="xsd:long"&gt;43903&lt;/D&gt;&lt;D xsi:type="xsd:long"&gt;43906&lt;/D&gt;&lt;D xsi:type="xsd:long"&gt;43907&lt;/D&gt;&lt;D xsi:type="xsd:long"&gt;43908&lt;/D&gt;&lt;D xsi:type="xsd:long"&gt;43909&lt;/D&gt;&lt;D xsi:type="xsd:long"&gt;43910&lt;/D&gt;&lt;D xsi:type="xsd:long"&gt;43913&lt;/D&gt;&lt;D xsi:type="xsd:long"&gt;43914&lt;/D&gt;&lt;D xsi:type="xsd:long"&gt;43915&lt;/D&gt;&lt;D xsi:type="xsd:long"&gt;43916&lt;/D&gt;&lt;D xsi:type="xsd:long"&gt;43917&lt;/D&gt;&lt;D xsi:type="xsd:long"&gt;43920&lt;/D&gt;&lt;D xsi:type="xsd:long"&gt;43921&lt;/D&gt;&lt;D xsi:type="xsd:long"&gt;43922&lt;/D&gt;&lt;D xsi:type="xsd:long"&gt;43923&lt;/D&gt;&lt;D xsi:type="xsd:long"&gt;43924&lt;/D&gt;&lt;D xsi:type="xsd:long"&gt;43927&lt;/D&gt;&lt;D xsi:type="xsd:long"&gt;43928&lt;/D&gt;&lt;D xsi:type="xsd:long"&gt;43929&lt;/D&gt;&lt;D xsi:type="xsd:long"&gt;43930&lt;/D&gt;&lt;D xsi:type="xsd:long"&gt;43934&lt;/D&gt;&lt;D xsi:type="xsd:long"&gt;43935&lt;/D&gt;&lt;D xsi:type="xsd:long"&gt;43936&lt;/D&gt;&lt;D xsi:type="xsd:long"&gt;43937&lt;/D&gt;&lt;D xsi:type="xsd:long"&gt;43938&lt;/D&gt;&lt;D xsi:type="xsd:long"&gt;43941&lt;/D&gt;&lt;D xsi:type="xsd:long"&gt;43942&lt;/D&gt;&lt;D xsi:type="xsd:long"&gt;43943&lt;/D&gt;&lt;D xsi:type="xsd:long"&gt;43944&lt;/D&gt;&lt;D xsi:type="xsd:long"&gt;43945&lt;/D&gt;&lt;D xsi:type="xsd:long"&gt;43948&lt;/D&gt;&lt;D xsi:type="xsd:long"&gt;43949&lt;/D&gt;&lt;D xsi:type="xsd:long"&gt;43950&lt;/D&gt;&lt;D xsi:type="xsd:long"&gt;43951&lt;/D&gt;&lt;D xsi:type="xsd:long"&gt;43952&lt;/D&gt;&lt;D xsi:type="xsd:long"&gt;43955&lt;/D&gt;&lt;D xsi:type="xsd:long"&gt;43956&lt;/D&gt;&lt;D xsi:type="xsd:long"&gt;43957&lt;/D&gt;&lt;D xsi:type="xsd:long"&gt;43958&lt;/D&gt;&lt;D xsi:type="xsd:long"&gt;43959&lt;/D&gt;&lt;D xsi:type="xsd:long"&gt;43962&lt;/D&gt;&lt;D xsi:type="xsd:long"&gt;43963&lt;/D&gt;&lt;D xsi:type="xsd:long"&gt;43964&lt;/D&gt;&lt;D xsi:type="xsd:long"&gt;43965&lt;/D&gt;&lt;D xsi:type="xsd:long"&gt;43966&lt;/D&gt;&lt;D xsi:type="xsd:long"&gt;43969&lt;/D&gt;&lt;D xsi:type="xsd:long"&gt;43970&lt;/D&gt;&lt;D xsi:type="xsd:long"&gt;43971&lt;/D&gt;&lt;D xsi:type="xsd:long"&gt;43972&lt;/D&gt;&lt;D xsi:type="xsd:long"&gt;43973&lt;/D&gt;&lt;D xsi:type="xsd:long"&gt;43977&lt;/D&gt;&lt;D xsi:type="xsd:long"&gt;43978&lt;/D&gt;&lt;D xsi:type="xsd:long"&gt;43979&lt;/D&gt;&lt;D xsi:type="xsd:long"&gt;43980&lt;/D&gt;&lt;D xsi:type="xsd:long"&gt;43983&lt;/D&gt;&lt;D xsi:type="xsd:long"&gt;43984&lt;/D&gt;&lt;D xsi:type="xsd:long"&gt;43985&lt;/D&gt;&lt;D xsi:type="xsd:long"&gt;43986&lt;/D&gt;&lt;D xsi:type="xsd:long"&gt;43987&lt;/D&gt;&lt;D xsi:type="xsd:long"&gt;43990&lt;/D&gt;&lt;D xsi:type="xsd:long"&gt;43991&lt;/D&gt;&lt;D xsi:type="xsd:long"&gt;43992&lt;/D&gt;&lt;D xsi:type="xsd:long"&gt;43993&lt;/D&gt;&lt;D xsi:type="xsd:long"&gt;43994&lt;/D&gt;&lt;D xsi:type="xsd:long"&gt;43997&lt;/D&gt;&lt;D xsi:type="xsd:long"&gt;43998&lt;/D&gt;&lt;D xsi:type="xsd:long"&gt;43999&lt;/D&gt;&lt;D xsi:type="xsd:long"&gt;44000&lt;/D&gt;&lt;D xsi:type="xsd:long"&gt;44001&lt;/D&gt;&lt;D xsi:type="xsd:long"&gt;44004&lt;/D&gt;&lt;D xsi:type="xsd:long"&gt;44005&lt;/D&gt;&lt;D xsi:type="xsd:long"&gt;44006&lt;/D&gt;&lt;D xsi:type="xsd:long"&gt;44007&lt;/D&gt;&lt;D xsi:type="xsd:long"&gt;44008&lt;/D&gt;&lt;D xsi:type="xsd:long"&gt;44011&lt;/D&gt;&lt;D xsi:type="xsd:long"&gt;44012&lt;/D&gt;&lt;D xsi:type="xsd:long"&gt;44013&lt;/D&gt;&lt;D xsi:type="xsd:long"&gt;44014&lt;/D&gt;&lt;D xsi:type="xsd:long"&gt;44018&lt;/D&gt;&lt;D xsi:type="xsd:long"&gt;44019&lt;/D&gt;&lt;D xsi:type="xsd:long"&gt;44020&lt;/D&gt;&lt;D xsi:type="xsd:long"&gt;44021&lt;/D&gt;&lt;D xsi:type="xsd:long"&gt;44022&lt;/D&gt;&lt;D xsi:type="xsd:long"&gt;44025&lt;/D&gt;&lt;D xsi:type="xsd:long"&gt;44026&lt;/D&gt;&lt;D xsi:type="xsd:long"&gt;44027&lt;/D&gt;&lt;D xsi:type="xsd:long"&gt;44028&lt;/D&gt;&lt;D xsi:type="xsd:long"&gt;44029&lt;/D&gt;&lt;D xsi:type="xsd:long"&gt;44032&lt;/D&gt;&lt;D xsi:type="xsd:long"&gt;44033&lt;/D&gt;&lt;D xsi:type="xsd:long"&gt;44034&lt;/D&gt;&lt;D xsi:type="xsd:long"&gt;44035&lt;/D&gt;&lt;D xsi:type="xsd:long"&gt;44036&lt;/D&gt;&lt;D xsi:type="xsd:long"&gt;44039&lt;/D&gt;&lt;D xsi:type="xsd:long"&gt;44040&lt;/D&gt;&lt;D xsi:type="xsd:long"&gt;44041&lt;/D&gt;&lt;D xsi:type="xsd:long"&gt;44042&lt;/D&gt;&lt;D xsi:type="xsd:long"&gt;44043&lt;/D&gt;&lt;D xsi:type="xsd:long"&gt;44046&lt;/D&gt;&lt;D xsi:type="xsd:long"&gt;44047&lt;/D&gt;&lt;D xsi:type="xsd:long"&gt;44048&lt;/D&gt;&lt;D xsi:type="xsd:long"&gt;44049&lt;/D&gt;&lt;D xsi:type="xsd:long"&gt;44050&lt;/D&gt;&lt;D xsi:type="xsd:long"&gt;44053&lt;/D&gt;&lt;D xsi:type="xsd:long"&gt;44054&lt;/D&gt;&lt;D xsi:type="xsd:long"&gt;44055&lt;/D&gt;&lt;D xsi:type="xsd:long"&gt;44056&lt;/D&gt;&lt;D xsi:type="xsd:long"&gt;44057&lt;/D&gt;&lt;D xsi:type="xsd:long"&gt;44060&lt;/D&gt;&lt;D xsi:type="xsd:long"&gt;44061&lt;/D&gt;&lt;D xsi:type="xsd:long"&gt;44062&lt;/D&gt;&lt;D xsi:type="xsd:long"&gt;44063&lt;/D&gt;&lt;D xsi:type="xsd:long"&gt;44064&lt;/D&gt;&lt;D xsi:type="xsd:long"&gt;44067&lt;/D&gt;&lt;D xsi:type="xsd:long"&gt;44068&lt;/D&gt;&lt;D xsi:type="xsd:long"&gt;44069&lt;/D&gt;&lt;D xsi:type="xsd:long"&gt;44070&lt;/D&gt;&lt;D xsi:type="xsd:long"&gt;44071&lt;/D&gt;&lt;D xsi:type="xsd:long"&gt;44074&lt;/D&gt;&lt;D xsi:type="xsd:long"&gt;44075&lt;/D&gt;&lt;D xsi:type="xsd:long"&gt;44076&lt;/D&gt;&lt;D xsi:type="xsd:long"&gt;44077&lt;/D&gt;&lt;D xsi:type="xsd:long"&gt;44078&lt;/D&gt;&lt;D xsi:type="xsd:long"&gt;44082&lt;/D&gt;&lt;D xsi:type="xsd:long"&gt;44083&lt;/D&gt;&lt;D xsi:type="xsd:long"&gt;44084&lt;/D&gt;&lt;D xsi:type="xsd:long"&gt;44085&lt;/D&gt;&lt;D xsi:type="xsd:long"&gt;44088&lt;/D&gt;&lt;D xsi:type="xsd:long"&gt;44089&lt;/D&gt;&lt;D xsi:type="xsd:long"&gt;44090&lt;/D&gt;&lt;D xsi:type="xsd:long"&gt;44091&lt;/D&gt;&lt;D xsi:type="xsd:long"&gt;44092&lt;/D&gt;&lt;D xsi:type="xsd:long"&gt;44095&lt;/D&gt;&lt;D xsi:type="xsd:long"&gt;44096&lt;/D&gt;&lt;D xsi:type="xsd:long"&gt;44097&lt;/D&gt;&lt;D xsi:type="xsd:long"&gt;44098&lt;/D&gt;&lt;D xsi:type="xsd:long"&gt;44099&lt;/D&gt;&lt;D xsi:type="xsd:long"&gt;44102&lt;/D&gt;&lt;D xsi:type="xsd:long"&gt;44103&lt;/D&gt;&lt;D xsi:type="xsd:long"&gt;44104&lt;/D&gt;&lt;D xsi:type="xsd:long"&gt;44105&lt;/D&gt;&lt;D xsi:type="xsd:long"&gt;44106&lt;/D&gt;&lt;D xsi:type="xsd:long"&gt;44109&lt;/D&gt;&lt;D xsi:type="xsd:long"&gt;44110&lt;/D&gt;&lt;D xsi:type="xsd:long"&gt;44111&lt;/D&gt;&lt;D xsi:type="xsd:long"&gt;44112&lt;/D&gt;&lt;D xsi:type="xsd:long"&gt;44113&lt;/D&gt;&lt;D xsi:type="xsd:long"&gt;44116&lt;/D&gt;&lt;D xsi:type="xsd:long"&gt;44117&lt;/D&gt;&lt;D xsi:type="xsd:long"&gt;44118&lt;/D&gt;&lt;D xsi:type="xsd:long"&gt;44119&lt;/D&gt;&lt;D xsi:type="xsd:long"&gt;44120&lt;/D&gt;&lt;D xsi:type="xsd:long"&gt;44123&lt;/D&gt;&lt;D xsi:type="xsd:long"&gt;44124&lt;/D&gt;&lt;D xsi:type="xsd:long"&gt;44125&lt;/D&gt;&lt;D xsi:type="xsd:long"&gt;44126&lt;/D&gt;&lt;D xsi:type="xsd:long"&gt;44127&lt;/D&gt;&lt;D xsi:type="xsd:long"&gt;44130&lt;/D&gt;&lt;D xsi:type="xsd:long"&gt;44131&lt;/D&gt;&lt;D xsi:type="xsd:long"&gt;44132&lt;/D&gt;&lt;D xsi:type="xsd:long"&gt;44133&lt;/D&gt;&lt;D xsi:type="xsd:long"&gt;44134&lt;/D&gt;&lt;D xsi:type="xsd:long"&gt;44137&lt;/D&gt;&lt;D xsi:type="xsd:long"&gt;44138&lt;/D&gt;&lt;D xsi:type="xsd:long"&gt;44139&lt;/D&gt;&lt;D xsi:type="xsd:long"&gt;44140&lt;/D&gt;&lt;D xsi:type="xsd:long"&gt;44141&lt;/D&gt;&lt;D xsi:type="xsd:long"&gt;44144&lt;/D&gt;&lt;D xsi:type="xsd:long"&gt;44145&lt;/D&gt;&lt;D xsi:type="xsd:long"&gt;44146&lt;/D&gt;&lt;D xsi:type="xsd:long"&gt;44147&lt;/D&gt;&lt;D xsi:type="xsd:long"&gt;44148&lt;/D&gt;&lt;D xsi:type="xsd:long"&gt;44151&lt;/D&gt;&lt;D xsi:type="xsd:long"&gt;44152&lt;/D&gt;&lt;D xsi:type="xsd:long"&gt;44153&lt;/D&gt;&lt;D xsi:type="xsd:long"&gt;44154&lt;/D&gt;&lt;D xsi:type="xsd:long"&gt;44155&lt;/D&gt;&lt;D xsi:type="xsd:long"&gt;44158&lt;/D&gt;&lt;D xsi:type="xsd:long"&gt;44159&lt;/D&gt;&lt;D xsi:type="xsd:long"&gt;44160&lt;/D&gt;&lt;D xsi:type="xsd:long"&gt;44162&lt;/D&gt;&lt;D xsi:type="xsd:long"&gt;44165&lt;/D&gt;&lt;D xsi:type="xsd:long"&gt;44166&lt;/D&gt;&lt;D xsi:type="xsd:long"&gt;44167&lt;/D&gt;&lt;D xsi:type="xsd:long"&gt;44168&lt;/D&gt;&lt;D xsi:type="xsd:long"&gt;44169&lt;/D&gt;&lt;D xsi:type="xsd:long"&gt;44172&lt;/D&gt;&lt;D xsi:type="xsd:long"&gt;44173&lt;/D&gt;&lt;D xsi:type="xsd:long"&gt;44174&lt;/D&gt;&lt;D xsi:type="xsd:long"&gt;44175&lt;/D&gt;&lt;D xsi:type="xsd:long"&gt;44176&lt;/D&gt;&lt;D xsi:type="xsd:long"&gt;44179&lt;/D&gt;&lt;D xsi:type="xsd:long"&gt;44180&lt;/D&gt;&lt;D xsi:type="xsd:long"&gt;44181&lt;/D&gt;&lt;D xsi:type="xsd:long"&gt;44182&lt;/D&gt;&lt;D xsi:type="xsd:long"&gt;44183&lt;/D&gt;&lt;D xsi:type="xsd:long"&gt;44186&lt;/D&gt;&lt;D xsi:type="xsd:long"&gt;44187&lt;/D&gt;&lt;D xsi:type="xsd:long"&gt;44188&lt;/D&gt;&lt;D xsi:type="xsd:long"&gt;44189&lt;/D&gt;&lt;D xsi:type="xsd:long"&gt;44193&lt;/D&gt;&lt;D xsi:type="xsd:long"&gt;44194&lt;/D&gt;&lt;D xsi:type="xsd:long"&gt;44195&lt;/D&gt;&lt;D xsi:type="xsd:long"&gt;44196&lt;/D&gt;&lt;D xsi:type="xsd:long"&gt;44200&lt;/D&gt;&lt;D xsi:type="xsd:long"&gt;44201&lt;/D&gt;&lt;D xsi:type="xsd:long"&gt;44202&lt;/D&gt;&lt;D xsi:type="xsd:long"&gt;44203&lt;/D&gt;&lt;D xsi:type="xsd:long"&gt;44204&lt;/D&gt;&lt;D xsi:type="xsd:long"&gt;44207&lt;/D&gt;&lt;D xsi:type="xsd:long"&gt;44208&lt;/D&gt;&lt;D xsi:type="xsd:long"&gt;44209&lt;/D&gt;&lt;D xsi:type="xsd:long"&gt;44210&lt;/D&gt;&lt;D xsi:type="xsd:long"&gt;44211&lt;/D&gt;&lt;D xsi:type="xsd:long"&gt;44215&lt;/D&gt;&lt;D xsi:type="xsd:long"&gt;44216&lt;/D&gt;&lt;D xsi:type="xsd:long"&gt;44217&lt;/D&gt;&lt;D xsi:type="xsd:long"&gt;44218&lt;/D&gt;&lt;D xsi:type="xsd:long"&gt;44221&lt;/D&gt;&lt;D xsi:type="xsd:long"&gt;44222&lt;/D&gt;&lt;D xsi:type="xsd:long"&gt;44223&lt;/D&gt;&lt;D xsi:type="xsd:long"&gt;44224&lt;/D&gt;&lt;D xsi:type="xsd:long"&gt;44225&lt;/D&gt;&lt;D xsi:type="xsd:long"&gt;44228&lt;/D&gt;&lt;D xsi:type="xsd:long"&gt;44229&lt;/D&gt;&lt;D xsi:type="xsd:long"&gt;44230&lt;/D&gt;&lt;D xsi:type="xsd:long"&gt;44231&lt;/D&gt;&lt;D xsi:type="xsd:long"&gt;44232&lt;/D&gt;&lt;D xsi:type="xsd:long"&gt;44235&lt;/D&gt;&lt;D xsi:type="xsd:long"&gt;44236&lt;/D&gt;&lt;D xsi:type="xsd:long"&gt;44237&lt;/D&gt;&lt;D xsi:type="xsd:long"&gt;44238&lt;/D&gt;&lt;D xsi:type="xsd:long"&gt;44239&lt;/D&gt;&lt;D xsi:type="xsd:long"&gt;44243&lt;/D&gt;&lt;D xsi:type="xsd:long"&gt;44244&lt;/D&gt;&lt;D xsi:type="xsd:long"&gt;44245&lt;/D&gt;&lt;D xsi:type="xsd:long"&gt;44246&lt;/D&gt;&lt;D xsi:type="xsd:long"&gt;44249&lt;/D&gt;&lt;D xsi:type="xsd:long"&gt;44250&lt;/D&gt;&lt;D xsi:type="xsd:long"&gt;44251&lt;/D&gt;&lt;D xsi:type="xsd:long"&gt;44252&lt;/D&gt;&lt;D xsi:type="xsd:long"&gt;44253&lt;/D&gt;&lt;D xsi:type="xsd:long"&gt;44256&lt;/D&gt;&lt;D xsi:type="xsd:long"&gt;44257&lt;/D&gt;&lt;D xsi:type="xsd:long"&gt;44258&lt;/D&gt;&lt;D xsi:type="xsd:long"&gt;44259&lt;/D&gt;&lt;D xsi:type="xsd:long"&gt;44260&lt;/D&gt;&lt;D xsi:type="xsd:long"&gt;44263&lt;/D&gt;&lt;D xsi:type="xsd:long"&gt;44264&lt;/D&gt;&lt;D xsi:type="xsd:long"&gt;44265&lt;/D&gt;&lt;D xsi:type="xsd:long"&gt;44266&lt;/D&gt;&lt;D xsi:type="xsd:long"&gt;44267&lt;/D&gt;&lt;D xsi:type="xsd:long"&gt;44270&lt;/D&gt;&lt;D xsi:type="xsd:long"&gt;44271&lt;/D&gt;&lt;D xsi:type="xsd:long"&gt;44272&lt;/D&gt;&lt;D xsi:type="xsd:long"&gt;44273&lt;/D&gt;&lt;D xsi:type="xsd:long"&gt;44274&lt;/D&gt;&lt;D xsi:type="xsd:long"&gt;44277&lt;/D&gt;&lt;D xsi:type="xsd:long"&gt;44278&lt;/D&gt;&lt;D xsi:type="xsd:long"&gt;44279&lt;/D&gt;&lt;D xsi:type="xsd:long"&gt;44280&lt;/D&gt;&lt;D xsi:type="xsd:long"&gt;44281&lt;/D&gt;&lt;D xsi:type="xsd:long"&gt;44284&lt;/D&gt;&lt;D xsi:type="xsd:long"&gt;44285&lt;/D&gt;&lt;D xsi:type="xsd:long"&gt;44286&lt;/D&gt;&lt;D xsi:type="xsd:long"&gt;44287&lt;/D&gt;&lt;D xsi:type="xsd:long"&gt;44291&lt;/D&gt;&lt;D xsi:type="xsd:long"&gt;44292&lt;/D&gt;&lt;D xsi:type="xsd:long"&gt;44293&lt;/D&gt;&lt;D xsi:type="xsd:long"&gt;44294&lt;/D&gt;&lt;D xsi:type="xsd:long"&gt;44295&lt;/D&gt;&lt;D xsi:type="xsd:long"&gt;44298&lt;/D&gt;&lt;D xsi:type="xsd:long"&gt;44299&lt;/D&gt;&lt;D xsi:type="xsd:long"&gt;44300&lt;/D&gt;&lt;D xsi:type="xsd:long"&gt;44301&lt;/D&gt;&lt;D xsi:type="xsd:long"&gt;44302&lt;/D&gt;&lt;D xsi:type="xsd:long"&gt;44305&lt;/D&gt;&lt;D xsi:type="xsd:long"&gt;44306&lt;/D&gt;&lt;D xsi:type="xsd:long"&gt;44307&lt;/D&gt;&lt;D xsi:type="xsd:long"&gt;44308&lt;/D&gt;&lt;D xsi:type="xsd:long"&gt;44309&lt;/D&gt;&lt;D xsi:type="xsd:long"&gt;44312&lt;/D&gt;&lt;D xsi:type="xsd:long"&gt;44313&lt;/D&gt;&lt;D xsi:type="xsd:long"&gt;44314&lt;/D&gt;&lt;D xsi:type="xsd:long"&gt;44315&lt;/D&gt;&lt;D xsi:type="xsd:long"&gt;44316&lt;/D&gt;&lt;D xsi:type="xsd:long"&gt;44319&lt;/D&gt;&lt;D xsi:type="xsd:long"&gt;44320&lt;/D&gt;&lt;D xsi:type="xsd:long"&gt;44321&lt;/D&gt;&lt;D xsi:type="xsd:long"&gt;44322&lt;/D&gt;&lt;D xsi:type="xsd:long"&gt;44323&lt;/D&gt;&lt;D xsi:type="xsd:long"&gt;44326&lt;/D&gt;&lt;D xsi:type="xsd:long"&gt;44327&lt;/D&gt;&lt;D xsi:type="xsd:long"&gt;44328&lt;/D&gt;&lt;D xsi:type="xsd:long"&gt;44329&lt;/D&gt;&lt;D xsi:type="xsd:long"&gt;44330&lt;/D&gt;&lt;D xsi:type="xsd:long"&gt;44333&lt;/D&gt;&lt;D xsi:type="xsd:long"&gt;44334&lt;/D&gt;&lt;D xsi:type="xsd:long"&gt;44335&lt;/D&gt;&lt;D xsi:type="xsd:long"&gt;44336&lt;/D&gt;&lt;D xsi:type="xsd:long"&gt;44337&lt;/D&gt;&lt;D xsi:type="xsd:long"&gt;44340&lt;/D&gt;&lt;D xsi:type="xsd:long"&gt;44341&lt;/D&gt;&lt;D xsi:type="xsd:long"&gt;44342&lt;/D&gt;&lt;D xsi:type="xsd:long"&gt;44343&lt;/D&gt;&lt;D xsi:type="xsd:long"&gt;44344&lt;/D&gt;&lt;D xsi:type="xsd:long"&gt;44348&lt;/D&gt;&lt;D xsi:type="xsd:long"&gt;44349&lt;/D&gt;&lt;D xsi:type="xsd:long"&gt;44350&lt;/D&gt;&lt;D xsi:type="xsd:long"&gt;44351&lt;/D&gt;&lt;D xsi:type="xsd:long"&gt;44354&lt;/D&gt;&lt;D xsi:type="xsd:long"&gt;44355&lt;/D&gt;&lt;D xsi:type="xsd:long"&gt;44356&lt;/D&gt;&lt;D xsi:type="xsd:long"&gt;44357&lt;/D&gt;&lt;D xsi:type="xsd:long"&gt;44358&lt;/D&gt;&lt;D xsi:type="xsd:long"&gt;44361&lt;/D&gt;&lt;D xsi:type="xsd:long"&gt;44362&lt;/D&gt;&lt;D xsi:type="xsd:long"&gt;44363&lt;/D&gt;&lt;D xsi:type="xsd:long"&gt;44364&lt;/D&gt;&lt;D xsi:type="xsd:long"&gt;44365&lt;/D&gt;&lt;D xsi:type="xsd:long"&gt;44368&lt;/D&gt;&lt;D xsi:type="xsd:long"&gt;44369&lt;/D&gt;&lt;D xsi:type="xsd:long"&gt;44370&lt;/D&gt;&lt;D xsi:type="xsd:long"&gt;44371&lt;/D&gt;&lt;D xsi:type="xsd:long"&gt;44372&lt;/D&gt;&lt;D xsi:type="xsd:long"&gt;44375&lt;/D&gt;&lt;D xsi:type="xsd:long"&gt;44376&lt;/D&gt;&lt;D xsi:type="xsd:long"&gt;44377&lt;/D&gt;&lt;D xsi:type="xsd:long"&gt;44378&lt;/D&gt;&lt;D xsi:type="xsd:long"&gt;44379&lt;/D&gt;&lt;D xsi:type="xsd:long"&gt;44383&lt;/D&gt;&lt;D xsi:type="xsd:long"&gt;44384&lt;/D&gt;&lt;D xsi:type="xsd:long"&gt;44385&lt;/D&gt;&lt;D xsi:type="xsd:long"&gt;44386&lt;/D&gt;&lt;D xsi:type="xsd:long"&gt;44389&lt;/D&gt;&lt;D xsi:type="xsd:long"&gt;44390&lt;/D&gt;&lt;D xsi:type="xsd:long"&gt;44391&lt;/D&gt;&lt;D xsi:type="xsd:long"&gt;44392&lt;/D&gt;&lt;D xsi:type="xsd:long"&gt;44393&lt;/D&gt;&lt;D xsi:type="xsd:long"&gt;44396&lt;/D&gt;&lt;D xsi:type="xsd:long"&gt;44397&lt;/D&gt;&lt;D xsi:type="xsd:long"&gt;44398&lt;/D&gt;&lt;D xsi:type="xsd:long"&gt;44399&lt;/D&gt;&lt;D xsi:type="xsd:long"&gt;44400&lt;/D&gt;&lt;D xsi:type="xsd:long"&gt;44403&lt;/D&gt;&lt;D xsi:type="xsd:long"&gt;44404&lt;/D&gt;&lt;D xsi:type="xsd:long"&gt;44405&lt;/D&gt;&lt;D xsi:type="xsd:long"&gt;44406&lt;/D&gt;&lt;D </t>
        </r>
      </text>
    </comment>
    <comment ref="A26" authorId="0" shapeId="0" xr:uid="{0333F174-AD99-4BA6-8D13-2D8ECE6971A3}">
      <text>
        <r>
          <rPr>
            <b/>
            <sz val="9"/>
            <color indexed="81"/>
            <rFont val="Tahoma"/>
            <family val="2"/>
          </rPr>
          <t>xsi:type="xsd:long"&gt;44407&lt;/D&gt;&lt;D xsi:type="xsd:long"&gt;44410&lt;/D&gt;&lt;D xsi:type="xsd:long"&gt;44411&lt;/D&gt;&lt;D xsi:type="xsd:long"&gt;44412&lt;/D&gt;&lt;D xsi:type="xsd:long"&gt;44413&lt;/D&gt;&lt;D xsi:type="xsd:long"&gt;44414&lt;/D&gt;&lt;D xsi:type="xsd:long"&gt;44417&lt;/D&gt;&lt;D xsi:type="xsd:long"&gt;44418&lt;/D&gt;&lt;D xsi:type="xsd:long"&gt;44419&lt;/D&gt;&lt;D xsi:type="xsd:long"&gt;44420&lt;/D&gt;&lt;D xsi:type="xsd:long"&gt;44421&lt;/D&gt;&lt;D xsi:type="xsd:long"&gt;44424&lt;/D&gt;&lt;D xsi:type="xsd:long"&gt;44425&lt;/D&gt;&lt;D xsi:type="xsd:long"&gt;44426&lt;/D&gt;&lt;D xsi:type="xsd:long"&gt;44427&lt;/D&gt;&lt;D xsi:type="xsd:long"&gt;44428&lt;/D&gt;&lt;D xsi:type="xsd:long"&gt;44431&lt;/D&gt;&lt;D xsi:type="xsd:long"&gt;44432&lt;/D&gt;&lt;D xsi:type="xsd:long"&gt;44433&lt;/D&gt;&lt;D xsi:type="xsd:long"&gt;44434&lt;/D&gt;&lt;D xsi:type="xsd:long"&gt;44435&lt;/D&gt;&lt;D xsi:type="xsd:long"&gt;44438&lt;/D&gt;&lt;D xsi:type="xsd:long"&gt;44439&lt;/D&gt;&lt;D xsi:type="xsd:long"&gt;44440&lt;/D&gt;&lt;D xsi:type="xsd:long"&gt;44441&lt;/D&gt;&lt;D xsi:type="xsd:long"&gt;44442&lt;/D&gt;&lt;D xsi:type="xsd:long"&gt;44446&lt;/D&gt;&lt;D xsi:type="xsd:long"&gt;44447&lt;/D&gt;&lt;D xsi:type="xsd:long"&gt;44448&lt;/D&gt;&lt;D xsi:type="xsd:long"&gt;44449&lt;/D&gt;&lt;D xsi:type="xsd:long"&gt;44452&lt;/D&gt;&lt;D xsi:type="xsd:long"&gt;44453&lt;/D&gt;&lt;D xsi:type="xsd:long"&gt;44454&lt;/D&gt;&lt;D xsi:type="xsd:long"&gt;44455&lt;/D&gt;&lt;D xsi:type="xsd:long"&gt;44456&lt;/D&gt;&lt;D xsi:type="xsd:long"&gt;44459&lt;/D&gt;&lt;D xsi:type="xsd:long"&gt;44460&lt;/D&gt;&lt;D xsi:type="xsd:long"&gt;44461&lt;/D&gt;&lt;D xsi:type="xsd:long"&gt;44462&lt;/D&gt;&lt;D xsi:type="xsd:long"&gt;44463&lt;/D&gt;&lt;D xsi:type="xsd:long"&gt;44466&lt;/D&gt;&lt;D xsi:type="xsd:long"&gt;44467&lt;/D&gt;&lt;D xsi:type="xsd:long"&gt;44468&lt;/D&gt;&lt;D xsi:type="xsd:long"&gt;44469&lt;/D&gt;&lt;D xsi:type="xsd:long"&gt;44470&lt;/D&gt;&lt;D xsi:type="xsd:long"&gt;44473&lt;/D&gt;&lt;D xsi:type="xsd:long"&gt;44474&lt;/D&gt;&lt;D xsi:type="xsd:long"&gt;44475&lt;/D&gt;&lt;D xsi:type="xsd:long"&gt;44476&lt;/D&gt;&lt;D xsi:type="xsd:long"&gt;44477&lt;/D&gt;&lt;D xsi:type="xsd:long"&gt;44480&lt;/D&gt;&lt;D xsi:type="xsd:long"&gt;44481&lt;/D&gt;&lt;D xsi:type="xsd:long"&gt;44482&lt;/D&gt;&lt;D xsi:type="xsd:long"&gt;44483&lt;/D&gt;&lt;D xsi:type="xsd:long"&gt;44484&lt;/D&gt;&lt;D xsi:type="xsd:long"&gt;44487&lt;/D&gt;&lt;D xsi:type="xsd:long"&gt;44488&lt;/D&gt;&lt;D xsi:type="xsd:long"&gt;44489&lt;/D&gt;&lt;D xsi:type="xsd:long"&gt;44490&lt;/D&gt;&lt;D xsi:type="xsd:long"&gt;44491&lt;/D&gt;&lt;D xsi:type="xsd:long"&gt;44494&lt;/D&gt;&lt;D xsi:type="xsd:long"&gt;44495&lt;/D&gt;&lt;D xsi:type="xsd:long"&gt;44496&lt;/D&gt;&lt;D xsi:type="xsd:long"&gt;44497&lt;/D&gt;&lt;D xsi:type="xsd:long"&gt;44498&lt;/D&gt;&lt;D xsi:type="xsd:long"&gt;44501&lt;/D&gt;&lt;D xsi:type="xsd:long"&gt;44502&lt;/D&gt;&lt;D xsi:type="xsd:long"&gt;44503&lt;/D&gt;&lt;D xsi:type="xsd:long"&gt;44504&lt;/D&gt;&lt;D xsi:type="xsd:long"&gt;44505&lt;/D&gt;&lt;D xsi:type="xsd:long"&gt;44508&lt;/D&gt;&lt;D xsi:type="xsd:long"&gt;44509&lt;/D&gt;&lt;D xsi:type="xsd:long"&gt;44510&lt;/D&gt;&lt;D xsi:type="xsd:long"&gt;44511&lt;/D&gt;&lt;D xsi:type="xsd:long"&gt;44512&lt;/D&gt;&lt;D xsi:type="xsd:long"&gt;44515&lt;/D&gt;&lt;D xsi:type="xsd:long"&gt;44516&lt;/D&gt;&lt;D xsi:type="xsd:long"&gt;44517&lt;/D&gt;&lt;D xsi:type="xsd:long"&gt;44518&lt;/D&gt;&lt;D xsi:type="xsd:long"&gt;44519&lt;/D&gt;&lt;D xsi:type="xsd:long"&gt;44522&lt;/D&gt;&lt;D xsi:type="xsd:long"&gt;44523&lt;/D&gt;&lt;D xsi:type="xsd:long"&gt;44524&lt;/D&gt;&lt;D xsi:type="xsd:long"&gt;44526&lt;/D&gt;&lt;D xsi:type="xsd:long"&gt;44529&lt;/D&gt;&lt;D xsi:type="xsd:long"&gt;44530&lt;/D&gt;&lt;D xsi:type="xsd:long"&gt;44531&lt;/D&gt;&lt;D xsi:type="xsd:long"&gt;44532&lt;/D&gt;&lt;D xsi:type="xsd:long"&gt;44533&lt;/D&gt;&lt;D xsi:type="xsd:long"&gt;44536&lt;/D&gt;&lt;D xsi:type="xsd:long"&gt;44537&lt;/D&gt;&lt;D xsi:type="xsd:long"&gt;44538&lt;/D&gt;&lt;D xsi:type="xsd:long"&gt;44539&lt;/D&gt;&lt;D xsi:type="xsd:long"&gt;44540&lt;/D&gt;&lt;D xsi:type="xsd:long"&gt;44543&lt;/D&gt;&lt;D xsi:type="xsd:long"&gt;44544&lt;/D&gt;&lt;D xsi:type="xsd:long"&gt;44545&lt;/D&gt;&lt;D xsi:type="xsd:long"&gt;44546&lt;/D&gt;&lt;D xsi:type="xsd:long"&gt;44547&lt;/D&gt;&lt;D xsi:type="xsd:long"&gt;44550&lt;/D&gt;&lt;D xsi:type="xsd:long"&gt;44551&lt;/D&gt;&lt;D xsi:type="xsd:long"&gt;44552&lt;/D&gt;&lt;D xsi:type="xsd:long"&gt;44553&lt;/D&gt;&lt;D xsi:type="xsd:long"&gt;44557&lt;/D&gt;&lt;D xsi:type="xsd:long"&gt;44558&lt;/D&gt;&lt;D xsi:type="xsd:long"&gt;44559&lt;/D&gt;&lt;D xsi:type="xsd:long"&gt;44560&lt;/D&gt;&lt;D xsi:type="xsd:long"&gt;44561&lt;/D&gt;&lt;D xsi:type="xsd:long"&gt;44564&lt;/D&gt;&lt;D xsi:type="xsd:long"&gt;44565&lt;/D&gt;&lt;D xsi:type="xsd:long"&gt;44566&lt;/D&gt;&lt;D xsi:type="xsd:long"&gt;44567&lt;/D&gt;&lt;D xsi:type="xsd:long"&gt;44568&lt;/D&gt;&lt;D xsi:type="xsd:long"&gt;44571&lt;/D&gt;&lt;D xsi:type="xsd:long"&gt;44572&lt;/D&gt;&lt;D xsi:type="xsd:long"&gt;44573&lt;/D&gt;&lt;D xsi:type="xsd:long"&gt;44574&lt;/D&gt;&lt;D xsi:type="xsd:long"&gt;44575&lt;/D&gt;&lt;D xsi:type="xsd:long"&gt;44579&lt;/D&gt;&lt;D xsi:type="xsd:long"&gt;44580&lt;/D&gt;&lt;D xsi:type="xsd:long"&gt;44581&lt;/D&gt;&lt;D xsi:type="xsd:long"&gt;44582&lt;/D&gt;&lt;D xsi:type="xsd:long"&gt;44585&lt;/D&gt;&lt;D xsi:type="xsd:long"&gt;44586&lt;/D&gt;&lt;D xsi:type="xsd:long"&gt;44587&lt;/D&gt;&lt;D xsi:type="xsd:long"&gt;44588&lt;/D&gt;&lt;D xsi:type="xsd:long"&gt;44589&lt;/D&gt;&lt;D xsi:type="xsd:long"&gt;44592&lt;/D&gt;&lt;D xsi:type="xsd:long"&gt;44593&lt;/D&gt;&lt;D xsi:type="xsd:long"&gt;44594&lt;/D&gt;&lt;D xsi:type="xsd:long"&gt;44595&lt;/D&gt;&lt;D xsi:type="xsd:long"&gt;44596&lt;/D&gt;&lt;D xsi:type="xsd:long"&gt;44599&lt;/D&gt;&lt;D xsi:type="xsd:long"&gt;44600&lt;/D&gt;&lt;D xsi:type="xsd:long"&gt;44601&lt;/D&gt;&lt;D xsi:type="xsd:long"&gt;44602&lt;/D&gt;&lt;D xsi:type="xsd:long"&gt;44603&lt;/D&gt;&lt;D xsi:type="xsd:long"&gt;44606&lt;/D&gt;&lt;D xsi:type="xsd:long"&gt;44607&lt;/D&gt;&lt;D xsi:type="xsd:long"&gt;44608&lt;/D&gt;&lt;D xsi:type="xsd:long"&gt;44609&lt;/D&gt;&lt;D xsi:type="xsd:long"&gt;44610&lt;/D&gt;&lt;D xsi:type="xsd:long"&gt;44614&lt;/D&gt;&lt;D xsi:type="xsd:long"&gt;44615&lt;/D&gt;&lt;D xsi:type="xsd:long"&gt;44616&lt;/D&gt;&lt;D xsi:type="xsd:long"&gt;44617&lt;/D&gt;&lt;D xsi:type="xsd:long"&gt;44620&lt;/D&gt;&lt;D xsi:type="xsd:long"&gt;44621&lt;/D&gt;&lt;D xsi:type="xsd:long"&gt;44622&lt;/D&gt;&lt;D xsi:type="xsd:long"&gt;44623&lt;/D&gt;&lt;D xsi:type="xsd:long"&gt;44624&lt;/D&gt;&lt;D xsi:type="xsd:long"&gt;44627&lt;/D&gt;&lt;D xsi:type="xsd:long"&gt;44628&lt;/D&gt;&lt;D xsi:type="xsd:long"&gt;44629&lt;/D&gt;&lt;D xsi:type="xsd:long"&gt;44630&lt;/D&gt;&lt;D xsi:type="xsd:long"&gt;44631&lt;/D&gt;&lt;D xsi:type="xsd:long"&gt;44634&lt;/D&gt;&lt;D xsi:type="xsd:long"&gt;44635&lt;/D&gt;&lt;D xsi:type="xsd:long"&gt;44636&lt;/D&gt;&lt;D xsi:type="xsd:long"&gt;44637&lt;/D&gt;&lt;D xsi:type="xsd:long"&gt;44638&lt;/D&gt;&lt;D xsi:type="xsd:long"&gt;44641&lt;/D&gt;&lt;D xsi:type="xsd:long"&gt;44642&lt;/D&gt;&lt;D xsi:type="xsd:long"&gt;44643&lt;/D&gt;&lt;D xsi:type="xsd:long"&gt;44644&lt;/D&gt;&lt;D xsi:type="xsd:long"&gt;44645&lt;/D&gt;&lt;D xsi:type="xsd:long"&gt;44648&lt;/D&gt;&lt;D xsi:type="xsd:long"&gt;44649&lt;/D&gt;&lt;D xsi:type="xsd:long"&gt;44650&lt;/D&gt;&lt;D xsi:type="xsd:long"&gt;44651&lt;/D&gt;&lt;D xsi:type="xsd:long"&gt;44652&lt;/D&gt;&lt;D xsi:type="xsd:long"&gt;44655&lt;/D&gt;&lt;D xsi:type="xsd:long"&gt;44656&lt;/D&gt;&lt;D xsi:type="xsd:long"&gt;44657&lt;/D&gt;&lt;D xsi:type="xsd:long"&gt;44658&lt;/D&gt;&lt;D xsi:type="xsd:long"&gt;44659&lt;/D&gt;&lt;D xsi:type="xsd:long"&gt;44662&lt;/D&gt;&lt;D xsi:type="xsd:long"&gt;44663&lt;/D&gt;&lt;D xsi:type="xsd:long"&gt;44664&lt;/D&gt;&lt;D xsi:type="xsd:long"&gt;44665&lt;/D&gt;&lt;D xsi:type="xsd:long"&gt;44669&lt;/D&gt;&lt;D xsi:type="xsd:long"&gt;44670&lt;/D&gt;&lt;D xsi:type="xsd:long"&gt;44671&lt;/D&gt;&lt;D xsi:type="xsd:long"&gt;44672&lt;/D&gt;&lt;D xsi:type="xsd:long"&gt;44673&lt;/D&gt;&lt;D xsi:type="xsd:long"&gt;44676&lt;/D&gt;&lt;D xsi:type="xsd:long"&gt;44677&lt;/D&gt;&lt;D xsi:type="xsd:long"&gt;44678&lt;/D&gt;&lt;D xsi:type="xsd:long"&gt;44679&lt;/D&gt;&lt;D xsi:type="xsd:long"&gt;44680&lt;/D&gt;&lt;D xsi:type="xsd:long"&gt;44683&lt;/D&gt;&lt;D xsi:type="xsd:long"&gt;44684&lt;/D&gt;&lt;D xsi:type="xsd:long"&gt;44685&lt;/D&gt;&lt;D xsi:type="xsd:long"&gt;44686&lt;/D&gt;&lt;D xsi:type="xsd:long"&gt;44687&lt;/D&gt;&lt;D xsi:type="xsd:long"&gt;44690&lt;/D&gt;&lt;D xsi:type="xsd:long"&gt;44691&lt;/D&gt;&lt;D xsi:type="xsd:long"&gt;44692&lt;/D&gt;&lt;D xsi:type="xsd:long"&gt;44693&lt;/D&gt;&lt;D xsi:type="xsd:long"&gt;44694&lt;/D&gt;&lt;D xsi:type="xsd:long"&gt;44697&lt;/D&gt;&lt;D xsi:type="xsd:long"&gt;44698&lt;/D&gt;&lt;D xsi:type="xsd:long"&gt;44699&lt;/D&gt;&lt;D xsi:type="xsd:long"&gt;44700&lt;/D&gt;&lt;D xsi:type="xsd:long"&gt;44701&lt;/D&gt;&lt;D xsi:type="xsd:long"&gt;44704&lt;/D&gt;&lt;D xsi:type="xsd:long"&gt;44705&lt;/D&gt;&lt;D xsi:type="xsd:long"&gt;44706&lt;/D&gt;&lt;D xsi:type="xsd:long"&gt;44707&lt;/D&gt;&lt;D xsi:type="xsd:long"&gt;44708&lt;/D&gt;&lt;D xsi:type="xsd:long"&gt;44712&lt;/D&gt;&lt;D xsi:type="xsd:long"&gt;44713&lt;/D&gt;&lt;D xsi:type="xsd:long"&gt;44714&lt;/D&gt;&lt;D xsi:type="xsd:long"&gt;44715&lt;/D&gt;&lt;D xsi:type="xsd:long"&gt;44718&lt;/D&gt;&lt;D xsi:type="xsd:long"&gt;44719&lt;/D&gt;&lt;D xsi:type="xsd:long"&gt;44720&lt;/D&gt;&lt;D xsi:type="xsd:long"&gt;44721&lt;/D&gt;&lt;D xsi:type="xsd:long"&gt;44722&lt;/D&gt;&lt;D xsi:type="xsd:long"&gt;44725&lt;/D&gt;&lt;D xsi:type="xsd:long"&gt;44726&lt;/D&gt;&lt;D xsi:type="xsd:long"&gt;44727&lt;/D&gt;&lt;D xsi:type="xsd:long"&gt;44728&lt;/D&gt;&lt;D xsi:type="xsd:long"&gt;44729&lt;/D&gt;&lt;D xsi:type="xsd:long"&gt;44733&lt;/D&gt;&lt;D xsi:type="xsd:long"&gt;44734&lt;/D&gt;&lt;D xsi:type="xsd:long"&gt;44735&lt;/D&gt;&lt;D xsi:type="xsd:long"&gt;44736&lt;/D&gt;&lt;D xsi:type="xsd:long"&gt;44739&lt;/D&gt;&lt;D xsi:type="xsd:long"&gt;44740&lt;/D&gt;&lt;D xsi:type="xsd:long"&gt;44741&lt;/D&gt;&lt;D xsi:type="xsd:long"&gt;44742&lt;/D&gt;&lt;D xsi:type="xsd:long"&gt;44743&lt;/D&gt;&lt;D xsi:type="xsd:long"&gt;44747&lt;/D&gt;&lt;D xsi:type="xsd:long"&gt;44748&lt;/D&gt;&lt;D xsi:type="xsd:long"&gt;44749&lt;/D&gt;&lt;D xsi:type="xsd:long"&gt;44750&lt;/D&gt;&lt;D xsi:type="xsd:long"&gt;44753&lt;/D&gt;&lt;D xsi:type="xsd:long"&gt;44754&lt;/D&gt;&lt;D xsi:type="xsd:long"&gt;44755&lt;/D&gt;&lt;D xsi:type="xsd:long"&gt;44756&lt;/D&gt;&lt;D xsi:type="xsd:long"&gt;44757&lt;/D&gt;&lt;D xsi:type="xsd:long"&gt;44760&lt;/D&gt;&lt;D xsi:type="xsd:long"&gt;44761&lt;/D&gt;&lt;D xsi:type="xsd:long"&gt;44762&lt;/D&gt;&lt;D xsi:type="xsd:long"&gt;44763&lt;/D&gt;&lt;D xsi:type="xsd:long"&gt;44764&lt;/D&gt;&lt;D xsi:type="xsd:long"&gt;44767&lt;/D&gt;&lt;D xsi:type="xsd:long"&gt;44768&lt;/D&gt;&lt;D xsi:type="xsd:long"&gt;44769&lt;/D&gt;&lt;D xsi:type="xsd:long"&gt;44770&lt;/D&gt;&lt;D xsi:type="xsd:long"&gt;44771&lt;/D&gt;&lt;D xsi:type="xsd:long"&gt;44774&lt;/D&gt;&lt;D xsi:type="xsd:long"&gt;44775&lt;/D&gt;&lt;D xsi:type="xsd:long"&gt;44776&lt;/D&gt;&lt;D xsi:type="xsd:long"&gt;44777&lt;/D&gt;&lt;D xsi:type="xsd:long"&gt;44778&lt;/D&gt;&lt;D xsi:type="xsd:long"&gt;44781&lt;/D&gt;&lt;D xsi:type="xsd:long"&gt;44782&lt;/D&gt;&lt;D xsi:type="xsd:long"&gt;44783&lt;/D&gt;&lt;D xsi:type="xsd:long"&gt;44784&lt;/D&gt;&lt;D xsi:type="xsd:long"&gt;44785&lt;/D&gt;&lt;D xsi:type="xsd:long"&gt;44788&lt;/D&gt;&lt;D xsi:type="xsd:long"&gt;44789&lt;/D&gt;&lt;D xsi:type="xsd:long"&gt;44790&lt;/D&gt;&lt;D xsi:type="xsd:long"&gt;44791&lt;/D&gt;&lt;D xsi:type="xsd:long"&gt;44792&lt;/D&gt;&lt;D xsi:type="xsd:long"&gt;44795&lt;/D&gt;&lt;D xsi:type="xsd:long"&gt;44796&lt;/D&gt;&lt;D xsi:type="xsd:long"&gt;44797&lt;/D&gt;&lt;D xsi:type="xsd:long"&gt;44798&lt;/D&gt;&lt;D xsi:type="xsd:long"&gt;44799&lt;/D&gt;&lt;D xsi:type="xsd:long"&gt;44802&lt;/D&gt;&lt;D xsi:type="xsd:long"&gt;44803&lt;/D&gt;&lt;D xsi:type="xsd:long"&gt;44804&lt;/D&gt;&lt;D xsi:type="xsd:long"&gt;44805&lt;/D&gt;&lt;D xsi:type="xsd:long"&gt;44806&lt;/D&gt;&lt;D xsi:type="xsd:long"&gt;44810&lt;/D&gt;&lt;D xsi:type="xsd:long"&gt;44811&lt;/D&gt;&lt;D xsi:type="xsd:long"&gt;44812&lt;/D&gt;&lt;D xsi:type="xsd:long"&gt;44813&lt;/D&gt;&lt;D xsi:type="xsd:long"&gt;44816&lt;/D&gt;&lt;D xsi:type="xsd:long"&gt;44817&lt;/D&gt;&lt;D xsi:type="xsd:long"&gt;44818&lt;/D&gt;&lt;D xsi:type="xsd:long"&gt;44819&lt;/D&gt;&lt;D xsi:type="xsd:long"&gt;44820&lt;/D&gt;&lt;D xsi:type="xsd:long"&gt;44823&lt;/D&gt;&lt;D xsi:type="xsd:long"&gt;44824&lt;/D&gt;&lt;D xsi:type="xsd:long"&gt;44825&lt;/D&gt;&lt;D xsi:type="xsd:long"&gt;44826&lt;/D&gt;&lt;D xsi:type="xsd:long"&gt;44827&lt;/D&gt;&lt;D xsi:type="xsd:long"&gt;44830&lt;/D&gt;&lt;D xsi:type="xsd:long"&gt;44831&lt;/D&gt;&lt;D xsi:type="xsd:long"&gt;44832&lt;/D&gt;&lt;D xsi:type="xsd:long"&gt;44833&lt;/D&gt;&lt;D xsi:type="xsd:long"&gt;44834&lt;/D&gt;&lt;D xsi:type="xsd:long"&gt;44837&lt;/D&gt;&lt;D xsi:type="xsd:long"&gt;44838&lt;/D&gt;&lt;D xsi:type="xsd:long"&gt;44839&lt;/D&gt;&lt;D xsi:type="xsd:long"&gt;44840&lt;/D&gt;&lt;D xsi:type="xsd:long"&gt;44841&lt;/D&gt;&lt;D xsi:type="xsd:long"&gt;44844&lt;/D&gt;&lt;D xsi:type="xsd:long"&gt;44845&lt;/D&gt;&lt;D xsi:type="xsd:long"&gt;44846&lt;/D&gt;&lt;D xsi:type="xsd:long"&gt;44847&lt;/D&gt;&lt;D xsi:type="xsd:long"&gt;44848&lt;/D&gt;&lt;D xsi:type="xsd:long"&gt;44851&lt;/D&gt;&lt;D xsi:type="xsd:long"&gt;44852&lt;/D&gt;&lt;D xsi:type="xsd:long"&gt;44853&lt;/D&gt;&lt;D xsi:type="xsd:long"&gt;44854&lt;/D&gt;&lt;D xsi:type="xsd:long"&gt;44855&lt;/D&gt;&lt;D xsi:type="xsd:long"&gt;44858&lt;/D&gt;&lt;D xsi:type="xsd:long"&gt;44859&lt;/D&gt;&lt;D xsi:type="xsd:long"&gt;44860&lt;/D&gt;&lt;D xsi:type="xsd:long"&gt;44861&lt;/D&gt;&lt;D xsi:type="xsd:long"&gt;44862&lt;/D&gt;&lt;D xsi:type="xsd:long"&gt;44865&lt;/D&gt;&lt;D xsi:type="xsd:long"&gt;44866&lt;/D&gt;&lt;D xsi:type="xsd:long"&gt;44867&lt;/D&gt;&lt;D xsi:type="xsd:long"&gt;44868&lt;/D&gt;&lt;D xsi:type="xsd:long"&gt;44869&lt;/D&gt;&lt;D xsi:type="xsd:long"&gt;44872&lt;/D&gt;&lt;D xsi:type="xsd:long"&gt;44873&lt;/D&gt;&lt;D xsi:type="xsd:long"&gt;44874&lt;/D&gt;&lt;D xsi:type="xsd:long"&gt;44875&lt;/D&gt;&lt;D xsi:type="xsd:long"&gt;44876&lt;/D&gt;&lt;D xsi:type="xsd:long"&gt;44879&lt;/D&gt;&lt;D xsi:type="xsd:long"&gt;44880&lt;/D&gt;&lt;D xsi:type="xsd:long"&gt;44881&lt;/D&gt;&lt;D xsi:type="xsd:long"&gt;44882&lt;/D&gt;&lt;D xsi:type="xsd:long"&gt;44883&lt;/D&gt;&lt;D xsi:type="xsd:long"&gt;44886&lt;/D&gt;&lt;D xsi:type="xsd:long"&gt;44887&lt;/D&gt;&lt;D xsi:type="xsd:long"&gt;44888&lt;/D&gt;&lt;D xsi:type="xsd:long"&gt;44890&lt;/D&gt;&lt;D xsi:type="xsd:long"&gt;44893&lt;/D&gt;&lt;D xsi:type="xsd:long"&gt;44894&lt;/D&gt;&lt;D xsi:type="xsd:long"&gt;44895&lt;/D&gt;&lt;D xsi:type="xsd:long"&gt;44896&lt;/D&gt;&lt;D xsi:type="xsd:long"&gt;44897&lt;/D&gt;&lt;D xsi:type="xsd:long"&gt;44900&lt;/D&gt;&lt;D xsi:type="xsd:long"&gt;44901&lt;/D&gt;&lt;D xsi:type="xsd:long"&gt;44902&lt;/D&gt;&lt;D xsi:type="xsd:long"&gt;44903&lt;/D&gt;&lt;D xsi:type="xsd:long"&gt;44904&lt;/D&gt;&lt;D xsi:type="xsd:long"&gt;44907&lt;/D&gt;&lt;D xsi:type="xsd:long"&gt;44908&lt;/D&gt;&lt;D xsi:type="xsd:long"&gt;44909&lt;/D&gt;&lt;D xsi:type="xsd:long"&gt;44910&lt;/D&gt;&lt;D xsi:type="xsd:long"&gt;44911&lt;/D&gt;&lt;D xsi:type="xsd:long"&gt;44914&lt;/D&gt;&lt;D xsi:type="xsd:long"&gt;44915&lt;/D&gt;&lt;D xsi:type="xsd:long"&gt;44916&lt;/D&gt;&lt;D xsi:type="xsd:long"&gt;44917&lt;/D&gt;&lt;D xsi:type="xsd:long"&gt;44918&lt;/D&gt;&lt;D xsi:type="xsd:long"&gt;44922&lt;/D&gt;&lt;D xsi:type="xsd:long"&gt;44923&lt;/D&gt;&lt;D xsi:type="xsd:long"&gt;44924&lt;/D&gt;&lt;D xsi:type="xsd:long"&gt;44925&lt;/D&gt;&lt;D xsi:type="xsd:long"&gt;44929&lt;/D&gt;&lt;/FQL&gt;&lt;FQL&gt;&lt;Q&gt;03113H10^P_DATE(12/1/2006,1/3/2023,D,"DATEJ")&lt;/Q&gt;&lt;R&gt;4049&lt;/R&gt;&lt;C&gt;1&lt;/C&gt;&lt;D xsi:type="xsd:long"&gt;39052&lt;/D&gt;&lt;D xsi:type="xsd:long"&gt;39055&lt;/D&gt;&lt;D xsi:type="xsd:long"&gt;39056&lt;/D&gt;&lt;D xsi:type="xsd:long"&gt;39057&lt;/D&gt;&lt;D xsi:type="xsd:long"&gt;39058&lt;/D&gt;&lt;D xsi:type="xsd:long"&gt;39059&lt;/D&gt;&lt;D xsi:type="xsd:long"&gt;39062&lt;/D&gt;&lt;D xsi:type="xsd:long"&gt;39063&lt;/D&gt;&lt;D xsi:type="xsd:long"&gt;39064&lt;/D&gt;&lt;D xsi:type="xsd:long"&gt;39065&lt;/D&gt;&lt;D xsi:type="xsd:long"&gt;39066&lt;/D&gt;&lt;D xsi:type="xsd:long"&gt;39069&lt;/D&gt;&lt;D xsi:type="xsd:long"&gt;39070&lt;/D&gt;&lt;D xsi:type="xsd:long"&gt;39071&lt;/D&gt;&lt;D xsi:type="xsd:long"&gt;39072&lt;/D&gt;&lt;D xsi:type="xsd:long"&gt;39073&lt;/D&gt;&lt;D xsi:type="xsd:long"&gt;39077&lt;/D&gt;&lt;D xsi:type="xsd:long"&gt;39078&lt;/D&gt;&lt;D xsi:type="xsd:long"&gt;39079&lt;/D&gt;&lt;D xsi:type="xsd:long"&gt;39080&lt;/D&gt;&lt;D xsi:type="xsd:long"&gt;39085&lt;/D&gt;&lt;D xsi:type="xsd:long"&gt;39086&lt;/D&gt;&lt;D xsi:type="xsd:long"&gt;39087&lt;/D&gt;&lt;D xsi:type="xsd:long"&gt;39090&lt;/D&gt;&lt;D xsi:type="xsd:long"&gt;39091&lt;/D&gt;&lt;D xsi:type="xsd:long"&gt;39092&lt;/D&gt;&lt;D xsi:type="xsd:long"&gt;39093&lt;/D&gt;&lt;D xsi:type="xsd:long"&gt;39094&lt;/D&gt;&lt;D xsi:type="xsd:long"&gt;39098&lt;/D&gt;&lt;D xsi:type="xsd:long"&gt;39099&lt;/D&gt;&lt;D xsi:type="xsd:long"&gt;39100&lt;/D&gt;&lt;D xsi:type="xsd:long"&gt;39101&lt;/D&gt;&lt;D xsi:type="xsd:long"&gt;39104&lt;/D&gt;&lt;D xsi:type="xsd:long"&gt;39105&lt;/D&gt;&lt;D xsi:type="xsd:long"&gt;39106&lt;/D&gt;&lt;D xsi:type="xsd:long"&gt;39107&lt;/D&gt;&lt;D xsi:type="xsd:long"&gt;39108&lt;/D&gt;&lt;D xsi:type="xsd:long"&gt;39111&lt;/D&gt;&lt;D xsi:type="xsd:long"&gt;39112&lt;/D&gt;&lt;D xsi:type="xsd:long"&gt;39113&lt;/D&gt;&lt;D xsi:type="xsd:long"&gt;39114&lt;/D&gt;&lt;D xsi:type="xsd:long"&gt;39115&lt;/D&gt;&lt;D xsi:type="xsd:long"&gt;39118&lt;/D&gt;&lt;D xsi:type="xsd:long"&gt;39119&lt;/D&gt;&lt;D xsi:type="xsd:long"&gt;39120&lt;/D&gt;&lt;D xsi:type="xsd:long"&gt;39121&lt;/D&gt;&lt;D xsi:type="xsd:long"&gt;39122&lt;/D&gt;&lt;D xsi:type="xsd:long"&gt;39125&lt;/D&gt;&lt;D xsi:type="xsd:long"&gt;39126&lt;/D&gt;&lt;D xsi:type="xsd:long"&gt;39127&lt;/D&gt;&lt;D xsi:type="xsd:long"&gt;39128&lt;/D&gt;&lt;D xsi:type="xsd:long"&gt;39129&lt;/D&gt;&lt;D xsi:type="xsd:long"&gt;39133&lt;/D&gt;&lt;D xsi:type="xsd:long"&gt;39134&lt;/D&gt;&lt;D xsi:type="xsd:long"&gt;39135&lt;/D&gt;&lt;D xsi:type="xsd:long"&gt;39136&lt;/D&gt;&lt;D xsi:type="xsd:long"&gt;39139&lt;/D&gt;&lt;D xsi:type="xsd:long"&gt;39140&lt;/D&gt;&lt;D xsi:type="xsd:long"&gt;39141&lt;/D&gt;&lt;D xsi:type="xsd:long"&gt;39142&lt;/D&gt;&lt;D xsi:type="xsd:long"&gt;39143&lt;/D&gt;&lt;D xsi:type="xsd:long"&gt;39146&lt;/D&gt;&lt;D xsi:type="xsd:long"&gt;39147&lt;/D&gt;&lt;D xsi:type="xsd:long"&gt;39148&lt;/D&gt;&lt;D xsi:type="xsd:long"&gt;39149&lt;/D&gt;&lt;D xsi:type="xsd:long"&gt;39150&lt;/D&gt;&lt;D xsi:type="xsd:long"&gt;39153&lt;/D&gt;&lt;D xsi:type="xsd:long"&gt;39154&lt;/D&gt;&lt;D xsi:type="xsd:long"&gt;39155&lt;/D&gt;&lt;D xsi:type="xsd:long"&gt;39156&lt;/D&gt;&lt;D xsi:type="xsd:long"&gt;39157&lt;/D&gt;&lt;D xsi:type="xsd:long"&gt;39160&lt;/D&gt;&lt;D xsi:type="xsd:long"&gt;39161&lt;/D&gt;&lt;D xsi:type="xsd:long"&gt;39162&lt;/D&gt;&lt;D xsi:type="xsd:long"&gt;39163&lt;/D&gt;&lt;D xsi:type="xsd:long"&gt;39164&lt;/D&gt;&lt;D xsi:type="xsd:long"&gt;39167&lt;/D&gt;&lt;D xsi:type="xsd:long"&gt;39168&lt;/D&gt;&lt;D xsi:type="xsd:long"&gt;39169&lt;/D&gt;&lt;D xsi:type="xsd:long"&gt;39170&lt;/D&gt;&lt;D xsi:type="xsd:long"&gt;39171&lt;/D&gt;&lt;D xsi:type="xsd:long"&gt;39174&lt;/D&gt;&lt;D xsi:type="xsd:long"&gt;39175&lt;/D&gt;&lt;D xsi:type="xsd:long"&gt;39176&lt;/D&gt;&lt;D xsi:type="xsd:long"&gt;39177&lt;/D&gt;&lt;D xsi:type="xsd:long"&gt;39181&lt;/D&gt;&lt;D xsi:type="xsd:long"&gt;39182&lt;/D&gt;&lt;D xsi:type="xsd:long"&gt;39183&lt;/D&gt;&lt;D xsi:type="xsd:long"&gt;39184&lt;/D&gt;&lt;D xsi:type="xsd:long"&gt;39185&lt;/D&gt;&lt;D xsi:type="xsd:long"&gt;39188&lt;/D&gt;&lt;D xsi:type="xsd:long"&gt;39189&lt;/D&gt;&lt;D xsi:type="xsd:long"&gt;39190&lt;/D&gt;&lt;D xsi:type="xsd:long"&gt;39191&lt;/D&gt;&lt;D xsi:type="xsd:long"&gt;39192&lt;/D&gt;&lt;D xsi:type="xsd:long"&gt;39195&lt;/D&gt;&lt;D xsi:type="xsd:long"&gt;39196&lt;/D&gt;&lt;D xsi:type="xsd:long"&gt;39197&lt;/D&gt;&lt;D xsi:type="xsd:long"&gt;39198&lt;/D&gt;&lt;D xsi:type="xsd:long"&gt;39199&lt;/D&gt;&lt;D xsi:type="xsd:long"&gt;39202&lt;/D&gt;&lt;D xsi:type="xsd:long"&gt;39203&lt;/D&gt;&lt;D xsi:type="xsd:long"&gt;39204&lt;/D&gt;&lt;D xsi:type="xsd:long"&gt;39205&lt;/D&gt;&lt;D xsi:type="xsd:long"&gt;39206&lt;/D&gt;&lt;D xsi:type="xsd:long"&gt;39209&lt;/D&gt;&lt;D xsi:type="xsd:long"&gt;39210&lt;/D&gt;&lt;D xsi:type="xsd:long"&gt;39211&lt;/D&gt;&lt;D xsi:type="xsd:long"&gt;39212&lt;/D&gt;&lt;D xsi:type="xsd:long"&gt;39213&lt;/D&gt;&lt;D xsi:type="xsd:long"&gt;39216&lt;/D&gt;&lt;D xsi:type="xsd:long"&gt;39217&lt;/D&gt;&lt;D xsi:type="xsd:long"&gt;39218&lt;/D&gt;&lt;D xsi:type="xsd:long"&gt;39219&lt;/D&gt;&lt;D xsi:type="xsd:long"&gt;39220&lt;/D&gt;&lt;D xsi:type="xsd:long"&gt;39223&lt;/D&gt;&lt;D xsi:type="xsd:long"&gt;39224&lt;/D&gt;&lt;D xsi:type="xsd:long"&gt;39225&lt;/D&gt;&lt;D xsi:type="xsd:long"&gt;39226&lt;/D&gt;&lt;D xsi:type="xsd:long"&gt;39227&lt;/D&gt;&lt;D xsi:type="xsd:long"&gt;39231&lt;/D&gt;&lt;D xsi:type="xsd:long"&gt;39232&lt;/D&gt;&lt;D xsi:type="xsd:long"&gt;39233&lt;/D&gt;&lt;D xsi:type="xsd:long"&gt;39234&lt;/D&gt;&lt;D xsi:type="xsd:long"&gt;39237&lt;/D&gt;&lt;D xsi:type="xsd:long"&gt;39238&lt;/D&gt;&lt;D xsi:type="xsd:long"&gt;39239&lt;/D&gt;&lt;D xsi:type="xsd:long"&gt;39240&lt;/D&gt;&lt;D xsi:type="xsd:long"&gt;39241&lt;/D&gt;&lt;D xsi:type="xsd:long"&gt;39244&lt;/D&gt;&lt;D xsi:type="xsd:long"&gt;39245&lt;/D&gt;&lt;D xsi:type="xsd:long"&gt;39246&lt;/D&gt;&lt;D xsi:type="xsd:long"&gt;39247&lt;/D&gt;&lt;D xsi:type="xsd:long"&gt;39248&lt;/D&gt;&lt;D xsi:type="xsd:long"&gt;39251&lt;/D&gt;&lt;D xsi:type="xsd:long"&gt;39252&lt;/D&gt;&lt;D xsi:type="xsd:long"&gt;39253&lt;/D&gt;&lt;D xsi:type="xsd:long"&gt;39254&lt;/D&gt;&lt;D xsi:type="xsd:long"&gt;39255&lt;/D&gt;&lt;D xsi:type="xsd:long"&gt;39258&lt;/D&gt;&lt;D xsi:type="xsd:long"&gt;39259&lt;/D&gt;&lt;D xsi:type="xsd:long"&gt;39260&lt;/D&gt;&lt;D xsi:type="xsd:long"&gt;39261&lt;/D&gt;&lt;D xsi:type="xsd:long"&gt;39262&lt;/D&gt;&lt;D xsi:type="xsd:long"&gt;39265&lt;/D&gt;&lt;D xsi:type="xsd:long"&gt;39266&lt;/D&gt;&lt;D xsi:type="xsd:long"&gt;39268&lt;/D&gt;&lt;D xsi:type="xsd:long"&gt;39269&lt;/D&gt;&lt;D xsi:type="xsd:long"&gt;39272&lt;/D&gt;&lt;D xsi:type="xsd:long"&gt;39273&lt;/D&gt;&lt;D xsi:type="xsd:long"&gt;39274&lt;/D&gt;&lt;D xsi:type="xsd:long"&gt;39275&lt;/D&gt;&lt;D xsi:type="xsd:long"&gt;39276&lt;/D&gt;&lt;D xsi:type="xsd:long"&gt;39279&lt;/D&gt;&lt;D xsi:type="xsd:long"&gt;39280&lt;/D&gt;&lt;D xsi:type="xsd:long"&gt;39281&lt;/D&gt;&lt;D xsi:type="xsd:long"&gt;39282&lt;/D&gt;&lt;D xsi:type="xsd:long"&gt;39283&lt;/D&gt;&lt;D xsi:type="xsd:long"&gt;39286&lt;/D&gt;&lt;D xsi:type="xsd:long"&gt;39287&lt;/D&gt;&lt;D xsi:type="xsd:long"&gt;39288&lt;/D&gt;&lt;D xsi:type="xsd:long"&gt;39289&lt;/D&gt;&lt;D xsi:type="xsd:long"&gt;39290&lt;/D&gt;&lt;D xsi:type="xsd:long"&gt;39293&lt;/D&gt;&lt;D xsi:type="xsd:long"&gt;39294&lt;/D&gt;&lt;D xsi:type="xsd:long"&gt;39295&lt;/D&gt;&lt;D xsi:type="xsd:long"&gt;39296&lt;/D&gt;&lt;D xsi:type="xsd:long"&gt;39297&lt;/D&gt;&lt;D xsi:type="xsd:long"&gt;39300&lt;/D&gt;&lt;D xsi:type="xsd:long"&gt;39301&lt;/D&gt;&lt;D xsi:type="xsd:long"&gt;39302&lt;/D&gt;&lt;D xsi:type="xsd:long"&gt;39303&lt;/D&gt;&lt;D xsi:type="xsd:long"&gt;39304&lt;/D&gt;&lt;D xsi:type="xsd:long"&gt;39307&lt;/D&gt;&lt;D xsi:type="xsd:long"&gt;39308&lt;/D&gt;&lt;D xsi:type="xsd:long"&gt;39309&lt;/D&gt;&lt;D xsi:type="xsd:long"&gt;39310&lt;/D&gt;&lt;D xsi:type="xsd:long"&gt;39311&lt;/D&gt;&lt;D xsi:type="xsd:long"&gt;39314&lt;/D&gt;&lt;D xsi:type="xsd:long"&gt;39315&lt;/D&gt;&lt;D xsi:type="xsd:long"&gt;39316&lt;/D&gt;&lt;D xsi:type="xsd:long"&gt;39317&lt;/D&gt;&lt;D xsi:type="xsd:long"&gt;39318&lt;/D&gt;&lt;D xsi:type="xsd:long"&gt;39321&lt;/D&gt;&lt;D xsi:type="xsd:long"&gt;39322&lt;/D&gt;&lt;D xsi:type="xsd:long"&gt;39323&lt;/D&gt;&lt;D xsi:type="xsd:long"&gt;39324&lt;/D&gt;&lt;D xsi:type="xsd:long"&gt;39325&lt;/D&gt;&lt;D xsi:type="xsd:long"&gt;39329&lt;/D&gt;&lt;D xsi:type="xsd:long"&gt;39330&lt;/D&gt;&lt;D xsi:type="xsd:long"&gt;39331&lt;/D&gt;&lt;D xsi:type="xsd:long"&gt;39332&lt;/D&gt;&lt;D xsi:type="xsd:long"&gt;39335&lt;/D&gt;&lt;D xsi:type="xsd:long"&gt;39336&lt;/D&gt;&lt;D xsi:type="xsd:long"&gt;39337&lt;/D&gt;&lt;D xsi:type="xsd:long"&gt;39338&lt;/D&gt;&lt;D xsi:type="xsd:long"&gt;39339&lt;/D&gt;&lt;D xsi:type="xsd:long"&gt;39342&lt;/D&gt;&lt;D xsi:type="xsd:long"&gt;39343&lt;/D&gt;&lt;D xsi:type="xsd:long"&gt;39344&lt;/D&gt;&lt;D xsi:type="xsd:long"&gt;39345&lt;/D&gt;&lt;D xsi:type="xsd:long"&gt;39346&lt;/D&gt;&lt;D xsi:type="xsd:long"&gt;39349&lt;/D&gt;&lt;D xsi:type="xsd:long"&gt;39350&lt;/D&gt;&lt;D xsi:type="xsd:long"&gt;39351&lt;/D&gt;&lt;D xsi:type="xsd:long"&gt;39352&lt;/D&gt;&lt;D xsi:type="xsd:long"&gt;39353&lt;/D&gt;&lt;D xsi:type="xsd:long"&gt;39356&lt;/D&gt;&lt;D xsi:type="xsd:long"&gt;39357&lt;/D&gt;&lt;D xsi:type="xsd:long"&gt;39358&lt;/D&gt;&lt;D xsi:type="xsd:long"&gt;39359&lt;/D&gt;&lt;D xsi:type="xsd:long"&gt;39360&lt;/D&gt;&lt;D xsi:type="xsd:long"&gt;39363&lt;/D&gt;&lt;D xsi:type="xsd:long"&gt;39364&lt;/D&gt;&lt;D xsi:type="xsd:long"&gt;39365&lt;/D&gt;&lt;D xsi:type="xsd:long"&gt;39366&lt;/D&gt;&lt;D xsi:type="xsd:long"&gt;39367&lt;/D&gt;&lt;D xsi:type="xsd:long"&gt;39370&lt;/D&gt;&lt;D xsi:type="xsd:long"&gt;39371&lt;/D&gt;&lt;D xsi:type="xsd:long"&gt;39372&lt;/D&gt;&lt;D xsi:type="xsd:long"&gt;39373&lt;/D&gt;&lt;D xsi:type="xsd:long"&gt;39374&lt;/D&gt;&lt;D xsi:type="xsd:long"&gt;39377&lt;/D&gt;&lt;D xsi:type="xsd:long"&gt;39378&lt;/D&gt;&lt;D xsi:type="xsd:long"&gt;39379&lt;/D&gt;&lt;D xsi:type="xsd:long"&gt;39380&lt;/D&gt;&lt;D xsi:type="xsd:long"&gt;39381&lt;/D&gt;&lt;D xsi:type="xsd:long"&gt;39384&lt;/D&gt;&lt;D xsi:type="xsd:long"&gt;39385&lt;/D&gt;&lt;D xsi:type="xsd:long"&gt;39386&lt;/D&gt;&lt;D xsi:type="xsd:long"&gt;39387&lt;/D&gt;&lt;D xsi:type="xsd:long"&gt;39388&lt;/D&gt;&lt;D xsi:type="xsd:long"&gt;39391&lt;/D&gt;&lt;D xsi:type="xsd:long"&gt;39392&lt;/D&gt;&lt;D xsi:type="xsd:long"&gt;39393&lt;/D&gt;&lt;D xsi:type="xsd:long"&gt;39394&lt;/D&gt;&lt;D xsi:type="xsd:long"&gt;39395&lt;/D&gt;&lt;D xsi:type="xsd:long"&gt;39398&lt;/D&gt;&lt;D xsi:type="xsd:long"&gt;39399&lt;/D&gt;&lt;D xsi:type="xsd:long"&gt;39400&lt;/D&gt;&lt;D xsi:type="xsd:long"&gt;39401&lt;/D&gt;&lt;D xsi:type="xsd:long"&gt;39402&lt;/D&gt;&lt;D xsi:type="xsd:long"&gt;39405&lt;/D&gt;&lt;D xsi:type="xsd:long"&gt;39406&lt;/D&gt;&lt;D xsi:type="xsd:long"&gt;39407&lt;/D&gt;&lt;D xsi:type="xsd:long"&gt;39409&lt;/D&gt;&lt;D xsi:type="xsd:long"&gt;39412&lt;/D&gt;&lt;D xsi:type="xsd:long"&gt;39413&lt;/D&gt;&lt;D xsi:type="xsd:long"&gt;39414&lt;/D&gt;&lt;D xsi:type="xsd:long"&gt;39415&lt;/D&gt;&lt;D xsi:type="xsd:long"&gt;39416&lt;/D&gt;&lt;D xsi:type="xsd:long"&gt;39419&lt;/D&gt;&lt;D xsi:type="xsd:long"&gt;39420&lt;/D&gt;&lt;D xsi:type="xsd:long"&gt;39421&lt;/D&gt;&lt;D xsi:type="xsd:long"&gt;39422&lt;/D&gt;&lt;D xsi:type="xsd:long"&gt;39423&lt;/D&gt;&lt;D xsi:type="xsd:long"&gt;39426&lt;/D&gt;&lt;D xsi:type="xsd:long"&gt;39427&lt;/D&gt;&lt;D xsi:type="xsd:long"&gt;39428&lt;/D&gt;&lt;D xsi:type="xsd:long"&gt;39429&lt;/D&gt;&lt;D xsi:type="xsd:long"&gt;39430&lt;/D&gt;&lt;D xsi:type="xsd:long"&gt;39433&lt;/D&gt;&lt;D xsi:type="xsd:long"&gt;39434&lt;/D&gt;&lt;D xsi:type="xsd:long"&gt;39435&lt;/D&gt;&lt;D xsi:type="xsd:long"&gt;39436&lt;/D&gt;&lt;D xsi:type="xsd:long"&gt;39437&lt;/D&gt;&lt;D xsi:type="xsd:long"&gt;39440&lt;/D&gt;&lt;D xsi:type="xsd:long"&gt;39442&lt;/D&gt;&lt;D xsi:type="xsd:long"&gt;39443&lt;/D&gt;&lt;D xsi:type="xsd:long"&gt;39444&lt;/D&gt;&lt;D xsi:type="xsd:long"&gt;39447&lt;/D&gt;&lt;D xsi:type="xsd:long"&gt;39449&lt;/D&gt;&lt;D xsi:type="xsd:long"&gt;39450&lt;/D&gt;&lt;D xsi:type="xsd:long"&gt;39451&lt;/D&gt;&lt;D xsi:type="xsd:long"&gt;39454&lt;/D&gt;&lt;D xsi:type="xsd:long"&gt;39455&lt;/D&gt;&lt;D xsi:type="xsd:long"&gt;39456&lt;/D&gt;&lt;D xsi:type="xsd:long"&gt;39457&lt;/D&gt;&lt;D xsi:type="xsd:long"&gt;39458&lt;/D&gt;&lt;D xsi:type="xsd:long"&gt;39461&lt;/D&gt;&lt;D xsi:type="xsd:long"&gt;39462&lt;/D&gt;&lt;D xsi:type="xsd:long"&gt;39463&lt;/D&gt;&lt;D xsi:type="xsd:long"&gt;39464&lt;/D&gt;&lt;D xsi:type="xsd:long"&gt;39465&lt;/D&gt;&lt;D xsi:type="xsd:long"&gt;39469&lt;/D&gt;&lt;D xsi:type="xsd:long"&gt;39470&lt;/D&gt;&lt;D xsi:type="xsd:long"&gt;39471&lt;/D&gt;&lt;D xsi:type="xsd:long"&gt;39472&lt;/D&gt;&lt;D xsi:type="xsd:long"&gt;39475&lt;/D&gt;&lt;D xsi:type="xsd:long"&gt;39476&lt;/D&gt;&lt;D xsi:type="xsd:long"&gt;39477&lt;/D&gt;&lt;D xsi:type="xsd:long"&gt;39478&lt;/D&gt;&lt;D xsi:type="xsd:long"&gt;39479&lt;/D&gt;&lt;D xsi:type="xsd:long"&gt;39482&lt;/D&gt;&lt;D xsi:type="xsd:long"&gt;39483&lt;/D&gt;&lt;D xsi:type="xsd:long"&gt;39484&lt;/D&gt;&lt;D xsi:type="xsd:long"&gt;39485&lt;/D&gt;&lt;D xsi:type="xsd:long"&gt;39486&lt;/D&gt;&lt;D xsi:type="xsd:long"&gt;39489&lt;/D&gt;&lt;D xsi:type="xsd:long"&gt;39490&lt;/D&gt;&lt;D xsi:type="xsd:long"&gt;39491&lt;/D&gt;&lt;D xsi:type="xsd:long"&gt;39492&lt;/D&gt;&lt;D xsi:type="xsd:long"&gt;39493&lt;/D&gt;&lt;D xsi:type="xsd:long"&gt;39497&lt;/D&gt;&lt;D xsi:type="xsd:long"&gt;39498&lt;/D&gt;&lt;D xsi:type="xsd:long"&gt;39499&lt;/D&gt;&lt;D xsi:type="xsd:long"&gt;39500&lt;/D&gt;&lt;D xsi:type="xsd:long"&gt;39503&lt;/D&gt;&lt;D xsi:type="xsd:long"&gt;39504&lt;/D&gt;&lt;D xsi:type="xsd:long"&gt;39505&lt;/D&gt;&lt;D xsi:type="xsd:long"&gt;39506&lt;/D&gt;&lt;D xsi:type="xsd:long"&gt;39507&lt;/D&gt;&lt;D xsi:type="xsd:long"&gt;39510&lt;/D&gt;&lt;D xsi:type="xsd:long"&gt;39511&lt;/D&gt;&lt;D xsi:type="xsd:long"&gt;39512&lt;/D&gt;&lt;D xsi:type="xsd:long"&gt;39513&lt;/D&gt;&lt;D xsi:type="xsd:long"&gt;39514&lt;/D&gt;&lt;D xsi:type="xsd:long"&gt;39517&lt;/D&gt;&lt;D xsi:type="xsd:long"&gt;39518&lt;/D&gt;&lt;D xsi:type="xsd:long"&gt;39519&lt;/D&gt;&lt;D xsi:type="xsd:long"&gt;39520&lt;/D&gt;&lt;D xsi:type="xsd:long"&gt;39521&lt;/D&gt;&lt;D xsi:type="xsd:long"&gt;39524&lt;/D&gt;&lt;D xsi:type="xsd:long"&gt;39525&lt;/D&gt;&lt;D xsi:type="xsd:long"&gt;39526&lt;/D&gt;&lt;D xsi:type="xsd:long"&gt;39527&lt;/D&gt;&lt;D xsi:type="xsd:long"&gt;39531&lt;/D&gt;&lt;D xsi:type="xsd:long"&gt;39532&lt;/D&gt;&lt;D xsi:type="xsd:long"&gt;39533&lt;/D&gt;&lt;D xsi:type="xsd:long"&gt;39534&lt;/D&gt;&lt;D xsi:type="xsd:long"&gt;39535&lt;/D&gt;&lt;D xsi:type="xsd:long"&gt;39538&lt;/D&gt;&lt;D xsi:type="xsd:long"&gt;39539&lt;/D&gt;&lt;D xsi:type="xsd:long"&gt;39540&lt;/D&gt;&lt;D xsi:type="xsd:long"&gt;39541&lt;/D&gt;&lt;D xsi:type="xsd:long"&gt;39542&lt;/D&gt;&lt;D xsi:type="xsd:long"&gt;39545&lt;/D&gt;&lt;D xsi:type="xsd:long"&gt;39546&lt;/D&gt;&lt;D xsi:type="xsd:long"&gt;39547&lt;/D&gt;&lt;D xsi:type="xsd:long"&gt;39548&lt;/D&gt;&lt;D xsi:type="xsd:long"&gt;39549&lt;/D&gt;&lt;D xsi:type="xsd:long"&gt;39552&lt;/D&gt;&lt;D xsi:type="xsd:long"&gt;39553&lt;/D&gt;&lt;D xsi:type="xsd:long"&gt;39554&lt;/D&gt;&lt;D xsi:type="xsd:long"&gt;39555&lt;/D&gt;&lt;D xsi:type="xsd:long"&gt;39556&lt;/D&gt;&lt;D xsi:type="xsd:long"&gt;39559&lt;/D&gt;&lt;D xsi:type="xsd:long"&gt;39560&lt;/D&gt;&lt;D xsi:type="xsd:long"&gt;39561&lt;/D&gt;&lt;D xsi:type="xsd:long"&gt;39562&lt;/D&gt;&lt;D xsi:type="xsd:long"&gt;39563&lt;/D&gt;&lt;D xsi:type="xsd:long"&gt;39566&lt;/D&gt;&lt;D xsi:type="xsd:long"&gt;39567&lt;/D&gt;&lt;D xsi:type="xsd:long"&gt;39568&lt;/D&gt;&lt;D xsi:type="xsd:long"&gt;39569&lt;/D&gt;&lt;D xsi:type="xsd:long"&gt;39570&lt;/D&gt;&lt;D xsi:type="xsd:long"&gt;39573&lt;/D&gt;&lt;D xsi:type="xsd:long"&gt;39574&lt;/D&gt;&lt;D xsi:type="xsd:long"&gt;39575&lt;/D&gt;&lt;D xsi:type="xsd:long"&gt;39576&lt;/D&gt;&lt;D xsi:type="xsd:long"&gt;39577&lt;/D&gt;&lt;D xsi:type="xsd:long"&gt;39580&lt;/D&gt;&lt;D xsi:type="xsd:long"&gt;39581&lt;/D&gt;&lt;D xsi:type="xsd:long"&gt;39582&lt;/D&gt;&lt;D xsi:type="xsd:long"&gt;39583&lt;/D&gt;&lt;D xsi:type="xsd:long"&gt;39584&lt;/D&gt;&lt;D xsi:type="xsd:long"&gt;39587&lt;/D&gt;&lt;D xsi:type="xsd:long"&gt;39588&lt;/D&gt;&lt;D xsi:type="xsd:long"&gt;39589&lt;/D&gt;&lt;D xsi:type="xsd:long"&gt;39590&lt;/D&gt;&lt;D xsi:type="xsd:long"&gt;39591&lt;/D&gt;&lt;D xsi:type="xsd:long"&gt;39595&lt;/D&gt;&lt;D xsi:type="xsd:long"&gt;39596&lt;/D&gt;&lt;D xsi:type="xsd:long"&gt;39597&lt;/D&gt;&lt;D xsi:type="xsd:long"&gt;39598&lt;/D&gt;&lt;D xsi:type="xsd:long"&gt;39601&lt;/D&gt;&lt;D xsi:type="xsd:long"&gt;39602&lt;/D&gt;&lt;D xsi:type="xsd:long"&gt;39603&lt;/D&gt;&lt;D xsi:type="xsd:long"&gt;39604&lt;/D&gt;&lt;D xsi:type="xsd:long"&gt;39605&lt;/D&gt;&lt;D xsi:type="xsd:long"&gt;39608&lt;/D&gt;&lt;D xsi:type="xsd:long"&gt;39609&lt;/D&gt;&lt;D xsi:type="xsd:long"&gt;39610&lt;/D&gt;&lt;D xsi:type="xsd:long"&gt;39611&lt;/D&gt;&lt;D xsi:type="xsd:long"&gt;39612&lt;/D&gt;&lt;D xsi:type="xsd:long"&gt;39615&lt;/D&gt;&lt;D xsi:type="xsd:long"&gt;39616&lt;/D&gt;&lt;D xsi:type="xsd:long"&gt;39617&lt;/D&gt;&lt;D xsi:type="xsd:long"&gt;39618&lt;/D&gt;&lt;D xsi:type="xsd:long"&gt;39619&lt;/D&gt;&lt;D xsi:type="xsd:long"&gt;39622&lt;/D&gt;&lt;D xsi:type="xsd:long"&gt;39623&lt;/D&gt;&lt;D xsi:type="xsd:long"&gt;39624&lt;/D&gt;&lt;D xsi:type="xsd:long"&gt;39625&lt;/D&gt;&lt;D xsi:type="xsd:long"&gt;39626&lt;/D&gt;&lt;D xsi:type="xsd:long"&gt;39629&lt;/D&gt;&lt;D xsi:type="xsd:long"&gt;39630&lt;/D&gt;&lt;D xsi:type="xsd:long"&gt;39631&lt;/D&gt;&lt;D xsi:type="xsd:long"&gt;39632&lt;/D&gt;&lt;D xsi:type="xsd:long"&gt;39636&lt;/D&gt;&lt;D xsi:type="xsd:long"&gt;39637&lt;/D&gt;&lt;D xsi:type="xsd:long"&gt;39638&lt;/D&gt;&lt;D xsi:type="xsd:long"&gt;39639&lt;/D&gt;&lt;D xsi:type="xsd:long"&gt;39640&lt;/D&gt;&lt;D xsi:type="xsd:long"&gt;39643&lt;/D&gt;&lt;D xsi:type="xsd:long"&gt;39644&lt;/D&gt;&lt;D xsi:type="xsd:long"&gt;39645&lt;/D&gt;&lt;D xsi:type="xsd:long"&gt;39646&lt;/D&gt;&lt;D xsi:type="xsd:long"&gt;39647&lt;/D&gt;&lt;D xsi:type="xsd:long"&gt;39650&lt;/D&gt;&lt;D xsi:type="xsd:long"&gt;39651&lt;/D&gt;&lt;D xsi:type="xsd:long"&gt;39652&lt;/D&gt;&lt;D xsi:type="xsd:long"&gt;39653&lt;/D&gt;&lt;D xsi:type="xsd:long"&gt;39654&lt;/D&gt;&lt;D xsi:type="xsd:long"&gt;39657&lt;/D&gt;&lt;D xsi:type="xsd:long"&gt;39658&lt;/D&gt;&lt;D xsi:type="xsd:long"&gt;39659&lt;/D&gt;&lt;D xsi:type="xsd:long"&gt;39660&lt;/D&gt;&lt;D xsi:type="xsd:long"&gt;39661&lt;/D&gt;&lt;D xsi:type="xsd:long"&gt;39664&lt;/D&gt;&lt;D xsi:type="xsd:long"&gt;39665&lt;/D&gt;&lt;D xsi:type="xsd:long"&gt;39666&lt;/D&gt;&lt;D xsi:type="xsd:long"&gt;39667&lt;/D&gt;&lt;D xsi:type="xsd:long"&gt;39668&lt;/D&gt;&lt;D xsi:type="xsd:long"&gt;39671&lt;/D&gt;&lt;D xsi:type="xsd:long"&gt;39672&lt;/D&gt;&lt;D xsi:type="xsd:long"&gt;39673&lt;/D&gt;&lt;D xsi:type="xsd:long"&gt;39674&lt;/D&gt;&lt;D xsi:type="xsd:long"&gt;39675&lt;/D&gt;&lt;D xsi:type="xsd:long"&gt;39678&lt;/D&gt;&lt;D xsi:type="xsd:long"&gt;39679&lt;/D&gt;&lt;D xsi:type="xsd:long"&gt;39680&lt;/D&gt;&lt;D xsi:type="xsd:long"&gt;39681&lt;/D&gt;&lt;D xsi:type="xsd:long"&gt;39682&lt;/D&gt;&lt;D xsi:type="xsd:long"&gt;39685&lt;/D&gt;&lt;D xsi:type="xsd:long"&gt;39686&lt;/D&gt;&lt;D xsi:type="xsd:long"&gt;39687&lt;/D&gt;&lt;D xsi:type="xsd:long"&gt;39688&lt;/D&gt;&lt;D xsi:type="xsd:long"&gt;39689&lt;/D&gt;&lt;D xsi:type="xsd:long"&gt;39693&lt;/D&gt;&lt;D xsi:type="xsd:long"&gt;39694&lt;/D&gt;&lt;D xsi:type="xsd:long"&gt;39695&lt;/D&gt;&lt;D xsi:type="xsd:long"&gt;39696&lt;/D&gt;&lt;D xsi:type="xsd:long"&gt;39699&lt;/D&gt;&lt;D xsi:type="xsd:long"&gt;39700&lt;/D&gt;&lt;D xsi:type="xsd:long"&gt;39701&lt;/D&gt;&lt;D xsi:type="xsd:long"&gt;39702&lt;/D&gt;&lt;D xsi:type="xsd:long"&gt;39703&lt;/D&gt;&lt;D xsi:type="xsd:long"&gt;39706&lt;/D&gt;&lt;D xsi:type="xsd:long"&gt;39707&lt;/D&gt;&lt;D xsi:type="xsd:long"&gt;39708&lt;/D&gt;&lt;D xsi:type="xsd:long"&gt;39709&lt;/D&gt;&lt;D xsi:type="xsd:long"&gt;39710&lt;/D&gt;&lt;D xsi:type="xsd:long"&gt;39713&lt;/D&gt;&lt;D xsi:type="xsd:long"&gt;39714&lt;/D&gt;&lt;D xsi:type="xsd:long"&gt;39715&lt;/D&gt;&lt;D xsi:type="xsd:long"&gt;39716&lt;/D&gt;&lt;D xsi:type="xsd:long"&gt;39717&lt;/D&gt;&lt;D xsi:type="xsd:long"&gt;39720&lt;/D&gt;&lt;D xsi:type="xsd:long"&gt;39721&lt;/D&gt;&lt;D xsi:type="xsd:long"&gt;39722&lt;/D&gt;&lt;D xsi:type="xsd:long"&gt;39723&lt;/D&gt;&lt;D xsi:type="xsd:long"&gt;39724&lt;/D&gt;&lt;D xsi:type="xsd:long"&gt;39727&lt;/D&gt;&lt;D xsi:type="xsd:long"&gt;39728&lt;/D&gt;&lt;D xsi:type="xsd:long"&gt;39729&lt;/D&gt;&lt;D xsi:type="xsd:long"&gt;39730&lt;/D&gt;&lt;D xsi:type="xsd:long"&gt;39731&lt;/D&gt;&lt;D xsi:type="xsd:long"&gt;39734&lt;/D&gt;&lt;D xsi:type="xsd:long"&gt;39735&lt;/D&gt;&lt;D xsi:type="xsd:long"&gt;39736&lt;/D&gt;&lt;D xsi:type="xsd:long"&gt;39737&lt;/D&gt;&lt;D xsi:type="xsd:long"&gt;39738&lt;/D&gt;&lt;D xsi:type="xsd:long"&gt;39741&lt;/D&gt;&lt;D xsi:type="xsd:long"&gt;39742&lt;/D&gt;&lt;D xsi:type="xsd:long"&gt;39743&lt;/D&gt;&lt;D xsi:type="xsd:long"&gt;39744&lt;/D&gt;&lt;D xsi:type="xsd:long"&gt;39745&lt;/D&gt;&lt;D xsi:type="xsd:long"&gt;39748&lt;/D&gt;&lt;D xsi:type="xsd:long"&gt;39749&lt;/D&gt;&lt;D xsi:type="xsd:long"&gt;39750&lt;/D&gt;&lt;D xsi:type="xsd:long"&gt;39751&lt;/D&gt;&lt;D xsi:type="xsd:long"&gt;39752&lt;/D&gt;&lt;D xsi:type="xsd:long"&gt;39755&lt;/D&gt;&lt;D xsi:type="xsd:long"&gt;39756&lt;/D&gt;&lt;D xsi:type="xsd:long"&gt;39757&lt;/D&gt;&lt;D xsi:type="xsd:long"&gt;39758&lt;/D&gt;&lt;D xsi:type="xsd:long"&gt;39759&lt;/D&gt;&lt;D xsi:type="xsd:long"&gt;39762&lt;/D&gt;&lt;D xsi:type="xsd:long"&gt;39763&lt;/D&gt;&lt;D xsi:type="xsd:long"&gt;39764&lt;/D&gt;&lt;D xsi:type="xsd:long"&gt;39765&lt;/D&gt;&lt;D xsi:type="xsd:long"&gt;39766&lt;/D&gt;&lt;D xsi:type="xsd:long"&gt;39769&lt;/D&gt;&lt;D xsi:type="xsd:long"&gt;39770&lt;/D&gt;&lt;D xsi:type="xsd:long"&gt;39771&lt;/D&gt;&lt;D xsi:type="xsd:long"&gt;39772&lt;/D&gt;&lt;D xsi:type="xsd:long"&gt;39773&lt;/D&gt;&lt;D xsi:type="xsd:long"&gt;39776&lt;/D&gt;&lt;D xsi:type="xsd:long"&gt;39777&lt;/D&gt;&lt;D xsi:type="xsd:long"&gt;39778&lt;/D&gt;&lt;D xsi:type="xsd:long"&gt;39780&lt;/D&gt;&lt;D xsi:type="xsd:long"&gt;39783&lt;/D&gt;&lt;D xsi:type="xsd:long"&gt;39784&lt;/D&gt;&lt;D xsi:type="xsd:long"&gt;39785&lt;/D&gt;&lt;D xsi:type="xsd:long"&gt;39786&lt;/D&gt;&lt;D xsi:type="xsd:long"&gt;39787&lt;/D&gt;&lt;D xsi:type="xsd:long"&gt;39790&lt;/D&gt;&lt;D xsi:type="xsd:long"&gt;39791&lt;/D&gt;&lt;D xsi:type="xsd:long"&gt;39792&lt;/D&gt;&lt;D xsi:type="xsd:long"&gt;39793&lt;/D&gt;&lt;D xsi:type="xsd:long"&gt;39794&lt;/D&gt;&lt;D xsi:type="xsd:long"&gt;39797&lt;/D&gt;&lt;D xsi:type="xsd:long"&gt;39798&lt;/D&gt;&lt;D xsi:type="xsd:long"&gt;39799&lt;/D&gt;&lt;D xsi:type="xsd:long"&gt;39800&lt;/D&gt;&lt;D xsi:type="xsd:long"&gt;39801&lt;/D&gt;&lt;D xsi:type="xsd:long"&gt;39804&lt;/D&gt;&lt;D xsi:type="xsd:long"&gt;39805&lt;/D&gt;&lt;D xsi:type="xsd:long"&gt;39806&lt;/D&gt;&lt;D xsi:type="xsd:long"&gt;39808&lt;/D&gt;&lt;D xsi:type="xsd:long"&gt;39811&lt;/D&gt;&lt;D xsi:type="xsd:long"&gt;39812&lt;/D&gt;&lt;D xsi:type="xsd:long"&gt;39813&lt;/D&gt;&lt;D xsi:type="xsd:long"&gt;39815&lt;/D&gt;&lt;D xsi:type="xsd:long"&gt;39818&lt;/D&gt;&lt;D xsi:type="xsd:long"&gt;39819&lt;/D&gt;&lt;D xsi:type="xsd:long"&gt;39820&lt;/D&gt;&lt;D xsi:type="xsd:long"&gt;39821&lt;/D&gt;&lt;D xsi:type="xsd:long"&gt;39822&lt;/D&gt;&lt;D xsi:type="xsd:long"&gt;39825&lt;/D&gt;&lt;D xsi:type="xsd:long"&gt;39826&lt;/D&gt;&lt;D xsi:type="xsd:long"&gt;39827&lt;/D&gt;&lt;D xsi:type="xsd:long"&gt;39828&lt;/D&gt;&lt;D xsi:type="xsd:long"&gt;39829&lt;/D&gt;&lt;D xsi:type="xsd:long"&gt;39833&lt;/D&gt;&lt;D xsi:type="xsd:long"&gt;39834&lt;/D&gt;&lt;D xsi:type="xsd:long"&gt;39835&lt;/D&gt;&lt;D xsi:type="xsd:long"&gt;39836&lt;/D&gt;&lt;D xsi:type="xsd:long"&gt;39839&lt;/D&gt;&lt;D xsi:type="xsd:long"&gt;39840&lt;/D&gt;&lt;D xsi:type="xsd:long"&gt;39841&lt;/D&gt;&lt;D xsi:type="xsd:long"&gt;39842&lt;/D&gt;&lt;D xsi:type="xsd:long"&gt;39843&lt;/D&gt;&lt;D xsi:type="xsd:long"&gt;39846&lt;/D&gt;&lt;D xsi:type="xsd:long"&gt;39847&lt;/D&gt;&lt;D xsi:type="xsd:long"&gt;39848&lt;/D&gt;&lt;D xsi:type="xsd:long"&gt;39849&lt;/D&gt;&lt;D xsi:type="xsd:long"&gt;39850&lt;/D&gt;&lt;D xsi:type="xsd:long"&gt;39853&lt;/D&gt;&lt;D xsi:type="xsd:long"&gt;39854&lt;/D&gt;&lt;D xsi:type="xsd:long"&gt;39855&lt;/D&gt;&lt;D xsi:type="xsd:long"&gt;39856&lt;/D&gt;&lt;D xsi:type="xsd:long"&gt;39857&lt;/D&gt;&lt;D xsi:type="xsd:long"&gt;39861&lt;/D&gt;&lt;D xsi:type="xsd:long"&gt;39862&lt;/D&gt;&lt;D xsi:type="xsd:long"&gt;39863&lt;/D&gt;&lt;D xsi:type="xsd:long"&gt;39864&lt;/D&gt;&lt;D xsi:type="xsd:long"&gt;39867&lt;/D&gt;&lt;D xsi:type="xsd:long"&gt;39868&lt;/D&gt;&lt;D xsi:type="xsd:long"&gt;39869&lt;/D&gt;&lt;D xsi:type="xsd:long"&gt;39870&lt;/D&gt;&lt;D xsi:type="xsd:long"&gt;39871&lt;/D&gt;&lt;D xsi:type="xsd:long"&gt;39874&lt;/D&gt;&lt;D xsi:type="xsd:long"&gt;39875&lt;/D&gt;&lt;D xsi:type="xsd:long"&gt;39876&lt;/D&gt;&lt;D xsi:type="xsd:long"&gt;39877&lt;/D&gt;&lt;D xsi:type="xsd:long"&gt;39878&lt;/D&gt;&lt;D xsi:type="xsd:long"&gt;39881&lt;/D&gt;&lt;D xsi:type="xsd:long"&gt;39882&lt;/D&gt;&lt;D xsi:type="xsd:long"&gt;39883&lt;/D&gt;&lt;D xsi:type="xsd:long"&gt;39884&lt;/D&gt;&lt;D xsi:type="xsd:long"&gt;39885&lt;/D&gt;&lt;D xsi:type="xsd:long"&gt;39888&lt;/D&gt;&lt;D xsi:type="xsd:long"&gt;39889&lt;/D&gt;&lt;D xsi:type="xsd:long"&gt;39890&lt;/D&gt;&lt;D xsi:type="xsd:long"&gt;39891&lt;/D&gt;&lt;D xsi:type="xsd:long"&gt;39892&lt;/D&gt;&lt;D xsi:type="xsd:long"&gt;39895&lt;/D&gt;&lt;D xsi:type="xsd:long"&gt;39896&lt;/D&gt;&lt;D xsi:type="xsd:long"&gt;39897&lt;/D&gt;&lt;D xsi:type="xsd:long"&gt;39898&lt;/D&gt;&lt;D xsi:type="xsd:long"&gt;39899&lt;/D&gt;&lt;D xsi:type="xsd:long"&gt;39902&lt;/D&gt;&lt;D xsi:type="xsd:long"&gt;39903&lt;/D&gt;&lt;D xsi:type="xsd:long"&gt;39904&lt;/D&gt;&lt;D xsi:type="xsd:long"&gt;39905&lt;/D&gt;&lt;D xsi:type="xsd:long"&gt;39906&lt;/D&gt;&lt;D xsi:type="xsd:long"&gt;39909&lt;/D&gt;&lt;D xsi:type="xsd:long"&gt;39910&lt;/D&gt;&lt;D xsi:type="xsd:long"&gt;39911&lt;/D&gt;&lt;D xsi:type="xsd:long"&gt;39912&lt;/D&gt;&lt;D xsi:type="xsd:long"&gt;39916&lt;/D&gt;&lt;D xsi:type="xsd:long"&gt;39917&lt;/D&gt;&lt;D xsi:type="xsd:long"&gt;39918&lt;/D&gt;&lt;D xsi:type="xsd:long"&gt;39919&lt;/D&gt;&lt;D xsi:type="xsd:long"&gt;39920&lt;/D&gt;&lt;D xsi:type="xsd:long"&gt;39923&lt;/D&gt;&lt;D xsi:type="xsd:long"&gt;39924&lt;/D&gt;&lt;D xsi:type="xsd:long"&gt;39925&lt;/D&gt;&lt;D xsi:type="xsd:long"&gt;39926&lt;/D&gt;&lt;D xsi:type="xsd:long"&gt;39927&lt;/D&gt;&lt;D xsi:type="xsd:long"&gt;39930&lt;/D&gt;&lt;D xsi:type="xsd:long"&gt;39931&lt;/D&gt;&lt;D xsi:type="xsd:long"&gt;39932&lt;/D&gt;&lt;D xsi:type="xsd:long"&gt;39933&lt;/D&gt;&lt;D xsi:type="xsd:long"&gt;39934&lt;/D&gt;&lt;D xsi:type="xsd:long"&gt;39937&lt;/D&gt;&lt;D xsi:type="xsd:long"&gt;39938&lt;/D&gt;&lt;D xsi:type="xsd:long"&gt;39939&lt;/D&gt;&lt;D xsi:type="xsd:long"&gt;39940&lt;/D&gt;&lt;D xsi:type="xsd:long"&gt;39941&lt;/D&gt;&lt;D xsi:type="xsd:long"&gt;39944&lt;/D&gt;&lt;D xsi:type="xsd:long"&gt;39945&lt;/D&gt;&lt;D xsi:type="xsd:long"&gt;39946&lt;/D&gt;&lt;D xsi:type="xsd:long"&gt;39947&lt;/D&gt;&lt;D xsi:type="xsd:long"&gt;39948&lt;/D&gt;&lt;D xsi:type="xsd:long"&gt;39951&lt;/D&gt;&lt;D xsi:type="xsd:long"&gt;39952&lt;/D&gt;&lt;D xsi:type="xsd:long"&gt;39953&lt;/D&gt;&lt;D xsi:type="xsd:long"&gt;39954&lt;/D&gt;&lt;D xsi:type="xsd:long"&gt;39955&lt;/D&gt;&lt;D xsi:type="xsd:long"&gt;39959&lt;/D&gt;&lt;D xsi:type="xsd:long"&gt;39960&lt;/D&gt;&lt;D xsi:type="xsd:long"&gt;39961&lt;/D&gt;&lt;D xsi:type="xsd:long"&gt;39962&lt;/D&gt;&lt;D xsi:type="xsd:long"&gt;39965&lt;/D&gt;&lt;D xsi:type="xsd:long"&gt;39966&lt;/D&gt;&lt;D xsi:type="xsd:long"&gt;39967&lt;/D&gt;&lt;D xsi:type="xsd:long"&gt;39968&lt;/D&gt;&lt;D xsi:type="xsd:long"&gt;39969&lt;/D&gt;&lt;D xsi:type="xsd:long"&gt;39972&lt;/D&gt;&lt;D xsi:type="xsd:long"&gt;39973&lt;/D&gt;&lt;D xsi:type="xsd:long"&gt;39974&lt;/D&gt;&lt;D xsi:type="xsd:long"&gt;39975&lt;/D&gt;&lt;D xsi:type="xsd:long"&gt;39976&lt;/D&gt;&lt;D xsi:type="xsd:long"&gt;39979&lt;/D&gt;&lt;D xsi:type="xsd:long"&gt;39980&lt;/D&gt;&lt;D xsi:type="xsd:long"&gt;39981&lt;/D&gt;&lt;D xsi:type="xsd:long"&gt;39982&lt;/D&gt;&lt;D xsi:type="xsd:long"&gt;39983&lt;/D&gt;&lt;D xsi:type="xsd:long"&gt;39986&lt;/D&gt;&lt;D xsi:type="xsd:long"&gt;39987&lt;/D&gt;&lt;D xsi:type="xsd:long"&gt;39988&lt;/D&gt;&lt;D xsi:type="xsd:long"&gt;39989&lt;/D&gt;&lt;D xsi:type="xsd:long"&gt;39990&lt;/D&gt;&lt;D xsi:type="xsd:long"&gt;39993&lt;/D&gt;&lt;D xsi:type="xsd:long"&gt;39994&lt;/D&gt;&lt;D xsi:type="xsd:long"&gt;39995&lt;/D&gt;&lt;D xsi:type="xsd:long"&gt;39996&lt;/D&gt;&lt;D xsi:type="xsd:long"&gt;40000&lt;/D&gt;&lt;D xsi:type="xsd:long"&gt;40001&lt;/D&gt;&lt;D xsi:type="xsd:long"&gt;40002&lt;/D&gt;&lt;D xsi:type="xsd:long"&gt;40003&lt;/D&gt;&lt;D xsi:type="xsd:long"&gt;40004&lt;/D&gt;&lt;D xsi:type="xsd:long"&gt;40007&lt;/D&gt;&lt;D xsi:type="xsd:long"&gt;40008&lt;/D&gt;&lt;D xsi:type="xsd:long"&gt;40009&lt;/D&gt;&lt;D xsi:type="xsd:long"&gt;40010&lt;/D&gt;&lt;D xsi:type="xsd:long"&gt;40011&lt;/D&gt;&lt;D xsi:type="xsd:long"&gt;40014&lt;/D&gt;&lt;D xsi:type="xs</t>
        </r>
      </text>
    </comment>
    <comment ref="A27" authorId="0" shapeId="0" xr:uid="{6EB99B56-D959-4F59-9365-38A2AF3036BD}">
      <text>
        <r>
          <rPr>
            <b/>
            <sz val="9"/>
            <color indexed="81"/>
            <rFont val="Tahoma"/>
            <family val="2"/>
          </rPr>
          <t>d:long"&gt;40015&lt;/D&gt;&lt;D xsi:type="xsd:long"&gt;40016&lt;/D&gt;&lt;D xsi:type="xsd:long"&gt;40017&lt;/D&gt;&lt;D xsi:type="xsd:long"&gt;40018&lt;/D&gt;&lt;D xsi:type="xsd:long"&gt;40021&lt;/D&gt;&lt;D xsi:type="xsd:long"&gt;40022&lt;/D&gt;&lt;D xsi:type="xsd:long"&gt;40023&lt;/D&gt;&lt;D xsi:type="xsd:long"&gt;40024&lt;/D&gt;&lt;D xsi:type="xsd:long"&gt;40025&lt;/D&gt;&lt;D xsi:type="xsd:long"&gt;40028&lt;/D&gt;&lt;D xsi:type="xsd:long"&gt;40029&lt;/D&gt;&lt;D xsi:type="xsd:long"&gt;40030&lt;/D&gt;&lt;D xsi:type="xsd:long"&gt;40031&lt;/D&gt;&lt;D xsi:type="xsd:long"&gt;40032&lt;/D&gt;&lt;D xsi:type="xsd:long"&gt;40035&lt;/D&gt;&lt;D xsi:type="xsd:long"&gt;40036&lt;/D&gt;&lt;D xsi:type="xsd:long"&gt;40037&lt;/D&gt;&lt;D xsi:type="xsd:long"&gt;40038&lt;/D&gt;&lt;D xsi:type="xsd:long"&gt;40039&lt;/D&gt;&lt;D xsi:type="xsd:long"&gt;40042&lt;/D&gt;&lt;D xsi:type="xsd:long"&gt;40043&lt;/D&gt;&lt;D xsi:type="xsd:long"&gt;40044&lt;/D&gt;&lt;D xsi:type="xsd:long"&gt;40045&lt;/D&gt;&lt;D xsi:type="xsd:long"&gt;40046&lt;/D&gt;&lt;D xsi:type="xsd:long"&gt;40049&lt;/D&gt;&lt;D xsi:type="xsd:long"&gt;40050&lt;/D&gt;&lt;D xsi:type="xsd:long"&gt;40051&lt;/D&gt;&lt;D xsi:type="xsd:long"&gt;40052&lt;/D&gt;&lt;D xsi:type="xsd:long"&gt;40053&lt;/D&gt;&lt;D xsi:type="xsd:long"&gt;40056&lt;/D&gt;&lt;D xsi:type="xsd:long"&gt;40057&lt;/D&gt;&lt;D xsi:type="xsd:long"&gt;40058&lt;/D&gt;&lt;D xsi:type="xsd:long"&gt;40059&lt;/D&gt;&lt;D xsi:type="xsd:long"&gt;40060&lt;/D&gt;&lt;D xsi:type="xsd:long"&gt;40064&lt;/D&gt;&lt;D xsi:type="xsd:long"&gt;40065&lt;/D&gt;&lt;D xsi:type="xsd:long"&gt;40066&lt;/D&gt;&lt;D xsi:type="xsd:long"&gt;40067&lt;/D&gt;&lt;D xsi:type="xsd:long"&gt;40070&lt;/D&gt;&lt;D xsi:type="xsd:long"&gt;40071&lt;/D&gt;&lt;D xsi:type="xsd:long"&gt;40072&lt;/D&gt;&lt;D xsi:type="xsd:long"&gt;40073&lt;/D&gt;&lt;D xsi:type="xsd:long"&gt;40074&lt;/D&gt;&lt;D xsi:type="xsd:long"&gt;40077&lt;/D&gt;&lt;D xsi:type="xsd:long"&gt;40078&lt;/D&gt;&lt;D xsi:type="xsd:long"&gt;40079&lt;/D&gt;&lt;D xsi:type="xsd:long"&gt;40080&lt;/D&gt;&lt;D xsi:type="xsd:long"&gt;40081&lt;/D&gt;&lt;D xsi:type="xsd:long"&gt;40084&lt;/D&gt;&lt;D xsi:type="xsd:long"&gt;40085&lt;/D&gt;&lt;D xsi:type="xsd:long"&gt;40086&lt;/D&gt;&lt;D xsi:type="xsd:long"&gt;40087&lt;/D&gt;&lt;D xsi:type="xsd:long"&gt;40088&lt;/D&gt;&lt;D xsi:type="xsd:long"&gt;40091&lt;/D&gt;&lt;D xsi:type="xsd:long"&gt;40092&lt;/D&gt;&lt;D xsi:type="xsd:long"&gt;40093&lt;/D&gt;&lt;D xsi:type="xsd:long"&gt;40094&lt;/D&gt;&lt;D xsi:type="xsd:long"&gt;40095&lt;/D&gt;&lt;D xsi:type="xsd:long"&gt;40098&lt;/D&gt;&lt;D xsi:type="xsd:long"&gt;40099&lt;/D&gt;&lt;D xsi:type="xsd:long"&gt;40100&lt;/D&gt;&lt;D xsi:type="xsd:long"&gt;40101&lt;/D&gt;&lt;D xsi:type="xsd:long"&gt;40102&lt;/D&gt;&lt;D xsi:type="xsd:long"&gt;40105&lt;/D&gt;&lt;D xsi:type="xsd:long"&gt;40106&lt;/D&gt;&lt;D xsi:type="xsd:long"&gt;40107&lt;/D&gt;&lt;D xsi:type="xsd:long"&gt;40108&lt;/D&gt;&lt;D xsi:type="xsd:long"&gt;40109&lt;/D&gt;&lt;D xsi:type="xsd:long"&gt;40112&lt;/D&gt;&lt;D xsi:type="xsd:long"&gt;40113&lt;/D&gt;&lt;D xsi:type="xsd:long"&gt;40114&lt;/D&gt;&lt;D xsi:type="xsd:long"&gt;40115&lt;/D&gt;&lt;D xsi:type="xsd:long"&gt;40116&lt;/D&gt;&lt;D xsi:type="xsd:long"&gt;40119&lt;/D&gt;&lt;D xsi:type="xsd:long"&gt;40120&lt;/D&gt;&lt;D xsi:type="xsd:long"&gt;40121&lt;/D&gt;&lt;D xsi:type="xsd:long"&gt;40122&lt;/D&gt;&lt;D xsi:type="xsd:long"&gt;40123&lt;/D&gt;&lt;D xsi:type="xsd:long"&gt;40126&lt;/D&gt;&lt;D xsi:type="xsd:long"&gt;40127&lt;/D&gt;&lt;D xsi:type="xsd:long"&gt;40128&lt;/D&gt;&lt;D xsi:type="xsd:long"&gt;40129&lt;/D&gt;&lt;D xsi:type="xsd:long"&gt;40130&lt;/D&gt;&lt;D xsi:type="xsd:long"&gt;40133&lt;/D&gt;&lt;D xsi:type="xsd:long"&gt;40134&lt;/D&gt;&lt;D xsi:type="xsd:long"&gt;40135&lt;/D&gt;&lt;D xsi:type="xsd:long"&gt;40136&lt;/D&gt;&lt;D xsi:type="xsd:long"&gt;40137&lt;/D&gt;&lt;D xsi:type="xsd:long"&gt;40140&lt;/D&gt;&lt;D xsi:type="xsd:long"&gt;40141&lt;/D&gt;&lt;D xsi:type="xsd:long"&gt;40142&lt;/D&gt;&lt;D xsi:type="xsd:long"&gt;40144&lt;/D&gt;&lt;D xsi:type="xsd:long"&gt;40147&lt;/D&gt;&lt;D xsi:type="xsd:long"&gt;40148&lt;/D&gt;&lt;D xsi:type="xsd:long"&gt;40149&lt;/D&gt;&lt;D xsi:type="xsd:long"&gt;40150&lt;/D&gt;&lt;D xsi:type="xsd:long"&gt;40151&lt;/D&gt;&lt;D xsi:type="xsd:long"&gt;40154&lt;/D&gt;&lt;D xsi:type="xsd:long"&gt;40155&lt;/D&gt;&lt;D xsi:type="xsd:long"&gt;40156&lt;/D&gt;&lt;D xsi:type="xsd:long"&gt;40157&lt;/D&gt;&lt;D xsi:type="xsd:long"&gt;40158&lt;/D&gt;&lt;D xsi:type="xsd:long"&gt;40161&lt;/D&gt;&lt;D xsi:type="xsd:long"&gt;40162&lt;/D&gt;&lt;D xsi:type="xsd:long"&gt;40163&lt;/D&gt;&lt;D xsi:type="xsd:long"&gt;40164&lt;/D&gt;&lt;D xsi:type="xsd:long"&gt;40165&lt;/D&gt;&lt;D xsi:type="xsd:long"&gt;40168&lt;/D&gt;&lt;D xsi:type="xsd:long"&gt;40169&lt;/D&gt;&lt;D xsi:type="xsd:long"&gt;40170&lt;/D&gt;&lt;D xsi:type="xsd:long"&gt;40171&lt;/D&gt;&lt;D xsi:type="xsd:long"&gt;40175&lt;/D&gt;&lt;D xsi:type="xsd:long"&gt;40176&lt;/D&gt;&lt;D xsi:type="xsd:long"&gt;40177&lt;/D&gt;&lt;D xsi:type="xsd:long"&gt;40178&lt;/D&gt;&lt;D xsi:type="xsd:long"&gt;40182&lt;/D&gt;&lt;D xsi:type="xsd:long"&gt;40183&lt;/D&gt;&lt;D xsi:type="xsd:long"&gt;40184&lt;/D&gt;&lt;D xsi:type="xsd:long"&gt;40185&lt;/D&gt;&lt;D xsi:type="xsd:long"&gt;40186&lt;/D&gt;&lt;D xsi:type="xsd:long"&gt;40189&lt;/D&gt;&lt;D xsi:type="xsd:long"&gt;40190&lt;/D&gt;&lt;D xsi:type="xsd:long"&gt;40191&lt;/D&gt;&lt;D xsi:type="xsd:long"&gt;40192&lt;/D&gt;&lt;D xsi:type="xsd:long"&gt;40193&lt;/D&gt;&lt;D xsi:type="xsd:long"&gt;40197&lt;/D&gt;&lt;D xsi:type="xsd:long"&gt;40198&lt;/D&gt;&lt;D xsi:type="xsd:long"&gt;40199&lt;/D&gt;&lt;D xsi:type="xsd:long"&gt;40200&lt;/D&gt;&lt;D xsi:type="xsd:long"&gt;40203&lt;/D&gt;&lt;D xsi:type="xsd:long"&gt;40204&lt;/D&gt;&lt;D xsi:type="xsd:long"&gt;40205&lt;/D&gt;&lt;D xsi:type="xsd:long"&gt;40206&lt;/D&gt;&lt;D xsi:type="xsd:long"&gt;40207&lt;/D&gt;&lt;D xsi:type="xsd:long"&gt;40210&lt;/D&gt;&lt;D xsi:type="xsd:long"&gt;40211&lt;/D&gt;&lt;D xsi:type="xsd:long"&gt;40212&lt;/D&gt;&lt;D xsi:type="xsd:long"&gt;40213&lt;/D&gt;&lt;D xsi:type="xsd:long"&gt;40214&lt;/D&gt;&lt;D xsi:type="xsd:long"&gt;40217&lt;/D&gt;&lt;D xsi:type="xsd:long"&gt;40218&lt;/D&gt;&lt;D xsi:type="xsd:long"&gt;40219&lt;/D&gt;&lt;D xsi:type="xsd:long"&gt;40220&lt;/D&gt;&lt;D xsi:type="xsd:long"&gt;40221&lt;/D&gt;&lt;D xsi:type="xsd:long"&gt;40225&lt;/D&gt;&lt;D xsi:type="xsd:long"&gt;40226&lt;/D&gt;&lt;D xsi:type="xsd:long"&gt;40227&lt;/D&gt;&lt;D xsi:type="xsd:long"&gt;40228&lt;/D&gt;&lt;D xsi:type="xsd:long"&gt;40231&lt;/D&gt;&lt;D xsi:type="xsd:long"&gt;40232&lt;/D&gt;&lt;D xsi:type="xsd:long"&gt;40233&lt;/D&gt;&lt;D xsi:type="xsd:long"&gt;40234&lt;/D&gt;&lt;D xsi:type="xsd:long"&gt;40235&lt;/D&gt;&lt;D xsi:type="xsd:long"&gt;40238&lt;/D&gt;&lt;D xsi:type="xsd:long"&gt;40239&lt;/D&gt;&lt;D xsi:type="xsd:long"&gt;40240&lt;/D&gt;&lt;D xsi:type="xsd:long"&gt;40241&lt;/D&gt;&lt;D xsi:type="xsd:long"&gt;40242&lt;/D&gt;&lt;D xsi:type="xsd:long"&gt;40245&lt;/D&gt;&lt;D xsi:type="xsd:long"&gt;40246&lt;/D&gt;&lt;D xsi:type="xsd:long"&gt;40247&lt;/D&gt;&lt;D xsi:type="xsd:long"&gt;40248&lt;/D&gt;&lt;D xsi:type="xsd:long"&gt;40249&lt;/D&gt;&lt;D xsi:type="xsd:long"&gt;40252&lt;/D&gt;&lt;D xsi:type="xsd:long"&gt;40253&lt;/D&gt;&lt;D xsi:type="xsd:long"&gt;40254&lt;/D&gt;&lt;D xsi:type="xsd:long"&gt;40255&lt;/D&gt;&lt;D xsi:type="xsd:long"&gt;40256&lt;/D&gt;&lt;D xsi:type="xsd:long"&gt;40259&lt;/D&gt;&lt;D xsi:type="xsd:long"&gt;40260&lt;/D&gt;&lt;D xsi:type="xsd:long"&gt;40261&lt;/D&gt;&lt;D xsi:type="xsd:long"&gt;40262&lt;/D&gt;&lt;D xsi:type="xsd:long"&gt;40263&lt;/D&gt;&lt;D xsi:type="xsd:long"&gt;40266&lt;/D&gt;&lt;D xsi:type="xsd:long"&gt;40267&lt;/D&gt;&lt;D xsi:type="xsd:long"&gt;40268&lt;/D&gt;&lt;D xsi:type="xsd:long"&gt;40269&lt;/D&gt;&lt;D xsi:type="xsd:long"&gt;40273&lt;/D&gt;&lt;D xsi:type="xsd:long"&gt;40274&lt;/D&gt;&lt;D xsi:type="xsd:long"&gt;40275&lt;/D&gt;&lt;D xsi:type="xsd:long"&gt;40276&lt;/D&gt;&lt;D xsi:type="xsd:long"&gt;40277&lt;/D&gt;&lt;D xsi:type="xsd:long"&gt;40280&lt;/D&gt;&lt;D xsi:type="xsd:long"&gt;40281&lt;/D&gt;&lt;D xsi:type="xsd:long"&gt;40282&lt;/D&gt;&lt;D xsi:type="xsd:long"&gt;40283&lt;/D&gt;&lt;D xsi:type="xsd:long"&gt;40284&lt;/D&gt;&lt;D xsi:type="xsd:long"&gt;40287&lt;/D&gt;&lt;D xsi:type="xsd:long"&gt;40288&lt;/D&gt;&lt;D xsi:type="xsd:long"&gt;40289&lt;/D&gt;&lt;D xsi:type="xsd:long"&gt;40290&lt;/D&gt;&lt;D xsi:type="xsd:long"&gt;40291&lt;/D&gt;&lt;D xsi:type="xsd:long"&gt;40294&lt;/D&gt;&lt;D xsi:type="xsd:long"&gt;40295&lt;/D&gt;&lt;D xsi:type="xsd:long"&gt;40296&lt;/D&gt;&lt;D xsi:type="xsd:long"&gt;40297&lt;/D&gt;&lt;D xsi:type="xsd:long"&gt;40298&lt;/D&gt;&lt;D xsi:type="xsd:long"&gt;40301&lt;/D&gt;&lt;D xsi:type="xsd:long"&gt;40302&lt;/D&gt;&lt;D xsi:type="xsd:long"&gt;40303&lt;/D&gt;&lt;D xsi:type="xsd:long"&gt;40304&lt;/D&gt;&lt;D xsi:type="xsd:long"&gt;40305&lt;/D&gt;&lt;D xsi:type="xsd:long"&gt;40308&lt;/D&gt;&lt;D xsi:type="xsd:long"&gt;40309&lt;/D&gt;&lt;D xsi:type="xsd:long"&gt;40310&lt;/D&gt;&lt;D xsi:type="xsd:long"&gt;40311&lt;/D&gt;&lt;D xsi:type="xsd:long"&gt;40312&lt;/D&gt;&lt;D xsi:type="xsd:long"&gt;40315&lt;/D&gt;&lt;D xsi:type="xsd:long"&gt;40316&lt;/D&gt;&lt;D xsi:type="xsd:long"&gt;40317&lt;/D&gt;&lt;D xsi:type="xsd:long"&gt;40318&lt;/D&gt;&lt;D xsi:type="xsd:long"&gt;40319&lt;/D&gt;&lt;D xsi:type="xsd:long"&gt;40322&lt;/D&gt;&lt;D xsi:type="xsd:long"&gt;40323&lt;/D&gt;&lt;D xsi:type="xsd:long"&gt;40324&lt;/D&gt;&lt;D xsi:type="xsd:long"&gt;40325&lt;/D&gt;&lt;D xsi:type="xsd:long"&gt;40326&lt;/D&gt;&lt;D xsi:type="xsd:long"&gt;40330&lt;/D&gt;&lt;D xsi:type="xsd:long"&gt;40331&lt;/D&gt;&lt;D xsi:type="xsd:long"&gt;40332&lt;/D&gt;&lt;D xsi:type="xsd:long"&gt;40333&lt;/D&gt;&lt;D xsi:type="xsd:long"&gt;40336&lt;/D&gt;&lt;D xsi:type="xsd:long"&gt;40337&lt;/D&gt;&lt;D xsi:type="xsd:long"&gt;40338&lt;/D&gt;&lt;D xsi:type="xsd:long"&gt;40339&lt;/D&gt;&lt;D xsi:type="xsd:long"&gt;40340&lt;/D&gt;&lt;D xsi:type="xsd:long"&gt;40343&lt;/D&gt;&lt;D xsi:type="xsd:long"&gt;40344&lt;/D&gt;&lt;D xsi:type="xsd:long"&gt;40345&lt;/D&gt;&lt;D xsi:type="xsd:long"&gt;40346&lt;/D&gt;&lt;D xsi:type="xsd:long"&gt;40347&lt;/D&gt;&lt;D xsi:type="xsd:long"&gt;40350&lt;/D&gt;&lt;D xsi:type="xsd:long"&gt;40351&lt;/D&gt;&lt;D xsi:type="xsd:long"&gt;40352&lt;/D&gt;&lt;D xsi:type="xsd:long"&gt;40353&lt;/D&gt;&lt;D xsi:type="xsd:long"&gt;40354&lt;/D&gt;&lt;D xsi:type="xsd:long"&gt;40357&lt;/D&gt;&lt;D xsi:type="xsd:long"&gt;40358&lt;/D&gt;&lt;D xsi:type="xsd:long"&gt;40359&lt;/D&gt;&lt;D xsi:type="xsd:long"&gt;40360&lt;/D&gt;&lt;D xsi:type="xsd:long"&gt;40361&lt;/D&gt;&lt;D xsi:type="xsd:long"&gt;40365&lt;/D&gt;&lt;D xsi:type="xsd:long"&gt;40366&lt;/D&gt;&lt;D xsi:type="xsd:long"&gt;40367&lt;/D&gt;&lt;D xsi:type="xsd:long"&gt;40368&lt;/D&gt;&lt;D xsi:type="xsd:long"&gt;40371&lt;/D&gt;&lt;D xsi:type="xsd:long"&gt;40372&lt;/D&gt;&lt;D xsi:type="xsd:long"&gt;40373&lt;/D&gt;&lt;D xsi:type="xsd:long"&gt;40374&lt;/D&gt;&lt;D xsi:type="xsd:long"&gt;40375&lt;/D&gt;&lt;D xsi:type="xsd:long"&gt;40378&lt;/D&gt;&lt;D xsi:type="xsd:long"&gt;40379&lt;/D&gt;&lt;D xsi:type="xsd:long"&gt;40380&lt;/D&gt;&lt;D xsi:type="xsd:long"&gt;40381&lt;/D&gt;&lt;D xsi:type="xsd:long"&gt;40382&lt;/D&gt;&lt;D xsi:type="xsd:long"&gt;40385&lt;/D&gt;&lt;D xsi:type="xsd:long"&gt;40386&lt;/D&gt;&lt;D xsi:type="xsd:long"&gt;40387&lt;/D&gt;&lt;D xsi:type="xsd:long"&gt;40388&lt;/D&gt;&lt;D xsi:type="xsd:long"&gt;40389&lt;/D&gt;&lt;D xsi:type="xsd:long"&gt;40392&lt;/D&gt;&lt;D xsi:type="xsd:long"&gt;40393&lt;/D&gt;&lt;D xsi:type="xsd:long"&gt;40394&lt;/D&gt;&lt;D xsi:type="xsd:long"&gt;40395&lt;/D&gt;&lt;D xsi:type="xsd:long"&gt;40396&lt;/D&gt;&lt;D xsi:type="xsd:long"&gt;40399&lt;/D&gt;&lt;D xsi:type="xsd:long"&gt;40400&lt;/D&gt;&lt;D xsi:type="xsd:long"&gt;40401&lt;/D&gt;&lt;D xsi:type="xsd:long"&gt;40402&lt;/D&gt;&lt;D xsi:type="xsd:long"&gt;40403&lt;/D&gt;&lt;D xsi:type="xsd:long"&gt;40406&lt;/D&gt;&lt;D xsi:type="xsd:long"&gt;40407&lt;/D&gt;&lt;D xsi:type="xsd:long"&gt;40408&lt;/D&gt;&lt;D xsi:type="xsd:long"&gt;40409&lt;/D&gt;&lt;D xsi:type="xsd:long"&gt;40410&lt;/D&gt;&lt;D xsi:type="xsd:long"&gt;40413&lt;/D&gt;&lt;D xsi:type="xsd:long"&gt;40414&lt;/D&gt;&lt;D xsi:type="xsd:long"&gt;40415&lt;/D&gt;&lt;D xsi:type="xsd:long"&gt;40416&lt;/D&gt;&lt;D xsi:type="xsd:long"&gt;40417&lt;/D&gt;&lt;D xsi:type="xsd:long"&gt;40420&lt;/D&gt;&lt;D xsi:type="xsd:long"&gt;40421&lt;/D&gt;&lt;D xsi:type="xsd:long"&gt;40422&lt;/D&gt;&lt;D xsi:type="xsd:long"&gt;40423&lt;/D&gt;&lt;D xsi:type="xsd:long"&gt;40424&lt;/D&gt;&lt;D xsi:type="xsd:long"&gt;40428&lt;/D&gt;&lt;D xsi:type="xsd:long"&gt;40429&lt;/D&gt;&lt;D xsi:type="xsd:long"&gt;40430&lt;/D&gt;&lt;D xsi:type="xsd:long"&gt;40431&lt;/D&gt;&lt;D xsi:type="xsd:long"&gt;40434&lt;/D&gt;&lt;D xsi:type="xsd:long"&gt;40435&lt;/D&gt;&lt;D xsi:type="xsd:long"&gt;40436&lt;/D&gt;&lt;D xsi:type="xsd:long"&gt;40437&lt;/D&gt;&lt;D xsi:type="xsd:long"&gt;40438&lt;/D&gt;&lt;D xsi:type="xsd:long"&gt;40441&lt;/D&gt;&lt;D xsi:type="xsd:long"&gt;40442&lt;/D&gt;&lt;D xsi:type="xsd:long"&gt;40443&lt;/D&gt;&lt;D xsi:type="xsd:long"&gt;40444&lt;/D&gt;&lt;D xsi:type="xsd:long"&gt;40445&lt;/D&gt;&lt;D xsi:type="xsd:long"&gt;40448&lt;/D&gt;&lt;D xsi:type="xsd:long"&gt;40449&lt;/D&gt;&lt;D xsi:type="xsd:long"&gt;40450&lt;/D&gt;&lt;D xsi:type="xsd:long"&gt;40451&lt;/D&gt;&lt;D xsi:type="xsd:long"&gt;40452&lt;/D&gt;&lt;D xsi:type="xsd:long"&gt;40455&lt;/D&gt;&lt;D xsi:type="xsd:long"&gt;40456&lt;/D&gt;&lt;D xsi:type="xsd:long"&gt;40457&lt;/D&gt;&lt;D xsi:type="xsd:long"&gt;40458&lt;/D&gt;&lt;D xsi:type="xsd:long"&gt;40459&lt;/D&gt;&lt;D xsi:type="xsd:long"&gt;40462&lt;/D&gt;&lt;D xsi:type="xsd:long"&gt;40463&lt;/D&gt;&lt;D xsi:type="xsd:long"&gt;40464&lt;/D&gt;&lt;D xsi:type="xsd:long"&gt;40465&lt;/D&gt;&lt;D xsi:type="xsd:long"&gt;40466&lt;/D&gt;&lt;D xsi:type="xsd:long"&gt;40469&lt;/D&gt;&lt;D xsi:type="xsd:long"&gt;40470&lt;/D&gt;&lt;D xsi:type="xsd:long"&gt;40471&lt;/D&gt;&lt;D xsi:type="xsd:long"&gt;40472&lt;/D&gt;&lt;D xsi:type="xsd:long"&gt;40473&lt;/D&gt;&lt;D xsi:type="xsd:long"&gt;40476&lt;/D&gt;&lt;D xsi:type="xsd:long"&gt;40477&lt;/D&gt;&lt;D xsi:type="xsd:long"&gt;40478&lt;/D&gt;&lt;D xsi:type="xsd:long"&gt;40479&lt;/D&gt;&lt;D xsi:type="xsd:long"&gt;40480&lt;/D&gt;&lt;D xsi:type="xsd:long"&gt;40483&lt;/D&gt;&lt;D xsi:type="xsd:long"&gt;40484&lt;/D&gt;&lt;D xsi:type="xsd:long"&gt;40485&lt;/D&gt;&lt;D xsi:type="xsd:long"&gt;40486&lt;/D&gt;&lt;D xsi:type="xsd:long"&gt;40487&lt;/D&gt;&lt;D xsi:type="xsd:long"&gt;40490&lt;/D&gt;&lt;D xsi:type="xsd:long"&gt;40491&lt;/D&gt;&lt;D xsi:type="xsd:long"&gt;40492&lt;/D&gt;&lt;D xsi:type="xsd:long"&gt;40493&lt;/D&gt;&lt;D xsi:type="xsd:long"&gt;40494&lt;/D&gt;&lt;D xsi:type="xsd:long"&gt;40497&lt;/D&gt;&lt;D xsi:type="xsd:long"&gt;40498&lt;/D&gt;&lt;D xsi:type="xsd:long"&gt;40499&lt;/D&gt;&lt;D xsi:type="xsd:long"&gt;40500&lt;/D&gt;&lt;D xsi:type="xsd:long"&gt;40501&lt;/D&gt;&lt;D xsi:type="xsd:long"&gt;40504&lt;/D&gt;&lt;D xsi:type="xsd:long"&gt;40505&lt;/D&gt;&lt;D xsi:type="xsd:long"&gt;40506&lt;/D&gt;&lt;D xsi:type="xsd:long"&gt;40508&lt;/D&gt;&lt;D xsi:type="xsd:long"&gt;40511&lt;/D&gt;&lt;D xsi:type="xsd:long"&gt;40512&lt;/D&gt;&lt;D xsi:type="xsd:long"&gt;40513&lt;/D&gt;&lt;D xsi:type="xsd:long"&gt;40514&lt;/D&gt;&lt;D xsi:type="xsd:long"&gt;40515&lt;/D&gt;&lt;D xsi:type="xsd:long"&gt;40518&lt;/D&gt;&lt;D xsi:type="xsd:long"&gt;40519&lt;/D&gt;&lt;D xsi:type="xsd:long"&gt;40520&lt;/D&gt;&lt;D xsi:type="xsd:long"&gt;40521&lt;/D&gt;&lt;D xsi:type="xsd:long"&gt;40522&lt;/D&gt;&lt;D xsi:type="xsd:long"&gt;40525&lt;/D&gt;&lt;D xsi:type="xsd:long"&gt;40526&lt;/D&gt;&lt;D xsi:type="xsd:long"&gt;40527&lt;/D&gt;&lt;D xsi:type="xsd:long"&gt;40528&lt;/D&gt;&lt;D xsi:type="xsd:long"&gt;40529&lt;/D&gt;&lt;D xsi:type="xsd:long"&gt;40532&lt;/D&gt;&lt;D xsi:type="xsd:long"&gt;40533&lt;/D&gt;&lt;D xsi:type="xsd:long"&gt;40534&lt;/D&gt;&lt;D xsi:type="xsd:long"&gt;40535&lt;/D&gt;&lt;D xsi:type="xsd:long"&gt;40539&lt;/D&gt;&lt;D xsi:type="xsd:long"&gt;40540&lt;/D&gt;&lt;D xsi:type="xsd:long"&gt;40541&lt;/D&gt;&lt;D xsi:type="xsd:long"&gt;40542&lt;/D&gt;&lt;D xsi:type="xsd:long"&gt;40543&lt;/D&gt;&lt;D xsi:type="xsd:long"&gt;40546&lt;/D&gt;&lt;D xsi:type="xsd:long"&gt;40547&lt;/D&gt;&lt;D xsi:type="xsd:long"&gt;40548&lt;/D&gt;&lt;D xsi:type="xsd:long"&gt;40549&lt;/D&gt;&lt;D xsi:type="xsd:long"&gt;40550&lt;/D&gt;&lt;D xsi:type="xsd:long"&gt;40553&lt;/D&gt;&lt;D xsi:type="xsd:long"&gt;40554&lt;/D&gt;&lt;D xsi:type="xsd:long"&gt;40555&lt;/D&gt;&lt;D xsi:type="xsd:long"&gt;40556&lt;/D&gt;&lt;D xsi:type="xsd:long"&gt;40557&lt;/D&gt;&lt;D xsi:type="xsd:long"&gt;40561&lt;/D&gt;&lt;D xsi:type="xsd:long"&gt;40562&lt;/D&gt;&lt;D xsi:type="xsd:long"&gt;40563&lt;/D&gt;&lt;D xsi:type="xsd:long"&gt;40564&lt;/D&gt;&lt;D xsi:type="xsd:long"&gt;40567&lt;/D&gt;&lt;D xsi:type="xsd:long"&gt;40568&lt;/D&gt;&lt;D xsi:type="xsd:long"&gt;40569&lt;/D&gt;&lt;D xsi:type="xsd:long"&gt;40570&lt;/D&gt;&lt;D xsi:type="xsd:long"&gt;40571&lt;/D&gt;&lt;D xsi:type="xsd:long"&gt;40574&lt;/D&gt;&lt;D xsi:type="xsd:long"&gt;40575&lt;/D&gt;&lt;D xsi:type="xsd:long"&gt;40576&lt;/D&gt;&lt;D xsi:type="xsd:long"&gt;40577&lt;/D&gt;&lt;D xsi:type="xsd:long"&gt;40578&lt;/D&gt;&lt;D xsi:type="xsd:long"&gt;40581&lt;/D&gt;&lt;D xsi:type="xsd:long"&gt;40582&lt;/D&gt;&lt;D xsi:type="xsd:long"&gt;40583&lt;/D&gt;&lt;D xsi:type="xsd:long"&gt;40584&lt;/D&gt;&lt;D xsi:type="xsd:long"&gt;40585&lt;/D&gt;&lt;D xsi:type="xsd:long"&gt;40588&lt;/D&gt;&lt;D xsi:type="xsd:long"&gt;40589&lt;/D&gt;&lt;D xsi:type="xsd:long"&gt;40590&lt;/D&gt;&lt;D xsi:type="xsd:long"&gt;40591&lt;/D&gt;&lt;D xsi:type="xsd:long"&gt;40592&lt;/D&gt;&lt;D xsi:type="xsd:long"&gt;40596&lt;/D&gt;&lt;D xsi:type="xsd:long"&gt;40597&lt;/D&gt;&lt;D xsi:type="xsd:long"&gt;40598&lt;/D&gt;&lt;D xsi:type="xsd:long"&gt;40599&lt;/D&gt;&lt;D xsi:type="xsd:long"&gt;40602&lt;/D&gt;&lt;D xsi:type="xsd:long"&gt;40603&lt;/D&gt;&lt;D xsi:type="xsd:long"&gt;40604&lt;/D&gt;&lt;D xsi:type="xsd:long"&gt;40605&lt;/D&gt;&lt;D xsi:type="xsd:long"&gt;40606&lt;/D&gt;&lt;D xsi:type="xsd:long"&gt;40609&lt;/D&gt;&lt;D xsi:type="xsd:long"&gt;40610&lt;/D&gt;&lt;D xsi:type="xsd:long"&gt;40611&lt;/D&gt;&lt;D xsi:type="xsd:long"&gt;40612&lt;/D&gt;&lt;D xsi:type="xsd:long"&gt;40613&lt;/D&gt;&lt;D xsi:type="xsd:long"&gt;40616&lt;/D&gt;&lt;D xsi:type="xsd:long"&gt;40617&lt;/D&gt;&lt;D xsi:type="xsd:long"&gt;40618&lt;/D&gt;&lt;D xsi:type="xsd:long"&gt;40619&lt;/D&gt;&lt;D xsi:type="xsd:long"&gt;40620&lt;/D&gt;&lt;D xsi:type="xsd:long"&gt;40623&lt;/D&gt;&lt;D xsi:type="xsd:long"&gt;40624&lt;/D&gt;&lt;D xsi:type="xsd:long"&gt;40625&lt;/D&gt;&lt;D xsi:type="xsd:long"&gt;40626&lt;/D&gt;&lt;D xsi:type="xsd:long"&gt;40627&lt;/D&gt;&lt;D xsi:type="xsd:long"&gt;40630&lt;/D&gt;&lt;D xsi:type="xsd:long"&gt;40631&lt;/D&gt;&lt;D xsi:type="xsd:long"&gt;40632&lt;/D&gt;&lt;D xsi:type="xsd:long"&gt;40633&lt;/D&gt;&lt;D xsi:type="xsd:long"&gt;40634&lt;/D&gt;&lt;D xsi:type="xsd:long"&gt;40637&lt;/D&gt;&lt;D xsi:type="xsd:long"&gt;40638&lt;/D&gt;&lt;D xsi:type="xsd:long"&gt;40639&lt;/D&gt;&lt;D xsi:type="xsd:long"&gt;40640&lt;/D&gt;&lt;D xsi:type="xsd:long"&gt;40641&lt;/D&gt;&lt;D xsi:type="xsd:long"&gt;40644&lt;/D&gt;&lt;D xsi:type="xsd:long"&gt;40645&lt;/D&gt;&lt;D xsi:type="xsd:long"&gt;40646&lt;/D&gt;&lt;D xsi:type="xsd:long"&gt;40647&lt;/D&gt;&lt;D xsi:type="xsd:long"&gt;40648&lt;/D&gt;&lt;D xsi:type="xsd:long"&gt;40651&lt;/D&gt;&lt;D xsi:type="xsd:long"&gt;40652&lt;/D&gt;&lt;D xsi:type="xsd:long"&gt;40653&lt;/D&gt;&lt;D xsi:type="xsd:long"&gt;40654&lt;/D&gt;&lt;D xsi:type="xsd:long"&gt;40658&lt;/D&gt;&lt;D xsi:type="xsd:long"&gt;40659&lt;/D&gt;&lt;D xsi:type="xsd:long"&gt;40660&lt;/D&gt;&lt;D xsi:type="xsd:long"&gt;40661&lt;/D&gt;&lt;D xsi:type="xsd:long"&gt;40662&lt;/D&gt;&lt;D xsi:type="xsd:long"&gt;40665&lt;/D&gt;&lt;D xsi:type="xsd:long"&gt;40666&lt;/D&gt;&lt;D xsi:type="xsd:long"&gt;40667&lt;/D&gt;&lt;D xsi:type="xsd:long"&gt;40668&lt;/D&gt;&lt;D xsi:type="xsd:long"&gt;40669&lt;/D&gt;&lt;D xsi:type="xsd:long"&gt;40672&lt;/D&gt;&lt;D xsi:type="xsd:long"&gt;40673&lt;/D&gt;&lt;D xsi:type="xsd:long"&gt;40674&lt;/D&gt;&lt;D xsi:type="xsd:long"&gt;40675&lt;/D&gt;&lt;D xsi:type="xsd:long"&gt;40676&lt;/D&gt;&lt;D xsi:type="xsd:long"&gt;40679&lt;/D&gt;&lt;D xsi:type="xsd:long"&gt;40680&lt;/D&gt;&lt;D xsi:type="xsd:long"&gt;40681&lt;/D&gt;&lt;D xsi:type="xsd:long"&gt;40682&lt;/D&gt;&lt;D xsi:type="xsd:long"&gt;40683&lt;/D&gt;&lt;D xsi:type="xsd:long"&gt;40686&lt;/D&gt;&lt;D xsi:type="xsd:long"&gt;40687&lt;/D&gt;&lt;D xsi:type="xsd:long"&gt;40688&lt;/D&gt;&lt;D xsi:type="xsd:long"&gt;40689&lt;/D&gt;&lt;D xsi:type="xsd:long"&gt;40690&lt;/D&gt;&lt;D xsi:type="xsd:long"&gt;40694&lt;/D&gt;&lt;D xsi:type="xsd:long"&gt;40695&lt;/D&gt;&lt;D xsi:type="xsd:long"&gt;40696&lt;/D&gt;&lt;D xsi:type="xsd:long"&gt;40697&lt;/D&gt;&lt;D xsi:type="xsd:long"&gt;40700&lt;/D&gt;&lt;D xsi:type="xsd:long"&gt;40701&lt;/D&gt;&lt;D xsi:type="xsd:long"&gt;40702&lt;/D&gt;&lt;D xsi:type="xsd:long"&gt;40703&lt;/D&gt;&lt;D xsi:type="xsd:long"&gt;40704&lt;/D&gt;&lt;D xsi:type="xsd:long"&gt;40707&lt;/D&gt;&lt;D xsi:type="xsd:long"&gt;40708&lt;/D&gt;&lt;D xsi:type="xsd:long"&gt;40709&lt;/D&gt;&lt;D xsi:type="xsd:long"&gt;40710&lt;/D&gt;&lt;D xsi:type="xsd:long"&gt;40711&lt;/D&gt;&lt;D xsi:type="xsd:long"&gt;40714&lt;/D&gt;&lt;D xsi:type="xsd:long"&gt;40715&lt;/D&gt;&lt;D xsi:type="xsd:long"&gt;40716&lt;/D&gt;&lt;D xsi:type="xsd:long"&gt;40717&lt;/D&gt;&lt;D xsi:type="xsd:long"&gt;40718&lt;/D&gt;&lt;D xsi:type="xsd:long"&gt;40721&lt;/D&gt;&lt;D xsi:type="xsd:long"&gt;40722&lt;/D&gt;&lt;D xsi:type="xsd:long"&gt;40723&lt;/D&gt;&lt;D xsi:type="xsd:long"&gt;40724&lt;/D&gt;&lt;D xsi:type="xsd:long"&gt;40725&lt;/D&gt;&lt;D xsi:type="xsd:long"&gt;40729&lt;/D&gt;&lt;D xsi:type="xsd:long"&gt;40730&lt;/D&gt;&lt;D xsi:type="xsd:long"&gt;40731&lt;/D&gt;&lt;D xsi:type="xsd:long"&gt;40732&lt;/D&gt;&lt;D xsi:type="xsd:long"&gt;40735&lt;/D&gt;&lt;D xsi:type="xsd:long"&gt;40736&lt;/D&gt;&lt;D xsi:type="xsd:long"&gt;40737&lt;/D&gt;&lt;D xsi:type="xsd:long"&gt;40738&lt;/D&gt;&lt;D xsi:type="xsd:long"&gt;40739&lt;/D&gt;&lt;D xsi:type="xsd:long"&gt;40742&lt;/D&gt;&lt;D xsi:type="xsd:long"&gt;40743&lt;/D&gt;&lt;D xsi:type="xsd:long"&gt;40744&lt;/D&gt;&lt;D xsi:type="xsd:long"&gt;40745&lt;/D&gt;&lt;D xsi:type="xsd:long"&gt;40746&lt;/D&gt;&lt;D xsi:type="xsd:long"&gt;40749&lt;/D&gt;&lt;D xsi:type="xsd:long"&gt;40750&lt;/D&gt;&lt;D xsi:type="xsd:long"&gt;40751&lt;/D&gt;&lt;D xsi:type="xsd:long"&gt;40752&lt;/D&gt;&lt;D xsi:type="xsd:long"&gt;40753&lt;/D&gt;&lt;D xsi:type="xsd:long"&gt;40756&lt;/D&gt;&lt;D xsi:type="xsd:long"&gt;40757&lt;/D&gt;&lt;D xsi:type="xsd:long"&gt;40758&lt;/D&gt;&lt;D xsi:type="xsd:long"&gt;40759&lt;/D&gt;&lt;D xsi:type="xsd:long"&gt;40760&lt;/D&gt;&lt;D xsi:type="xsd:long"&gt;40763&lt;/D&gt;&lt;D xsi:type="xsd:long"&gt;40764&lt;/D&gt;&lt;D xsi:type="xsd:long"&gt;40765&lt;/D&gt;&lt;D xsi:type="xsd:long"&gt;40766&lt;/D&gt;&lt;D xsi:type="xsd:long"&gt;40767&lt;/D&gt;&lt;D xsi:type="xsd:long"&gt;40770&lt;/D&gt;&lt;D xsi:type="xsd:long"&gt;40771&lt;/D&gt;&lt;D xsi:type="xsd:long"&gt;40772&lt;/D&gt;&lt;D xsi:type="xsd:long"&gt;40773&lt;/D&gt;&lt;D xsi:type="xsd:long"&gt;40774&lt;/D&gt;&lt;D xsi:type="xsd:long"&gt;40777&lt;/D&gt;&lt;D xsi:type="xsd:long"&gt;40778&lt;/D&gt;&lt;D xsi:type="xsd:long"&gt;40779&lt;/D&gt;&lt;D xsi:type="xsd:long"&gt;40780&lt;/D&gt;&lt;D xsi:type="xsd:long"&gt;40781&lt;/D&gt;&lt;D xsi:type="xsd:long"&gt;40784&lt;/D&gt;&lt;D xsi:type="xsd:long"&gt;40785&lt;/D&gt;&lt;D xsi:type="xsd:long"&gt;40786&lt;/D&gt;&lt;D xsi:type="xsd:long"&gt;40787&lt;/D&gt;&lt;D xsi:type="xsd:long"&gt;40788&lt;/D&gt;&lt;D xsi:type="xsd:long"&gt;40792&lt;/D&gt;&lt;D xsi:type="xsd:long"&gt;40793&lt;/D&gt;&lt;D xsi:type="xsd:long"&gt;40794&lt;/D&gt;&lt;D xsi:type="xsd:long"&gt;40795&lt;/D&gt;&lt;D xsi:type="xsd:long"&gt;40798&lt;/D&gt;&lt;D xsi:type="xsd:long"&gt;40799&lt;/D&gt;&lt;D xsi:type="xsd:long"&gt;40800&lt;/D&gt;&lt;D xsi:type="xsd:long"&gt;40801&lt;/D&gt;&lt;D xsi:type="xsd:long"&gt;40802&lt;/D&gt;&lt;D xsi:type="xsd:long"&gt;40805&lt;/D&gt;&lt;D xsi:type="xsd:long"&gt;40806&lt;/D&gt;&lt;D xsi:type="xsd:long"&gt;40807&lt;/D&gt;&lt;D xsi:type="xsd:long"&gt;40808&lt;/D&gt;&lt;D xsi:type="xsd:long"&gt;40809&lt;/D&gt;&lt;D xsi:type="xsd:long"&gt;40812&lt;/D&gt;&lt;D xsi:type="xsd:long"&gt;40813&lt;/D&gt;&lt;D xsi:type="xsd:long"&gt;40814&lt;/D&gt;&lt;D xsi:type="xsd:long"&gt;40815&lt;/D&gt;&lt;D xsi:type="xsd:long"&gt;40816&lt;/D&gt;&lt;D xsi:type="xsd:long"&gt;40819&lt;/D&gt;&lt;D xsi:type="xsd:long"&gt;40820&lt;/D&gt;&lt;D xsi:type="xsd:long"&gt;40821&lt;/D&gt;&lt;D xsi:type="xsd:long"&gt;40822&lt;/D&gt;&lt;D xsi:type="xsd:long"&gt;40823&lt;/D&gt;&lt;D xsi:type="xsd:long"&gt;40826&lt;/D&gt;&lt;D xsi:type="xsd:long"&gt;40827&lt;/D&gt;&lt;D xsi:type="xsd:long"&gt;40828&lt;/D&gt;&lt;D xsi:type="xsd:long"&gt;40829&lt;/D&gt;&lt;D xsi:type="xsd:long"&gt;40830&lt;/D&gt;&lt;D xsi:type="xsd:long"&gt;40833&lt;/D&gt;&lt;D xsi:type="xsd:long"&gt;40834&lt;/D&gt;&lt;D xsi:type="xsd:long"&gt;40835&lt;/D&gt;&lt;D xsi:type="xsd:long"&gt;40836&lt;/D&gt;&lt;D xsi:type="xsd:long"&gt;40837&lt;/D&gt;&lt;D xsi:type="xsd:long"&gt;40840&lt;/D&gt;&lt;D xsi:type="xsd:long"&gt;40841&lt;/D&gt;&lt;D xsi:type="xsd:long"&gt;40842&lt;/D&gt;&lt;D xsi:type="xsd:long"&gt;40843&lt;/D&gt;&lt;D xsi:type="xsd:long"&gt;40844&lt;/D&gt;&lt;D xsi:type="xsd:long"&gt;40847&lt;/D&gt;&lt;D xsi:type="xsd:long"&gt;40848&lt;/D&gt;&lt;D xsi:type="xsd:long"&gt;40849&lt;/D&gt;&lt;D xsi:type="xsd:long"&gt;40850&lt;/D&gt;&lt;D xsi:type="xsd:long"&gt;40851&lt;/D&gt;&lt;D xsi:type="xsd:long"&gt;40854&lt;/D&gt;&lt;D xsi:type="xsd:long"&gt;40855&lt;/D&gt;&lt;D xsi:type="xsd:long"&gt;40856&lt;/D&gt;&lt;D xsi:type="xsd:long"&gt;40857&lt;/D&gt;&lt;D xsi:type="xsd:long"&gt;40858&lt;/D&gt;&lt;D xsi:type="xsd:long"&gt;40861&lt;/D&gt;&lt;D xsi:type="xsd:long"&gt;40862&lt;/D&gt;&lt;D xsi:type="xsd:long"&gt;40863&lt;/D&gt;&lt;D xsi:type="xsd:long"&gt;40864&lt;/D&gt;&lt;D xsi:type="xsd:long"&gt;40865&lt;/D&gt;&lt;D xsi:type="xsd:long"&gt;40868&lt;/D&gt;&lt;D xsi:type="xsd:long"&gt;40869&lt;/D&gt;&lt;D xsi:type="xsd:long"&gt;40870&lt;/D&gt;&lt;D xsi:type="xsd:long"&gt;40872&lt;/D&gt;&lt;D xsi:type="xsd:long"&gt;40875&lt;/D&gt;&lt;D xsi:type="xsd:long"&gt;40876&lt;/D&gt;&lt;D xsi:type="xsd:long"&gt;40877&lt;/D&gt;&lt;D xsi:type="xsd:long"&gt;40878&lt;/D&gt;&lt;D xsi:type="xsd:long"&gt;40879&lt;/D&gt;&lt;D xsi:type="xsd:long"&gt;40882&lt;/D&gt;&lt;D xsi:type="xsd:long"&gt;40883&lt;/D&gt;&lt;D xsi:type="xsd:long"&gt;40884&lt;/D&gt;&lt;D xsi:type="xsd:long"&gt;40885&lt;/D&gt;&lt;D xsi:type="xsd:long"&gt;40886&lt;/D&gt;&lt;D xsi:type="xsd:long"&gt;40889&lt;/D&gt;&lt;D xsi:type="xsd:long"&gt;40890&lt;/D&gt;&lt;D xsi:type="xsd:long"&gt;40891&lt;/D&gt;&lt;D xsi:type="xsd:long"&gt;40892&lt;/D&gt;&lt;D xsi:type="xsd:long"&gt;40893&lt;/D&gt;&lt;D xsi:type="xsd:long"&gt;40896&lt;/D&gt;&lt;D xsi:type="xsd:long"&gt;40897&lt;/D&gt;&lt;D xsi:type="xsd:long"&gt;40898&lt;/D&gt;&lt;D xsi:type="xsd:long"&gt;40899&lt;/D&gt;&lt;D xsi:type="xsd:long"&gt;40900&lt;/D&gt;&lt;D xsi:type="xsd:long"&gt;40904&lt;/D&gt;&lt;D xsi:type="xsd:long"&gt;40905&lt;/D&gt;&lt;D xsi:type="xsd:long"&gt;40906&lt;/D&gt;&lt;D xsi:type="xsd:long"&gt;40907&lt;/D&gt;&lt;D xsi:type="xsd:long"&gt;40911&lt;/D&gt;&lt;D xsi:type="xsd:long"&gt;40912&lt;/D&gt;&lt;D xsi:type="xsd:long"&gt;40913&lt;/D&gt;&lt;D xsi:type="xsd:long"&gt;40914&lt;/D&gt;&lt;D xsi:type="xsd:long"&gt;40917&lt;/D&gt;&lt;D xsi:type="xsd:long"&gt;40918&lt;/D&gt;&lt;D xsi:type="xsd:long"&gt;40919&lt;/D&gt;&lt;D xsi:type="xsd:long"&gt;40920&lt;/D&gt;&lt;D xsi:type="xsd:long"&gt;40921&lt;/D&gt;&lt;D xsi:type="xsd:long"&gt;40925&lt;/D&gt;&lt;D xsi:type="xsd:long"&gt;40926&lt;/D&gt;&lt;D xsi:type="xsd:long"&gt;40927&lt;/D&gt;&lt;D xsi:type="xsd:long"&gt;40928&lt;/D&gt;&lt;D xsi:type="xsd:long"&gt;40931&lt;/D&gt;&lt;D xsi:type="xsd:long"&gt;40932&lt;/D&gt;&lt;D xsi:type="xsd:long"&gt;40933&lt;/D&gt;&lt;D xsi:type="xsd:long"&gt;40934&lt;/D&gt;&lt;D xsi:type="xsd:long"&gt;40935&lt;/D&gt;&lt;D xsi:type="xsd:long"&gt;40938&lt;/D&gt;&lt;D xsi:type="xsd:long"&gt;40939&lt;/D&gt;&lt;D xsi:type="xsd:long"&gt;40940&lt;/D&gt;&lt;D xsi:type="xsd:long"&gt;40941&lt;/D&gt;&lt;D xsi:type="xsd:long"&gt;40942&lt;/D&gt;&lt;D xsi:type="xsd:long"&gt;40945&lt;/D&gt;&lt;D xsi:type="xsd:long"&gt;40946&lt;/D&gt;&lt;D xsi:type="xsd:long"&gt;40947&lt;/D&gt;&lt;D xsi:type="xsd:long"&gt;40948&lt;/D&gt;&lt;D xsi:type="xsd:long"&gt;40949&lt;/D&gt;&lt;D xsi:type="xsd:long"&gt;40952&lt;/D&gt;&lt;D xsi:type="xsd:long"&gt;40953&lt;/D&gt;&lt;D xsi:type="xsd:long"&gt;40954&lt;/D&gt;&lt;D xsi:type="xsd:long"&gt;40955&lt;/D&gt;&lt;D xsi:type="xsd:long"&gt;40956&lt;/D&gt;&lt;D xsi:type="xsd:long"&gt;40960&lt;/D&gt;&lt;D xsi:type="xsd:long"&gt;40961&lt;/D&gt;&lt;D xsi:type="xsd:long"&gt;40962&lt;/D&gt;&lt;D xsi:type="xsd:long"&gt;40963&lt;/D&gt;&lt;D xsi:type="xsd:long"&gt;40966&lt;/D&gt;&lt;D xsi:type="xsd:long"&gt;40967&lt;/D&gt;&lt;D xsi:type="xsd:long"&gt;40968&lt;/D&gt;&lt;D xsi:type="xsd:long"&gt;40969&lt;/D&gt;&lt;D xsi:type="xsd:long"&gt;40970&lt;/D&gt;&lt;D xsi:type="xsd:long"&gt;40973&lt;/D&gt;&lt;D xsi:type="xsd:long"&gt;40974&lt;/D&gt;&lt;D xsi:type="xsd:long"&gt;40975&lt;/D&gt;&lt;D xsi:type="xsd:long"&gt;40976&lt;/D&gt;&lt;D xsi:type="xsd:long"&gt;40977&lt;/D&gt;&lt;D xsi:type="xsd:long"&gt;40980&lt;/D&gt;&lt;D xsi:type="xsd:long"&gt;40981&lt;/D&gt;&lt;D xsi:type="xsd:long"&gt;40982&lt;/D&gt;&lt;D xsi:type="xsd:long"&gt;40983&lt;/D&gt;&lt;D xsi:type="xsd:long"&gt;40984&lt;/D&gt;&lt;D xsi:type="xsd:long"&gt;40987&lt;/D&gt;&lt;D xsi:type="xsd:long"&gt;40988&lt;/D&gt;&lt;D xsi:type="xsd:long"&gt;40989&lt;/D&gt;&lt;D xsi:type="xsd:long"&gt;40990&lt;/D&gt;&lt;D xsi:type="xsd:long"&gt;40991&lt;/D&gt;&lt;D xsi:type="xsd:long"&gt;40994&lt;/D&gt;&lt;D xsi:type="xsd:long"&gt;40995&lt;/D&gt;&lt;D xsi:type="xsd:long"&gt;40996&lt;/D&gt;&lt;D xsi:type="xsd:long"&gt;40997&lt;/D&gt;&lt;D xsi:type="xsd:long"&gt;40998&lt;/D&gt;&lt;D xsi:type="xsd:long"&gt;41001&lt;/D&gt;&lt;D xsi:type="xsd:long"&gt;41002&lt;/D&gt;&lt;D xsi:type="xsd:long"&gt;41003&lt;/D&gt;&lt;D xsi:type="xsd:long"&gt;41004&lt;/D&gt;&lt;D xsi:type="xsd:long"&gt;41008&lt;/D&gt;&lt;D xsi:type="xsd:long"&gt;41009&lt;/D&gt;&lt;D xsi:type="xsd:long"&gt;41010&lt;/D&gt;&lt;D xsi:type="xsd:long"&gt;41011&lt;/D&gt;&lt;D xsi:type="xsd:long"&gt;41012&lt;/D&gt;&lt;D xsi:type="xsd:long"&gt;41015&lt;/D&gt;&lt;D xsi:type="xsd:long"&gt;41016&lt;/D&gt;&lt;D xsi:type="xsd:long"&gt;41017&lt;/D&gt;&lt;D xsi:type="xsd:long"&gt;41018&lt;/D&gt;&lt;D xsi:type="xsd:long"&gt;41019&lt;/D&gt;&lt;D xsi:type="xsd:long"&gt;41022&lt;/D&gt;&lt;D xsi:type="xsd:long"&gt;41023&lt;/D&gt;&lt;D xsi:type="xsd:long"&gt;41024&lt;/D&gt;&lt;D xsi:type="xsd:long"&gt;41025&lt;/D&gt;&lt;D xsi:type="xsd:long"&gt;41026&lt;/D&gt;&lt;D xsi:type="xsd:long"&gt;41029&lt;/D&gt;&lt;D xsi:type="xsd:long"&gt;41030&lt;/D&gt;&lt;D xsi:type="xsd:long"&gt;41031&lt;/D&gt;&lt;D xsi:type="xsd:long"&gt;41032&lt;/D&gt;&lt;D xsi:type="xsd:long"&gt;41033&lt;/D&gt;&lt;D xsi:type="xsd:long"&gt;41036&lt;/D&gt;&lt;D xsi:type="xsd:long"&gt;41037&lt;/D&gt;&lt;D xsi:type="xsd:long"&gt;41038&lt;/D&gt;&lt;D xsi:type="xsd:long"&gt;41039&lt;/D&gt;&lt;D xsi:type="xsd:long"&gt;41040&lt;/D&gt;&lt;D xsi:type="xsd:long"&gt;41043&lt;/D&gt;&lt;D xsi:type="xsd:long"&gt;41044&lt;/D&gt;&lt;D xsi:type="xsd:long"&gt;41045&lt;/D&gt;&lt;D xsi:type="xsd:long"&gt;41046&lt;/D&gt;&lt;D xsi:type="xsd:long"&gt;41047&lt;/D&gt;&lt;D xsi:type="xsd:long"&gt;41050&lt;/D&gt;&lt;D xsi:type="xsd:long"&gt;41051&lt;/D&gt;&lt;D xsi:type="xsd:long"&gt;41052&lt;/D&gt;&lt;D xsi:type="xsd:long"&gt;41053&lt;/D&gt;&lt;D xsi:type="xsd:long"&gt;41054&lt;/D&gt;&lt;D xsi:type="xsd:long"&gt;41058&lt;/D&gt;&lt;D xsi:type="xsd:long"&gt;41059&lt;/D&gt;&lt;D xsi:type="xsd:long"&gt;41060&lt;/D&gt;&lt;D xsi:type="xsd:long"&gt;41061&lt;/D&gt;&lt;D xsi:type="xsd:long"&gt;41064&lt;/D&gt;&lt;D xsi:type="xsd:long"&gt;41065&lt;/D&gt;&lt;D xsi:type="xsd:long"&gt;41066&lt;/D&gt;&lt;D xsi:type="xsd:long"&gt;41067&lt;/D&gt;&lt;D xsi:type="xsd:long"&gt;41068&lt;/D&gt;&lt;D xsi:type="xsd:long"&gt;41071&lt;/D&gt;&lt;D xsi:type="xsd:long"&gt;41072&lt;/D&gt;&lt;D xsi:type="xsd:long"&gt;41073&lt;/D&gt;&lt;D xsi:type="xsd:long"&gt;41074&lt;/D&gt;&lt;D xsi:type="xsd:long"&gt;41075&lt;/D&gt;&lt;D xsi:type="xsd:long"&gt;41078&lt;/D&gt;&lt;D xsi:type="xsd:long"&gt;41079&lt;/D&gt;&lt;D xsi:type="xsd:long"&gt;41080&lt;/D&gt;&lt;D xsi:type="xsd:long"&gt;41081&lt;/D&gt;&lt;D xsi:type="xsd:long"&gt;41082&lt;/D&gt;&lt;D xsi:type="xsd:long"&gt;41085&lt;/D&gt;&lt;D xsi:type="xsd:long"&gt;41086&lt;/D&gt;&lt;D xsi:type="xsd:long"&gt;41087&lt;/D&gt;&lt;D xsi:type="xsd:long"&gt;41088&lt;/D&gt;&lt;D xsi:type="xsd:long"&gt;41089&lt;/D&gt;&lt;D xsi:type="xsd:long"&gt;41092&lt;/D&gt;&lt;D xsi:type="xsd:long"&gt;41093&lt;/D&gt;&lt;D xsi:type="xsd:long"&gt;41095&lt;/D&gt;&lt;D xsi:type="xsd:long"&gt;41096&lt;/D&gt;&lt;D xsi:type="xsd:long"&gt;41099&lt;/D&gt;&lt;D xsi:type="xsd:long"&gt;41100&lt;/D&gt;&lt;D xsi:type="xsd:long"&gt;41101&lt;/D&gt;&lt;D xsi:type="xsd:long"&gt;41102&lt;/D&gt;&lt;D xsi:type="xsd:long"&gt;41103&lt;/D&gt;&lt;D xsi:type="xsd:long"&gt;41106&lt;/D&gt;&lt;D xsi:type="xsd:long"&gt;41107&lt;/D&gt;&lt;D xsi:type="xsd:long"&gt;41108&lt;/D&gt;&lt;D xsi:type="xsd:long"&gt;41109&lt;/D&gt;&lt;D xsi:type="xsd:long"&gt;41110&lt;/D&gt;&lt;D xsi:type="xsd:long"&gt;41113&lt;/D&gt;&lt;D xsi:type="xsd:long"&gt;41114&lt;/D&gt;&lt;D xsi:type="xsd:long"&gt;41115&lt;/D&gt;&lt;D xsi:type="xsd:long"&gt;41116&lt;/D&gt;&lt;D xsi:type="xsd:long"&gt;41117&lt;/D&gt;&lt;D xsi:type="xsd:long"&gt;41120&lt;/D&gt;&lt;D xsi:type="xsd:long"&gt;41121&lt;/D&gt;&lt;D xsi:type="xsd:long"&gt;41122&lt;/D&gt;&lt;D xsi:type="xsd:long"&gt;41123&lt;/D&gt;&lt;D xsi:type="xsd:long"&gt;41124&lt;/D&gt;&lt;D xsi:type="xsd:long"&gt;41127&lt;/D&gt;&lt;D xsi:type="xsd:long"&gt;41128&lt;/D&gt;&lt;D xsi:type="xsd:long"&gt;41129&lt;/D&gt;&lt;D xsi:type="xsd:long"&gt;41130&lt;/D&gt;&lt;D xsi:type="xsd:long"&gt;41131&lt;/D&gt;&lt;D xsi:type="xsd:long"&gt;41134&lt;/D&gt;&lt;D xsi:type="xsd:long"&gt;41135&lt;/D&gt;&lt;D xsi:type="xsd:long"&gt;41136&lt;/D&gt;&lt;D xsi:type="xsd:long"&gt;41137&lt;/D&gt;&lt;D xsi:type="xsd:long"&gt;41138&lt;/D&gt;&lt;D xsi:type="xsd:long"&gt;41141&lt;/D&gt;&lt;D xsi:type="xsd:long"&gt;41142&lt;/D&gt;&lt;D xsi:type="xsd:long"&gt;41143&lt;/D&gt;&lt;D xsi:type="xsd:long"&gt;41144&lt;/D&gt;&lt;D xsi:type="xsd:long"&gt;41145&lt;/D&gt;&lt;D xsi:type="xsd:long"&gt;41148&lt;/D&gt;&lt;D xsi:type="xsd:long"&gt;41149&lt;/D&gt;&lt;D xsi:type="xsd:long"&gt;41150&lt;/D&gt;&lt;D xsi:type="xsd:long"&gt;41151&lt;/D&gt;&lt;D xsi:type="xsd:long"&gt;41152&lt;/D&gt;&lt;D xsi:type="xsd:long"&gt;41156&lt;/D&gt;&lt;D xsi:type="xsd:long"&gt;41157&lt;/D&gt;&lt;D xsi:type="xsd:long"&gt;41158&lt;/D&gt;&lt;D xsi:type="xsd:long"&gt;41159&lt;/D&gt;&lt;D xsi:type="xsd:long"&gt;41162&lt;/D&gt;&lt;D xsi:type="xsd:long"&gt;41163&lt;/D&gt;&lt;D xsi:type="xsd:long"&gt;41164&lt;/D&gt;&lt;D xsi:type="xsd:long"&gt;41165&lt;/D&gt;&lt;D xsi:type="xsd:long"&gt;41166&lt;/D&gt;&lt;D xsi:type="xsd:long"&gt;41169&lt;/D&gt;&lt;D xsi:type="xsd:long"&gt;41170&lt;/D&gt;&lt;D xsi:type="xsd:long"&gt;41171&lt;/D&gt;&lt;D xsi:type="xsd:long"&gt;41172&lt;/D&gt;&lt;D xsi:type="xsd:long"&gt;41173&lt;/D&gt;&lt;D xsi:type="xsd:long"&gt;41176&lt;/D&gt;&lt;D xsi:type="xsd:long"&gt;41177&lt;/D&gt;&lt;D xsi:type="xsd:long"&gt;41178&lt;/D&gt;&lt;D xsi:type="xsd:long"&gt;41179&lt;/D&gt;&lt;D xsi:type="xsd:long"&gt;41180&lt;/D&gt;&lt;D xsi:type="xsd:long"&gt;41183&lt;/D&gt;&lt;D xsi:type="xsd:long"&gt;41184&lt;/D&gt;&lt;D xsi:type="xsd:long"&gt;41185&lt;/D&gt;&lt;D xsi:type="xsd:long"&gt;41186&lt;/D&gt;&lt;D xsi:type="xsd:long"&gt;41187&lt;/D&gt;&lt;D xsi:type="xsd:long"&gt;41190&lt;/D&gt;&lt;D xsi:type="xsd:long"&gt;41191&lt;/D&gt;&lt;D xsi:type="xsd:long"&gt;41192&lt;/D&gt;&lt;D xsi:type="xsd:long"&gt;41193&lt;/D&gt;&lt;D xsi:type="xsd:long"&gt;41194&lt;/D&gt;&lt;D xsi:type="xsd:long"&gt;41197&lt;/D&gt;&lt;D xsi:type="xsd:long"&gt;41198&lt;/D&gt;&lt;D xsi:type="xsd:long"&gt;41199&lt;/D&gt;&lt;D xsi:type="xsd:long"&gt;41200&lt;/D&gt;&lt;D xsi:type="xsd:long"&gt;41201&lt;/D&gt;&lt;D xsi:type="xsd:long"&gt;41204&lt;/D&gt;&lt;D xsi:type="xsd:long"&gt;41205&lt;/D&gt;&lt;D xsi:type="xsd:long"&gt;41206&lt;/D&gt;&lt;D xsi:type="xsd:long"&gt;41207&lt;/D&gt;&lt;D xsi:type="xsd:long"&gt;41208&lt;/D&gt;&lt;D xsi:type="xsd:long"&gt;41213&lt;/D&gt;&lt;D xsi:type="xsd:long"&gt;41214&lt;/D&gt;&lt;D xsi:type="xsd:long"&gt;41215&lt;/D&gt;&lt;D xsi:type="xsd:long"&gt;41218&lt;/D&gt;&lt;D xsi:type="xsd:long"&gt;41219&lt;/D&gt;&lt;D xsi:type="xsd:long"&gt;41220&lt;/D&gt;&lt;D xsi:type="xsd:long"&gt;41221&lt;/D&gt;&lt;D xsi:type="xsd:long"&gt;41222&lt;/D&gt;&lt;D xsi:type="xsd:long"&gt;41225&lt;/D&gt;&lt;D xsi:type="xsd:long"&gt;41226&lt;/D&gt;&lt;D xsi:type="xsd:long"&gt;41227&lt;/D&gt;&lt;D xsi:type="xsd:long"&gt;41228&lt;/D&gt;&lt;D xsi:type="xsd:long"&gt;41229&lt;/D&gt;&lt;D xsi:type="xsd:long"&gt;41232&lt;/D&gt;&lt;D xsi:type="xsd:long"&gt;41233&lt;/D&gt;&lt;D xsi:type="xsd:long"&gt;41234&lt;/D&gt;&lt;D xsi:type="xsd:long"&gt;41236&lt;/D&gt;&lt;D xsi:type="xsd:long"&gt;41239&lt;/D&gt;&lt;D xsi:type="xsd:long"&gt;41240&lt;/D&gt;&lt;D xsi:type="xsd:long"&gt;41241&lt;/D&gt;&lt;D xsi:type="xsd:long"&gt;41242&lt;/D&gt;&lt;D xsi:type="xsd:long"&gt;41243&lt;/D&gt;&lt;D xsi:type="xsd:long"&gt;41246&lt;/D&gt;&lt;D xsi:type="xsd:long"&gt;41247&lt;/D&gt;&lt;D xsi:type="xsd:long"&gt;41248&lt;/D&gt;&lt;D xsi:type="xsd:long"&gt;41249&lt;/D&gt;&lt;D xsi:type="xsd:long"&gt;41250&lt;/D&gt;&lt;D xsi:type="xsd:long"&gt;41253&lt;/D&gt;&lt;D xsi:type="xsd:long"&gt;41254&lt;/D&gt;&lt;D xsi:type="xsd:long"&gt;41255&lt;/D&gt;&lt;D xsi:type="xsd:long"&gt;41256&lt;/D&gt;&lt;D xsi:type="xsd:long"&gt;41257&lt;/D&gt;&lt;D xsi:type="xsd:long"&gt;41260&lt;/D&gt;&lt;D xsi:type="xsd:long"&gt;41261&lt;/D&gt;&lt;D xsi:type="xsd:long"&gt;41262&lt;/D&gt;&lt;D xsi:type="xsd:long"&gt;41263&lt;/D&gt;&lt;D xsi:type="xsd:long"&gt;41264&lt;/D&gt;&lt;D xsi:type="xsd:long"&gt;41267&lt;/D&gt;&lt;D xsi:type="xsd:long"&gt;41269&lt;/D&gt;&lt;D xsi:type="xsd:long"&gt;41270&lt;/D&gt;&lt;D xsi:type="xsd:long"&gt;41271&lt;/D&gt;&lt;D xsi:type="xsd:long"&gt;41274&lt;/D&gt;&lt;D xsi:type="xsd:long"&gt;41276&lt;/D&gt;&lt;D xsi:type="xsd:long"&gt;41277&lt;/D&gt;&lt;D xsi:type="xsd:long"&gt;41278&lt;/D&gt;&lt;D xsi:type="xsd:long"&gt;41281&lt;/D&gt;&lt;D xsi:type="xsd:long"&gt;41282&lt;/D&gt;&lt;D xsi:type="xsd:long"&gt;41283&lt;/D&gt;&lt;D xsi:type="xsd:long"&gt;41284&lt;/D&gt;&lt;D xsi:type="xsd:long"&gt;41285&lt;/D&gt;&lt;D xsi:type="xsd:long"&gt;41288&lt;/D&gt;&lt;D xsi:type="xsd:long"&gt;41289&lt;/D&gt;&lt;D xsi:type="xsd:long"&gt;41290&lt;/D&gt;&lt;D xsi:type="xsd:long"&gt;41291&lt;/D&gt;&lt;D xsi:type="xsd:long"&gt;41292&lt;/D&gt;&lt;D xsi:type="xsd:long"&gt;41296&lt;/D&gt;&lt;D xsi:type="xsd:long"&gt;41297&lt;/D&gt;&lt;D xsi:type="xsd:long"&gt;41298&lt;/D&gt;&lt;D xsi:type="xsd:long"&gt;41299&lt;/D&gt;&lt;D xsi:type="xsd:long"&gt;41302&lt;/D&gt;&lt;D xsi:type="xsd:long"&gt;41303&lt;/D&gt;&lt;D xsi:type="xsd:long"&gt;41304&lt;/D&gt;&lt;D xsi:type="xsd:long"&gt;41305&lt;/D&gt;&lt;D xsi:type="xsd:long"&gt;41306&lt;/D&gt;&lt;D xsi:type="xsd:long"&gt;41309&lt;/D&gt;&lt;D xsi:type="xsd:long"&gt;41310&lt;/D&gt;&lt;D xsi:type="xsd:long"&gt;41311&lt;/D&gt;&lt;D xsi:type="xsd:long"&gt;41312&lt;/D&gt;&lt;D xsi:type="xsd:long"&gt;41313&lt;/D&gt;&lt;D xsi:type="xsd:long"&gt;41316&lt;/D&gt;&lt;D xsi:type="xsd:long"&gt;41317&lt;/D&gt;&lt;D xsi:type="xsd:long"&gt;41318&lt;/D&gt;&lt;D xsi:type="xsd:long"&gt;41319&lt;/D&gt;&lt;D xsi:type="xsd:long"&gt;41320&lt;/D&gt;&lt;D xsi:type="xsd:long"&gt;41324&lt;/D&gt;&lt;D xsi:type="xsd:long"&gt;41325&lt;/D&gt;&lt;D xsi:type="xsd:long"&gt;41326&lt;/D&gt;&lt;D xsi:type="xsd:long"&gt;41327&lt;/D&gt;&lt;D xsi:type="xsd:long"&gt;41330&lt;/D&gt;&lt;D xsi:type="xsd:long"&gt;41331&lt;/D&gt;&lt;D xsi:type="xsd:long"&gt;41332&lt;/D&gt;&lt;D xsi:type="xsd:long"&gt;41333&lt;/D&gt;&lt;D xsi:type="xsd:long"&gt;41334&lt;/D&gt;&lt;D xsi:type="xsd:long"&gt;41337&lt;/D&gt;&lt;D xsi:type="xsd:long"&gt;41338&lt;/D&gt;&lt;D xsi:type="xsd:long"&gt;41339&lt;/D&gt;&lt;D xsi:type="xsd:long"&gt;41340&lt;/D&gt;&lt;D xsi:type="xsd:long"&gt;41341&lt;/D&gt;&lt;D xsi:type="xsd:long"&gt;41344&lt;/D&gt;&lt;D xsi:type="xsd:long"&gt;41345&lt;/D&gt;&lt;D xsi:type="xsd:long"&gt;41346&lt;/D&gt;&lt;D xsi:type="xsd:long"&gt;41347&lt;/D&gt;&lt;D xsi:type="xsd:long"&gt;41348&lt;/D&gt;&lt;D xsi:type="xsd:long"&gt;41351&lt;/D&gt;&lt;D xsi:type="xsd:long"&gt;41352&lt;/D&gt;&lt;D xsi:type="xsd:long"&gt;41353&lt;/D&gt;&lt;D xsi:type="xsd:long"&gt;41354&lt;/D&gt;&lt;D xsi:type="xsd:long"&gt;41355&lt;/D&gt;&lt;D xsi:type="xsd:long"&gt;41358&lt;/D&gt;&lt;D xsi:type="xsd:long"&gt;41359&lt;/D&gt;&lt;D xsi:type="xsd:long"&gt;41360&lt;/D&gt;&lt;D xsi:type="xsd:long"&gt;41361&lt;/D&gt;&lt;D xsi:type="xsd:long"&gt;41365&lt;/D&gt;&lt;D xsi:type="xsd:long"&gt;41366&lt;/D&gt;&lt;D xsi:type="xsd:long"&gt;41367&lt;/D&gt;&lt;D xsi:type="xsd:long"&gt;41368&lt;/D&gt;&lt;D xsi:type="xsd:long"&gt;41369&lt;/D&gt;&lt;D xsi:type="xsd:long"&gt;41372&lt;/D&gt;&lt;D xsi:type="xsd:long"&gt;41373&lt;/D&gt;&lt;D xsi:type="xsd:long"&gt;41374&lt;/D&gt;&lt;D xsi:type="xsd:long"&gt;41375&lt;/D&gt;&lt;D xsi:type="xsd:long"&gt;41376&lt;/D&gt;&lt;D xsi:type="xsd:long"&gt;41379&lt;/D&gt;&lt;D xsi:type="xsd:long"&gt;41380&lt;/D&gt;&lt;D xsi:type="xsd:long"&gt;41381&lt;/D&gt;&lt;D xsi:type="xsd:long"&gt;41382&lt;/D&gt;&lt;D xsi:type="xsd:long"&gt;41383&lt;/D&gt;&lt;D xsi:type="xsd:long"&gt;41386&lt;/D&gt;&lt;D xsi:type="xsd:long"&gt;41387&lt;/D&gt;&lt;D xsi:type="xsd:long"&gt;41388&lt;/D&gt;&lt;D xsi:type="xsd:long"&gt;41389&lt;/D&gt;&lt;D xsi:type="xsd:long"&gt;41390&lt;/D&gt;&lt;D xsi:type="xsd:long"&gt;41393&lt;/D&gt;&lt;D xsi:type="xsd:long"&gt;41394&lt;/D&gt;&lt;D xsi:type="xsd:long"&gt;41395&lt;/D&gt;&lt;D xsi:type="xsd:long"&gt;41396&lt;/D&gt;&lt;D xsi:type="xsd:long"&gt;41397&lt;/D&gt;&lt;D xsi:type="xsd:long"&gt;41400&lt;/D&gt;&lt;D xsi:type="xsd:long"&gt;41401&lt;/D&gt;&lt;D xsi:type="xsd:long"&gt;41402&lt;/D&gt;&lt;D xsi:type="xsd:long"&gt;41403&lt;/D&gt;&lt;D xsi:type="xsd:long"&gt;41404&lt;/D&gt;&lt;D xsi:type="xsd:long"&gt;41407&lt;/D&gt;&lt;D xsi:type="xsd:long"&gt;41408&lt;/D&gt;&lt;D xsi:type="xsd:long"&gt;41409&lt;/D&gt;&lt;D xsi:type="xsd:long"&gt;41410&lt;/D&gt;&lt;D xsi:type="xsd:long"&gt;41411&lt;/D&gt;&lt;D xsi:type="xsd:long"&gt;41414&lt;/D&gt;&lt;D xsi:type="xsd:long"&gt;41415&lt;/D&gt;&lt;D xsi:type="xsd:long"&gt;41416&lt;/D&gt;&lt;D xsi:type="xsd:long"&gt;41417&lt;/D&gt;&lt;D xsi:type="xsd:long"&gt;41418&lt;/D&gt;&lt;D xsi:type="xsd:long"&gt;41422&lt;/D&gt;&lt;D xsi:type="xsd:long"&gt;41423&lt;/D&gt;&lt;D xsi:type="xsd:long"&gt;41424&lt;/D&gt;&lt;D xsi:type="xsd:long"&gt;41425&lt;/D&gt;&lt;D xsi:type="xsd:long"&gt;41428&lt;/D&gt;&lt;D xsi:type="xsd:long"&gt;41429&lt;/D&gt;&lt;D xsi:type="xsd:long"&gt;41430&lt;/D&gt;&lt;D xsi:type="xsd:long"&gt;41431&lt;/D&gt;&lt;D xsi:type="xsd:long"&gt;41432&lt;/D&gt;&lt;D xsi:type="xsd:long"&gt;41435&lt;/D&gt;&lt;D xsi:type="xsd:long"&gt;41436&lt;/D&gt;&lt;D xsi:type="xsd:long"&gt;41437&lt;/D&gt;&lt;D xsi:type="xsd:long"&gt;41438&lt;/D&gt;&lt;D xsi:type="xsd:long"&gt;41439&lt;/D&gt;&lt;D xsi:type="xsd:long"&gt;41442&lt;/D&gt;&lt;D xsi:type="xsd:long"&gt;41443&lt;/D&gt;&lt;D xsi:type="xsd:long"&gt;41444&lt;/D&gt;&lt;D xsi:type="xsd:long"&gt;41445&lt;/D&gt;&lt;D xsi:type="xsd:long"&gt;41446&lt;/D&gt;&lt;D xsi:type="xsd:long"&gt;41449&lt;/D&gt;&lt;D xsi:type="xsd:long"&gt;41450&lt;/D&gt;&lt;D xsi:type="xsd:long"&gt;41451&lt;/D&gt;&lt;D xsi:type="xsd:long"&gt;41452&lt;/D&gt;&lt;D xsi:type="xsd:long"&gt;41453&lt;/D&gt;&lt;D xsi:type="xsd:long"&gt;41456&lt;/D&gt;&lt;D xsi:type="xsd:long"&gt;41457&lt;/D&gt;&lt;D xsi:type="xsd:long"&gt;41458&lt;/D&gt;&lt;D xsi:type="xsd:long"&gt;41460&lt;/D&gt;&lt;D xsi:type="xsd:long"&gt;41463&lt;/D&gt;&lt;D xsi:type="xsd:long"&gt;41464&lt;/D&gt;&lt;D xsi:type="xsd:long"&gt;41465&lt;/D&gt;&lt;D xsi:type="xsd:long"&gt;41466&lt;/D&gt;&lt;D xsi:type="xsd:long"&gt;41467&lt;/D&gt;&lt;D xsi:type="xsd:long"&gt;41470&lt;/D&gt;&lt;D xsi:type="xsd:long"&gt;41471&lt;/D&gt;&lt;D xsi:type="xsd:long"&gt;41472&lt;/D&gt;&lt;D xsi:type="xsd:long"&gt;41473&lt;/D&gt;&lt;D xsi:type="xsd:long"&gt;41474&lt;/D&gt;&lt;D xsi:type="xsd:long"&gt;41477&lt;/D&gt;&lt;D xsi:type="xsd:long"&gt;41478&lt;/D&gt;&lt;D xsi:type="xsd:long"&gt;41479&lt;/D&gt;&lt;D xsi:type="xsd:long"&gt;41480&lt;/D&gt;&lt;D xsi:type="xsd:long"&gt;41481&lt;/D&gt;&lt;D xsi:type="xsd:long"&gt;41484&lt;/D&gt;&lt;D xsi:type="xsd:long"&gt;41485&lt;/D&gt;&lt;D xsi:type="xsd:long"&gt;41486&lt;/D&gt;&lt;D xsi:type="xsd:long"&gt;41487&lt;/D&gt;&lt;D xsi:type="xsd:long"&gt;41488&lt;/D&gt;&lt;D xsi:type="xsd:long"&gt;41491&lt;/D&gt;&lt;D xsi:type="xsd:long"&gt;41492&lt;/D&gt;&lt;D xsi:type="xsd:long"&gt;41493&lt;/D&gt;&lt;D xsi:type="xsd:long"&gt;41494&lt;/D&gt;&lt;D xsi:type="xsd:long"&gt;41495&lt;/D&gt;&lt;D xsi:type="xsd:long"&gt;41498&lt;/D&gt;&lt;D xsi:type="xsd:long"&gt;41499&lt;/D&gt;&lt;D xsi:type="</t>
        </r>
      </text>
    </comment>
    <comment ref="A28" authorId="0" shapeId="0" xr:uid="{A50AC5CE-B576-4237-9592-EE295C1BD117}">
      <text>
        <r>
          <rPr>
            <b/>
            <sz val="9"/>
            <color indexed="81"/>
            <rFont val="Tahoma"/>
            <family val="2"/>
          </rPr>
          <t>xsd:long"&gt;41500&lt;/D&gt;&lt;D xsi:type="xsd:long"&gt;41501&lt;/D&gt;&lt;D xsi:type="xsd:long"&gt;41502&lt;/D&gt;&lt;D xsi:type="xsd:long"&gt;41505&lt;/D&gt;&lt;D xsi:type="xsd:long"&gt;41506&lt;/D&gt;&lt;D xsi:type="xsd:long"&gt;41507&lt;/D&gt;&lt;D xsi:type="xsd:long"&gt;41508&lt;/D&gt;&lt;D xsi:type="xsd:long"&gt;41509&lt;/D&gt;&lt;D xsi:type="xsd:long"&gt;41512&lt;/D&gt;&lt;D xsi:type="xsd:long"&gt;41513&lt;/D&gt;&lt;D xsi:type="xsd:long"&gt;41514&lt;/D&gt;&lt;D xsi:type="xsd:long"&gt;41515&lt;/D&gt;&lt;D xsi:type="xsd:long"&gt;41516&lt;/D&gt;&lt;D xsi:type="xsd:long"&gt;41520&lt;/D&gt;&lt;D xsi:type="xsd:long"&gt;41521&lt;/D&gt;&lt;D xsi:type="xsd:long"&gt;41522&lt;/D&gt;&lt;D xsi:type="xsd:long"&gt;41523&lt;/D&gt;&lt;D xsi:type="xsd:long"&gt;41526&lt;/D&gt;&lt;D xsi:type="xsd:long"&gt;41527&lt;/D&gt;&lt;D xsi:type="xsd:long"&gt;41528&lt;/D&gt;&lt;D xsi:type="xsd:long"&gt;41529&lt;/D&gt;&lt;D xsi:type="xsd:long"&gt;41530&lt;/D&gt;&lt;D xsi:type="xsd:long"&gt;41533&lt;/D&gt;&lt;D xsi:type="xsd:long"&gt;41534&lt;/D&gt;&lt;D xsi:type="xsd:long"&gt;41535&lt;/D&gt;&lt;D xsi:type="xsd:long"&gt;41536&lt;/D&gt;&lt;D xsi:type="xsd:long"&gt;41537&lt;/D&gt;&lt;D xsi:type="xsd:long"&gt;41540&lt;/D&gt;&lt;D xsi:type="xsd:long"&gt;41541&lt;/D&gt;&lt;D xsi:type="xsd:long"&gt;41542&lt;/D&gt;&lt;D xsi:type="xsd:long"&gt;41543&lt;/D&gt;&lt;D xsi:type="xsd:long"&gt;41544&lt;/D&gt;&lt;D xsi:type="xsd:long"&gt;41547&lt;/D&gt;&lt;D xsi:type="xsd:long"&gt;41548&lt;/D&gt;&lt;D xsi:type="xsd:long"&gt;41549&lt;/D&gt;&lt;D xsi:type="xsd:long"&gt;41550&lt;/D&gt;&lt;D xsi:type="xsd:long"&gt;41551&lt;/D&gt;&lt;D xsi:type="xsd:long"&gt;41554&lt;/D&gt;&lt;D xsi:type="xsd:long"&gt;41555&lt;/D&gt;&lt;D xsi:type="xsd:long"&gt;41556&lt;/D&gt;&lt;D xsi:type="xsd:long"&gt;41557&lt;/D&gt;&lt;D xsi:type="xsd:long"&gt;41558&lt;/D&gt;&lt;D xsi:type="xsd:long"&gt;41561&lt;/D&gt;&lt;D xsi:type="xsd:long"&gt;41562&lt;/D&gt;&lt;D xsi:type="xsd:long"&gt;41563&lt;/D&gt;&lt;D xsi:type="xsd:long"&gt;41564&lt;/D&gt;&lt;D xsi:type="xsd:long"&gt;41565&lt;/D&gt;&lt;D xsi:type="xsd:long"&gt;41568&lt;/D&gt;&lt;D xsi:type="xsd:long"&gt;41569&lt;/D&gt;&lt;D xsi:type="xsd:long"&gt;41570&lt;/D&gt;&lt;D xsi:type="xsd:long"&gt;41571&lt;/D&gt;&lt;D xsi:type="xsd:long"&gt;41572&lt;/D&gt;&lt;D xsi:type="xsd:long"&gt;41575&lt;/D&gt;&lt;D xsi:type="xsd:long"&gt;41576&lt;/D&gt;&lt;D xsi:type="xsd:long"&gt;41577&lt;/D&gt;&lt;D xsi:type="xsd:long"&gt;41578&lt;/D&gt;&lt;D xsi:type="xsd:long"&gt;41579&lt;/D&gt;&lt;D xsi:type="xsd:long"&gt;41582&lt;/D&gt;&lt;D xsi:type="xsd:long"&gt;41583&lt;/D&gt;&lt;D xsi:type="xsd:long"&gt;41584&lt;/D&gt;&lt;D xsi:type="xsd:long"&gt;41585&lt;/D&gt;&lt;D xsi:type="xsd:long"&gt;41586&lt;/D&gt;&lt;D xsi:type="xsd:long"&gt;41589&lt;/D&gt;&lt;D xsi:type="xsd:long"&gt;41590&lt;/D&gt;&lt;D xsi:type="xsd:long"&gt;41591&lt;/D&gt;&lt;D xsi:type="xsd:long"&gt;41592&lt;/D&gt;&lt;D xsi:type="xsd:long"&gt;41593&lt;/D&gt;&lt;D xsi:type="xsd:long"&gt;41596&lt;/D&gt;&lt;D xsi:type="xsd:long"&gt;41597&lt;/D&gt;&lt;D xsi:type="xsd:long"&gt;41598&lt;/D&gt;&lt;D xsi:type="xsd:long"&gt;41599&lt;/D&gt;&lt;D xsi:type="xsd:long"&gt;41600&lt;/D&gt;&lt;D xsi:type="xsd:long"&gt;41603&lt;/D&gt;&lt;D xsi:type="xsd:long"&gt;41604&lt;/D&gt;&lt;D xsi:type="xsd:long"&gt;41605&lt;/D&gt;&lt;D xsi:type="xsd:long"&gt;41607&lt;/D&gt;&lt;D xsi:type="xsd:long"&gt;41610&lt;/D&gt;&lt;D xsi:type="xsd:long"&gt;41611&lt;/D&gt;&lt;D xsi:type="xsd:long"&gt;41612&lt;/D&gt;&lt;D xsi:type="xsd:long"&gt;41613&lt;/D&gt;&lt;D xsi:type="xsd:long"&gt;41614&lt;/D&gt;&lt;D xsi:type="xsd:long"&gt;41617&lt;/D&gt;&lt;D xsi:type="xsd:long"&gt;41618&lt;/D&gt;&lt;D xsi:type="xsd:long"&gt;41619&lt;/D&gt;&lt;D xsi:type="xsd:long"&gt;41620&lt;/D&gt;&lt;D xsi:type="xsd:long"&gt;41621&lt;/D&gt;&lt;D xsi:type="xsd:long"&gt;41624&lt;/D&gt;&lt;D xsi:type="xsd:long"&gt;41625&lt;/D&gt;&lt;D xsi:type="xsd:long"&gt;41626&lt;/D&gt;&lt;D xsi:type="xsd:long"&gt;41627&lt;/D&gt;&lt;D xsi:type="xsd:long"&gt;41628&lt;/D&gt;&lt;D xsi:type="xsd:long"&gt;41631&lt;/D&gt;&lt;D xsi:type="xsd:long"&gt;41632&lt;/D&gt;&lt;D xsi:type="xsd:long"&gt;41634&lt;/D&gt;&lt;D xsi:type="xsd:long"&gt;41635&lt;/D&gt;&lt;D xsi:type="xsd:long"&gt;41638&lt;/D&gt;&lt;D xsi:type="xsd:long"&gt;41639&lt;/D&gt;&lt;D xsi:type="xsd:long"&gt;41641&lt;/D&gt;&lt;D xsi:type="xsd:long"&gt;41642&lt;/D&gt;&lt;D xsi:type="xsd:long"&gt;41645&lt;/D&gt;&lt;D xsi:type="xsd:long"&gt;41646&lt;/D&gt;&lt;D xsi:type="xsd:long"&gt;41647&lt;/D&gt;&lt;D xsi:type="xsd:long"&gt;41648&lt;/D&gt;&lt;D xsi:type="xsd:long"&gt;41649&lt;/D&gt;&lt;D xsi:type="xsd:long"&gt;41652&lt;/D&gt;&lt;D xsi:type="xsd:long"&gt;41653&lt;/D&gt;&lt;D xsi:type="xsd:long"&gt;41654&lt;/D&gt;&lt;D xsi:type="xsd:long"&gt;41655&lt;/D&gt;&lt;D xsi:type="xsd:long"&gt;41656&lt;/D&gt;&lt;D xsi:type="xsd:long"&gt;41660&lt;/D&gt;&lt;D xsi:type="xsd:long"&gt;41661&lt;/D&gt;&lt;D xsi:type="xsd:long"&gt;41662&lt;/D&gt;&lt;D xsi:type="xsd:long"&gt;41663&lt;/D&gt;&lt;D xsi:type="xsd:long"&gt;41666&lt;/D&gt;&lt;D xsi:type="xsd:long"&gt;41667&lt;/D&gt;&lt;D xsi:type="xsd:long"&gt;41668&lt;/D&gt;&lt;D xsi:type="xsd:long"&gt;41669&lt;/D&gt;&lt;D xsi:type="xsd:long"&gt;41670&lt;/D&gt;&lt;D xsi:type="xsd:long"&gt;41673&lt;/D&gt;&lt;D xsi:type="xsd:long"&gt;41674&lt;/D&gt;&lt;D xsi:type="xsd:long"&gt;41675&lt;/D&gt;&lt;D xsi:type="xsd:long"&gt;41676&lt;/D&gt;&lt;D xsi:type="xsd:long"&gt;41677&lt;/D&gt;&lt;D xsi:type="xsd:long"&gt;41680&lt;/D&gt;&lt;D xsi:type="xsd:long"&gt;41681&lt;/D&gt;&lt;D xsi:type="xsd:long"&gt;41682&lt;/D&gt;&lt;D xsi:type="xsd:long"&gt;41683&lt;/D&gt;&lt;D xsi:type="xsd:long"&gt;41684&lt;/D&gt;&lt;D xsi:type="xsd:long"&gt;41688&lt;/D&gt;&lt;D xsi:type="xsd:long"&gt;41689&lt;/D&gt;&lt;D xsi:type="xsd:long"&gt;41690&lt;/D&gt;&lt;D xsi:type="xsd:long"&gt;41691&lt;/D&gt;&lt;D xsi:type="xsd:long"&gt;41694&lt;/D&gt;&lt;D xsi:type="xsd:long"&gt;41695&lt;/D&gt;&lt;D xsi:type="xsd:long"&gt;41696&lt;/D&gt;&lt;D xsi:type="xsd:long"&gt;41697&lt;/D&gt;&lt;D xsi:type="xsd:long"&gt;41698&lt;/D&gt;&lt;D xsi:type="xsd:long"&gt;41701&lt;/D&gt;&lt;D xsi:type="xsd:long"&gt;41702&lt;/D&gt;&lt;D xsi:type="xsd:long"&gt;41703&lt;/D&gt;&lt;D xsi:type="xsd:long"&gt;41704&lt;/D&gt;&lt;D xsi:type="xsd:long"&gt;41705&lt;/D&gt;&lt;D xsi:type="xsd:long"&gt;41708&lt;/D&gt;&lt;D xsi:type="xsd:long"&gt;41709&lt;/D&gt;&lt;D xsi:type="xsd:long"&gt;41710&lt;/D&gt;&lt;D xsi:type="xsd:long"&gt;41711&lt;/D&gt;&lt;D xsi:type="xsd:long"&gt;41712&lt;/D&gt;&lt;D xsi:type="xsd:long"&gt;41715&lt;/D&gt;&lt;D xsi:type="xsd:long"&gt;41716&lt;/D&gt;&lt;D xsi:type="xsd:long"&gt;41717&lt;/D&gt;&lt;D xsi:type="xsd:long"&gt;41718&lt;/D&gt;&lt;D xsi:type="xsd:long"&gt;41719&lt;/D&gt;&lt;D xsi:type="xsd:long"&gt;41722&lt;/D&gt;&lt;D xsi:type="xsd:long"&gt;41723&lt;/D&gt;&lt;D xsi:type="xsd:long"&gt;41724&lt;/D&gt;&lt;D xsi:type="xsd:long"&gt;41725&lt;/D&gt;&lt;D xsi:type="xsd:long"&gt;41726&lt;/D&gt;&lt;D xsi:type="xsd:long"&gt;41729&lt;/D&gt;&lt;D xsi:type="xsd:long"&gt;41730&lt;/D&gt;&lt;D xsi:type="xsd:long"&gt;41731&lt;/D&gt;&lt;D xsi:type="xsd:long"&gt;41732&lt;/D&gt;&lt;D xsi:type="xsd:long"&gt;41733&lt;/D&gt;&lt;D xsi:type="xsd:long"&gt;41736&lt;/D&gt;&lt;D xsi:type="xsd:long"&gt;41737&lt;/D&gt;&lt;D xsi:type="xsd:long"&gt;41738&lt;/D&gt;&lt;D xsi:type="xsd:long"&gt;41739&lt;/D&gt;&lt;D xsi:type="xsd:long"&gt;41740&lt;/D&gt;&lt;D xsi:type="xsd:long"&gt;41743&lt;/D&gt;&lt;D xsi:type="xsd:long"&gt;41744&lt;/D&gt;&lt;D xsi:type="xsd:long"&gt;41745&lt;/D&gt;&lt;D xsi:type="xsd:long"&gt;41746&lt;/D&gt;&lt;D xsi:type="xsd:long"&gt;41750&lt;/D&gt;&lt;D xsi:type="xsd:long"&gt;41751&lt;/D&gt;&lt;D xsi:type="xsd:long"&gt;41752&lt;/D&gt;&lt;D xsi:type="xsd:long"&gt;41753&lt;/D&gt;&lt;D xsi:type="xsd:long"&gt;41754&lt;/D&gt;&lt;D xsi:type="xsd:long"&gt;41757&lt;/D&gt;&lt;D xsi:type="xsd:long"&gt;41758&lt;/D&gt;&lt;D xsi:type="xsd:long"&gt;41759&lt;/D&gt;&lt;D xsi:type="xsd:long"&gt;41760&lt;/D&gt;&lt;D xsi:type="xsd:long"&gt;41761&lt;/D&gt;&lt;D xsi:type="xsd:long"&gt;41764&lt;/D&gt;&lt;D xsi:type="xsd:long"&gt;41765&lt;/D&gt;&lt;D xsi:type="xsd:long"&gt;41766&lt;/D&gt;&lt;D xsi:type="xsd:long"&gt;41767&lt;/D&gt;&lt;D xsi:type="xsd:long"&gt;41768&lt;/D&gt;&lt;D xsi:type="xsd:long"&gt;41771&lt;/D&gt;&lt;D xsi:type="xsd:long"&gt;41772&lt;/D&gt;&lt;D xsi:type="xsd:long"&gt;41773&lt;/D&gt;&lt;D xsi:type="xsd:long"&gt;41774&lt;/D&gt;&lt;D xsi:type="xsd:long"&gt;41775&lt;/D&gt;&lt;D xsi:type="xsd:long"&gt;41778&lt;/D&gt;&lt;D xsi:type="xsd:long"&gt;41779&lt;/D&gt;&lt;D xsi:type="xsd:long"&gt;41780&lt;/D&gt;&lt;D xsi:type="xsd:long"&gt;41781&lt;/D&gt;&lt;D xsi:type="xsd:long"&gt;41782&lt;/D&gt;&lt;D xsi:type="xsd:long"&gt;41786&lt;/D&gt;&lt;D xsi:type="xsd:long"&gt;41787&lt;/D&gt;&lt;D xsi:type="xsd:long"&gt;41788&lt;/D&gt;&lt;D xsi:type="xsd:long"&gt;41789&lt;/D&gt;&lt;D xsi:type="xsd:long"&gt;41792&lt;/D&gt;&lt;D xsi:type="xsd:long"&gt;41793&lt;/D&gt;&lt;D xsi:type="xsd:long"&gt;41794&lt;/D&gt;&lt;D xsi:type="xsd:long"&gt;41795&lt;/D&gt;&lt;D xsi:type="xsd:long"&gt;41796&lt;/D&gt;&lt;D xsi:type="xsd:long"&gt;41799&lt;/D&gt;&lt;D xsi:type="xsd:long"&gt;41800&lt;/D&gt;&lt;D xsi:type="xsd:long"&gt;41801&lt;/D&gt;&lt;D xsi:type="xsd:long"&gt;41802&lt;/D&gt;&lt;D xsi:type="xsd:long"&gt;41803&lt;/D&gt;&lt;D xsi:type="xsd:long"&gt;41806&lt;/D&gt;&lt;D xsi:type="xsd:long"&gt;41807&lt;/D&gt;&lt;D xsi:type="xsd:long"&gt;41808&lt;/D&gt;&lt;D xsi:type="xsd:long"&gt;41809&lt;/D&gt;&lt;D xsi:type="xsd:long"&gt;41810&lt;/D&gt;&lt;D xsi:type="xsd:long"&gt;41813&lt;/D&gt;&lt;D xsi:type="xsd:long"&gt;41814&lt;/D&gt;&lt;D xsi:type="xsd:long"&gt;41815&lt;/D&gt;&lt;D xsi:type="xsd:long"&gt;41816&lt;/D&gt;&lt;D xsi:type="xsd:long"&gt;41817&lt;/D&gt;&lt;D xsi:type="xsd:long"&gt;41820&lt;/D&gt;&lt;D xsi:type="xsd:long"&gt;41821&lt;/D&gt;&lt;D xsi:type="xsd:long"&gt;41822&lt;/D&gt;&lt;D xsi:type="xsd:long"&gt;41823&lt;/D&gt;&lt;D xsi:type="xsd:long"&gt;41827&lt;/D&gt;&lt;D xsi:type="xsd:long"&gt;41828&lt;/D&gt;&lt;D xsi:type="xsd:long"&gt;41829&lt;/D&gt;&lt;D xsi:type="xsd:long"&gt;41830&lt;/D&gt;&lt;D xsi:type="xsd:long"&gt;41831&lt;/D&gt;&lt;D xsi:type="xsd:long"&gt;41834&lt;/D&gt;&lt;D xsi:type="xsd:long"&gt;41835&lt;/D&gt;&lt;D xsi:type="xsd:long"&gt;41836&lt;/D&gt;&lt;D xsi:type="xsd:long"&gt;41837&lt;/D&gt;&lt;D xsi:type="xsd:long"&gt;41838&lt;/D&gt;&lt;D xsi:type="xsd:long"&gt;41841&lt;/D&gt;&lt;D xsi:type="xsd:long"&gt;41842&lt;/D&gt;&lt;D xsi:type="xsd:long"&gt;41843&lt;/D&gt;&lt;D xsi:type="xsd:long"&gt;41844&lt;/D&gt;&lt;D xsi:type="xsd:long"&gt;41845&lt;/D&gt;&lt;D xsi:type="xsd:long"&gt;41848&lt;/D&gt;&lt;D xsi:type="xsd:long"&gt;41849&lt;/D&gt;&lt;D xsi:type="xsd:long"&gt;41850&lt;/D&gt;&lt;D xsi:type="xsd:long"&gt;41851&lt;/D&gt;&lt;D xsi:type="xsd:long"&gt;41852&lt;/D&gt;&lt;D xsi:type="xsd:long"&gt;41855&lt;/D&gt;&lt;D xsi:type="xsd:long"&gt;41856&lt;/D&gt;&lt;D xsi:type="xsd:long"&gt;41857&lt;/D&gt;&lt;D xsi:type="xsd:long"&gt;41858&lt;/D&gt;&lt;D xsi:type="xsd:long"&gt;41859&lt;/D&gt;&lt;D xsi:type="xsd:long"&gt;41862&lt;/D&gt;&lt;D xsi:type="xsd:long"&gt;41863&lt;/D&gt;&lt;D xsi:type="xsd:long"&gt;41864&lt;/D&gt;&lt;D xsi:type="xsd:long"&gt;41865&lt;/D&gt;&lt;D xsi:type="xsd:long"&gt;41866&lt;/D&gt;&lt;D xsi:type="xsd:long"&gt;41869&lt;/D&gt;&lt;D xsi:type="xsd:long"&gt;41870&lt;/D&gt;&lt;D xsi:type="xsd:long"&gt;41871&lt;/D&gt;&lt;D xsi:type="xsd:long"&gt;41872&lt;/D&gt;&lt;D xsi:type="xsd:long"&gt;41873&lt;/D&gt;&lt;D xsi:type="xsd:long"&gt;41876&lt;/D&gt;&lt;D xsi:type="xsd:long"&gt;41877&lt;/D&gt;&lt;D xsi:type="xsd:long"&gt;41878&lt;/D&gt;&lt;D xsi:type="xsd:long"&gt;41879&lt;/D&gt;&lt;D xsi:type="xsd:long"&gt;41880&lt;/D&gt;&lt;D xsi:type="xsd:long"&gt;41884&lt;/D&gt;&lt;D xsi:type="xsd:long"&gt;41885&lt;/D&gt;&lt;D xsi:type="xsd:long"&gt;41886&lt;/D&gt;&lt;D xsi:type="xsd:long"&gt;41887&lt;/D&gt;&lt;D xsi:type="xsd:long"&gt;41890&lt;/D&gt;&lt;D xsi:type="xsd:long"&gt;41891&lt;/D&gt;&lt;D xsi:type="xsd:long"&gt;41892&lt;/D&gt;&lt;D xsi:type="xsd:long"&gt;41893&lt;/D&gt;&lt;D xsi:type="xsd:long"&gt;41894&lt;/D&gt;&lt;D xsi:type="xsd:long"&gt;41897&lt;/D&gt;&lt;D xsi:type="xsd:long"&gt;41898&lt;/D&gt;&lt;D xsi:type="xsd:long"&gt;41899&lt;/D&gt;&lt;D xsi:type="xsd:long"&gt;41900&lt;/D&gt;&lt;D xsi:type="xsd:long"&gt;41901&lt;/D&gt;&lt;D xsi:type="xsd:long"&gt;41904&lt;/D&gt;&lt;D xsi:type="xsd:long"&gt;41905&lt;/D&gt;&lt;D xsi:type="xsd:long"&gt;41906&lt;/D&gt;&lt;D xsi:type="xsd:long"&gt;41907&lt;/D&gt;&lt;D xsi:type="xsd:long"&gt;41908&lt;/D&gt;&lt;D xsi:type="xsd:long"&gt;41911&lt;/D&gt;&lt;D xsi:type="xsd:long"&gt;41912&lt;/D&gt;&lt;D xsi:type="xsd:long"&gt;41913&lt;/D&gt;&lt;D xsi:type="xsd:long"&gt;41914&lt;/D&gt;&lt;D xsi:type="xsd:long"&gt;41915&lt;/D&gt;&lt;D xsi:type="xsd:long"&gt;41918&lt;/D&gt;&lt;D xsi:type="xsd:long"&gt;41919&lt;/D&gt;&lt;D xsi:type="xsd:long"&gt;41920&lt;/D&gt;&lt;D xsi:type="xsd:long"&gt;41921&lt;/D&gt;&lt;D xsi:type="xsd:long"&gt;41922&lt;/D&gt;&lt;D xsi:type="xsd:long"&gt;41925&lt;/D&gt;&lt;D xsi:type="xsd:long"&gt;41926&lt;/D&gt;&lt;D xsi:type="xsd:long"&gt;41927&lt;/D&gt;&lt;D xsi:type="xsd:long"&gt;41928&lt;/D&gt;&lt;D xsi:type="xsd:long"&gt;41929&lt;/D&gt;&lt;D xsi:type="xsd:long"&gt;41932&lt;/D&gt;&lt;D xsi:type="xsd:long"&gt;41933&lt;/D&gt;&lt;D xsi:type="xsd:long"&gt;41934&lt;/D&gt;&lt;D xsi:type="xsd:long"&gt;41935&lt;/D&gt;&lt;D xsi:type="xsd:long"&gt;41936&lt;/D&gt;&lt;D xsi:type="xsd:long"&gt;41939&lt;/D&gt;&lt;D xsi:type="xsd:long"&gt;41940&lt;/D&gt;&lt;D xsi:type="xsd:long"&gt;41941&lt;/D&gt;&lt;D xsi:type="xsd:long"&gt;41942&lt;/D&gt;&lt;D xsi:type="xsd:long"&gt;41943&lt;/D&gt;&lt;D xsi:type="xsd:long"&gt;41946&lt;/D&gt;&lt;D xsi:type="xsd:long"&gt;41947&lt;/D&gt;&lt;D xsi:type="xsd:long"&gt;41948&lt;/D&gt;&lt;D xsi:type="xsd:long"&gt;41949&lt;/D&gt;&lt;D xsi:type="xsd:long"&gt;41950&lt;/D&gt;&lt;D xsi:type="xsd:long"&gt;41953&lt;/D&gt;&lt;D xsi:type="xsd:long"&gt;41954&lt;/D&gt;&lt;D xsi:type="xsd:long"&gt;41955&lt;/D&gt;&lt;D xsi:type="xsd:long"&gt;41956&lt;/D&gt;&lt;D xsi:type="xsd:long"&gt;41957&lt;/D&gt;&lt;D xsi:type="xsd:long"&gt;41960&lt;/D&gt;&lt;D xsi:type="xsd:long"&gt;41961&lt;/D&gt;&lt;D xsi:type="xsd:long"&gt;41962&lt;/D&gt;&lt;D xsi:type="xsd:long"&gt;41963&lt;/D&gt;&lt;D xsi:type="xsd:long"&gt;41964&lt;/D&gt;&lt;D xsi:type="xsd:long"&gt;41967&lt;/D&gt;&lt;D xsi:type="xsd:long"&gt;41968&lt;/D&gt;&lt;D xsi:type="xsd:long"&gt;41969&lt;/D&gt;&lt;D xsi:type="xsd:long"&gt;41971&lt;/D&gt;&lt;D xsi:type="xsd:long"&gt;41974&lt;/D&gt;&lt;D xsi:type="xsd:long"&gt;41975&lt;/D&gt;&lt;D xsi:type="xsd:long"&gt;41976&lt;/D&gt;&lt;D xsi:type="xsd:long"&gt;41977&lt;/D&gt;&lt;D xsi:type="xsd:long"&gt;41978&lt;/D&gt;&lt;D xsi:type="xsd:long"&gt;41981&lt;/D&gt;&lt;D xsi:type="xsd:long"&gt;41982&lt;/D&gt;&lt;D xsi:type="xsd:long"&gt;41983&lt;/D&gt;&lt;D xsi:type="xsd:long"&gt;41984&lt;/D&gt;&lt;D xsi:type="xsd:long"&gt;41985&lt;/D&gt;&lt;D xsi:type="xsd:long"&gt;41988&lt;/D&gt;&lt;D xsi:type="xsd:long"&gt;41989&lt;/D&gt;&lt;D xsi:type="xsd:long"&gt;41990&lt;/D&gt;&lt;D xsi:type="xsd:long"&gt;41991&lt;/D&gt;&lt;D xsi:type="xsd:long"&gt;41992&lt;/D&gt;&lt;D xsi:type="xsd:long"&gt;41995&lt;/D&gt;&lt;D xsi:type="xsd:long"&gt;41996&lt;/D&gt;&lt;D xsi:type="xsd:long"&gt;41997&lt;/D&gt;&lt;D xsi:type="xsd:long"&gt;41999&lt;/D&gt;&lt;D xsi:type="xsd:long"&gt;42002&lt;/D&gt;&lt;D xsi:type="xsd:long"&gt;42003&lt;/D&gt;&lt;D xsi:type="xsd:long"&gt;42004&lt;/D&gt;&lt;D xsi:type="xsd:long"&gt;42006&lt;/D&gt;&lt;D xsi:type="xsd:long"&gt;42009&lt;/D&gt;&lt;D xsi:type="xsd:long"&gt;42010&lt;/D&gt;&lt;D xsi:type="xsd:long"&gt;42011&lt;/D&gt;&lt;D xsi:type="xsd:long"&gt;42012&lt;/D&gt;&lt;D xsi:type="xsd:long"&gt;42013&lt;/D&gt;&lt;D xsi:type="xsd:long"&gt;42016&lt;/D&gt;&lt;D xsi:type="xsd:long"&gt;42017&lt;/D&gt;&lt;D xsi:type="xsd:long"&gt;42018&lt;/D&gt;&lt;D xsi:type="xsd:long"&gt;42019&lt;/D&gt;&lt;D xsi:type="xsd:long"&gt;42020&lt;/D&gt;&lt;D xsi:type="xsd:long"&gt;42024&lt;/D&gt;&lt;D xsi:type="xsd:long"&gt;42025&lt;/D&gt;&lt;D xsi:type="xsd:long"&gt;42026&lt;/D&gt;&lt;D xsi:type="xsd:long"&gt;42027&lt;/D&gt;&lt;D xsi:type="xsd:long"&gt;42030&lt;/D&gt;&lt;D xsi:type="xsd:long"&gt;42031&lt;/D&gt;&lt;D xsi:type="xsd:long"&gt;42032&lt;/D&gt;&lt;D xsi:type="xsd:long"&gt;42033&lt;/D&gt;&lt;D xsi:type="xsd:long"&gt;42034&lt;/D&gt;&lt;D xsi:type="xsd:long"&gt;42037&lt;/D&gt;&lt;D xsi:type="xsd:long"&gt;42038&lt;/D&gt;&lt;D xsi:type="xsd:long"&gt;42039&lt;/D&gt;&lt;D xsi:type="xsd:long"&gt;42040&lt;/D&gt;&lt;D xsi:type="xsd:long"&gt;42041&lt;/D&gt;&lt;D xsi:type="xsd:long"&gt;42044&lt;/D&gt;&lt;D xsi:type="xsd:long"&gt;42045&lt;/D&gt;&lt;D xsi:type="xsd:long"&gt;42046&lt;/D&gt;&lt;D xsi:type="xsd:long"&gt;42047&lt;/D&gt;&lt;D xsi:type="xsd:long"&gt;42048&lt;/D&gt;&lt;D xsi:type="xsd:long"&gt;42052&lt;/D&gt;&lt;D xsi:type="xsd:long"&gt;42053&lt;/D&gt;&lt;D xsi:type="xsd:long"&gt;42054&lt;/D&gt;&lt;D xsi:type="xsd:long"&gt;42055&lt;/D&gt;&lt;D xsi:type="xsd:long"&gt;42058&lt;/D&gt;&lt;D xsi:type="xsd:long"&gt;42059&lt;/D&gt;&lt;D xsi:type="xsd:long"&gt;42060&lt;/D&gt;&lt;D xsi:type="xsd:long"&gt;42061&lt;/D&gt;&lt;D xsi:type="xsd:long"&gt;42062&lt;/D&gt;&lt;D xsi:type="xsd:long"&gt;42065&lt;/D&gt;&lt;D xsi:type="xsd:long"&gt;42066&lt;/D&gt;&lt;D xsi:type="xsd:long"&gt;42067&lt;/D&gt;&lt;D xsi:type="xsd:long"&gt;42068&lt;/D&gt;&lt;D xsi:type="xsd:long"&gt;42069&lt;/D&gt;&lt;D xsi:type="xsd:long"&gt;42072&lt;/D&gt;&lt;D xsi:type="xsd:long"&gt;42073&lt;/D&gt;&lt;D xsi:type="xsd:long"&gt;42074&lt;/D&gt;&lt;D xsi:type="xsd:long"&gt;42075&lt;/D&gt;&lt;D xsi:type="xsd:long"&gt;42076&lt;/D&gt;&lt;D xsi:type="xsd:long"&gt;42079&lt;/D&gt;&lt;D xsi:type="xsd:long"&gt;42080&lt;/D&gt;&lt;D xsi:type="xsd:long"&gt;42081&lt;/D&gt;&lt;D xsi:type="xsd:long"&gt;42082&lt;/D&gt;&lt;D xsi:type="xsd:long"&gt;42083&lt;/D&gt;&lt;D xsi:type="xsd:long"&gt;42086&lt;/D&gt;&lt;D xsi:type="xsd:long"&gt;42087&lt;/D&gt;&lt;D xsi:type="xsd:long"&gt;42088&lt;/D&gt;&lt;D xsi:type="xsd:long"&gt;42089&lt;/D&gt;&lt;D xsi:type="xsd:long"&gt;42090&lt;/D&gt;&lt;D xsi:type="xsd:long"&gt;42093&lt;/D&gt;&lt;D xsi:type="xsd:long"&gt;42094&lt;/D&gt;&lt;D xsi:type="xsd:long"&gt;42095&lt;/D&gt;&lt;D xsi:type="xsd:long"&gt;42096&lt;/D&gt;&lt;D xsi:type="xsd:long"&gt;42100&lt;/D&gt;&lt;D xsi:type="xsd:long"&gt;42101&lt;/D&gt;&lt;D xsi:type="xsd:long"&gt;42102&lt;/D&gt;&lt;D xsi:type="xsd:long"&gt;42103&lt;/D&gt;&lt;D xsi:type="xsd:long"&gt;42104&lt;/D&gt;&lt;D xsi:type="xsd:long"&gt;42107&lt;/D&gt;&lt;D xsi:type="xsd:long"&gt;42108&lt;/D&gt;&lt;D xsi:type="xsd:long"&gt;42109&lt;/D&gt;&lt;D xsi:type="xsd:long"&gt;42110&lt;/D&gt;&lt;D xsi:type="xsd:long"&gt;42111&lt;/D&gt;&lt;D xsi:type="xsd:long"&gt;42114&lt;/D&gt;&lt;D xsi:type="xsd:long"&gt;42115&lt;/D&gt;&lt;D xsi:type="xsd:long"&gt;42116&lt;/D&gt;&lt;D xsi:type="xsd:long"&gt;42117&lt;/D&gt;&lt;D xsi:type="xsd:long"&gt;42118&lt;/D&gt;&lt;D xsi:type="xsd:long"&gt;42121&lt;/D&gt;&lt;D xsi:type="xsd:long"&gt;42122&lt;/D&gt;&lt;D xsi:type="xsd:long"&gt;42123&lt;/D&gt;&lt;D xsi:type="xsd:long"&gt;42124&lt;/D&gt;&lt;D xsi:type="xsd:long"&gt;42125&lt;/D&gt;&lt;D xsi:type="xsd:long"&gt;42128&lt;/D&gt;&lt;D xsi:type="xsd:long"&gt;42129&lt;/D&gt;&lt;D xsi:type="xsd:long"&gt;42130&lt;/D&gt;&lt;D xsi:type="xsd:long"&gt;42131&lt;/D&gt;&lt;D xsi:type="xsd:long"&gt;42132&lt;/D&gt;&lt;D xsi:type="xsd:long"&gt;42135&lt;/D&gt;&lt;D xsi:type="xsd:long"&gt;42136&lt;/D&gt;&lt;D xsi:type="xsd:long"&gt;42137&lt;/D&gt;&lt;D xsi:type="xsd:long"&gt;42138&lt;/D&gt;&lt;D xsi:type="xsd:long"&gt;42139&lt;/D&gt;&lt;D xsi:type="xsd:long"&gt;42142&lt;/D&gt;&lt;D xsi:type="xsd:long"&gt;42143&lt;/D&gt;&lt;D xsi:type="xsd:long"&gt;42144&lt;/D&gt;&lt;D xsi:type="xsd:long"&gt;42145&lt;/D&gt;&lt;D xsi:type="xsd:long"&gt;42146&lt;/D&gt;&lt;D xsi:type="xsd:long"&gt;42150&lt;/D&gt;&lt;D xsi:type="xsd:long"&gt;42151&lt;/D&gt;&lt;D xsi:type="xsd:long"&gt;42152&lt;/D&gt;&lt;D xsi:type="xsd:long"&gt;42153&lt;/D&gt;&lt;D xsi:type="xsd:long"&gt;42156&lt;/D&gt;&lt;D xsi:type="xsd:long"&gt;42157&lt;/D&gt;&lt;D xsi:type="xsd:long"&gt;42158&lt;/D&gt;&lt;D xsi:type="xsd:long"&gt;42159&lt;/D&gt;&lt;D xsi:type="xsd:long"&gt;42160&lt;/D&gt;&lt;D xsi:type="xsd:long"&gt;42163&lt;/D&gt;&lt;D xsi:type="xsd:long"&gt;42164&lt;/D&gt;&lt;D xsi:type="xsd:long"&gt;42165&lt;/D&gt;&lt;D xsi:type="xsd:long"&gt;42166&lt;/D&gt;&lt;D xsi:type="xsd:long"&gt;42167&lt;/D&gt;&lt;D xsi:type="xsd:long"&gt;42170&lt;/D&gt;&lt;D xsi:type="xsd:long"&gt;42171&lt;/D&gt;&lt;D xsi:type="xsd:long"&gt;42172&lt;/D&gt;&lt;D xsi:type="xsd:long"&gt;42173&lt;/D&gt;&lt;D xsi:type="xsd:long"&gt;42174&lt;/D&gt;&lt;D xsi:type="xsd:long"&gt;42177&lt;/D&gt;&lt;D xsi:type="xsd:long"&gt;42178&lt;/D&gt;&lt;D xsi:type="xsd:long"&gt;42179&lt;/D&gt;&lt;D xsi:type="xsd:long"&gt;42180&lt;/D&gt;&lt;D xsi:type="xsd:long"&gt;42181&lt;/D&gt;&lt;D xsi:type="xsd:long"&gt;42184&lt;/D&gt;&lt;D xsi:type="xsd:long"&gt;42185&lt;/D&gt;&lt;D xsi:type="xsd:long"&gt;42186&lt;/D&gt;&lt;D xsi:type="xsd:long"&gt;42187&lt;/D&gt;&lt;D xsi:type="xsd:long"&gt;42191&lt;/D&gt;&lt;D xsi:type="xsd:long"&gt;42192&lt;/D&gt;&lt;D xsi:type="xsd:long"&gt;42193&lt;/D&gt;&lt;D xsi:type="xsd:long"&gt;42194&lt;/D&gt;&lt;D xsi:type="xsd:long"&gt;42195&lt;/D&gt;&lt;D xsi:type="xsd:long"&gt;42198&lt;/D&gt;&lt;D xsi:type="xsd:long"&gt;42199&lt;/D&gt;&lt;D xsi:type="xsd:long"&gt;42200&lt;/D&gt;&lt;D xsi:type="xsd:long"&gt;42201&lt;/D&gt;&lt;D xsi:type="xsd:long"&gt;42202&lt;/D&gt;&lt;D xsi:type="xsd:long"&gt;42205&lt;/D&gt;&lt;D xsi:type="xsd:long"&gt;42206&lt;/D&gt;&lt;D xsi:type="xsd:long"&gt;42207&lt;/D&gt;&lt;D xsi:type="xsd:long"&gt;42208&lt;/D&gt;&lt;D xsi:type="xsd:long"&gt;42209&lt;/D&gt;&lt;D xsi:type="xsd:long"&gt;42212&lt;/D&gt;&lt;D xsi:type="xsd:long"&gt;42213&lt;/D&gt;&lt;D xsi:type="xsd:long"&gt;42214&lt;/D&gt;&lt;D xsi:type="xsd:long"&gt;42215&lt;/D&gt;&lt;D xsi:type="xsd:long"&gt;42216&lt;/D&gt;&lt;D xsi:type="xsd:long"&gt;42219&lt;/D&gt;&lt;D xsi:type="xsd:long"&gt;42220&lt;/D&gt;&lt;D xsi:type="xsd:long"&gt;42221&lt;/D&gt;&lt;D xsi:type="xsd:long"&gt;42222&lt;/D&gt;&lt;D xsi:type="xsd:long"&gt;42223&lt;/D&gt;&lt;D xsi:type="xsd:long"&gt;42226&lt;/D&gt;&lt;D xsi:type="xsd:long"&gt;42227&lt;/D&gt;&lt;D xsi:type="xsd:long"&gt;42228&lt;/D&gt;&lt;D xsi:type="xsd:long"&gt;42229&lt;/D&gt;&lt;D xsi:type="xsd:long"&gt;42230&lt;/D&gt;&lt;D xsi:type="xsd:long"&gt;42233&lt;/D&gt;&lt;D xsi:type="xsd:long"&gt;42234&lt;/D&gt;&lt;D xsi:type="xsd:long"&gt;42235&lt;/D&gt;&lt;D xsi:type="xsd:long"&gt;42236&lt;/D&gt;&lt;D xsi:type="xsd:long"&gt;42237&lt;/D&gt;&lt;D xsi:type="xsd:long"&gt;42240&lt;/D&gt;&lt;D xsi:type="xsd:long"&gt;42241&lt;/D&gt;&lt;D xsi:type="xsd:long"&gt;42242&lt;/D&gt;&lt;D xsi:type="xsd:long"&gt;42243&lt;/D&gt;&lt;D xsi:type="xsd:long"&gt;42244&lt;/D&gt;&lt;D xsi:type="xsd:long"&gt;42247&lt;/D&gt;&lt;D xsi:type="xsd:long"&gt;42248&lt;/D&gt;&lt;D xsi:type="xsd:long"&gt;42249&lt;/D&gt;&lt;D xsi:type="xsd:long"&gt;42250&lt;/D&gt;&lt;D xsi:type="xsd:long"&gt;42251&lt;/D&gt;&lt;D xsi:type="xsd:long"&gt;42255&lt;/D&gt;&lt;D xsi:type="xsd:long"&gt;42256&lt;/D&gt;&lt;D xsi:type="xsd:long"&gt;42257&lt;/D&gt;&lt;D xsi:type="xsd:long"&gt;42258&lt;/D&gt;&lt;D xsi:type="xsd:long"&gt;42261&lt;/D&gt;&lt;D xsi:type="xsd:long"&gt;42262&lt;/D&gt;&lt;D xsi:type="xsd:long"&gt;42263&lt;/D&gt;&lt;D xsi:type="xsd:long"&gt;42264&lt;/D&gt;&lt;D xsi:type="xsd:long"&gt;42265&lt;/D&gt;&lt;D xsi:type="xsd:long"&gt;42268&lt;/D&gt;&lt;D xsi:type="xsd:long"&gt;42269&lt;/D&gt;&lt;D xsi:type="xsd:long"&gt;42270&lt;/D&gt;&lt;D xsi:type="xsd:long"&gt;42271&lt;/D&gt;&lt;D xsi:type="xsd:long"&gt;42272&lt;/D&gt;&lt;D xsi:type="xsd:long"&gt;42275&lt;/D&gt;&lt;D xsi:type="xsd:long"&gt;42276&lt;/D&gt;&lt;D xsi:type="xsd:long"&gt;42277&lt;/D&gt;&lt;D xsi:type="xsd:long"&gt;42278&lt;/D&gt;&lt;D xsi:type="xsd:long"&gt;42279&lt;/D&gt;&lt;D xsi:type="xsd:long"&gt;42282&lt;/D&gt;&lt;D xsi:type="xsd:long"&gt;42283&lt;/D&gt;&lt;D xsi:type="xsd:long"&gt;42284&lt;/D&gt;&lt;D xsi:type="xsd:long"&gt;42285&lt;/D&gt;&lt;D xsi:type="xsd:long"&gt;42286&lt;/D&gt;&lt;D xsi:type="xsd:long"&gt;42289&lt;/D&gt;&lt;D xsi:type="xsd:long"&gt;42290&lt;/D&gt;&lt;D xsi:type="xsd:long"&gt;42291&lt;/D&gt;&lt;D xsi:type="xsd:long"&gt;42292&lt;/D&gt;&lt;D xsi:type="xsd:long"&gt;42293&lt;/D&gt;&lt;D xsi:type="xsd:long"&gt;42296&lt;/D&gt;&lt;D xsi:type="xsd:long"&gt;42297&lt;/D&gt;&lt;D xsi:type="xsd:long"&gt;42298&lt;/D&gt;&lt;D xsi:type="xsd:long"&gt;42299&lt;/D&gt;&lt;D xsi:type="xsd:long"&gt;42300&lt;/D&gt;&lt;D xsi:type="xsd:long"&gt;42303&lt;/D&gt;&lt;D xsi:type="xsd:long"&gt;42304&lt;/D&gt;&lt;D xsi:type="xsd:long"&gt;42305&lt;/D&gt;&lt;D xsi:type="xsd:long"&gt;42306&lt;/D&gt;&lt;D xsi:type="xsd:long"&gt;42307&lt;/D&gt;&lt;D xsi:type="xsd:long"&gt;42310&lt;/D&gt;&lt;D xsi:type="xsd:long"&gt;42311&lt;/D&gt;&lt;D xsi:type="xsd:long"&gt;42312&lt;/D&gt;&lt;D xsi:type="xsd:long"&gt;42313&lt;/D&gt;&lt;D xsi:type="xsd:long"&gt;42314&lt;/D&gt;&lt;D xsi:type="xsd:long"&gt;42317&lt;/D&gt;&lt;D xsi:type="xsd:long"&gt;42318&lt;/D&gt;&lt;D xsi:type="xsd:long"&gt;42319&lt;/D&gt;&lt;D xsi:type="xsd:long"&gt;42320&lt;/D&gt;&lt;D xsi:type="xsd:long"&gt;42321&lt;/D&gt;&lt;D xsi:type="xsd:long"&gt;42324&lt;/D&gt;&lt;D xsi:type="xsd:long"&gt;42325&lt;/D&gt;&lt;D xsi:type="xsd:long"&gt;42326&lt;/D&gt;&lt;D xsi:type="xsd:long"&gt;42327&lt;/D&gt;&lt;D xsi:type="xsd:long"&gt;42328&lt;/D&gt;&lt;D xsi:type="xsd:long"&gt;42331&lt;/D&gt;&lt;D xsi:type="xsd:long"&gt;42332&lt;/D&gt;&lt;D xsi:type="xsd:long"&gt;42333&lt;/D&gt;&lt;D xsi:type="xsd:long"&gt;42335&lt;/D&gt;&lt;D xsi:type="xsd:long"&gt;42338&lt;/D&gt;&lt;D xsi:type="xsd:long"&gt;42339&lt;/D&gt;&lt;D xsi:type="xsd:long"&gt;42340&lt;/D&gt;&lt;D xsi:type="xsd:long"&gt;42341&lt;/D&gt;&lt;D xsi:type="xsd:long"&gt;42342&lt;/D&gt;&lt;D xsi:type="xsd:long"&gt;42345&lt;/D&gt;&lt;D xsi:type="xsd:long"&gt;42346&lt;/D&gt;&lt;D xsi:type="xsd:long"&gt;42347&lt;/D&gt;&lt;D xsi:type="xsd:long"&gt;42348&lt;/D&gt;&lt;D xsi:type="xsd:long"&gt;42349&lt;/D&gt;&lt;D xsi:type="xsd:long"&gt;42352&lt;/D&gt;&lt;D xsi:type="xsd:long"&gt;42353&lt;/D&gt;&lt;D xsi:type="xsd:long"&gt;42354&lt;/D&gt;&lt;D xsi:type="xsd:long"&gt;42355&lt;/D&gt;&lt;D xsi:type="xsd:long"&gt;42356&lt;/D&gt;&lt;D xsi:type="xsd:long"&gt;42359&lt;/D&gt;&lt;D xsi:type="xsd:long"&gt;42360&lt;/D&gt;&lt;D xsi:type="xsd:long"&gt;42361&lt;/D&gt;&lt;D xsi:type="xsd:long"&gt;42362&lt;/D&gt;&lt;D xsi:type="xsd:long"&gt;42366&lt;/D&gt;&lt;D xsi:type="xsd:long"&gt;42367&lt;/D&gt;&lt;D xsi:type="xsd:long"&gt;42368&lt;/D&gt;&lt;D xsi:type="xsd:long"&gt;42369&lt;/D&gt;&lt;D xsi:type="xsd:long"&gt;42373&lt;/D&gt;&lt;D xsi:type="xsd:long"&gt;42374&lt;/D&gt;&lt;D xsi:type="xsd:long"&gt;42375&lt;/D&gt;&lt;D xsi:type="xsd:long"&gt;42376&lt;/D&gt;&lt;D xsi:type="xsd:long"&gt;42377&lt;/D&gt;&lt;D xsi:type="xsd:long"&gt;42380&lt;/D&gt;&lt;D xsi:type="xsd:long"&gt;42381&lt;/D&gt;&lt;D xsi:type="xsd:long"&gt;42382&lt;/D&gt;&lt;D xsi:type="xsd:long"&gt;42383&lt;/D&gt;&lt;D xsi:type="xsd:long"&gt;42384&lt;/D&gt;&lt;D xsi:type="xsd:long"&gt;42388&lt;/D&gt;&lt;D xsi:type="xsd:long"&gt;42389&lt;/D&gt;&lt;D xsi:type="xsd:long"&gt;42390&lt;/D&gt;&lt;D xsi:type="xsd:long"&gt;42391&lt;/D&gt;&lt;D xsi:type="xsd:long"&gt;42394&lt;/D&gt;&lt;D xsi:type="xsd:long"&gt;42395&lt;/D&gt;&lt;D xsi:type="xsd:long"&gt;42396&lt;/D&gt;&lt;D xsi:type="xsd:long"&gt;42397&lt;/D&gt;&lt;D xsi:type="xsd:long"&gt;42398&lt;/D&gt;&lt;D xsi:type="xsd:long"&gt;42401&lt;/D&gt;&lt;D xsi:type="xsd:long"&gt;42402&lt;/D&gt;&lt;D xsi:type="xsd:long"&gt;42403&lt;/D&gt;&lt;D xsi:type="xsd:long"&gt;42404&lt;/D&gt;&lt;D xsi:type="xsd:long"&gt;42405&lt;/D&gt;&lt;D xsi:type="xsd:long"&gt;42408&lt;/D&gt;&lt;D xsi:type="xsd:long"&gt;42409&lt;/D&gt;&lt;D xsi:type="xsd:long"&gt;42410&lt;/D&gt;&lt;D xsi:type="xsd:long"&gt;42411&lt;/D&gt;&lt;D xsi:type="xsd:long"&gt;42412&lt;/D&gt;&lt;D xsi:type="xsd:long"&gt;42416&lt;/D&gt;&lt;D xsi:type="xsd:long"&gt;42417&lt;/D&gt;&lt;D xsi:type="xsd:long"&gt;42418&lt;/D&gt;&lt;D xsi:type="xsd:long"&gt;42419&lt;/D&gt;&lt;D xsi:type="xsd:long"&gt;42422&lt;/D&gt;&lt;D xsi:type="xsd:long"&gt;42423&lt;/D&gt;&lt;D xsi:type="xsd:long"&gt;42424&lt;/D&gt;&lt;D xsi:type="xsd:long"&gt;42425&lt;/D&gt;&lt;D xsi:type="xsd:long"&gt;42426&lt;/D&gt;&lt;D xsi:type="xsd:long"&gt;42429&lt;/D&gt;&lt;D xsi:type="xsd:long"&gt;42430&lt;/D&gt;&lt;D xsi:type="xsd:long"&gt;42431&lt;/D&gt;&lt;D xsi:type="xsd:long"&gt;42432&lt;/D&gt;&lt;D xsi:type="xsd:long"&gt;42433&lt;/D&gt;&lt;D xsi:type="xsd:long"&gt;42436&lt;/D&gt;&lt;D xsi:type="xsd:long"&gt;42437&lt;/D&gt;&lt;D xsi:type="xsd:long"&gt;42438&lt;/D&gt;&lt;D xsi:type="xsd:long"&gt;42439&lt;/D&gt;&lt;D xsi:type="xsd:long"&gt;42440&lt;/D&gt;&lt;D xsi:type="xsd:long"&gt;42443&lt;/D&gt;&lt;D xsi:type="xsd:long"&gt;42444&lt;/D&gt;&lt;D xsi:type="xsd:long"&gt;42445&lt;/D&gt;&lt;D xsi:type="xsd:long"&gt;42446&lt;/D&gt;&lt;D xsi:type="xsd:long"&gt;42447&lt;/D&gt;&lt;D xsi:type="xsd:long"&gt;42450&lt;/D&gt;&lt;D xsi:type="xsd:long"&gt;42451&lt;/D&gt;&lt;D xsi:type="xsd:long"&gt;42452&lt;/D&gt;&lt;D xsi:type="xsd:long"&gt;42453&lt;/D&gt;&lt;D xsi:type="xsd:long"&gt;42457&lt;/D&gt;&lt;D xsi:type="xsd:long"&gt;42458&lt;/D&gt;&lt;D xsi:type="xsd:long"&gt;42459&lt;/D&gt;&lt;D xsi:type="xsd:long"&gt;42460&lt;/D&gt;&lt;D xsi:type="xsd:long"&gt;42461&lt;/D&gt;&lt;D xsi:type="xsd:long"&gt;42464&lt;/D&gt;&lt;D xsi:type="xsd:long"&gt;42465&lt;/D&gt;&lt;D xsi:type="xsd:long"&gt;42466&lt;/D&gt;&lt;D xsi:type="xsd:long"&gt;42467&lt;/D&gt;&lt;D xsi:type="xsd:long"&gt;42468&lt;/D&gt;&lt;D xsi:type="xsd:long"&gt;42471&lt;/D&gt;&lt;D xsi:type="xsd:long"&gt;42472&lt;/D&gt;&lt;D xsi:type="xsd:long"&gt;42473&lt;/D&gt;&lt;D xsi:type="xsd:long"&gt;42474&lt;/D&gt;&lt;D xsi:type="xsd:long"&gt;42475&lt;/D&gt;&lt;D xsi:type="xsd:long"&gt;42478&lt;/D&gt;&lt;D xsi:type="xsd:long"&gt;42479&lt;/D&gt;&lt;D xsi:type="xsd:long"&gt;42480&lt;/D&gt;&lt;D xsi:type="xsd:long"&gt;42481&lt;/D&gt;&lt;D xsi:type="xsd:long"&gt;42482&lt;/D&gt;&lt;D xsi:type="xsd:long"&gt;42485&lt;/D&gt;&lt;D xsi:type="xsd:long"&gt;42486&lt;/D&gt;&lt;D xsi:type="xsd:long"&gt;42487&lt;/D&gt;&lt;D xsi:type="xsd:long"&gt;42488&lt;/D&gt;&lt;D xsi:type="xsd:long"&gt;42489&lt;/D&gt;&lt;D xsi:type="xsd:long"&gt;42492&lt;/D&gt;&lt;D xsi:type="xsd:long"&gt;42493&lt;/D&gt;&lt;D xsi:type="xsd:long"&gt;42494&lt;/D&gt;&lt;D xsi:type="xsd:long"&gt;42495&lt;/D&gt;&lt;D xsi:type="xsd:long"&gt;42496&lt;/D&gt;&lt;D xsi:type="xsd:long"&gt;42499&lt;/D&gt;&lt;D xsi:type="xsd:long"&gt;42500&lt;/D&gt;&lt;D xsi:type="xsd:long"&gt;42501&lt;/D&gt;&lt;D xsi:type="xsd:long"&gt;42502&lt;/D&gt;&lt;D xsi:type="xsd:long"&gt;42503&lt;/D&gt;&lt;D xsi:type="xsd:long"&gt;42506&lt;/D&gt;&lt;D xsi:type="xsd:long"&gt;42507&lt;/D&gt;&lt;D xsi:type="xsd:long"&gt;42508&lt;/D&gt;&lt;D xsi:type="xsd:long"&gt;42509&lt;/D&gt;&lt;D xsi:type="xsd:long"&gt;42510&lt;/D&gt;&lt;D xsi:type="xsd:long"&gt;42513&lt;/D&gt;&lt;D xsi:type="xsd:long"&gt;42514&lt;/D&gt;&lt;D xsi:type="xsd:long"&gt;42515&lt;/D&gt;&lt;D xsi:type="xsd:long"&gt;42516&lt;/D&gt;&lt;D xsi:type="xsd:long"&gt;42517&lt;/D&gt;&lt;D xsi:type="xsd:long"&gt;42521&lt;/D&gt;&lt;D xsi:type="xsd:long"&gt;42522&lt;/D&gt;&lt;D xsi:type="xsd:long"&gt;42523&lt;/D&gt;&lt;D xsi:type="xsd:long"&gt;42524&lt;/D&gt;&lt;D xsi:type="xsd:long"&gt;42527&lt;/D&gt;&lt;D xsi:type="xsd:long"&gt;42528&lt;/D&gt;&lt;D xsi:type="xsd:long"&gt;42529&lt;/D&gt;&lt;D xsi:type="xsd:long"&gt;42530&lt;/D&gt;&lt;D xsi:type="xsd:long"&gt;42531&lt;/D&gt;&lt;D xsi:type="xsd:long"&gt;42534&lt;/D&gt;&lt;D xsi:type="xsd:long"&gt;42535&lt;/D&gt;&lt;D xsi:type="xsd:long"&gt;42536&lt;/D&gt;&lt;D xsi:type="xsd:long"&gt;42537&lt;/D&gt;&lt;D xsi:type="xsd:long"&gt;42538&lt;/D&gt;&lt;D xsi:type="xsd:long"&gt;42541&lt;/D&gt;&lt;D xsi:type="xsd:long"&gt;42542&lt;/D&gt;&lt;D xsi:type="xsd:long"&gt;42543&lt;/D&gt;&lt;D xsi:type="xsd:long"&gt;42544&lt;/D&gt;&lt;D xsi:type="xsd:long"&gt;42545&lt;/D&gt;&lt;D xsi:type="xsd:long"&gt;42548&lt;/D&gt;&lt;D xsi:type="xsd:long"&gt;42549&lt;/D&gt;&lt;D xsi:type="xsd:long"&gt;42550&lt;/D&gt;&lt;D xsi:type="xsd:long"&gt;42551&lt;/D&gt;&lt;D xsi:type="xsd:long"&gt;42552&lt;/D&gt;&lt;D xsi:type="xsd:long"&gt;42556&lt;/D&gt;&lt;D xsi:type="xsd:long"&gt;42557&lt;/D&gt;&lt;D xsi:type="xsd:long"&gt;42558&lt;/D&gt;&lt;D xsi:type="xsd:long"&gt;42559&lt;/D&gt;&lt;D xsi:type="xsd:long"&gt;42562&lt;/D&gt;&lt;D xsi:type="xsd:long"&gt;42563&lt;/D&gt;&lt;D xsi:type="xsd:long"&gt;42564&lt;/D&gt;&lt;D xsi:type="xsd:long"&gt;42565&lt;/D&gt;&lt;D xsi:type="xsd:long"&gt;42566&lt;/D&gt;&lt;D xsi:type="xsd:long"&gt;42569&lt;/D&gt;&lt;D xsi:type="xsd:long"&gt;42570&lt;/D&gt;&lt;D xsi:type="xsd:long"&gt;42571&lt;/D&gt;&lt;D xsi:type="xsd:long"&gt;42572&lt;/D&gt;&lt;D xsi:type="xsd:long"&gt;42573&lt;/D&gt;&lt;D xsi:type="xsd:long"&gt;42576&lt;/D&gt;&lt;D xsi:type="xsd:long"&gt;42577&lt;/D&gt;&lt;D xsi:type="xsd:long"&gt;42578&lt;/D&gt;&lt;D xsi:type="xsd:long"&gt;42579&lt;/D&gt;&lt;D xsi:type="xsd:long"&gt;42580&lt;/D&gt;&lt;D xsi:type="xsd:long"&gt;42583&lt;/D&gt;&lt;D xsi:type="xsd:long"&gt;42584&lt;/D&gt;&lt;D xsi:type="xsd:long"&gt;42585&lt;/D&gt;&lt;D xsi:type="xsd:long"&gt;42586&lt;/D&gt;&lt;D xsi:type="xsd:long"&gt;42587&lt;/D&gt;&lt;D xsi:type="xsd:long"&gt;42590&lt;/D&gt;&lt;D xsi:type="xsd:long"&gt;42591&lt;/D&gt;&lt;D xsi:type="xsd:long"&gt;42592&lt;/D&gt;&lt;D xsi:type="xsd:long"&gt;42593&lt;/D&gt;&lt;D xsi:type="xsd:long"&gt;42594&lt;/D&gt;&lt;D xsi:type="xsd:long"&gt;42597&lt;/D&gt;&lt;D xsi:type="xsd:long"&gt;42598&lt;/D&gt;&lt;D xsi:type="xsd:long"&gt;42599&lt;/D&gt;&lt;D xsi:type="xsd:long"&gt;42600&lt;/D&gt;&lt;D xsi:type="xsd:long"&gt;42601&lt;/D&gt;&lt;D xsi:type="xsd:long"&gt;42604&lt;/D&gt;&lt;D xsi:type="xsd:long"&gt;42605&lt;/D&gt;&lt;D xsi:type="xsd:long"&gt;42606&lt;/D&gt;&lt;D xsi:type="xsd:long"&gt;42607&lt;/D&gt;&lt;D xsi:type="xsd:long"&gt;42608&lt;/D&gt;&lt;D xsi:type="xsd:long"&gt;42611&lt;/D&gt;&lt;D xsi:type="xsd:long"&gt;42612&lt;/D&gt;&lt;D xsi:type="xsd:long"&gt;42613&lt;/D&gt;&lt;D xsi:type="xsd:long"&gt;42614&lt;/D&gt;&lt;D xsi:type="xsd:long"&gt;42615&lt;/D&gt;&lt;D xsi:type="xsd:long"&gt;42619&lt;/D&gt;&lt;D xsi:type="xsd:long"&gt;42620&lt;/D&gt;&lt;D xsi:type="xsd:long"&gt;42621&lt;/D&gt;&lt;D xsi:type="xsd:long"&gt;42622&lt;/D&gt;&lt;D xsi:type="xsd:long"&gt;42625&lt;/D&gt;&lt;D xsi:type="xsd:long"&gt;42626&lt;/D&gt;&lt;D xsi:type="xsd:long"&gt;42627&lt;/D&gt;&lt;D xsi:type="xsd:long"&gt;42628&lt;/D&gt;&lt;D xsi:type="xsd:long"&gt;42629&lt;/D&gt;&lt;D xsi:type="xsd:long"&gt;42632&lt;/D&gt;&lt;D xsi:type="xsd:long"&gt;42633&lt;/D&gt;&lt;D xsi:type="xsd:long"&gt;42634&lt;/D&gt;&lt;D xsi:type="xsd:long"&gt;42635&lt;/D&gt;&lt;D xsi:type="xsd:long"&gt;42636&lt;/D&gt;&lt;D xsi:type="xsd:long"&gt;42639&lt;/D&gt;&lt;D xsi:type="xsd:long"&gt;42640&lt;/D&gt;&lt;D xsi:type="xsd:long"&gt;42641&lt;/D&gt;&lt;D xsi:type="xsd:long"&gt;42642&lt;/D&gt;&lt;D xsi:type="xsd:long"&gt;42643&lt;/D&gt;&lt;D xsi:type="xsd:long"&gt;42646&lt;/D&gt;&lt;D xsi:type="xsd:long"&gt;42647&lt;/D&gt;&lt;D xsi:type="xsd:long"&gt;42648&lt;/D&gt;&lt;D xsi:type="xsd:long"&gt;42649&lt;/D&gt;&lt;D xsi:type="xsd:long"&gt;42650&lt;/D&gt;&lt;D xsi:type="xsd:long"&gt;42653&lt;/D&gt;&lt;D xsi:type="xsd:long"&gt;42654&lt;/D&gt;&lt;D xsi:type="xsd:long"&gt;42655&lt;/D&gt;&lt;D xsi:type="xsd:long"&gt;42656&lt;/D&gt;&lt;D xsi:type="xsd:long"&gt;42657&lt;/D&gt;&lt;D xsi:type="xsd:long"&gt;42660&lt;/D&gt;&lt;D xsi:type="xsd:long"&gt;42661&lt;/D&gt;&lt;D xsi:type="xsd:long"&gt;42662&lt;/D&gt;&lt;D xsi:type="xsd:long"&gt;42663&lt;/D&gt;&lt;D xsi:type="xsd:long"&gt;42664&lt;/D&gt;&lt;D xsi:type="xsd:long"&gt;42667&lt;/D&gt;&lt;D xsi:type="xsd:long"&gt;42668&lt;/D&gt;&lt;D xsi:type="xsd:long"&gt;42669&lt;/D&gt;&lt;D xsi:type="xsd:long"&gt;42670&lt;/D&gt;&lt;D xsi:type="xsd:long"&gt;42671&lt;/D&gt;&lt;D xsi:type="xsd:long"&gt;42674&lt;/D&gt;&lt;D xsi:type="xsd:long"&gt;42675&lt;/D&gt;&lt;D xsi:type="xsd:long"&gt;42676&lt;/D&gt;&lt;D xsi:type="xsd:long"&gt;42677&lt;/D&gt;&lt;D xsi:type="xsd:long"&gt;42678&lt;/D&gt;&lt;D xsi:type="xsd:long"&gt;42681&lt;/D&gt;&lt;D xsi:type="xsd:long"&gt;42682&lt;/D&gt;&lt;D xsi:type="xsd:long"&gt;42683&lt;/D&gt;&lt;D xsi:type="xsd:long"&gt;42684&lt;/D&gt;&lt;D xsi:type="xsd:long"&gt;42685&lt;/D&gt;&lt;D xsi:type="xsd:long"&gt;42688&lt;/D&gt;&lt;D xsi:type="xsd:long"&gt;42689&lt;/D&gt;&lt;D xsi:type="xsd:long"&gt;42690&lt;/D&gt;&lt;D xsi:type="xsd:long"&gt;42691&lt;/D&gt;&lt;D xsi:type="xsd:long"&gt;42692&lt;/D&gt;&lt;D xsi:type="xsd:long"&gt;42695&lt;/D&gt;&lt;D xsi:type="xsd:long"&gt;42696&lt;/D&gt;&lt;D xsi:type="xsd:long"&gt;42697&lt;/D&gt;&lt;D xsi:type="xsd:long"&gt;42699&lt;/D&gt;&lt;D xsi:type="xsd:long"&gt;42702&lt;/D&gt;&lt;D xsi:type="xsd:long"&gt;42703&lt;/D&gt;&lt;D xsi:type="xsd:long"&gt;42704&lt;/D&gt;&lt;D xsi:type="xsd:long"&gt;42705&lt;/D&gt;&lt;D xsi:type="xsd:long"&gt;42706&lt;/D&gt;&lt;D xsi:type="xsd:long"&gt;42709&lt;/D&gt;&lt;D xsi:type="xsd:long"&gt;42710&lt;/D&gt;&lt;D xsi:type="xsd:long"&gt;42711&lt;/D&gt;&lt;D xsi:type="xsd:long"&gt;42712&lt;/D&gt;&lt;D xsi:type="xsd:long"&gt;42713&lt;/D&gt;&lt;D xsi:type="xsd:long"&gt;42716&lt;/D&gt;&lt;D xsi:type="xsd:long"&gt;42717&lt;/D&gt;&lt;D xsi:type="xsd:long"&gt;42718&lt;/D&gt;&lt;D xsi:type="xsd:long"&gt;42719&lt;/D&gt;&lt;D xsi:type="xsd:long"&gt;42720&lt;/D&gt;&lt;D xsi:type="xsd:long"&gt;42723&lt;/D&gt;&lt;D xsi:type="xsd:long"&gt;42724&lt;/D&gt;&lt;D xsi:type="xsd:long"&gt;42725&lt;/D&gt;&lt;D xsi:type="xsd:long"&gt;42726&lt;/D&gt;&lt;D xsi:type="xsd:long"&gt;42727&lt;/D&gt;&lt;D xsi:type="xsd:long"&gt;42731&lt;/D&gt;&lt;D xsi:type="xsd:long"&gt;42732&lt;/D&gt;&lt;D xsi:type="xsd:long"&gt;42733&lt;/D&gt;&lt;D xsi:type="xsd:long"&gt;42734&lt;/D&gt;&lt;D xsi:type="xsd:long"&gt;42738&lt;/D&gt;&lt;D xsi:type="xsd:long"&gt;42739&lt;/D&gt;&lt;D xsi:type="xsd:long"&gt;42740&lt;/D&gt;&lt;D xsi:type="xsd:long"&gt;42741&lt;/D&gt;&lt;D xsi:type="xsd:long"&gt;42744&lt;/D&gt;&lt;D xsi:type="xsd:long"&gt;42745&lt;/D&gt;&lt;D xsi:type="xsd:long"&gt;42746&lt;/D&gt;&lt;D xsi:type="xsd:long"&gt;42747&lt;/D&gt;&lt;D xsi:type="xsd:long"&gt;42748&lt;/D&gt;&lt;D xsi:type="xsd:long"&gt;42752&lt;/D&gt;&lt;D xsi:type="xsd:long"&gt;42753&lt;/D&gt;&lt;D xsi:type="xsd:long"&gt;42754&lt;/D&gt;&lt;D xsi:type="xsd:long"&gt;42755&lt;/D&gt;&lt;D xsi:type="xsd:long"&gt;42758&lt;/D&gt;&lt;D xsi:type="xsd:long"&gt;42759&lt;/D&gt;&lt;D xsi:type="xsd:long"&gt;42760&lt;/D&gt;&lt;D xsi:type="xsd:long"&gt;42761&lt;/D&gt;&lt;D xsi:type="xsd:long"&gt;42762&lt;/D&gt;&lt;D xsi:type="xsd:long"&gt;42765&lt;/D&gt;&lt;D xsi:type="xsd:long"&gt;42766&lt;/D&gt;&lt;D xsi:type="xsd:long"&gt;42767&lt;/D&gt;&lt;D xsi:type="xsd:long"&gt;42768&lt;/D&gt;&lt;D xsi:type="xsd:long"&gt;42769&lt;/D&gt;&lt;D xsi:type="xsd:long"&gt;42772&lt;/D&gt;&lt;D xsi:type="xsd:long"&gt;42773&lt;/D&gt;&lt;D xsi:type="xsd:long"&gt;42774&lt;/D&gt;&lt;D xsi:type="xsd:long"&gt;42775&lt;/D&gt;&lt;D xsi:type="xsd:long"&gt;42776&lt;/D&gt;&lt;D xsi:type="xsd:long"&gt;42779&lt;/D&gt;&lt;D xsi:type="xsd:long"&gt;42780&lt;/D&gt;&lt;D xsi:type="xsd:long"&gt;42781&lt;/D&gt;&lt;D xsi:type="xsd:long"&gt;42782&lt;/D&gt;&lt;D xsi:type="xsd:long"&gt;42783&lt;/D&gt;&lt;D xsi:type="xsd:long"&gt;42787&lt;/D&gt;&lt;D xsi:type="xsd:long"&gt;42788&lt;/D&gt;&lt;D xsi:type="xsd:long"&gt;42789&lt;/D&gt;&lt;D xsi:type="xsd:long"&gt;42790&lt;/D&gt;&lt;D xsi:type="xsd:long"&gt;42793&lt;/D&gt;&lt;D xsi:type="xsd:long"&gt;42794&lt;/D&gt;&lt;D xsi:type="xsd:long"&gt;42795&lt;/D&gt;&lt;D xsi:type="xsd:long"&gt;42796&lt;/D&gt;&lt;D xsi:type="xsd:long"&gt;42797&lt;/D&gt;&lt;D xsi:type="xsd:long"&gt;42800&lt;/D&gt;&lt;D xsi:type="xsd:long"&gt;42801&lt;/D&gt;&lt;D xsi:type="xsd:long"&gt;42802&lt;/D&gt;&lt;D xsi:type="xsd:long"&gt;42803&lt;/D&gt;&lt;D xsi:type="xsd:long"&gt;42804&lt;/D&gt;&lt;D xsi:type="xsd:long"&gt;42807&lt;/D&gt;&lt;D xsi:type="xsd:long"&gt;42808&lt;/D&gt;&lt;D xsi:type="xsd:long"&gt;42809&lt;/D&gt;&lt;D xsi:type="xsd:long"&gt;42810&lt;/D&gt;&lt;D xsi:type="xsd:long"&gt;42811&lt;/D&gt;&lt;D xsi:type="xsd:long"&gt;42814&lt;/D&gt;&lt;D xsi:type="xsd:long"&gt;42815&lt;/D&gt;&lt;D xsi:type="xsd:long"&gt;42816&lt;/D&gt;&lt;D xsi:type="xsd:long"&gt;42817&lt;/D&gt;&lt;D xsi:type="xsd:long"&gt;42818&lt;/D&gt;&lt;D xsi:type="xsd:long"&gt;42821&lt;/D&gt;&lt;D xsi:type="xsd:long"&gt;42822&lt;/D&gt;&lt;D xsi:type="xsd:long"&gt;42823&lt;/D&gt;&lt;D xsi:type="xsd:long"&gt;42824&lt;/D&gt;&lt;D xsi:type="xsd:long"&gt;42825&lt;/D&gt;&lt;D xsi:type="xsd:long"&gt;42828&lt;/D&gt;&lt;D xsi:type="xsd:long"&gt;42829&lt;/D&gt;&lt;D xsi:type="xsd:long"&gt;42830&lt;/D&gt;&lt;D xsi:type="xsd:long"&gt;42831&lt;/D&gt;&lt;D xsi:type="xsd:long"&gt;42832&lt;/D&gt;&lt;D xsi:type="xsd:long"&gt;42835&lt;/D&gt;&lt;D xsi:type="xsd:long"&gt;42836&lt;/D&gt;&lt;D xsi:type="xsd:long"&gt;42837&lt;/D&gt;&lt;D xsi:type="xsd:long"&gt;42838&lt;/D&gt;&lt;D xsi:type="xsd:long"&gt;42842&lt;/D&gt;&lt;D xsi:type="xsd:long"&gt;42843&lt;/D&gt;&lt;D xsi:type="xsd:long"&gt;42844&lt;/D&gt;&lt;D xsi:type="xsd:long"&gt;42845&lt;/D&gt;&lt;D xsi:type="xsd:long"&gt;42846&lt;/D&gt;&lt;D xsi:type="xsd:long"&gt;42849&lt;/D&gt;&lt;D xsi:type="xsd:long"&gt;42850&lt;/D&gt;&lt;D xsi:type="xsd:long"&gt;42851&lt;/D&gt;&lt;D xsi:type="xsd:long"&gt;42852&lt;/D&gt;&lt;D xsi:type="xsd:long"&gt;42853&lt;/D&gt;&lt;D xsi:type="xsd:long"&gt;42856&lt;/D&gt;&lt;D xsi:type="xsd:long"&gt;42857&lt;/D&gt;&lt;D xsi:type="xsd:long"&gt;42858&lt;/D&gt;&lt;D xsi:type="xsd:long"&gt;42859&lt;/D&gt;&lt;D xsi:type="xsd:long"&gt;42860&lt;/D&gt;&lt;D xsi:type="xsd:long"&gt;42863&lt;/D&gt;&lt;D xsi:type="xsd:long"&gt;42864&lt;/D&gt;&lt;D xsi:type="xsd:long"&gt;42865&lt;/D&gt;&lt;D xsi:type="xsd:long"&gt;42866&lt;/D&gt;&lt;D xsi:type="xsd:long"&gt;42867&lt;/D&gt;&lt;D xsi:type="xsd:long"&gt;42870&lt;/D&gt;&lt;D xsi:type="xsd:long"&gt;42871&lt;/D&gt;&lt;D xsi:type="xsd:long"&gt;42872&lt;/D&gt;&lt;D xsi:type="xsd:long"&gt;42873&lt;/D&gt;&lt;D xsi:type="xsd:long"&gt;42874&lt;/D&gt;&lt;D xsi:type="xsd:long"&gt;42877&lt;/D&gt;&lt;D xsi:type="xsd:long"&gt;42878&lt;/D&gt;&lt;D xsi:type="xsd:long"&gt;42879&lt;/D&gt;&lt;D xsi:type="xsd:long"&gt;42880&lt;/D&gt;&lt;D xsi:type="xsd:long"&gt;42881&lt;/D&gt;&lt;D xsi:type="xsd:long"&gt;42885&lt;/D&gt;&lt;D xsi:type="xsd:long"&gt;42886&lt;/D&gt;&lt;D xsi:type="xsd:long"&gt;42887&lt;/D&gt;&lt;D xsi:type="xsd:long"&gt;42888&lt;/D&gt;&lt;D xsi:type="xsd:long"&gt;42891&lt;/D&gt;&lt;D xsi:type="xsd:long"&gt;42892&lt;/D&gt;&lt;D xsi:type="xsd:long"&gt;42893&lt;/D&gt;&lt;D xsi:type="xsd:long"&gt;42894&lt;/D&gt;&lt;D xsi:type="xsd:long"&gt;42895&lt;/D&gt;&lt;D xsi:type="xsd:long"&gt;42898&lt;/D&gt;&lt;D xsi:type="xsd:long"&gt;42899&lt;/D&gt;&lt;D xsi:type="xsd:long"&gt;42900&lt;/D&gt;&lt;D xsi:type="xsd:long"&gt;42901&lt;/D&gt;&lt;D xsi:type="xsd:long"&gt;42902&lt;/D&gt;&lt;D xsi:type="xsd:long"&gt;42905&lt;/D&gt;&lt;D xsi:type="xsd:long"&gt;42906&lt;/D&gt;&lt;D xsi:type="xsd:long"&gt;42907&lt;/D&gt;&lt;D xsi:type="xsd:long"&gt;42908&lt;/D&gt;&lt;D xsi:type="xsd:long"&gt;42909&lt;/D&gt;&lt;D xsi:type="xsd:long"&gt;42912&lt;/D&gt;&lt;D xsi:type="xsd:long"&gt;42913&lt;/D&gt;&lt;D xsi:type="xsd:long"&gt;42914&lt;/D&gt;&lt;D xsi:type="xsd:long"&gt;42915&lt;/D&gt;&lt;D xsi:type="xsd:long"&gt;42916&lt;/D&gt;&lt;D xsi:type="xsd:long"&gt;42919&lt;/D&gt;&lt;D xsi:type="xsd:long"&gt;42921&lt;/D&gt;&lt;D xsi:type="xsd:long"&gt;42922&lt;/D&gt;&lt;D xsi:type="xsd:long"&gt;42923&lt;/D&gt;&lt;D xsi:type="xsd:long"&gt;42926&lt;/D&gt;&lt;D xsi:type="xsd:long"&gt;42927&lt;/D&gt;&lt;D xsi:type="xsd:long"&gt;42928&lt;/D&gt;&lt;D xsi:type="xsd:long"&gt;42929&lt;/D&gt;&lt;D xsi:type="xsd:long"&gt;42930&lt;/D&gt;&lt;D xsi:type="xsd:long"&gt;42933&lt;/D&gt;&lt;D xsi:type="xsd:long"&gt;42934&lt;/D&gt;&lt;D xsi:type="xsd:long"&gt;42935&lt;/D&gt;&lt;D xsi:type="xsd:long"&gt;42936&lt;/D&gt;&lt;D xsi:type="xsd:long"&gt;42937&lt;/D&gt;&lt;D xsi:type="xsd:long"&gt;42940&lt;/D&gt;&lt;D xsi:type="xsd:long"&gt;42941&lt;/D&gt;&lt;D xsi:type="xsd:long"&gt;42942&lt;/D&gt;&lt;D xsi:type="xsd:long"&gt;42943&lt;/D&gt;&lt;D xsi:type="xsd:long"&gt;42944&lt;/D&gt;&lt;D xsi:type="xsd:long"&gt;42947&lt;/D&gt;&lt;D xsi:type="xsd:long"&gt;42948&lt;/D&gt;&lt;D xsi:type="xsd:long"&gt;42949&lt;/D&gt;&lt;D xsi:type="xsd:long"&gt;42950&lt;/D&gt;&lt;D xsi:type="xsd:long"&gt;42951&lt;/D&gt;&lt;D xsi:type="xsd:long"&gt;42954&lt;/D&gt;&lt;D xsi:type="xsd:long"&gt;42955&lt;/D&gt;&lt;D xsi:type="xsd:long"&gt;42956&lt;/D&gt;&lt;D xsi:type="xsd:long"&gt;42957&lt;/D&gt;&lt;D xsi:type="xsd:long"&gt;42958&lt;/D&gt;&lt;D xsi:type="xsd:long"&gt;42961&lt;/D&gt;&lt;D xsi:type="xsd:long"&gt;42962&lt;/D&gt;&lt;D xsi:type="xsd:long"&gt;42963&lt;/D&gt;&lt;D xsi:type="xsd:long"&gt;42964&lt;/D&gt;&lt;D xsi:type="xsd:long"&gt;42965&lt;/D&gt;&lt;D xsi:type="xsd:long"&gt;42968&lt;/D&gt;&lt;D xsi:type="xsd:long"&gt;42969&lt;/D&gt;&lt;D xsi:type="xsd:long"&gt;42970&lt;/D&gt;&lt;D xsi:type="xsd:long"&gt;42971&lt;/D&gt;&lt;D xsi:type="xsd:long"&gt;42972&lt;/D&gt;&lt;D xsi:type="xsd:long"&gt;42975&lt;/D&gt;&lt;D xsi:type="xsd:long"&gt;42976&lt;/D&gt;&lt;D xsi:type="xsd:long"&gt;42977&lt;/D&gt;&lt;D xsi:type="xsd:long"&gt;42978&lt;/D&gt;&lt;D xsi:type="xsd:long"&gt;42979&lt;/D&gt;&lt;D xsi:type="xsd:long"&gt;42983&lt;/D&gt;&lt;D xsi:type="xsd:long"&gt;42984&lt;/D&gt;&lt;D xsi:type</t>
        </r>
      </text>
    </comment>
    <comment ref="A29" authorId="0" shapeId="0" xr:uid="{E57AB30F-5201-47E5-9844-9F6C40A9FB25}">
      <text>
        <r>
          <rPr>
            <b/>
            <sz val="9"/>
            <color indexed="81"/>
            <rFont val="Tahoma"/>
            <family val="2"/>
          </rPr>
          <t>="xsd:long"&gt;42985&lt;/D&gt;&lt;D xsi:type="xsd:long"&gt;42986&lt;/D&gt;&lt;D xsi:type="xsd:long"&gt;42989&lt;/D&gt;&lt;D xsi:type="xsd:long"&gt;42990&lt;/D&gt;&lt;D xsi:type="xsd:long"&gt;42991&lt;/D&gt;&lt;D xsi:type="xsd:long"&gt;42992&lt;/D&gt;&lt;D xsi:type="xsd:long"&gt;42993&lt;/D&gt;&lt;D xsi:type="xsd:long"&gt;42996&lt;/D&gt;&lt;D xsi:type="xsd:long"&gt;42997&lt;/D&gt;&lt;D xsi:type="xsd:long"&gt;42998&lt;/D&gt;&lt;D xsi:type="xsd:long"&gt;42999&lt;/D&gt;&lt;D xsi:type="xsd:long"&gt;43000&lt;/D&gt;&lt;D xsi:type="xsd:long"&gt;43003&lt;/D&gt;&lt;D xsi:type="xsd:long"&gt;43004&lt;/D&gt;&lt;D xsi:type="xsd:long"&gt;43005&lt;/D&gt;&lt;D xsi:type="xsd:long"&gt;43006&lt;/D&gt;&lt;D xsi:type="xsd:long"&gt;43007&lt;/D&gt;&lt;D xsi:type="xsd:long"&gt;43010&lt;/D&gt;&lt;D xsi:type="xsd:long"&gt;43011&lt;/D&gt;&lt;D xsi:type="xsd:long"&gt;43012&lt;/D&gt;&lt;D xsi:type="xsd:long"&gt;43013&lt;/D&gt;&lt;D xsi:type="xsd:long"&gt;43014&lt;/D&gt;&lt;D xsi:type="xsd:long"&gt;43017&lt;/D&gt;&lt;D xsi:type="xsd:long"&gt;43018&lt;/D&gt;&lt;D xsi:type="xsd:long"&gt;43019&lt;/D&gt;&lt;D xsi:type="xsd:long"&gt;43020&lt;/D&gt;&lt;D xsi:type="xsd:long"&gt;43021&lt;/D&gt;&lt;D xsi:type="xsd:long"&gt;43024&lt;/D&gt;&lt;D xsi:type="xsd:long"&gt;43025&lt;/D&gt;&lt;D xsi:type="xsd:long"&gt;43026&lt;/D&gt;&lt;D xsi:type="xsd:long"&gt;43027&lt;/D&gt;&lt;D xsi:type="xsd:long"&gt;43028&lt;/D&gt;&lt;D xsi:type="xsd:long"&gt;43031&lt;/D&gt;&lt;D xsi:type="xsd:long"&gt;43032&lt;/D&gt;&lt;D xsi:type="xsd:long"&gt;43033&lt;/D&gt;&lt;D xsi:type="xsd:long"&gt;43034&lt;/D&gt;&lt;D xsi:type="xsd:long"&gt;43035&lt;/D&gt;&lt;D xsi:type="xsd:long"&gt;43038&lt;/D&gt;&lt;D xsi:type="xsd:long"&gt;43039&lt;/D&gt;&lt;D xsi:type="xsd:long"&gt;43040&lt;/D&gt;&lt;D xsi:type="xsd:long"&gt;43041&lt;/D&gt;&lt;D xsi:type="xsd:long"&gt;43042&lt;/D&gt;&lt;D xsi:type="xsd:long"&gt;43045&lt;/D&gt;&lt;D xsi:type="xsd:long"&gt;43046&lt;/D&gt;&lt;D xsi:type="xsd:long"&gt;43047&lt;/D&gt;&lt;D xsi:type="xsd:long"&gt;43048&lt;/D&gt;&lt;D xsi:type="xsd:long"&gt;43049&lt;/D&gt;&lt;D xsi:type="xsd:long"&gt;43052&lt;/D&gt;&lt;D xsi:type="xsd:long"&gt;43053&lt;/D&gt;&lt;D xsi:type="xsd:long"&gt;43054&lt;/D&gt;&lt;D xsi:type="xsd:long"&gt;43055&lt;/D&gt;&lt;D xsi:type="xsd:long"&gt;43056&lt;/D&gt;&lt;D xsi:type="xsd:long"&gt;43059&lt;/D&gt;&lt;D xsi:type="xsd:long"&gt;43060&lt;/D&gt;&lt;D xsi:type="xsd:long"&gt;43061&lt;/D&gt;&lt;D xsi:type="xsd:long"&gt;43063&lt;/D&gt;&lt;D xsi:type="xsd:long"&gt;43066&lt;/D&gt;&lt;D xsi:type="xsd:long"&gt;43067&lt;/D&gt;&lt;D xsi:type="xsd:long"&gt;43068&lt;/D&gt;&lt;D xsi:type="xsd:long"&gt;43069&lt;/D&gt;&lt;D xsi:type="xsd:long"&gt;43070&lt;/D&gt;&lt;D xsi:type="xsd:long"&gt;43073&lt;/D&gt;&lt;D xsi:type="xsd:long"&gt;43074&lt;/D&gt;&lt;D xsi:type="xsd:long"&gt;43075&lt;/D&gt;&lt;D xsi:type="xsd:long"&gt;43076&lt;/D&gt;&lt;D xsi:type="xsd:long"&gt;43077&lt;/D&gt;&lt;D xsi:type="xsd:long"&gt;43080&lt;/D&gt;&lt;D xsi:type="xsd:long"&gt;43081&lt;/D&gt;&lt;D xsi:type="xsd:long"&gt;43082&lt;/D&gt;&lt;D xsi:type="xsd:long"&gt;43083&lt;/D&gt;&lt;D xsi:type="xsd:long"&gt;43084&lt;/D&gt;&lt;D xsi:type="xsd:long"&gt;43087&lt;/D&gt;&lt;D xsi:type="xsd:long"&gt;43088&lt;/D&gt;&lt;D xsi:type="xsd:long"&gt;43089&lt;/D&gt;&lt;D xsi:type="xsd:long"&gt;43090&lt;/D&gt;&lt;D xsi:type="xsd:long"&gt;43091&lt;/D&gt;&lt;D xsi:type="xsd:long"&gt;43095&lt;/D&gt;&lt;D xsi:type="xsd:long"&gt;43096&lt;/D&gt;&lt;D xsi:type="xsd:long"&gt;43097&lt;/D&gt;&lt;D xsi:type="xsd:long"&gt;43098&lt;/D&gt;&lt;D xsi:type="xsd:long"&gt;43102&lt;/D&gt;&lt;D xsi:type="xsd:long"&gt;43103&lt;/D&gt;&lt;D xsi:type="xsd:long"&gt;43104&lt;/D&gt;&lt;D xsi:type="xsd:long"&gt;43105&lt;/D&gt;&lt;D xsi:type="xsd:long"&gt;43108&lt;/D&gt;&lt;D xsi:type="xsd:long"&gt;43109&lt;/D&gt;&lt;D xsi:type="xsd:long"&gt;43110&lt;/D&gt;&lt;D xsi:type="xsd:long"&gt;43111&lt;/D&gt;&lt;D xsi:type="xsd:long"&gt;43112&lt;/D&gt;&lt;D xsi:type="xsd:long"&gt;43116&lt;/D&gt;&lt;D xsi:type="xsd:long"&gt;43117&lt;/D&gt;&lt;D xsi:type="xsd:long"&gt;43118&lt;/D&gt;&lt;D xsi:type="xsd:long"&gt;43119&lt;/D&gt;&lt;D xsi:type="xsd:long"&gt;43122&lt;/D&gt;&lt;D xsi:type="xsd:long"&gt;43123&lt;/D&gt;&lt;D xsi:type="xsd:long"&gt;43124&lt;/D&gt;&lt;D xsi:type="xsd:long"&gt;43125&lt;/D&gt;&lt;D xsi:type="xsd:long"&gt;43126&lt;/D&gt;&lt;D xsi:type="xsd:long"&gt;43129&lt;/D&gt;&lt;D xsi:type="xsd:long"&gt;43130&lt;/D&gt;&lt;D xsi:type="xsd:long"&gt;43131&lt;/D&gt;&lt;D xsi:type="xsd:long"&gt;43132&lt;/D&gt;&lt;D xsi:type="xsd:long"&gt;43133&lt;/D&gt;&lt;D xsi:type="xsd:long"&gt;43136&lt;/D&gt;&lt;D xsi:type="xsd:long"&gt;43137&lt;/D&gt;&lt;D xsi:type="xsd:long"&gt;43138&lt;/D&gt;&lt;D xsi:type="xsd:long"&gt;43139&lt;/D&gt;&lt;D xsi:type="xsd:long"&gt;43140&lt;/D&gt;&lt;D xsi:type="xsd:long"&gt;43143&lt;/D&gt;&lt;D xsi:type="xsd:long"&gt;43144&lt;/D&gt;&lt;D xsi:type="xsd:long"&gt;43145&lt;/D&gt;&lt;D xsi:type="xsd:long"&gt;43146&lt;/D&gt;&lt;D xsi:type="xsd:long"&gt;43147&lt;/D&gt;&lt;D xsi:type="xsd:long"&gt;43151&lt;/D&gt;&lt;D xsi:type="xsd:long"&gt;43152&lt;/D&gt;&lt;D xsi:type="xsd:long"&gt;43153&lt;/D&gt;&lt;D xsi:type="xsd:long"&gt;43154&lt;/D&gt;&lt;D xsi:type="xsd:long"&gt;43157&lt;/D&gt;&lt;D xsi:type="xsd:long"&gt;43158&lt;/D&gt;&lt;D xsi:type="xsd:long"&gt;43159&lt;/D&gt;&lt;D xsi:type="xsd:long"&gt;43160&lt;/D&gt;&lt;D xsi:type="xsd:long"&gt;43161&lt;/D&gt;&lt;D xsi:type="xsd:long"&gt;43164&lt;/D&gt;&lt;D xsi:type="xsd:long"&gt;43165&lt;/D&gt;&lt;D xsi:type="xsd:long"&gt;43166&lt;/D&gt;&lt;D xsi:type="xsd:long"&gt;43167&lt;/D&gt;&lt;D xsi:type="xsd:long"&gt;43168&lt;/D&gt;&lt;D xsi:type="xsd:long"&gt;43171&lt;/D&gt;&lt;D xsi:type="xsd:long"&gt;43172&lt;/D&gt;&lt;D xsi:type="xsd:long"&gt;43173&lt;/D&gt;&lt;D xsi:type="xsd:long"&gt;43174&lt;/D&gt;&lt;D xsi:type="xsd:long"&gt;43175&lt;/D&gt;&lt;D xsi:type="xsd:long"&gt;43178&lt;/D&gt;&lt;D xsi:type="xsd:long"&gt;43179&lt;/D&gt;&lt;D xsi:type="xsd:long"&gt;43180&lt;/D&gt;&lt;D xsi:type="xsd:long"&gt;43181&lt;/D&gt;&lt;D xsi:type="xsd:long"&gt;43182&lt;/D&gt;&lt;D xsi:type="xsd:long"&gt;43185&lt;/D&gt;&lt;D xsi:type="xsd:long"&gt;43186&lt;/D&gt;&lt;D xsi:type="xsd:long"&gt;43187&lt;/D&gt;&lt;D xsi:type="xsd:long"&gt;43188&lt;/D&gt;&lt;D xsi:type="xsd:long"&gt;43192&lt;/D&gt;&lt;D xsi:type="xsd:long"&gt;43193&lt;/D&gt;&lt;D xsi:type="xsd:long"&gt;43194&lt;/D&gt;&lt;D xsi:type="xsd:long"&gt;43195&lt;/D&gt;&lt;D xsi:type="xsd:long"&gt;43196&lt;/D&gt;&lt;D xsi:type="xsd:long"&gt;43199&lt;/D&gt;&lt;D xsi:type="xsd:long"&gt;43200&lt;/D&gt;&lt;D xsi:type="xsd:long"&gt;43201&lt;/D&gt;&lt;D xsi:type="xsd:long"&gt;43202&lt;/D&gt;&lt;D xsi:type="xsd:long"&gt;43203&lt;/D&gt;&lt;D xsi:type="xsd:long"&gt;43206&lt;/D&gt;&lt;D xsi:type="xsd:long"&gt;43207&lt;/D&gt;&lt;D xsi:type="xsd:long"&gt;43208&lt;/D&gt;&lt;D xsi:type="xsd:long"&gt;43209&lt;/D&gt;&lt;D xsi:type="xsd:long"&gt;43210&lt;/D&gt;&lt;D xsi:type="xsd:long"&gt;43213&lt;/D&gt;&lt;D xsi:type="xsd:long"&gt;43214&lt;/D&gt;&lt;D xsi:type="xsd:long"&gt;43215&lt;/D&gt;&lt;D xsi:type="xsd:long"&gt;43216&lt;/D&gt;&lt;D xsi:type="xsd:long"&gt;43217&lt;/D&gt;&lt;D xsi:type="xsd:long"&gt;43220&lt;/D&gt;&lt;D xsi:type="xsd:long"&gt;43221&lt;/D&gt;&lt;D xsi:type="xsd:long"&gt;43222&lt;/D&gt;&lt;D xsi:type="xsd:long"&gt;43223&lt;/D&gt;&lt;D xsi:type="xsd:long"&gt;43224&lt;/D&gt;&lt;D xsi:type="xsd:long"&gt;43227&lt;/D&gt;&lt;D xsi:type="xsd:long"&gt;43228&lt;/D&gt;&lt;D xsi:type="xsd:long"&gt;43229&lt;/D&gt;&lt;D xsi:type="xsd:long"&gt;43230&lt;/D&gt;&lt;D xsi:type="xsd:long"&gt;43231&lt;/D&gt;&lt;D xsi:type="xsd:long"&gt;43234&lt;/D&gt;&lt;D xsi:type="xsd:long"&gt;43235&lt;/D&gt;&lt;D xsi:type="xsd:long"&gt;43236&lt;/D&gt;&lt;D xsi:type="xsd:long"&gt;43237&lt;/D&gt;&lt;D xsi:type="xsd:long"&gt;43238&lt;/D&gt;&lt;D xsi:type="xsd:long"&gt;43241&lt;/D&gt;&lt;D xsi:type="xsd:long"&gt;43242&lt;/D&gt;&lt;D xsi:type="xsd:long"&gt;43243&lt;/D&gt;&lt;D xsi:type="xsd:long"&gt;43244&lt;/D&gt;&lt;D xsi:type="xsd:long"&gt;43245&lt;/D&gt;&lt;D xsi:type="xsd:long"&gt;43249&lt;/D&gt;&lt;D xsi:type="xsd:long"&gt;43250&lt;/D&gt;&lt;D xsi:type="xsd:long"&gt;43251&lt;/D&gt;&lt;D xsi:type="xsd:long"&gt;43252&lt;/D&gt;&lt;D xsi:type="xsd:long"&gt;43255&lt;/D&gt;&lt;D xsi:type="xsd:long"&gt;43256&lt;/D&gt;&lt;D xsi:type="xsd:long"&gt;43257&lt;/D&gt;&lt;D xsi:type="xsd:long"&gt;43258&lt;/D&gt;&lt;D xsi:type="xsd:long"&gt;43259&lt;/D&gt;&lt;D xsi:type="xsd:long"&gt;43262&lt;/D&gt;&lt;D xsi:type="xsd:long"&gt;43263&lt;/D&gt;&lt;D xsi:type="xsd:long"&gt;43264&lt;/D&gt;&lt;D xsi:type="xsd:long"&gt;43265&lt;/D&gt;&lt;D xsi:type="xsd:long"&gt;43266&lt;/D&gt;&lt;D xsi:type="xsd:long"&gt;43269&lt;/D&gt;&lt;D xsi:type="xsd:long"&gt;43270&lt;/D&gt;&lt;D xsi:type="xsd:long"&gt;43271&lt;/D&gt;&lt;D xsi:type="xsd:long"&gt;43272&lt;/D&gt;&lt;D xsi:type="xsd:long"&gt;43273&lt;/D&gt;&lt;D xsi:type="xsd:long"&gt;43276&lt;/D&gt;&lt;D xsi:type="xsd:long"&gt;43277&lt;/D&gt;&lt;D xsi:type="xsd:long"&gt;43278&lt;/D&gt;&lt;D xsi:type="xsd:long"&gt;43279&lt;/D&gt;&lt;D xsi:type="xsd:long"&gt;43280&lt;/D&gt;&lt;D xsi:type="xsd:long"&gt;43283&lt;/D&gt;&lt;D xsi:type="xsd:long"&gt;43284&lt;/D&gt;&lt;D xsi:type="xsd:long"&gt;43286&lt;/D&gt;&lt;D xsi:type="xsd:long"&gt;43287&lt;/D&gt;&lt;D xsi:type="xsd:long"&gt;43290&lt;/D&gt;&lt;D xsi:type="xsd:long"&gt;43291&lt;/D&gt;&lt;D xsi:type="xsd:long"&gt;43292&lt;/D&gt;&lt;D xsi:type="xsd:long"&gt;43293&lt;/D&gt;&lt;D xsi:type="xsd:long"&gt;43294&lt;/D&gt;&lt;D xsi:type="xsd:long"&gt;43297&lt;/D&gt;&lt;D xsi:type="xsd:long"&gt;43298&lt;/D&gt;&lt;D xsi:type="xsd:long"&gt;43299&lt;/D&gt;&lt;D xsi:type="xsd:long"&gt;43300&lt;/D&gt;&lt;D xsi:type="xsd:long"&gt;43301&lt;/D&gt;&lt;D xsi:type="xsd:long"&gt;43304&lt;/D&gt;&lt;D xsi:type="xsd:long"&gt;43305&lt;/D&gt;&lt;D xsi:type="xsd:long"&gt;43306&lt;/D&gt;&lt;D xsi:type="xsd:long"&gt;43307&lt;/D&gt;&lt;D xsi:type="xsd:long"&gt;43308&lt;/D&gt;&lt;D xsi:type="xsd:long"&gt;43311&lt;/D&gt;&lt;D xsi:type="xsd:long"&gt;43312&lt;/D&gt;&lt;D xsi:type="xsd:long"&gt;43313&lt;/D&gt;&lt;D xsi:type="xsd:long"&gt;43314&lt;/D&gt;&lt;D xsi:type="xsd:long"&gt;43315&lt;/D&gt;&lt;D xsi:type="xsd:long"&gt;43318&lt;/D&gt;&lt;D xsi:type="xsd:long"&gt;43319&lt;/D&gt;&lt;D xsi:type="xsd:long"&gt;43320&lt;/D&gt;&lt;D xsi:type="xsd:long"&gt;43321&lt;/D&gt;&lt;D xsi:type="xsd:long"&gt;43322&lt;/D&gt;&lt;D xsi:type="xsd:long"&gt;43325&lt;/D&gt;&lt;D xsi:type="xsd:long"&gt;43326&lt;/D&gt;&lt;D xsi:type="xsd:long"&gt;43327&lt;/D&gt;&lt;D xsi:type="xsd:long"&gt;43328&lt;/D&gt;&lt;D xsi:type="xsd:long"&gt;43329&lt;/D&gt;&lt;D xsi:type="xsd:long"&gt;43332&lt;/D&gt;&lt;D xsi:type="xsd:long"&gt;43333&lt;/D&gt;&lt;D xsi:type="xsd:long"&gt;43334&lt;/D&gt;&lt;D xsi:type="xsd:long"&gt;43335&lt;/D&gt;&lt;D xsi:type="xsd:long"&gt;43336&lt;/D&gt;&lt;D xsi:type="xsd:long"&gt;43339&lt;/D&gt;&lt;D xsi:type="xsd:long"&gt;43340&lt;/D&gt;&lt;D xsi:type="xsd:long"&gt;43341&lt;/D&gt;&lt;D xsi:type="xsd:long"&gt;43342&lt;/D&gt;&lt;D xsi:type="xsd:long"&gt;43343&lt;/D&gt;&lt;D xsi:type="xsd:long"&gt;43347&lt;/D&gt;&lt;D xsi:type="xsd:long"&gt;43348&lt;/D&gt;&lt;D xsi:type="xsd:long"&gt;43349&lt;/D&gt;&lt;D xsi:type="xsd:long"&gt;43350&lt;/D&gt;&lt;D xsi:type="xsd:long"&gt;43353&lt;/D&gt;&lt;D xsi:type="xsd:long"&gt;43354&lt;/D&gt;&lt;D xsi:type="xsd:long"&gt;43355&lt;/D&gt;&lt;D xsi:type="xsd:long"&gt;43356&lt;/D&gt;&lt;D xsi:type="xsd:long"&gt;43357&lt;/D&gt;&lt;D xsi:type="xsd:long"&gt;43360&lt;/D&gt;&lt;D xsi:type="xsd:long"&gt;43361&lt;/D&gt;&lt;D xsi:type="xsd:long"&gt;43362&lt;/D&gt;&lt;D xsi:type="xsd:long"&gt;43363&lt;/D&gt;&lt;D xsi:type="xsd:long"&gt;43364&lt;/D&gt;&lt;D xsi:type="xsd:long"&gt;43367&lt;/D&gt;&lt;D xsi:type="xsd:long"&gt;43368&lt;/D&gt;&lt;D xsi:type="xsd:long"&gt;43369&lt;/D&gt;&lt;D xsi:type="xsd:long"&gt;43370&lt;/D&gt;&lt;D xsi:type="xsd:long"&gt;43371&lt;/D&gt;&lt;D xsi:type="xsd:long"&gt;43374&lt;/D&gt;&lt;D xsi:type="xsd:long"&gt;43375&lt;/D&gt;&lt;D xsi:type="xsd:long"&gt;43376&lt;/D&gt;&lt;D xsi:type="xsd:long"&gt;43377&lt;/D&gt;&lt;D xsi:type="xsd:long"&gt;43378&lt;/D&gt;&lt;D xsi:type="xsd:long"&gt;43381&lt;/D&gt;&lt;D xsi:type="xsd:long"&gt;43382&lt;/D&gt;&lt;D xsi:type="xsd:long"&gt;43383&lt;/D&gt;&lt;D xsi:type="xsd:long"&gt;43384&lt;/D&gt;&lt;D xsi:type="xsd:long"&gt;43385&lt;/D&gt;&lt;D xsi:type="xsd:long"&gt;43388&lt;/D&gt;&lt;D xsi:type="xsd:long"&gt;43389&lt;/D&gt;&lt;D xsi:type="xsd:long"&gt;43390&lt;/D&gt;&lt;D xsi:type="xsd:long"&gt;43391&lt;/D&gt;&lt;D xsi:type="xsd:long"&gt;43392&lt;/D&gt;&lt;D xsi:type="xsd:long"&gt;43395&lt;/D&gt;&lt;D xsi:type="xsd:long"&gt;43396&lt;/D&gt;&lt;D xsi:type="xsd:long"&gt;43397&lt;/D&gt;&lt;D xsi:type="xsd:long"&gt;43398&lt;/D&gt;&lt;D xsi:type="xsd:long"&gt;43399&lt;/D&gt;&lt;D xsi:type="xsd:long"&gt;43402&lt;/D&gt;&lt;D xsi:type="xsd:long"&gt;43403&lt;/D&gt;&lt;D xsi:type="xsd:long"&gt;43404&lt;/D&gt;&lt;D xsi:type="xsd:long"&gt;43405&lt;/D&gt;&lt;D xsi:type="xsd:long"&gt;43406&lt;/D&gt;&lt;D xsi:type="xsd:long"&gt;43409&lt;/D&gt;&lt;D xsi:type="xsd:long"&gt;43410&lt;/D&gt;&lt;D xsi:type="xsd:long"&gt;43411&lt;/D&gt;&lt;D xsi:type="xsd:long"&gt;43412&lt;/D&gt;&lt;D xsi:type="xsd:long"&gt;43413&lt;/D&gt;&lt;D xsi:type="xsd:long"&gt;43416&lt;/D&gt;&lt;D xsi:type="xsd:long"&gt;43417&lt;/D&gt;&lt;D xsi:type="xsd:long"&gt;43418&lt;/D&gt;&lt;D xsi:type="xsd:long"&gt;43419&lt;/D&gt;&lt;D xsi:type="xsd:long"&gt;43420&lt;/D&gt;&lt;D xsi:type="xsd:long"&gt;43423&lt;/D&gt;&lt;D xsi:type="xsd:long"&gt;43424&lt;/D&gt;&lt;D xsi:type="xsd:long"&gt;43425&lt;/D&gt;&lt;D xsi:type="xsd:long"&gt;43427&lt;/D&gt;&lt;D xsi:type="xsd:long"&gt;43430&lt;/D&gt;&lt;D xsi:type="xsd:long"&gt;43431&lt;/D&gt;&lt;D xsi:type="xsd:long"&gt;43432&lt;/D&gt;&lt;D xsi:type="xsd:long"&gt;43433&lt;/D&gt;&lt;D xsi:type="xsd:long"&gt;43434&lt;/D&gt;&lt;D xsi:type="xsd:long"&gt;43437&lt;/D&gt;&lt;D xsi:type="xsd:long"&gt;43438&lt;/D&gt;&lt;D xsi:type="xsd:long"&gt;43440&lt;/D&gt;&lt;D xsi:type="xsd:long"&gt;43441&lt;/D&gt;&lt;D xsi:type="xsd:long"&gt;43444&lt;/D&gt;&lt;D xsi:type="xsd:long"&gt;43445&lt;/D&gt;&lt;D xsi:type="xsd:long"&gt;43446&lt;/D&gt;&lt;D xsi:type="xsd:long"&gt;43447&lt;/D&gt;&lt;D xsi:type="xsd:long"&gt;43448&lt;/D&gt;&lt;D xsi:type="xsd:long"&gt;43451&lt;/D&gt;&lt;D xsi:type="xsd:long"&gt;43452&lt;/D&gt;&lt;D xsi:type="xsd:long"&gt;43453&lt;/D&gt;&lt;D xsi:type="xsd:long"&gt;43454&lt;/D&gt;&lt;D xsi:type="xsd:long"&gt;43455&lt;/D&gt;&lt;D xsi:type="xsd:long"&gt;43458&lt;/D&gt;&lt;D xsi:type="xsd:long"&gt;43460&lt;/D&gt;&lt;D xsi:type="xsd:long"&gt;43461&lt;/D&gt;&lt;D xsi:type="xsd:long"&gt;43462&lt;/D&gt;&lt;D xsi:type="xsd:long"&gt;43465&lt;/D&gt;&lt;D xsi:type="xsd:long"&gt;43467&lt;/D&gt;&lt;D xsi:type="xsd:long"&gt;43468&lt;/D&gt;&lt;D xsi:type="xsd:long"&gt;43469&lt;/D&gt;&lt;D xsi:type="xsd:long"&gt;43472&lt;/D&gt;&lt;D xsi:type="xsd:long"&gt;43473&lt;/D&gt;&lt;D xsi:type="xsd:long"&gt;43474&lt;/D&gt;&lt;D xsi:type="xsd:long"&gt;43475&lt;/D&gt;&lt;D xsi:type="xsd:long"&gt;43476&lt;/D&gt;&lt;D xsi:type="xsd:long"&gt;43479&lt;/D&gt;&lt;D xsi:type="xsd:long"&gt;43480&lt;/D&gt;&lt;D xsi:type="xsd:long"&gt;43481&lt;/D&gt;&lt;D xsi:type="xsd:long"&gt;43482&lt;/D&gt;&lt;D xsi:type="xsd:long"&gt;43483&lt;/D&gt;&lt;D xsi:type="xsd:long"&gt;43487&lt;/D&gt;&lt;D xsi:type="xsd:long"&gt;43488&lt;/D&gt;&lt;D xsi:type="xsd:long"&gt;43489&lt;/D&gt;&lt;D xsi:type="xsd:long"&gt;43490&lt;/D&gt;&lt;D xsi:type="xsd:long"&gt;43493&lt;/D&gt;&lt;D xsi:type="xsd:long"&gt;43494&lt;/D&gt;&lt;D xsi:type="xsd:long"&gt;43495&lt;/D&gt;&lt;D xsi:type="xsd:long"&gt;43496&lt;/D&gt;&lt;D xsi:type="xsd:long"&gt;43497&lt;/D&gt;&lt;D xsi:type="xsd:long"&gt;43500&lt;/D&gt;&lt;D xsi:type="xsd:long"&gt;43501&lt;/D&gt;&lt;D xsi:type="xsd:long"&gt;43502&lt;/D&gt;&lt;D xsi:type="xsd:long"&gt;43503&lt;/D&gt;&lt;D xsi:type="xsd:long"&gt;43504&lt;/D&gt;&lt;D xsi:type="xsd:long"&gt;43507&lt;/D&gt;&lt;D xsi:type="xsd:long"&gt;43508&lt;/D&gt;&lt;D xsi:type="xsd:long"&gt;43509&lt;/D&gt;&lt;D xsi:type="xsd:long"&gt;43510&lt;/D&gt;&lt;D xsi:type="xsd:long"&gt;43511&lt;/D&gt;&lt;D xsi:type="xsd:long"&gt;43515&lt;/D&gt;&lt;D xsi:type="xsd:long"&gt;43516&lt;/D&gt;&lt;D xsi:type="xsd:long"&gt;43517&lt;/D&gt;&lt;D xsi:type="xsd:long"&gt;43518&lt;/D&gt;&lt;D xsi:type="xsd:long"&gt;43521&lt;/D&gt;&lt;D xsi:type="xsd:long"&gt;43522&lt;/D&gt;&lt;D xsi:type="xsd:long"&gt;43523&lt;/D&gt;&lt;D xsi:type="xsd:long"&gt;43524&lt;/D&gt;&lt;D xsi:type="xsd:long"&gt;43525&lt;/D&gt;&lt;D xsi:type="xsd:long"&gt;43528&lt;/D&gt;&lt;D xsi:type="xsd:long"&gt;43529&lt;/D&gt;&lt;D xsi:type="xsd:long"&gt;43530&lt;/D&gt;&lt;D xsi:type="xsd:long"&gt;43531&lt;/D&gt;&lt;D xsi:type="xsd:long"&gt;43532&lt;/D&gt;&lt;D xsi:type="xsd:long"&gt;43535&lt;/D&gt;&lt;D xsi:type="xsd:long"&gt;43536&lt;/D&gt;&lt;D xsi:type="xsd:long"&gt;43537&lt;/D&gt;&lt;D xsi:type="xsd:long"&gt;43538&lt;/D&gt;&lt;D xsi:type="xsd:long"&gt;43539&lt;/D&gt;&lt;D xsi:type="xsd:long"&gt;43542&lt;/D&gt;&lt;D xsi:type="xsd:long"&gt;43543&lt;/D&gt;&lt;D xsi:type="xsd:long"&gt;43544&lt;/D&gt;&lt;D xsi:type="xsd:long"&gt;43545&lt;/D&gt;&lt;D xsi:type="xsd:long"&gt;43546&lt;/D&gt;&lt;D xsi:type="xsd:long"&gt;43549&lt;/D&gt;&lt;D xsi:type="xsd:long"&gt;43550&lt;/D&gt;&lt;D xsi:type="xsd:long"&gt;43551&lt;/D&gt;&lt;D xsi:type="xsd:long"&gt;43552&lt;/D&gt;&lt;D xsi:type="xsd:long"&gt;43553&lt;/D&gt;&lt;D xsi:type="xsd:long"&gt;43556&lt;/D&gt;&lt;D xsi:type="xsd:long"&gt;43557&lt;/D&gt;&lt;D xsi:type="xsd:long"&gt;43558&lt;/D&gt;&lt;D xsi:type="xsd:long"&gt;43559&lt;/D&gt;&lt;D xsi:type="xsd:long"&gt;43560&lt;/D&gt;&lt;D xsi:type="xsd:long"&gt;43563&lt;/D&gt;&lt;D xsi:type="xsd:long"&gt;43564&lt;/D&gt;&lt;D xsi:type="xsd:long"&gt;43565&lt;/D&gt;&lt;D xsi:type="xsd:long"&gt;43566&lt;/D&gt;&lt;D xsi:type="xsd:long"&gt;43567&lt;/D&gt;&lt;D xsi:type="xsd:long"&gt;43570&lt;/D&gt;&lt;D xsi:type="xsd:long"&gt;43571&lt;/D&gt;&lt;D xsi:type="xsd:long"&gt;43572&lt;/D&gt;&lt;D xsi:type="xsd:long"&gt;43573&lt;/D&gt;&lt;D xsi:type="xsd:long"&gt;43577&lt;/D&gt;&lt;D xsi:type="xsd:long"&gt;43578&lt;/D&gt;&lt;D xsi:type="xsd:long"&gt;43579&lt;/D&gt;&lt;D xsi:type="xsd:long"&gt;43580&lt;/D&gt;&lt;D xsi:type="xsd:long"&gt;43581&lt;/D&gt;&lt;D xsi:type="xsd:long"&gt;43584&lt;/D&gt;&lt;D xsi:type="xsd:long"&gt;43585&lt;/D&gt;&lt;D xsi:type="xsd:long"&gt;43586&lt;/D&gt;&lt;D xsi:type="xsd:long"&gt;43587&lt;/D&gt;&lt;D xsi:type="xsd:long"&gt;43588&lt;/D&gt;&lt;D xsi:type="xsd:long"&gt;43591&lt;/D&gt;&lt;D xsi:type="xsd:long"&gt;43592&lt;/D&gt;&lt;D xsi:type="xsd:long"&gt;43593&lt;/D&gt;&lt;D xsi:type="xsd:long"&gt;43594&lt;/D&gt;&lt;D xsi:type="xsd:long"&gt;43595&lt;/D&gt;&lt;D xsi:type="xsd:long"&gt;43598&lt;/D&gt;&lt;D xsi:type="xsd:long"&gt;43599&lt;/D&gt;&lt;D xsi:type="xsd:long"&gt;43600&lt;/D&gt;&lt;D xsi:type="xsd:long"&gt;43601&lt;/D&gt;&lt;D xsi:type="xsd:long"&gt;43602&lt;/D&gt;&lt;D xsi:type="xsd:long"&gt;43605&lt;/D&gt;&lt;D xsi:type="xsd:long"&gt;43606&lt;/D&gt;&lt;D xsi:type="xsd:long"&gt;43607&lt;/D&gt;&lt;D xsi:type="xsd:long"&gt;43608&lt;/D&gt;&lt;D xsi:type="xsd:long"&gt;43609&lt;/D&gt;&lt;D xsi:type="xsd:long"&gt;43613&lt;/D&gt;&lt;D xsi:type="xsd:long"&gt;43614&lt;/D&gt;&lt;D xsi:type="xsd:long"&gt;43615&lt;/D&gt;&lt;D xsi:type="xsd:long"&gt;43616&lt;/D&gt;&lt;D xsi:type="xsd:long"&gt;43619&lt;/D&gt;&lt;D xsi:type="xsd:long"&gt;43620&lt;/D&gt;&lt;D xsi:type="xsd:long"&gt;43621&lt;/D&gt;&lt;D xsi:type="xsd:long"&gt;43622&lt;/D&gt;&lt;D xsi:type="xsd:long"&gt;43623&lt;/D&gt;&lt;D xsi:type="xsd:long"&gt;43626&lt;/D&gt;&lt;D xsi:type="xsd:long"&gt;43627&lt;/D&gt;&lt;D xsi:type="xsd:long"&gt;43628&lt;/D&gt;&lt;D xsi:type="xsd:long"&gt;43629&lt;/D&gt;&lt;D xsi:type="xsd:long"&gt;43630&lt;/D&gt;&lt;D xsi:type="xsd:long"&gt;43633&lt;/D&gt;&lt;D xsi:type="xsd:long"&gt;43634&lt;/D&gt;&lt;D xsi:type="xsd:long"&gt;43635&lt;/D&gt;&lt;D xsi:type="xsd:long"&gt;43636&lt;/D&gt;&lt;D xsi:type="xsd:long"&gt;43637&lt;/D&gt;&lt;D xsi:type="xsd:long"&gt;43640&lt;/D&gt;&lt;D xsi:type="xsd:long"&gt;43641&lt;/D&gt;&lt;D xsi:type="xsd:long"&gt;43642&lt;/D&gt;&lt;D xsi:type="xsd:long"&gt;43643&lt;/D&gt;&lt;D xsi:type="xsd:long"&gt;43644&lt;/D&gt;&lt;D xsi:type="xsd:long"&gt;43647&lt;/D&gt;&lt;D xsi:type="xsd:long"&gt;43648&lt;/D&gt;&lt;D xsi:type="xsd:long"&gt;43649&lt;/D&gt;&lt;D xsi:type="xsd:long"&gt;43651&lt;/D&gt;&lt;D xsi:type="xsd:long"&gt;43654&lt;/D&gt;&lt;D xsi:type="xsd:long"&gt;43655&lt;/D&gt;&lt;D xsi:type="xsd:long"&gt;43656&lt;/D&gt;&lt;D xsi:type="xsd:long"&gt;43657&lt;/D&gt;&lt;D xsi:type="xsd:long"&gt;43658&lt;/D&gt;&lt;D xsi:type="xsd:long"&gt;43661&lt;/D&gt;&lt;D xsi:type="xsd:long"&gt;43662&lt;/D&gt;&lt;D xsi:type="xsd:long"&gt;43663&lt;/D&gt;&lt;D xsi:type="xsd:long"&gt;43664&lt;/D&gt;&lt;D xsi:type="xsd:long"&gt;43665&lt;/D&gt;&lt;D xsi:type="xsd:long"&gt;43668&lt;/D&gt;&lt;D xsi:type="xsd:long"&gt;43669&lt;/D&gt;&lt;D xsi:type="xsd:long"&gt;43670&lt;/D&gt;&lt;D xsi:type="xsd:long"&gt;43671&lt;/D&gt;&lt;D xsi:type="xsd:long"&gt;43672&lt;/D&gt;&lt;D xsi:type="xsd:long"&gt;43675&lt;/D&gt;&lt;D xsi:type="xsd:long"&gt;43676&lt;/D&gt;&lt;D xsi:type="xsd:long"&gt;43677&lt;/D&gt;&lt;D xsi:type="xsd:long"&gt;43678&lt;/D&gt;&lt;D xsi:type="xsd:long"&gt;43679&lt;/D&gt;&lt;D xsi:type="xsd:long"&gt;43682&lt;/D&gt;&lt;D xsi:type="xsd:long"&gt;43683&lt;/D&gt;&lt;D xsi:type="xsd:long"&gt;43684&lt;/D&gt;&lt;D xsi:type="xsd:long"&gt;43685&lt;/D&gt;&lt;D xsi:type="xsd:long"&gt;43686&lt;/D&gt;&lt;D xsi:type="xsd:long"&gt;43689&lt;/D&gt;&lt;D xsi:type="xsd:long"&gt;43690&lt;/D&gt;&lt;D xsi:type="xsd:long"&gt;43691&lt;/D&gt;&lt;D xsi:type="xsd:long"&gt;43692&lt;/D&gt;&lt;D xsi:type="xsd:long"&gt;43693&lt;/D&gt;&lt;D xsi:type="xsd:long"&gt;43696&lt;/D&gt;&lt;D xsi:type="xsd:long"&gt;43697&lt;/D&gt;&lt;D xsi:type="xsd:long"&gt;43698&lt;/D&gt;&lt;D xsi:type="xsd:long"&gt;43699&lt;/D&gt;&lt;D xsi:type="xsd:long"&gt;43700&lt;/D&gt;&lt;D xsi:type="xsd:long"&gt;43703&lt;/D&gt;&lt;D xsi:type="xsd:long"&gt;43704&lt;/D&gt;&lt;D xsi:type="xsd:long"&gt;43705&lt;/D&gt;&lt;D xsi:type="xsd:long"&gt;43706&lt;/D&gt;&lt;D xsi:type="xsd:long"&gt;43707&lt;/D&gt;&lt;D xsi:type="xsd:long"&gt;43711&lt;/D&gt;&lt;D xsi:type="xsd:long"&gt;43712&lt;/D&gt;&lt;D xsi:type="xsd:long"&gt;43713&lt;/D&gt;&lt;D xsi:type="xsd:long"&gt;43714&lt;/D&gt;&lt;D xsi:type="xsd:long"&gt;43717&lt;/D&gt;&lt;D xsi:type="xsd:long"&gt;43718&lt;/D&gt;&lt;D xsi:type="xsd:long"&gt;43719&lt;/D&gt;&lt;D xsi:type="xsd:long"&gt;43720&lt;/D&gt;&lt;D xsi:type="xsd:long"&gt;43721&lt;/D&gt;&lt;D xsi:type="xsd:long"&gt;43724&lt;/D&gt;&lt;D xsi:type="xsd:long"&gt;43725&lt;/D&gt;&lt;D xsi:type="xsd:long"&gt;43726&lt;/D&gt;&lt;D xsi:type="xsd:long"&gt;43727&lt;/D&gt;&lt;D xsi:type="xsd:long"&gt;43728&lt;/D&gt;&lt;D xsi:type="xsd:long"&gt;43731&lt;/D&gt;&lt;D xsi:type="xsd:long"&gt;43732&lt;/D&gt;&lt;D xsi:type="xsd:long"&gt;43733&lt;/D&gt;&lt;D xsi:type="xsd:long"&gt;43734&lt;/D&gt;&lt;D xsi:type="xsd:long"&gt;43735&lt;/D&gt;&lt;D xsi:type="xsd:long"&gt;43738&lt;/D&gt;&lt;D xsi:type="xsd:long"&gt;43739&lt;/D&gt;&lt;D xsi:type="xsd:long"&gt;43740&lt;/D&gt;&lt;D xsi:type="xsd:long"&gt;43741&lt;/D&gt;&lt;D xsi:type="xsd:long"&gt;43742&lt;/D&gt;&lt;D xsi:type="xsd:long"&gt;43745&lt;/D&gt;&lt;D xsi:type="xsd:long"&gt;43746&lt;/D&gt;&lt;D xsi:type="xsd:long"&gt;43747&lt;/D&gt;&lt;D xsi:type="xsd:long"&gt;43748&lt;/D&gt;&lt;D xsi:type="xsd:long"&gt;43749&lt;/D&gt;&lt;D xsi:type="xsd:long"&gt;43752&lt;/D&gt;&lt;D xsi:type="xsd:long"&gt;43753&lt;/D&gt;&lt;D xsi:type="xsd:long"&gt;43754&lt;/D&gt;&lt;D xsi:type="xsd:long"&gt;43755&lt;/D&gt;&lt;D xsi:type="xsd:long"&gt;43756&lt;/D&gt;&lt;D xsi:type="xsd:long"&gt;43759&lt;/D&gt;&lt;D xsi:type="xsd:long"&gt;43760&lt;/D&gt;&lt;D xsi:type="xsd:long"&gt;43761&lt;/D&gt;&lt;D xsi:type="xsd:long"&gt;43762&lt;/D&gt;&lt;D xsi:type="xsd:long"&gt;43763&lt;/D&gt;&lt;D xsi:type="xsd:long"&gt;43766&lt;/D&gt;&lt;D xsi:type="xsd:long"&gt;43767&lt;/D&gt;&lt;D xsi:type="xsd:long"&gt;43768&lt;/D&gt;&lt;D xsi:type="xsd:long"&gt;43769&lt;/D&gt;&lt;D xsi:type="xsd:long"&gt;43770&lt;/D&gt;&lt;D xsi:type="xsd:long"&gt;43773&lt;/D&gt;&lt;D xsi:type="xsd:long"&gt;43774&lt;/D&gt;&lt;D xsi:type="xsd:long"&gt;43775&lt;/D&gt;&lt;D xsi:type="xsd:long"&gt;43776&lt;/D&gt;&lt;D xsi:type="xsd:long"&gt;43777&lt;/D&gt;&lt;D xsi:type="xsd:long"&gt;43780&lt;/D&gt;&lt;D xsi:type="xsd:long"&gt;43781&lt;/D&gt;&lt;D xsi:type="xsd:long"&gt;43782&lt;/D&gt;&lt;D xsi:type="xsd:long"&gt;43783&lt;/D&gt;&lt;D xsi:type="xsd:long"&gt;43784&lt;/D&gt;&lt;D xsi:type="xsd:long"&gt;43787&lt;/D&gt;&lt;D xsi:type="xsd:long"&gt;43788&lt;/D&gt;&lt;D xsi:type="xsd:long"&gt;43789&lt;/D&gt;&lt;D xsi:type="xsd:long"&gt;43790&lt;/D&gt;&lt;D xsi:type="xsd:long"&gt;43791&lt;/D&gt;&lt;D xsi:type="xsd:long"&gt;43794&lt;/D&gt;&lt;D xsi:type="xsd:long"&gt;43795&lt;/D&gt;&lt;D xsi:type="xsd:long"&gt;43796&lt;/D&gt;&lt;D xsi:type="xsd:long"&gt;43798&lt;/D&gt;&lt;D xsi:type="xsd:long"&gt;43801&lt;/D&gt;&lt;D xsi:type="xsd:long"&gt;43802&lt;/D&gt;&lt;D xsi:type="xsd:long"&gt;43803&lt;/D&gt;&lt;D xsi:type="xsd:long"&gt;43804&lt;/D&gt;&lt;D xsi:type="xsd:long"&gt;43805&lt;/D&gt;&lt;D xsi:type="xsd:long"&gt;43808&lt;/D&gt;&lt;D xsi:type="xsd:long"&gt;43809&lt;/D&gt;&lt;D xsi:type="xsd:long"&gt;43810&lt;/D&gt;&lt;D xsi:type="xsd:long"&gt;43811&lt;/D&gt;&lt;D xsi:type="xsd:long"&gt;43812&lt;/D&gt;&lt;D xsi:type="xsd:long"&gt;43815&lt;/D&gt;&lt;D xsi:type="xsd:long"&gt;43816&lt;/D&gt;&lt;D xsi:type="xsd:long"&gt;43817&lt;/D&gt;&lt;D xsi:type="xsd:long"&gt;43818&lt;/D&gt;&lt;D xsi:type="xsd:long"&gt;43819&lt;/D&gt;&lt;D xsi:type="xsd:long"&gt;43822&lt;/D&gt;&lt;D xsi:type="xsd:long"&gt;43823&lt;/D&gt;&lt;D xsi:type="xsd:long"&gt;43825&lt;/D&gt;&lt;D xsi:type="xsd:long"&gt;43826&lt;/D&gt;&lt;D xsi:type="xsd:long"&gt;43829&lt;/D&gt;&lt;D xsi:type="xsd:long"&gt;43830&lt;/D&gt;&lt;D xsi:type="xsd:long"&gt;43832&lt;/D&gt;&lt;D xsi:type="xsd:long"&gt;43833&lt;/D&gt;&lt;D xsi:type="xsd:long"&gt;43836&lt;/D&gt;&lt;D xsi:type="xsd:long"&gt;43837&lt;/D&gt;&lt;D xsi:type="xsd:long"&gt;43838&lt;/D&gt;&lt;D xsi:type="xsd:long"&gt;43839&lt;/D&gt;&lt;D xsi:type="xsd:long"&gt;43840&lt;/D&gt;&lt;D xsi:type="xsd:long"&gt;43843&lt;/D&gt;&lt;D xsi:type="xsd:long"&gt;43844&lt;/D&gt;&lt;D xsi:type="xsd:long"&gt;43845&lt;/D&gt;&lt;D xsi:type="xsd:long"&gt;43846&lt;/D&gt;&lt;D xsi:type="xsd:long"&gt;43847&lt;/D&gt;&lt;D xsi:type="xsd:long"&gt;43851&lt;/D&gt;&lt;D xsi:type="xsd:long"&gt;43852&lt;/D&gt;&lt;D xsi:type="xsd:long"&gt;43853&lt;/D&gt;&lt;D xsi:type="xsd:long"&gt;43854&lt;/D&gt;&lt;D xsi:type="xsd:long"&gt;43857&lt;/D&gt;&lt;D xsi:type="xsd:long"&gt;43858&lt;/D&gt;&lt;D xsi:type="xsd:long"&gt;43859&lt;/D&gt;&lt;D xsi:type="xsd:long"&gt;43860&lt;/D&gt;&lt;D xsi:type="xsd:long"&gt;43861&lt;/D&gt;&lt;D xsi:type="xsd:long"&gt;43864&lt;/D&gt;&lt;D xsi:type="xsd:long"&gt;43865&lt;/D&gt;&lt;D xsi:type="xsd:long"&gt;43866&lt;/D&gt;&lt;D xsi:type="xsd:long"&gt;43867&lt;/D&gt;&lt;D xsi:type="xsd:long"&gt;43868&lt;/D&gt;&lt;D xsi:type="xsd:long"&gt;43871&lt;/D&gt;&lt;D xsi:type="xsd:long"&gt;43872&lt;/D&gt;&lt;D xsi:type="xsd:long"&gt;43873&lt;/D&gt;&lt;D xsi:type="xsd:long"&gt;43874&lt;/D&gt;&lt;D xsi:type="xsd:long"&gt;43875&lt;/D&gt;&lt;D xsi:type="xsd:long"&gt;43879&lt;/D&gt;&lt;D xsi:type="xsd:long"&gt;43880&lt;/D&gt;&lt;D xsi:type="xsd:long"&gt;43881&lt;/D&gt;&lt;D xsi:type="xsd:long"&gt;43882&lt;/D&gt;&lt;D xsi:type="xsd:long"&gt;43885&lt;/D&gt;&lt;D xsi:type="xsd:long"&gt;43886&lt;/D&gt;&lt;D xsi:type="xsd:long"&gt;43887&lt;/D&gt;&lt;D xsi:type="xsd:long"&gt;43888&lt;/D&gt;&lt;D xsi:type="xsd:long"&gt;43889&lt;/D&gt;&lt;D xsi:type="xsd:long"&gt;43892&lt;/D&gt;&lt;D xsi:type="xsd:long"&gt;43893&lt;/D&gt;&lt;D xsi:type="xsd:long"&gt;43894&lt;/D&gt;&lt;D xsi:type="xsd:long"&gt;43895&lt;/D&gt;&lt;D xsi:type="xsd:long"&gt;43896&lt;/D&gt;&lt;D xsi:type="xsd:long"&gt;43899&lt;/D&gt;&lt;D xsi:type="xsd:long"&gt;43900&lt;/D&gt;&lt;D xsi:type="xsd:long"&gt;43901&lt;/D&gt;&lt;D xsi:type="xsd:long"&gt;43902&lt;/D&gt;&lt;D xsi:type="xsd:long"&gt;43903&lt;/D&gt;&lt;D xsi:type="xsd:long"&gt;43906&lt;/D&gt;&lt;D xsi:type="xsd:long"&gt;43907&lt;/D&gt;&lt;D xsi:type="xsd:long"&gt;43908&lt;/D&gt;&lt;D xsi:type="xsd:long"&gt;43909&lt;/D&gt;&lt;D xsi:type="xsd:long"&gt;43910&lt;/D&gt;&lt;D xsi:type="xsd:long"&gt;43913&lt;/D&gt;&lt;D xsi:type="xsd:long"&gt;43914&lt;/D&gt;&lt;D xsi:type="xsd:long"&gt;43915&lt;/D&gt;&lt;D xsi:type="xsd:long"&gt;43916&lt;/D&gt;&lt;D xsi:type="xsd:long"&gt;43917&lt;/D&gt;&lt;D xsi:type="xsd:long"&gt;43920&lt;/D&gt;&lt;D xsi:type="xsd:long"&gt;43921&lt;/D&gt;&lt;D xsi:type="xsd:long"&gt;43922&lt;/D&gt;&lt;D xsi:type="xsd:long"&gt;43923&lt;/D&gt;&lt;D xsi:type="xsd:long"&gt;43924&lt;/D&gt;&lt;D xsi:type="xsd:long"&gt;43927&lt;/D&gt;&lt;D xsi:type="xsd:long"&gt;43928&lt;/D&gt;&lt;D xsi:type="xsd:long"&gt;43929&lt;/D&gt;&lt;D xsi:type="xsd:long"&gt;43930&lt;/D&gt;&lt;D xsi:type="xsd:long"&gt;43934&lt;/D&gt;&lt;D xsi:type="xsd:long"&gt;43935&lt;/D&gt;&lt;D xsi:type="xsd:long"&gt;43936&lt;/D&gt;&lt;D xsi:type="xsd:long"&gt;43937&lt;/D&gt;&lt;D xsi:type="xsd:long"&gt;43938&lt;/D&gt;&lt;D xsi:type="xsd:long"&gt;43941&lt;/D&gt;&lt;D xsi:type="xsd:long"&gt;43942&lt;/D&gt;&lt;D xsi:type="xsd:long"&gt;43943&lt;/D&gt;&lt;D xsi:type="xsd:long"&gt;43944&lt;/D&gt;&lt;D xsi:type="xsd:long"&gt;43945&lt;/D&gt;&lt;D xsi:type="xsd:long"&gt;43948&lt;/D&gt;&lt;D xsi:type="xsd:long"&gt;43949&lt;/D&gt;&lt;D xsi:type="xsd:long"&gt;43950&lt;/D&gt;&lt;D xsi:type="xsd:long"&gt;43951&lt;/D&gt;&lt;D xsi:type="xsd:long"&gt;43952&lt;/D&gt;&lt;D xsi:type="xsd:long"&gt;43955&lt;/D&gt;&lt;D xsi:type="xsd:long"&gt;43956&lt;/D&gt;&lt;D xsi:type="xsd:long"&gt;43957&lt;/D&gt;&lt;D xsi:type="xsd:long"&gt;43958&lt;/D&gt;&lt;D xsi:type="xsd:long"&gt;43959&lt;/D&gt;&lt;D xsi:type="xsd:long"&gt;43962&lt;/D&gt;&lt;D xsi:type="xsd:long"&gt;43963&lt;/D&gt;&lt;D xsi:type="xsd:long"&gt;43964&lt;/D&gt;&lt;D xsi:type="xsd:long"&gt;43965&lt;/D&gt;&lt;D xsi:type="xsd:long"&gt;43966&lt;/D&gt;&lt;D xsi:type="xsd:long"&gt;43969&lt;/D&gt;&lt;D xsi:type="xsd:long"&gt;43970&lt;/D&gt;&lt;D xsi:type="xsd:long"&gt;43971&lt;/D&gt;&lt;D xsi:type="xsd:long"&gt;43972&lt;/D&gt;&lt;D xsi:type="xsd:long"&gt;43973&lt;/D&gt;&lt;D xsi:type="xsd:long"&gt;43977&lt;/D&gt;&lt;D xsi:type="xsd:long"&gt;43978&lt;/D&gt;&lt;D xsi:type="xsd:long"&gt;43979&lt;/D&gt;&lt;D xsi:type="xsd:long"&gt;43980&lt;/D&gt;&lt;D xsi:type="xsd:long"&gt;43983&lt;/D&gt;&lt;D xsi:type="xsd:long"&gt;43984&lt;/D&gt;&lt;D xsi:type="xsd:long"&gt;43985&lt;/D&gt;&lt;D xsi:type="xsd:long"&gt;43986&lt;/D&gt;&lt;D xsi:type="xsd:long"&gt;43987&lt;/D&gt;&lt;D xsi:type="xsd:long"&gt;43990&lt;/D&gt;&lt;D xsi:type="xsd:long"&gt;43991&lt;/D&gt;&lt;D xsi:type="xsd:long"&gt;43992&lt;/D&gt;&lt;D xsi:type="xsd:long"&gt;43993&lt;/D&gt;&lt;D xsi:type="xsd:long"&gt;43994&lt;/D&gt;&lt;D xsi:type="xsd:long"&gt;43997&lt;/D&gt;&lt;D xsi:type="xsd:long"&gt;43998&lt;/D&gt;&lt;D xsi:type="xsd:long"&gt;43999&lt;/D&gt;&lt;D xsi:type="xsd:long"&gt;44000&lt;/D&gt;&lt;D xsi:type="xsd:long"&gt;44001&lt;/D&gt;&lt;D xsi:type="xsd:long"&gt;44004&lt;/D&gt;&lt;D xsi:type="xsd:long"&gt;44005&lt;/D&gt;&lt;D xsi:type="xsd:long"&gt;44006&lt;/D&gt;&lt;D xsi:type="xsd:long"&gt;44007&lt;/D&gt;&lt;D xsi:type="xsd:long"&gt;44008&lt;/D&gt;&lt;D xsi:type="xsd:long"&gt;44011&lt;/D&gt;&lt;D xsi:type="xsd:long"&gt;44012&lt;/D&gt;&lt;D xsi:type="xsd:long"&gt;44013&lt;/D&gt;&lt;D xsi:type="xsd:long"&gt;44014&lt;/D&gt;&lt;D xsi:type="xsd:long"&gt;44018&lt;/D&gt;&lt;D xsi:type="xsd:long"&gt;44019&lt;/D&gt;&lt;D xsi:type="xsd:long"&gt;44020&lt;/D&gt;&lt;D xsi:type="xsd:long"&gt;44021&lt;/D&gt;&lt;D xsi:type="xsd:long"&gt;44022&lt;/D&gt;&lt;D xsi:type="xsd:long"&gt;44025&lt;/D&gt;&lt;D xsi:type="xsd:long"&gt;44026&lt;/D&gt;&lt;D xsi:type="xsd:long"&gt;44027&lt;/D&gt;&lt;D xsi:type="xsd:long"&gt;44028&lt;/D&gt;&lt;D xsi:type="xsd:long"&gt;44029&lt;/D&gt;&lt;D xsi:type="xsd:long"&gt;44032&lt;/D&gt;&lt;D xsi:type="xsd:long"&gt;44033&lt;/D&gt;&lt;D xsi:type="xsd:long"&gt;44034&lt;/D&gt;&lt;D xsi:type="xsd:long"&gt;44035&lt;/D&gt;&lt;D xsi:type="xsd:long"&gt;44036&lt;/D&gt;&lt;D xsi:type="xsd:long"&gt;44039&lt;/D&gt;&lt;D xsi:type="xsd:long"&gt;44040&lt;/D&gt;&lt;D xsi:type="xsd:long"&gt;44041&lt;/D&gt;&lt;D xsi:type="xsd:long"&gt;44042&lt;/D&gt;&lt;D xsi:type="xsd:long"&gt;44043&lt;/D&gt;&lt;D xsi:type="xsd:long"&gt;44046&lt;/D&gt;&lt;D xsi:type="xsd:long"&gt;44047&lt;/D&gt;&lt;D xsi:type="xsd:long"&gt;44048&lt;/D&gt;&lt;D xsi:type="xsd:long"&gt;44049&lt;/D&gt;&lt;D xsi:type="xsd:long"&gt;44050&lt;/D&gt;&lt;D xsi:type="xsd:long"&gt;44053&lt;/D&gt;&lt;D xsi:type="xsd:long"&gt;44054&lt;/D&gt;&lt;D xsi:type="xsd:long"&gt;44055&lt;/D&gt;&lt;D xsi:type="xsd:long"&gt;44056&lt;/D&gt;&lt;D xsi:type="xsd:long"&gt;44057&lt;/D&gt;&lt;D xsi:type="xsd:long"&gt;44060&lt;/D&gt;&lt;D xsi:type="xsd:long"&gt;44061&lt;/D&gt;&lt;D xsi:type="xsd:long"&gt;44062&lt;/D&gt;&lt;D xsi:type="xsd:long"&gt;44063&lt;/D&gt;&lt;D xsi:type="xsd:long"&gt;44064&lt;/D&gt;&lt;D xsi:type="xsd:long"&gt;44067&lt;/D&gt;&lt;D xsi:type="xsd:long"&gt;44068&lt;/D&gt;&lt;D xsi:type="xsd:long"&gt;44069&lt;/D&gt;&lt;D xsi:type="xsd:long"&gt;44070&lt;/D&gt;&lt;D xsi:type="xsd:long"&gt;44071&lt;/D&gt;&lt;D xsi:type="xsd:long"&gt;44074&lt;/D&gt;&lt;D xsi:type="xsd:long"&gt;44075&lt;/D&gt;&lt;D xsi:type="xsd:long"&gt;44076&lt;/D&gt;&lt;D xsi:type="xsd:long"&gt;44077&lt;/D&gt;&lt;D xsi:type="xsd:long"&gt;44078&lt;/D&gt;&lt;D xsi:type="xsd:long"&gt;44082&lt;/D&gt;&lt;D xsi:type="xsd:long"&gt;44083&lt;/D&gt;&lt;D xsi:type="xsd:long"&gt;44084&lt;/D&gt;&lt;D xsi:type="xsd:long"&gt;44085&lt;/D&gt;&lt;D xsi:type="xsd:long"&gt;44088&lt;/D&gt;&lt;D xsi:type="xsd:long"&gt;44089&lt;/D&gt;&lt;D xsi:type="xsd:long"&gt;44090&lt;/D&gt;&lt;D xsi:type="xsd:long"&gt;44091&lt;/D&gt;&lt;D xsi:type="xsd:long"&gt;44092&lt;/D&gt;&lt;D xsi:type="xsd:long"&gt;44095&lt;/D&gt;&lt;D xsi:type="xsd:long"&gt;44096&lt;/D&gt;&lt;D xsi:type="xsd:long"&gt;44097&lt;/D&gt;&lt;D xsi:type="xsd:long"&gt;44098&lt;/D&gt;&lt;D xsi:type="xsd:long"&gt;44099&lt;/D&gt;&lt;D xsi:type="xsd:long"&gt;44102&lt;/D&gt;&lt;D xsi:type="xsd:long"&gt;44103&lt;/D&gt;&lt;D xsi:type="xsd:long"&gt;44104&lt;/D&gt;&lt;D xsi:type="xsd:long"&gt;44105&lt;/D&gt;&lt;D xsi:type="xsd:long"&gt;44106&lt;/D&gt;&lt;D xsi:type="xsd:long"&gt;44109&lt;/D&gt;&lt;D xsi:type="xsd:long"&gt;44110&lt;/D&gt;&lt;D xsi:type="xsd:long"&gt;44111&lt;/D&gt;&lt;D xsi:type="xsd:long"&gt;44112&lt;/D&gt;&lt;D xsi:type="xsd:long"&gt;44113&lt;/D&gt;&lt;D xsi:type="xsd:long"&gt;44116&lt;/D&gt;&lt;D xsi:type="xsd:long"&gt;44117&lt;/D&gt;&lt;D xsi:type="xsd:long"&gt;44118&lt;/D&gt;&lt;D xsi:type="xsd:long"&gt;44119&lt;/D&gt;&lt;D xsi:type="xsd:long"&gt;44120&lt;/D&gt;&lt;D xsi:type="xsd:long"&gt;44123&lt;/D&gt;&lt;D xsi:type="xsd:long"&gt;44124&lt;/D&gt;&lt;D xsi:type="xsd:long"&gt;44125&lt;/D&gt;&lt;D xsi:type="xsd:long"&gt;44126&lt;/D&gt;&lt;D xsi:type="xsd:long"&gt;44127&lt;/D&gt;&lt;D xsi:type="xsd:long"&gt;44130&lt;/D&gt;&lt;D xsi:type="xsd:long"&gt;44131&lt;/D&gt;&lt;D xsi:type="xsd:long"&gt;44132&lt;/D&gt;&lt;D xsi:type="xsd:long"&gt;44133&lt;/D&gt;&lt;D xsi:type="xsd:long"&gt;44134&lt;/D&gt;&lt;D xsi:type="xsd:long"&gt;44137&lt;/D&gt;&lt;D xsi:type="xsd:long"&gt;44138&lt;/D&gt;&lt;D xsi:type="xsd:long"&gt;44139&lt;/D&gt;&lt;D xsi:type="xsd:long"&gt;44140&lt;/D&gt;&lt;D xsi:type="xsd:long"&gt;44141&lt;/D&gt;&lt;D xsi:type="xsd:long"&gt;44144&lt;/D&gt;&lt;D xsi:type="xsd:long"&gt;44145&lt;/D&gt;&lt;D xsi:type="xsd:long"&gt;44146&lt;/D&gt;&lt;D xsi:type="xsd:long"&gt;44147&lt;/D&gt;&lt;D xsi:type="xsd:long"&gt;44148&lt;/D&gt;&lt;D xsi:type="xsd:long"&gt;44151&lt;/D&gt;&lt;D xsi:type="xsd:long"&gt;44152&lt;/D&gt;&lt;D xsi:type="xsd:long"&gt;44153&lt;/D&gt;&lt;D xsi:type="xsd:long"&gt;44154&lt;/D&gt;&lt;D xsi:type="xsd:long"&gt;44155&lt;/D&gt;&lt;D xsi:type="xsd:long"&gt;44158&lt;/D&gt;&lt;D xsi:type="xsd:long"&gt;44159&lt;/D&gt;&lt;D xsi:type="xsd:long"&gt;44160&lt;/D&gt;&lt;D xsi:type="xsd:long"&gt;44162&lt;/D&gt;&lt;D xsi:type="xsd:long"&gt;44165&lt;/D&gt;&lt;D xsi:type="xsd:long"&gt;44166&lt;/D&gt;&lt;D xsi:type="xsd:long"&gt;44167&lt;/D&gt;&lt;D xsi:type="xsd:long"&gt;44168&lt;/D&gt;&lt;D xsi:type="xsd:long"&gt;44169&lt;/D&gt;&lt;D xsi:type="xsd:long"&gt;44172&lt;/D&gt;&lt;D xsi:type="xsd:long"&gt;44173&lt;/D&gt;&lt;D xsi:type="xsd:long"&gt;44174&lt;/D&gt;&lt;D xsi:type="xsd:long"&gt;44175&lt;/D&gt;&lt;D xsi:type="xsd:long"&gt;44176&lt;/D&gt;&lt;D xsi:type="xsd:long"&gt;44179&lt;/D&gt;&lt;D xsi:type="xsd:long"&gt;44180&lt;/D&gt;&lt;D xsi:type="xsd:long"&gt;44181&lt;/D&gt;&lt;D xsi:type="xsd:long"&gt;44182&lt;/D&gt;&lt;D xsi:type="xsd:long"&gt;44183&lt;/D&gt;&lt;D xsi:type="xsd:long"&gt;44186&lt;/D&gt;&lt;D xsi:type="xsd:long"&gt;44187&lt;/D&gt;&lt;D xsi:type="xsd:long"&gt;44188&lt;/D&gt;&lt;D xsi:type="xsd:long"&gt;44189&lt;/D&gt;&lt;D xsi:type="xsd:long"&gt;44193&lt;/D&gt;&lt;D xsi:type="xsd:long"&gt;44194&lt;/D&gt;&lt;D xsi:type="xsd:long"&gt;44195&lt;/D&gt;&lt;D xsi:type="xsd:long"&gt;44196&lt;/D&gt;&lt;D xsi:type="xsd:long"&gt;44200&lt;/D&gt;&lt;D xsi:type="xsd:long"&gt;44201&lt;/D&gt;&lt;D xsi:type="xsd:long"&gt;44202&lt;/D&gt;&lt;D xsi:type="xsd:long"&gt;44203&lt;/D&gt;&lt;D xsi:type="xsd:long"&gt;44204&lt;/D&gt;&lt;D xsi:type="xsd:long"&gt;44207&lt;/D&gt;&lt;D xsi:type="xsd:long"&gt;44208&lt;/D&gt;&lt;D xsi:type="xsd:long"&gt;44209&lt;/D&gt;&lt;D xsi:type="xsd:long"&gt;44210&lt;/D&gt;&lt;D xsi:type="xsd:long"&gt;44211&lt;/D&gt;&lt;D xsi:type="xsd:long"&gt;44215&lt;/D&gt;&lt;D xsi:type="xsd:long"&gt;44216&lt;/D&gt;&lt;D xsi:type="xsd:long"&gt;44217&lt;/D&gt;&lt;D xsi:type="xsd:long"&gt;44218&lt;/D&gt;&lt;D xsi:type="xsd:long"&gt;44221&lt;/D&gt;&lt;D xsi:type="xsd:long"&gt;44222&lt;/D&gt;&lt;D xsi:type="xsd:long"&gt;44223&lt;/D&gt;&lt;D xsi:type="xsd:long"&gt;44224&lt;/D&gt;&lt;D xsi:type="xsd:long"&gt;44225&lt;/D&gt;&lt;D xsi:type="xsd:long"&gt;44228&lt;/D&gt;&lt;D xsi:type="xsd:long"&gt;44229&lt;/D&gt;&lt;D xsi:type="xsd:long"&gt;44230&lt;/D&gt;&lt;D xsi:type="xsd:long"&gt;44231&lt;/D&gt;&lt;D xsi:type="xsd:long"&gt;44232&lt;/D&gt;&lt;D xsi:type="xsd:long"&gt;44235&lt;/D&gt;&lt;D xsi:type="xsd:long"&gt;44236&lt;/D&gt;&lt;D xsi:type="xsd:long"&gt;44237&lt;/D&gt;&lt;D xsi:type="xsd:long"&gt;44238&lt;/D&gt;&lt;D xsi:type="xsd:long"&gt;44239&lt;/D&gt;&lt;D xsi:type="xsd:long"&gt;44243&lt;/D&gt;&lt;D xsi:type="xsd:long"&gt;44244&lt;/D&gt;&lt;D xsi:type="xsd:long"&gt;44245&lt;/D&gt;&lt;D xsi:type="xsd:long"&gt;44246&lt;/D&gt;&lt;D xsi:type="xsd:long"&gt;44249&lt;/D&gt;&lt;D xsi:type="xsd:long"&gt;44250&lt;/D&gt;&lt;D xsi:type="xsd:long"&gt;44251&lt;/D&gt;&lt;D xsi:type="xsd:long"&gt;44252&lt;/D&gt;&lt;D xsi:type="xsd:long"&gt;44253&lt;/D&gt;&lt;D xsi:type="xsd:long"&gt;44256&lt;/D&gt;&lt;D xsi:type="xsd:long"&gt;44257&lt;/D&gt;&lt;D xsi:type="xsd:long"&gt;44258&lt;/D&gt;&lt;D xsi:type="xsd:long"&gt;44259&lt;/D&gt;&lt;D xsi:type="xsd:long"&gt;44260&lt;/D&gt;&lt;D xsi:type="xsd:long"&gt;44263&lt;/D&gt;&lt;D xsi:type="xsd:long"&gt;44264&lt;/D&gt;&lt;D xsi:type="xsd:long"&gt;44265&lt;/D&gt;&lt;D xsi:type="xsd:long"&gt;44266&lt;/D&gt;&lt;D xsi:type="xsd:long"&gt;44267&lt;/D&gt;&lt;D xsi:type="xsd:long"&gt;44270&lt;/D&gt;&lt;D xsi:type="xsd:long"&gt;44271&lt;/D&gt;&lt;D xsi:type="xsd:long"&gt;44272&lt;/D&gt;&lt;D xsi:type="xsd:long"&gt;44273&lt;/D&gt;&lt;D xsi:type="xsd:long"&gt;44274&lt;/D&gt;&lt;D xsi:type="xsd:long"&gt;44277&lt;/D&gt;&lt;D xsi:type="xsd:long"&gt;44278&lt;/D&gt;&lt;D xsi:type="xsd:long"&gt;44279&lt;/D&gt;&lt;D xsi:type="xsd:long"&gt;44280&lt;/D&gt;&lt;D xsi:type="xsd:long"&gt;44281&lt;/D&gt;&lt;D xsi:type="xsd:long"&gt;44284&lt;/D&gt;&lt;D xsi:type="xsd:long"&gt;44285&lt;/D&gt;&lt;D xsi:type="xsd:long"&gt;44286&lt;/D&gt;&lt;D xsi:type="xsd:long"&gt;44287&lt;/D&gt;&lt;D xsi:type="xsd:long"&gt;44291&lt;/D&gt;&lt;D xsi:type="xsd:long"&gt;44292&lt;/D&gt;&lt;D xsi:type="xsd:long"&gt;44293&lt;/D&gt;&lt;D xsi:type="xsd:long"&gt;44294&lt;/D&gt;&lt;D xsi:type="xsd:long"&gt;44295&lt;/D&gt;&lt;D xsi:type="xsd:long"&gt;44298&lt;/D&gt;&lt;D xsi:type="xsd:long"&gt;44299&lt;/D&gt;&lt;D xsi:type="xsd:long"&gt;44300&lt;/D&gt;&lt;D xsi:type="xsd:long"&gt;44301&lt;/D&gt;&lt;D xsi:type="xsd:long"&gt;44302&lt;/D&gt;&lt;D xsi:type="xsd:long"&gt;44305&lt;/D&gt;&lt;D xsi:type="xsd:long"&gt;44306&lt;/D&gt;&lt;D xsi:type="xsd:long"&gt;44307&lt;/D&gt;&lt;D xsi:type="xsd:long"&gt;44308&lt;/D&gt;&lt;D xsi:type="xsd:long"&gt;44309&lt;/D&gt;&lt;D xsi:type="xsd:long"&gt;44312&lt;/D&gt;&lt;D xsi:type="xsd:long"&gt;44313&lt;/D&gt;&lt;D xsi:type="xsd:long"&gt;44314&lt;/D&gt;&lt;D xsi:type="xsd:long"&gt;44315&lt;/D&gt;&lt;D xsi:type="xsd:long"&gt;44316&lt;/D&gt;&lt;D xsi:type="xsd:long"&gt;44319&lt;/D&gt;&lt;D xsi:type="xsd:long"&gt;44320&lt;/D&gt;&lt;D xsi:type="xsd:long"&gt;44321&lt;/D&gt;&lt;D xsi:type="xsd:long"&gt;44322&lt;/D&gt;&lt;D xsi:type="xsd:long"&gt;44323&lt;/D&gt;&lt;D xsi:type="xsd:long"&gt;44326&lt;/D&gt;&lt;D xsi:type="xsd:long"&gt;44327&lt;/D&gt;&lt;D xsi:type="xsd:long"&gt;44328&lt;/D&gt;&lt;D xsi:type="xsd:long"&gt;44329&lt;/D&gt;&lt;D xsi:type="xsd:long"&gt;44330&lt;/D&gt;&lt;D xsi:type="xsd:long"&gt;44333&lt;/D&gt;&lt;D xsi:type="xsd:long"&gt;44334&lt;/D&gt;&lt;D xsi:type="xsd:long"&gt;44335&lt;/D&gt;&lt;D xsi:type="xsd:long"&gt;44336&lt;/D&gt;&lt;D xsi:type="xsd:long"&gt;44337&lt;/D&gt;&lt;D xsi:type="xsd:long"&gt;44340&lt;/D&gt;&lt;D xsi:type="xsd:long"&gt;44341&lt;/D&gt;&lt;D xsi:type="xsd:long"&gt;44342&lt;/D&gt;&lt;D xsi:type="xsd:long"&gt;44343&lt;/D&gt;&lt;D xsi:type="xsd:long"&gt;44344&lt;/D&gt;&lt;D xsi:type="xsd:long"&gt;44348&lt;/D&gt;&lt;D xsi:type="xsd:long"&gt;44349&lt;/D&gt;&lt;D xsi:type="xsd:long"&gt;44350&lt;/D&gt;&lt;D xsi:type="xsd:long"&gt;44351&lt;/D&gt;&lt;D xsi:type="xsd:long"&gt;44354&lt;/D&gt;&lt;D xsi:type="xsd:long"&gt;44355&lt;/D&gt;&lt;D xsi:type="xsd:long"&gt;44356&lt;/D&gt;&lt;D xsi:type="xsd:long"&gt;44357&lt;/D&gt;&lt;D xsi:type="xsd:long"&gt;44358&lt;/D&gt;&lt;D xsi:type="xsd:long"&gt;44361&lt;/D&gt;&lt;D xsi:type="xsd:long"&gt;44362&lt;/D&gt;&lt;D xsi:type="xsd:long"&gt;44363&lt;/D&gt;&lt;D xsi:type="xsd:long"&gt;44364&lt;/D&gt;&lt;D xsi:type="xsd:long"&gt;44365&lt;/D&gt;&lt;D xsi:type="xsd:long"&gt;44368&lt;/D&gt;&lt;D xsi:type="xsd:long"&gt;44369&lt;/D&gt;&lt;D xsi:type="xsd:long"&gt;44370&lt;/D&gt;&lt;D xsi:type="xsd:long"&gt;44371&lt;/D&gt;&lt;D xsi:type="xsd:long"&gt;44372&lt;/D&gt;&lt;D xsi:type="xsd:long"&gt;44375&lt;/D&gt;&lt;D xsi:type="xsd:long"&gt;44376&lt;/D&gt;&lt;D xsi:type="xsd:long"&gt;44377&lt;/D&gt;&lt;D xsi:type="xsd:long"&gt;44378&lt;/D&gt;&lt;D xsi:type="xsd:long"&gt;44379&lt;/D&gt;&lt;D xsi:type="xsd:long"&gt;44383&lt;/D&gt;&lt;D xsi:type="xsd:long"&gt;44384&lt;/D&gt;&lt;D xsi:type="xsd:long"&gt;44385&lt;/D&gt;&lt;D xsi:type="xsd:long"&gt;44386&lt;/D&gt;&lt;D xsi:type="xsd:long"&gt;44389&lt;/D&gt;&lt;D xsi:type="xsd:long"&gt;44390&lt;/D&gt;&lt;D xsi:type="xsd:long"&gt;44391&lt;/D&gt;&lt;D xsi:type="xsd:long"&gt;44392&lt;/D&gt;&lt;D xsi:type="xsd:long"&gt;44393&lt;/D&gt;&lt;D xsi:type="xsd:long"&gt;44396&lt;/D&gt;&lt;D xsi:type="xsd:long"&gt;44397&lt;/D&gt;&lt;D xsi:type="xsd:long"&gt;44398&lt;/D&gt;&lt;D xsi:type="xsd:long"&gt;44399&lt;/D&gt;&lt;D xsi:type="xsd:long"&gt;44400&lt;/D&gt;&lt;D xsi:type="xsd:long"&gt;44403&lt;/D&gt;&lt;D xsi:type="xsd:long"&gt;44404&lt;/D&gt;&lt;D xsi:type="xsd:long"&gt;44405&lt;/D&gt;&lt;D xsi:type="xsd:long"&gt;44406&lt;/D&gt;&lt;D xsi:type="xsd:long"&gt;44407&lt;/D&gt;&lt;D xsi:type="xsd:long"&gt;44410&lt;/D&gt;&lt;D xsi:type="xsd:long"&gt;44411&lt;/D&gt;&lt;D xsi:type="xsd:long"&gt;44412&lt;/D&gt;&lt;D xsi:type="xsd:long"&gt;44413&lt;/D&gt;&lt;D xsi:type="xsd:long"&gt;44414&lt;/D&gt;&lt;D xsi:type="xsd:long"&gt;44417&lt;/D&gt;&lt;D xsi:type="xsd:long"&gt;44418&lt;/D&gt;&lt;D xsi:type="xsd:long"&gt;44419&lt;/D&gt;&lt;D xsi:type="xsd:long"&gt;44420&lt;/D&gt;&lt;D xsi:type="xsd:long"&gt;44421&lt;/D&gt;&lt;D xsi:type="xsd:long"&gt;44424&lt;/D&gt;&lt;D xsi:type="xsd:long"&gt;44425&lt;/D&gt;&lt;D xsi:type="xsd:long"&gt;44426&lt;/D&gt;&lt;D xsi:type="xsd:long"&gt;44427&lt;/D&gt;&lt;D xsi:type="xsd:long"&gt;44428&lt;/D&gt;&lt;D xsi:type="xsd:long"&gt;44431&lt;/D&gt;&lt;D xsi:type="xsd:long"&gt;44432&lt;/D&gt;&lt;D xsi:type="xsd:long"&gt;44433&lt;/D&gt;&lt;D xsi:type="xsd:long"&gt;44434&lt;/D&gt;&lt;D xsi:type="xsd:long"&gt;44435&lt;/D&gt;&lt;D xsi:type="xsd:long"&gt;44438&lt;/D&gt;&lt;D xsi:type="xsd:long"&gt;44439&lt;/D&gt;&lt;D xsi:type="xsd:long"&gt;44440&lt;/D&gt;&lt;D xsi:type="xsd:long"&gt;44441&lt;/D&gt;&lt;D xsi:type="xsd:long"&gt;44442&lt;/D&gt;&lt;D xsi:type="xsd:long"&gt;44446&lt;/D&gt;&lt;D xsi:type="xsd:long"&gt;44447&lt;/D&gt;&lt;D xsi:type="xsd:long"&gt;44448&lt;/D&gt;&lt;D xsi:type="xsd:long"&gt;44449&lt;/D&gt;&lt;D xsi:type="xsd:long"&gt;44452&lt;/D&gt;&lt;D xsi:type="xsd:long"&gt;44453&lt;/D&gt;&lt;D xsi:type="xsd:long"&gt;44454&lt;/D&gt;&lt;D xsi:type="xsd:long"&gt;44455&lt;/D&gt;&lt;D xsi:type="xsd:long"&gt;44456&lt;/D&gt;&lt;D xsi:type="xsd:long"&gt;44459&lt;/D&gt;&lt;D xsi:type="xsd:long"&gt;44460&lt;/D&gt;&lt;D xsi:type="xsd:long"&gt;44461&lt;/D&gt;&lt;D xsi:type="xsd:long"&gt;44462&lt;/D&gt;&lt;D xsi:type="xsd:long"&gt;44463&lt;/D&gt;&lt;D xsi:type="xsd:long"&gt;44466&lt;/D&gt;&lt;D xsi:type="xsd:long"&gt;44467&lt;/D&gt;&lt;D xsi:type="xsd:long"&gt;44468&lt;/D&gt;&lt;D xsi:type="xsd:long"&gt;44469&lt;/D&gt;&lt;D xsi:ty</t>
        </r>
      </text>
    </comment>
    <comment ref="A30" authorId="0" shapeId="0" xr:uid="{075AE018-32B9-471A-B661-DF39575453B5}">
      <text>
        <r>
          <rPr>
            <b/>
            <sz val="9"/>
            <color indexed="81"/>
            <rFont val="Tahoma"/>
            <family val="2"/>
          </rPr>
          <t>pe="xsd:long"&gt;44470&lt;/D&gt;&lt;D xsi:type="xsd:long"&gt;44473&lt;/D&gt;&lt;D xsi:type="xsd:long"&gt;44474&lt;/D&gt;&lt;D xsi:type="xsd:long"&gt;44475&lt;/D&gt;&lt;D xsi:type="xsd:long"&gt;44476&lt;/D&gt;&lt;D xsi:type="xsd:long"&gt;44477&lt;/D&gt;&lt;D xsi:type="xsd:long"&gt;44480&lt;/D&gt;&lt;D xsi:type="xsd:long"&gt;44481&lt;/D&gt;&lt;D xsi:type="xsd:long"&gt;44482&lt;/D&gt;&lt;D xsi:type="xsd:long"&gt;44483&lt;/D&gt;&lt;D xsi:type="xsd:long"&gt;44484&lt;/D&gt;&lt;D xsi:type="xsd:long"&gt;44487&lt;/D&gt;&lt;D xsi:type="xsd:long"&gt;44488&lt;/D&gt;&lt;D xsi:type="xsd:long"&gt;44489&lt;/D&gt;&lt;D xsi:type="xsd:long"&gt;44490&lt;/D&gt;&lt;D xsi:type="xsd:long"&gt;44491&lt;/D&gt;&lt;D xsi:type="xsd:long"&gt;44494&lt;/D&gt;&lt;D xsi:type="xsd:long"&gt;44495&lt;/D&gt;&lt;D xsi:type="xsd:long"&gt;44496&lt;/D&gt;&lt;D xsi:type="xsd:long"&gt;44497&lt;/D&gt;&lt;D xsi:type="xsd:long"&gt;44498&lt;/D&gt;&lt;D xsi:type="xsd:long"&gt;44501&lt;/D&gt;&lt;D xsi:type="xsd:long"&gt;44502&lt;/D&gt;&lt;D xsi:type="xsd:long"&gt;44503&lt;/D&gt;&lt;D xsi:type="xsd:long"&gt;44504&lt;/D&gt;&lt;D xsi:type="xsd:long"&gt;44505&lt;/D&gt;&lt;D xsi:type="xsd:long"&gt;44508&lt;/D&gt;&lt;D xsi:type="xsd:long"&gt;44509&lt;/D&gt;&lt;D xsi:type="xsd:long"&gt;44510&lt;/D&gt;&lt;D xsi:type="xsd:long"&gt;44511&lt;/D&gt;&lt;D xsi:type="xsd:long"&gt;44512&lt;/D&gt;&lt;D xsi:type="xsd:long"&gt;44515&lt;/D&gt;&lt;D xsi:type="xsd:long"&gt;44516&lt;/D&gt;&lt;D xsi:type="xsd:long"&gt;44517&lt;/D&gt;&lt;D xsi:type="xsd:long"&gt;44518&lt;/D&gt;&lt;D xsi:type="xsd:long"&gt;44519&lt;/D&gt;&lt;D xsi:type="xsd:long"&gt;44522&lt;/D&gt;&lt;D xsi:type="xsd:long"&gt;44523&lt;/D&gt;&lt;D xsi:type="xsd:long"&gt;44524&lt;/D&gt;&lt;D xsi:type="xsd:long"&gt;44526&lt;/D&gt;&lt;D xsi:type="xsd:long"&gt;44529&lt;/D&gt;&lt;D xsi:type="xsd:long"&gt;44530&lt;/D&gt;&lt;D xsi:type="xsd:long"&gt;44531&lt;/D&gt;&lt;D xsi:type="xsd:long"&gt;44532&lt;/D&gt;&lt;D xsi:type="xsd:long"&gt;44533&lt;/D&gt;&lt;D xsi:type="xsd:long"&gt;44536&lt;/D&gt;&lt;D xsi:type="xsd:long"&gt;44537&lt;/D&gt;&lt;D xsi:type="xsd:long"&gt;44538&lt;/D&gt;&lt;D xsi:type="xsd:long"&gt;44539&lt;/D&gt;&lt;D xsi:type="xsd:long"&gt;44540&lt;/D&gt;&lt;D xsi:type="xsd:long"&gt;44543&lt;/D&gt;&lt;D xsi:type="xsd:long"&gt;44544&lt;/D&gt;&lt;D xsi:type="xsd:long"&gt;44545&lt;/D&gt;&lt;D xsi:type="xsd:long"&gt;44546&lt;/D&gt;&lt;D xsi:type="xsd:long"&gt;44547&lt;/D&gt;&lt;D xsi:type="xsd:long"&gt;44550&lt;/D&gt;&lt;D xsi:type="xsd:long"&gt;44551&lt;/D&gt;&lt;D xsi:type="xsd:long"&gt;44552&lt;/D&gt;&lt;D xsi:type="xsd:long"&gt;44553&lt;/D&gt;&lt;D xsi:type="xsd:long"&gt;44557&lt;/D&gt;&lt;D xsi:type="xsd:long"&gt;44558&lt;/D&gt;&lt;D xsi:type="xsd:long"&gt;44559&lt;/D&gt;&lt;D xsi:type="xsd:long"&gt;44560&lt;/D&gt;&lt;D xsi:type="xsd:long"&gt;44561&lt;/D&gt;&lt;D xsi:type="xsd:long"&gt;44564&lt;/D&gt;&lt;D xsi:type="xsd:long"&gt;44565&lt;/D&gt;&lt;D xsi:type="xsd:long"&gt;44566&lt;/D&gt;&lt;D xsi:type="xsd:long"&gt;44567&lt;/D&gt;&lt;D xsi:type="xsd:long"&gt;44568&lt;/D&gt;&lt;D xsi:type="xsd:long"&gt;44571&lt;/D&gt;&lt;D xsi:type="xsd:long"&gt;44572&lt;/D&gt;&lt;D xsi:type="xsd:long"&gt;44573&lt;/D&gt;&lt;D xsi:type="xsd:long"&gt;44574&lt;/D&gt;&lt;D xsi:type="xsd:long"&gt;44575&lt;/D&gt;&lt;D xsi:type="xsd:long"&gt;44579&lt;/D&gt;&lt;D xsi:type="xsd:long"&gt;44580&lt;/D&gt;&lt;D xsi:type="xsd:long"&gt;44581&lt;/D&gt;&lt;D xsi:type="xsd:long"&gt;44582&lt;/D&gt;&lt;D xsi:type="xsd:long"&gt;44585&lt;/D&gt;&lt;D xsi:type="xsd:long"&gt;44586&lt;/D&gt;&lt;D xsi:type="xsd:long"&gt;44587&lt;/D&gt;&lt;D xsi:type="xsd:long"&gt;44588&lt;/D&gt;&lt;D xsi:type="xsd:long"&gt;44589&lt;/D&gt;&lt;D xsi:type="xsd:long"&gt;44592&lt;/D&gt;&lt;D xsi:type="xsd:long"&gt;44593&lt;/D&gt;&lt;D xsi:type="xsd:long"&gt;44594&lt;/D&gt;&lt;D xsi:type="xsd:long"&gt;44595&lt;/D&gt;&lt;D xsi:type="xsd:long"&gt;44596&lt;/D&gt;&lt;D xsi:type="xsd:long"&gt;44599&lt;/D&gt;&lt;D xsi:type="xsd:long"&gt;44600&lt;/D&gt;&lt;D xsi:type="xsd:long"&gt;44601&lt;/D&gt;&lt;D xsi:type="xsd:long"&gt;44602&lt;/D&gt;&lt;D xsi:type="xsd:long"&gt;44603&lt;/D&gt;&lt;D xsi:type="xsd:long"&gt;44606&lt;/D&gt;&lt;D xsi:type="xsd:long"&gt;44607&lt;/D&gt;&lt;D xsi:type="xsd:long"&gt;44608&lt;/D&gt;&lt;D xsi:type="xsd:long"&gt;44609&lt;/D&gt;&lt;D xsi:type="xsd:long"&gt;44610&lt;/D&gt;&lt;D xsi:type="xsd:long"&gt;44614&lt;/D&gt;&lt;D xsi:type="xsd:long"&gt;44615&lt;/D&gt;&lt;D xsi:type="xsd:long"&gt;44616&lt;/D&gt;&lt;D xsi:type="xsd:long"&gt;44617&lt;/D&gt;&lt;D xsi:type="xsd:long"&gt;44620&lt;/D&gt;&lt;D xsi:type="xsd:long"&gt;44621&lt;/D&gt;&lt;D xsi:type="xsd:long"&gt;44622&lt;/D&gt;&lt;D xsi:type="xsd:long"&gt;44623&lt;/D&gt;&lt;D xsi:type="xsd:long"&gt;44624&lt;/D&gt;&lt;D xsi:type="xsd:long"&gt;44627&lt;/D&gt;&lt;D xsi:type="xsd:long"&gt;44628&lt;/D&gt;&lt;D xsi:type="xsd:long"&gt;44629&lt;/D&gt;&lt;D xsi:type="xsd:long"&gt;44630&lt;/D&gt;&lt;D xsi:type="xsd:long"&gt;44631&lt;/D&gt;&lt;D xsi:type="xsd:long"&gt;44634&lt;/D&gt;&lt;D xsi:type="xsd:long"&gt;44635&lt;/D&gt;&lt;D xsi:type="xsd:long"&gt;44636&lt;/D&gt;&lt;D xsi:type="xsd:long"&gt;44637&lt;/D&gt;&lt;D xsi:type="xsd:long"&gt;44638&lt;/D&gt;&lt;D xsi:type="xsd:long"&gt;44641&lt;/D&gt;&lt;D xsi:type="xsd:long"&gt;44642&lt;/D&gt;&lt;D xsi:type="xsd:long"&gt;44643&lt;/D&gt;&lt;D xsi:type="xsd:long"&gt;44644&lt;/D&gt;&lt;D xsi:type="xsd:long"&gt;44645&lt;/D&gt;&lt;D xsi:type="xsd:long"&gt;44648&lt;/D&gt;&lt;D xsi:type="xsd:long"&gt;44649&lt;/D&gt;&lt;D xsi:type="xsd:long"&gt;44650&lt;/D&gt;&lt;D xsi:type="xsd:long"&gt;44651&lt;/D&gt;&lt;D xsi:type="xsd:long"&gt;44652&lt;/D&gt;&lt;D xsi:type="xsd:long"&gt;44655&lt;/D&gt;&lt;D xsi:type="xsd:long"&gt;44656&lt;/D&gt;&lt;D xsi:type="xsd:long"&gt;44657&lt;/D&gt;&lt;D xsi:type="xsd:long"&gt;44658&lt;/D&gt;&lt;D xsi:type="xsd:long"&gt;44659&lt;/D&gt;&lt;D xsi:type="xsd:long"&gt;44662&lt;/D&gt;&lt;D xsi:type="xsd:long"&gt;44663&lt;/D&gt;&lt;D xsi:type="xsd:long"&gt;44664&lt;/D&gt;&lt;D xsi:type="xsd:long"&gt;44665&lt;/D&gt;&lt;D xsi:type="xsd:long"&gt;44669&lt;/D&gt;&lt;D xsi:type="xsd:long"&gt;44670&lt;/D&gt;&lt;D xsi:type="xsd:long"&gt;44671&lt;/D&gt;&lt;D xsi:type="xsd:long"&gt;44672&lt;/D&gt;&lt;D xsi:type="xsd:long"&gt;44673&lt;/D&gt;&lt;D xsi:type="xsd:long"&gt;44676&lt;/D&gt;&lt;D xsi:type="xsd:long"&gt;44677&lt;/D&gt;&lt;D xsi:type="xsd:long"&gt;44678&lt;/D&gt;&lt;D xsi:type="xsd:long"&gt;44679&lt;/D&gt;&lt;D xsi:type="xsd:long"&gt;44680&lt;/D&gt;&lt;D xsi:type="xsd:long"&gt;44683&lt;/D&gt;&lt;D xsi:type="xsd:long"&gt;44684&lt;/D&gt;&lt;D xsi:type="xsd:long"&gt;44685&lt;/D&gt;&lt;D xsi:type="xsd:long"&gt;44686&lt;/D&gt;&lt;D xsi:type="xsd:long"&gt;44687&lt;/D&gt;&lt;D xsi:type="xsd:long"&gt;44690&lt;/D&gt;&lt;D xsi:type="xsd:long"&gt;44691&lt;/D&gt;&lt;D xsi:type="xsd:long"&gt;44692&lt;/D&gt;&lt;D xsi:type="xsd:long"&gt;44693&lt;/D&gt;&lt;D xsi:type="xsd:long"&gt;44694&lt;/D&gt;&lt;D xsi:type="xsd:long"&gt;44697&lt;/D&gt;&lt;D xsi:type="xsd:long"&gt;44698&lt;/D&gt;&lt;D xsi:type="xsd:long"&gt;44699&lt;/D&gt;&lt;D xsi:type="xsd:long"&gt;44700&lt;/D&gt;&lt;D xsi:type="xsd:long"&gt;44701&lt;/D&gt;&lt;D xsi:type="xsd:long"&gt;44704&lt;/D&gt;&lt;D xsi:type="xsd:long"&gt;44705&lt;/D&gt;&lt;D xsi:type="xsd:long"&gt;44706&lt;/D&gt;&lt;D xsi:type="xsd:long"&gt;44707&lt;/D&gt;&lt;D xsi:type="xsd:long"&gt;44708&lt;/D&gt;&lt;D xsi:type="xsd:long"&gt;44712&lt;/D&gt;&lt;D xsi:type="xsd:long"&gt;44713&lt;/D&gt;&lt;D xsi:type="xsd:long"&gt;44714&lt;/D&gt;&lt;D xsi:type="xsd:long"&gt;44715&lt;/D&gt;&lt;D xsi:type="xsd:long"&gt;44718&lt;/D&gt;&lt;D xsi:type="xsd:long"&gt;44719&lt;/D&gt;&lt;D xsi:type="xsd:long"&gt;44720&lt;/D&gt;&lt;D xsi:type="xsd:long"&gt;44721&lt;/D&gt;&lt;D xsi:type="xsd:long"&gt;44722&lt;/D&gt;&lt;D xsi:type="xsd:long"&gt;44725&lt;/D&gt;&lt;D xsi:type="xsd:long"&gt;44726&lt;/D&gt;&lt;D xsi:type="xsd:long"&gt;44727&lt;/D&gt;&lt;D xsi:type="xsd:long"&gt;44728&lt;/D&gt;&lt;D xsi:type="xsd:long"&gt;44729&lt;/D&gt;&lt;D xsi:type="xsd:long"&gt;44733&lt;/D&gt;&lt;D xsi:type="xsd:long"&gt;44734&lt;/D&gt;&lt;D xsi:type="xsd:long"&gt;44735&lt;/D&gt;&lt;D xsi:type="xsd:long"&gt;44736&lt;/D&gt;&lt;D xsi:type="xsd:long"&gt;44739&lt;/D&gt;&lt;D xsi:type="xsd:long"&gt;44740&lt;/D&gt;&lt;D xsi:type="xsd:long"&gt;44741&lt;/D&gt;&lt;D xsi:type="xsd:long"&gt;44742&lt;/D&gt;&lt;D xsi:type="xsd:long"&gt;44743&lt;/D&gt;&lt;D xsi:type="xsd:long"&gt;44747&lt;/D&gt;&lt;D xsi:type="xsd:long"&gt;44748&lt;/D&gt;&lt;D xsi:type="xsd:long"&gt;44749&lt;/D&gt;&lt;D xsi:type="xsd:long"&gt;44750&lt;/D&gt;&lt;D xsi:type="xsd:long"&gt;44753&lt;/D&gt;&lt;D xsi:type="xsd:long"&gt;44754&lt;/D&gt;&lt;D xsi:type="xsd:long"&gt;44755&lt;/D&gt;&lt;D xsi:type="xsd:long"&gt;44756&lt;/D&gt;&lt;D xsi:type="xsd:long"&gt;44757&lt;/D&gt;&lt;D xsi:type="xsd:long"&gt;44760&lt;/D&gt;&lt;D xsi:type="xsd:long"&gt;44761&lt;/D&gt;&lt;D xsi:type="xsd:long"&gt;44762&lt;/D&gt;&lt;D xsi:type="xsd:long"&gt;44763&lt;/D&gt;&lt;D xsi:type="xsd:long"&gt;44764&lt;/D&gt;&lt;D xsi:type="xsd:long"&gt;44767&lt;/D&gt;&lt;D xsi:type="xsd:long"&gt;44768&lt;/D&gt;&lt;D xsi:type="xsd:long"&gt;44769&lt;/D&gt;&lt;D xsi:type="xsd:long"&gt;44770&lt;/D&gt;&lt;D xsi:type="xsd:long"&gt;44771&lt;/D&gt;&lt;D xsi:type="xsd:long"&gt;44774&lt;/D&gt;&lt;D xsi:type="xsd:long"&gt;44775&lt;/D&gt;&lt;D xsi:type="xsd:long"&gt;44776&lt;/D&gt;&lt;D xsi:type="xsd:long"&gt;44777&lt;/D&gt;&lt;D xsi:type="xsd:long"&gt;44778&lt;/D&gt;&lt;D xsi:type="xsd:long"&gt;44781&lt;/D&gt;&lt;D xsi:type="xsd:long"&gt;44782&lt;/D&gt;&lt;D xsi:type="xsd:long"&gt;44783&lt;/D&gt;&lt;D xsi:type="xsd:long"&gt;44784&lt;/D&gt;&lt;D xsi:type="xsd:long"&gt;44785&lt;/D&gt;&lt;D xsi:type="xsd:long"&gt;44788&lt;/D&gt;&lt;D xsi:type="xsd:long"&gt;44789&lt;/D&gt;&lt;D xsi:type="xsd:long"&gt;44790&lt;/D&gt;&lt;D xsi:type="xsd:long"&gt;44791&lt;/D&gt;&lt;D xsi:type="xsd:long"&gt;44792&lt;/D&gt;&lt;D xsi:type="xsd:long"&gt;44795&lt;/D&gt;&lt;D xsi:type="xsd:long"&gt;44796&lt;/D&gt;&lt;D xsi:type="xsd:long"&gt;44797&lt;/D&gt;&lt;D xsi:type="xsd:long"&gt;44798&lt;/D&gt;&lt;D xsi:type="xsd:long"&gt;44799&lt;/D&gt;&lt;D xsi:type="xsd:long"&gt;44802&lt;/D&gt;&lt;D xsi:type="xsd:long"&gt;44803&lt;/D&gt;&lt;D xsi:type="xsd:long"&gt;44804&lt;/D&gt;&lt;D xsi:type="xsd:long"&gt;44805&lt;/D&gt;&lt;D xsi:type="xsd:long"&gt;44806&lt;/D&gt;&lt;D xsi:type="xsd:long"&gt;44810&lt;/D&gt;&lt;D xsi:type="xsd:long"&gt;44811&lt;/D&gt;&lt;D xsi:type="xsd:long"&gt;44812&lt;/D&gt;&lt;D xsi:type="xsd:long"&gt;44813&lt;/D&gt;&lt;D xsi:type="xsd:long"&gt;44816&lt;/D&gt;&lt;D xsi:type="xsd:long"&gt;44817&lt;/D&gt;&lt;D xsi:type="xsd:long"&gt;44818&lt;/D&gt;&lt;D xsi:type="xsd:long"&gt;44819&lt;/D&gt;&lt;D xsi:type="xsd:long"&gt;44820&lt;/D&gt;&lt;D xsi:type="xsd:long"&gt;44823&lt;/D&gt;&lt;D xsi:type="xsd:long"&gt;44824&lt;/D&gt;&lt;D xsi:type="xsd:long"&gt;44825&lt;/D&gt;&lt;D xsi:type="xsd:long"&gt;44826&lt;/D&gt;&lt;D xsi:type="xsd:long"&gt;44827&lt;/D&gt;&lt;D xsi:type="xsd:long"&gt;44830&lt;/D&gt;&lt;D xsi:type="xsd:long"&gt;44831&lt;/D&gt;&lt;D xsi:type="xsd:long"&gt;44832&lt;/D&gt;&lt;D xsi:type="xsd:long"&gt;44833&lt;/D&gt;&lt;D xsi:type="xsd:long"&gt;44834&lt;/D&gt;&lt;D xsi:type="xsd:long"&gt;44837&lt;/D&gt;&lt;D xsi:type="xsd:long"&gt;44838&lt;/D&gt;&lt;D xsi:type="xsd:long"&gt;44839&lt;/D&gt;&lt;D xsi:type="xsd:long"&gt;44840&lt;/D&gt;&lt;D xsi:type="xsd:long"&gt;44841&lt;/D&gt;&lt;D xsi:type="xsd:long"&gt;44844&lt;/D&gt;&lt;D xsi:type="xsd:long"&gt;44845&lt;/D&gt;&lt;D xsi:type="xsd:long"&gt;44846&lt;/D&gt;&lt;D xsi:type="xsd:long"&gt;44847&lt;/D&gt;&lt;D xsi:type="xsd:long"&gt;44848&lt;/D&gt;&lt;D xsi:type="xsd:long"&gt;44851&lt;/D&gt;&lt;D xsi:type="xsd:long"&gt;44852&lt;/D&gt;&lt;D xsi:type="xsd:long"&gt;44853&lt;/D&gt;&lt;D xsi:type="xsd:long"&gt;44854&lt;/D&gt;&lt;D xsi:type="xsd:long"&gt;44855&lt;/D&gt;&lt;D xsi:type="xsd:long"&gt;44858&lt;/D&gt;&lt;D xsi:type="xsd:long"&gt;44859&lt;/D&gt;&lt;D xsi:type="xsd:long"&gt;44860&lt;/D&gt;&lt;D xsi:type="xsd:long"&gt;44861&lt;/D&gt;&lt;D xsi:type="xsd:long"&gt;44862&lt;/D&gt;&lt;D xsi:type="xsd:long"&gt;44865&lt;/D&gt;&lt;D xsi:type="xsd:long"&gt;44866&lt;/D&gt;&lt;D xsi:type="xsd:long"&gt;44867&lt;/D&gt;&lt;D xsi:type="xsd:long"&gt;44868&lt;/D&gt;&lt;D xsi:type="xsd:long"&gt;44869&lt;/D&gt;&lt;D xsi:type="xsd:long"&gt;44872&lt;/D&gt;&lt;D xsi:type="xsd:long"&gt;44873&lt;/D&gt;&lt;D xsi:type="xsd:long"&gt;44874&lt;/D&gt;&lt;D xsi:type="xsd:long"&gt;44875&lt;/D&gt;&lt;D xsi:type="xsd:long"&gt;44876&lt;/D&gt;&lt;D xsi:type="xsd:long"&gt;44879&lt;/D&gt;&lt;D xsi:type="xsd:long"&gt;44880&lt;/D&gt;&lt;D xsi:type="xsd:long"&gt;44881&lt;/D&gt;&lt;D xsi:type="xsd:long"&gt;44882&lt;/D&gt;&lt;D xsi:type="xsd:long"&gt;44883&lt;/D&gt;&lt;D xsi:type="xsd:long"&gt;44886&lt;/D&gt;&lt;D xsi:type="xsd:long"&gt;44887&lt;/D&gt;&lt;D xsi:type="xsd:long"&gt;44888&lt;/D&gt;&lt;D xsi:type="xsd:long"&gt;44890&lt;/D&gt;&lt;D xsi:type="xsd:long"&gt;44893&lt;/D&gt;&lt;D xsi:type="xsd:long"&gt;44894&lt;/D&gt;&lt;D xsi:type="xsd:long"&gt;44895&lt;/D&gt;&lt;D xsi:type="xsd:long"&gt;44896&lt;/D&gt;&lt;D xsi:type="xsd:long"&gt;44897&lt;/D&gt;&lt;D xsi:type="xsd:long"&gt;44900&lt;/D&gt;&lt;D xsi:type="xsd:long"&gt;44901&lt;/D&gt;&lt;D xsi:type="xsd:long"&gt;44902&lt;/D&gt;&lt;D xsi:type="xsd:long"&gt;44903&lt;/D&gt;&lt;D xsi:type="xsd:long"&gt;44904&lt;/D&gt;&lt;D xsi:type="xsd:long"&gt;44907&lt;/D&gt;&lt;D xsi:type="xsd:long"&gt;44908&lt;/D&gt;&lt;D xsi:type="xsd:long"&gt;44909&lt;/D&gt;&lt;D xsi:type="xsd:long"&gt;44910&lt;/D&gt;&lt;D xsi:type="xsd:long"&gt;44911&lt;/D&gt;&lt;D xsi:type="xsd:long"&gt;44914&lt;/D&gt;&lt;D xsi:type="xsd:long"&gt;44915&lt;/D&gt;&lt;D xsi:type="xsd:long"&gt;44916&lt;/D&gt;&lt;D xsi:type="xsd:long"&gt;44917&lt;/D&gt;&lt;D xsi:type="xsd:long"&gt;44918&lt;/D&gt;&lt;D xsi:type="xsd:long"&gt;44922&lt;/D&gt;&lt;D xsi:type="xsd:long"&gt;44923&lt;/D&gt;&lt;D xsi:type="xsd:long"&gt;44924&lt;/D&gt;&lt;D xsi:type="xsd:long"&gt;44925&lt;/D&gt;&lt;D xsi:type="xsd:long"&gt;44929&lt;/D&gt;&lt;/FQL&gt;&lt;FQL&gt;&lt;Q&gt;03113H10^FG_PRICE_INDEXED(12/1/2006,1/3/2023,D,,12/1/2006,1,"EXDATE")&lt;/Q&gt;&lt;R&gt;4049&lt;/R&gt;&lt;C&gt;1&lt;/C&gt;&lt;D xsi:type="xsd:double"&gt;1&lt;/D&gt;&lt;D xsi:type="xsd:double"&gt;1.0115411&lt;/D&gt;&lt;D xsi:type="xsd:double"&gt;1.0137035&lt;/D&gt;&lt;D xsi:type="xsd:double"&gt;1.0128015&lt;/D&gt;&lt;D xsi:type="xsd:double"&gt;1.008316&lt;/D&gt;&lt;D xsi:type="xsd:double"&gt;1.008353&lt;/D&gt;&lt;D xsi:type="xsd:double"&gt;1.0070556&lt;/D&gt;&lt;D xsi:type="xsd:double"&gt;1.0018781&lt;/D&gt;&lt;D xsi:type="xsd:double"&gt;1.0032498&lt;/D&gt;&lt;D xsi:type="xsd:double"&gt;1.0111704&lt;/D&gt;&lt;D xsi:type="xsd:double"&gt;1.0083902&lt;/D&gt;&lt;D xsi:type="xsd:double"&gt;0.99808466&lt;/D&gt;&lt;D xsi:type="xsd:double"&gt;0.99876434&lt;/D&gt;&lt;D xsi:type="xsd:double"&gt;0.9994563&lt;/D&gt;&lt;D xsi:type="xsd:double"&gt;0.9949955&lt;/D&gt;&lt;D xsi:type="xsd:double"&gt;0.991202&lt;/D&gt;&lt;D xsi:type="xsd:double"&gt;0.9965772&lt;/D&gt;&lt;D xsi:type="xsd:double"&gt;1.0052639&lt;/D&gt;&lt;D xsi:type="xsd:double"&gt;1.0015446&lt;/D&gt;&lt;D xsi:type="xsd:double"&gt;0.99393284&lt;/D&gt;&lt;D xsi:type="xsd:double"&gt;0.9974668&lt;/D&gt;&lt;D xsi:type="xsd:double"&gt;0.99971575&lt;/D&gt;&lt;D xsi:type="xsd:double"&gt;0.98902726&lt;/D&gt;&lt;D xsi:type="xsd:double"&gt;0.989781&lt;/D&gt;&lt;D xsi:type="xsd:double"&gt;0.9927095&lt;/D&gt;&lt;D xsi:type="xsd:double"&gt;0.9960582&lt;/D&gt;&lt;D xsi:type="xsd:double"&gt;1.0067097&lt;/D&gt;&lt;D xsi:type="xsd:double"&gt;1.0137776&lt;/D&gt;&lt;D xsi:type="xsd:double"&gt;1.0122083&lt;/D&gt;&lt;D xsi:type="xsd:double"&gt;1.01185&lt;/D&gt;&lt;D xsi:type="xsd:double"&gt;1.002323&lt;/D&gt;&lt;D xsi:type="xsd:double"&gt;1.0089091&lt;/D&gt;&lt;D xsi:type="xsd:double"&gt;1.0041765&lt;/D&gt;&lt;D xsi:type="xsd:double"&gt;1.0116646&lt;/D&gt;&lt;D xsi:type="xsd:double"&gt;1.0218343&lt;/D&gt;&lt;D xsi:type="xsd:double"&gt;1.0098234&lt;/D&gt;&lt;D xsi:type="xsd:double"&gt;1.0123566&lt;/D&gt;&lt;D xsi:type="xsd:double"&gt;1.0166197&lt;/D&gt;&lt;D xsi:type="xsd:double"&gt;1.022452&lt;/D&gt;&lt;D xsi:type="xsd:double"&gt;1.0293347&lt;/D&gt;&lt;D xsi:type="xsd:double"&gt;1.0389358&lt;/D&gt;&lt;D xsi:type="xsd:double"&gt;1.0415431&lt;/D&gt;&lt;D xsi:type="xsd:double"&gt;1.0417408&lt;/D&gt;&lt;D xsi:type="xsd:double"&gt;1.0469059&lt;/D&gt;&lt;D xsi:type="xsd:double"&gt;1.050996&lt;/D&gt;&lt;D xsi:type="xsd:double"&gt;1.0516385&lt;/D&gt;&lt;D xsi:type="xsd:double"&gt;1.044175&lt;/D&gt;&lt;D xsi:type="xsd:double"&gt;1.0406164&lt;/D&gt;&lt;D xsi:type="xsd:double"&gt;1.0502669&lt;/D&gt;&lt;D xsi:type="xsd:double"&gt;1.0571373&lt;/D&gt;&lt;D xsi:type="xsd:double"&gt;1.0597938&lt;/D&gt;&lt;D xsi:type="xsd:double"&gt;1.0610542&lt;/D&gt;&lt;D xsi:type="xsd:double"&gt;1.0682211&lt;/D&gt;&lt;D xsi:type="xsd:double"&gt;1.0708902&lt;/D&gt;&lt;D xsi:type="xsd:double"&gt;1.0720763&lt;/D&gt;&lt;D xsi:type="xsd:double"&gt;1.0720146&lt;/D&gt;&lt;D xsi:type="xsd:double"&gt;1.0676156&lt;/D&gt;&lt;D xsi:type="xsd:double"&gt;1.0347222&lt;/D&gt;&lt;D xsi:type="xsd:double"&gt;1.0356119&lt;/D&gt;&lt;D xsi:type="xsd:double"&gt;1.033573&lt;/D&gt;&lt;D xsi:type="xsd:double"&gt;1.0178059&lt;/D&gt;&lt;D xsi:type="xsd:double"&gt;0.9997458&lt;/D&gt;&lt;D xsi:type="xsd:double"&gt;1.0159153&lt;/D&gt;&lt;D xsi:type="xsd:double"&gt;1.0181272&lt;/D&gt;&lt;D xsi:type="xsd:double"&gt;1.0255412&lt;/D&gt;&lt;D xsi:type="xsd:double"&gt;1.0291123&lt;/D&gt;&lt;D xsi:type="xsd:double"&gt;1.0331776&lt;/D&gt;&lt;D xsi:type="xsd:double"&gt;1.0126038&lt;/D&gt;&lt;D xsi:type="xsd:double"&gt;1.0167185&lt;/D&gt;&lt;D xsi:type="xsd:double"&gt;1.0236753&lt;/D&gt;&lt;D xsi:type="xsd:double"&gt;1.018053&lt;/D&gt;&lt;D xsi:type="xsd:double"&gt;1.0287787&lt;/D&gt;&lt;D xsi:type="xsd:double"&gt;1.0373294&lt;/D&gt;&lt;D xsi:type="xsd:double"&gt;1.0521822&lt;/D&gt;&lt;D xsi:type="xsd:double"&gt;1.054567&lt;/D&gt;&lt;D xsi:type="xsd:double"&gt;1.0573349&lt;/D&gt;&lt;D xsi:type="xsd:double"&gt;1.0568407&lt;/D&gt;&lt;D xsi:type="xsd:double"&gt;1.051799&lt;/D&gt;&lt;D xsi:type="xsd:double"&gt;1.047153&lt;/D&gt;&lt;D xsi:type="xsd:double"&gt;1.0471654&lt;/D&gt;&lt;D xsi:type="xsd:double"&gt;1.0484257&lt;/D&gt;&lt;D xsi:type="xsd:double"&gt;1.0532942&lt;/D&gt;&lt;D xsi:type="xsd:double"&gt;1.061079&lt;/D&gt;&lt;D xsi:type="xsd:double"&gt;1.0618697&lt;/D&gt;&lt;D xsi:type="xsd:double"&gt;1.0648848&lt;/D&gt;&lt;D xsi:type="xsd:double"&gt;1.0657992&lt;/D&gt;&lt;D xsi:type="xsd:double"&gt;1.0694444&lt;/D&gt;&lt;D xsi:type="xsd:double"&gt;1.063056&lt;/D&gt;&lt;D xsi:type="xsd:double"&gt;1.0702105&lt;/D&gt;&lt;D xsi:type="xsd:double"&gt;1.0726942&lt;/D&gt;&lt;D xsi:type="xsd:double"&gt;1.0840623&lt;/D&gt;&lt;D xsi:type="xsd:double"&gt;1.0828266&lt;/D&gt;&lt;D xsi:type="xsd:double"&gt;1.0815662&lt;/D&gt;&lt;D xsi:type="xsd:double"&gt;1.0774021&lt;/D&gt;&lt;D xsi:type="xsd:double"&gt;1.0876334&lt;/D&gt;&lt;D xsi:type="xsd:double"&gt;1.089351&lt;/D&gt;&lt;D xsi:type="xsd:double"&gt;1.0887703&lt;/D&gt;&lt;D xsi:type="xsd:double"&gt;1.0972716&lt;/D&gt;&lt;D xsi:type="xsd:double"&gt;1.099817&lt;/D&gt;&lt;D xsi:type="xsd:double"&gt;1.0953315&lt;/D&gt;&lt;D xsi:type="xsd:double"&gt;1.0795522&lt;/D&gt;&lt;D xsi:type="xsd:double"&gt;1.0826166&lt;/D&gt;&lt;D xsi:type="xsd:double"&gt;1.0949116&lt;/D&gt;&lt;D xsi:type="xsd:double"&gt;1.0978523&lt;/D&gt;&lt;D xsi:type="xsd:double"&gt;1.102585&lt;/D&gt;&lt;D xsi:type="xsd:double"&gt;1.1027209&lt;/D&gt;&lt;D xsi:type="xsd:double"&gt;1.1032152&lt;/D&gt;&lt;D xsi:type="xsd:double"&gt;1.1106539&lt;/D&gt;&lt;D xsi:type="xsd:double"&gt;1.0952451&lt;/D&gt;&lt;D xsi:type="xsd:double"&gt;1.1048216&lt;/D&gt;&lt;D xsi:type="xsd:double"&gt;1.1004966&lt;/D&gt;&lt;D xsi:type="xsd:double"&gt;1.0960606&lt;/D&gt;&lt;D xsi:type="xsd:double"&gt;1.1027086&lt;/D&gt;&lt;D xsi:type="xsd:double"&gt;1.1037712&lt;/D&gt;&lt;D xsi:type="xsd:double"&gt;1.109863&lt;/D&gt;&lt;D xsi:type="xsd:double"&gt;1.1189699&lt;/D&gt;&lt;D xsi:type="xsd:double"&gt;1.1213177&lt;/D&gt;&lt;D xsi:type="xsd:double"&gt;1.11766&lt;/D&gt;&lt;D xsi:type="xsd:double"&gt;1.1001631&lt;/D&gt;&lt;D xsi:type="xsd:double"&gt;1.1075029&lt;/D&gt;&lt;D xsi:type="xsd:double"&gt;1.1135948&lt;/D&gt;&lt;D xsi:type="xsd:double"&gt;1.1259637&lt;/D&gt;&lt;D xsi:type="xsd:double"&gt;1.1322409&lt;/D&gt;&lt;D xsi:type="xsd:double"&gt;1.139&lt;/D&gt;&lt;D xsi:type="xsd:double"&gt;1.1441034&lt;/D&gt;&lt;D xsi:type="xsd:double"&gt;1.1368005&lt;/D&gt;&lt;D xsi:type="xsd:double"&gt;1.1226646&lt;/D&gt;&lt;D xsi:type="xsd:double"&gt;1.0991004&lt;/D&gt;&lt;D xsi:type="xsd:double"&gt;1.1110864&lt;/D&gt;&lt;D xsi:type="xsd:double"&gt;1.1117907&lt;/D&gt;&lt;D xsi:type="xsd:double"&gt;1.099397&lt;/D&gt;&lt;D xsi:type="xsd:double"&gt;1.1117042&lt;/D&gt;&lt;D xsi:type="xsd:double"&gt;1.1200325&lt;/D&gt;&lt;D xsi:type="xsd:double"&gt;1.1269152&lt;/D&gt;&lt;D xsi:type="xsd:double"&gt;1.1245056&lt;/D&gt;&lt;D xsi:type="xsd:double"&gt;1.1227882&lt;/D&gt;&lt;D xsi:type="xsd:double"&gt;1.1112964&lt;/D&gt;&lt;D xsi:type="xsd:double"&gt;1.1190811&lt;/D&gt;&lt;D xsi:type="xsd:double"&gt;1.1076759&lt;/D&gt;&lt;D xsi:type="xsd:double"&gt;1.0998665&lt;/D&gt;&lt;D xsi:type="xsd:double"&gt;1.096629&lt;/D&gt;&lt;D xsi:type="xsd:double"&gt;1.1087756&lt;/D&gt;&lt;D xsi:type="xsd:double"&gt;1.1093811&lt;/D&gt;&lt;D xsi:type="xsd:double"&gt;1.1065515&lt;/D&gt;&lt;D xsi:type="xsd:double"&gt;1.1212436&lt;/D&gt;&lt;D xsi:type="xsd:double"&gt;1.1252718&lt;/D&gt;&lt;D xsi:type="xsd:double"&gt;1.1256796&lt;/D&gt;&lt;D xsi:type="xsd:double"&gt;1.1321915&lt;/D&gt;&lt;D xsi:type="xsd:double"&gt;1.1334395&lt;/D&gt;&lt;D xsi:type="xsd:double"&gt;1.1166592&lt;/D&gt;&lt;D xsi:type="xsd:double"&gt;1.1223309&lt;/D&gt;&lt;D xsi:type="xsd:double"&gt;1.1404581&lt;/D&gt;&lt;D xsi:type="xsd:double"&gt;1.1445118&lt;/D&gt;&lt;D xsi:type="xsd:double"&gt;1.1370724&lt;/D&gt;&lt;D xsi:type="xsd:double"&gt;1.1392349&lt;/D&gt;&lt;D xsi:type="xsd:double"&gt;1.1361457&lt;/D&gt;&lt;D xsi:type="xsd:double"&gt;1.1413478&lt;/D&gt;&lt;D xsi:type="xsd:double"&gt;1.1294607&lt;/D&gt;&lt;D xsi:type="xsd:double"&gt;1.1268535&lt;/D&gt;&lt;D xsi:type="xsd:double"&gt;1.1008551&lt;/D&gt;&lt;D xsi:type="xsd:double"&gt;1.0998048&lt;/D&gt;&lt;D xsi:type="xsd:double"&gt;1.0752645&lt;/D&gt;&lt;D xsi:type="xsd:double"&gt;1.0611408&lt;/D&gt;&lt;D xsi:type="xsd:double"&gt;1.07047&lt;/D&gt;&lt;D xsi:type="xsd:double"&gt;1.0581381&lt;/D&gt;&lt;D xsi:type="xsd:double"&gt;1.0610049&lt;/D&gt;&lt;D xsi:type="xsd:double"&gt;1.0698398&lt;/D&gt;&lt;D xsi:type="xsd:double"&gt;1.0386145&lt;/D&gt;&lt;D xsi:type="xsd:double"&gt;1.0525159&lt;/D&gt;&lt;D xsi:type="xsd:double"&gt;1.0607647&lt;/D&gt;&lt;D xsi:type="xsd:double"&gt;1.0746713&lt;/D&gt;&lt;D xsi:type="xsd:double"&gt;1.0500691&lt;/D&gt;&lt;D xsi:type="xsd:double"&gt;1.0520957&lt;/D&gt;&lt;D xsi:type="xsd:double"&gt;1.0543445&lt;/D&gt;&lt;D xsi:type="xsd:double"&gt;1.0345492&lt;/D&gt;&lt;D xsi:type="xsd:double"&gt;1.0132092&lt;/D&gt;&lt;D xsi:type="xsd:double"&gt;1.014272&lt;/D&gt;&lt;D xsi:type="xsd:double"&gt;1.035859&lt;/D&gt;&lt;D xsi:type="xsd:double"&gt;1.0407213&lt;/D&gt;&lt;D xsi:type="xsd:double"&gt;1.0429764&lt;/D&gt;&lt;D xsi:type="xsd:double"&gt;1.0579526&lt;/D&gt;&lt;D xsi:type="xsd:double"&gt;1.0532078&lt;/D&gt;&lt;D xsi:type="xsd:double"&gt;1.0680481&lt;/D&gt;&lt;D xsi:type="xsd:double"&gt;1.0569148&lt;/D&gt;&lt;D xsi:type="xsd:double"&gt;1.031633&lt;/D&gt;&lt;D xsi:type="xsd:double"&gt;1.0563092&lt;/D&gt;&lt;D xsi:type="xsd:double"&gt;1.0511565&lt;/D&gt;&lt;D xsi:type="xsd:double"&gt;1.0663799&lt;/D&gt;&lt;D xsi:type="xsd:double"&gt;1.0787737&lt;/D&gt;&lt;D xsi:type="xsd:double"&gt;1.068703&lt;/D&gt;&lt;D xsi:type="xsd:double"&gt;1.0740039&lt;/D&gt;&lt;D xsi:type="xsd:double"&gt;1.054394&lt;/D&gt;&lt;D xsi:type="xsd:double"&gt;1.0469059&lt;/D&gt;&lt;D xsi:type="xsd:double"&gt;1.0597445&lt;/D&gt;&lt;D xsi:type="xsd:double"&gt;1.0586077&lt;/D&gt;&lt;D xsi:type="xsd:double"&gt;1.061499&lt;/D&gt;&lt;D xsi:type="xsd:double"&gt;1.0657127&lt;/D&gt;&lt;D xsi:type="xsd:double"&gt;1.0576932&lt;/D&gt;&lt;D xsi:type="xsd:double"&gt;1.0890915&lt;/D&gt;&lt;D xsi:type="xsd:double"&gt;1.0948744&lt;/D&gt;&lt;D xsi:type="xsd:double"&gt;1.0872133&lt;/D&gt;&lt;D xsi:type="xsd:double"&gt;1.0896722&lt;/D&gt;&lt;D xsi:type="xsd:double"&gt;1.0819123&lt;/D&gt;&lt;D xsi:type="xsd:double"&gt;1.0807136&lt;/D&gt;&lt;D xsi:type="xsd:double"&gt;1.0887703&lt;/D&gt;&lt;D xsi:type="xsd:double"&gt;1.0978523&lt;/D&gt;&lt;D xsi:type="xsd:double"&gt;1.0936388&lt;/D&gt;&lt;D xsi:type="xsd:double"&gt;1.108615&lt;/D&gt;&lt;D xsi:type="xsd:double"&gt;1.114571&lt;/D&gt;&lt;D xsi:type="xsd:double"&gt;1.1117536&lt;/D&gt;&lt;D xsi:type="xsd:double"&gt;1.1113583&lt;/D&gt;&lt;D xsi:type="xsd:double"&gt;1.1292877&lt;/D&gt;&lt;D xsi:type="xsd:double"&gt;1.1239002&lt;/D&gt;&lt;D xsi:type="xsd:double"&gt;1.1333283&lt;/D&gt;&lt;D xsi:type="xsd:double"&gt;1.1324881&lt;/D&gt;&lt;D xsi:type="xsd:double"&gt;1.1254077&lt;/D&gt;&lt;D xsi:type="xsd:double"&gt;1.1273972&lt;/D&gt;&lt;D xsi:type="xsd:double"&gt;1.1192418&lt;/D&gt;&lt;D xsi:type="xsd:double"&gt;1.1097271&lt;/D&gt;&lt;D xsi:type="xsd:double"&gt;1.1100484&lt;/D&gt;&lt;D xsi:type="xsd:double"&gt;1.1126556&lt;/D&gt;&lt;D xsi:type="xsd:double"&gt;1.0862371&lt;/D&gt;&lt;D xsi:type="xsd:double"&gt;1.0933422&lt;/D&gt;&lt;D xsi:type="xsd:double"&gt;1.1009045&lt;/D&gt;&lt;D xsi:type="xsd:double"&gt;1.098569&lt;/D&gt;&lt;D xsi:type="xsd:double"&gt;1.0933546&lt;/D&gt;&lt;D xsi:type="xsd:double"&gt;1.1062796&lt;/D&gt;&lt;D xsi:type="xsd:double"&gt;1.1094059&lt;/D&gt;&lt;D xsi:type="xsd:double"&gt;1.1029804&lt;/D&gt;&lt;D xsi:type="xsd:double"&gt;1.1216142&lt;/D&gt;&lt;D xsi:type="xsd:double"&gt;1.0970368&lt;/D&gt;&lt;D xsi:type="xsd:double"&gt;1.0954429&lt;/D&gt;&lt;D xsi:type="xsd:double"&gt;1.0867066&lt;/D&gt;&lt;D xsi:type="xsd:double"&gt;1.1003237&lt;/D&gt;&lt;D xsi:type="xsd:double"&gt;1.0749061&lt;/D&gt;&lt;D xsi:type="xsd:double"&gt;1.0790579&lt;/D&gt;&lt;D xsi:type="xsd:double"&gt;1.0645882&lt;/D&gt;&lt;D xsi:type="xsd:double"&gt;1.0485246&lt;/D&gt;&lt;D xsi:type="xsd:double"&gt;1.0714833&lt;/D&gt;&lt;D xsi:type="xsd:double"&gt;1.0664047&lt;/D&gt;&lt;D xsi:type="xsd:double"&gt;1.0547476&lt;/D&gt;&lt;D xsi:type="xsd:double"&gt;1.0525941&lt;/D&gt;&lt;D xsi:type="xsd:double"&gt;1.0327451&lt;/D&gt;&lt;D xsi:type="xsd:double"&gt;1.0313611&lt;/D&gt;&lt;D xsi:type="xsd:double"&gt;1.0177689&lt;/D&gt;&lt;D xsi:type="xsd:double"&gt;1.0311388&lt;/D&gt;&lt;D xsi:type="xsd:double"&gt;1.0148774&lt;/D&gt;&lt;D xsi:type="xsd:double"&gt;1.0260849&lt;/D&gt;&lt;D xsi:type="xsd:double"&gt;1.0564699&lt;/D&gt;&lt;D xsi:type="xsd:double"&gt;1.0564082&lt;/D&gt;&lt;D xsi:type="xsd:double"&gt;1.0635873&lt;/D&gt;&lt;D xsi:type="xsd:double"&gt;1.0592996&lt;/D&gt;&lt;D xsi:type="xsd:double"&gt;1.0555185&lt;/D&gt;&lt;D xsi:type="xsd:double"&gt;1.0709395&lt;/D&gt;&lt;D xsi:type="xsd:double"&gt;1.0928974&lt;/D&gt;&lt;D xsi:type="xsd:double"&gt;1.0942072&lt;/D&gt;&lt;D xsi:type="xsd:double"&gt;1.1029804&lt;/D&gt;&lt;D xsi:type="xsd:double"&gt;1.070297&lt;/D&gt;&lt;D xsi:type="xsd:double"&gt;1.0739546&lt;/D&gt;&lt;D xsi:type="xsd:double"&gt;1.0737445&lt;/D&gt;&lt;D xsi:type="xsd:double"&gt;1.0567541&lt;/D&gt;&lt;D xsi:type="xsd:double"&gt;1.0389482&lt;/D&gt;&lt;D xsi:type="xsd:double"&gt;1.0464487&lt;/D&gt;&lt;D xsi:type="xsd:double"&gt;1.0456825&lt;/D&gt;&lt;D xsi:type="xsd:double"&gt;1.0579898&lt;/D&gt;&lt;D xsi:type="xsd:double"&gt;1.0744612&lt;/D&gt;&lt;D xsi:type="xsd:double"&gt;1.0865337&lt;/D&gt;&lt;D xsi:type="xsd:double"&gt;1.0838152&lt;/D&gt;&lt;D xsi:type="xsd:double"&gt;1.0671707&lt;/D&gt;&lt;D xsi:type="xsd:double"&gt;1.0665406&lt;/D&gt;&lt;D xsi:type="xsd:double"&gt;1.0604488&lt;/D&gt;&lt;D xsi:type="xsd:double"&gt;1.0473013&lt;/D&gt;&lt;D xsi:type="xsd:double"&gt;1.039912&lt;/D&gt;&lt;D xsi:type="xsd:double"&gt;1.0101695&lt;/D&gt;&lt;D xsi:type="xsd:double"&gt;1.0074881&lt;/D&gt;&lt;D xsi:type="xsd:double"&gt;0.9843688&lt;/D&gt;&lt;D xsi:type="xsd:double"&gt;0.9890396&lt;/D&gt;&lt;D xsi:type="xsd:double"&gt;0.99793637&lt;/D&gt;&lt;D xsi:type="xsd:double"&gt;0.9838686&lt;/D&gt;&lt;D xsi:type="xsd:double"&gt;0.9939699&lt;/D&gt;&lt;D xsi:type="xsd:double"&gt;0.97041816&lt;/D&gt;&lt;D xsi:type="xsd:double"&gt;0.96577203&lt;/D&gt;&lt;D xsi:type="xsd:double"&gt;0.9377896&lt;/D&gt;&lt;D xsi:type="xsd:double"&gt;0.9344232&lt;/D&gt;&lt;D xsi:type="xsd:double"&gt;0.93001187&lt;/D&gt;&lt;D xsi:type="xsd:double"&gt;0.95103055&lt;/D&gt;&lt;D xsi:type="xsd:double"&gt;0.962374&lt;/D&gt;&lt;D xsi:type="xsd:double"&gt;0.9537737&lt;/D&gt;&lt;D xsi:type="xsd:double"&gt;0.9759045&lt;/D&gt;&lt;D xsi:type="xsd:double"&gt;0.9830466&lt;/D&gt;&lt;D xsi:type="xsd:double"&gt;0.97249407&lt;/D&gt;&lt;D xsi:type="xsd:double"&gt;0.9942665&lt;/D&gt;&lt;D xsi:type="xsd:double"&gt;1.0174847&lt;/D&gt;&lt;D xsi:type="xsd:double"&gt;1.0099595&lt;/D&gt;&lt;D xsi:type="xsd:double"&gt;0.9809707&lt;/D&gt;&lt;D xsi:type="xsd:double"&gt;0.9693678&lt;/D&gt;&lt;D xsi:type="xsd:double"&gt;0.97942615&lt;/D&gt;&lt;D xsi:type="xsd:double"&gt;0.98121786&lt;/D&gt;&lt;D xsi:type="xsd:double"&gt;0.9868154&lt;/D&gt;&lt;D xsi:type="xsd:double"&gt;0.98882955&lt;/D&gt;&lt;D xsi:type="xsd:double"&gt;1.0013468&lt;/D&gt;&lt;D xsi:type="xsd:double"&gt;0.98549324&lt;/D&gt;&lt;D xsi:type="xsd:double"&gt;0.98299724&lt;/D&gt;&lt;D xsi:type="xsd:double"&gt;0.983924&lt;/D&gt;&lt;D xsi:type="xsd:double"&gt;0.99740505&lt;/D&gt;&lt;D xsi:type="xsd:double"&gt;0.98417103&lt;/D&gt;&lt;D xsi:type="xsd:double"&gt;0.9899171&lt;/D&gt;&lt;D xsi:type="xsd:double"&gt;1.0100212&lt;/D&gt;&lt;D xsi:type="xsd:double"&gt;1.0198942&lt;/D&gt;&lt;D xsi:type="xsd:double"&gt;1.014865&lt;/D&gt;&lt;D xsi:type="xsd:double"&gt;1.0046707&lt;/D&gt;&lt;D xsi:type="xsd:double"&gt;0.9743352&lt;/D&gt;&lt;D xsi:type="xsd:double"&gt;0.97595835&lt;/D&gt;&lt;D xsi:type="xsd:double"&gt;0.9702698&lt;/D&gt;&lt;D xsi:type="xsd:double"&gt;0.9761516&lt;/D&gt;&lt;D xsi:type="xsd:double"&gt;0.9493253&lt;/D&gt;&lt;D xsi:type="xsd:double"&gt;0.9401072&lt;/D&gt;&lt;D xsi:type="xsd:double"&gt;0.9204354&lt;/D&gt;&lt;D xsi:type="xsd:double"&gt;0.9507463&lt;/D&gt;&lt;D xsi:type="xsd:double"&gt;0.94614965&lt;/D&gt;&lt;D xsi:type="xsd:double"&gt;0.9582715&lt;/D&gt;&lt;D xsi:type="xsd:double"&gt;0.94045323&lt;/D&gt;&lt;D xsi:type="xsd:double"&gt;0.9206579&lt;/D&gt;&lt;D xsi:type="xsd:double"&gt;0.95771545&lt;/D&gt;&lt;D xsi:type="xsd:double"&gt;0.9339165&lt;/D&gt;&lt;D xsi:type="xsd:double"&gt;0.9512733&lt;/D&gt;&lt;D xsi:type="xsd:double"&gt;0.9730624&lt;/D&gt;&lt;D xsi:type="xsd:double"&gt;0.9828366&lt;/D&gt;&lt;D xsi:type="xsd:double"&gt;0.97478&lt;/D&gt;&lt;D xsi:type="xsd:double"&gt;0.96325123&lt;/D&gt;&lt;D xsi:type="xsd:double"&gt;0.95452744&lt;/D&gt;&lt;D xsi:type="xsd:double"&gt;0.9632142&lt;/D&gt;&lt;D xsi:type="xsd:double"&gt;0.99482834&lt;/D&gt;&lt;D xsi:type="xsd:double"&gt;0.9991103&lt;/D&gt;&lt;D xsi:type="xsd:double"&gt;1.0031633&lt;/D&gt;&lt;D xsi:type="xsd:double"&gt;1.007278&lt;/D&gt;&lt;D xsi:type="xsd:double"&gt;1.0100088&lt;/D&gt;&lt;D xsi:type="xsd:double"&gt;1.0092304&lt;/D&gt;&lt;D xsi:type="xsd:double"&gt;0.99354976&lt;/D&gt;&lt;D xsi:type="xsd:double"&gt;1.0059311&lt;/D&gt;&lt;D xsi:type="xsd:double"&gt;0.9877421&lt;/D&gt;&lt;D xsi:type="xsd:double"&gt;0.9858145&lt;/D&gt;&lt;D xsi:type="xsd:double"&gt;0.99099195&lt;/D&gt;&lt;D xsi:type="xsd:double"&gt;1.0196594&lt;/D&gt;&lt;D xsi:type="xsd:double"&gt;1.0158411&lt;/D&gt;&lt;D xsi:type="xsd:double"&gt;1.0314106&lt;/D&gt;&lt;D xsi:type="xsd:double"&gt;1.0318555&lt;/D&gt;&lt;D xsi:type="xsd:double"&gt;1.0169656&lt;/D&gt;&lt;D xsi:type="xsd:double"&gt;1.0204997&lt;/D&gt;&lt;D xsi:type="xsd:double"&gt;1.0283461&lt;/D&gt;&lt;D xsi:type="xsd:double"&gt;1.0426799&lt;/D&gt;&lt;D xsi:type="xsd:double"&gt;1.0447682&lt;/D&gt;&lt;D xsi:type="xsd:double"&gt;1.0378361&lt;/D&gt;&lt;D xsi:type="xsd:double"&gt;1.0365263&lt;/D&gt;&lt;D xsi:type="xsd:double"&gt;1.0500197&lt;/D&gt;&lt;D xsi:type="xsd:double"&gt;1.0513543&lt;/D&gt;&lt;D xsi:type="xsd:double"&gt;1.0503039&lt;/D&gt;&lt;D xsi:type="xsd:double"&gt;1.0587188&lt;/D&gt;&lt;D xsi:type="xsd:double"&gt;1.0463498&lt;/D&gt;&lt;D xsi:type="xsd:double"&gt;1.0542828&lt;/D&gt;&lt;D xsi:type="xsd:double"&gt;1.0551724&lt;/D&gt;&lt;D xsi:type="xsd:double"&gt;1.0674056&lt;/D&gt;&lt;D xsi:type="xsd:double"&gt;1.0738928&lt;/D&gt;&lt;D xsi:type="xsd:double"&gt;1.0760429&lt;/D&gt;&lt;D xsi:type="xsd:double"&gt;1.0887455&lt;/D&gt;&lt;D xsi:type="xsd:double"&gt;1.0918965&lt;/D&gt;&lt;D xsi:type="xsd:double"&gt;1.0885602&lt;/D&gt;&lt;D xsi:type="xsd:double"&gt;1.0868797&lt;/D&gt;&lt;D xsi:type="xsd:double"&gt;1.0701487&lt;/D&gt;&lt;D xsi:type="xsd:double"&gt;1.0735962&lt;/D&gt;&lt;D xsi:type="xsd:double"&gt;1.0608195&lt;/D&gt;&lt;D xsi:type="xsd:double"&gt;1.0695927&lt;/D&gt;&lt;D xsi:type="xsd:double"&gt;1.0787984&lt;/D&gt;&lt;D xsi:type="xsd:double"&gt;1.0824436&lt;/D&gt;&lt;D xsi:type="xsd:double"&gt;1.0898082&lt;/D&gt;&lt;D xsi:type="xsd:double"&gt;1.0806519&lt;/D&gt;&lt;D xsi:type="xsd:double"&gt;1.0809485&lt;/D&gt;&lt;D xsi:type="xsd:double"&gt;1.0837781&lt;/D&gt;&lt;D xsi:type="xsd:double"&gt;1.1087263&lt;/D&gt;&lt;D xsi:type="xsd:double"&gt;1.0796634&lt;/D&gt;&lt;D xsi:type="xsd:double"&gt;1.0785389&lt;/D&gt;&lt;D xsi:type="xsd:double"&gt;1.0708283&lt;/D&gt;&lt;D xsi:type="xsd:double"&gt;1.052108&lt;/D&gt;&lt;D xsi:type="xsd:double"&gt;1.0527629&lt;/D&gt;&lt;D xsi:type="xsd:double"&gt;1.0696298&lt;/D&gt;&lt;D xsi:type="xsd:double"&gt;1.0783659&lt;/D&gt;&lt;D xsi:type="xsd:double"&gt;1.077847&lt;/D&gt;&lt;D xsi:type="xsd:double"&gt;1.0696545&lt;/D&gt;&lt;D xsi:type="xsd:double"&gt;1.0746218&lt;/D&gt;&lt;D xsi:type="xsd:double"&gt;1.0557532&lt;/D&gt;&lt;D xsi:type="xsd:double"&gt;1.0551478&lt;/D&gt;&lt;D xsi:type="xsd:double"&gt;1.0420003&lt;/D&gt;&lt;D xsi:type="xsd:double"&gt;1.0492413&lt;/D&gt;&lt;D xsi:type="xsd:double"&gt;1.021414&lt;/D&gt;&lt;D xsi:type="xsd:double"&gt;1.0172993&lt;/D&gt;&lt;D xsi:type="xsd:double"&gt;1.0119983&lt;/D&gt;&lt;D xsi:type="xsd:double"&gt;1.0133822&lt;/D&gt;&lt;D xsi:type="xsd:double"&gt;0.9829725&lt;/D&gt;&lt;D xsi:type="xsd:double"&gt;0.97222215&lt;/D&gt;&lt;D xsi:type="xsd:double"&gt;0.9645981&lt;/D&gt;&lt;D xsi:type="xsd:double"&gt;0.9861482&lt;/D&gt;&lt;D xsi:type="xsd:double"&gt;0.97198737&lt;/D&gt;&lt;D xsi:type="xsd:double"&gt;0.97710305&lt;/D&gt;&lt;D xsi:type="xsd:double"&gt;0.9734332&lt;/D&gt;&lt;D xsi:type="xsd:double"&gt;0.9637703&lt;/D&gt;&lt;D xsi:type="xsd:double"&gt;0.95492285&lt;/D&gt;&lt;D xsi:type="xsd:double"&gt;0.9780546&lt;/D&gt;&lt;D xsi:type="xsd:double"&gt;0.99138737&lt;/D&gt;&lt;D xsi:type="xsd:double"&gt;0.9890025&lt;/D&gt;&lt;D xsi:type="xsd:double"&gt;0.99561334&lt;/D&gt;&lt;D xsi:type="xsd:double"&gt;1.0085013&lt;/D&gt;&lt;D xsi:type="xsd:double"&gt;1.0094033&lt;/D&gt;&lt;D xsi:type="xsd:double"&gt;0.9787712&lt;/D&gt;&lt;D xsi:type="xsd:double"&gt;0.98302186&lt;/D&gt;&lt;D xsi:type="xsd:double"&gt;0.97132015&lt;/D&gt;&lt;D xsi:type="xsd:double"&gt;0.9920423&lt;/D&gt;&lt;D xsi:type="xsd:double"&gt;1.0066231&lt;/D&gt;&lt;D xsi:type="xsd:double"&gt;0.99225235&lt;/D&gt;&lt;D xsi:type="xsd:double"&gt;0.9898552&lt;/D&gt;&lt;D xsi:type="xsd:double"&gt;0.97141904&lt;/D&gt;&lt;D xsi:type="xsd:double"&gt;0.99184453&lt;/D&gt;&lt;D xsi:type="xsd:double"&gt;0.99907327&lt;/D&gt;&lt;D xsi:type="xsd:double"&gt;0.98401046&lt;/D&gt;&lt;D xsi:type="xsd:double"&gt;1.0057582&lt;/D&gt;&lt;D xsi:type="xsd:double"&gt;1.0150751&lt;/D&gt;&lt;D xsi:type="xsd:double"&gt;1.0050291&lt;/D&gt;&lt;D xsi:type="xsd:double"&gt;1.0080812&lt;/D&gt;&lt;D xsi:type="xsd:double"&gt;1.0160018&lt;/D&gt;&lt;D xsi:type="xsd:double"&gt;1.01552&lt;/D&gt;&lt;D xsi:type="xsd:double"&gt;1.0022242&lt;/D&gt;&lt;D xsi:type="xsd:double"&gt;0.99223995&lt;/D&gt;&lt;D xsi:type="xsd:double"&gt;0.9963177&lt;/D&gt;&lt;D xsi:type="xsd:double"&gt;0.99768925&lt;/D&gt;&lt;D xsi:type="xsd:double"&gt;1.0069691&lt;/D&gt;&lt;D xsi:type="xsd:double"&gt;0.98659295&lt;/D&gt;&lt;D xsi:type="xsd:double"&gt;0.9911773&lt;/D&gt;&lt;D xsi:type="xsd:double"&gt;1.0036205&lt;/D&gt;&lt;D xsi:type="xsd:double"&gt;1.0194123&lt;/D&gt;&lt;D xsi:type="xsd:double"&gt;1.0078094&lt;/D&gt;&lt;D xsi:type="xsd:double"&gt;0.99792403&lt;/D&gt;&lt;D xsi:type="xsd:double"&gt;0.9911526&lt;/D&gt;&lt;D xsi:type="xsd:double"&gt;0.9672301&lt;/D&gt;&lt;D xsi:type="xsd:double"&gt;0.97082585&lt;/D&gt;&lt;D xsi:type="xsd:double"&gt;0.9835409&lt;/D&gt;&lt;D xsi:type="xsd:double"&gt;0.94555646&lt;/D&gt;&lt;D xsi:type="xsd:double"&gt;0.9584754&lt;/D&gt;&lt;D xsi:type="xsd:double"&gt;0.9634366&lt;/D&gt;&lt;D xsi:type="xsd:double"&gt;0.97429806&lt;/D&gt;&lt;D xsi:type="xsd:double"&gt;0.9314205&lt;/D&gt;&lt;D xsi:type="xsd:double"&gt;0.95121586&lt;/D&gt;&lt;D xsi:type="xsd:double"&gt;0.9097593&lt;/D&gt;&lt;D xsi:type="xsd:double"&gt;0.95437914&lt;/D&gt;&lt;D xsi:type="xsd:double"&gt;0.99481016&lt;/D&gt;&lt;D xsi:type="xsd:double"&gt;0.9484727&lt;/D&gt;&lt;D xsi:type="xsd:double"&gt;0.93756175&lt;/D&gt;&lt;D xsi:type="xsd:double"&gt;0.9270215&lt;/D&gt;&lt;D xsi:type="xsd:double"&gt;0.9374011&lt;/D&gt;&lt;D xsi:type="xsd:double"&gt;0.9307903&lt;/D&gt;&lt;D xsi:type="xsd:double"&gt;0.8627545&lt;/D&gt;&lt;D xsi:type="xsd:double"&gt;0.89868766&lt;/D&gt;&lt;D xsi:type="xsd:double"&gt;0.88829577&lt;/D&gt;&lt;D xsi:type="xsd:double"&gt;0.8388567&lt;/D&gt;&lt;D xsi:type="xsd:double"&gt;0.8179739&lt;/D&gt;&lt;D xsi:type="xsd:double"&gt;0.78194195&lt;/D&gt;&lt;D xsi:type="xsd:double"&gt;0.73968214&lt;/D&gt;&lt;D xsi:type="xsd:double"&gt;0.7307977&lt;/D&gt;&lt;D xsi:type="xsd:double"&gt;0.67801005&lt;/D&gt;&lt;D xsi:type="xsd:double"&gt;0.679431&lt;/D&gt;&lt;D xsi:type="xsd:double"&gt;0.75060546&lt;/D&gt;&lt;D xsi:type="xsd:double"&gt;0.73365206&lt;/D&gt;&lt;D xsi:type="xsd:double"&gt;0.66263837&lt;/D&gt;&lt;D xsi:type="xsd:double"&gt;0.68846375&lt;/D&gt;&lt;D xsi:type="xsd:double"&gt;0.6858071&lt;/D&gt;&lt;D xsi:type="xsd:double"&gt;0.7160933&lt;/D&gt;&lt;D xsi:type="xsd:double"&gt;0.69605076&lt;/D&gt;&lt;D xsi:type="xsd:double"&gt;0.6551379&lt;/D&gt;&lt;D xsi:type="xsd:double"&gt;0.6380733&lt;/D&gt;&lt;D xsi:type="xsd:double"&gt;0.6197416&lt;/D&gt;&lt;D xsi:type="xsd:double"&gt;0.5931074&lt;/D&gt;&lt;D xsi:type="xsd:double"&gt;0.64416516&lt;/D&gt;&lt;D xsi:type="xsd:double"&gt;0.65574336&lt;/D&gt;&lt;D xsi:type="xsd:double"&gt;0.6829651&lt;/D&gt;&lt;D xsi:type="xsd:double"&gt;0.70246387&lt;/D&gt;&lt;D xsi:type="xsd:double"&gt;0.7024021&lt;/D&gt;&lt;D xsi:type="xsd:double"&gt;0.71846575&lt;/D&gt;&lt;D xsi:type="xsd:double"&gt;0.6817541&lt;/D&gt;&lt;D xsi:type="xsd:double"&gt;0.6503929&lt;/D&gt;&lt;D xsi:type="xsd:double"&gt;0.66662955&lt;/D&gt;&lt;D xsi:type="xsd:double"&gt;0.6501087&lt;/D&gt;&lt;D xsi:type="xsd:double"&gt;0.6348235&lt;/D&gt;&lt;D xsi:type="xsd:double"&gt;0.60017544&lt;/D&gt;&lt;D xsi:type="xsd:double"&gt;0.64936835&lt;/D&gt;&lt;D xsi:type="xsd:double"&gt;0.6147686&lt;/D&gt;&lt;D xsi:type="xsd:double"&gt;0.60524166&lt;/D&gt;&lt;D xsi:type="xsd:double"&gt;0.6036106&lt;/D&gt;&lt;D xsi:type="xsd:double"&gt;0.55900306&lt;/D&gt;&lt;D xsi:type="xsd:double"&gt;0.5154211&lt;/D&gt;&lt;D xsi:type="xsd:double"&gt;0.545559&lt;/D&gt;&lt;D xsi:type="xsd:double"&gt;0.586336&lt;/D&gt;&lt;D xsi:type="xsd:double"&gt;0.5976176&lt;/D&gt;&lt;D xsi:type="xsd:double"&gt;0.62954724&lt;/D&gt;&lt;D xsi:type="xsd:double"&gt;0.6358244&lt;/D&gt;&lt;D xsi:type="xsd:double"&gt;0.5666024&lt;/D&gt;&lt;D xsi:type="xsd:double"&gt;0.5937005&lt;/D&gt;&lt;D xsi:type="xsd:double"&gt;0.60838026&lt;/D&gt;&lt;D xsi:type="xsd:double"&gt;0.5872874&lt;/D&gt;&lt;D xsi:type="xsd:double"&gt;0.61551005&lt;/D&gt;&lt;D xsi:type="xsd:double"&gt;0.6389507&lt;/D&gt;&lt;D xsi:type="xsd:double"&gt;0.62235564&lt;/D&gt;&lt;D xsi:type="xsd:double"&gt;0.639136&lt;/D&gt;&lt;D xsi:type="xsd:double"&gt;0.6092205&lt;/D&gt;&lt;D xsi:type="xsd:double"&gt;0.6271253&lt;/D&gt;&lt;D xsi:type="xsd:double"&gt;0.61082685&lt;/D&gt;&lt;D xsi:type="xsd:double"&gt;0.64827996&lt;/D&gt;&lt;D xsi:type="xsd:double"&gt;0.6544088&lt;/D&gt;&lt;D xsi:type="xsd:double"&gt;0.64234877&lt;/D&gt;&lt;D xsi:type="xsd:double"&gt;0.64673537&lt;/D&gt;&lt;D xsi:type="xsd:double"&gt;0.6309806&lt;/D&gt;&lt;D xsi:type="xsd:double"&gt;0.625383&lt;/D&gt;&lt;D xsi:type="xsd:double"&gt;0.6279779&lt;/D&gt;&lt;D xsi:type="xsd:double"&gt;0.6362446&lt;/D&gt;&lt;D xsi:type="xsd:double"&gt;0.6270265&lt;/D&gt;&lt;D xsi:type="xsd:double"&gt;0.6482552&lt;/D&gt;&lt;D xsi:type="xsd:double"&gt;0.66513443&lt;/D&gt;&lt;D xsi:type="xsd:double"&gt;0.68127227&lt;/D&gt;&lt;D xsi:type="xsd:double"&gt;0.68024665&lt;/D&gt;&lt;D xsi:type="xsd:double"&gt;0.6911946&lt;/D&gt;&lt;D xsi:type="xsd:double"&gt;0.6686808&lt;/D&gt;&lt;D xsi:type="xsd:double"&gt;0.6738953&lt;/D&gt;&lt;D xsi:type="xsd:double"&gt;0.6555333&lt;/D&gt;&lt;D xsi:type="xsd:double"&gt;0.6372948&lt;/D&gt;&lt;D xsi:type="xsd:double"&gt;0.64438754&lt;/D&gt;&lt;D xsi:type="xsd:double"&gt;0.6187104&lt;/D&gt;&lt;D xsi:type="xsd:double"&gt;0.6293495&lt;/D&gt;&lt;D xsi:type="xsd:double"&gt;0.6385305&lt;/D&gt;&lt;D xsi:type="xsd:double"&gt;0.6002496&lt;/D&gt;&lt;D xsi:type="xsd:double"&gt;0.62791616&lt;/D&gt;&lt;D xsi:type="xsd:double"&gt;0.6136689&lt;/D&gt;&lt;D xsi:type="xsd:double"&gt;0.61956304&lt;/D&gt;&lt;D xsi:type="xsd:double"&gt;0.62324536&lt;/D&gt;&lt;D xsi:type="xsd:double"&gt;0.6320927&lt;/D&gt;&lt;D xsi:type="xsd:double"&gt;0.6555333&lt;/D&gt;&lt;D xsi:type="xsd:double"&gt;0.63287115&lt;/D&gt;&lt;D xsi:type="xsd:double"&gt;0.616202&lt;/D&gt;&lt;D xsi:type="xsd:double"&gt;0.61816674&lt;/D&gt;&lt;D xsi:type="xsd:double"&gt;0.6229735&lt;/D&gt;&lt;D xsi:type="xsd:double"&gt;0.6216513&lt;/D&gt;&lt;D xsi:type="xsd:double"&gt;0.631549&lt;/D&gt;&lt;D xsi:type="xsd:double"&gt;0.6556198&lt;/D&gt;&lt;D xsi:type="xsd:double"&gt;0.6541246&lt;/D&gt;&lt;D xsi:type="xsd:double"&gt;0.62469107&lt;/D&gt;&lt;D xsi:type="xsd:double"&gt;0.6263469&lt;/D&gt;&lt;D xsi:type="xsd:double"&gt;0.6295843&lt;/D&gt;&lt;D xsi:type="xsd:double"&gt;0.624654&lt;/D&gt;&lt;D xsi:type="xsd:double"&gt;0.59819835&lt;/D&gt;&lt;D xsi:type="xsd:double"&gt;0.5907967&lt;/D&gt;&lt;D xsi:type="xsd:double"&gt;0.5814427&lt;/D&gt;&lt;D xsi:type="xsd:double"&gt;0.57658654&lt;/D&gt;&lt;D xsi:type="xsd:double"&gt;0.55349195&lt;/D&gt;&lt;D xsi:type="xsd:double"&gt;0.57810646&lt;/D&gt;&lt;D xsi:type="xsd:double"&gt;0.5699016&lt;/D&gt;&lt;D xsi:type="xsd:double"&gt;0.55971974&lt;/D&gt;&lt;D xsi:type="xsd:double"&gt;0.5553578&lt;/D&gt;&lt;D xsi:type="xsd:double"&gt;0.52153766&lt;/D&gt;&lt;D xsi:type="xsd:double"&gt;0.51806545&lt;/D&gt;&lt;D xsi:type="xsd:double"&gt;0.5338325&lt;/D&gt;&lt;D xsi:type="xsd:double"&gt;0.50797004&lt;/D&gt;&lt;D xsi:type="xsd:double"&gt;0.50431246&lt;/D&gt;&lt;D xsi:type="xsd:double"&gt;0.49997526&lt;/D&gt;&lt;D xsi:type="xsd:double"&gt;0.5346604&lt;/D&gt;&lt;D xsi:type="xsd:double"&gt;0.53661275&lt;/D&gt;&lt;D xsi:type="xsd:double"&gt;0.56188214&lt;/D&gt;&lt;D xsi:type="xsd:double"&gt;0.5643411&lt;/D&gt;&lt;D xsi:type="xsd:double"&gt;0.55629694&lt;/D&gt;&lt;D xsi:type="xsd:double"&gt;0.57658654&lt;/D&gt;&lt;D xsi:type="xsd:double"&gt;0.5945408&lt;/D&gt;&lt;D xsi:type="xsd:double"&gt;0.5910562&lt;/D&gt;&lt;D xsi:type="xsd:double"&gt;0.5738187&lt;/D&gt;&lt;D xsi:type="xsd:double"&gt;0.6161032&lt;/D&gt;&lt;D xsi:type="xsd:double"&gt;0.6008033&lt;/D&gt;&lt;D xsi:type="xsd:double"&gt;0.6081702&lt;/D&gt;&lt;D xsi:type="xsd:double"&gt;0.63195676&lt;/D&gt;&lt;D xsi:type="xsd:double"&gt;0.61638737&lt;/D&gt;&lt;D xsi:type="xsd:double"&gt;0.5948621&lt;/D&gt;&lt;D xsi:type="xsd:double"&gt;0.6042408&lt;/D&gt;&lt;D xsi:type="xsd:double"&gt;0.6109752&lt;/D&gt;&lt;D xsi:type="xsd:double"&gt;0.6370107&lt;/D&gt;&lt;D xsi:type="xsd:double"&gt;0.64811933&lt;/D&gt;&lt;D xsi:type="xsd:double"&gt;0.64006275&lt;/D&gt;&lt;D xsi:type="xsd:double"&gt;0.6189081&lt;/D&gt;&lt;D xsi:type="xsd:double"&gt;0.6282745&lt;/D&gt;&lt;D xsi:type="xsd:double"&gt;0.6628484&lt;/D&gt;&lt;D xsi:type="xsd:double"</t>
        </r>
      </text>
    </comment>
    <comment ref="A31" authorId="0" shapeId="0" xr:uid="{E52F1DF5-A707-4431-91BD-0240FBC0BBF2}">
      <text>
        <r>
          <rPr>
            <b/>
            <sz val="9"/>
            <color indexed="81"/>
            <rFont val="Tahoma"/>
            <family val="2"/>
          </rPr>
          <t>&gt;0.6624036&lt;/D&gt;&lt;D xsi:type="xsd:double"&gt;0.6450425&lt;/D&gt;&lt;D xsi:type="xsd:double"&gt;0.6539146&lt;/D&gt;&lt;D xsi:type="xsd:double"&gt;0.6716958&lt;/D&gt;&lt;D xsi:type="xsd:double"&gt;0.6798636&lt;/D&gt;&lt;D xsi:type="xsd:double"&gt;0.6429789&lt;/D&gt;&lt;D xsi:type="xsd:double"&gt;0.66278666&lt;/D&gt;&lt;D xsi:type="xsd:double"&gt;0.66468954&lt;/D&gt;&lt;D xsi:type="xsd:double"&gt;0.66224295&lt;/D&gt;&lt;D xsi:type="xsd:double"&gt;0.68001187&lt;/D&gt;&lt;D xsi:type="xsd:double"&gt;0.6716217&lt;/D&gt;&lt;D xsi:type="xsd:double"&gt;0.67508155&lt;/D&gt;&lt;D xsi:type="xsd:double"&gt;0.694049&lt;/D&gt;&lt;D xsi:type="xsd:double"&gt;0.6933818&lt;/D&gt;&lt;D xsi:type="xsd:double"&gt;0.6905768&lt;/D&gt;&lt;D xsi:type="xsd:double"&gt;0.7192319&lt;/D&gt;&lt;D xsi:type="xsd:double"&gt;0.713449&lt;/D&gt;&lt;D xsi:type="xsd:double"&gt;0.7195532&lt;/D&gt;&lt;D xsi:type="xsd:double"&gt;0.70157427&lt;/D&gt;&lt;D xsi:type="xsd:double"&gt;0.72522485&lt;/D&gt;&lt;D xsi:type="xsd:double"&gt;0.70859283&lt;/D&gt;&lt;D xsi:type="xsd:double"&gt;0.70130235&lt;/D&gt;&lt;D xsi:type="xsd:double"&gt;0.67060846&lt;/D&gt;&lt;D xsi:type="xsd:double"&gt;0.6815935&lt;/D&gt;&lt;D xsi:type="xsd:double"&gt;0.67432773&lt;/D&gt;&lt;D xsi:type="xsd:double"&gt;0.7001779&lt;/D&gt;&lt;D xsi:type="xsd:double"&gt;0.7015866&lt;/D&gt;&lt;D xsi:type="xsd:double"&gt;0.697237&lt;/D&gt;&lt;D xsi:type="xsd:double"&gt;0.6846703&lt;/D&gt;&lt;D xsi:type="xsd:double"&gt;0.6811981&lt;/D&gt;&lt;D xsi:type="xsd:double"&gt;0.7070111&lt;/D&gt;&lt;D xsi:type="xsd:double"&gt;0.69432086&lt;/D&gt;&lt;D xsi:type="xsd:double"&gt;0.700042&lt;/D&gt;&lt;D xsi:type="xsd:double"&gt;0.71115065&lt;/D&gt;&lt;D xsi:type="xsd:double"&gt;0.73708725&lt;/D&gt;&lt;D xsi:type="xsd:double"&gt;0.73980576&lt;/D&gt;&lt;D xsi:type="xsd:double"&gt;0.7276591&lt;/D&gt;&lt;D xsi:type="xsd:double"&gt;0.7376186&lt;/D&gt;&lt;D xsi:type="xsd:double"&gt;0.7365806&lt;/D&gt;&lt;D xsi:type="xsd:double"&gt;0.7317862&lt;/D&gt;&lt;D xsi:type="xsd:double"&gt;0.7391384&lt;/D&gt;&lt;D xsi:type="xsd:double"&gt;0.73533267&lt;/D&gt;&lt;D xsi:type="xsd:double"&gt;0.7397193&lt;/D&gt;&lt;D xsi:type="xsd:double"&gt;0.73771745&lt;/D&gt;&lt;D xsi:type="xsd:double"&gt;0.7185523&lt;/D&gt;&lt;D xsi:type="xsd:double"&gt;0.7066404&lt;/D&gt;&lt;D xsi:type="xsd:double"&gt;0.7063809&lt;/D&gt;&lt;D xsi:type="xsd:double"&gt;0.71100235&lt;/D&gt;&lt;D xsi:type="xsd:double"&gt;0.71419036&lt;/D&gt;&lt;D xsi:type="xsd:double"&gt;0.6880313&lt;/D&gt;&lt;D xsi:type="xsd:double"&gt;0.68511516&lt;/D&gt;&lt;D xsi:type="xsd:double"&gt;0.6941602&lt;/D&gt;&lt;D xsi:type="xsd:double"&gt;0.7113607&lt;/D&gt;&lt;D xsi:type="xsd:double"&gt;0.71264577&lt;/D&gt;&lt;D xsi:type="xsd:double"&gt;0.71746486&lt;/D&gt;&lt;D xsi:type="xsd:double"&gt;0.7143881&lt;/D&gt;&lt;D xsi:type="xsd:double"&gt;0.7219256&lt;/D&gt;&lt;D xsi:type="xsd:double"&gt;0.69818854&lt;/D&gt;&lt;D xsi:type="xsd:double"&gt;0.6944568&lt;/D&gt;&lt;D xsi:type="xsd:double"&gt;0.67888737&lt;/D&gt;&lt;D xsi:type="xsd:double"&gt;0.6753287&lt;/D&gt;&lt;D xsi:type="xsd:double"&gt;0.6771822&lt;/D&gt;&lt;D xsi:type="xsd:double"&gt;0.6760083&lt;/D&gt;&lt;D xsi:type="xsd:double"&gt;0.692455&lt;/D&gt;&lt;D xsi:type="xsd:double"&gt;0.6981391&lt;/D&gt;&lt;D xsi:type="xsd:double"&gt;0.71966434&lt;/D&gt;&lt;D xsi:type="xsd:double"&gt;0.7298463&lt;/D&gt;&lt;D xsi:type="xsd:double"&gt;0.7278074&lt;/D&gt;&lt;D xsi:type="xsd:double"&gt;0.73868126&lt;/D&gt;&lt;D xsi:type="xsd:double"&gt;0.7389902&lt;/D&gt;&lt;D xsi:type="xsd:double"&gt;0.7422647&lt;/D&gt;&lt;D xsi:type="xsd:double"&gt;0.76330805&lt;/D&gt;&lt;D xsi:type="xsd:double"&gt;0.7682137&lt;/D&gt;&lt;D xsi:type="xsd:double"&gt;0.77166116&lt;/D&gt;&lt;D xsi:type="xsd:double"&gt;0.77027726&lt;/D&gt;&lt;D xsi:type="xsd:double"&gt;0.765038&lt;/D&gt;&lt;D xsi:type="xsd:double"&gt;0.77524465&lt;/D&gt;&lt;D xsi:type="xsd:double"&gt;0.77606016&lt;/D&gt;&lt;D xsi:type="xsd:double"&gt;0.7919879&lt;/D&gt;&lt;D xsi:type="xsd:double"&gt;0.79794383&lt;/D&gt;&lt;D xsi:type="xsd:double"&gt;0.7953242&lt;/D&gt;&lt;D xsi:type="xsd:double"&gt;0.7889729&lt;/D&gt;&lt;D xsi:type="xsd:double"&gt;0.8094849&lt;/D&gt;&lt;D xsi:type="xsd:double"&gt;0.80403566&lt;/D&gt;&lt;D xsi:type="xsd:double"&gt;0.7930259&lt;/D&gt;&lt;D xsi:type="xsd:double"&gt;0.8034302&lt;/D&gt;&lt;D xsi:type="xsd:double"&gt;0.80954677&lt;/D&gt;&lt;D xsi:type="xsd:double"&gt;0.798228&lt;/D&gt;&lt;D xsi:type="xsd:double"&gt;0.77576363&lt;/D&gt;&lt;D xsi:type="xsd:double"&gt;0.7859208&lt;/D&gt;&lt;D xsi:type="xsd:double"&gt;0.7911724&lt;/D&gt;&lt;D xsi:type="xsd:double"&gt;0.7995626&lt;/D&gt;&lt;D xsi:type="xsd:double"&gt;0.8150454&lt;/D&gt;&lt;D xsi:type="xsd:double"&gt;0.8117462&lt;/D&gt;&lt;D xsi:type="xsd:double"&gt;0.81574976&lt;/D&gt;&lt;D xsi:type="xsd:double"&gt;0.8148971&lt;/D&gt;&lt;D xsi:type="xsd:double"&gt;0.81787515&lt;/D&gt;&lt;D xsi:type="xsd:double"&gt;0.8194321&lt;/D&gt;&lt;D xsi:type="xsd:double"&gt;0.80879295&lt;/D&gt;&lt;D xsi:type="xsd:double"&gt;0.79094994&lt;/D&gt;&lt;D xsi:type="xsd:double"&gt;0.78676105&lt;/D&gt;&lt;D xsi:type="xsd:double"&gt;0.7973878&lt;/D&gt;&lt;D xsi:type="xsd:double"&gt;0.8073225&lt;/D&gt;&lt;D xsi:type="xsd:double"&gt;0.8177515&lt;/D&gt;&lt;D xsi:type="xsd:double"&gt;0.82904553&lt;/D&gt;&lt;D xsi:type="xsd:double"&gt;0.8386343&lt;/D&gt;&lt;D xsi:type="xsd:double"&gt;0.839524&lt;/D&gt;&lt;D xsi:type="xsd:double"&gt;0.8487544&lt;/D&gt;&lt;D xsi:type="xsd:double"&gt;0.85576063&lt;/D&gt;&lt;D xsi:type="xsd:double"&gt;0.87275106&lt;/D&gt;&lt;D xsi:type="xsd:double"&gt;0.8673636&lt;/D&gt;&lt;D xsi:type="xsd:double"&gt;0.866857&lt;/D&gt;&lt;D xsi:type="xsd:double"&gt;0.8645462&lt;/D&gt;&lt;D xsi:type="xsd:double"&gt;0.87015617&lt;/D&gt;&lt;D xsi:type="xsd:double"&gt;0.8575153&lt;/D&gt;&lt;D xsi:type="xsd:double"&gt;0.84331745&lt;/D&gt;&lt;D xsi:type="xsd:double"&gt;0.83816475&lt;/D&gt;&lt;D xsi:type="xsd:double"&gt;0.8559707&lt;/D&gt;&lt;D xsi:type="xsd:double"&gt;0.8588374&lt;/D&gt;&lt;D xsi:type="xsd:double"&gt;0.8538701&lt;/D&gt;&lt;D xsi:type="xsd:double"&gt;0.82776046&lt;/D&gt;&lt;D xsi:type="xsd:double"&gt;0.819778&lt;/D&gt;&lt;D xsi:type="xsd:double"&gt;0.8370897&lt;/D&gt;&lt;D xsi:type="xsd:double"&gt;0.84887797&lt;/D&gt;&lt;D xsi:type="xsd:double"&gt;0.84923637&lt;/D&gt;&lt;D xsi:type="xsd:double"&gt;0.86140764&lt;/D&gt;&lt;D xsi:type="xsd:double"&gt;0.86767244&lt;/D&gt;&lt;D xsi:type="xsd:double"&gt;0.86850035&lt;/D&gt;&lt;D xsi:type="xsd:double"&gt;0.86478096&lt;/D&gt;&lt;D xsi:type="xsd:double"&gt;0.88051105&lt;/D&gt;&lt;D xsi:type="xsd:double"&gt;0.8830689&lt;/D&gt;&lt;D xsi:type="xsd:double"&gt;0.87469107&lt;/D&gt;&lt;D xsi:type="xsd:double"&gt;0.8842427&lt;/D&gt;&lt;D xsi:type="xsd:double"&gt;0.8760008&lt;/D&gt;&lt;D xsi:type="xsd:double"&gt;0.8667334&lt;/D&gt;&lt;D xsi:type="xsd:double"&gt;0.8783115&lt;/D&gt;&lt;D xsi:type="xsd:double"&gt;0.8666098&lt;/D&gt;&lt;D xsi:type="xsd:double"&gt;0.85702103&lt;/D&gt;&lt;D xsi:type="xsd:double"&gt;0.84743226&lt;/D&gt;&lt;D xsi:type="xsd:double"&gt;0.8197039&lt;/D&gt;&lt;D xsi:type="xsd:double"&gt;0.83806586&lt;/D&gt;&lt;D xsi:type="xsd:double"&gt;0.8144894&lt;/D&gt;&lt;D xsi:type="xsd:double"&gt;0.8182087&lt;/D&gt;&lt;D xsi:type="xsd:double"&gt;0.8279335&lt;/D&gt;&lt;D xsi:type="xsd:double"&gt;0.82384336&lt;/D&gt;&lt;D xsi:type="xsd:double"&gt;0.84318155&lt;/D&gt;&lt;D xsi:type="xsd:double"&gt;0.84192115&lt;/D&gt;&lt;D xsi:type="xsd:double"&gt;0.86221087&lt;/D&gt;&lt;D xsi:type="xsd:double"&gt;0.86095047&lt;/D&gt;&lt;D xsi:type="xsd:double"&gt;0.8674129&lt;/D&gt;&lt;D xsi:type="xsd:double"&gt;0.8543891&lt;/D&gt;&lt;D xsi:type="xsd:double"&gt;0.86281633&lt;/D&gt;&lt;D xsi:type="xsd:double"&gt;0.8780274&lt;/D&gt;&lt;D xsi:type="xsd:double"&gt;0.8765198&lt;/D&gt;&lt;D xsi:type="xsd:double"&gt;0.8722445&lt;/D&gt;&lt;D xsi:type="xsd:double"&gt;0.85432726&lt;/D&gt;&lt;D xsi:type="xsd:double"&gt;0.8495699&lt;/D&gt;&lt;D xsi:type="xsd:double"&gt;0.8585409&lt;/D&gt;&lt;D xsi:type="xsd:double"&gt;0.8561808&lt;/D&gt;&lt;D xsi:type="xsd:double"&gt;0.8622232&lt;/D&gt;&lt;D xsi:type="xsd:double"&gt;0.8449362&lt;/D&gt;&lt;D xsi:type="xsd:double"&gt;0.8461472&lt;/D&gt;&lt;D xsi:type="xsd:double"&gt;0.8591711&lt;/D&gt;&lt;D xsi:type="xsd:double"&gt;0.8647687&lt;/D&gt;&lt;D xsi:type="xsd:double"&gt;0.85574824&lt;/D&gt;&lt;D xsi:type="xsd:double"&gt;0.8676107&lt;/D&gt;&lt;D xsi:type="xsd:double"&gt;0.8666963&lt;/D&gt;&lt;D xsi:type="xsd:double"&gt;0.85969&lt;/D&gt;&lt;D xsi:type="xsd:double"&gt;0.8601967&lt;/D&gt;&lt;D xsi:type="xsd:double"&gt;0.86564595&lt;/D&gt;&lt;D xsi:type="xsd:double"&gt;0.8723062&lt;/D&gt;&lt;D xsi:type="xsd:double"&gt;0.8852436&lt;/D&gt;&lt;D xsi:type="xsd:double"&gt;0.8843046&lt;/D&gt;&lt;D xsi:type="xsd:double"&gt;0.88901246&lt;/D&gt;&lt;D xsi:type="xsd:double"&gt;0.87887996&lt;/D&gt;&lt;D xsi:type="xsd:double"&gt;0.88336545&lt;/D&gt;&lt;D xsi:type="xsd:double"&gt;0.8953267&lt;/D&gt;&lt;D xsi:type="xsd:double"&gt;0.9027036&lt;/D&gt;&lt;D xsi:type="xsd:double"&gt;0.9093886&lt;/D&gt;&lt;D xsi:type="xsd:double"&gt;0.91403466&lt;/D&gt;&lt;D xsi:type="xsd:double"&gt;0.91370106&lt;/D&gt;&lt;D xsi:type="xsd:double"&gt;0.91172403&lt;/D&gt;&lt;D xsi:type="xsd:double"&gt;0.9096604&lt;/D&gt;&lt;D xsi:type="xsd:double"&gt;0.89792156&lt;/D&gt;&lt;D xsi:type="xsd:double"&gt;0.91210705&lt;/D&gt;&lt;D xsi:type="xsd:double"&gt;0.9145289&lt;/D&gt;&lt;D xsi:type="xsd:double"&gt;0.91934806&lt;/D&gt;&lt;D xsi:type="xsd:double"&gt;0.9239942&lt;/D&gt;&lt;D xsi:type="xsd:double"&gt;0.92931986&lt;/D&gt;&lt;D xsi:type="xsd:double"&gt;0.92864025&lt;/D&gt;&lt;D xsi:type="xsd:double"&gt;0.91690147&lt;/D&gt;&lt;D xsi:type="xsd:double"&gt;0.9286773&lt;/D&gt;&lt;D xsi:type="xsd:double"&gt;0.93048143&lt;/D&gt;&lt;D xsi:type="xsd:double"&gt;0.9182359&lt;/D&gt;&lt;D xsi:type="xsd:double"&gt;0.9301725&lt;/D&gt;&lt;D xsi:type="xsd:double"&gt;0.9227338&lt;/D&gt;&lt;D xsi:type="xsd:double"&gt;0.91058713&lt;/D&gt;&lt;D xsi:type="xsd:double"&gt;0.89170617&lt;/D&gt;&lt;D xsi:type="xsd:double"&gt;0.89367086&lt;/D&gt;&lt;D xsi:type="xsd:double"&gt;0.8903964&lt;/D&gt;&lt;D xsi:type="xsd:double"&gt;0.89200276&lt;/D&gt;&lt;D xsi:type="xsd:double"&gt;0.8803381&lt;/D&gt;&lt;D xsi:type="xsd:double"&gt;0.8684262&lt;/D&gt;&lt;D xsi:type="xsd:double"&gt;0.88170964&lt;/D&gt;&lt;D xsi:type="xsd:double"&gt;0.8940045&lt;/D&gt;&lt;D xsi:type="xsd:double"&gt;0.88798684&lt;/D&gt;&lt;D xsi:type="xsd:double"&gt;0.8597889&lt;/D&gt;&lt;D xsi:type="xsd:double"&gt;0.8613706&lt;/D&gt;&lt;D xsi:type="xsd:double"&gt;0.8557236&lt;/D&gt;&lt;D xsi:type="xsd:double"&gt;0.8662514&lt;/D&gt;&lt;D xsi:type="xsd:double"&gt;0.8656954&lt;/D&gt;&lt;D xsi:type="xsd:double"&gt;0.8779285&lt;/D&gt;&lt;D xsi:type="xsd:double"&gt;0.8846876&lt;/D&gt;&lt;D xsi:type="xsd:double"&gt;0.89916956&lt;/D&gt;&lt;D xsi:type="xsd:double"&gt;0.90468067&lt;/D&gt;&lt;D xsi:type="xsd:double"&gt;0.9103771&lt;/D&gt;&lt;D xsi:type="xsd:double"&gt;0.91459066&lt;/D&gt;&lt;D xsi:type="xsd:double"&gt;0.9145289&lt;/D&gt;&lt;D xsi:type="xsd:double"&gt;0.9024688&lt;/D&gt;&lt;D xsi:type="xsd:double"&gt;0.9109084&lt;/D&gt;&lt;D xsi:type="xsd:double"&gt;0.9117858&lt;/D&gt;&lt;D xsi:type="xsd:double"&gt;0.9123665&lt;/D&gt;&lt;D xsi:type="xsd:double"&gt;0.92801005&lt;/D&gt;&lt;D xsi:type="xsd:double"&gt;0.93525106&lt;/D&gt;&lt;D xsi:type="xsd:double"&gt;0.9371293&lt;/D&gt;&lt;D xsi:type="xsd:double"&gt;0.93806833&lt;/D&gt;&lt;D xsi:type="xsd:double"&gt;0.9520437&lt;/D&gt;&lt;D xsi:type="xsd:double"&gt;0.95402086&lt;/D&gt;&lt;D xsi:type="xsd:double"&gt;0.9546634&lt;/D&gt;&lt;D xsi:type="xsd:double"&gt;0.96233684&lt;/D&gt;&lt;D xsi:type="xsd:double"&gt;0.9669212&lt;/D&gt;&lt;D xsi:type="xsd:double"&gt;0.96861404&lt;/D&gt;&lt;D xsi:type="xsd:double"&gt;0.9666493&lt;/D&gt;&lt;D xsi:type="xsd:double"&gt;0.9764481&lt;/D&gt;&lt;D xsi:type="xsd:double"&gt;0.98371387&lt;/D&gt;&lt;D xsi:type="xsd:double"&gt;0.9795744&lt;/D&gt;&lt;D xsi:type="xsd:double"&gt;0.97015864&lt;/D&gt;&lt;D xsi:type="xsd:double"&gt;0.98085946&lt;/D&gt;&lt;D xsi:type="xsd:double"&gt;0.9884712&lt;/D&gt;&lt;D xsi:type="xsd:double"&gt;0.9802664&lt;/D&gt;&lt;D xsi:type="xsd:double"&gt;0.9733837&lt;/D&gt;&lt;D xsi:type="xsd:double"&gt;0.97249407&lt;/D&gt;&lt;D xsi:type="xsd:double"&gt;0.98009336&lt;/D&gt;&lt;D xsi:type="xsd:double"&gt;0.9812796&lt;/D&gt;&lt;D xsi:type="xsd:double"&gt;0.97605276&lt;/D&gt;&lt;D xsi:type="xsd:double"&gt;0.9851843&lt;/D&gt;&lt;D xsi:type="xsd:double"&gt;1.0010502&lt;/D&gt;&lt;D xsi:type="xsd:double"&gt;1.0060486&lt;/D&gt;&lt;D xsi:type="xsd:double"&gt;0.9993698&lt;/D&gt;&lt;D xsi:type="xsd:double"&gt;0.9977387&lt;/D&gt;&lt;D xsi:type="xsd:double"&gt;1.0064254&lt;/D&gt;&lt;D xsi:type="xsd:double"&gt;1.007587&lt;/D&gt;&lt;D xsi:type="xsd:double"&gt;1.0116276&lt;/D&gt;&lt;D xsi:type="xsd:double"&gt;1.0269251&lt;/D&gt;&lt;D xsi:type="xsd:double"&gt;1.0263691&lt;/D&gt;&lt;D xsi:type="xsd:double"&gt;1.0140125&lt;/D&gt;&lt;D xsi:type="xsd:double"&gt;1.0108738&lt;/D&gt;&lt;D xsi:type="xsd:double"&gt;1.023836&lt;/D&gt;&lt;D xsi:type="xsd:double"&gt;1.0278025&lt;/D&gt;&lt;D xsi:type="xsd:double"&gt;1.0399367&lt;/D&gt;&lt;D xsi:type="xsd:double"&gt;1.0500939&lt;/D&gt;&lt;D xsi:type="xsd:double"&gt;1.0454354&lt;/D&gt;&lt;D xsi:type="xsd:double"&gt;1.0201783&lt;/D&gt;&lt;D xsi:type="xsd:double"&gt;1.0224149&lt;/D&gt;&lt;D xsi:type="xsd:double"&gt;1.0374036&lt;/D&gt;&lt;D xsi:type="xsd:double"&gt;1.0170275&lt;/D&gt;&lt;D xsi:type="xsd:double"&gt;1.0333135&lt;/D&gt;&lt;D xsi:type="xsd:double"&gt;1.003571&lt;/D&gt;&lt;D xsi:type="xsd:double"&gt;0.9924868&lt;/D&gt;&lt;D xsi:type="xsd:double"&gt;0.9591365&lt;/D&gt;&lt;D xsi:type="xsd:double"&gt;0.9349545&lt;/D&gt;&lt;D xsi:type="xsd:double"&gt;0.98376334&lt;/D&gt;&lt;D xsi:type="xsd:double"&gt;0.9864818&lt;/D&gt;&lt;D xsi:type="xsd:double"&gt;1.0084271&lt;/D&gt;&lt;D xsi:type="xsd:double"&gt;0.99919677&lt;/D&gt;&lt;D xsi:type="xsd:double"&gt;0.9753237&lt;/D&gt;&lt;D xsi:type="xsd:double"&gt;0.97716486&lt;/D&gt;&lt;D xsi:type="xsd:double"&gt;0.9625099&lt;/D&gt;&lt;D xsi:type="xsd:double"&gt;0.95297045&lt;/D&gt;&lt;D xsi:type="xsd:double"&gt;0.9120947&lt;/D&gt;&lt;D xsi:type="xsd:double"&gt;0.9267126&lt;/D&gt;&lt;D xsi:type="xsd:double"&gt;0.9170497&lt;/D&gt;&lt;D xsi:type="xsd:double"&gt;0.9159747&lt;/D&gt;&lt;D xsi:type="xsd:double"&gt;0.9183472&lt;/D&gt;&lt;D xsi:type="xsd:double"&gt;0.95322996&lt;/D&gt;&lt;D xsi:type="xsd:double"&gt;0.9425168&lt;/D&gt;&lt;D xsi:type="xsd:double"&gt;0.917581&lt;/D&gt;&lt;D xsi:type="xsd:double"&gt;0.9418742&lt;/D&gt;&lt;D xsi:type="xsd:double"&gt;0.94864565&lt;/D&gt;&lt;D xsi:type="xsd:double"&gt;0.909784&lt;/D&gt;&lt;D xsi:type="xsd:double"&gt;0.8912984&lt;/D&gt;&lt;D xsi:type="xsd:double"&gt;0.89642644&lt;/D&gt;&lt;D xsi:type="xsd:double"&gt;0.89853936&lt;/D&gt;&lt;D xsi:type="xsd:double"&gt;0.92749107&lt;/D&gt;&lt;D xsi:type="xsd:double"&gt;0.93733937&lt;/D&gt;&lt;D xsi:type="xsd:double"&gt;0.9413305&lt;/D&gt;&lt;D xsi:type="xsd:double"&gt;0.96356016&lt;/D&gt;&lt;D xsi:type="xsd:double"&gt;0.959779&lt;/D&gt;&lt;D xsi:type="xsd:double"&gt;0.9575178&lt;/D&gt;&lt;D xsi:type="xsd:double"&gt;0.9567393&lt;/D&gt;&lt;D xsi:type="xsd:double"&gt;0.9496095&lt;/D&gt;&lt;D xsi:type="xsd:double"&gt;0.929011&lt;/D&gt;&lt;D xsi:type="xsd:double"&gt;0.92756516&lt;/D&gt;&lt;D xsi:type="xsd:double"&gt;0.9110938&lt;/D&gt;&lt;D xsi:type="xsd:double"&gt;0.920905&lt;/D&gt;&lt;D xsi:type="xsd:double"&gt;0.9188291&lt;/D&gt;&lt;D xsi:type="xsd:double"&gt;0.88649166&lt;/D&gt;&lt;D xsi:type="xsd:double"&gt;0.8794607&lt;/D&gt;&lt;D xsi:type="xsd:double"&gt;0.8741226&lt;/D&gt;&lt;D xsi:type="xsd:double"&gt;0.867796&lt;/D&gt;&lt;D xsi:type="xsd:double"&gt;0.86516404&lt;/D&gt;&lt;D xsi:type="xsd:double"&gt;0.8952402&lt;/D&gt;&lt;D xsi:type="xsd:double"&gt;0.9050143&lt;/D&gt;&lt;D xsi:type="xsd:double"&gt;0.9142571&lt;/D&gt;&lt;D xsi:type="xsd:double"&gt;0.9096975&lt;/D&gt;&lt;D xsi:type="xsd:double"&gt;0.93164295&lt;/D&gt;&lt;D xsi:type="xsd:double"&gt;0.92987597&lt;/D&gt;&lt;D xsi:type="xsd:double"&gt;0.9288008&lt;/D&gt;&lt;D xsi:type="xsd:double"&gt;0.89827996&lt;/D&gt;&lt;D xsi:type="xsd:double"&gt;0.9037416&lt;/D&gt;&lt;D xsi:type="xsd:double"&gt;0.91729677&lt;/D&gt;&lt;D xsi:type="xsd:double"&gt;0.90354383&lt;/D&gt;&lt;D xsi:type="xsd:double"&gt;0.929913&lt;/D&gt;&lt;D xsi:type="xsd:double"&gt;0.94344354&lt;/D&gt;&lt;D xsi:type="xsd:double"&gt;0.96069336&lt;/D&gt;&lt;D xsi:type="xsd:double"&gt;0.9543421&lt;/D&gt;&lt;D xsi:type="xsd:double"&gt;0.94118226&lt;/D&gt;&lt;D xsi:type="xsd:double"&gt;0.9367709&lt;/D&gt;&lt;D xsi:type="xsd:double"&gt;0.93944&lt;/D&gt;&lt;D xsi:type="xsd:double"&gt;0.9575425&lt;/D&gt;&lt;D xsi:type="xsd:double"&gt;0.9499678&lt;/D&gt;&lt;D xsi:type="xsd:double"&gt;0.96016204&lt;/D&gt;&lt;D xsi:type="xsd:double"&gt;0.9557013&lt;/D&gt;&lt;D xsi:type="xsd:double"&gt;0.9538478&lt;/D&gt;&lt;D xsi:type="xsd:double"&gt;0.9631401&lt;/D&gt;&lt;D xsi:type="xsd:double"&gt;0.95068455&lt;/D&gt;&lt;D xsi:type="xsd:double"&gt;0.9181124&lt;/D&gt;&lt;D xsi:type="xsd:double"&gt;0.9127495&lt;/D&gt;&lt;D xsi:type="xsd:double"&gt;0.9077081&lt;/D&gt;&lt;D xsi:type="xsd:double"&gt;0.90925264&lt;/D&gt;&lt;D xsi:type="xsd:double"&gt;0.9243772&lt;/D&gt;&lt;D xsi:type="xsd:double"&gt;0.92691034&lt;/D&gt;&lt;D xsi:type="xsd:double"&gt;0.9113162&lt;/D&gt;&lt;D xsi:type="xsd:double"&gt;0.91008675&lt;/D&gt;&lt;D xsi:type="xsd:double"&gt;0.9015544&lt;/D&gt;&lt;D xsi:type="xsd:double"&gt;0.8875173&lt;/D&gt;&lt;D xsi:type="xsd:double"&gt;0.89415276&lt;/D&gt;&lt;D xsi:type="xsd:double"&gt;0.88829577&lt;/D&gt;&lt;D xsi:type="xsd:double"&gt;0.9073497&lt;/D&gt;&lt;D xsi:type="xsd:double"&gt;0.89149606&lt;/D&gt;&lt;D xsi:type="xsd:double"&gt;0.89170617&lt;/D&gt;&lt;D xsi:type="xsd:double"&gt;0.9217576&lt;/D&gt;&lt;D xsi:type="xsd:double"&gt;0.9339165&lt;/D&gt;&lt;D xsi:type="xsd:double"&gt;0.9471629&lt;/D&gt;&lt;D xsi:type="xsd:double"&gt;0.9330515&lt;/D&gt;&lt;D xsi:type="xsd:double"&gt;0.93900746&lt;/D&gt;&lt;D xsi:type="xsd:double"&gt;0.9409722&lt;/D&gt;&lt;D xsi:type="xsd:double"&gt;0.9437895&lt;/D&gt;&lt;D xsi:type="xsd:double"&gt;0.9602733&lt;/D&gt;&lt;D xsi:type="xsd:double"&gt;0.96085405&lt;/D&gt;&lt;D xsi:type="xsd:double"&gt;0.9647958&lt;/D&gt;&lt;D xsi:type="xsd:double"&gt;0.96205884&lt;/D&gt;&lt;D xsi:type="xsd:double"&gt;0.9648329&lt;/D&gt;&lt;D xsi:type="xsd:double"&gt;0.98085946&lt;/D&gt;&lt;D xsi:type="xsd:double"&gt;0.9750024&lt;/D&gt;&lt;D xsi:type="xsd:double"&gt;0.96708184&lt;/D&gt;&lt;D xsi:type="xsd:double"&gt;0.9596802&lt;/D&gt;&lt;D xsi:type="xsd:double"&gt;0.98394865&lt;/D&gt;&lt;D xsi:type="xsd:double"&gt;0.98173684&lt;/D&gt;&lt;D xsi:type="xsd:double"&gt;0.9897686&lt;/D&gt;&lt;D xsi:type="xsd:double"&gt;0.9896327&lt;/D&gt;&lt;D xsi:type="xsd:double"&gt;0.99112785&lt;/D&gt;&lt;D xsi:type="xsd:double"&gt;0.9933397&lt;/D&gt;&lt;D xsi:type="xsd:double"&gt;0.9829725&lt;/D&gt;&lt;D xsi:type="xsd:double"&gt;1.0035216&lt;/D&gt;&lt;D xsi:type="xsd:double"&gt;0.9957616&lt;/D&gt;&lt;D xsi:type="xsd:double"&gt;0.99519324&lt;/D&gt;&lt;D xsi:type="xsd:double"&gt;1.0025826&lt;/D&gt;&lt;D xsi:type="xsd:double"&gt;1.0039911&lt;/D&gt;&lt;D xsi:type="xsd:double"&gt;1.0075623&lt;/D&gt;&lt;D xsi:type="xsd:double"&gt;1.0167061&lt;/D&gt;&lt;D xsi:type="xsd:double"&gt;1.0116029&lt;/D&gt;&lt;D xsi:type="xsd:double"&gt;1.0129497&lt;/D&gt;&lt;D xsi:type="xsd:double"&gt;1.0188068&lt;/D&gt;&lt;D xsi:type="xsd:double"&gt;1.0008031&lt;/D&gt;&lt;D xsi:type="xsd:double"&gt;1.0138147&lt;/D&gt;&lt;D xsi:type="xsd:double"&gt;1.0115411&lt;/D&gt;&lt;D xsi:type="xsd:double"&gt;1.0193133&lt;/D&gt;&lt;D xsi:type="xsd:double"&gt;1.0248616&lt;/D&gt;&lt;D xsi:type="xsd:double"&gt;1.0231811&lt;/D&gt;&lt;D xsi:type="xsd:double"&gt;1.0225385&lt;/D&gt;&lt;D xsi:type="xsd:double"&gt;1.0217848&lt;/D&gt;&lt;D xsi:type="xsd:double"&gt;1.0245279&lt;/D&gt;&lt;D xsi:type="xsd:double"&gt;1.0239224&lt;/D&gt;&lt;D xsi:type="xsd:double"&gt;1.0352659&lt;/D&gt;&lt;D xsi:type="xsd:double"&gt;1.0376507&lt;/D&gt;&lt;D xsi:type="xsd:double"&gt;1.0575572&lt;/D&gt;&lt;D xsi:type="xsd:double"&gt;1.0640199&lt;/D&gt;&lt;D xsi:type="xsd:double"&gt;1.063402&lt;/D&gt;&lt;D xsi:type="xsd:double"&gt;1.051416&lt;/D&gt;&lt;D xsi:type="xsd:double"&gt;1.0608071&lt;/D&gt;&lt;D xsi:type="xsd:double"&gt;1.0584346&lt;/D&gt;&lt;D xsi:type="xsd:double"&gt;1.0427417&lt;/D&gt;&lt;D xsi:type="xsd:double"&gt;1.0452623&lt;/D&gt;&lt;D xsi:type="xsd:double"&gt;1.0266286&lt;/D&gt;&lt;D xsi:type="xsd:double"&gt;1.0326339&lt;/D&gt;&lt;D xsi:type="xsd:double"&gt;1.0469182&lt;/D&gt;&lt;D xsi:type="xsd:double"&gt;1.050724&lt;/D&gt;&lt;D xsi:type="xsd:double"&gt;1.057755&lt;/D&gt;&lt;D xsi:type="xsd:double"&gt;1.0459173&lt;/D&gt;&lt;D xsi:type="xsd:double"&gt;1.0676403&lt;/D&gt;&lt;D xsi:type="xsd:double"&gt;1.0619686&lt;/D&gt;&lt;D xsi:type="xsd:double"&gt;1.0597073&lt;/D&gt;&lt;D xsi:type="xsd:double"&gt;1.0535167&lt;/D&gt;&lt;D xsi:type="xsd:double"&gt;1.0751531&lt;/D&gt;&lt;D xsi:type="xsd:double"&gt;1.0890543&lt;/D&gt;&lt;D xsi:type="xsd:double"&gt;1.0957147&lt;/D&gt;&lt;D xsi:type="xsd:double"&gt;1.0959247&lt;/D&gt;&lt;D xsi:type="xsd:double"&gt;1.0968885&lt;/D&gt;&lt;D xsi:type="xsd:double"&gt;1.0956281&lt;/D&gt;&lt;D xsi:type="xsd:double"&gt;1.0995328&lt;/D&gt;&lt;D xsi:type="xsd:double"&gt;1.1109134&lt;/D&gt;&lt;D xsi:type="xsd:double"&gt;1.1074041&lt;/D&gt;&lt;D xsi:type="xsd:double"&gt;1.106675&lt;/D&gt;&lt;D xsi:type="xsd:double"&gt;1.1013616&lt;/D&gt;&lt;D xsi:type="xsd:double"&gt;1.1126803&lt;/D&gt;&lt;D xsi:type="xsd:double"&gt;1.1153618&lt;/D&gt;&lt;D xsi:type="xsd:double"&gt;1.1164491&lt;/D&gt;&lt;D xsi:type="xsd:double"&gt;1.1246787&lt;/D&gt;&lt;D xsi:type="xsd:double"&gt;1.1275578&lt;/D&gt;&lt;D xsi:type="xsd:double"&gt;1.1254324&lt;/D&gt;&lt;D xsi:type="xsd:double"&gt;1.1266186&lt;/D&gt;&lt;D xsi:type="xsd:double"&gt;1.1245551&lt;/D&gt;&lt;D xsi:type="xsd:double"&gt;1.1276443&lt;/D&gt;&lt;D xsi:type="xsd:double"&gt;1.1284105&lt;/D&gt;&lt;D xsi:type="xsd:double"&gt;1.1210582&lt;/D&gt;&lt;D xsi:type="xsd:double"&gt;1.136677&lt;/D&gt;&lt;D xsi:type="xsd:double"&gt;1.1241597&lt;/D&gt;&lt;D xsi:type="xsd:double"&gt;1.1305975&lt;/D&gt;&lt;D xsi:type="xsd:double"&gt;1.1279532&lt;/D&gt;&lt;D xsi:type="xsd:double"&gt;1.1251112&lt;/D&gt;&lt;D xsi:type="xsd:double"&gt;1.1315242&lt;/D&gt;&lt;D xsi:type="xsd:double"&gt;1.1359355&lt;/D&gt;&lt;D xsi:type="xsd:double"&gt;1.1432384&lt;/D&gt;&lt;D xsi:type="xsd:double"&gt;1.1424105&lt;/D&gt;&lt;D xsi:type="xsd:double"&gt;1.1504917&lt;/D&gt;&lt;D xsi:type="xsd:double"&gt;1.1609826&lt;/D&gt;&lt;D xsi:type="xsd:double"&gt;1.141669&lt;/D&gt;&lt;D xsi:type="xsd:double"&gt;1.1327846&lt;/D&gt;&lt;D xsi:type="xsd:double"&gt;1.1298437&lt;/D&gt;&lt;D xsi:type="xsd:double"&gt;1.1390742&lt;/D&gt;&lt;D xsi:type="xsd:double"&gt;1.1408288&lt;/D&gt;&lt;D xsi:type="xsd:double"&gt;1.1501335&lt;/D&gt;&lt;D xsi:type="xsd:double"&gt;1.1557558&lt;/D&gt;&lt;D xsi:type="xsd:double"&gt;1.1339955&lt;/D&gt;&lt;D xsi:type="xsd:double"&gt;1.1427071&lt;/D&gt;&lt;D xsi:type="xsd:double"&gt;1.1604141&lt;/D&gt;&lt;D xsi:type="xsd:double"&gt;1.1578563&lt;/D&gt;&lt;D xsi:type="xsd:double"&gt;1.1611061&lt;/D&gt;&lt;D xsi:type="xsd:double"&gt;1.1676428&lt;/D&gt;&lt;D xsi:type="xsd:double"&gt;1.1777506&lt;/D&gt;&lt;D xsi:type="xsd:double"&gt;1.1833605&lt;/D&gt;&lt;D xsi:type="xsd:double"&gt;1.1799129&lt;/D&gt;&lt;D xsi:type="xsd:double"&gt;1.186462&lt;/D&gt;&lt;D xsi:type="xsd:double"&gt;1.1979784&lt;/D&gt;&lt;D xsi:type="xsd:double"&gt;1.2040085&lt;/D&gt;&lt;D xsi:type="xsd:double"&gt;1.1982626&lt;/D&gt;&lt;D xsi:type="xsd:double"&gt;1.2070606&lt;/D&gt;&lt;D xsi:type="xsd:double"&gt;1.2127941&lt;/D&gt;&lt;D xsi:type="xsd:double"&gt;1.2136343&lt;/D&gt;&lt;D xsi:type="xsd:double"&gt;1.1848927&lt;/D&gt;&lt;D xsi:type="xsd:double"&gt;1.1681865&lt;/D&gt;&lt;D xsi:type="xsd:double"&gt;1.1674699&lt;/D&gt;&lt;D xsi:type="xsd:double"&gt;1.1914418&lt;/D&gt;&lt;D xsi:type="xsd:double"&gt;1.1943827&lt;/D&gt;&lt;D xsi:type="xsd:double"&gt;1.1740559&lt;/D&gt;&lt;D xsi:type="xsd:double"&gt;1.1793816&lt;/D&gt;&lt;D xsi:type="xsd:double"&gt;1.2051947&lt;/D&gt;&lt;D xsi:type="xsd:double"&gt;1.1968045&lt;/D&gt;&lt;D xsi:type="xsd:double"&gt;1.1808767&lt;/D&gt;&lt;D xsi:type="xsd:double"&gt;1.1944568&lt;/D&gt;&lt;D xsi:type="xsd:double"&gt;1.1918372&lt;/D&gt;&lt;D xsi:type="xsd:double"&gt;1.1694345&lt;/D&gt;&lt;D xsi:type="xsd:double"&gt;1.1775157&lt;/D&gt;&lt;D xsi:type="xsd:double"&gt;1.1717947&lt;/D&gt;&lt;D xsi:type="xsd:double"&gt;1.1636145&lt;/D&gt;&lt;D xsi:type="xsd:double"&gt;1.1521353&lt;/D&gt;&lt;D xsi:type="xsd:double"&gt;1.158573&lt;/D&gt;&lt;D xsi:type="xsd:double"&gt;1.1648502&lt;/D&gt;&lt;D xsi:type="xsd:double"&gt;1.1879942&lt;/D&gt;&lt;D xsi:type="xsd:double"&gt;1.1799871&lt;/D&gt;&lt;D xsi:type="xsd:double"&gt;1.1784178&lt;/D&gt;&lt;D xsi:type="xsd:double"&gt;1.1897242&lt;/D&gt;&lt;D xsi:type="xsd:double"&gt;1.1991276&lt;/D&gt;&lt;D xsi:type="xsd:double"&gt;1.1939502&lt;/D&gt;&lt;D xsi:type="xsd:double"&gt;1.204861&lt;/D&gt;&lt;D xsi:type="xsd:double"&gt;1.2167729&lt;/D&gt;&lt;D xsi:type="xsd:double"&gt;1.2221357&lt;/D&gt;&lt;D xsi:type="xsd:double"&gt;1.2312549&lt;/D&gt;&lt;D xsi:type="xsd:double"&gt;1.231984&lt;/D&gt;&lt;D xsi:type="xsd:double"&gt;1.2363459&lt;/D&gt;&lt;D xsi:type="xsd:double"&gt;1.2366918&lt;/D&gt;&lt;D xsi:type="xsd:double"&gt;1.2294014&lt;/D&gt;&lt;D xsi:type="xsd:double"&gt;1.2203686&lt;/D&gt;&lt;D xsi:type="xsd:double"&gt;1.2117932&lt;/D&gt;&lt;D xsi:type="xsd:double"&gt;1.1996219&lt;/D&gt;&lt;D xsi:type="xsd:double"&gt;1.2036748&lt;/D&gt;&lt;D xsi:type="xsd:double"&gt;1.204095&lt;/D&gt;&lt;D xsi:type="xsd:double"&gt;1.2141286&lt;/D&gt;&lt;D xsi:type="xsd:double"&gt;1.1941231&lt;/D&gt;&lt;D xsi:type="xsd:double"&gt;1.2005239&lt;/D&gt;&lt;D xsi:type="xsd:double"&gt;1.2218144&lt;/D&gt;&lt;D xsi:type="xsd:double"&gt;1.2296855&lt;/D&gt;&lt;D xsi:type="xsd:double"&gt;1.2288824&lt;/D&gt;&lt;D xsi:type="xsd:double"&gt;1.241338&lt;/D&gt;&lt;D xsi:type="xsd:double"&gt;1.2492338&lt;/D&gt;&lt;D xsi:type="xsd:double"&gt;1.2512851&lt;/D&gt;&lt;D xsi:type="xsd:double"&gt;1.2545226&lt;/D&gt;&lt;D xsi:type="xsd:double"&gt;1.2475533&lt;/D&gt;&lt;D xsi:type="xsd:double"&gt;1.2343935&lt;/D&gt;&lt;D xsi:type="xsd:double"&gt;1.2236556&lt;/D&gt;&lt;D xsi:type="xsd:double"&gt;1.218923&lt;/D&gt;&lt;D xsi:type="xsd:double"&gt;1.2219504&lt;/D&gt;&lt;D xsi:type="xsd:double"&gt;1.2333184&lt;/D&gt;&lt;D xsi:type="xsd:double"&gt;1.2467625&lt;/D&gt;&lt;D xsi:type="xsd:double"&gt;1.2330343&lt;/D&gt;&lt;D xsi:type="xsd:double"&gt;1.2413256&lt;/D&gt;&lt;D xsi:type="xsd:double"&gt;1.2281533&lt;/D&gt;&lt;D xsi:type="xsd:double"&gt;1.2166493&lt;/D&gt;&lt;D xsi:type="xsd:double"&gt;1.2086298&lt;/D&gt;&lt;D xsi:type="xsd:double"&gt;1.2268807&lt;/D&gt;&lt;D xsi:type="xsd:double"&gt;1.2291049&lt;/D&gt;&lt;D xsi:type="xsd:double"&gt;1.2193925&lt;/D&gt;&lt;D xsi:type="xsd:double"&gt;1.1999679&lt;/D&gt;&lt;D xsi:type="xsd:double"&gt;1.1968911&lt;/D&gt;&lt;D xsi:type="xsd:double"&gt;1.2055901&lt;/D&gt;&lt;D xsi:type="xsd:double"&gt;1.2161056&lt;/D&gt;&lt;D xsi:type="xsd:double"&gt;1.2235444&lt;/D&gt;&lt;D xsi:type="xsd:double"&gt;1.2359751&lt;/D&gt;&lt;D xsi:type="xsd:double"&gt;1.20517&lt;/D&gt;&lt;D xsi:type="xsd:double"&gt;1.2038972&lt;/D&gt;&lt;D xsi:type="xsd:double"&gt;1.1877842&lt;/D&gt;&lt;D xsi:type="xsd:double"&gt;1.1705343&lt;/D&gt;&lt;D xsi:type="xsd:double"&gt;1.1751186&lt;/D&gt;&lt;D xsi:type="xsd:double"&gt;1.1639235&lt;/D&gt;&lt;D xsi:type="xsd:double"&gt;1.1692616&lt;/D&gt;&lt;D xsi:type="xsd:double"&gt;1.1515667&lt;/D&gt;&lt;D xsi:type="xsd:double"&gt;1.1486382&lt;/D&gt;&lt;D xsi:type="xsd:double"&gt;1.1687425&lt;/D&gt;&lt;D xsi:type="xsd:double"&gt;1.1506524&lt;/D&gt;&lt;D xsi:type="xsd:double"&gt;1.1500592&lt;/D&gt;&lt;D xsi:type="xsd:double"&gt;1.1525676&lt;/D&gt;&lt;D xsi:type="xsd:double"&gt;1.1620823&lt;/D&gt;&lt;D xsi:type="xsd:double"&gt;1.1841389&lt;/D&gt;&lt;D xsi:type="xsd:double"&gt;1.1787515&lt;/D&gt;&lt;D xsi:type="xsd:double"&gt;1.1783931&lt;/D&gt;&lt;D xsi:type="xsd:double"&gt;1.1689403&lt;/D&gt;&lt;D xsi:type="xsd:double"&gt;1.174303&lt;/D&gt;&lt;D xsi:type="xsd:double"&gt;1.1922697&lt;/D&gt;&lt;D xsi:type="xsd:double"&gt;1.2013518&lt;/D&gt;&lt;D xsi:type="xsd:double"&gt;1.2092724&lt;/D&gt;&lt;D xsi:type="xsd:double"&gt;1.2295496&lt;/D&gt;&lt;D xsi:type="xsd:double"&gt;1.2304764&lt;/D&gt;&lt;D xsi:type="xsd:double"&gt;1.2376927&lt;/D&gt;&lt;D xsi:type="xsd:double"&gt;1.2500618&lt;/D&gt;&lt;D xsi:type="xsd:double"&gt;1.2418199&lt;/D&gt;&lt;D xsi:type="xsd:double"&gt;1.2149812&lt;/D&gt;&lt;D xsi:type="xsd:double"&gt;1.2105328&lt;/D&gt;&lt;D xsi:type="xsd:double"&gt;1.2139803&lt;/D&gt;&lt;D xsi:type="xsd:double"&gt;1.1988558&lt;/D&gt;&lt;D xsi:type="xsd:double"&gt;1.2061461&lt;/D&gt;&lt;D xsi:type="xsd:double"&gt;1.1900948&lt;/D&gt;&lt;D xsi:type="xsd:double"&gt;1.2132512&lt;/D&gt;&lt;D xsi:type="xsd:double"&gt;1.2114472&lt;/D&gt;&lt;D xsi:type="xsd:double"&gt;1.2229636&lt;/D&gt;&lt;D xsi:type="xsd:double"&gt;1.2255213&lt;/D&gt;&lt;D xsi:type="xsd:double"&gt;1.2157226&lt;/D&gt;&lt;D xsi:type="xsd:double"&gt;1.2076907&lt;/D&gt;&lt;D xsi:type="xsd:double"&gt;1.1739323&lt;/D&gt;&lt;D xsi:type="xsd:double"&gt;1.1689155&lt;/D&gt;&lt;D xsi:type="xsd:double"&gt;1.1657522&lt;/D&gt;&lt;D xsi:type="xsd:double"&gt;1.1577327&lt;/D&gt;&lt;D xsi:type="xsd:double"&gt;1.1231959&lt;/D&gt;&lt;D xsi:type="xsd:double"&gt;1.1282868&lt;/D&gt;&lt;D xsi:type="xsd:double"&gt;1.0621663&lt;/D&gt;&lt;D xsi:type="xsd:double"&gt;1.0438662&lt;/D&gt;&lt;D xsi:type="xsd:double"&gt;0.95772785&lt;/D&gt;&lt;D xsi:type="xsd:double"&gt;1.0189303&lt;/D&gt;&lt;D xsi:type="xsd:double"&gt;0.98480123&lt;/D&gt;&lt;D xsi:type="xsd:double"&gt;1.03707&lt;/D&gt;&lt;D xsi:type="xsd:double"&gt;1.0417655&lt;/D&gt;&lt;D xsi:type="xsd:double"&gt;1.0698274&lt;/D&gt;&lt;D xsi:type="xsd:double"&gt;1.0546411&lt;/D&gt;&lt;D xsi:type="xsd:double"&gt;1.0488952&lt;/D&gt;&lt;D xsi:type="xsd:double"&gt;0.9911526&lt;/D&gt;&lt;D xsi:type="xsd:double"&gt;0.97353196&lt;/D&gt;&lt;D xsi:type="xsd:double"&gt;0.9744217&lt;/D&gt;&lt;D xsi:type="xsd:double"&gt;1.0147785&lt;/D&gt;&lt;D xsi:type="xsd:double"&gt;1.0290258&lt;/D&gt;&lt;D xsi:type="xsd:double"&gt;1.006166&lt;/D&gt;&lt;D xsi:type="xsd:double"&gt;1.0329181&lt;/D&gt;&lt;D xsi:type="xsd:double"&gt;1.0734233&lt;/D&gt;&lt;D xsi:type="xsd:double"&gt;1.0779829&lt;/D&gt;&lt;D xsi:type="xsd:double"&gt;1.081208&lt;/D&gt;&lt;D xsi:type="xsd:double"&gt;1.063266&lt;/D&gt;&lt;D xsi:type="xsd:double"&gt;1.0292976&lt;/D&gt;&lt;D xsi:type="xsd:double"&gt;1.0226127&lt;/D&gt;&lt;D xsi:type="xsd:double"&gt;1.0610049&lt;/D&gt;&lt;D xsi:type="xsd:double"&gt;1.0466093&lt;/D&gt;&lt;D xsi:type="xsd:double"&gt;1.0173981&lt;/D&gt;&lt;D xsi:type="xsd:double"&gt;1.0229586&lt;/D&gt;&lt;D xsi:type="xsd:double"&gt;1.0383056&lt;/D&gt;&lt;D xsi:type="xsd:double"&gt;1.0567788&lt;/D&gt;&lt;D xsi:type="xsd:double"&gt;1.0705689&lt;/D&gt;&lt;D xsi:type="xsd:double"&gt;1.0701982&lt;/D&gt;&lt;D xsi:type="xsd:double"&gt;1.0557532&lt;/D&gt;&lt;D xsi:type="xsd:double"&gt;1.0419384&lt;/D&gt;&lt;D xsi:type="xsd:double"&gt;1.006166&lt;/D&gt;&lt;D xsi:type="xsd:double"&gt;0.9694049&lt;/D&gt;&lt;D xsi:type="xsd:double"&gt;0.9816503&lt;/D&gt;&lt;D xsi:type="xsd:double"&gt;1.0008031&lt;/D&gt;&lt;D xsi:type="xsd:double"&gt;1.0179048&lt;/D&gt;&lt;D xsi:type="xsd:double"&gt;0.98365206&lt;/D&gt;&lt;D xsi:type="xsd:double"&gt;0.9936733&lt;/D&gt;&lt;D xsi:type="xsd:double"&gt;0.9653766&lt;/D&gt;&lt;D xsi:type="xsd:double"&gt;0.9205466&lt;/D&gt;&lt;D xsi:type="xsd:double"&gt;0.9585187&lt;/D&gt;&lt;D xsi:type="xsd:double"&gt;0.9785241&lt;/D&gt;&lt;D xsi:type="xsd:double"&gt;1.0034103&lt;/D&gt;&lt;D xsi:type="xsd:double"&gt;0.98751974&lt;/D&gt;&lt;D xsi:type="xsd:double"&gt;1.0225632&lt;/D&gt;&lt;D xsi:type="xsd:double"&gt;1.0232306&lt;/D&gt;&lt;D xsi:type="xsd:double"&gt;1.0378237&lt;/D&gt;&lt;D xsi:type="xsd:double"&gt;1.0383674&lt;/D&gt;&lt;D xsi:type="xsd:double"&gt;1.0575327&lt;/D&gt;&lt;D xsi:type="xsd:double"&gt;1.0268139&lt;/D&gt;&lt;D xsi:type="xsd:double"&gt;1.0535043&lt;/D&gt;&lt;D xsi:type="xsd:double"&gt;1.0365263&lt;/D&gt;&lt;D xsi:type="xsd:double"&gt;1.0411353&lt;/D&gt;&lt;D xsi:type="xsd:double"&gt;1.06423&lt;/D&gt;&lt;D xsi:type="xsd:double"&gt;1.095072&lt;/D&gt;&lt;D xsi:type="xsd:double"&gt;1.068493&lt;/D&gt;&lt;D xsi:type="xsd:double"&gt;1.081591&lt;/D&gt;&lt;D xsi:type="xsd:double"&gt;1.1281509&lt;/D&gt;&lt;D xsi:type="xsd:double"&gt;1.1252471&lt;/D&gt;&lt;D xsi:type="xsd:double"&gt;1.0971851&lt;/D&gt;&lt;D xsi:type="xsd:double"&gt;1.0610418&lt;/D&gt;&lt;D xsi:type="xsd:double"&gt;1.084013&lt;/D&gt;&lt;D xsi:type="xsd:double"&gt;1.1101102&lt;/D&gt;&lt;D xsi:type="xsd:double"&gt;1.1114323&lt;/D&gt;&lt;D xsi:type="xsd:double"&gt;1.1098878&lt;/D&gt;&lt;D xsi:type="xsd:double"&gt;1.1205516&lt;/D&gt;&lt;D xsi:type="xsd:double"&gt;1.0722617&lt;/D&gt;&lt;D xsi:type="xsd:double"&gt;1.0774171&lt;/D&gt;&lt;D xsi:type="xsd:double"&gt;1.1022884&lt;/D&gt;&lt;D xsi:type="xsd:double"&gt;1.0903519&lt;/D&gt;&lt;D xsi:type="xsd:double"&gt;1.1011887&lt;/D&gt;&lt;D xsi:type="xsd:double"&gt;1.0853598&lt;/D&gt;&lt;D xsi:type="xsd:double"&gt;1.0649343&lt;/D&gt;&lt;D xsi:type="xsd:double"&gt;1.063958&lt;/D&gt;&lt;D xsi:type="xsd:double"&gt;1.0426799&lt;/D&gt;&lt;D xsi:type="xsd:double"&gt;1.036242&lt;/D&gt;&lt;D xsi:type="xsd:double"&gt;1.0081924&lt;/D&gt;&lt;D xsi:type="xsd:double"&gt;1.0038923&lt;/D&gt;&lt;D xsi:type="xsd:double"&gt;1.0391088&lt;/D&gt;&lt;D xsi:type="xsd:double"&gt;1.0405174&lt;/D&gt;&lt;D xsi:type="xsd:double"&gt;1.0920694&lt;/D&gt;&lt;D xsi:type="xsd:double"&gt;1.085644&lt;/D&gt;&lt;D xsi:type="xsd:double"&gt;1.0887455&lt;/D&gt;&lt;D xsi:type="xsd:double"&gt;1.1033882&lt;/D&gt;&lt;D xsi:type="xsd:double"&gt;1.1002866&lt;/D&gt;&lt;D xsi:type="xsd:double"&gt;1.0979018&lt;/D&gt;&lt;D xsi:type="xsd:double"&gt;1.0689254&lt;/D&gt;&lt;D xsi:type="xsd:double"&gt;1.0940342&lt;/D&gt;&lt;D xsi:type="xsd:double"&gt;1.0753262&lt;/D&gt;&lt;D xsi:type="xsd:double"&gt;1.0545794&lt;/D&gt;&lt;D xsi:type="xsd:double"&gt;1.0381573&lt;/D&gt;&lt;D xsi:type="xsd:double"&gt;1.0464858&lt;/D&gt;&lt;D xsi:type="xsd:double"&gt;1.0573225&lt;/D&gt;&lt;D xsi:type="xsd:double"&gt;1.0389111&lt;/D&gt;&lt;D xsi:type="xsd:double"&gt;1.0749679&lt;/D&gt;&lt;D xsi:type="xsd:double"&gt;1.0774021&lt;/D&gt;&lt;D xsi:type="xsd:double"&gt;1.0868549&lt;/D&gt;&lt;D xsi:type="xsd:double"&gt;1.0934534&lt;/D&gt;&lt;D xsi:type="xsd:double"&gt;1.0964684&lt;/D&gt;&lt;D xsi:type="xsd:double"&gt;1.0766854&lt;/D&gt;&lt;D xsi:type="xsd:double"&gt;1.091291&lt;/D&gt;&lt;D xsi:type="xsd:double"&gt;1.0863483&lt;/D&gt;&lt;D xsi:type="xsd:double"&gt;1.0971603&lt;/D&gt;&lt;D xsi:type="xsd:double"&gt;1.0942072&lt;/D&gt;&lt;D xsi:type="xsd:double"&gt;1.1017941&lt;/D&gt;&lt;D xsi:type="xsd:double"&gt;1.1015841&lt;/D&gt;&lt;D xsi:type="xsd:double"&gt;1.1076635&lt;/D&gt;&lt;D xsi:type="xsd:double"&gt;1.1218737&lt;/D&gt;&lt;D xsi:type="xsd:double"&gt;1.1247528&lt;/D&gt;&lt;D xsi:type="xsd:double"&gt;1.1273354&lt;/D&gt;&lt;D xsi:type="xsd:double"&gt;1.1202427&lt;/D&gt;&lt;D xsi:type="xsd:double"&gt;1.1234306&lt;/D&gt;&lt;D xsi:type="xsd:double"&gt;1.1415826&lt;/D&gt;&lt;D xsi:type="xsd:double"&gt;1.1503435&lt;/D&gt;&lt;D xsi:type="xsd:double"&gt;1.1499357&lt;/D&gt;&lt;D xsi:type="xsd:double"&gt;1.1495279&lt;/D&gt;&lt;D xsi:type="xsd:double"&gt;1.1544212&lt;/D&gt;&lt;D xsi:type="xsd:double"&gt;1.1664574&lt;/D&gt;&lt;D xsi:type="xsd:double"&gt;1.1584618&lt;/D&gt;&lt;D xsi:type="xsd:double"&gt;1.1641335&lt;/D&gt;&lt;D xsi:type="xsd:double"&gt;1.1585853&lt;/D&gt;&lt;D xsi:type="xsd:double"&gt;1.1572138&lt;/D&gt;&lt;D xsi:type="xsd:double"&gt;1.1794063&lt;/D&gt;&lt;D xsi:type="xsd:double"&gt;1.1809757&lt;/D&gt;&lt;D xsi:type="xsd:double"&gt;1.2001408&lt;/D&gt;&lt;D xsi:type="xsd:double"&gt;1.1988804&lt;/D&gt;&lt;D xsi:type="xsd:double"&gt;1.2011788&lt;/D&gt;&lt;D xsi:type="xsd:double"&gt;1.2025628&lt;/D&gt;&lt;D xsi:type="xsd:double"&gt;1.2050341&lt;/D&gt;&lt;D xsi:type="xsd:double"&gt;1.1917877&lt;/D&gt;&lt;D xsi:type="xsd:double"&gt;1.2037243&lt;/D&gt;&lt;D xsi:type="xsd:double"&gt;1.2030447&lt;/D&gt;&lt;D xsi:type="xsd:double"&gt;1.1993376&lt;/D&gt;&lt;D xsi:type="xsd:double"&gt;1.2184163&lt;/D&gt;&lt;D xsi:type="xsd:double"&gt;1.2166369&lt;/D&gt;&lt;D xsi:type="xsd:double"&gt;1.2119786&lt;/D&gt;&lt;D xsi:type="xsd:double"&gt;1.2065786&lt;/D&gt;&lt;D xsi:type="xsd:double"&gt;1.2171437&lt;/D&gt;&lt;D xsi:type="xsd:double"&gt;1.217576&lt;/D&gt;&lt;D xsi:type="xsd:double"&gt;1.2175267&lt;/D&gt;&lt;D xsi:type="xsd:double"&gt;1.2151664&lt;/D&gt;&lt;D xsi:type="xsd:double"&gt;1.2076907&lt;/D&gt;&lt;D xsi:type="xsd:double"&gt;1.2174277&lt;/D&gt;&lt;D xsi:type="xsd:double"&gt;1.2073077&lt;/D&gt;&lt;D xsi:type="xsd:double"&gt;1.2028469&lt;/D&gt;&lt;D xsi:type="xsd:double"&gt;1.1798882&lt;/D&gt;&lt;D xsi:type="xsd:double"&gt;1.1912069&lt;/D&gt;&lt;D xsi:type="xsd:double"&gt;1.205726&lt;/D&gt;&lt;D xsi:type="xsd:double"&gt;1.2168964&lt;/D&gt;&lt;D xsi:type="xsd:double"&gt;1.2118303&lt;/D&gt;&lt;D xsi:type="xsd:double"&gt;1.2355427&lt;/D&gt;&lt;D xsi:type="xsd:double"&gt;1.2265099&lt;/D&gt;&lt;D xsi:type="xsd:double"&gt;1.2377051&lt;/D&gt;&lt;D xsi:type="xsd:double"&gt;1.2365682&lt;/D&gt;&lt;D xsi:type="xsd:double"&gt;1.2394722&lt;/D&gt;&lt;D xsi:type="xsd:double"&gt;1.2308224&lt;/D&gt;&lt;D xsi:type="xsd:double"&gt;1.2301428&lt;/D&gt;&lt;D xsi:type="xsd:double"&gt;1.2170447&lt;/D&gt;&lt;D xsi:type="xsd:double"&gt;1.2244587&lt;/D&gt;&lt;D xsi:type="xsd:double"&gt;1.2421163&lt;/D&gt;&lt;D xsi:type="xsd:double"&gt;1.2374703&lt;/D&gt;&lt;D xsi:type="xsd:double"&gt;1.2305136&lt;/D&gt;&lt;D xsi:type="xsd:double"&gt;1.2290801&lt;/D&gt;&lt;D xsi:type="xsd:double"&gt;1.2286229&lt;/D&gt;&lt;D xsi:type="xsd:double"&gt;1.2346654&lt;/D&gt;&lt;D xsi:type="xsd:double"&gt;1.2377051&lt;/D&gt;&lt;D xsi:type="xsd:double"&gt;1.2207888&lt;/D&gt;&lt;D xsi:type="xsd:double"&gt;1.2162416&lt;/D&gt;&lt;D xsi:type="xsd:double"&gt;1.200215&lt;/D&gt;&lt;D xsi:type="xsd:double"&gt;1.171943&lt;/D&gt;&lt;D xsi:type="xsd:double"&gt;1.1855476&lt;/D&gt;&lt;D xsi:type="xsd:double"&gt;1.2074683&lt;/D&gt;&lt;D xsi:type="xsd:double"&gt;1.1916888&lt;/D&gt;&lt;D xsi:type="xsd:double"&gt;1.1930852&lt;/D&gt;&lt;D xsi:type="xsd:double"&gt;1.2127199&lt;/D&gt;&lt;D xsi:type="xsd:double"&gt;1.208321&lt;/D&gt;&lt;D xsi:type="xsd:double"&gt;1.2033165&lt;/D&gt;&lt;D xsi:type="xsd:double"&gt;1.2064427&lt;/D&gt;&lt;D xsi:type="xsd:double"&gt;1.192974&lt;/D&gt;&lt;D xsi:type="xsd:double"&gt;1.1963844&lt;/D&gt;&lt;D xsi:type="xsd:double"&gt;1.2173784&lt;/D&gt;&lt;D xsi:type="xsd:double"&gt;1.2291049&lt;/D&gt;&lt;D xsi:type="xsd:double"&gt;1.2349249&lt;/D&gt;&lt;D xsi:type="xsd:double"&gt;1.2249283&lt;/D&gt;&lt;D xsi:type="xsd:double"&gt;1.2296238&lt;/D&gt;&lt;D xsi:type="xsd:double"&gt;1.2319963&lt;/D&gt;&lt;D xsi:type="xsd:double"&gt;1.2116325&lt;/D&gt;&lt;D xsi:type="xsd:double"&gt;1.1927886&lt;/D&gt;&lt;D xsi:type="xsd:double"&gt;1.1973234&lt;/D&gt;&lt;D xsi:type="xsd:double"&gt;1.1949881&lt;/D&gt;&lt;D xsi:type="xsd:double"&gt;1.1897612&lt;/D&gt;&lt;D xsi:type="xsd:double"&gt;1.1912069&lt;/D&gt;&lt;D xsi:type="xsd:double"&gt;1.1918248&lt;/D&gt;&lt;D xsi:type="xsd:double"&gt;1.1778494&lt;/D&gt;&lt;D xsi:type="xsd:double"&gt;1.1726226&lt;/D&gt;&lt;D xsi:type="xsd:double"&gt;1.1626384&lt;/D&gt;&lt;D xsi:type="xsd:double"&gt;1.1318579&lt;/D&gt;&lt;D xsi:type="xsd:double"&gt;1.118624&lt;/D&gt;&lt;D xsi:type="xsd:double"&gt;1.1437697&lt;/D&gt;&lt;D xsi:type="xsd:double"&gt;1.1460557&lt;/D&gt;&lt;D xsi:type="xsd:double"&gt;1.153272&lt;/D&gt;&lt;D xsi:type="xsd:double"&gt;1.1566763&lt;/D&gt;&lt;D xsi:type="xsd:double"&gt;1.1548042&lt;/D&gt;&lt;D xsi:type="xsd:double"&gt;1.1693109&lt;/D&gt;&lt;D xsi:type="xsd:double"&gt;1.1466365&lt;/D&gt;&lt;D xsi:type="xsd:double"&gt;1.1437697&lt;/D&gt;&lt;D xsi:type="xsd:double"&gt;1.107367&lt;/D&gt;&lt;D xsi:type="xsd:double"&gt;1.101374&lt;/D&gt;&lt;D xsi:type="xsd:double"&gt;1.1153988&lt;/D&gt;&lt;D xsi:type="xsd:double"&gt;1.1398897&lt;/D&gt;&lt;D xsi:type="xsd:double"&gt;1.1344157&lt;/D&gt;&lt;D xsi:type="xsd:double"&gt;1.1442022&lt;/D&gt;&lt;D xsi:type="xsd:double"&gt;1.1210458&lt;/D&gt;&lt;D xsi:type="xsd:double"&gt;1.1329082&lt;/D&gt;&lt;D xsi:type="xsd:double"&gt;1.1169806&lt;/D&gt;&lt;D xsi:type="xsd:double"&gt;1.1254201&lt;/D&gt;&lt;D xsi:type="xsd:double"&gt;1.1371342&lt;/D&gt;&lt;D xsi:type="xsd:double"&gt;1.146723&lt;/D&gt;&lt;D xsi:type="xsd:double"&gt;1.1591167&lt;/D&gt;&lt;D xsi:type="xsd:double"&gt;1.1572632&lt;/D&gt;&lt;D xsi:type="xsd:double"&gt;1.1256177&lt;/D&gt;&lt;D xsi:type="xsd:double"&gt;1.1320432&lt;/D&gt;&lt;D xsi:type="xsd:double"&gt;1.1113952&lt;/D&gt;&lt;D xsi:type="xsd:double"&gt;1.118525&lt;/D&gt;&lt;D xsi:type="xsd:double"&gt;1.128361&lt;/D&gt;&lt;D xsi:type="xsd:double"&gt;1.131549&lt;/D&gt;&lt;D xsi:type="xsd:double"&gt;1.1635528&lt;/D&gt;&lt;D xsi:type="xsd:double"&gt;1.1712139&lt;/D&gt;&lt;D xsi:type="xsd:double"&gt;1.1849174&lt;/D&gt;&lt;D xsi:type="xsd:double"&gt;1.1851646&lt;/D&gt;&lt;D xsi:type="xsd:double"&gt;1.1705096&lt;/D&gt;&lt;D xsi:type="xsd:double"&gt;1.1669384&lt;/D&gt;&lt;D xsi:type="xsd:double"&gt;1.1545076&lt;/D&gt;&lt;D xsi:type="xsd:double"&gt;1.1509118&lt;/D&gt;&lt;D xsi:type="xsd:double"&gt;1.1471926&lt;/D&gt;&lt;D xsi:type="xsd:double"&gt;1.1648378&lt;/D&gt;&lt;D xsi:type="xsd:double"&gt;1.1581157&lt;/D&gt;&lt;D xsi:type="xsd:double"&gt;1.1645907&lt;/D&gt;&lt;D xsi:type="xsd:double"&gt;1.173228&lt;/D&gt;&lt;D xsi:type="xsd:double"&gt;1.1739323&lt;/D&gt;&lt;D xsi:type="xsd:double"&gt;1.161168&lt;/D&gt;&lt;D xsi:type="xsd:double"&gt;1.1464635&lt;/D&gt;&lt;D xsi:type="xsd:double"&gt;1.1305975&lt;/D&gt;&lt;D xsi:type="xsd:double"&gt;1.1320679&lt;/D&gt;&lt;D xsi:type="xsd:double"&gt;1.1486136&lt;/D&gt;&lt;D xsi:type="xsd:double"&gt;1.1728326&lt;/D&gt;&lt;D xsi:type="xsd:double"&gt;1.1697929&lt;/D&gt;&lt;D xsi:type="xsd:double"&gt;1.1621194&lt;/D&gt;&lt;D xsi:type="xsd:double"&gt;1.151332&lt;/D&gt;&lt;D xsi:type="xsd:double"&gt;1.1444618&lt;/D&gt;&lt;D xsi:type="xsd:double"&gt;1.1673092&lt;/D&gt;&lt;D xsi:type="xsd:double"&gt;1.1731044&lt;/D&gt;&lt;D xsi:type="xsd:double"&gt;1.184695&lt;/D&gt;&lt;D xsi:type="xsd:double"&gt;1.1853251&lt;/D&gt;&lt;D xsi:type="xsd:double"&gt;1.1879325&lt;/D&gt;&lt;D xsi:type="xsd:double"&gt;1.1886615&lt;/D&gt;&lt;D xsi:type="xsd:double"&gt;1.1860296&lt;/D&gt;&lt;D xsi:type="xsd:double"&gt;1.1838795&lt;/D&gt;&lt;D xsi:type="xsd:double"&gt;1.191244&lt;/D&gt;&lt;D xsi:type="xsd:double"&gt;1.2024268&lt;/D&gt;&lt;D xsi:type="xsd:double"&gt;1.2082962&lt;/D&gt;&lt;D xsi:type="xsd:double"&gt;1.2038355&lt;/D&gt;&lt;D xsi:type="xsd:double"&gt;1.2058249&lt;/D&gt;&lt;D xsi:type="xsd:double"&gt;1.2034401&lt;/D&gt;&lt;D xsi:type="xsd:double"&gt;1.1950375&lt;/D&gt;&lt;D xsi:type="xsd:double"&gt;1.1987939&lt;/D&gt;&lt;D xsi:type="xsd:double"&gt;1.197793&lt;/D&gt;&lt;D xsi:type="xsd:double"&gt;1.2026863&lt;/D&gt;&lt;D xsi:type="xsd:double"&gt;1.2041938&lt;/D&gt;&lt;D xsi:type="xsd:double"&gt;1.1944691&lt;/D&gt;&lt;D xsi:type="xsd:double"&gt;1.2005115&lt;/D&gt;&lt;D xsi:type="xsd:double"&gt;1.2138444&lt;/D&gt;&lt;D xsi:type="xsd:double"&gt;1.2117808&lt;/D&gt;&lt;D xsi:type="xsd:double"&gt;1.235209&lt;/D&gt;&lt;D xsi:type="xsd:double"&gt;1.2413503&lt;/D&gt;&lt;D x</t>
        </r>
      </text>
    </comment>
    <comment ref="A32" authorId="0" shapeId="0" xr:uid="{F839CB91-7AB7-47D2-9C6C-2040292851EF}">
      <text>
        <r>
          <rPr>
            <b/>
            <sz val="9"/>
            <color indexed="81"/>
            <rFont val="Tahoma"/>
            <family val="2"/>
          </rPr>
          <t>si:type="xsd:double"&gt;1.2362099&lt;/D&gt;&lt;D xsi:type="xsd:double"&gt;1.2377298&lt;/D&gt;&lt;D xsi:type="xsd:double"&gt;1.241968&lt;/D&gt;&lt;D xsi:type="xsd:double"&gt;1.2546337&lt;/D&gt;&lt;D xsi:type="xsd:double"&gt;1.2688439&lt;/D&gt;&lt;D xsi:type="xsd:double"&gt;1.255128&lt;/D&gt;&lt;D xsi:type="xsd:double"&gt;1.2472692&lt;/D&gt;&lt;D xsi:type="xsd:double"&gt;1.2513592&lt;/D&gt;&lt;D xsi:type="xsd:double"&gt;1.2431544&lt;/D&gt;&lt;D xsi:type="xsd:double"&gt;1.2431296&lt;/D&gt;&lt;D xsi:type="xsd:double"&gt;1.240127&lt;/D&gt;&lt;D xsi:type="xsd:double"&gt;1.2207888&lt;/D&gt;&lt;D xsi:type="xsd:double"&gt;1.212621&lt;/D&gt;&lt;D xsi:type="xsd:double"&gt;1.2259539&lt;/D&gt;&lt;D xsi:type="xsd:double"&gt;1.2220986&lt;/D&gt;&lt;D xsi:type="xsd:double"&gt;1.2161304&lt;/D&gt;&lt;D xsi:type="xsd:double"&gt;1.2203069&lt;/D&gt;&lt;D xsi:type="xsd:double"&gt;1.2206035&lt;/D&gt;&lt;D xsi:type="xsd:double"&gt;1.2308966&lt;/D&gt;&lt;D xsi:type="xsd:double"&gt;1.2311684&lt;/D&gt;&lt;D xsi:type="xsd:double"&gt;1.2269424&lt;/D&gt;&lt;D xsi:type="xsd:double"&gt;1.2144499&lt;/D&gt;&lt;D xsi:type="xsd:double"&gt;1.2088523&lt;/D&gt;&lt;D xsi:type="xsd:double"&gt;1.2144251&lt;/D&gt;&lt;D xsi:type="xsd:double"&gt;1.2055283&lt;/D&gt;&lt;D xsi:type="xsd:double"&gt;1.2157102&lt;/D&gt;&lt;D xsi:type="xsd:double"&gt;1.228487&lt;/D&gt;&lt;D xsi:type="xsd:double"&gt;1.2378904&lt;/D&gt;&lt;D xsi:type="xsd:double"&gt;1.2371985&lt;/D&gt;&lt;D xsi:type="xsd:double"&gt;1.2200968&lt;/D&gt;&lt;D xsi:type="xsd:double"&gt;1.2177119&lt;/D&gt;&lt;D xsi:type="xsd:double"&gt;1.2097173&lt;/D&gt;&lt;D xsi:type="xsd:double"&gt;1.2058249&lt;/D&gt;&lt;D xsi:type="xsd:double"&gt;1.207839&lt;/D&gt;&lt;D xsi:type="xsd:double"&gt;1.2044532&lt;/D&gt;&lt;D xsi:type="xsd:double"&gt;1.211509&lt;/D&gt;&lt;D xsi:type="xsd:double"&gt;1.2400776&lt;/D&gt;&lt;D xsi:type="xsd:double"&gt;1.2205911&lt;/D&gt;&lt;D xsi:type="xsd:double"&gt;1.2274861&lt;/D&gt;&lt;D xsi:type="xsd:double"&gt;1.239262&lt;/D&gt;&lt;D xsi:type="xsd:double"&gt;1.2125716&lt;/D&gt;&lt;D xsi:type="xsd:double"&gt;1.196681&lt;/D&gt;&lt;D xsi:type="xsd:double"&gt;1.1983738&lt;/D&gt;&lt;D xsi:type="xsd:double"&gt;1.1971382&lt;/D&gt;&lt;D xsi:type="xsd:double"&gt;1.1939996&lt;/D&gt;&lt;D xsi:type="xsd:double"&gt;1.1735122&lt;/D&gt;&lt;D xsi:type="xsd:double"&gt;1.1688908&lt;/D&gt;&lt;D xsi:type="xsd:double"&gt;1.1775035&lt;/D&gt;&lt;D xsi:type="xsd:double"&gt;1.2004374&lt;/D&gt;&lt;D xsi:type="xsd:double"&gt;1.2046015&lt;/D&gt;&lt;D xsi:type="xsd:double"&gt;1.2092229&lt;/D&gt;&lt;D xsi:type="xsd:double"&gt;1.2231736&lt;/D&gt;&lt;D xsi:type="xsd:double"&gt;1.2214314&lt;/D&gt;&lt;D xsi:type="xsd:double"&gt;1.218651&lt;/D&gt;&lt;D xsi:type="xsd:double"&gt;1.2271649&lt;/D&gt;&lt;D xsi:type="xsd:double"&gt;1.2353821&lt;/D&gt;&lt;D xsi:type="xsd:double"&gt;1.2358516&lt;/D&gt;&lt;D xsi:type="xsd:double"&gt;1.2321446&lt;/D&gt;&lt;D xsi:type="xsd:double"&gt;1.2327995&lt;/D&gt;&lt;D xsi:type="xsd:double"&gt;1.2351843&lt;/D&gt;&lt;D xsi:type="xsd:double"&gt;1.2376556&lt;/D&gt;&lt;D xsi:type="xsd:double"&gt;1.2390149&lt;/D&gt;&lt;D xsi:type="xsd:double"&gt;1.245082&lt;/D&gt;&lt;D xsi:type="xsd:double"&gt;1.2516557&lt;/D&gt;&lt;D xsi:type="xsd:double"&gt;1.2488384&lt;/D&gt;&lt;D xsi:type="xsd:double"&gt;1.2404358&lt;/D&gt;&lt;D xsi:type="xsd:double"&gt;1.2375568&lt;/D&gt;&lt;D xsi:type="xsd:double"&gt;1.2494192&lt;/D&gt;&lt;D xsi:type="xsd:double"&gt;1.2668668&lt;/D&gt;&lt;D xsi:type="xsd:double"&gt;1.2645684&lt;/D&gt;&lt;D xsi:type="xsd:double"&gt;1.2729216&lt;/D&gt;&lt;D xsi:type="xsd:double"&gt;1.2632957&lt;/D&gt;&lt;D xsi:type="xsd:double"&gt;1.260812&lt;/D&gt;&lt;D xsi:type="xsd:double"&gt;1.2504077&lt;/D&gt;&lt;D xsi:type="xsd:double"&gt;1.2498888&lt;/D&gt;&lt;D xsi:type="xsd:double"&gt;1.2410166&lt;/D&gt;&lt;D xsi:type="xsd:double"&gt;1.2609109&lt;/D&gt;&lt;D xsi:type="xsd:double"&gt;1.2929022&lt;/D&gt;&lt;D xsi:type="xsd:double"&gt;1.2952377&lt;/D&gt;&lt;D xsi:type="xsd:double"&gt;1.30495&lt;/D&gt;&lt;D xsi:type="xsd:double"&gt;1.3014655&lt;/D&gt;&lt;D xsi:type="xsd:double"&gt;1.2979562&lt;/D&gt;&lt;D xsi:type="xsd:double"&gt;1.3054196&lt;/D&gt;&lt;D xsi:type="xsd:double"&gt;1.3073472&lt;/D&gt;&lt;D xsi:type="xsd:double"&gt;1.3072237&lt;/D&gt;&lt;D xsi:type="xsd:double"&gt;1.3087559&lt;/D&gt;&lt;D xsi:type="xsd:double"&gt;1.3155521&lt;/D&gt;&lt;D xsi:type="xsd:double"&gt;1.3124381&lt;/D&gt;&lt;D xsi:type="xsd:double"&gt;1.323485&lt;/D&gt;&lt;D xsi:type="xsd:double"&gt;1.3270191&lt;/D&gt;&lt;D xsi:type="xsd:double"&gt;1.3369538&lt;/D&gt;&lt;D xsi:type="xsd:double"&gt;1.3372874&lt;/D&gt;&lt;D xsi:type="xsd:double"&gt;1.3432434&lt;/D&gt;&lt;D xsi:type="xsd:double"&gt;1.3551551&lt;/D&gt;&lt;D xsi:type="xsd:double"&gt;1.3530421&lt;/D&gt;&lt;D xsi:type="xsd:double"&gt;1.353487&lt;/D&gt;&lt;D xsi:type="xsd:double"&gt;1.345727&lt;/D&gt;&lt;D xsi:type="xsd:double"&gt;1.3510774&lt;/D&gt;&lt;D xsi:type="xsd:double"&gt;1.3611975&lt;/D&gt;&lt;D xsi:type="xsd:double"&gt;1.3484455&lt;/D&gt;&lt;D xsi:type="xsd:double"&gt;1.3583679&lt;/D&gt;&lt;D xsi:type="xsd:double"&gt;1.3645709&lt;/D&gt;&lt;D xsi:type="xsd:double"&gt;1.3624703&lt;/D&gt;&lt;D xsi:type="xsd:double"&gt;1.370465&lt;/D&gt;&lt;D xsi:type="xsd:double"&gt;1.3679444&lt;/D&gt;&lt;D xsi:type="xsd:double"&gt;1.3737148&lt;/D&gt;&lt;D xsi:type="xsd:double"&gt;1.377286&lt;/D&gt;&lt;D xsi:type="xsd:double"&gt;1.3803874&lt;/D&gt;&lt;D xsi:type="xsd:double"&gt;1.3786945&lt;/D&gt;&lt;D xsi:type="xsd:double"&gt;1.3885676&lt;/D&gt;&lt;D xsi:type="xsd:double"&gt;1.364299&lt;/D&gt;&lt;D xsi:type="xsd:double"&gt;1.3509169&lt;/D&gt;&lt;D xsi:type="xsd:double"&gt;1.3638047&lt;/D&gt;&lt;D xsi:type="xsd:double"&gt;1.3365955&lt;/D&gt;&lt;D xsi:type="xsd:double"&gt;1.3445902&lt;/D&gt;&lt;D xsi:type="xsd:double"&gt;1.3636441&lt;/D&gt;&lt;D xsi:type="xsd:double"&gt;1.3624951&lt;/D&gt;&lt;D xsi:type="xsd:double"&gt;1.356947&lt;/D&gt;&lt;D xsi:type="xsd:double"&gt;1.3616548&lt;/D&gt;&lt;D xsi:type="xsd:double"&gt;1.3798314&lt;/D&gt;&lt;D xsi:type="xsd:double"&gt;1.3823028&lt;/D&gt;&lt;D xsi:type="xsd:double"&gt;1.3857872&lt;/D&gt;&lt;D xsi:type="xsd:double"&gt;1.3978474&lt;/D&gt;&lt;D xsi:type="xsd:double"&gt;1.3990954&lt;/D&gt;&lt;D xsi:type="xsd:double"&gt;1.3976991&lt;/D&gt;&lt;D xsi:type="xsd:double"&gt;1.4027036&lt;/D&gt;&lt;D xsi:type="xsd:double"&gt;1.4129966&lt;/D&gt;&lt;D xsi:type="xsd:double"&gt;1.4109207&lt;/D&gt;&lt;D xsi:type="xsd:double"&gt;1.4057928&lt;/D&gt;&lt;D xsi:type="xsd:double"&gt;1.4022465&lt;/D&gt;&lt;D xsi:type="xsd:double"&gt;1.4159253&lt;/D&gt;&lt;D xsi:type="xsd:double"&gt;1.4036057&lt;/D&gt;&lt;D xsi:type="xsd:double"&gt;1.4082518&lt;/D&gt;&lt;D xsi:type="xsd:double"&gt;1.4048413&lt;/D&gt;&lt;D xsi:type="xsd:double"&gt;1.4135774&lt;/D&gt;&lt;D xsi:type="xsd:double"&gt;1.4160364&lt;/D&gt;&lt;D xsi:type="xsd:double"&gt;1.4255635&lt;/D&gt;&lt;D xsi:type="xsd:double"&gt;1.4114645&lt;/D&gt;&lt;D xsi:type="xsd:double"&gt;1.405805&lt;/D&gt;&lt;D xsi:type="xsd:double"&gt;1.3831306&lt;/D&gt;&lt;D xsi:type="xsd:double"&gt;1.3908287&lt;/D&gt;&lt;D xsi:type="xsd:double"&gt;1.3888518&lt;/D&gt;&lt;D xsi:type="xsd:double"&gt;1.4004917&lt;/D&gt;&lt;D xsi:type="xsd:double"&gt;1.4008995&lt;/D&gt;&lt;D xsi:type="xsd:double"&gt;1.4197805&lt;/D&gt;&lt;D xsi:type="xsd:double"&gt;1.4252422&lt;/D&gt;&lt;D xsi:type="xsd:double"&gt;1.4200647&lt;/D&gt;&lt;D xsi:type="xsd:double"&gt;1.3737024&lt;/D&gt;&lt;D xsi:type="xsd:double"&gt;1.3963523&lt;/D&gt;&lt;D xsi:type="xsd:double"&gt;1.3735913&lt;/D&gt;&lt;D xsi:type="xsd:double"&gt;1.3651518&lt;/D&gt;&lt;D xsi:type="xsd:double"&gt;1.3855526&lt;/D&gt;&lt;D xsi:type="xsd:double"&gt;1.3894324&lt;/D&gt;&lt;D xsi:type="xsd:double"&gt;1.405002&lt;/D&gt;&lt;D xsi:type="xsd:double"&gt;1.4089684&lt;/D&gt;&lt;D xsi:type="xsd:double"&gt;1.4164935&lt;/D&gt;&lt;D xsi:type="xsd:double"&gt;1.4101422&lt;/D&gt;&lt;D xsi:type="xsd:double"&gt;1.4207937&lt;/D&gt;&lt;D xsi:type="xsd:double"&gt;1.4333975&lt;/D&gt;&lt;D xsi:type="xsd:double"&gt;1.4076586&lt;/D&gt;&lt;D xsi:type="xsd:double"&gt;1.4215475&lt;/D&gt;&lt;D xsi:type="xsd:double"&gt;1.4396375&lt;/D&gt;&lt;D xsi:type="xsd:double"&gt;1.4468045&lt;/D&gt;&lt;D xsi:type="xsd:double"&gt;1.4595689&lt;/D&gt;&lt;D xsi:type="xsd:double"&gt;1.4661674&lt;/D&gt;&lt;D xsi:type="xsd:double"&gt;1.4614471&lt;/D&gt;&lt;D xsi:type="xsd:double"&gt;1.4703563&lt;/D&gt;&lt;D xsi:type="xsd:double"&gt;1.4677861&lt;/D&gt;&lt;D xsi:type="xsd:double"&gt;1.4838622&lt;/D&gt;&lt;D xsi:type="xsd:double"&gt;1.4906336&lt;/D&gt;&lt;D xsi:type="xsd:double"&gt;1.4824659&lt;/D&gt;&lt;D xsi:type="xsd:double"&gt;1.4970591&lt;/D&gt;&lt;D xsi:type="xsd:double"&gt;1.4979982&lt;/D&gt;&lt;D xsi:type="xsd:double"&gt;1.5011985&lt;/D&gt;&lt;D xsi:type="xsd:double"&gt;1.4751014&lt;/D&gt;&lt;D xsi:type="xsd:double"&gt;1.4743228&lt;/D&gt;&lt;D xsi:type="xsd:double"&gt;1.4680579&lt;/D&gt;&lt;D xsi:type="xsd:double"&gt;1.4788454&lt;/D&gt;&lt;D xsi:type="xsd:double"&gt;1.4660685&lt;/D&gt;&lt;D xsi:type="xsd:double"&gt;1.4769672&lt;/D&gt;&lt;D xsi:type="xsd:double"&gt;1.4634242&lt;/D&gt;&lt;D xsi:type="xsd:double"&gt;1.4590377&lt;/D&gt;&lt;D xsi:type="xsd:double"&gt;1.4482872&lt;/D&gt;&lt;D xsi:type="xsd:double"&gt;1.4288133&lt;/D&gt;&lt;D xsi:type="xsd:double"&gt;1.4460878&lt;/D&gt;&lt;D xsi:type="xsd:double"&gt;1.4596431&lt;/D&gt;&lt;D xsi:type="xsd:double"&gt;1.4602238&lt;/D&gt;&lt;D xsi:type="xsd:double"&gt;1.4423809&lt;/D&gt;&lt;D xsi:type="xsd:double"&gt;1.4283066&lt;/D&gt;&lt;D xsi:type="xsd:double"&gt;1.4535636&lt;/D&gt;&lt;D xsi:type="xsd:double"&gt;1.4483615&lt;/D&gt;&lt;D xsi:type="xsd:double"&gt;1.4566652&lt;/D&gt;&lt;D xsi:type="xsd:double"&gt;1.4683546&lt;/D&gt;&lt;D xsi:type="xsd:double"&gt;1.4473729&lt;/D&gt;&lt;D xsi:type="xsd:double"&gt;1.4089437&lt;/D&gt;&lt;D xsi:type="xsd:double"&gt;1.4051872&lt;/D&gt;&lt;D xsi:type="xsd:double"&gt;1.3897537&lt;/D&gt;&lt;D xsi:type="xsd:double"&gt;1.4064971&lt;/D&gt;&lt;D xsi:type="xsd:double"&gt;1.4163082&lt;/D&gt;&lt;D xsi:type="xsd:double"&gt;1.4366597&lt;/D&gt;&lt;D xsi:type="xsd:double"&gt;1.434386&lt;/D&gt;&lt;D xsi:type="xsd:double"&gt;1.4486085&lt;/D&gt;&lt;D xsi:type="xsd:double"&gt;1.4465698&lt;/D&gt;&lt;D xsi:type="xsd:double"&gt;1.4473852&lt;/D&gt;&lt;D xsi:type="xsd:double"&gt;1.465636&lt;/D&gt;&lt;D xsi:type="xsd:double"&gt;1.4683422&lt;/D&gt;&lt;D xsi:type="xsd:double"&gt;1.4843688&lt;/D&gt;&lt;D xsi:type="xsd:double"&gt;1.4841958&lt;/D&gt;&lt;D xsi:type="xsd:double"&gt;1.5038552&lt;/D&gt;&lt;D xsi:type="xsd:double"&gt;1.509045&lt;/D&gt;&lt;D xsi:type="xsd:double"&gt;1.5134934&lt;/D&gt;&lt;D xsi:type="xsd:double"&gt;1.5038552&lt;/D&gt;&lt;D xsi:type="xsd:double"&gt;1.5095764&lt;/D&gt;&lt;D xsi:type="xsd:double"&gt;1.5231316&lt;/D&gt;&lt;D xsi:type="xsd:double"&gt;1.5251211&lt;/D&gt;&lt;D xsi:type="xsd:double"&gt;1.5312252&lt;/D&gt;&lt;D xsi:type="xsd:double"&gt;1.5318924&lt;/D&gt;&lt;D xsi:type="xsd:double"&gt;1.5196841&lt;/D&gt;&lt;D xsi:type="xsd:double"&gt;1.5257018&lt;/D&gt;&lt;D xsi:type="xsd:double"&gt;1.5177318&lt;/D&gt;&lt;D xsi:type="xsd:double"&gt;1.511294&lt;/D&gt;&lt;D xsi:type="xsd:double"&gt;1.5161377&lt;/D&gt;&lt;D xsi:type="xsd:double"&gt;1.5222173&lt;/D&gt;&lt;D xsi:type="xsd:double"&gt;1.5541221&lt;/D&gt;&lt;D xsi:type="xsd:double"&gt;1.5492289&lt;/D&gt;&lt;D xsi:type="xsd:double"&gt;1.5487593&lt;/D&gt;&lt;D xsi:type="xsd:double"&gt;1.5322633&lt;/D&gt;&lt;D xsi:type="xsd:double"&gt;1.5209569&lt;/D&gt;&lt;D xsi:type="xsd:double"&gt;1.528618&lt;/D&gt;&lt;D xsi:type="xsd:double"&gt;1.529384&lt;/D&gt;&lt;D xsi:type="xsd:double"&gt;1.5329552&lt;/D&gt;&lt;D xsi:type="xsd:double"&gt;1.5310893&lt;/D&gt;&lt;D xsi:type="xsd:double"&gt;1.5211916&lt;/D&gt;&lt;D xsi:type="xsd:double"&gt;1.4946371&lt;/D&gt;&lt;D xsi:type="xsd:double"&gt;1.4898427&lt;/D&gt;&lt;D xsi:type="xsd:double"&gt;1.4799821&lt;/D&gt;&lt;D xsi:type="xsd:double"&gt;1.4980971&lt;/D&gt;&lt;D xsi:type="xsd:double"&gt;1.4862593&lt;/D&gt;&lt;D xsi:type="xsd:double"&gt;1.5022365&lt;/D&gt;&lt;D xsi:type="xsd:double"&gt;1.5043372&lt;/D&gt;&lt;D xsi:type="xsd:double"&gt;1.5048313&lt;/D&gt;&lt;D xsi:type="xsd:double"&gt;1.4740386&lt;/D&gt;&lt;D xsi:type="xsd:double"&gt;1.4779432&lt;/D&gt;&lt;D xsi:type="xsd:double"&gt;1.4844428&lt;/D&gt;&lt;D xsi:type="xsd:double"&gt;1.4628682&lt;/D&gt;&lt;D xsi:type="xsd:double"&gt;1.4599149&lt;/D&gt;&lt;D xsi:type="xsd:double"&gt;1.4758427&lt;/D&gt;&lt;D xsi:type="xsd:double"&gt;1.4788578&lt;/D&gt;&lt;D xsi:type="xsd:double"&gt;1.4811807&lt;/D&gt;&lt;D xsi:type="xsd:double"&gt;1.5040529&lt;/D&gt;&lt;D xsi:type="xsd:double"&gt;1.5189427&lt;/D&gt;&lt;D xsi:type="xsd:double"&gt;1.5204749&lt;/D&gt;&lt;D xsi:type="xsd:double"&gt;1.5157547&lt;/D&gt;&lt;D xsi:type="xsd:double"&gt;1.5191281&lt;/D&gt;&lt;D xsi:type="xsd:double"&gt;1.5266285&lt;/D&gt;&lt;D xsi:type="xsd:double"&gt;1.538565&lt;/D&gt;&lt;D xsi:type="xsd:double"&gt;1.5537144&lt;/D&gt;&lt;D xsi:type="xsd:double"&gt;1.5502175&lt;/D&gt;&lt;D xsi:type="xsd:double"&gt;1.5388987&lt;/D&gt;&lt;D xsi:type="xsd:double"&gt;1.5321274&lt;/D&gt;&lt;D xsi:type="xsd:double"&gt;1.5340549&lt;/D&gt;&lt;D xsi:type="xsd:double"&gt;1.5353401&lt;/D&gt;&lt;D xsi:type="xsd:double"&gt;1.5432359&lt;/D&gt;&lt;D xsi:type="xsd:double"&gt;1.5373913&lt;/D&gt;&lt;D xsi:type="xsd:double"&gt;1.5369834&lt;/D&gt;&lt;D xsi:type="xsd:double"&gt;1.559868&lt;/D&gt;&lt;D xsi:type="xsd:double"&gt;1.55495&lt;/D&gt;&lt;D xsi:type="xsd:double"&gt;1.5420003&lt;/D&gt;&lt;D xsi:type="xsd:double"&gt;1.5513047&lt;/D&gt;&lt;D xsi:type="xsd:double"&gt;1.5349445&lt;/D&gt;&lt;D xsi:type="xsd:double"&gt;1.5146797&lt;/D&gt;&lt;D xsi:type="xsd:double"&gt;1.5110468&lt;/D&gt;&lt;D xsi:type="xsd:double"&gt;1.5446446&lt;/D&gt;&lt;D xsi:type="xsd:double"&gt;1.5584222&lt;/D&gt;&lt;D xsi:type="xsd:double"&gt;1.5644894&lt;/D&gt;&lt;D xsi:type="xsd:double"&gt;1.5488334&lt;/D&gt;&lt;D xsi:type="xsd:double"&gt;1.5682706&lt;/D&gt;&lt;D xsi:type="xsd:double"&gt;1.5811956&lt;/D&gt;&lt;D xsi:type="xsd:double"&gt;1.5947385&lt;/D&gt;&lt;D xsi:type="xsd:double"&gt;1.5945778&lt;/D&gt;&lt;D xsi:type="xsd:double"&gt;1.6033264&lt;/D&gt;&lt;D xsi:type="xsd:double"&gt;1.592848&lt;/D&gt;&lt;D xsi:type="xsd:double"&gt;1.5956528&lt;/D&gt;&lt;D xsi:type="xsd:double"&gt;1.6003113&lt;/D&gt;&lt;D xsi:type="xsd:double"&gt;1.5990757&lt;/D&gt;&lt;D xsi:type="xsd:double"&gt;1.6061066&lt;/D&gt;&lt;D xsi:type="xsd:double"&gt;1.5950968&lt;/D&gt;&lt;D xsi:type="xsd:double"&gt;1.5929962&lt;/D&gt;&lt;D xsi:type="xsd:double"&gt;1.5948867&lt;/D&gt;&lt;D xsi:type="xsd:double"&gt;1.6062796&lt;/D&gt;&lt;D xsi:type="xsd:double"&gt;1.5950104&lt;/D&gt;&lt;D xsi:type="xsd:double"&gt;1.594652&lt;/D&gt;&lt;D xsi:type="xsd:double"&gt;1.5664663&lt;/D&gt;&lt;D xsi:type="xsd:double"&gt;1.5888938&lt;/D&gt;&lt;D xsi:type="xsd:double"&gt;1.5957023&lt;/D&gt;&lt;D xsi:type="xsd:double"&gt;1.5928233&lt;/D&gt;&lt;D xsi:type="xsd:double"&gt;1.6089116&lt;/D&gt;&lt;D xsi:type="xsd:double"&gt;1.6159178&lt;/D&gt;&lt;D xsi:type="xsd:double"&gt;1.6209099&lt;/D&gt;&lt;D xsi:type="xsd:double"&gt;1.6090845&lt;/D&gt;&lt;D xsi:type="xsd:double"&gt;1.5975558&lt;/D&gt;&lt;D xsi:type="xsd:double"&gt;1.5941948&lt;/D&gt;&lt;D xsi:type="xsd:double"&gt;1.6139655&lt;/D&gt;&lt;D xsi:type="xsd:double"&gt;1.6172523&lt;/D&gt;&lt;D xsi:type="xsd:double"&gt;1.6135082&lt;/D&gt;&lt;D xsi:type="xsd:double"&gt;1.6142744&lt;/D&gt;&lt;D xsi:type="xsd:double"&gt;1.6171287&lt;/D&gt;&lt;D xsi:type="xsd:double"&gt;1.6115313&lt;/D&gt;&lt;D xsi:type="xsd:double"&gt;1.6108639&lt;/D&gt;&lt;D xsi:type="xsd:double"&gt;1.6053406&lt;/D&gt;&lt;D xsi:type="xsd:double"&gt;1.6034005&lt;/D&gt;&lt;D xsi:type="xsd:double"&gt;1.6051923&lt;/D&gt;&lt;D xsi:type="xsd:double"&gt;1.6183274&lt;/D&gt;&lt;D xsi:type="xsd:double"&gt;1.6199584&lt;/D&gt;&lt;D xsi:type="xsd:double"&gt;1.6149787&lt;/D&gt;&lt;D xsi:type="xsd:double"&gt;1.5878682&lt;/D&gt;&lt;D xsi:type="xsd:double"&gt;1.5880289&lt;/D&gt;&lt;D xsi:type="xsd:double"&gt;1.5932928&lt;/D&gt;&lt;D xsi:type="xsd:double"&gt;1.6059461&lt;/D&gt;&lt;D xsi:type="xsd:double"&gt;1.605427&lt;/D&gt;&lt;D xsi:type="xsd:double"&gt;1.6246663&lt;/D&gt;&lt;D xsi:type="xsd:double"&gt;1.6117288&lt;/D&gt;&lt;D xsi:type="xsd:double"&gt;1.6296583&lt;/D&gt;&lt;D xsi:type="xsd:double"&gt;1.6421262&lt;/D&gt;&lt;D xsi:type="xsd:double"&gt;1.6488978&lt;/D&gt;&lt;D xsi:type="xsd:double"&gt;1.6500963&lt;/D&gt;&lt;D xsi:type="xsd:double"&gt;1.6512208&lt;/D&gt;&lt;D xsi:type="xsd:double"&gt;1.6535809&lt;/D&gt;&lt;D xsi:type="xsd:double"&gt;1.658919&lt;/D&gt;&lt;D xsi:type="xsd:double"&gt;1.641249&lt;/D&gt;&lt;D xsi:type="xsd:double"&gt;1.6481069&lt;/D&gt;&lt;D xsi:type="xsd:double"&gt;1.6375172&lt;/D&gt;&lt;D xsi:type="xsd:double"&gt;1.6515667&lt;/D&gt;&lt;D xsi:type="xsd:double"&gt;1.6539516&lt;/D&gt;&lt;D xsi:type="xsd:double"&gt;1.6558175&lt;/D&gt;&lt;D xsi:type="xsd:double"&gt;1.6670249&lt;/D&gt;&lt;D xsi:type="xsd:double"&gt;1.6432754&lt;/D&gt;&lt;D xsi:type="xsd:double"&gt;1.6633055&lt;/D&gt;&lt;D xsi:type="xsd:double"&gt;1.6727831&lt;/D&gt;&lt;D xsi:type="xsd:double"&gt;1.670695&lt;/D&gt;&lt;D xsi:type="xsd:double"&gt;1.6654434&lt;/D&gt;&lt;D xsi:type="xsd:double"&gt;1.67177&lt;/D&gt;&lt;D xsi:type="xsd:double"&gt;1.6797647&lt;/D&gt;&lt;D xsi:type="xsd:double"&gt;1.6655174&lt;/D&gt;&lt;D xsi:type="xsd:double"&gt;1.6237519&lt;/D&gt;&lt;D xsi:type="xsd:double"&gt;1.6094676&lt;/D&gt;&lt;D xsi:type="xsd:double"&gt;1.6240608&lt;/D&gt;&lt;D xsi:type="xsd:double"&gt;1.6072681&lt;/D&gt;&lt;D xsi:type="xsd:double"&gt;1.629745&lt;/D&gt;&lt;D xsi:type="xsd:double"&gt;1.6225286&lt;/D&gt;&lt;D xsi:type="xsd:double"&gt;1.5638715&lt;/D&gt;&lt;D xsi:type="xsd:double"&gt;1.5822953&lt;/D&gt;&lt;D xsi:type="xsd:double"&gt;1.57802&lt;/D&gt;&lt;D xsi:type="xsd:double"&gt;1.5999653&lt;/D&gt;&lt;D xsi:type="xsd:double"&gt;1.6167333&lt;/D&gt;&lt;D xsi:type="xsd:double"&gt;1.6203415&lt;/D&gt;&lt;D xsi:type="xsd:double"&gt;1.6369364&lt;/D&gt;&lt;D xsi:type="xsd:double"&gt;1.6456727&lt;/D&gt;&lt;D xsi:type="xsd:double"&gt;1.6578563&lt;/D&gt;&lt;D xsi:type="xsd:double"&gt;1.6642694&lt;/D&gt;&lt;D xsi:type="xsd:double"&gt;1.6745255&lt;/D&gt;&lt;D xsi:type="xsd:double"&gt;1.6627249&lt;/D&gt;&lt;D xsi:type="xsd:double"&gt;1.6749951&lt;/D&gt;&lt;D xsi:type="xsd:double"&gt;1.6762555&lt;/D&gt;&lt;D xsi:type="xsd:double"&gt;1.6845715&lt;/D&gt;&lt;D xsi:type="xsd:double"&gt;1.6818036&lt;/D&gt;&lt;D xsi:type="xsd:double"&gt;1.6900083&lt;/D&gt;&lt;D xsi:type="xsd:double"&gt;1.6953093&lt;/D&gt;&lt;D xsi:type="xsd:double"&gt;1.6994488&lt;/D&gt;&lt;D xsi:type="xsd:double"&gt;1.6882538&lt;/D&gt;&lt;D xsi:type="xsd:double"&gt;1.7165998&lt;/D&gt;&lt;D xsi:type="xsd:double"&gt;1.712065&lt;/D&gt;&lt;D xsi:type="xsd:double"&gt;1.7133254&lt;/D&gt;&lt;D xsi:type="xsd:double"&gt;1.7162786&lt;/D&gt;&lt;D xsi:type="xsd:double"&gt;1.7076783&lt;/D&gt;&lt;D xsi:type="xsd:double"&gt;1.6963472&lt;/D&gt;&lt;D xsi:type="xsd:double"&gt;1.6988928&lt;/D&gt;&lt;D xsi:type="xsd:double"&gt;1.6801476&lt;/D&gt;&lt;D xsi:type="xsd:double"&gt;1.6855723&lt;/D&gt;&lt;D xsi:type="xsd:double"&gt;1.6978054&lt;/D&gt;&lt;D xsi:type="xsd:double"&gt;1.7140545&lt;/D&gt;&lt;D xsi:type="xsd:double"&gt;1.7019696&lt;/D&gt;&lt;D xsi:type="xsd:double"&gt;1.707357&lt;/D&gt;&lt;D xsi:type="xsd:double"&gt;1.7050587&lt;/D&gt;&lt;D xsi:type="xsd:double"&gt;1.6919855&lt;/D&gt;&lt;D xsi:type="xsd:double"&gt;1.6947781&lt;/D&gt;&lt;D xsi:type="xsd:double"&gt;1.6731908&lt;/D&gt;&lt;D xsi:type="xsd:double"&gt;1.6692739&lt;/D&gt;&lt;D xsi:type="xsd:double"&gt;1.6782818&lt;/D&gt;&lt;D xsi:type="xsd:double"&gt;1.7033659&lt;/D&gt;&lt;D xsi:type="xsd:double"&gt;1.7183174&lt;/D&gt;&lt;D xsi:type="xsd:double"&gt;1.7233343&lt;/D&gt;&lt;D xsi:type="xsd:double"&gt;1.7165258&lt;/D&gt;&lt;D xsi:type="xsd:double"&gt;1.6892916&lt;/D&gt;&lt;D xsi:type="xsd:double"&gt;1.6606736&lt;/D&gt;&lt;D xsi:type="xsd:double"&gt;1.6703861&lt;/D&gt;&lt;D xsi:type="xsd:double"&gt;1.6868203&lt;/D&gt;&lt;D xsi:type="xsd:double"&gt;1.6502446&lt;/D&gt;&lt;D xsi:type="xsd:double"&gt;1.629226&lt;/D&gt;&lt;D xsi:type="xsd:double"&gt;1.6367759&lt;/D&gt;&lt;D xsi:type="xsd:double"&gt;1.6473777&lt;/D&gt;&lt;D xsi:type="xsd:double"&gt;1.6661229&lt;/D&gt;&lt;D xsi:type="xsd:double"&gt;1.6699041&lt;/D&gt;&lt;D xsi:type="xsd:double"&gt;1.6745379&lt;/D&gt;&lt;D xsi:type="xsd:double"&gt;1.6868821&lt;/D&gt;&lt;D xsi:type="xsd:double"&gt;1.6838794&lt;/D&gt;&lt;D xsi:type="xsd:double"&gt;1.6846207&lt;/D&gt;&lt;D xsi:type="xsd:double"&gt;1.6647142&lt;/D&gt;&lt;D xsi:type="xsd:double"&gt;1.6587089&lt;/D&gt;&lt;D xsi:type="xsd:double"&gt;1.665987&lt;/D&gt;&lt;D xsi:type="xsd:double"&gt;1.675514&lt;/D&gt;&lt;D xsi:type="xsd:double"&gt;1.678739&lt;/D&gt;&lt;D xsi:type="xsd:double"&gt;1.682446&lt;/D&gt;&lt;D xsi:type="xsd:double"&gt;1.6825943&lt;/D&gt;&lt;D xsi:type="xsd:double"&gt;1.6700771&lt;/D&gt;&lt;D xsi:type="xsd:double"&gt;1.6773674&lt;/D&gt;&lt;D xsi:type="xsd:double"&gt;1.6688043&lt;/D&gt;&lt;D xsi:type="xsd:double"&gt;1.6728326&lt;/D&gt;&lt;D xsi:type="xsd:double"&gt;1.698522&lt;/D&gt;&lt;D xsi:type="xsd:double"&gt;1.6905149&lt;/D&gt;&lt;D xsi:type="xsd:double"&gt;1.6768733&lt;/D&gt;&lt;D xsi:type="xsd:double"&gt;1.6629473&lt;/D&gt;&lt;D xsi:type="xsd:double"&gt;1.6712757&lt;/D&gt;&lt;D xsi:type="xsd:double"&gt;1.6807286&lt;/D&gt;&lt;D xsi:type="xsd:double"&gt;1.6623418&lt;/D&gt;&lt;D xsi:type="xsd:double"&gt;1.6714239&lt;/D&gt;&lt;D xsi:type="xsd:double"&gt;1.6810992&lt;/D&gt;&lt;D xsi:type="xsd:double"&gt;1.6924427&lt;/D&gt;&lt;D xsi:type="xsd:double"&gt;1.7032423&lt;/D&gt;&lt;D xsi:type="xsd:double"&gt;1.6984974&lt;/D&gt;&lt;D xsi:type="xsd:double"&gt;1.7058743&lt;/D&gt;&lt;D xsi:type="xsd:double"&gt;1.7027233&lt;/D&gt;&lt;D xsi:type="xsd:double"&gt;1.7075548&lt;/D&gt;&lt;D xsi:type="xsd:double"&gt;1.7070853&lt;/D&gt;&lt;D xsi:type="xsd:double"&gt;1.7149936&lt;/D&gt;&lt;D xsi:type="xsd:double"&gt;1.7323422&lt;/D&gt;&lt;D xsi:type="xsd:double"&gt;1.7428207&lt;/D&gt;&lt;D xsi:type="xsd:double"&gt;1.7484801&lt;/D&gt;&lt;D xsi:type="xsd:double"&gt;1.7433273&lt;/D&gt;&lt;D xsi:type="xsd:double"&gt;1.7370502&lt;/D&gt;&lt;D xsi:type="xsd:double"&gt;1.7284005&lt;/D&gt;&lt;D xsi:type="xsd:double"&gt;1.7328736&lt;/D&gt;&lt;D xsi:type="xsd:double"&gt;1.7330837&lt;/D&gt;&lt;D xsi:type="xsd:double"&gt;1.7481464&lt;/D&gt;&lt;D xsi:type="xsd:double"&gt;1.755548&lt;/D&gt;&lt;D xsi:type="xsd:double"&gt;1.7568332&lt;/D&gt;&lt;D xsi:type="xsd:double"&gt;1.7612692&lt;/D&gt;&lt;D xsi:type="xsd:double"&gt;1.75991&lt;/D&gt;&lt;D xsi:type="xsd:double"&gt;1.7466142&lt;/D&gt;&lt;D xsi:type="xsd:double"&gt;1.7572162&lt;/D&gt;&lt;D xsi:type="xsd:double"&gt;1.7537193&lt;/D&gt;&lt;D xsi:type="xsd:double"&gt;1.7627397&lt;/D&gt;&lt;D xsi:type="xsd:double"&gt;1.7706355&lt;/D&gt;&lt;D xsi:type="xsd:double"&gt;1.7857355&lt;/D&gt;&lt;D xsi:type="xsd:double"&gt;1.7749233&lt;/D&gt;&lt;D xsi:type="xsd:double"&gt;1.7844751&lt;/D&gt;&lt;D xsi:type="xsd:double"&gt;1.7677194&lt;/D&gt;&lt;D xsi:type="xsd:double"&gt;1.7547202&lt;/D&gt;&lt;D xsi:type="xsd:double"&gt;1.7583035&lt;/D&gt;&lt;D xsi:type="xsd:double"&gt;1.7469974&lt;/D&gt;&lt;D xsi:type="xsd:double"&gt;1.7441181&lt;/D&gt;&lt;D xsi:type="xsd:double"&gt;1.7511368&lt;/D&gt;&lt;D xsi:type="xsd:double"&gt;1.7452179&lt;/D&gt;&lt;D xsi:type="xsd:double"&gt;1.7431419&lt;/D&gt;&lt;D xsi:type="xsd:double"&gt;1.7241869&lt;/D&gt;&lt;D xsi:type="xsd:double"&gt;1.7456627&lt;/D&gt;&lt;D xsi:type="xsd:double"&gt;1.7388912&lt;/D&gt;&lt;D xsi:type="xsd:double"&gt;1.7484677&lt;/D&gt;&lt;D xsi:type="xsd:double"&gt;1.7463424&lt;/D&gt;&lt;D xsi:type="xsd:double"&gt;1.7488137&lt;/D&gt;&lt;D xsi:type="xsd:double"&gt;1.7370007&lt;/D&gt;&lt;D xsi:type="xsd:double"&gt;1.7340845&lt;/D&gt;&lt;D xsi:type="xsd:double"&gt;1.7248294&lt;/D&gt;&lt;D xsi:type="xsd:double"&gt;1.7286352&lt;/D&gt;&lt;D xsi:type="xsd:double"&gt;1.6937276&lt;/D&gt;&lt;D xsi:type="xsd:double"&gt;1.6894028&lt;/D&gt;&lt;D xsi:type="xsd:double"&gt;1.6989793&lt;/D&gt;&lt;D xsi:type="xsd:double"&gt;1.691071&lt;/D&gt;&lt;D xsi:type="xsd:double"&gt;1.6930605&lt;/D&gt;&lt;D xsi:type="xsd:double"&gt;1.6870675&lt;/D&gt;&lt;D xsi:type="xsd:double"&gt;1.7043545&lt;/D&gt;&lt;D xsi:type="xsd:double"&gt;1.7123245&lt;/D&gt;&lt;D xsi:type="xsd:double"&gt;1.7054172&lt;/D&gt;&lt;D xsi:type="xsd:double"&gt;1.7194296&lt;/D&gt;&lt;D xsi:type="xsd:double"&gt;1.7257438&lt;/D&gt;&lt;D xsi:type="xsd:double"&gt;1.7243723&lt;/D&gt;&lt;D xsi:type="xsd:double"&gt;1.7453662&lt;/D&gt;&lt;D xsi:type="xsd:double"&gt;1.7556716&lt;/D&gt;&lt;D xsi:type="xsd:double"&gt;1.7604413&lt;/D&gt;&lt;D xsi:type="xsd:double"&gt;1.7633451&lt;/D&gt;&lt;D xsi:type="xsd:double"&gt;1.7619736&lt;/D&gt;&lt;D xsi:type="xsd:double"&gt;1.7674599&lt;/D&gt;&lt;D xsi:type="xsd:double"&gt;1.7728721&lt;/D&gt;&lt;D xsi:type="xsd:double"&gt;1.7710433&lt;/D&gt;&lt;D xsi:type="xsd:double"&gt;1.7672621&lt;/D&gt;&lt;D xsi:type="xsd:double"&gt;1.7771106&lt;/D&gt;&lt;D xsi:type="xsd:double"&gt;1.7828317&lt;/D&gt;&lt;D xsi:type="xsd:double"&gt;1.7782596&lt;/D&gt;&lt;D xsi:type="xsd:double"&gt;1.7724025&lt;/D&gt;&lt;D xsi:type="xsd:double"&gt;1.7793717&lt;/D&gt;&lt;D xsi:type="xsd:double"&gt;1.7782967&lt;/D&gt;&lt;D xsi:type="xsd:double"&gt;1.7638394&lt;/D&gt;&lt;D xsi:type="xsd:double"&gt;1.766595&lt;/D&gt;&lt;D xsi:type="xsd:double"&gt;1.7738731&lt;/D&gt;&lt;D xsi:type="xsd:double"&gt;1.7571915&lt;/D&gt;&lt;D xsi:type="xsd:double"&gt;1.7495427&lt;/D&gt;&lt;D xsi:type="xsd:double"&gt;1.759391&lt;/D&gt;&lt;D xsi:type="xsd:double"&gt;1.7590203&lt;/D&gt;&lt;D xsi:type="xsd:double"&gt;1.7640494&lt;/D&gt;&lt;D xsi:type="xsd:double"&gt;1.7536451&lt;/D&gt;&lt;D xsi:type="xsd:double"&gt;1.7298832&lt;/D&gt;&lt;D xsi:type="xsd:double"&gt;1.7153642&lt;/D&gt;&lt;D xsi:type="xsd:double"&gt;1.7234454&lt;/D&gt;&lt;D xsi:type="xsd:double"&gt;1.7005239&lt;/D&gt;&lt;D xsi:type="xsd:double"&gt;1.7128311&lt;/D&gt;&lt;D xsi:type="xsd:double"&gt;1.7094207&lt;/D&gt;&lt;D xsi:type="xsd:double"&gt;1.6940613&lt;/D&gt;&lt;D xsi:type="xsd:double"&gt;1.6704353&lt;/D&gt;&lt;D xsi:type="xsd:double"&gt;1.6747849&lt;/D&gt;&lt;D xsi:type="xsd:double"&gt;1.685943&lt;/D&gt;&lt;D xsi:type="xsd:double"&gt;1.6811857&lt;/D&gt;&lt;D xsi:type="xsd:double"&gt;1.6561512&lt;/D&gt;&lt;D xsi:type="xsd:double"&gt;1.6800983&lt;/D&gt;&lt;D xsi:type="xsd:double"&gt;1.6404952&lt;/D&gt;&lt;D xsi:type="xsd:double"&gt;1.6120378&lt;/D&gt;&lt;D xsi:type="xsd:double"&gt;1.5916617&lt;/D&gt;&lt;D xsi:type="xsd:double"&gt;1.6066997&lt;/D&gt;&lt;D xsi:type="xsd:double"&gt;1.6046114&lt;/D&gt;&lt;D xsi:type="xsd:double"&gt;1.6200327&lt;/D&gt;&lt;D xsi:type="xsd:double"&gt;1.633699&lt;/D&gt;&lt;D xsi:type="xsd:double"&gt;1.6505412&lt;/D&gt;&lt;D xsi:type="xsd:double"&gt;1.6888344&lt;/D&gt;&lt;D xsi:type="xsd:double"&gt;1.6709049&lt;/D&gt;&lt;D xsi:type="xsd:double"&gt;1.6956924&lt;/D&gt;&lt;D xsi:type="xsd:double"&gt;1.7019202&lt;/D&gt;&lt;D xsi:type="xsd:double"&gt;1.7007463&lt;/D&gt;&lt;D xsi:type="xsd:double"&gt;1.7303158&lt;/D&gt;&lt;D xsi:type="xsd:double"&gt;1.7271277&lt;/D&gt;&lt;D xsi:type="xsd:double"&gt;1.7319963&lt;/D&gt;&lt;D xsi:type="xsd:double"&gt;1.753052&lt;/D&gt;&lt;D xsi:type="xsd:double"&gt;1.755474&lt;/D&gt;&lt;D xsi:type="xsd:double"&gt;1.7483071&lt;/D&gt;&lt;D xsi:type="xsd:double"&gt;1.7544978&lt;/D&gt;&lt;D xsi:type="xsd:double"&gt;1.7663972&lt;/D&gt;&lt;D xsi:type="xsd:double"&gt;1.7670891&lt;/D&gt;&lt;D xsi:type="xsd:double"&gt;1.772934&lt;/D&gt;&lt;D xsi:type="xsd:double"&gt;1.7732428&lt;/D&gt;&lt;D xsi:type="xsd:double"&gt;1.777197&lt;/D&gt;&lt;D xsi:type="xsd:double"&gt;1.7686832&lt;/D&gt;&lt;D xsi:type="xsd:double"&gt;1.7680529&lt;/D&gt;&lt;D xsi:type="xsd:double"&gt;1.7655324&lt;/D&gt;&lt;D xsi:type="xsd:double"&gt;1.7747009&lt;/D&gt;&lt;D xsi:type="xsd:double"&gt;1.7680159&lt;/D&gt;&lt;D xsi:type="xsd:double"&gt;1.7768756&lt;/D&gt;&lt;D xsi:type="xsd:double"&gt;1.784784&lt;/D&gt;&lt;D xsi:type="xsd:double"&gt;1.7965599&lt;/D&gt;&lt;D xsi:type="xsd:double"&gt;1.7963127&lt;/D&gt;&lt;D xsi:type="xsd:double"&gt;1.7969306&lt;/D&gt;&lt;D xsi:type="xsd:double"&gt;1.7826092&lt;/D&gt;&lt;D xsi:type="xsd:double"&gt;1.7598729&lt;/D&gt;&lt;D xsi:type="xsd:double"&gt;1.7702649&lt;/D&gt;&lt;D xsi:type="xsd:double"&gt;1.7856488&lt;/D&gt;&lt;D xsi:type="xsd:double"&gt;1.7814475&lt;/D&gt;&lt;D xsi:type="xsd:double"&gt;1.7846851&lt;/D&gt;&lt;D xsi:type="xsd:double"&gt;1.7720566&lt;/D&gt;&lt;D xsi:type="xsd:double"&gt;1.7816206&lt;/D&gt;&lt;D xsi:type="xsd:double"&gt;1.7475286&lt;/D&gt;&lt;D xsi:type="xsd:double"&gt;1.756586&lt;/D&gt;&lt;D xsi:type="xsd:double"&gt;1.7328489&lt;/D&gt;&lt;D xsi:type="xsd:double"&gt;1.720381&lt;/D&gt;&lt;D xsi:type="xsd:double"&gt;1.7165751&lt;/D&gt;&lt;D xsi:type="xsd:double"&gt;1.7559189&lt;/D&gt;&lt;D xsi:type="xsd:double"&gt;1.7854389&lt;/D&gt;&lt;D xsi:type="xsd:double"&gt;1.7913824&lt;/D&gt;&lt;D xsi:type="xsd:double"&gt;1.7982775&lt;/D&gt;&lt;D xsi:type="xsd:double"&gt;1.8050241&lt;/D&gt;&lt;D xsi:type="xsd:double"&gt;1.8082122&lt;/D&gt;&lt;D xsi:type="xsd:double"&gt;1.8138344&lt;/D&gt;&lt;D xsi:type="xsd:double"&gt;1.8218663&lt;/D&gt;&lt;D xsi:type="xsd:double"&gt;1.8137109&lt;/D&gt;&lt;D xsi:type="xsd:double"&gt;1.794731&lt;/D&gt;&lt;D xsi:type="xsd:double"&gt;1.7933348&lt;/D&gt;&lt;D xsi:type="xsd:double"&gt;1.7651244&lt;/D&gt;&lt;D xsi:type="xsd:double"&gt;1.7460828&lt;/D&gt;&lt;D xsi:type="xsd:double"&gt;1.7678059&lt;/D&gt;&lt;D xsi:type="xsd:double"&gt;1.7957072&lt;/D&gt;&lt;D xsi:type="xsd:double"&gt;1.780941&lt;/D&gt;&lt;D xsi:type="xsd:double"&gt;1.7715253&lt;/D&gt;&lt;D xsi:type="xsd:double"&gt;1.769647&lt;/D&gt;&lt;D xsi:type="xsd:double"&gt;1.7626655&lt;/D&gt;&lt;D xsi:type="xsd:double"&gt;1.7434139&lt;/D&gt;&lt;D xsi:type="xsd:double"&gt;1.7681024&lt;/D&gt;&lt;D xsi:type="xsd:double"&gt;1.7633204&lt;/D&gt;&lt;D xsi:type="xsd:double"&gt;1.7740706&lt;/D&gt;&lt;D xsi:type="xsd:double"&gt;1.8069024&lt;/D&gt;&lt;D xsi:type="xsd:double"&gt;1.7988706&lt;/D&gt;&lt;D xsi:type="xsd:double"&gt;1.8188883&lt;/D&gt;&lt;D xsi:type="xsd:double"&gt;1.8071866&lt;/D&gt;&lt;D xsi:type="xsd:double"&gt;1.7851176&lt;/D&gt;&lt;D xsi:type="xsd:double"&gt;1.7983268&lt;/D&gt;&lt;D xsi:type="xsd:double"&gt;1.7733046&lt;/D&gt;&lt;D xsi:type="xsd:double"&gt;1.7882438&lt;/D&gt;&lt;D xsi:type="xsd:double"&gt;1.8212978&lt;/D&gt;&lt;D xsi:type="xsd:double"&gt;1.8132659&lt;/D&gt;&lt;D xsi:type="xsd:double"&gt;1.8313068&lt;/D&gt;&lt;D xsi:type="xsd:double"&gt;1.8249431&lt;/D&gt;&lt;D xsi:type="xsd:double"&gt;1.815762&lt;/D&gt;&lt;D xsi:type="xsd:double"&gt;1.829515&lt;/D&gt;&lt;D xsi:type="xsd:double"&gt;1.8289095&lt;/D&gt;&lt;D xsi:type="xsd:double"&gt;1.8471357&lt;/D&gt;&lt;D xsi:type="xsd:double"&gt;1.8569345&lt;/D&gt;&lt;D xsi:type="xsd:double"&gt;1.8568232&lt;/D&gt;&lt;D xsi:type="xsd:double"&gt;1.8632983&lt;/D&gt;&lt;D xsi:type="xsd:double"&gt;1.8600854&lt;/D&gt;&lt;D xsi:type="xsd:double"&gt;1.8743079&lt;/D&gt;&lt;D xsi:type="xsd:double"&gt;1.8728005&lt;/D&gt;&lt;D xsi:type="xsd:double"&gt;1.8753953&lt;/D&gt;&lt;D xsi:type="xsd:double"&gt;1.8735665&lt;/D&gt;&lt;D xsi:type="xsd:double"&gt;1.8688216&lt;/D&gt;&lt;D xsi:type="xsd:double"&gt;1.8615683&lt;/D&gt;&lt;D xsi:type="xsd:double"&gt;1.875247&lt;/D&gt;&lt;D xsi:type="xsd:double"&gt;1.8655224&lt;/D&gt;&lt;D xsi:type="xsd:double"&gt;1.8576388&lt;/D&gt;&lt;D xsi:type="xsd:double"&gt;1.8594552&lt;/D&gt;&lt;D xsi:type="xsd:double"&gt;1.8369662&lt;/D&gt;&lt;D xsi:type="xsd:double"&gt;1.8439971&lt;/D&gt;&lt;D xsi:type="xsd:double"&gt;1.8194443&lt;/D&gt;&lt;D xsi:type="xsd:double"&gt;1.8327277&lt;/D&gt;&lt;D xsi:type="xsd:double"&gt;1.8545003&lt;/D&gt;&lt;D xsi:type="xsd:double"&gt;1.8425267&lt;/D&gt;&lt;D xsi:type="xsd:double"&gt;1.8645092&lt;/D&gt;&lt;D xsi:type="xsd:double"&gt;1.8666345&lt;/D&gt;&lt;D xsi:type="xsd:double"&gt;1.8865658&lt;/D&gt;&lt;D xsi:type="xsd:double"&gt;1.8811164&lt;/D&gt;&lt;D xsi:type="xsd:double"&gt;1.902444&lt;/D&gt;&lt;D xsi:type="xsd:double"&gt;1.8993796&lt;/D&gt;&lt;D xsi:type="xsd:double"&gt;1.8915455&lt;/D&gt;&lt;D xsi:type="xsd:double"&gt;1.8599743&lt;/D&gt;&lt;D xsi:type="xsd:double"&gt;1.855736&lt;/D&gt;&lt;D xsi:type="xsd:double"&gt;1.8640149&lt;/D&gt;&lt;D xsi:type="xsd:double"&gt;1.8902481&lt;/D&gt;&lt;D xsi:type="xsd:double"&gt;1.8831924&lt;/D&gt;&lt;D xsi:type="xsd:double"&gt;1.8766928&lt;/D&gt;&lt;D xsi:type="xsd:double"&gt;1.8830811&lt;/D&gt;&lt;D xsi:type="xsd:double"&gt;1.8987123&lt;/D&gt;&lt;D xsi:type="xsd:double"&gt;1.8839214&lt;/D&gt;&lt;D xsi:type="xsd:double"&gt;1.8921634&lt;/D&gt;&lt;D xsi:type="xsd:double"&gt;1.8920027&lt;/D&gt;&lt;D xsi:type="xsd:double"&gt;1.8966982&lt;/D&gt;&lt;D xsi:type="xsd:double"&gt;1.8904334&lt;/D&gt;&lt;D xsi:type="xsd:double"&gt;1.8918792&lt;/D&gt;&lt;D xsi:type="xsd:double"&gt;1.900047&lt;/D&gt;&lt;D xsi:type="xsd:double"&gt;1.8958086&lt;/D&gt;&lt;D xsi:type="xsd:double"&gt;1.8730229&lt;/D&gt;&lt;D xsi:type="xsd:double"&gt;1.889136&lt;/D&gt;&lt;D xsi:type="xsd:double"&gt;1.8892719&lt;/D&gt;&lt;D xsi:type="xsd:double"&gt;1.893955&lt;/D&gt;&lt;D xsi:type="xsd:double"&gt;1.9031731&lt;/D&gt;&lt;D xsi:type="xsd:double"&gt;1.8953142&lt;/D&gt;&lt;D xsi:type="xsd:double"&gt;1.8805481&lt;/D&gt;&lt;D xsi:type="xsd:double"&gt;1.8868252&lt;/D&gt;&lt;D xsi:type="xsd:double"&gt;1.8764703&lt;/D&gt;&lt;D xsi:type="xsd:double"&gt;1.853734&lt;/D&gt;&lt;D xsi:type="xsd:double"&gt;1.8701932&lt;/D&gt;&lt;D xsi:type="xsd:double"&gt;1.8775454&lt;/D&gt;&lt;D xsi:type="xsd:double"&gt;1.8534993&lt;/D&gt;&lt;D xsi:type="xsd:double"&gt;1.853104&lt;/D&gt;&lt;D xsi:type="xsd:double"&gt;1.8599619&lt;/D&gt;&lt;D xsi:type="xsd:double"&gt;1.8766928&lt;/D&gt;&lt;D xsi:type="xsd:double"&gt;1.8757166&lt;/D&gt;&lt;D xsi:type="xsd:double"&gt;1.871713&lt;/D&gt;&lt;D xsi:type="xsd:double"&gt;1.8731712&lt;/D&gt;&lt;D xsi:type="xsd:double"&gt;1.8930283&lt;/D&gt;&lt;D xsi:type="xsd:double"&gt;1.892151&lt;/D&gt;&lt;D xsi:type="xsd:double"&gt;1.9073868&lt;/D&gt;&lt;D xsi:type="xsd:double"&gt;1.9041245&lt;/D&gt;&lt;D xsi:type="xsd:double"&gt;1.9046313&lt;/D&gt;&lt;D xsi:type="xsd:double"&gt;1.9063735&lt;/D&gt;&lt;D xsi:type="xsd:double"&gt;1.9048537&lt;/D&gt;&lt;D xsi:type="xsd:double"&gt;1.8840202&lt;/D&gt;&lt;D xsi:type="xsd:double"&gt;1.8999975&lt;/D&gt;&lt;D xsi:type="xsd:double"&gt;1.8959816&lt;/D&gt;&lt;D xsi:type="xsd:double"&gt;1.8839833&lt;/D&gt;&lt;D xsi:type="xsd:double"&gt;1.8867388&lt;/D&gt;&lt;D xsi:type="xsd:double"&gt;1.8881599&lt;/D&gt;&lt;D xsi:type="xsd:double"&gt;1.8975385&lt;/D&gt;&lt;D xsi:type="xsd:double"&gt;1.879992&lt;/D&gt;&lt;D xsi:type="xsd:double"&gt;1.8863927&lt;/D&gt;&lt;D xsi:type="xsd:double"&gt;1.8735294&lt;/D&gt;&lt;D xsi:type="xsd:double"&gt;1.8695383&lt;/D&gt;&lt;D xsi:type="xsd:double"&gt;1.890977&lt;/D&gt;&lt;D xsi:type="xsd:double"&gt;1.8998863&lt;/D&gt;&lt;D xsi:type="xsd:double"&gt;1.891669&lt;/D&gt;&lt;D xsi:type="xsd:double"&gt;1.8805357&lt;/D&gt;&lt;D xsi:type="xsd:double"&gt;1.8931395&lt;/D&gt;&lt;D xsi:type="xsd:double"&gt;1.8927689&lt;/D&gt;&lt;D xsi:type="xsd:double"&gt;1.9082023&lt;/D&gt;&lt;D xsi:type="xsd:double"&gt;1.9039515&lt;/D&gt;&lt;D xsi:type="xsd:double"&gt;1.9127002&lt;/D&gt;&lt;D xsi:type="xsd:double"&gt;1.9145906&lt;/D&gt;&lt;D xsi:type="xsd:double"&gt;1.8959073&lt;/D&gt;&lt;D xsi:type="xsd:double"&gt;1.891076&lt;/D&gt;&lt;D xsi:type="xsd:double"&gt;1.8938068&lt;/D&gt;&lt;D xsi:type="xsd:double"&gt;1.8536229&lt;/D&gt;&lt;D xsi:type="xsd:double"&gt;1.8561808&lt;/D&gt;&lt;D xsi:type="xsd:double"&gt;1.8640889&lt;/D&gt;&lt;D xsi:type="xsd:double"&gt;1.8606168&lt;/D&gt;&lt;D xsi:type="xsd:double"&gt;1.8545372&lt;/D&gt;&lt;D xsi:type="xsd:double"&gt;1.8625815&lt;/D&gt;&lt;D xsi:type="xsd:double"&gt;1.8360146&lt;/D&gt;&lt;D xsi:type="xsd:double"&gt;1.8384366&lt;/D&gt;&lt;D xsi:type="xsd:double"&gt;1.8581084&lt;/D&gt;&lt;D xsi:type="xsd:double"&gt;1.873925&lt;/D&gt;&lt;D xsi:type="xsd:double"&gt;1.8819073&lt;/D&gt;&lt;D xsi:type="xsd:double"&gt;1.8700944&lt;/D&gt;&lt;D xsi:type="xsd:double"&gt;1.8775702&lt;/D&gt;&lt;D xsi:type="xsd:double"&gt;1.8631622&lt;/D&gt;&lt;D xsi:type="xsd:double"&gt;1.8627545&lt;/D&gt;&lt;D xsi:type="xsd:double"&gt;1.8490881&lt;/D&gt;&lt;D xsi:type="xsd:double"&gt;1.8532152&lt;/D&gt;&lt;D xsi:type="xsd:double"&gt;1.8416246&lt;/D&gt;&lt;D xsi:type="xsd:double"&gt;1.8247577&lt;/D&gt;&lt;D xsi:type="xsd:double"&gt;1.8102139&lt;/D&gt;&lt;D xsi:type="xsd:double"&gt;1.8285758&lt;/D&gt;&lt;D xsi:type="xsd:double"&gt;1.8506203&lt;/D&gt;&lt;D xsi:type="xsd:double"&gt;1.8538578&lt;/D&gt;&lt;D xsi:type="xsd:double"&gt;1.8570704&lt;/D&gt;&lt;D xsi:type="xsd:double"&gt;1.8517323&lt;/D&gt;&lt;D xsi:type="xsd:double"&gt;1.8494463&lt;/D&gt;&lt;D xsi:type="xsd:double"&gt;1.8579725&lt;/D&gt;&lt;D xsi:type="xsd:double"&gt;1.8416986&lt;/D&gt;&lt;D xsi:type="xsd:double"&gt;1.8388691&lt;/D&gt;&lt;D xsi:type="xsd:double"&gt;1.8662268&lt;/D&gt;&lt;D xsi:type="xsd:double"&gt;1.8487297&lt;/D&gt;&lt;D xsi:type="xsd:double"&gt;1.8435398&lt;/D&gt;&lt;D xsi:type="xsd:double"&gt;1.8434781&lt;/D&gt;&lt;D xsi:type="xsd:double"&gt;1.8556247&lt;/D&gt;&lt;D xsi:type="xsd:double"&gt;1.8713177&lt;/D&gt;&lt;D xsi:type="xsd:double"&gt;1.8622109&lt;/D&gt;&lt;D xsi:type="xsd:double"&gt;1.8426378&lt;/D&gt;&lt;D xsi:type="xsd:double"&gt;1.800761&lt;/D&gt;&lt;D xsi:type="xsd:double"&gt;1.7586001&lt;/D&gt;&lt;D xsi:type="xsd:double"&gt;1.688056&lt;/D&gt;&lt;D xsi:type="xsd:double"&gt;1.6697434&lt;/D&gt;&lt;D xsi:type="xsd:double"&gt;1.7132018&lt;/D&gt;&lt;D xsi:type="xsd:double"&gt;1.7543&lt;/D&gt;&lt;D xsi:type="xsd:double"&gt;1.7623442&lt;/D&gt;&lt;D xsi:type="xsd:double"&gt;1.7506301&lt;/D&gt;&lt;D xsi:type="xsd:double"&gt;1.7011293&lt;/D&gt;&lt;D xsi:type="xsd:double"&gt;1.7253854&lt;/D&gt;&lt;D xsi:type="xsd:double"&gt;1.7338991&lt;/D&gt;&lt;D xsi:type="xsd:double"&gt;1.712967&lt;/D&gt;&lt;D xsi:type="xsd:double"&gt;1.7542506&lt;/D&gt;&lt;D xsi:type="xsd:double"&gt;1.7351348&lt;/D&gt;&lt;D xsi:type="xsd:double"&gt;1.7381004&lt;/D&gt;&lt;D xsi:type="xsd:double"&gt;1.7478127&lt;/D&gt;&lt;D xsi:type="xsd:double"&gt;1.7397317&lt;/D&gt;&lt;D xsi:type="xsd:double"&gt;1.7595887&lt;/D&gt;&lt;D xsi:type="xsd:double"&gt;1.7760477&lt;/D&gt;&lt;D xsi:type="xsd:double"&gt;1.7746391&lt;/D&gt;&lt;D xsi:type="xsd:double"&gt;1.7459964&lt;/D&gt;&lt;D xsi:type="xsd:double"&gt;1.7547202&lt;/D&gt;&lt;D xsi:type="xsd:double"&gt;1.730674&lt;/D&gt;&lt;D xsi:type="xsd:double"&gt;1.726374&lt;/D&gt;&lt;D xsi:type="xsd:double"&gt;1.7183422&lt;/D&gt;&lt;D xsi:type="xsd:double"&gt;1.7153642&lt;/D&gt;&lt;D xsi:type="xsd:double"&gt;1.6716217&lt;/D&gt;&lt;D xsi:type="xsd:double"&gt;1.6701759&lt;/D&gt;&lt;D xsi:type="xsd:double"&gt;1.6915159&lt;/D&gt;&lt;D xsi:type="xsd:double"&gt;1.6884637&lt;/D&gt;&lt;D xsi:type="xsd:double"&gt;1.7127322&lt;/D&gt;&lt;D xsi:type="xsd:double"&gt;1.7463176&lt;/D&gt;&lt;D xsi:type="xsd:double"&gt;1.7386566&lt;/D&gt;&lt;D xsi:type="xsd:double"&gt;1.7602437&lt;/D&gt;&lt;D xsi:type="xsd:double"&gt;1.7794706&lt;/D&gt;&lt;D xsi:type="xsd:double"&gt;1.782399&lt;/D&gt;&lt;D xsi:type="xsd:double"&gt;1.7816206&lt;/D&gt;&lt;D xsi:type="xsd:double"&gt;1.764173&lt;/D&gt;&lt;D xsi:type="xsd:double"&gt;1.751767&lt;/D&gt;&lt;D xsi:type="xsd:double"&gt;1.771587&lt;/D&gt;&lt;D xsi:type="xsd:double"&gt;1.7723778&lt;/D&gt;&lt;D xsi:type="xsd:double"&gt;1.777061&lt;/D&gt;&lt;D xsi:type="xsd:double"&gt;1.7773205&lt;/D&gt;&lt;D xsi:type="xsd:double"&gt;1.7573892&lt;/D&gt;&lt;D xsi:type="xsd:double"&gt;1.7704132&lt;/D&gt;&lt;D xsi:type="xsd:double"&gt;1.7791616&lt;/D&gt;&lt;D xsi:type="xsd:double"&gt;1.7758254&lt;/D&gt;&lt;D xsi:type="xsd:double"&gt;1.760392&lt;/D&gt;&lt;D xsi:type="xsd:double"&gt;1.7961273&lt;/D&gt;&lt;D xsi:type="xsd:double"&gt;1.7865015&lt;/D&gt;&lt;D xsi:type="xsd:double"&gt;1.7852535&lt;/D&gt;&lt;D xsi:type="xsd:double"&gt;1.8114495&lt;/D&gt;&lt;D xsi:type="xsd:double"&gt;1.8129694&lt;/D&gt;&lt;D xsi:type="xsd:double"&gt;1.8096209&lt;/D&gt;&lt;D xsi:type="xsd:double"&gt;1.8101646&lt;/D&gt;&lt;D xsi:type="xsd:double"&gt;1.8081751&lt;/D&gt;&lt;D xsi:type="xsd:double"&gt;1.7921238&lt;/D&gt;&lt;D xsi:type="xsd:double"&gt;1.8006623&lt;/D&gt;&lt;D xsi:type="xsd:double"&gt;1.7905298&lt;/D&gt;&lt;D xsi:type="xsd:double"&gt;1.7528049&lt;/D&gt;&lt;D xsi:type="xsd:double"&gt;1.7374209&lt;/D&gt;&lt;D xsi:type="xsd:double"&gt;1.7587979&lt;/D&gt;&lt;D xsi:type="xsd:double"&gt;1.7528421&lt;/D&gt;&lt;D xsi:type="xsd:double"&gt;1.7823743&lt;/D&gt;&lt;D xsi:type="xsd:double"&gt;1.7799772&lt;/D&gt;&lt;D xsi:type="xsd:double"&gt;1.7880709&lt;/D&gt;&lt;D xsi:type="xsd:double"&gt;1.7932111&lt;/D&gt;&lt;D xsi:type="xsd:double"&gt;1.8028741&lt;/D&gt;&lt;D xsi:type="xsd:double"&gt;1.8093243&lt;/D&gt;&lt;D xsi:type="xsd:double"&gt;1.815169&lt;/D&gt;&lt;D xsi:type="xsd:double"&gt;1.8063093&lt;/D&gt;&lt;D xsi:type="xsd:double"&gt;1.8203094&lt;/D&gt;&lt;D xsi:type="xsd:double"&gt;1.7992412&lt;/D&gt;&lt;D xsi:type="xsd:double"&gt;1.7691528&lt;/D&gt;&lt;D xsi:type="xsd:double"&gt;1.7905792&lt;/D&gt;&lt;D xsi:type="xsd:double"&gt;1.772489&lt;/D&gt;&lt;D xsi:type="xsd:double"&gt;1.7598976&lt;/D&gt;&lt;D xsi:type="xsd:double"&gt;1.7396203&lt;/D&gt;&lt;D xsi:type="xsd:double"&gt;1.7439822&lt;/D&gt;&lt;D xsi:type="xsd:double"&gt;1.7165382&lt;/D&gt;&lt;D xsi:type="xsd:double"&gt;1.7075796&lt;/D&gt;&lt;D xsi:type="xsd:double"&gt;1.725546&lt;/D&gt;&lt;D xsi:type="xsd:double"&gt;1.7437475&lt;/D&gt;&lt;D xsi:type="xsd:double"&gt;1.7223952&lt;/D&gt;&lt;D xsi:type="xsd:double"&gt;1.6993747&lt;/D&gt;&lt;D xsi:type="xsd:double"&gt;1.7100756&lt;/D&gt;&lt;D xsi:type="xsd:double"&gt;1.7260156&lt;/D&gt;&lt;D xsi:type="xsd:double"&gt;1.7490113&lt;/D&gt;&lt;D xsi:type="xsd:double"&gt;1.7498269&lt;/D&gt;&lt;D xsi:type="xsd:double"&gt;1.747059&lt;/D&gt;&lt;D xsi:type="xsd:double"&gt;1.7601202&lt;/D&gt;&lt;D xsi:type="xsd:double"&gt;1.7461323&lt;/D&gt;&lt;D xsi:type="xsd:double"&gt;1.728178&lt;/D&gt;&lt;D xsi:type="xsd:double"&gt;1.7042062&lt;/D&gt;&lt;D xsi:type="xsd:double"&gt;1.7056025&lt;/D&gt;&lt;D xsi:type="xsd:double"&gt;1.6815317&lt;/D&gt;&lt;D xsi:type="xsd:double"&gt;1.6390989&lt;/D&gt;&lt;D xsi:type="xsd:double"&gt;1.6168445&lt;/D&gt;&lt;D xsi:type="xsd:double"&gt;1.6113088&lt;/D&gt;&lt;D xsi:type="xsd:double"&gt;1.6181914&lt;/D&gt;&lt;D xsi:type="xsd:double"&gt;1.574696&lt;/D&gt;&lt;D xsi:type="xsd:double"&gt;1.592749&lt;/D&gt;&lt;D xsi:type="xsd:double"&gt;1.569086&lt;/D&gt;&lt;D xsi:type="xsd:double"&gt;1.5608195&lt;/D&gt;&lt;D xsi:type="xsd:double"&gt;1.5506747&lt;/D&gt;&lt;D xsi:type="xsd:double"&gt;1.5530347&lt;/D&gt;&lt;D xsi:type="xsd:double"&gt;1.5912539&lt;/D&gt;&lt;D xsi:type="xsd:double"&gt;1.5586447&lt;/D&gt;&lt;D xsi:type="xsd:double"&gt;1.5937376&lt;/D&gt;&lt;D xsi:type="xsd:double"&gt;1.5774268&lt;/D&gt;&lt;D xsi:type="xsd:double"&gt;1.577365&lt;/D&gt;&lt;D xsi:type="xsd:double"&gt;1.6282868&lt;/D&gt;&lt;D xsi:type="xsd:double"&gt;1.6273106&lt;/D&gt;&lt;D xsi:type="xsd:double"&gt;1.5929097&lt;/D&gt;&lt;D xsi:type="xsd:double"&gt;1.6033634&lt;/D&gt;&lt;D xsi:type="xsd:double"&gt;1.6149911&lt;/D&gt;&lt;D xsi:type="xsd:double"&gt;1.5808125&lt;/D&gt;&lt;D xsi:type="xsd:double"&gt;1.5524169&lt;/D&gt;&lt;D xsi:type="xsd:double"&gt;1.5479809&lt;/D&gt;&lt;D xsi:type="xsd:double"&gt;1.5526146&lt;/D&gt;&lt;D xsi:type="xsd:double"&gt;1.5307679&lt;/D&gt;&lt;D xsi:type="xsd:double"&gt;1.5592749&lt;/D&gt;&lt;D xsi:type="xsd:double"&gt;1.593058&lt;/D&gt;&lt;D xsi:type="xsd:double"&gt;1.6177466&lt;/D&gt;&lt;D xsi:type="xsd:double"&gt;1.6134712&lt;/D&gt;&lt;D xsi:type</t>
        </r>
      </text>
    </comment>
    <comment ref="A33" authorId="0" shapeId="0" xr:uid="{42B28638-00B8-4B9B-9488-2BCE2C000745}">
      <text>
        <r>
          <rPr>
            <b/>
            <sz val="9"/>
            <color indexed="81"/>
            <rFont val="Tahoma"/>
            <family val="2"/>
          </rPr>
          <t>="xsd:double"&gt;1.6133847&lt;/D&gt;&lt;D xsi:type="xsd:double"&gt;1.6352437&lt;/D&gt;&lt;D xsi:type="xsd:double"&gt;1.620737&lt;/D&gt;&lt;D xsi:type="xsd:double"&gt;1.6307828&lt;/D&gt;&lt;D xsi:type="xsd:double"&gt;1.6487372&lt;/D&gt;&lt;D xsi:type="xsd:double"&gt;1.6561388&lt;/D&gt;&lt;D xsi:type="xsd:double"&gt;1.6486259&lt;/D&gt;&lt;D xsi:type="xsd:double"&gt;1.6845838&lt;/D&gt;&lt;D xsi:type="xsd:double"&gt;1.6995106&lt;/D&gt;&lt;D xsi:type="xsd:double"&gt;1.7173536&lt;/D&gt;&lt;D xsi:type="xsd:double"&gt;1.7289442&lt;/D&gt;&lt;D xsi:type="xsd:double"&gt;1.7366918&lt;/D&gt;&lt;D xsi:type="xsd:double"&gt;1.7048486&lt;/D&gt;&lt;D xsi:type="xsd:double"&gt;1.7112371&lt;/D&gt;&lt;D xsi:type="xsd:double"&gt;1.7067021&lt;/D&gt;&lt;D xsi:type="xsd:double"&gt;1.7387431&lt;/D&gt;&lt;D xsi:type="xsd:double"&gt;1.7326142&lt;/D&gt;&lt;D xsi:type="xsd:double"&gt;1.72069&lt;/D&gt;&lt;D xsi:type="xsd:double"&gt;1.7383599&lt;/D&gt;&lt;D xsi:type="xsd:double"&gt;1.7565738&lt;/D&gt;&lt;D xsi:type="xsd:double"&gt;1.7667556&lt;/D&gt;&lt;D xsi:type="xsd:double"&gt;1.7665826&lt;/D&gt;&lt;D xsi:type="xsd:double"&gt;1.7669163&lt;/D&gt;&lt;D xsi:type="xsd:double"&gt;1.7449089&lt;/D&gt;&lt;D xsi:type="xsd:double"&gt;1.747059&lt;/D&gt;&lt;D xsi:type="xsd:double"&gt;1.7526071&lt;/D&gt;&lt;D xsi:type="xsd:double"&gt;1.78361&lt;/D&gt;&lt;D xsi:type="xsd:double"&gt;1.783783&lt;/D&gt;&lt;D xsi:type="xsd:double"&gt;1.7857724&lt;/D&gt;&lt;D xsi:type="xsd:double"&gt;1.7936807&lt;/D&gt;&lt;D xsi:type="xsd:double"&gt;1.7768016&lt;/D&gt;&lt;D xsi:type="xsd:double"&gt;1.7584025&lt;/D&gt;&lt;D xsi:type="xsd:double"&gt;1.7753806&lt;/D&gt;&lt;D xsi:type="xsd:double"&gt;1.7525948&lt;/D&gt;&lt;D xsi:type="xsd:double"&gt;1.7635676&lt;/D&gt;&lt;D xsi:type="xsd:double"&gt;1.7605897&lt;/D&gt;&lt;D xsi:type="xsd:double"&gt;1.7790505&lt;/D&gt;&lt;D xsi:type="xsd:double"&gt;1.8089906&lt;/D&gt;&lt;D xsi:type="xsd:double"&gt;1.8031583&lt;/D&gt;&lt;D xsi:type="xsd:double"&gt;1.8099668&lt;/D&gt;&lt;D xsi:type="xsd:double"&gt;1.8175908&lt;/D&gt;&lt;D xsi:type="xsd:double"&gt;1.8247949&lt;/D&gt;&lt;D xsi:type="xsd:double"&gt;1.8256844&lt;/D&gt;&lt;D xsi:type="xsd:double"&gt;1.8104364&lt;/D&gt;&lt;D xsi:type="xsd:double"&gt;1.8251408&lt;/D&gt;&lt;D xsi:type="xsd:double"&gt;1.8156137&lt;/D&gt;&lt;D xsi:type="xsd:double"&gt;1.8314551&lt;/D&gt;&lt;D xsi:type="xsd:double"&gt;1.839079&lt;/D&gt;&lt;D xsi:type="xsd:double"&gt;1.8158734&lt;/D&gt;&lt;D xsi:type="xsd:double"&gt;1.8061116&lt;/D&gt;&lt;D xsi:type="xsd:double"&gt;1.8209519&lt;/D&gt;&lt;D xsi:type="xsd:double"&gt;1.7970295&lt;/D&gt;&lt;D xsi:type="xsd:double"&gt;1.7894053&lt;/D&gt;&lt;D xsi:type="xsd:double"&gt;1.7873665&lt;/D&gt;&lt;D xsi:type="xsd:double"&gt;1.7950647&lt;/D&gt;&lt;D xsi:type="xsd:double"&gt;1.7955713&lt;/D&gt;&lt;D xsi:type="xsd:double"&gt;1.8160957&lt;/D&gt;&lt;D xsi:type="xsd:double"&gt;1.7979808&lt;/D&gt;&lt;D xsi:type="xsd:double"&gt;1.7963868&lt;/D&gt;&lt;D xsi:type="xsd:double"&gt;1.7801007&lt;/D&gt;&lt;D xsi:type="xsd:double"&gt;1.7976226&lt;/D&gt;&lt;D xsi:type="xsd:double"&gt;1.777889&lt;/D&gt;&lt;D xsi:type="xsd:double"&gt;1.774602&lt;/D&gt;&lt;D xsi:type="xsd:double"&gt;1.7683619&lt;/D&gt;&lt;D xsi:type="xsd:double"&gt;1.7918519&lt;/D&gt;&lt;D xsi:type="xsd:double"&gt;1.787317&lt;/D&gt;&lt;D xsi:type="xsd:double"&gt;1.8182704&lt;/D&gt;&lt;D xsi:type="xsd:double"&gt;1.8302687&lt;/D&gt;&lt;D xsi:type="xsd:double"&gt;1.8295892&lt;/D&gt;&lt;D xsi:type="xsd:double"&gt;1.8437004&lt;/D&gt;&lt;D xsi:type="xsd:double"&gt;1.8449116&lt;/D&gt;&lt;D xsi:type="xsd:double"&gt;1.8516706&lt;/D&gt;&lt;D xsi:type="xsd:double"&gt;1.8622602&lt;/D&gt;&lt;D xsi:type="xsd:double"&gt;1.8546115&lt;/D&gt;&lt;D xsi:type="xsd:double"&gt;1.8693405&lt;/D&gt;&lt;D xsi:type="xsd:double"&gt;1.8766557&lt;/D&gt;&lt;D xsi:type="xsd:double"&gt;1.884564&lt;/D&gt;&lt;D xsi:type="xsd:double"&gt;1.8794236&lt;/D&gt;&lt;D xsi:type="xsd:double"&gt;1.8523501&lt;/D&gt;&lt;D xsi:type="xsd:double"&gt;1.8316526&lt;/D&gt;&lt;D xsi:type="xsd:double"&gt;1.8256104&lt;/D&gt;&lt;D xsi:type="xsd:double"&gt;1.828749&lt;/D&gt;&lt;D xsi:type="xsd:double"&gt;1.8273157&lt;/D&gt;&lt;D xsi:type="xsd:double"&gt;1.8287241&lt;/D&gt;&lt;D xsi:type="xsd:double"&gt;1.8472962&lt;/D&gt;&lt;D xsi:type="xsd:double"&gt;1.8469133&lt;/D&gt;&lt;D xsi:type="xsd:double"&gt;1.8426378&lt;/D&gt;&lt;D xsi:type="xsd:double"&gt;1.8751359&lt;/D&gt;&lt;D xsi:type="xsd:double"&gt;1.8010947&lt;/D&gt;&lt;D xsi:type="xsd:double"&gt;1.7505189&lt;/D&gt;&lt;D xsi:type="xsd:double"&gt;1.7824485&lt;/D&gt;&lt;D xsi:type="xsd:double"&gt;1.814205&lt;/D&gt;&lt;D xsi:type="xsd:double"&gt;1.8491745&lt;/D&gt;&lt;D xsi:type="xsd:double"&gt;1.8537464&lt;/D&gt;&lt;D xsi:type="xsd:double"&gt;1.8316281&lt;/D&gt;&lt;D xsi:type="xsd:double"&gt;1.8411674&lt;/D&gt;&lt;D xsi:type="xsd:double"&gt;1.8443553&lt;/D&gt;&lt;D xsi:type="xsd:double"&gt;1.8787317&lt;/D&gt;&lt;D xsi:type="xsd:double"&gt;1.8894943&lt;/D&gt;&lt;D xsi:type="xsd:double"&gt;1.9075227&lt;/D&gt;&lt;D xsi:type="xsd:double"&gt;1.9037786&lt;/D&gt;&lt;D xsi:type="xsd:double"&gt;1.9079429&lt;/D&gt;&lt;D xsi:type="xsd:double"&gt;1.9074115&lt;/D&gt;&lt;D xsi:type="xsd:double"&gt;1.9091908&lt;/D&gt;&lt;D xsi:type="xsd:double"&gt;1.9056199&lt;/D&gt;&lt;D xsi:type="xsd:double"&gt;1.9146771&lt;/D&gt;&lt;D xsi:type="xsd:double"&gt;1.9054837&lt;/D&gt;&lt;D xsi:type="xsd:double"&gt;1.918174&lt;/D&gt;&lt;D xsi:type="xsd:double"&gt;1.9113286&lt;/D&gt;&lt;D xsi:type="xsd:double"&gt;1.9211026&lt;/D&gt;&lt;D xsi:type="xsd:double"&gt;1.9134167&lt;/D&gt;&lt;D xsi:type="xsd:double"&gt;1.9195333&lt;/D&gt;&lt;D xsi:type="xsd:double"&gt;1.926972&lt;/D&gt;&lt;D xsi:type="xsd:double"&gt;1.9215598&lt;/D&gt;&lt;D xsi:type="xsd:double"&gt;1.8995774&lt;/D&gt;&lt;D xsi:type="xsd:double"&gt;1.9111308&lt;/D&gt;&lt;D xsi:type="xsd:double"&gt;1.9115386&lt;/D&gt;&lt;D xsi:type="xsd:double"&gt;1.9307903&lt;/D&gt;&lt;D xsi:type="xsd:double"&gt;1.9308149&lt;/D&gt;&lt;D xsi:type="xsd:double"&gt;1.9307284&lt;/D&gt;&lt;D xsi:type="xsd:double"&gt;1.9239075&lt;/D&gt;&lt;D xsi:type="xsd:double"&gt;1.9277505&lt;/D&gt;&lt;D xsi:type="xsd:double"&gt;1.9248838&lt;/D&gt;&lt;D xsi:type="xsd:double"&gt;1.9388839&lt;/D&gt;&lt;D xsi:type="xsd:double"&gt;1.9199659&lt;/D&gt;&lt;D xsi:type="xsd:double"&gt;1.9156287&lt;/D&gt;&lt;D xsi:type="xsd:double"&gt;1.9295175&lt;/D&gt;&lt;D xsi:type="xsd:double"&gt;1.9310993&lt;/D&gt;&lt;D xsi:type="xsd:double"&gt;1.9321866&lt;/D&gt;&lt;D xsi:type="xsd:double"&gt;1.9415529&lt;/D&gt;&lt;D xsi:type="xsd:double"&gt;1.9287515&lt;/D&gt;&lt;D xsi:type="xsd:double"&gt;1.9335706&lt;/D&gt;&lt;D xsi:type="xsd:double"&gt;1.9272316&lt;/D&gt;&lt;D xsi:type="xsd:double"&gt;1.9409722&lt;/D&gt;&lt;D xsi:type="xsd:double"&gt;1.9400702&lt;/D&gt;&lt;D xsi:type="xsd:double"&gt;1.9335212&lt;/D&gt;&lt;D xsi:type="xsd:double"&gt;1.932063&lt;/D&gt;&lt;D xsi:type="xsd:double"&gt;1.9507216&lt;/D&gt;&lt;D xsi:type="xsd:double"&gt;1.9474595&lt;/D&gt;&lt;D xsi:type="xsd:double"&gt;1.9542185&lt;/D&gt;&lt;D xsi:type="xsd:double"&gt;1.9452846&lt;/D&gt;&lt;D xsi:type="xsd:double"&gt;1.8884811&lt;/D&gt;&lt;D xsi:type="xsd:double"&gt;1.9103029&lt;/D&gt;&lt;D xsi:type="xsd:double"&gt;1.8748269&lt;/D&gt;&lt;D xsi:type="xsd:double"&gt;1.8692912&lt;/D&gt;&lt;D xsi:type="xsd:double"&gt;1.8889506&lt;/D&gt;&lt;D xsi:type="xsd:double"&gt;1.8793988&lt;/D&gt;&lt;D xsi:type="xsd:double"&gt;1.8935226&lt;/D&gt;&lt;D xsi:type="xsd:double"&gt;1.8848234&lt;/D&gt;&lt;D xsi:type="xsd:double"&gt;1.9086967&lt;/D&gt;&lt;D xsi:type="xsd:double"&gt;1.9312721&lt;/D&gt;&lt;D xsi:type="xsd:double"&gt;1.9162959&lt;/D&gt;&lt;D xsi:type="xsd:double"&gt;1.9060398&lt;/D&gt;&lt;D xsi:type="xsd:double"&gt;1.9082147&lt;/D&gt;&lt;D xsi:type="xsd:double"&gt;1.9238704&lt;/D&gt;&lt;D xsi:type="xsd:double"&gt;1.9023945&lt;/D&gt;&lt;D xsi:type="xsd:double"&gt;1.9180753&lt;/D&gt;&lt;D xsi:type="xsd:double"&gt;1.9054961&lt;/D&gt;&lt;D xsi:type="xsd:double"&gt;1.8954501&lt;/D&gt;&lt;D xsi:type="xsd:double"&gt;1.9053109&lt;/D&gt;&lt;D xsi:type="xsd:double"&gt;1.9081652&lt;/D&gt;&lt;D xsi:type="xsd:double"&gt;1.8954625&lt;/D&gt;&lt;D xsi:type="xsd:double"&gt;1.910167&lt;/D&gt;&lt;D xsi:type="xsd:double"&gt;1.8794483&lt;/D&gt;&lt;D xsi:type="xsd:double"&gt;1.8856885&lt;/D&gt;&lt;D xsi:type="xsd:double"&gt;1.8777183&lt;/D&gt;&lt;D xsi:type="xsd:double"&gt;1.8779901&lt;/D&gt;&lt;D xsi:type="xsd:double"&gt;1.8759761&lt;/D&gt;&lt;D xsi:type="xsd:double"&gt;1.8870724&lt;/D&gt;&lt;D xsi:type="xsd:double"&gt;1.895549&lt;/D&gt;&lt;D xsi:type="xsd:double"&gt;1.8879992&lt;/D&gt;&lt;D xsi:type="xsd:double"&gt;1.8865658&lt;/D&gt;&lt;D xsi:type="xsd:double"&gt;1.8964263&lt;/D&gt;&lt;D xsi:type="xsd:double"&gt;1.8814995&lt;/D&gt;&lt;D xsi:type="xsd:double"&gt;1.8718613&lt;/D&gt;&lt;D xsi:type="xsd:double"&gt;1.8547969&lt;/D&gt;&lt;D xsi:type="xsd:double"&gt;1.853141&lt;/D&gt;&lt;D xsi:type="xsd:double"&gt;1.8651887&lt;/D&gt;&lt;D xsi:type="xsd:double"&gt;1.8460977&lt;/D&gt;&lt;D xsi:type="xsd:double"&gt;1.8279212&lt;/D&gt;&lt;D xsi:type="xsd:double"&gt;1.8246837&lt;/D&gt;&lt;D xsi:type="xsd:double"&gt;1.8273402&lt;/D&gt;&lt;D xsi:type="xsd:double"&gt;1.8656089&lt;/D&gt;&lt;D xsi:type="xsd:double"&gt;1.8699831&lt;/D&gt;&lt;D xsi:type="xsd:double"&gt;1.9037045&lt;/D&gt;&lt;D xsi:type="xsd:double"&gt;1.9123541&lt;/D&gt;&lt;D xsi:type="xsd:double"&gt;1.9313339&lt;/D&gt;&lt;D xsi:type="xsd:double"&gt;1.9623863&lt;/D&gt;&lt;D xsi:type="xsd:double"&gt;1.9716661&lt;/D&gt;&lt;D xsi:type="xsd:double"&gt;1.9715426&lt;/D&gt;&lt;D xsi:type="xsd:double"&gt;1.9835409&lt;/D&gt;&lt;D xsi:type="xsd:double"&gt;1.9843935&lt;/D&gt;&lt;D xsi:type="xsd:double"&gt;1.997677&lt;/D&gt;&lt;D xsi:type="xsd:double"&gt;2.0123196&lt;/D&gt;&lt;D xsi:type="xsd:double"&gt;2.0210185&lt;/D&gt;&lt;D xsi:type="xsd:double"&gt;2.0274935&lt;/D&gt;&lt;D xsi:type="xsd:double"&gt;2.012505&lt;/D&gt;&lt;D xsi:type="xsd:double"&gt;2.0155075&lt;/D&gt;&lt;D xsi:type="xsd:double"&gt;2.0110714&lt;/D&gt;&lt;D xsi:type="xsd:double"&gt;2.0058322&lt;/D&gt;&lt;D xsi:type="xsd:double"&gt;2.007698&lt;/D&gt;&lt;D xsi:type="xsd:double"&gt;2.0299401&lt;/D&gt;&lt;D xsi:type="xsd:double"&gt;2.0490806&lt;/D&gt;&lt;D xsi:type="xsd:double"&gt;2.0731885&lt;/D&gt;&lt;D xsi:type="xsd:double"&gt;2.0958383&lt;/D&gt;&lt;D xsi:type="xsd:double"&gt;2.0919583&lt;/D&gt;&lt;D xsi:type="xsd:double"&gt;2.0790207&lt;/D&gt;&lt;D xsi:type="xsd:double"&gt;2.083395&lt;/D&gt;&lt;D xsi:type="xsd:double"&gt;2.0565562&lt;/D&gt;&lt;D xsi:type="xsd:double"&gt;2.064477&lt;/D&gt;&lt;D xsi:type="xsd:double"&gt;2.0607576&lt;/D&gt;&lt;D xsi:type="xsd:double"&gt;2.0733492&lt;/D&gt;&lt;D xsi:type="xsd:double"&gt;2.084606&lt;/D&gt;&lt;D xsi:type="xsd:double"&gt;2.0754497&lt;/D&gt;&lt;D xsi:type="xsd:double"&gt;2.0629694&lt;/D&gt;&lt;D xsi:type="xsd:double"&gt;2.0679493&lt;/D&gt;&lt;D xsi:type="xsd:double"&gt;2.0762033&lt;/D&gt;&lt;D xsi:type="xsd:double"&gt;2.0543075&lt;/D&gt;&lt;D xsi:type="xsd:double"&gt;2.0600781&lt;/D&gt;&lt;D xsi:type="xsd:double"&gt;2.0519226&lt;/D&gt;&lt;D xsi:type="xsd:double"&gt;2.0634391&lt;/D&gt;&lt;D xsi:type="xsd:double"&gt;2.0954797&lt;/D&gt;&lt;D xsi:type="xsd:double"&gt;2.0800958&lt;/D&gt;&lt;D xsi:type="xsd:double"&gt;2.078477&lt;/D&gt;&lt;D xsi:type="xsd:double"&gt;2.0638592&lt;/D&gt;&lt;D xsi:type="xsd:double"&gt;2.0772784&lt;/D&gt;&lt;D xsi:type="xsd:double"&gt;2.0844579&lt;/D&gt;&lt;D xsi:type="xsd:double"&gt;2.0738063&lt;/D&gt;&lt;D xsi:type="xsd:double"&gt;2.0850632&lt;/D&gt;&lt;D xsi:type="xsd:double"&gt;2.066936&lt;/D&gt;&lt;D xsi:type="xsd:double"&gt;2.0758822&lt;/D&gt;&lt;D xsi:type="xsd:double"&gt;2.0603993&lt;/D&gt;&lt;D xsi:type="xsd:double"&gt;2.0705812&lt;/D&gt;&lt;D xsi:type="xsd:double"&gt;2.0658362&lt;/D&gt;&lt;D xsi:type="xsd:double"&gt;2.0971482&lt;/D&gt;&lt;D xsi:type="xsd:double"&gt;2.1133475&lt;/D&gt;&lt;D xsi:type="xsd:double"&gt;2.1067863&lt;/D&gt;&lt;D xsi:type="xsd:double"&gt;2.0965178&lt;/D&gt;&lt;D xsi:type="xsd:double"&gt;2.0790703&lt;/D&gt;&lt;D xsi:type="xsd:double"&gt;2.0848036&lt;/D&gt;&lt;D xsi:type="xsd:double"&gt;2.080244&lt;/D&gt;&lt;D xsi:type="xsd:double"&gt;2.0819&lt;/D&gt;&lt;D xsi:type="xsd:double"&gt;2.1088374&lt;/D&gt;&lt;D xsi:type="xsd:double"&gt;2.0994217&lt;/D&gt;&lt;D xsi:type="xsd:double"&gt;2.0934904&lt;/D&gt;&lt;D xsi:type="xsd:double"&gt;2.0947633&lt;/D&gt;&lt;D xsi:type="xsd:double"&gt;2.114744&lt;/D&gt;&lt;D xsi:type="xsd:double"&gt;2.1263838&lt;/D&gt;&lt;D xsi:type="xsd:double"&gt;2.132352&lt;/D&gt;&lt;D xsi:type="xsd:double"&gt;2.1371589&lt;/D&gt;&lt;D xsi:type="xsd:double"&gt;2.1432755&lt;/D&gt;&lt;D xsi:type="xsd:double"&gt;2.141595&lt;/D&gt;&lt;D xsi:type="xsd:double"&gt;2.1435843&lt;/D&gt;&lt;D xsi:type="xsd:double"&gt;2.1614273&lt;/D&gt;&lt;D xsi:type="xsd:double"&gt;2.1533337&lt;/D&gt;&lt;D xsi:type="xsd:double"&gt;2.1431642&lt;/D&gt;&lt;D xsi:type="xsd:double"&gt;2.145957&lt;/D&gt;&lt;D xsi:type="xsd:double"&gt;2.160204&lt;/D&gt;&lt;D xsi:type="xsd:double"&gt;2.136887&lt;/D&gt;&lt;D xsi:type="xsd:double"&gt;2.1726348&lt;/D&gt;&lt;D xsi:type="xsd:double"&gt;2.1481192&lt;/D&gt;&lt;D xsi:type="xsd:double"&gt;2.1494415&lt;/D&gt;&lt;D xsi:type="xsd:double"&gt;2.135738&lt;/D&gt;&lt;D xsi:type="xsd:double"&gt;2.1235294&lt;/D&gt;&lt;D xsi:type="xsd:double"&gt;2.1132858&lt;/D&gt;&lt;D xsi:type="xsd:double"&gt;2.1052415&lt;/D&gt;&lt;D xsi:type="xsd:double"&gt;2.1141014&lt;/D&gt;&lt;D xsi:type="xsd:double"&gt;2.1176848&lt;/D&gt;&lt;D xsi:type="xsd:double"&gt;2.1094306&lt;/D&gt;&lt;D xsi:type="xsd:double"&gt;2.136813&lt;/D&gt;&lt;D xsi:type="xsd:double"&gt;2.135503&lt;/D&gt;&lt;D xsi:type="xsd:double"&gt;2.1391113&lt;/D&gt;&lt;D xsi:type="xsd:double"&gt;2.1279778&lt;/D&gt;&lt;D xsi:type="xsd:double"&gt;2.0869784&lt;/D&gt;&lt;D xsi:type="xsd:double"&gt;2.0905495&lt;/D&gt;&lt;D xsi:type="xsd:double"&gt;2.096209&lt;/D&gt;&lt;D xsi:type="xsd:double"&gt;2.0937252&lt;/D&gt;&lt;D xsi:type="xsd:double"&gt;2.0905125&lt;/D&gt;&lt;D xsi:type="xsd:double"&gt;2.1069221&lt;/D&gt;&lt;D xsi:type="xsd:double"&gt;2.1124701&lt;/D&gt;&lt;D xsi:type="xsd:double"&gt;2.1235912&lt;/D&gt;&lt;D xsi:type="xsd:double"&gt;2.1249135&lt;/D&gt;&lt;D xsi:type="xsd:double"&gt;2.1124332&lt;/D&gt;&lt;D xsi:type="xsd:double"&gt;2.1104314&lt;/D&gt;&lt;D xsi:type="xsd:double"&gt;2.094195&lt;/D&gt;&lt;D xsi:type="xsd:double"&gt;2.1105797&lt;/D&gt;&lt;D xsi:type="xsd:double"&gt;2.1085162&lt;/D&gt;&lt;D xsi:type="xsd:double"&gt;2.1134465&lt;/D&gt;&lt;D xsi:type="xsd:double"&gt;2.1251605&lt;/D&gt;&lt;D xsi:type="xsd:double"&gt;2.1005092&lt;/D&gt;&lt;D xsi:type="xsd:double"&gt;2.0772045&lt;/D&gt;&lt;D xsi:type="xsd:double"&gt;2.101448&lt;/D&gt;&lt;D xsi:type="xsd:double"&gt;2.101658&lt;/D&gt;&lt;D xsi:type="xsd:double"&gt;2.106502&lt;/D&gt;&lt;D xsi:type="xsd:double"&gt;2.1265445&lt;/D&gt;&lt;D xsi:type="xsd:double"&gt;2.1224544&lt;/D&gt;&lt;D xsi:type="xsd:double"&gt;2.1467848&lt;/D&gt;&lt;D xsi:type="xsd:double"&gt;2.159747&lt;/D&gt;&lt;D xsi:type="xsd:double"&gt;2.1603894&lt;/D&gt;&lt;D xsi:type="xsd:double"&gt;2.161687&lt;/D&gt;&lt;D xsi:type="xsd:double"&gt;2.141113&lt;/D&gt;&lt;D xsi:type="xsd:double"&gt;2.1468093&lt;/D&gt;&lt;D xsi:type="xsd:double"&gt;2.143535&lt;/D&gt;&lt;D xsi:type="xsd:double"&gt;2.1345022&lt;/D&gt;&lt;D xsi:type="xsd:double"&gt;2.130511&lt;/D&gt;&lt;D xsi:type="xsd:double"&gt;2.1482306&lt;/D&gt;&lt;D xsi:type="xsd:double"&gt;2.140174&lt;/D&gt;&lt;D xsi:type="xsd:double"&gt;2.1350212&lt;/D&gt;&lt;D xsi:type="xsd:double"&gt;2.14828&lt;/D&gt;&lt;D xsi:type="xsd:double"&gt;2.1346629&lt;/D&gt;&lt;D xsi:type="xsd:double"&gt;2.124518&lt;/D&gt;&lt;D xsi:type="xsd:double"&gt;2.139099&lt;/D&gt;&lt;D xsi:type="xsd:double"&gt;2.1371095&lt;/D&gt;&lt;D xsi:type="xsd:double"&gt;2.0928233&lt;/D&gt;&lt;D xsi:type="xsd:double"&gt;2.0945036&lt;/D&gt;&lt;D xsi:type="xsd:double"&gt;2.1155593&lt;/D&gt;&lt;D xsi:type="xsd:double"&gt;2.1260996&lt;/D&gt;&lt;D xsi:type="xsd:double"&gt;2.1300168&lt;/D&gt;&lt;D xsi:type="xsd:double"&gt;2.1356637&lt;/D&gt;&lt;D xsi:type="xsd:double"&gt;2.1393583&lt;/D&gt;&lt;D xsi:type="xsd:double"&gt;2.1343293&lt;/D&gt;&lt;D xsi:type="xsd:double"&gt;2.1266928&lt;/D&gt;&lt;D xsi:type="xsd:double"&gt;2.127434&lt;/D&gt;&lt;D xsi:type="xsd:double"&gt;2.1597838&lt;/D&gt;&lt;D xsi:type="xsd:double"&gt;2.1637874&lt;/D&gt;&lt;D xsi:type="xsd:double"&gt;2.1545324&lt;/D&gt;&lt;D xsi:type="xsd:double"&gt;2.146414&lt;/D&gt;&lt;D xsi:type="xsd:double"&gt;2.1461544&lt;/D&gt;&lt;D xsi:type="xsd:double"&gt;2.163355&lt;/D&gt;&lt;D xsi:type="xsd:double"&gt;2.171733&lt;/D&gt;&lt;D xsi:type="xsd:double"&gt;2.1735368&lt;/D&gt;&lt;D xsi:type="xsd:double"&gt;2.1863136&lt;/D&gt;&lt;D xsi:type="xsd:double"&gt;2.1768239&lt;/D&gt;&lt;D xsi:type="xsd:double"&gt;2.1664937&lt;/D&gt;&lt;D xsi:type="xsd:double"&gt;2.1666913&lt;/D&gt;&lt;D xsi:type="xsd:double"&gt;2.1799624&lt;/D&gt;&lt;D xsi:type="xsd:double"&gt;2.1567442&lt;/D&gt;&lt;D xsi:type="xsd:double"&gt;2.1437697&lt;/D&gt;&lt;D xsi:type="xsd:double"&gt;2.1456356&lt;/D&gt;&lt;D xsi:type="xsd:double"&gt;2.1549401&lt;/D&gt;&lt;D xsi:type="xsd:double"&gt;2.1633427&lt;/D&gt;&lt;D xsi:type="xsd:double"&gt;2.1458333&lt;/D&gt;&lt;D xsi:type="xsd:double"&gt;2.1695704&lt;/D&gt;&lt;D xsi:type="xsd:double"&gt;2.155039&lt;/D&gt;&lt;D xsi:type="xsd:double"&gt;2.1582766&lt;/D&gt;&lt;D xsi:type="xsd:double"&gt;2.1723506&lt;/D&gt;&lt;D xsi:type="xsd:double"&gt;2.164813&lt;/D&gt;&lt;D xsi:type="xsd:double"&gt;2.1386294&lt;/D&gt;&lt;D xsi:type="xsd:double"&gt;2.1591537&lt;/D&gt;&lt;D xsi:type="xsd:double"&gt;2.1538527&lt;/D&gt;&lt;D xsi:type="xsd:double"&gt;2.15667&lt;/D&gt;&lt;D xsi:type="xsd:double"&gt;2.1714857&lt;/D&gt;&lt;D xsi:type="xsd:double"&gt;2.1740065&lt;/D&gt;&lt;D xsi:type="xsd:double"&gt;2.1813462&lt;/D&gt;&lt;D xsi:type="xsd:double"&gt;2.1848433&lt;/D&gt;&lt;D xsi:type="xsd:double"&gt;2.178529&lt;/D&gt;&lt;D xsi:type="xsd:double"&gt;2.2000418&lt;/D&gt;&lt;D xsi:type="xsd:double"&gt;2.1977682&lt;/D&gt;&lt;D xsi:type="xsd:double"&gt;2.191973&lt;/D&gt;&lt;D xsi:type="xsd:double"&gt;2.1955318&lt;/D&gt;&lt;D xsi:type="xsd:double"&gt;2.2142274&lt;/D&gt;&lt;D xsi:type="xsd:double"&gt;2.1953957&lt;/D&gt;&lt;D xsi:type="xsd:double"&gt;2.1883895&lt;/D&gt;&lt;D xsi:type="xsd:double"&gt;2.177664&lt;/D&gt;&lt;D xsi:type="xsd:double"&gt;2.175613&lt;/D&gt;&lt;D xsi:type="xsd:double"&gt;2.1804814&lt;/D&gt;&lt;D xsi:type="xsd:double"&gt;2.1655173&lt;/D&gt;&lt;D xsi:type="xsd:double"&gt;2.158956&lt;/D&gt;&lt;D xsi:type="xsd:double"&gt;2.1642447&lt;/D&gt;&lt;D xsi:type="xsd:double"&gt;2.1659994&lt;/D&gt;&lt;D xsi:type="xsd:double"&gt;2.159957&lt;/D&gt;&lt;D xsi:type="xsd:double"&gt;2.1450424&lt;/D&gt;&lt;D xsi:type="xsd:double"&gt;2.1103077&lt;/D&gt;&lt;D xsi:type="xsd:double"&gt;2.1142867&lt;/D&gt;&lt;D xsi:type="xsd:double"&gt;2.138827&lt;/D&gt;&lt;D xsi:type="xsd:double"&gt;2.1275702&lt;/D&gt;&lt;D xsi:type="xsd:double"&gt;2.1325498&lt;/D&gt;&lt;D xsi:type="xsd:double"&gt;2.0958629&lt;/D&gt;&lt;D xsi:type="xsd:double"&gt;2.091118&lt;/D&gt;&lt;D xsi:type="xsd:double"&gt;2.0903394&lt;/D&gt;&lt;D xsi:type="xsd:double"&gt;2.1093316&lt;/D&gt;&lt;D xsi:type="xsd:double"&gt;2.1044383&lt;/D&gt;&lt;D xsi:type="xsd:double"&gt;2.102449&lt;/D&gt;&lt;D xsi:type="xsd:double"&gt;2.1117165&lt;/D&gt;&lt;D xsi:type="xsd:double"&gt;2.1105056&lt;/D&gt;&lt;D xsi:type="xsd:double"&gt;2.108887&lt;/D&gt;&lt;D xsi:type="xsd:double"&gt;2.121231&lt;/D&gt;&lt;D xsi:type="xsd:double"&gt;2.13879&lt;/D&gt;&lt;D xsi:type="xsd:double"&gt;2.1473284&lt;/D&gt;&lt;D xsi:type="xsd:double"&gt;2.1232946&lt;/D&gt;&lt;D xsi:type="xsd:double"&gt;2.1249382&lt;/D&gt;&lt;D xsi:type="xsd:double"&gt;2.1174128&lt;/D&gt;&lt;D xsi:type="xsd:double"&gt;2.1242213&lt;/D&gt;&lt;D xsi:type="xsd:double"&gt;2.1488483&lt;/D&gt;&lt;D xsi:type="xsd:double"&gt;2.1639605&lt;/D&gt;&lt;D xsi:type="xsd:double"&gt;2.1605377&lt;/D&gt;&lt;D xsi:type="xsd:double"&gt;2.158301&lt;/D&gt;&lt;D xsi:type="xsd:double"&gt;2.1672473&lt;/D&gt;&lt;D xsi:type="xsd:double"&gt;2.1775157&lt;/D&gt;&lt;D xsi:type="xsd:double"&gt;2.1766508&lt;/D&gt;&lt;D xsi:type="xsd:double"&gt;2.1833851&lt;/D&gt;&lt;D xsi:type="xsd:double"&gt;2.1782694&lt;/D&gt;&lt;D xsi:type="xsd:double"&gt;2.185461&lt;/D&gt;&lt;D xsi:type="xsd:double"&gt;2.1894152&lt;/D&gt;&lt;D xsi:type="xsd:double"&gt;2.1917136&lt;/D&gt;&lt;D xsi:type="xsd:double"&gt;2.2120402&lt;/D&gt;&lt;D xsi:type="xsd:double"&gt;2.216328&lt;/D&gt;&lt;D xsi:type="xsd:double"&gt;2.2191823&lt;/D&gt;&lt;D xsi:type="xsd:double"&gt;2.237804&lt;/D&gt;&lt;D xsi:type="xsd:double"&gt;2.243315&lt;/D&gt;&lt;D xsi:type="xsd:double"&gt;2.2417579&lt;/D&gt;&lt;D xsi:type="xsd:double"&gt;2.248863&lt;/D&gt;&lt;D xsi:type="xsd:double"&gt;2.2469726&lt;/D&gt;&lt;D xsi:type="xsd:double"&gt;2.240473&lt;/D&gt;&lt;D xsi:type="xsd:double"&gt;2.2471578&lt;/D&gt;&lt;D xsi:type="xsd:double"&gt;2.2485912&lt;/D&gt;&lt;D xsi:type="xsd:double"&gt;2.2485788&lt;/D&gt;&lt;D xsi:type="xsd:double"&gt;2.2474544&lt;/D&gt;&lt;D xsi:type="xsd:double"&gt;2.2482452&lt;/D&gt;&lt;D xsi:type="xsd:double"&gt;2.24439&lt;/D&gt;&lt;D xsi:type="xsd:double"&gt;2.251248&lt;/D&gt;&lt;D xsi:type="xsd:double"&gt;2.2536697&lt;/D&gt;&lt;D xsi:type="xsd:double"&gt;2.2665703&lt;/D&gt;&lt;D xsi:type="xsd:double"&gt;2.2549796&lt;/D&gt;&lt;D xsi:type="xsd:double"&gt;2.2627397&lt;/D&gt;&lt;D xsi:type="xsd:double"&gt;2.24958&lt;/D&gt;&lt;D xsi:type="xsd:double"&gt;2.2603672&lt;/D&gt;&lt;D xsi:type="xsd:double"&gt;2.2725384&lt;/D&gt;&lt;D xsi:type="xsd:double"&gt;2.2556221&lt;/D&gt;&lt;D xsi:type="xsd:double"&gt;2.267571&lt;/D&gt;&lt;D xsi:type="xsd:double"&gt;2.2613928&lt;/D&gt;&lt;D xsi:type="xsd:double"&gt;2.262925&lt;/D&gt;&lt;D xsi:type="xsd:double"&gt;2.2686584&lt;/D&gt;&lt;D xsi:type="xsd:double"&gt;2.2777777&lt;/D&gt;&lt;D xsi:type="xsd:double"&gt;2.2620354&lt;/D&gt;&lt;D xsi:type="xsd:double"&gt;2.2687943&lt;/D&gt;&lt;D xsi:type="xsd:double"&gt;2.2565737&lt;/D&gt;&lt;D xsi:type="xsd:double"&gt;2.2560177&lt;/D&gt;&lt;D xsi:type="xsd:double"&gt;2.259947&lt;/D&gt;&lt;D xsi:type="xsd:double"&gt;2.2573152&lt;/D&gt;&lt;D xsi:type="xsd:double"&gt;2.246503&lt;/D&gt;&lt;D xsi:type="xsd:double"&gt;2.269165&lt;/D&gt;&lt;D xsi:type="xsd:double"&gt;2.2745402&lt;/D&gt;&lt;D xsi:type="xsd:double"&gt;2.282535&lt;/D&gt;&lt;D xsi:type="xsd:double"&gt;2.297054&lt;/D&gt;&lt;D xsi:type="xsd:double"&gt;2.2957566&lt;/D&gt;&lt;D xsi:type="xsd:double"&gt;2.2973382&lt;/D&gt;&lt;D xsi:type="xsd:double"&gt;2.2935324&lt;/D&gt;&lt;D xsi:type="xsd:double"&gt;2.3233738&lt;/D&gt;&lt;D xsi:type="xsd:double"&gt;2.33405&lt;/D&gt;&lt;D xsi:type="xsd:double"&gt;2.3467526&lt;/D&gt;&lt;D xsi:type="xsd:double"&gt;2.3410685&lt;/D&gt;&lt;D xsi:type="xsd:double"&gt;2.3404384&lt;/D&gt;&lt;D xsi:type="xsd:double"&gt;2.3219774&lt;/D&gt;&lt;D xsi:type="xsd:double"&gt;2.312055&lt;/D&gt;&lt;D xsi:type="xsd:double"&gt;2.3273773&lt;/D&gt;&lt;D xsi:type="xsd:double"&gt;2.3364718&lt;/D&gt;&lt;D xsi:type="xsd:double"&gt;2.333185&lt;/D&gt;&lt;D xsi:type="xsd:double"&gt;2.327921&lt;/D&gt;&lt;D xsi:type="xsd:double"&gt;2.327711&lt;/D&gt;&lt;D xsi:type="xsd:double"&gt;2.3071618&lt;/D&gt;&lt;D xsi:type="xsd:double"&gt;2.3312945&lt;/D&gt;&lt;D xsi:type="xsd:double"&gt;2.3543148&lt;/D&gt;&lt;D xsi:type="xsd:double"&gt;2.344096&lt;/D&gt;&lt;D xsi:type="xsd:double"&gt;2.3477163&lt;/D&gt;&lt;D xsi:type="xsd:double"&gt;2.3541667&lt;/D&gt;&lt;D xsi:type="xsd:double"&gt;2.353425&lt;/D&gt;&lt;D xsi:type="xsd:double"&gt;2.3548462&lt;/D&gt;&lt;D xsi:type="xsd:double"&gt;2.3545868&lt;/D&gt;&lt;D xsi:type="xsd:double"&gt;2.361704&lt;/D&gt;&lt;D xsi:type="xsd:double"&gt;2.3484702&lt;/D&gt;&lt;D xsi:type="xsd:double"&gt;2.369217&lt;/D&gt;&lt;D xsi:type="xsd:double"&gt;2.376631&lt;/D&gt;&lt;D xsi:type="xsd:double"&gt;2.3829205&lt;/D&gt;&lt;D xsi:type="xsd:double"&gt;2.3925834&lt;/D&gt;&lt;D xsi:type="xsd:double"&gt;2.4047425&lt;/D&gt;&lt;D xsi:type="xsd:double"&gt;2.4002817&lt;/D&gt;&lt;D xsi:type="xsd:double"&gt;2.388864&lt;/D&gt;&lt;D xsi:type="xsd:double"&gt;2.4227462&lt;/D&gt;&lt;D xsi:type="xsd:double"&gt;2.4292827&lt;/D&gt;&lt;D xsi:type="xsd:double"&gt;2.412107&lt;/D&gt;&lt;D xsi:type="xsd:double"&gt;2.4292333&lt;/D&gt;&lt;D xsi:type="xsd:double"&gt;2.4198053&lt;/D&gt;&lt;D xsi:type="xsd:double"&gt;2.4456306&lt;/D&gt;&lt;D xsi:type="xsd:double"&gt;2.458494&lt;/D&gt;&lt;D xsi:type="xsd:double"&gt;2.4637702&lt;/D&gt;&lt;D xsi:type="xsd:double"&gt;2.4561832&lt;/D&gt;&lt;D xsi:type="xsd:double"&gt;2.4557014&lt;/D&gt;&lt;D xsi:type="xsd:double"&gt;2.4654384&lt;/D&gt;&lt;D xsi:type="xsd:double"&gt;2.444889&lt;/D&gt;&lt;D xsi:type="xsd:double"&gt;2.4187672&lt;/D&gt;&lt;D xsi:type="xsd:double"&gt;2.4144547&lt;/D&gt;&lt;D xsi:type="xsd:double"&gt;2.4185078&lt;/D&gt;&lt;D xsi:type="xsd:double"&gt;2.3696866&lt;/D&gt;&lt;D xsi:type="xsd:double"&gt;2.2854018&lt;/D&gt;&lt;D xsi:type="xsd:double"&gt;2.303319&lt;/D&gt;&lt;D xsi:type="xsd:double"&gt;2.301478&lt;/D&gt;&lt;D xsi:type="xsd:double"&gt;2.2257934&lt;/D&gt;&lt;D xsi:type="xsd:double"&gt;2.2500618&lt;/D&gt;&lt;D xsi:type="xsd:double"&gt;2.2725756&lt;/D&gt;&lt;D xsi:type="xsd:double"&gt;2.278235&lt;/D&gt;&lt;D xsi:type="xsd:double"&gt;2.3209147&lt;/D&gt;&lt;D xsi:type="xsd:double"&gt;2.34417&lt;/D&gt;&lt;D xsi:type="xsd:double"&gt;2.3492362&lt;/D&gt;&lt;D xsi:type="xsd:double"&gt;2.3332715&lt;/D&gt;&lt;D xsi:type="xsd:double"&gt;2.3280447&lt;/D&gt;&lt;D xsi:type="xsd:double"&gt;2.3246343&lt;/D&gt;&lt;D xsi:type="xsd:double"&gt;2.3529928&lt;/D&gt;&lt;D xsi:type="xsd:double"&gt;2.3662143&lt;/D&gt;&lt;D xsi:type="xsd:double"&gt;2.3319616&lt;/D&gt;&lt;D xsi:type="xsd:double"&gt;2.3040357&lt;/D&gt;&lt;D xsi:type="xsd:double"&gt;2.295979&lt;/D&gt;&lt;D xsi:type="xsd:double"&gt;2.3213348&lt;/D&gt;&lt;D xsi:type="xsd:double"&gt;2.3448868&lt;/D&gt;&lt;D xsi:type="xsd:double"&gt;2.3687599&lt;/D&gt;&lt;D xsi:type="xsd:double"&gt;2.3729982&lt;/D&gt;&lt;D xsi:type="xsd:double"&gt;2.3695507&lt;/D&gt;&lt;D xsi:type="xsd:double"&gt;2.4083877&lt;/D&gt;&lt;D xsi:type="xsd:double"&gt;2.4110813&lt;/D&gt;&lt;D xsi:type="xsd:double"&gt;2.3977733&lt;/D&gt;&lt;D xsi:type="xsd:double"&gt;2.3839462&lt;/D&gt;&lt;D xsi:type="xsd:double"&gt;2.375247&lt;/D&gt;&lt;D xsi:type="xsd:double"&gt;2.3918173&lt;/D&gt;&lt;D xsi:type="xsd:double"&gt;2.3694763&lt;/D&gt;&lt;D xsi:type="xsd:double"&gt;2.370922&lt;/D&gt;&lt;D xsi:type="xsd:double"&gt;2.3782744&lt;/D&gt;&lt;D xsi:type="xsd:double"&gt;2.317937&lt;/D&gt;&lt;D xsi:type="xsd:double"&gt;2.272971&lt;/D&gt;&lt;D xsi:type="xsd:double"&gt;2.3223853&lt;/D&gt;&lt;D xsi:type="xsd:double"&gt;2.2881448&lt;/D&gt;&lt;D xsi:type="xsd:double"&gt;2.2906535&lt;/D&gt;&lt;D xsi:type="xsd:double"&gt;2.3215327&lt;/D&gt;&lt;D xsi:type="xsd:double"&gt;2.2678306&lt;/D&gt;&lt;D xsi:type="xsd:double"&gt;2.2987964&lt;/D&gt;&lt;D xsi:type="xsd:double"&gt;2.3190737&lt;/D&gt;&lt;D xsi:type="xsd:double"&gt;2.3370402&lt;/D&gt;&lt;D xsi:type="xsd:double"&gt;2.291024&lt;/D&gt;&lt;D xsi:type="xsd:double"&gt;2.2915802&lt;/D&gt;&lt;D xsi:type="xsd:double"&gt;2.3286994&lt;/D&gt;&lt;D xsi:type="xsd:double"&gt;2.325635&lt;/D&gt;&lt;D xsi:type="xsd:double"&gt;2.3354092&lt;/D&gt;&lt;D xsi:type="xsd:double"&gt;2.3278222&lt;/D&gt;&lt;D xsi:type="xsd:double"&gt;2.3512874&lt;/D&gt;&lt;D xsi:type="xsd:double"&gt;2.369217&lt;/D&gt;&lt;D xsi:type="xsd:double"&gt;2.3759391&lt;/D&gt;&lt;D xsi:type="xsd:double"&gt;2.3645957&lt;/D&gt;&lt;D xsi:type="xsd:double"&gt;2.3483837&lt;/D&gt;&lt;D xsi:type="xsd:double"&gt;2.348952&lt;/D&gt;&lt;D xsi:type="xsd:double"&gt;2.3314798&lt;/D&gt;&lt;D xsi:type="xsd:double"&gt;2.33295&lt;/D&gt;&lt;D xsi:type="xsd:double"&gt;2.341847&lt;/D&gt;&lt;D xsi:type="xsd:double"&gt;2.3381646&lt;/D&gt;&lt;D xsi:type="xsd:double"&gt;2.313723&lt;/D&gt;&lt;D xsi:type="xsd:double"&gt;2.3225212&lt;/D&gt;&lt;D xsi:type="xsd:double"&gt;2.3178997&lt;/D&gt;&lt;D xsi:type="xsd:double"&gt;2.3138592&lt;/D&gt;&lt;D xsi:type="xsd:double"&gt;2.3446147&lt;/D&gt;&lt;D xsi:type="xsd:double"&gt;2.3575523&lt;/D&gt;&lt;D xsi:type="xsd:double"&gt;2.364954&lt;/D&gt;&lt;D xsi:type="xsd:double"&gt;2.377286&lt;/D&gt;&lt;D xsi:type="xsd:double"&gt;2.39461&lt;/D&gt;&lt;D xsi:type="xsd:double"&gt;2.396068&lt;/D&gt;&lt;D xsi:type="xsd:double"&gt;2.3912983&lt;/D&gt;&lt;D xsi:type="xsd:double"&gt;2.3856637&lt;/D&gt;&lt;D xsi:type="xsd:double"&gt;2.4019005&lt;/D&gt;&lt;D xsi:type="xsd:double"&gt;2.4074237&lt;/D&gt;&lt;D xsi:type="xsd:double"&gt;2.4013567&lt;/D&gt;&lt;D xsi:type="xsd:double"&gt;2.4249701&lt;/D&gt;&lt;D xsi:type="xsd:double"&gt;2.4080787&lt;/D&gt;&lt;D xsi:type="xsd:double"&gt;2.4102042&lt;/D&gt;&lt;D xsi:type="xsd:double"&gt;2.4114645&lt;/D&gt;&lt;D xsi:type="xsd:double"&gt;2.4056816&lt;/D&gt;&lt;D xsi:type="xsd:double"&gt;2.3962533&lt;/D&gt;&lt;D xsi:type="xsd:double"&gt;2.4317417&lt;/D&gt;&lt;D xsi:type="xsd:double"&gt;2.4051378&lt;/D&gt;&lt;D xsi:type="xsd:double"&gt;2.4198422&lt;/D&gt;&lt;D xsi:type="xsd:double"&gt;2.4320383&lt;/D&gt;&lt;D xsi:type="xsd:double"&gt;2.4396253&lt;/D&gt;&lt;D xsi:type="xsd:double"&gt;2.4584322&lt;/D&gt;&lt;D xsi:type="xsd:double"&gt;2.4599397&lt;/D&gt;&lt;D xsi:type="xsd:double"&gt;2.4721603&lt;/D&gt;&lt;D xsi:type="xsd:double"&gt;2.4724445&lt;/D&gt;&lt;D xsi:type="xsd:double"&gt;2.476238&lt;/D&gt;&lt;D xsi:type="xsd:double"&gt;2.4607058&lt;/D&gt;&lt;D xsi:type="xsd:double"&gt;2.466019&lt;/D&gt;&lt;D xsi:type="xsd:double"&gt;2.4619043&lt;/D&gt;&lt;D xsi:type="xsd:double"&gt;2.4653766&lt;/D&gt;&lt;D xsi:type="xsd:double"&gt;2.4606934&lt;/D&gt;&lt;D xsi:type="xsd:double"&gt;2.4735444&lt;/D&gt;&lt;D xsi:type="xsd:double"&gt;2.455689&lt;/D&gt;&lt;D xsi:type="xsd:double"&gt;2.458494&lt;/D&gt;&lt;D xsi:type="xsd:double"&gt;2.423018&lt;/D&gt;&lt;D xsi:type="xsd:double"&gt;2.42822&lt;/D&gt;&lt;D xsi:type="xsd:double"&gt;2.4006648&lt;/D&gt;&lt;D xsi:type="xsd:double"&gt;2.4100063&lt;/D&gt;&lt;D xsi:type="xsd:double"&gt;2.4116127&lt;/D&gt;&lt;D xsi:type="xsd:double"&gt;2.4140594&lt;/D&gt;&lt;D xsi:type="xsd:double"&gt;2.4186313&lt;/D&gt;&lt;D xsi:type="xsd:double"&gt;2.4396994&lt;/D&gt;&lt;D xsi:type="xsd:double"&gt;2.4583457&lt;/D&gt;&lt;D xsi:type="xsd:double"&gt;2.4826388&lt;/D&gt;&lt;D xsi:type="xsd:double"&gt;2.4813662&lt;/D&gt;&lt;D xsi:type="xsd:double"&gt;2.4608045&lt;/D&gt;&lt;D xsi:type="xsd:double"&gt;2.4672918&lt;/D&gt;&lt;D xsi:type="xsd:double"&gt;2.4668221&lt;/D&gt;&lt;D xsi:type="xsd:double"&gt;2.4532547&lt;/D&gt;&lt;D xsi:type="xsd:double"&gt;2.4648328&lt;/D&gt;&lt;D xsi:type="xsd:double"&gt;2.472877&lt;/D&gt;&lt;D xsi:type="xsd:double"&gt;2.4825153&lt;/D&gt;&lt;D xsi:type="xsd:double"&gt;2.469306&lt;/D&gt;&lt;D xsi:type="xsd:double"&gt;2.4688735&lt;/D&gt;&lt;D xsi:type="xsd:double"&gt;2.4503386&lt;/D&gt;&lt;D xsi:type="xsd:double"&gt;2.4571965&lt;/D&gt;&lt;D xsi:type="xsd:double"&gt;2.468169&lt;/D&gt;&lt;D xsi:type="xsd:double"&gt;2.4407127&lt;/D&gt;&lt;D xsi:type="xsd:double"&gt;2.4298265&lt;/D&gt;&lt;D xsi:type="xsd:double"&gt;2.4521673&lt;/D&gt;&lt;D xsi:type="xsd:double"&gt;2.4444568&lt;/D&gt;&lt;D xsi:type="xsd:double"&gt;2.4650676&lt;/D&gt;&lt;D xsi:type="xsd:double"&gt;2.471382&lt;/D&gt;&lt;D xsi:type="xsd:double"&gt;2.4830713&lt;/D&gt;&lt;D xsi:type="xsd:double"&gt;2.490053&lt;/D&gt;&lt;D xsi:type="xsd:double"&gt;2.483652&lt;/D&gt;&lt;D xsi:type="xsd:double"&gt;2.4810076&lt;/D&gt;&lt;D xsi:type="xsd:double"&gt;2.4664145&lt;/D&gt;&lt;D xsi:type="xsd:double"&gt;2.4527233&lt;/D&gt;&lt;D xsi:type="xsd:double"&gt;2.4752865&lt;/D&gt;&lt;D xsi:type="xsd:double"&gt;2.4520066&lt;/D&gt;&lt;D xsi:type="xsd:double"&gt;2.4717526&lt;/D&gt;&lt;D xsi:type="xsd:double"&gt;2.483924&lt;/D&gt;&lt;D xsi:type="xsd:double"&gt;2.494118&lt;/D&gt;&lt;D xsi:type="xsd:double"&gt;2.514173&lt;/D&gt;&lt;D xsi:type="xsd:double"&gt;2.5139506&lt;/D&gt;&lt;D xsi:type="xsd:double"&gt;2.5045843&lt;/D&gt;&lt;D xsi:type="xsd:double"&gt;2.5147042&lt;/D&gt;&lt;D xsi:type="xsd:double"&gt;2.525776&lt;/D&gt;&lt;D xsi:type="xsd:double"&gt;2.5256276&lt;/D&gt;&lt;D xsi:type="xsd:double"&gt;2.5334&lt;/D&gt;&lt;D xsi:type="xsd:double"&gt;2.520129&lt;/D&gt;&lt;D xsi:type="xsd:double"&gt;2.5265667&lt;/D&gt;&lt;D xsi:type="xsd:double"&gt;2.5213275&lt;/D&gt;&lt;D xsi:type="xsd:double"&gt;2.5189674&lt;/D&gt;&lt;D xsi:type="xsd:double"&gt;2.5103054&lt;/D&gt;&lt;D xsi:type="xsd:double"&gt;2.5050044&lt;/D&gt;&lt;D xsi:type="xsd:double"&gt;2.510602&lt;/D&gt;&lt;D xsi:type="xsd:double"&gt;2.5143955&lt;/D&gt;&lt;D xsi:type="xsd:double"&gt;2.516051&lt;/D&gt;&lt;D xsi:type="xsd:double"&gt;2.5198076&lt;/D&gt;&lt;D xsi:type="xsd:double"&gt;2.528865&lt;/D&gt;&lt;D xsi:type="xsd:double"&gt;2.5065365&lt;/D&gt;&lt;D xsi:type="xsd:double"&gt;2.5167184&lt;/D&gt;&lt;D xsi:type="xsd:double"&gt;2.5087237&lt;/D&gt;&lt;D xsi:type="xsd:double"&gt;2.5271845&lt;/D&gt;&lt;D xsi:type="xsd:double"&gt;2.5224395&lt;/D&gt;&lt;D xsi:type="xsd:double"&gt;2.5110838&lt;/D&gt;&lt;D xsi:type="xsd:double"&gt;2.5091686&lt;/D&gt;&lt;D xsi:type="xsd:double"&gt;2.4863334&lt;/D&gt;&lt;D xsi:type="xsd:double"&gt;2.487013&lt;/D&gt;&lt;D xsi:type="xsd:double"&gt;2.4954898&lt;/D&gt;&lt;D xsi:type="xsd:double"&gt;2.4765098&lt;/D&gt;&lt;D xsi:type="xsd:double"&gt;2.4670694&lt;/D&gt;&lt;D xsi:type="xsd:double"&gt;2.4763494&lt;/D&gt;&lt;D xsi:type="xsd:double"&gt;2.4492016&lt;/D&gt;&lt;D xsi:type="xsd:double"&gt;2.4317787&lt;/D&gt;&lt;D xsi:type="xsd:double"&gt;2.4317048&lt;/D&gt;&lt;D xsi:type="xsd:double"&gt;2.4180133&lt;/D&gt;&lt;D xsi:type="xsd:double"&gt;2.3544755&lt;/D&gt;&lt;D xsi:type="xsd:double"&gt;2.3066552&lt;/D&gt;&lt;D xsi:type="xsd:double"&gt;2.3122404&lt;/D&gt;&lt;D xsi:type="xsd:double"&gt;2.3219898&lt;/D&gt;&lt;D xsi:type="xsd:double"&gt;2.3704898&lt;/D&gt;&lt;D xsi:type="xsd:double"&gt;2.3643484&lt;/D&gt;&lt;D xsi:type="xsd:double"&gt;2.3287241&lt;/D&gt;&lt;D xsi:type="xsd:double"&gt;2.3133774&lt;/D&gt;&lt;D xsi:type="xsd:double"&gt;2.3022316&lt;/D&gt;&lt;D xsi:type="xsd:double"&gt;2.2794704&lt;/D&gt;&lt;D xsi:type="xsd:double"&gt;2.2106316&lt;/D&gt;&lt;D xsi:type="xsd:double"&gt;2.241993&lt;/D&gt;&lt;D xsi:type="xsd:double"&gt;2.2181444&lt;/D&gt;&lt;D xsi:type="xsd:double"&gt;2.2101002&lt;/D&gt;&lt;D xsi:type="xsd:double"&gt;2.2483318&lt;/D&gt;&lt;D xsi:type="xsd:double"&gt;2.2552145&lt;/D&gt;&lt;D xsi:type="xsd:double"&gt;2.3003905&lt;/D&gt;&lt;D xsi:type="xsd:double"&gt;2.3013048&lt;/D&gt;&lt;D xsi:type="xsd:double"&gt;2.3111777&lt;/D&gt;&lt;D xsi:type="xsd:double"&gt;2.325462&lt;/D&gt;&lt;D xsi:type="xsd:double"&gt;2.3602707&lt;/D&gt;&lt;D xsi:type="xsd:double"&gt;2.3504226&lt;/D&gt;&lt;D xsi:type="xsd:double"&gt;2.3261912&lt;/D&gt;&lt;D xsi:type="xsd:double"&gt;2.2887628&lt;/D&gt;&lt;D xsi:type="xsd:double"&gt;2.2890098&lt;/D&gt;&lt;D xsi:type="xsd:double"&gt;2.2756276&lt;/D&gt;&lt;D xsi:type="xsd:double"&gt;2.3020833&lt;/D&gt;&lt;D xsi:type="xsd:double"&gt;2.3050117&lt;/D&gt;&lt;D xsi:type="xsd:double"&gt;2.2723901&lt;/D&gt;&lt;D xsi:type="xsd:double"&gt;2.2339857&lt;/D&gt;&lt;D xsi:type="xsd:double"&gt;2.2586372&lt;/D&gt;&lt;D xsi:type="xsd:double"&gt;2.2549427&lt;/D&gt;&lt;D xsi:type="xsd:double"&gt;2.283227&lt;/D&gt;&lt;D xsi:type="xsd:double"&gt;2.265075&lt;/D&gt;&lt;D xsi:type="xsd:double"&gt;2.3094108&lt;/D&gt;&lt;D xsi:type="xsd:double"&gt;2.3066676&lt;/D&gt;&lt;D xsi:type="xsd:double"&gt;2.3213844&lt;/D&gt;&lt;D xsi:type="xsd:double"&gt;2.3419828&lt;/D&gt;&lt;D xsi:type="xsd:double"&gt;2.2570927&lt;/D&gt;&lt;D xsi:type="xsd:double"&gt;2.2457986&lt;/D&gt;&lt;D xsi:type="xsd:double"&gt;2.2006474&lt;/D&gt;&lt;D xsi:type="xsd:double"&gt;2.1865485&lt;/D&gt;&lt;D xsi:type="xsd:double"&gt;2.1790357&lt;/D&gt;&lt;D xsi:type="xsd:double"&gt;2.1960878&lt;/D&gt;&lt;D xsi:type="xsd:double"&gt;2.1730673&lt;/D&gt;&lt;D xsi:type="xsd:double"&gt;2.1411748&lt;/D&gt;&lt;D xsi:type="xsd:double"&gt;2.0936017&lt;/D&gt;&lt;D xsi:type="xsd:double"&gt;2.09417&lt;/D&gt;&lt;D xsi:type="xsd:double"&gt;2.0582738&lt;/D&gt;&lt;D xsi:type="xsd:double"&gt;2.031843&lt;/D&gt;&lt;D xsi:type="xsd:double"&gt;1.9910908&lt;/D&gt;&lt;D xsi:type="xsd:double"&gt;1.9367833&lt;/D&gt;&lt;D xsi:type="xsd:double"&gt;2.0262208&lt;/D&gt;&lt;D xsi:type="xsd:double"&gt;2.0354388&lt;/D&gt;&lt;D xsi:type="xsd:double"&gt;2.034512&lt;/D&gt;&lt;D xsi:type="xsd:double"&gt;2.0549624&lt;/D&gt;&lt;D xsi:type="xsd:double"&gt;2.048648&lt;/D&gt;&lt;D xsi:type="xsd:double"&gt;2.0160637&lt;/D&gt;&lt;D xsi:type="xsd:double"&gt;2.081282&lt;/D&gt;&lt;D xsi:type="xsd:double"&gt;2.1041172&lt;/D&gt;&lt;D xsi:type="xsd:double"&gt;2.1397166&lt;/D&gt;&lt;D xsi:type="xsd:double"&gt;2.1592402&lt;/D&gt;&lt;D xsi:type="xsd:double"&gt;2.1765025&lt;/D&gt;&lt;D xsi:type="xsd:double"&gt;2.1792457&lt;/D&gt;&lt;D xsi:type="xsd:double"&gt;2.166333&lt;/D&gt;&lt;D xsi:type="xsd:double"&gt;2.1795917&lt;/D&gt;&lt;D xsi:type="xsd:double"&gt;2.1944196&lt;/D&gt;&lt;D xsi:type="xsd:double"&gt;2.214561&lt;/D&gt;&lt;D xsi:type="xsd:double"&gt;2.2455144&lt;/D&gt;&lt;D xsi:type="xsd:double"&gt;2.2111259&lt;/D&gt;&lt;D xsi:type="xsd:double"&gt;2.2076907&lt;/D&gt;&lt;D xsi:type="xsd:double"&gt;2.2232478&lt;/D&gt;&lt;D xsi:type="xsd:double"&gt;2.2471454&lt;/D&gt;&lt;D xsi:type="xsd:double"&gt;2.244044&lt;/D&gt;&lt;D xsi:type="xsd:double"&gt;2.2439823&lt;/D&gt;&lt;D xsi:type="xsd:double"&gt;2.2578216&lt;/D&gt;&lt;D xsi:type="xsd:double"&gt;2.2679296&lt;/D&gt;&lt;D xsi:type="xsd:double"&gt;2.275504&lt;/D&gt;&lt;D xsi:type="xsd:double"&gt;2.2950275&lt;/D&gt;&lt;D xsi:type="xsd:double"&gt;2.305259&lt;/D&gt;&lt;D xsi:type="xsd:double"&gt;2.3017373&lt;/D&gt;&lt;D xsi:type="xsd:double"&gt;2.2914195&lt;/D&gt;&lt;D xsi:type="xsd:double"&gt;2.2890098&lt;/D&gt;&lt;D xsi:type="xsd:double"&gt;2.3040726&lt;/D&gt;&lt;D xsi:type="xsd:double"&gt;2.3283536&lt;/D&gt;&lt;D xsi:type="xsd:double"&gt;2.3394623&lt;/D&gt;&lt;D xsi:type="xsd:double"&gt;2.3374605&lt;/D&gt;&lt;D xsi:type="xsd:double"&gt;2.3650775&lt;/D&gt;&lt;D xsi:type="xsd:double"&gt;2.36787&lt;/D&gt;&lt;D xsi:type="xsd:double"&gt;2.3788059&lt;/D&gt;&lt;D xsi:type="xsd:double"&gt;2.3704526&lt;/D&gt;&lt;D xsi:type="xsd:double"&gt;2.3894324&lt;/D&gt;&lt;D xsi:type="xsd:double"&gt;2.3886912&lt;/D&gt;&lt;D xsi:type="xsd:double"&gt;2.367759&lt;/D&gt;&lt;D xsi:type="xsd:double"&gt;2.3705144&lt;/D&gt;&lt;D xsi:type="xsd:double"&gt;2.3605425&lt;/D&gt;&lt;D xsi:type="xsd:double"&gt;2.3790898&lt;/D&gt;&lt;D xsi:type="xsd:double"&gt;2.36745&lt;/D&gt;&lt;D xsi:type="xsd:double"&gt;2.357367&lt;/D&gt;&lt;D xsi:type="xsd:double"&gt;2.324869&lt;/D&gt;&lt;D xsi:type="xsd:double"&gt;2.3051848&lt;/D&gt;&lt;D xsi:type="xsd:double"&gt;2.2986853&lt;/D&gt;&lt;D xsi:type="xsd:double"&gt;2.3295891&lt;/D&gt;&lt;D xsi:type="xsd:double"&gt;2.3332715&lt;/D&gt;&lt;D xsi:type="xsd:double"&gt;2.3422549&lt;/D&gt;&lt;D xsi:type="xsd:double"&gt;2.3384242&lt;/D&gt;&lt;D xsi:type="xsd:double"&gt;2.3426502&lt;/D&gt;&lt;D xsi:type="xsd:double"&gt;2.358899&lt;/D&gt;&lt;D xsi:type="xsd:double"&gt;2.3467155&lt;/D&gt;&lt;D xsi:type="xsd:double"&gt;2.3271549&lt;/D&gt;&lt;D xsi:type="xsd:double"&gt;2.3583062&lt;/D&gt;&lt;D xsi:type="xsd:double"&gt;2.2921486&lt;/D&gt;&lt;D xsi:type="xsd:double"&gt;2.2961397&lt;/D&gt;&lt;D xsi:type="xsd:double"&gt;2.3187647&lt;/D&gt;&lt;D xsi:type="xsd:double"&gt;2.3165777&lt;/D&gt;&lt;D xsi:type="xsd:double"&gt;2.3355699&lt;/D&gt;&lt;D xsi:type="xsd:double"&gt;2.3431568&lt;/D&gt;&lt;D xsi:type="xsd:double"&gt;2.3755808&lt;/D&gt;&lt;D xsi:type="xsd:double"&gt;2.3666098&lt;/D&gt;&lt;D xsi:type="xsd:double"&gt;2.378225&lt;/D&gt;&lt;D xsi:type="xsd:double"&gt;2.3907547&lt;/D&gt;&lt;D xsi:type="xsd:double"&gt;2.4082024&lt;/D&gt;&lt;D xsi:type="xsd:double"&gt;2.4087584&lt;/D&gt;&lt;D xsi:type="xsd:double"&gt;2.3811784&lt;/D&gt;&lt;D xsi:type="xsd:double"&gt;2.4039145&lt;/D&gt;&lt;D xsi:type="xsd:double"&gt;2.4103894&lt;/D&gt;&lt;D xsi:type="xsd:double"&gt;2.4286032&lt;/D&gt;&lt;D xsi:type="xsd:double"&gt;2.4243896&lt;/D&gt;&lt;D xsi:type="xsd:double"&gt;2.4262555&lt;/D&gt;&lt;D xsi:type="xsd:double"&gt;2.4078069&lt;/D&gt;&lt;D xsi:type="xsd:double"&gt;2.4137876&lt;/D&gt;&lt;D xsi:type="xsd:double"&gt;2.404866&lt;/D&gt;&lt;D xsi:type="xsd:double"&gt;2.4353004&lt;/D&gt;&lt;D xsi:type="xsd:double"&gt;2.4437401&lt;/D&gt;&lt;D xsi:type="xsd:double"&gt;2.4159005&lt;/D&gt;&lt;D xsi:type="xsd:double"&gt;2.4391062&lt;/D&gt;&lt;D xsi:type="xsd:double"&gt;2.439131&lt;/D&gt;&lt;D xsi:type="xsd:double"&gt;2.4351768&lt;/D&gt;&lt;D xsi:type="xsd:double"&gt;2.4081528&lt;/D&gt;&lt;D xsi:type="xsd:double"&gt;2.4130955&lt;/D&gt;&lt;D xsi:type="xsd:double"&gt;2.4476447&lt;/D&gt;&lt;D xsi:type="xsd:double"&gt;2.4426897&lt;/D&gt;&lt;D xsi:type="xsd:double"&gt;2.3954873&lt;/D&gt;&lt;D xsi:type="xsd:double"&gt;2.3874803&lt;/D&gt;&lt;D xsi:type="xsd:double"&gt;2.3820431&lt;/D&gt;&lt;D xsi:type="xsd:double"&gt;2.3890743&lt;/D&gt;&lt;D xsi:type="xsd:double"&gt;2.318814&lt;/D&gt;&lt;D xsi:type="xsd:double"&gt;2.3414886&lt;/D&gt;&lt;D xsi:type="xsd:double"&gt;2.3477411&lt;/D&gt;&lt;D xsi:type="xsd:double"&gt;2.3618648&lt;/D&gt;&lt;D xsi:type="xsd:double"&gt;2.3346677&lt;/D&gt;&lt;D xsi:type="xsd:double"&gt;2.3177266&lt;/D&gt;&lt;D xsi:type="xsd:double"&gt;2.3474445&lt;/D&gt;&lt;D xsi:type="xsd:double"&gt;2.3294287&lt;/D&gt;&lt;D xsi:type="xsd:double"&gt;2.2903938&lt;/D&gt;&lt;D xsi:type="xsd:double"&gt;2.301836&lt;/D&gt;&lt;D xsi:type="xsd:double"&gt;2.2787786&lt;/D&gt;&lt;D xsi:type="xsd:double"&gt;2.264692&lt;/D&gt;&lt;D xsi:type="xsd:double"&gt;2.259626&lt;/D&gt;&lt;D xsi:type="xsd:double"&gt;2.2371738&lt;/D&gt;&lt;D xsi:type="xsd:double"&gt;2.2525454&lt;/D&gt;&lt;D xsi:type="xsd:double"&gt;2.3092377&lt;/D&gt;&lt;D xsi:type="xsd:double"&gt;2.3165157&lt;/D&gt;&lt;D xsi:type="xsd:double"&gt;2.3249307&lt;/D&gt;&lt;D xsi:type="xsd:double"&gt;2.3378806&lt;/D&gt;&lt;D xsi:type="xsd:double"&gt;2.350472&lt;/D&gt;&lt;D xsi:type="xsd:double"&gt;2.3525603&lt;/D&gt;&lt;D xsi:type="xsd:double"&gt;2.3498912&lt;/D&gt;&lt;D xsi:type="xsd:double"&gt;2.36315&lt;/D&gt;&lt;D xsi:type="xsd:double"&gt;2.347667&lt;/D&gt;&lt;D xsi:type="xsd:double"&gt;2.3472223&lt;/D&gt;&lt;D xsi:type="xsd:double"&gt;2.3741472&lt;/D&gt;&lt;D xsi:type="xsd:double"&gt;2.381067&lt;/D&gt;&lt;D xsi:type="xsd:double"&gt;2.3971183&lt;/D&gt;&lt;D xsi:type="xsd:double"&gt;2.3825004&lt;/D&gt;&lt;D xsi:type="xsd:double"&gt;2.3633971&lt;/D&gt;&lt;D xsi:type="xsd:double"&gt;2.349409&lt;/D&gt;&lt;D xsi:type="xsd:double"&gt;2.3460605&lt;/D&gt;&lt;D xsi:type="xsd:double"&gt;2.3753211&lt;/D&gt;&lt;D xsi:type="xsd:double"&gt;2.404001&lt;/D&gt;&lt;D xsi:type="xsd:double"&gt;2.4124901&lt;/D&gt;&lt;D xsi:type="xsd:double"&gt;2.4048412&lt;/D&gt;&lt;D xsi:type="xsd:double"&gt;2.4261317&lt;/D&gt;&lt;D xsi:type="xsd:double"&gt;2.4292579&lt;/D&gt;&lt;D xsi:type="xsd:double"&gt;2.406361&lt;/D&gt;&lt;D xsi:type="xsd:double"&gt;2.4061017&lt;/D&gt;&lt;D xsi:type="xsd:double"&gt;2.4043963&lt;/D&gt;&lt;D xsi:type="xsd:double"&gt;2.397971&lt;/D&gt;&lt;D xsi:type="xsd:double"&gt;2.4225113&lt;/D&gt;&lt;D xsi:type="xsd:double"&gt;2.4112296&lt;/D&gt;&lt;D xsi:type="xsd:double"&gt;2.4118104&lt;/D&gt;&lt;D xsi:type="xsd:double"&gt;2.394066&lt;/D&gt;&lt;D xsi:type="xsd:double"&gt;2.401641&lt;/D&gt;&lt;D xsi:type="xsd:double"&gt;2.3939798&lt;/D&gt;&lt;D xsi:type="xsd:double"&gt;2.391805&lt;/D&gt;&lt;D xsi:type="xsd:double"&gt;2.41721&lt;/D&gt;&lt;D xsi:type="xsd:double"&gt;2.4513147&lt;/D&gt;&lt;D xsi:type="xsd:double"&gt;2.427874&lt;/D&gt;&lt;D xsi:type="xsd:double"&gt;2.450499&lt;/D&gt;&lt;D xsi:type="xsd:double"&gt;2.4390569&lt;/D&gt;&lt;D xsi:type="xsd:double"&gt;2.4550216&lt;/D&gt;&lt;D xsi:type="xsd:double"&gt;2.4302094&lt;/</t>
        </r>
      </text>
    </comment>
    <comment ref="A34" authorId="0" shapeId="0" xr:uid="{B263231F-14E3-4187-8983-88F8309FF248}">
      <text>
        <r>
          <rPr>
            <b/>
            <sz val="9"/>
            <color indexed="81"/>
            <rFont val="Tahoma"/>
            <family val="2"/>
          </rPr>
          <t>D&gt;&lt;D xsi:type="xsd:double"&gt;2.3891358&lt;/D&gt;&lt;D xsi:type="xsd:double"&gt;2.36572&lt;/D&gt;&lt;D xsi:type="xsd:double"&gt;2.2993648&lt;/D&gt;&lt;D xsi:type="xsd:double"&gt;2.3273773&lt;/D&gt;&lt;D xsi:type="xsd:double"&gt;2.3320854&lt;/D&gt;&lt;D xsi:type="xsd:double"&gt;2.3790407&lt;/D&gt;&lt;D xsi:type="xsd:double"&gt;2.349409&lt;/D&gt;&lt;D xsi:type="xsd:double"&gt;2.3138096&lt;/D&gt;&lt;D xsi:type="xsd:double"&gt;2.3397465&lt;/D&gt;&lt;D xsi:type="xsd:double"&gt;2.2711422&lt;/D&gt;&lt;D xsi:type="xsd:double"&gt;2.2676454&lt;/D&gt;&lt;D xsi:type="xsd:double"&gt;2.3146746&lt;/D&gt;&lt;D xsi:type="xsd:double"&gt;2.337522&lt;/D&gt;&lt;D xsi:type="xsd:double"&gt;2.3184805&lt;/D&gt;&lt;D xsi:type="xsd:double"&gt;2.3315291&lt;/D&gt;&lt;D xsi:type="xsd:double"&gt;2.333506&lt;/D&gt;&lt;D xsi:type="xsd:double"&gt;2.269363&lt;/D&gt;&lt;D xsi:type="xsd:double"&gt;2.2877002&lt;/D&gt;&lt;D xsi:type="xsd:double"&gt;2.264519&lt;/D&gt;&lt;D xsi:type="xsd:double"&gt;2.2859206&lt;/D&gt;&lt;D xsi:type="xsd:double"&gt;2.3196049&lt;/D&gt;&lt;D xsi:type="xsd:double"&gt;2.3245351&lt;/D&gt;&lt;D xsi:type="xsd:double"&gt;2.2959297&lt;/D&gt;&lt;D xsi:type="xsd:double"&gt;2.324214&lt;/D&gt;&lt;D xsi:type="xsd:double"&gt;2.3633723&lt;/D&gt;&lt;D xsi:type="xsd:double"&gt;2.3619883&lt;/D&gt;&lt;D xsi:type="xsd:double"&gt;2.3804615&lt;/D&gt;&lt;D xsi:type="xsd:double"&gt;2.394474&lt;/D&gt;&lt;D xsi:type="xsd:double"&gt;2.4269843&lt;/D&gt;&lt;D xsi:type="xsd:double"&gt;2.4248219&lt;/D&gt;&lt;D xsi:type="xsd:double"&gt;2.4258106&lt;/D&gt;&lt;D xsi:type="xsd:double"&gt;2.429431&lt;/D&gt;&lt;D xsi:type="xsd:double"&gt;2.4212756&lt;/D&gt;&lt;D xsi:type="xsd:double"&gt;2.4137876&lt;/D&gt;&lt;D xsi:type="xsd:double"&gt;2.4091291&lt;/D&gt;&lt;D xsi:type="xsd:double"&gt;2.402926&lt;/D&gt;&lt;D xsi:type="xsd:double"&gt;2.4068677&lt;/D&gt;&lt;D xsi:type="xsd:double"&gt;2.3794978&lt;/D&gt;&lt;D xsi:type="xsd:double"&gt;2.4063735&lt;/D&gt;&lt;D xsi:type="xsd:double"&gt;2.3934484&lt;/D&gt;&lt;D xsi:type="xsd:double"&gt;2.375865&lt;/D&gt;&lt;D xsi:type="xsd:double"&gt;2.3916073&lt;/D&gt;&lt;D xsi:type="xsd:double"&gt;2.3477905&lt;/D&gt;&lt;D xsi:type="xsd:double"&gt;2.315416&lt;/D&gt;&lt;D xsi:type="xsd:double"&gt;2.3287613&lt;/D&gt;&lt;D xsi:type="xsd:double"&gt;2.352449&lt;/D&gt;&lt;D xsi:type="xsd:double"&gt;2.3404136&lt;/D&gt;&lt;D xsi:type="xsd:double"&gt;2.2994018&lt;/D&gt;&lt;D xsi:type="xsd:double"&gt;2.3153791&lt;/D&gt;&lt;D xsi:type="xsd:double"&gt;2.3282053&lt;/D&gt;&lt;D xsi:type="xsd:double"&gt;2.3682408&lt;/D&gt;&lt;D xsi:type="xsd:double"&gt;2.358924&lt;/D&gt;&lt;D xsi:type="xsd:double"&gt;2.377805&lt;/D&gt;&lt;D xsi:type="xsd:double"&gt;2.375445&lt;/D&gt;&lt;D xsi:type="xsd:double"&gt;2.3955243&lt;/D&gt;&lt;D xsi:type="xsd:double"&gt;2.393189&lt;/D&gt;&lt;D xsi:type="xsd:double"&gt;2.4066577&lt;/D&gt;&lt;D xsi:type="xsd:double"&gt;2.405941&lt;/D&gt;&lt;D xsi:type="xsd:double"&gt;2.4079552&lt;/D&gt;&lt;D xsi:type="xsd:double"&gt;2.4090548&lt;/D&gt;&lt;D xsi:type="xsd:double"&gt;2.4209418&lt;/D&gt;&lt;D xsi:type="xsd:double"&gt;2.4350162&lt;/D&gt;&lt;D xsi:type="xsd:double"&gt;2.4407372&lt;/D&gt;&lt;D xsi:type="xsd:double"&gt;2.4341884&lt;/D&gt;&lt;D xsi:type="xsd:double"&gt;2.4161847&lt;/D&gt;&lt;D xsi:type="xsd:double"&gt;2.450944&lt;/D&gt;&lt;D xsi:type="xsd:double"&gt;2.4652777&lt;/D&gt;&lt;D xsi:type="xsd:double"&gt;2.4705045&lt;/D&gt;&lt;D xsi:type="xsd:double"&gt;2.4594083&lt;/D&gt;&lt;D xsi:type="xsd:double"&gt;2.462238&lt;/D&gt;&lt;D xsi:type="xsd:double"&gt;2.469343&lt;/D&gt;&lt;D xsi:type="xsd:double"&gt;2.4644868&lt;/D&gt;&lt;D xsi:type="xsd:double"&gt;2.460199&lt;/D&gt;&lt;D xsi:type="xsd:double"&gt;2.4546015&lt;/D&gt;&lt;D xsi:type="xsd:double"&gt;2.46078&lt;/D&gt;&lt;D xsi:type="xsd:double"&gt;2.4720862&lt;/D&gt;&lt;D xsi:type="xsd:double"&gt;2.46875&lt;/D&gt;&lt;D xsi:type="xsd:double"&gt;2.4730005&lt;/D&gt;&lt;D xsi:type="xsd:double"&gt;2.4641285&lt;/D&gt;&lt;D xsi:type="xsd:double"&gt;2.4471629&lt;/D&gt;&lt;D xsi:type="xsd:double"&gt;2.4538724&lt;/D&gt;&lt;D xsi:type="xsd:double"&gt;2.4833183&lt;/D&gt;&lt;D xsi:type="xsd:double"&gt;2.4935992&lt;/D&gt;&lt;D xsi:type="xsd:double"&gt;2.5093663&lt;/D&gt;&lt;D xsi:type="xsd:double"&gt;2.4838746&lt;/D&gt;&lt;D xsi:type="xsd:double"&gt;2.4662168&lt;/D&gt;&lt;D xsi:type="xsd:double"&gt;2.451463&lt;/D&gt;&lt;D xsi:type="xsd:double"&gt;2.4707518&lt;/D&gt;&lt;D xsi:type="xsd:double"&gt;2.4750395&lt;/D&gt;&lt;D xsi:type="xsd:double"&gt;2.4984925&lt;/D&gt;&lt;D xsi:type="xsd:double"&gt;2.4879892&lt;/D&gt;&lt;D xsi:type="xsd:double"&gt;2.4858515&lt;/D&gt;&lt;D xsi:type="xsd:double"&gt;2.4907942&lt;/D&gt;&lt;D xsi:type="xsd:double"&gt;2.516595&lt;/D&gt;&lt;D xsi:type="xsd:double"&gt;2.501878&lt;/D&gt;&lt;D xsi:type="xsd:double"&gt;2.518856&lt;/D&gt;&lt;D xsi:type="xsd:double"&gt;2.5270486&lt;/D&gt;&lt;D xsi:type="xsd:double"&gt;2.5283585&lt;/D&gt;&lt;D xsi:type="xsd:double"&gt;2.5384417&lt;/D&gt;&lt;D xsi:type="xsd:double"&gt;2.5524046&lt;/D&gt;&lt;D xsi:type="xsd:double"&gt;2.5496612&lt;/D&gt;&lt;D xsi:type="xsd:double"&gt;2.547153&lt;/D&gt;&lt;D xsi:type="xsd:double"&gt;2.55453&lt;/D&gt;&lt;D xsi:type="xsd:double"&gt;2.549031&lt;/D&gt;&lt;D xsi:type="xsd:double"&gt;2.5463622&lt;/D&gt;&lt;D xsi:type="xsd:double"&gt;2.549204&lt;/D&gt;&lt;D xsi:type="xsd:double"&gt;2.5518854&lt;/D&gt;&lt;D xsi:type="xsd:double"&gt;2.5401218&lt;/D&gt;&lt;D xsi:type="xsd:double"&gt;2.538256&lt;/D&gt;&lt;D xsi:type="xsd:double"&gt;2.5323002&lt;/D&gt;&lt;D xsi:type="xsd:double"&gt;2.5367362&lt;/D&gt;&lt;D xsi:type="xsd:double"&gt;2.543063&lt;/D&gt;&lt;D xsi:type="xsd:double"&gt;2.5348089&lt;/D&gt;&lt;D xsi:type="xsd:double"&gt;2.5555182&lt;/D&gt;&lt;D xsi:type="xsd:double"&gt;2.5615237&lt;/D&gt;&lt;D xsi:type="xsd:double"&gt;2.5653667&lt;/D&gt;&lt;D xsi:type="xsd:double"&gt;2.5953193&lt;/D&gt;&lt;D xsi:type="xsd:double"&gt;2.5894005&lt;/D&gt;&lt;D xsi:type="xsd:double"&gt;2.5738063&lt;/D&gt;&lt;D xsi:type="xsd:double"&gt;2.5732996&lt;/D&gt;&lt;D xsi:type="xsd:double"&gt;2.5786626&lt;/D&gt;&lt;D xsi:type="xsd:double"&gt;2.551836&lt;/D&gt;&lt;D xsi:type="xsd:double"&gt;2.5157793&lt;/D&gt;&lt;D xsi:type="xsd:double"&gt;2.5409992&lt;/D&gt;&lt;D xsi:type="xsd:double"&gt;2.5289886&lt;/D&gt;&lt;D xsi:type="xsd:double"&gt;2.5305457&lt;/D&gt;&lt;D xsi:type="xsd:double"&gt;2.480254&lt;/D&gt;&lt;D xsi:type="xsd:double"&gt;2.5066848&lt;/D&gt;&lt;D xsi:type="xsd:double"&gt;2.540159&lt;/D&gt;&lt;D xsi:type="xsd:double"&gt;2.5705812&lt;/D&gt;&lt;D xsi:type="xsd:double"&gt;2.557446&lt;/D&gt;&lt;D xsi:type="xsd:double"&gt;2.532251&lt;/D&gt;&lt;D xsi:type="xsd:double"&gt;2.5465105&lt;/D&gt;&lt;D xsi:type="xsd:double"&gt;2.5660708&lt;/D&gt;&lt;D xsi:type="xsd:double"&gt;2.5842106&lt;/D&gt;&lt;D xsi:type="xsd:double"&gt;2.5915504&lt;/D&gt;&lt;D xsi:type="xsd:double"&gt;2.5907104&lt;/D&gt;&lt;D xsi:type="xsd:double"&gt;2.5815415&lt;/D&gt;&lt;D xsi:type="xsd:double"&gt;2.5931323&lt;/D&gt;&lt;D xsi:type="xsd:double"&gt;2.6024616&lt;/D&gt;&lt;D xsi:type="xsd:double"&gt;2.5755363&lt;/D&gt;&lt;D xsi:type="xsd:double"&gt;2.4992213&lt;/D&gt;&lt;D xsi:type="xsd:double"&gt;2.4119463&lt;/D&gt;&lt;D xsi:type="xsd:double"&gt;2.3749135&lt;/D&gt;&lt;D xsi:type="xsd:double"&gt;2.2882192&lt;/D&gt;&lt;D xsi:type="xsd:double"&gt;2.2414985&lt;/D&gt;&lt;D xsi:type="xsd:double"&gt;2.3174548&lt;/D&gt;&lt;D xsi:type="xsd:double"&gt;2.2676823&lt;/D&gt;&lt;D xsi:type="xsd:double"&gt;2.3473458&lt;/D&gt;&lt;D xsi:type="xsd:double"&gt;2.2620354&lt;/D&gt;&lt;D xsi:type="xsd:double"&gt;2.2214684&lt;/D&gt;&lt;D xsi:type="xsd:double"&gt;2.0186338&lt;/D&gt;&lt;D xsi:type="xsd:double"&gt;2.0965178&lt;/D&gt;&lt;D xsi:type="xsd:double"&gt;1.9581232&lt;/D&gt;&lt;D xsi:type="xsd:double"&gt;1.7629744&lt;/D&gt;&lt;D xsi:type="xsd:double"&gt;1.9112667&lt;/D&gt;&lt;D xsi:type="xsd:double"&gt;1.648527&lt;/D&gt;&lt;D xsi:type="xsd:double"&gt;1.7339858&lt;/D&gt;&lt;D xsi:type="xsd:double"&gt;1.5547646&lt;/D&gt;&lt;D xsi:type="xsd:double"&gt;1.6280397&lt;/D&gt;&lt;D xsi:type="xsd:double"&gt;1.5553645&lt;/D&gt;&lt;D xsi:type="xsd:double"&gt;1.5057211&lt;/D&gt;&lt;D xsi:type="xsd:double"&gt;1.6669632&lt;/D&gt;&lt;D xsi:type="xsd:double"&gt;1.7161673&lt;/D&gt;&lt;D xsi:type="xsd:double"&gt;1.8183199&lt;/D&gt;&lt;D xsi:type="xsd:double"&gt;1.7582543&lt;/D&gt;&lt;D xsi:type="xsd:double"&gt;1.8030224&lt;/D&gt;&lt;D xsi:type="xsd:double"&gt;1.7835606&lt;/D&gt;&lt;D xsi:type="xsd:double"&gt;1.6820012&lt;/D&gt;&lt;D xsi:type="xsd:double"&gt;1.6994735&lt;/D&gt;&lt;D xsi:type="xsd:double"&gt;1.6532595&lt;/D&gt;&lt;D xsi:type="xsd:double"&gt;1.7849941&lt;/D&gt;&lt;D xsi:type="xsd:double"&gt;1.8089166&lt;/D&gt;&lt;D xsi:type="xsd:double"&gt;1.8973778&lt;/D&gt;&lt;D xsi:type="xsd:double"&gt;1.9602238&lt;/D&gt;&lt;D xsi:type="xsd:double"&gt;1.8997997&lt;/D&gt;&lt;D xsi:type="xsd:double"&gt;1.9406385&lt;/D&gt;&lt;D xsi:type="xsd:double"&gt;1.8643732&lt;/D&gt;&lt;D xsi:type="xsd:double"&gt;1.8604685&lt;/D&gt;&lt;D xsi:type="xsd:double"&gt;1.9294064&lt;/D&gt;&lt;D xsi:type="xsd:double"&gt;1.8936461&lt;/D&gt;&lt;D xsi:type="xsd:double"&gt;1.8418593&lt;/D&gt;&lt;D xsi:type="xsd:double"&gt;1.86939&lt;/D&gt;&lt;D xsi:type="xsd:double"&gt;1.889346&lt;/D&gt;&lt;D xsi:type="xsd:double"&gt;1.9157399&lt;/D&gt;&lt;D xsi:type="xsd:double"&gt;1.9937845&lt;/D&gt;&lt;D xsi:type="xsd:double"&gt;2.014&lt;/D&gt;&lt;D xsi:type="xsd:double"&gt;2.0984826&lt;/D&gt;&lt;D xsi:type="xsd:double"&gt;2.0343513&lt;/D&gt;&lt;D xsi:type="xsd:double"&gt;1.9653023&lt;/D&gt;&lt;D xsi:type="xsd:double"&gt;1.9665627&lt;/D&gt;&lt;D xsi:type="xsd:double"&gt;1.9858515&lt;/D&gt;&lt;D xsi:type="xsd:double"&gt;1.9693677&lt;/D&gt;&lt;D xsi:type="xsd:double"&gt;2.001878&lt;/D&gt;&lt;D xsi:type="xsd:double"&gt;2.0711992&lt;/D&gt;&lt;D xsi:type="xsd:double"&gt;2.055506&lt;/D&gt;&lt;D xsi:type="xsd:double"&gt;1.9829972&lt;/D&gt;&lt;D xsi:type="xsd:double"&gt;1.9161476&lt;/D&gt;&lt;D xsi:type="xsd:double"&gt;1.9364743&lt;/D&gt;&lt;D xsi:type="xsd:double"&gt;1.9502026&lt;/D&gt;&lt;D xsi:type="xsd:double"&gt;2.0685794&lt;/D&gt;&lt;D xsi:type="xsd:double"&gt;2.042099&lt;/D&gt;&lt;D xsi:type="xsd:double"&gt;2.0865831&lt;/D&gt;&lt;D xsi:type="xsd:double"&gt;2.093441&lt;/D&gt;&lt;D xsi:type="xsd:double"&gt;2.094862&lt;/D&gt;&lt;D xsi:type="xsd:double"&gt;2.16616&lt;/D&gt;&lt;D xsi:type="xsd:double"&gt;2.223297&lt;/D&gt;&lt;D xsi:type="xsd:double"&gt;2.1909845&lt;/D&gt;&lt;D xsi:type="xsd:double"&gt;2.1796534&lt;/D&gt;&lt;D xsi:type="xsd:double"&gt;2.204478&lt;/D&gt;&lt;D xsi:type="xsd:double"&gt;2.2249653&lt;/D&gt;&lt;D xsi:type="xsd:double"&gt;2.2855005&lt;/D&gt;&lt;D xsi:type="xsd:double"&gt;2.2887008&lt;/D&gt;&lt;D xsi:type="xsd:double"&gt;2.3615437&lt;/D&gt;&lt;D xsi:type="xsd:double"&gt;2.404866&lt;/D&gt;&lt;D xsi:type="xsd:double"&gt;2.3544014&lt;/D&gt;&lt;D xsi:type="xsd:double"&gt;2.2952006&lt;/D&gt;&lt;D xsi:type="xsd:double"&gt;2.1310546&lt;/D&gt;&lt;D xsi:type="xsd:double"&gt;2.1746614&lt;/D&gt;&lt;D xsi:type="xsd:double"&gt;2.2075176&lt;/D&gt;&lt;D xsi:type="xsd:double"&gt;2.253163&lt;/D&gt;&lt;D xsi:type="xsd:double"&gt;2.2221851&lt;/D&gt;&lt;D xsi:type="xsd:double"&gt;2.2153149&lt;/D&gt;&lt;D xsi:type="xsd:double"&gt;2.2053182&lt;/D&gt;&lt;D xsi:type="xsd:double"&gt;2.2122626&lt;/D&gt;&lt;D xsi:type="xsd:double"&gt;2.2148945&lt;/D&gt;&lt;D xsi:type="xsd:double"&gt;2.1395314&lt;/D&gt;&lt;D xsi:type="xsd:double"&gt;2.167408&lt;/D&gt;&lt;D xsi:type="xsd:double"&gt;2.1245055&lt;/D&gt;&lt;D xsi:type="xsd:double"&gt;2.174785&lt;/D&gt;&lt;D xsi:type="xsd:double"&gt;2.2034523&lt;/D&gt;&lt;D xsi:type="xsd:double"&gt;2.1879694&lt;/D&gt;&lt;D xsi:type="xsd:double"&gt;2.1981883&lt;/D&gt;&lt;D xsi:type="xsd:double"&gt;2.220937&lt;/D&gt;&lt;D xsi:type="xsd:double"&gt;2.1783807&lt;/D&gt;&lt;D xsi:type="xsd:double"&gt;2.1931345&lt;/D&gt;&lt;D xsi:type="xsd:double"&gt;2.1606984&lt;/D&gt;&lt;D xsi:type="xsd:double"&gt;2.1908114&lt;/D&gt;&lt;D xsi:type="xsd:double"&gt;2.1678529&lt;/D&gt;&lt;D xsi:type="xsd:double"&gt;2.202748&lt;/D&gt;&lt;D xsi:type="xsd:double"&gt;2.269054&lt;/D&gt;&lt;D xsi:type="xsd:double"&gt;2.2595146&lt;/D&gt;&lt;D xsi:type="xsd:double"&gt;2.269363&lt;/D&gt;&lt;D xsi:type="xsd:double"&gt;2.2559187&lt;/D&gt;&lt;D xsi:type="xsd:double"&gt;2.2839684&lt;/D&gt;&lt;D xsi:type="xsd:double"&gt;2.3013048&lt;/D&gt;&lt;D xsi:type="xsd:double"&gt;2.304085&lt;/D&gt;&lt;D xsi:type="xsd:double"&gt;2.2859082&lt;/D&gt;&lt;D xsi:type="xsd:double"&gt;2.3073225&lt;/D&gt;&lt;D xsi:type="xsd:double"&gt;2.2844255&lt;/D&gt;&lt;D xsi:type="xsd:double"&gt;2.333815&lt;/D&gt;&lt;D xsi:type="xsd:double"&gt;2.3184311&lt;/D&gt;&lt;D xsi:type="xsd:double"&gt;2.3031707&lt;/D&gt;&lt;D xsi:type="xsd:double"&gt;2.3286748&lt;/D&gt;&lt;D xsi:type="xsd:double"&gt;2.3405988&lt;/D&gt;&lt;D xsi:type="xsd:double"&gt;2.3731341&lt;/D&gt;&lt;D xsi:type="xsd:double"&gt;2.3664243&lt;/D&gt;&lt;D xsi:type="xsd:double"&gt;2.3953762&lt;/D&gt;&lt;D xsi:type="xsd:double"&gt;2.4060028&lt;/D&gt;&lt;D xsi:type="xsd:double"&gt;2.4035437&lt;/D&gt;&lt;D xsi:type="xsd:double"&gt;2.419793&lt;/D&gt;&lt;D xsi:type="xsd:double"&gt;2.4127865&lt;/D&gt;&lt;D xsi:type="xsd:double"&gt;2.4090054&lt;/D&gt;&lt;D xsi:type="xsd:double"&gt;2.4139483&lt;/D&gt;&lt;D xsi:type="xsd:double"&gt;2.392225&lt;/D&gt;&lt;D xsi:type="xsd:double"&gt;2.382315&lt;/D&gt;&lt;D xsi:type="xsd:double"&gt;2.3667827&lt;/D&gt;&lt;D xsi:type="xsd:double"&gt;2.3604314&lt;/D&gt;&lt;D xsi:type="xsd:double"&gt;2.3949065&lt;/D&gt;&lt;D xsi:type="xsd:double"&gt;2.3919163&lt;/D&gt;&lt;D xsi:type="xsd:double"&gt;2.383143&lt;/D&gt;&lt;D xsi:type="xsd:double"&gt;2.3924723&lt;/D&gt;&lt;D xsi:type="xsd:double"&gt;2.4052367&lt;/D&gt;&lt;D xsi:type="xsd:double"&gt;2.3805604&lt;/D&gt;&lt;D xsi:type="xsd:double"&gt;2.3984652&lt;/D&gt;&lt;D xsi:type="xsd:double"&gt;2.4298759&lt;/D&gt;&lt;D xsi:type="xsd:double"&gt;2.3549821&lt;/D&gt;&lt;D xsi:type="xsd:double"&gt;2.3451214&lt;/D&gt;&lt;D xsi:type="xsd:double"&gt;2.292371&lt;/D&gt;&lt;D xsi:type="xsd:double"&gt;2.3236952&lt;/D&gt;&lt;D xsi:type="xsd:double"&gt;2.2948174&lt;/D&gt;&lt;D xsi:type="xsd:double"&gt;2.2920003&lt;/D&gt;&lt;D xsi:type="xsd:double"&gt;2.3369536&lt;/D&gt;&lt;D xsi:type="xsd:double"&gt;2.3384736&lt;/D&gt;&lt;D xsi:type="xsd:double"&gt;2.3459742&lt;/D&gt;&lt;D xsi:type="xsd:double"&gt;2.3330984&lt;/D&gt;&lt;D xsi:type="xsd:double"&gt;2.3055801&lt;/D&gt;&lt;D xsi:type="xsd:double"&gt;2.2497776&lt;/D&gt;&lt;D xsi:type="xsd:double"&gt;2.2658658&lt;/D&gt;&lt;D xsi:type="xsd:double"&gt;2.214425&lt;/D&gt;&lt;D xsi:type="xsd:double"&gt;2.2146971&lt;/D&gt;&lt;D xsi:type="xsd:double"&gt;2.2455392&lt;/D&gt;&lt;D xsi:type="xsd:double"&gt;2.298673&lt;/D&gt;&lt;D xsi:type="xsd:double"&gt;2.2844875&lt;/D&gt;&lt;D xsi:type="xsd:double"&gt;2.2999332&lt;/D&gt;&lt;D xsi:type="xsd:double"&gt;2.3291566&lt;/D&gt;&lt;D xsi:type="xsd:double"&gt;2.3512135&lt;/D&gt;&lt;D xsi:type="xsd:double"&gt;2.404557&lt;/D&gt;&lt;D xsi:type="xsd:double"&gt;2.3933&lt;/D&gt;&lt;D xsi:type="xsd:double"&gt;2.4356463&lt;/D&gt;&lt;D xsi:type="xsd:double"&gt;2.4608788&lt;/D&gt;&lt;D xsi:type="xsd:double"&gt;2.4668345&lt;/D&gt;&lt;D xsi:type="xsd:double"&gt;2.48254&lt;/D&gt;&lt;D xsi:type="xsd:double"&gt;2.4627693&lt;/D&gt;&lt;D xsi:type="xsd:double"&gt;2.4519079&lt;/D&gt;&lt;D xsi:type="xsd:double"&gt;2.474817&lt;/D&gt;&lt;D xsi:type="xsd:double"&gt;2.4680455&lt;/D&gt;&lt;D xsi:type="xsd:double"&gt;2.4389703&lt;/D&gt;&lt;D xsi:type="xsd:double"&gt;2.451883&lt;/D&gt;&lt;D xsi:type="xsd:double"&gt;2.4344232&lt;/D&gt;&lt;D xsi:type="xsd:double"&gt;2.474953&lt;/D&gt;&lt;D xsi:type="xsd:double"&gt;2.4906707&lt;/D&gt;&lt;D xsi:type="xsd:double"&gt;2.4390569&lt;/D&gt;&lt;D xsi:type="xsd:double"&gt;2.4054468&lt;/D&gt;&lt;D xsi:type="xsd:double"&gt;2.3422918&lt;/D&gt;&lt;D xsi:type="xsd:double"&gt;2.3668444&lt;/D&gt;&lt;D xsi:type="xsd:double"&gt;2.3479884&lt;/D&gt;&lt;D xsi:type="xsd:double"&gt;2.3936214&lt;/D&gt;&lt;D xsi:type="xsd:double"&gt;2.4472494&lt;/D&gt;&lt;D xsi:type="xsd:double"&gt;2.448831&lt;/D&gt;&lt;D xsi:type="xsd:double"&gt;2.5172126&lt;/D&gt;&lt;D xsi:type="xsd:double"&gt;2.5046337&lt;/D&gt;&lt;D xsi:type="xsd:double"&gt;2.574214&lt;/D&gt;&lt;D xsi:type="xsd:double"&gt;2.605291&lt;/D&gt;&lt;D xsi:type="xsd:double"&gt;2.6027703&lt;/D&gt;&lt;D xsi:type="xsd:double"&gt;2.558101&lt;/D&gt;&lt;D xsi:type="xsd:double"&gt;2.611284&lt;/D&gt;&lt;D xsi:type="xsd:double"&gt;2.6635404&lt;/D&gt;&lt;D xsi:type="xsd:double"&gt;2.6685817&lt;/D&gt;&lt;D xsi:type="xsd:double"&gt;2.6337607&lt;/D&gt;&lt;D xsi:type="xsd:double"&gt;2.655632&lt;/D&gt;&lt;D xsi:type="xsd:double"&gt;2.6537292&lt;/D&gt;&lt;D xsi:type="xsd:double"&gt;2.6957295&lt;/D&gt;&lt;D xsi:type="xsd:double"&gt;2.74051&lt;/D&gt;&lt;D xsi:type="xsd:double"&gt;2.7203934&lt;/D&gt;&lt;D xsi:type="xsd:double"&gt;2.7257807&lt;/D&gt;&lt;D xsi:type="xsd:double"&gt;2.6795423&lt;/D&gt;&lt;D xsi:type="xsd:double"&gt;2.7116694&lt;/D&gt;&lt;D xsi:type="xsd:double"&gt;2.7084198&lt;/D&gt;&lt;D xsi:type="xsd:double"&gt;2.7227657&lt;/D&gt;&lt;D xsi:type="xsd:double"&gt;2.7739964&lt;/D&gt;&lt;D xsi:type="xsd:double"&gt;2.763518&lt;/D&gt;&lt;D xsi:type="xsd:double"&gt;2.7797177&lt;/D&gt;&lt;D xsi:type="xsd:double"&gt;2.7684977&lt;/D&gt;&lt;D xsi:type="xsd:double"&gt;2.7755535&lt;/D&gt;&lt;D xsi:type="xsd:double"&gt;2.7678182&lt;/D&gt;&lt;D xsi:type="xsd:double"&gt;2.7604907&lt;/D&gt;&lt;D xsi:type="xsd:double"&gt;2.826018&lt;/D&gt;&lt;D xsi:type="xsd:double"&gt;2.8159473&lt;/D&gt;&lt;D xsi:type="xsd:double"&gt;2.8394496&lt;/D&gt;&lt;D xsi:type="xsd:double"&gt;2.82629&lt;/D&gt;&lt;D xsi:type="xsd:double"&gt;2.8200126&lt;/D&gt;&lt;D xsi:type="xsd:double"&gt;2.8323817&lt;/D&gt;&lt;D xsi:type="xsd:double"&gt;2.8567243&lt;/D&gt;&lt;D xsi:type="xsd:double"&gt;2.8610122&lt;/D&gt;&lt;D xsi:type="xsd:double"&gt;2.853796&lt;/D&gt;&lt;D xsi:type="xsd:double"&gt;2.8222492&lt;/D&gt;&lt;D xsi:type="xsd:double"&gt;2.8455908&lt;/D&gt;&lt;D xsi:type="xsd:double"&gt;2.8502126&lt;/D&gt;&lt;D xsi:type="xsd:double"&gt;2.8042827&lt;/D&gt;&lt;D xsi:type="xsd:double"&gt;2.845554&lt;/D&gt;&lt;D xsi:type="xsd:double"&gt;2.9569&lt;/D&gt;&lt;D xsi:type="xsd:double"&gt;2.9916346&lt;/D&gt;&lt;D xsi:type="xsd:double"&gt;2.985827&lt;/D&gt;&lt;D xsi:type="xsd:double"&gt;2.992549&lt;/D&gt;&lt;D xsi:type="xsd:double"&gt;3.025998&lt;/D&gt;&lt;D xsi:type="xsd:double"&gt;2.9978251&lt;/D&gt;&lt;D xsi:type="xsd:double"&gt;3.0253804&lt;/D&gt;&lt;D xsi:type="xsd:double"&gt;2.995292&lt;/D&gt;&lt;D xsi:type="xsd:double"&gt;3.020092&lt;/D&gt;&lt;D xsi:type="xsd:double"&gt;3.0508723&lt;/D&gt;&lt;D xsi:type="xsd:double"&gt;3.031386&lt;/D&gt;&lt;D xsi:type="xsd:double"&gt;3.0428653&lt;/D&gt;&lt;D xsi:type="xsd:double"&gt;3.0320778&lt;/D&gt;&lt;D xsi:type="xsd:double"&gt;3.0005808&lt;/D&gt;&lt;D xsi:type="xsd:double"&gt;2.9251432&lt;/D&gt;&lt;D xsi:type="xsd:double"&gt;2.9510305&lt;/D&gt;&lt;D xsi:type="xsd:double"&gt;2.8916073&lt;/D&gt;&lt;D xsi:type="xsd:double"&gt;2.9517224&lt;/D&gt;&lt;D xsi:type="xsd:double"&gt;2.987149&lt;/D&gt;&lt;D xsi:type="xsd:double"&gt;2.9889405&lt;/D&gt;&lt;D xsi:type="xsd:double"&gt;3.0302615&lt;/D&gt;&lt;D xsi:type="xsd:double"&gt;3.0603373&lt;/D&gt;&lt;D xsi:type="xsd:double"&gt;3.1101966&lt;/D&gt;&lt;D xsi:type="xsd:double"&gt;3.1177588&lt;/D&gt;&lt;D xsi:type="xsd:double"&gt;3.1129398&lt;/D&gt;&lt;D xsi:type="xsd:double"&gt;3.1327229&lt;/D&gt;&lt;D xsi:type="xsd:double"&gt;3.1442146&lt;/D&gt;&lt;D xsi:type="xsd:double"&gt;3.1376407&lt;/D&gt;&lt;D xsi:type="xsd:double"&gt;3.1208112&lt;/D&gt;&lt;D xsi:type="xsd:double"&gt;3.085026&lt;/D&gt;&lt;D xsi:type="xsd:double"&gt;3.1328957&lt;/D&gt;&lt;D xsi:type="xsd:double"&gt;3.1225533&lt;/D&gt;&lt;D xsi:type="xsd:double"&gt;3.1271377&lt;/D&gt;&lt;D xsi:type="xsd:double"&gt;3.1851768&lt;/D&gt;&lt;D xsi:type="xsd:double"&gt;3.0875468&lt;/D&gt;&lt;D xsi:type="xsd:double"&gt;3.0845442&lt;/D&gt;&lt;D xsi:type="xsd:double"&gt;3.168273&lt;/D&gt;&lt;D xsi:type="xsd:double"&gt;3.1251605&lt;/D&gt;&lt;D xsi:type="xsd:double"&gt;3.0988533&lt;/D&gt;&lt;D xsi:type="xsd:double"&gt;3.03146&lt;/D&gt;&lt;D xsi:type="xsd:double"&gt;3.1051302&lt;/D&gt;&lt;D xsi:type="xsd:double"&gt;3.1277182&lt;/D&gt;&lt;D xsi:type="xsd:double"&gt;3.1479588&lt;/D&gt;&lt;D xsi:type="xsd:double"&gt;3.1917136&lt;/D&gt;&lt;D xsi:type="xsd:double"&gt;3.2388296&lt;/D&gt;&lt;D xsi:type="xsd:double"&gt;3.269993&lt;/D&gt;&lt;D xsi:type="xsd:double"&gt;3.3148108&lt;/D&gt;&lt;D xsi:type="xsd:double"&gt;3.2709322&lt;/D&gt;&lt;D xsi:type="xsd:double"&gt;3.2919877&lt;/D&gt;&lt;D xsi:type="xsd:double"&gt;3.2289686&lt;/D&gt;&lt;D xsi:type="xsd:double"&gt;3.2302167&lt;/D&gt;&lt;D xsi:type="xsd:double"&gt;3.2112124&lt;/D&gt;&lt;D xsi:type="xsd:double"&gt;3.1273599&lt;/D&gt;&lt;D xsi:type="xsd:double"&gt;3.1082814&lt;/D&gt;&lt;D xsi:type="xsd:double"&gt;3.1719923&lt;/D&gt;&lt;D xsi:type="xsd:double"&gt;3.245564&lt;/D&gt;&lt;D xsi:type="xsd:double"&gt;3.1870673&lt;/D&gt;&lt;D xsi:type="xsd:double"&gt;3.22347&lt;/D&gt;&lt;D xsi:type="xsd:double"&gt;3.2241497&lt;/D&gt;&lt;D xsi:type="xsd:double"&gt;3.2716858&lt;/D&gt;&lt;D xsi:type="xsd:double"&gt;3.2930257&lt;/D&gt;&lt;D xsi:type="xsd:double"&gt;3.2951016&lt;/D&gt;&lt;D xsi:type="xsd:double"&gt;3.2719452&lt;/D&gt;&lt;D xsi:type="xsd:double"&gt;3.2842648&lt;/D&gt;&lt;D xsi:type="xsd:double"&gt;3.2998714&lt;/D&gt;&lt;D xsi:type="xsd:double"&gt;3.3107328&lt;/D&gt;&lt;D xsi:type="xsd:double"&gt;3.2962387&lt;/D&gt;&lt;D xsi:type="xsd:double"&gt;3.3123147&lt;/D&gt;&lt;D xsi:type="xsd:double"&gt;3.336645&lt;/D&gt;&lt;D xsi:type="xsd:double"&gt;3.3623466&lt;/D&gt;&lt;D xsi:type="xsd:double"&gt;3.3414638&lt;/D&gt;&lt;D xsi:type="xsd:double"&gt;3.2952375&lt;/D&gt;&lt;D xsi:type="xsd:double"&gt;3.3506203&lt;/D&gt;&lt;D xsi:type="xsd:double"&gt;3.3367562&lt;/D&gt;&lt;D xsi:type="xsd:double"&gt;3.392781&lt;/D&gt;&lt;D xsi:type="xsd:double"&gt;3.408227&lt;/D&gt;&lt;D xsi:type="xsd:double"&gt;3.413355&lt;/D&gt;&lt;D xsi:type="xsd:double"&gt;3.4124284&lt;/D&gt;&lt;D xsi:type="xsd:double"&gt;3.4133055&lt;/D&gt;&lt;D xsi:type="xsd:double"&gt;3.3673756&lt;/D&gt;&lt;D xsi:type="xsd:double"&gt;3.3861828&lt;/D&gt;&lt;D xsi:type="xsd:double"&gt;3.3745673&lt;/D&gt;&lt;D xsi:type="xsd:double"&gt;3.3692539&lt;/D&gt;&lt;D xsi:type="xsd:double"&gt;3.385021&lt;/D&gt;&lt;D xsi:type="xsd:double"&gt;3.423129&lt;/D&gt;&lt;D xsi:type="xsd:double"&gt;3.3822408&lt;/D&gt;&lt;D xsi:type="xsd:double"&gt;3.3523006&lt;/D&gt;&lt;D xsi:type="xsd:double"&gt;3.248443&lt;/D&gt;&lt;D xsi:type="xsd:double"&gt;3.307137&lt;/D&gt;&lt;D xsi:type="xsd:double"&gt;3.3633475&lt;/D&gt;&lt;D xsi:type="xsd:double"&gt;3.3591588&lt;/D&gt;&lt;D xsi:type="xsd:double"&gt;3.3245106&lt;/D&gt;&lt;D xsi:type="xsd:double"&gt;3.3026764&lt;/D&gt;&lt;D xsi:type="xsd:double"&gt;3.3159475&lt;/D&gt;&lt;D xsi:type="xsd:double"&gt;3.3237445&lt;/D&gt;&lt;D xsi:type="xsd:double"&gt;3.339116&lt;/D&gt;&lt;D xsi:type="xsd:double"&gt;3.3153667&lt;/D&gt;&lt;D xsi:type="xsd:double"&gt;3.3470614&lt;/D&gt;&lt;D xsi:type="xsd:double"&gt;3.3683147&lt;/D&gt;&lt;D xsi:type="xsd:double"&gt;3.3702054&lt;/D&gt;&lt;D xsi:type="xsd:double"&gt;3.3915577&lt;/D&gt;&lt;D xsi:type="xsd:double"&gt;3.37133&lt;/D&gt;&lt;D xsi:type="xsd:double"&gt;3.3547843&lt;/D&gt;&lt;D xsi:type="xsd:double"&gt;3.3717253&lt;/D&gt;&lt;D xsi:type="xsd:double"&gt;3.3685865&lt;/D&gt;&lt;D xsi:type="xsd:double"&gt;3.3984776&lt;/D&gt;&lt;D xsi:type="xsd:double"&gt;3.3762975&lt;/D&gt;&lt;D xsi:type="xsd:double"&gt;3.3742585&lt;/D&gt;&lt;D xsi:type="xsd:double"&gt;3.4007635&lt;/D&gt;&lt;D xsi:type="xsd:double"&gt;3.3689451&lt;/D&gt;&lt;D xsi:type="xsd:double"&gt;3.3660662&lt;/D&gt;&lt;D xsi:type="xsd:double"&gt;3.3439846&lt;/D&gt;&lt;D xsi:type="xsd:double"&gt;3.2906287&lt;/D&gt;&lt;D xsi:type="xsd:double"&gt;3.227486&lt;/D&gt;&lt;D xsi:type="xsd:double"&gt;3.3015149&lt;/D&gt;&lt;D xsi:type="xsd:double"&gt;3.3045547&lt;/D&gt;&lt;D xsi:type="xsd:double"&gt;3.3076315&lt;/D&gt;&lt;D xsi:type="xsd:double"&gt;3.3388195&lt;/D&gt;&lt;D xsi:type="xsd:double"&gt;3.3690193&lt;/D&gt;&lt;D xsi:type="xsd:double"&gt;3.3361137&lt;/D&gt;&lt;D xsi:type="xsd:double"&gt;3.3286378&lt;/D&gt;&lt;D xsi:type="xsd:double"&gt;3.3315046&lt;/D&gt;&lt;D xsi:type="xsd:double"&gt;3.3573546&lt;/D&gt;&lt;D xsi:type="xsd:double"&gt;3.3481243&lt;/D&gt;&lt;D xsi:type="xsd:double"&gt;3.3114617&lt;/D&gt;&lt;D xsi:type="xsd:double"&gt;3.3150578&lt;/D&gt;&lt;D xsi:type="xsd:double"&gt;3.2725754&lt;/D&gt;&lt;D xsi:type="xsd:double"&gt;3.3442316&lt;/D&gt;&lt;D xsi:type="xsd:double"&gt;3.3528442&lt;/D&gt;&lt;D xsi:type="xsd:double"&gt;3.3014035&lt;/D&gt;&lt;D xsi:type="xsd:double"&gt;3.2824607&lt;/D&gt;&lt;D xsi:type="xsd:double"&gt;3.2727115&lt;/D&gt;&lt;D xsi:type="xsd:double"&gt;3.233689&lt;/D&gt;&lt;D xsi:type="xsd:double"&gt;3.176935&lt;/D&gt;&lt;D xsi:type="xsd:double"&gt;3.2648525&lt;/D&gt;&lt;D xsi:type="xsd:double"&gt;3.3045423&lt;/D&gt;&lt;D xsi:type="xsd:double"&gt;3.274058&lt;/D&gt;&lt;D xsi:type="xsd:double"&gt;3.3026145&lt;/D&gt;&lt;D xsi:type="xsd:double"&gt;3.3065562&lt;/D&gt;&lt;D xsi:type="xsd:double"&gt;3.2875888&lt;/D&gt;&lt;D xsi:type="xsd:double"&gt;3.311227&lt;/D&gt;&lt;D xsi:type="xsd:double"&gt;3.344244&lt;/D&gt;&lt;D xsi:type="xsd:double"&gt;3.3408337&lt;/D&gt;&lt;D xsi:type="xsd:double"&gt;3.3264258&lt;/D&gt;&lt;D xsi:type="xsd:double"&gt;3.3472714&lt;/D&gt;&lt;D xsi:type="xsd:double"&gt;3.3132043&lt;/D&gt;&lt;D xsi:type="xsd:double"&gt;3.3439229&lt;/D&gt;&lt;D xsi:type="xsd:double"&gt;3.3577502&lt;/D&gt;&lt;D xsi:type="xsd:double"&gt;3.3484085&lt;/D&gt;&lt;D xsi:type="xsd:double"&gt;3.3601596&lt;/D&gt;&lt;D xsi:type="xsd:double"&gt;3.3880854&lt;/D&gt;&lt;D xsi:type="xsd:double"&gt;3.3826115&lt;/D&gt;&lt;D xsi:type="xsd:double"&gt;3.3751729&lt;/D&gt;&lt;D xsi:type="xsd:double"&gt;3.366931&lt;/D&gt;&lt;D xsi:type="xsd:double"&gt;3.3270314&lt;/D&gt;&lt;D xsi:type="xsd:double"&gt;3.2956085&lt;/D&gt;&lt;D xsi:type="xsd:double"&gt;3.2679787&lt;/D&gt;&lt;D xsi:type="xsd:double"&gt;3.3062348&lt;/D&gt;&lt;D xsi:type="xsd:double"&gt;3.3350508&lt;/D&gt;&lt;D xsi:type="xsd:double"&gt;3.3686237&lt;/D&gt;&lt;D xsi:type="xsd:double"&gt;3.3874428&lt;/D&gt;&lt;D xsi:type="xsd:double"&gt;3.356922&lt;/D&gt;&lt;D xsi:type="xsd:double"&gt;3.4191628&lt;/D&gt;&lt;D xsi:type="xsd:double"&gt;3.4110444&lt;/D&gt;&lt;D xsi:type="xsd:double"&gt;3.4019868&lt;/D&gt;&lt;D xsi:type="xsd:double"&gt;3.4107106&lt;/D&gt;&lt;D xsi:type="xsd:double"&gt;3.4275281&lt;/D&gt;&lt;D xsi:type="xsd:double"&gt;3.4111185&lt;/D&gt;&lt;D xsi:type="xsd:double"&gt;3.3711073&lt;/D&gt;&lt;D xsi:type="xsd:double"&gt;3.359233&lt;/D&gt;&lt;D xsi:type="xsd:double"&gt;3.3508797&lt;/D&gt;&lt;D xsi:type="xsd:double"&gt;3.3196545&lt;/D&gt;&lt;D xsi:type="xsd:double"&gt;3.3403518&lt;/D&gt;&lt;D xsi:type="xsd:double"&gt;3.3032448&lt;/D&gt;&lt;D xsi:type="xsd:double"&gt;3.3383129&lt;/D&gt;&lt;D xsi:type="xsd:double"&gt;3.3329625&lt;/D&gt;&lt;D xsi:type="xsd:double"&gt;3.3091884&lt;/D&gt;&lt;D xsi:type="xsd:double"&gt;3.256623&lt;/D&gt;&lt;D xsi:type="xsd:double"&gt;3.2512848&lt;/D&gt;&lt;D xsi:type="xsd:double"&gt;3.2937427&lt;/D&gt;&lt;D xsi:type="xsd:double"&gt;3.3409696&lt;/D&gt;&lt;D xsi:type="xsd:double"&gt;3.3355327&lt;/D&gt;&lt;D xsi:type="xsd:double"&gt;3.3652751&lt;/D&gt;&lt;D xsi:type="xsd:double"&gt;3.3139331&lt;/D&gt;&lt;D xsi:type="xsd:double"&gt;3.3138964&lt;/D&gt;&lt;D xsi:type="xsd:double"&gt;3.2628262&lt;/D&gt;&lt;D xsi:type="xsd:double"&gt;3.3160832&lt;/D&gt;&lt;D xsi:type="xsd:double"&gt;3.295806&lt;/D&gt;&lt;D xsi:type="xsd:double"&gt;3.302491&lt;/D&gt;&lt;D xsi:type="xsd:double"&gt;3.2958431&lt;/D&gt;&lt;D xsi:type="xsd:double"&gt;3.3427985&lt;/D&gt;&lt;D xsi:type="xsd:double"&gt;3.324214&lt;/D&gt;&lt;D xsi:type="xsd:double"&gt;3.3068156&lt;/D&gt;&lt;D xsi:type="xsd:double"&gt;3.3260057&lt;/D&gt;&lt;D xsi:type="xsd:double"&gt;3.33662&lt;/D&gt;&lt;D xsi:type="xsd:double"&gt;3.3936336&lt;/D&gt;&lt;D xsi:type="xsd:double"&gt;3.3959568&lt;/D&gt;&lt;D xsi:type="xsd:double"&gt;3.4048905&lt;/D&gt;&lt;D xsi:type="xsd:double"&gt;3.4138494&lt;/D&gt;&lt;D xsi:type="xsd:double"&gt;3.440342&lt;/D&gt;&lt;D xsi:type="xsd:double"&gt;3.45213&lt;/D&gt;&lt;D xsi:type="xsd:double"&gt;3.4559608&lt;/D&gt;&lt;D xsi:type="xsd:double"&gt;3.4718761&lt;/D&gt;&lt;D xsi:type="xsd:double"&gt;3.4508946&lt;/D&gt;&lt;D xsi:type="xsd:double"&gt;3.3973038&lt;/D&gt;&lt;D xsi:type="xsd:double"&gt;3.4517224&lt;/D&gt;&lt;D xsi:type="xsd:double"&gt;3.4525876&lt;/D&gt;&lt;D xsi:type="xsd:double"&gt;3.5238855&lt;/D&gt;&lt;D xsi:type="xsd:double"&gt;3.530768&lt;/D&gt;&lt;D xsi:type="xsd:double"&gt;3.5706427&lt;/D&gt;&lt;D xsi:type="xsd:double"&gt;3.5588052&lt;/D&gt;&lt;D xsi:type="xsd:double"&gt;3.5897465&lt;/D&gt;&lt;D xsi:type="xsd:double"&gt;3.5925758&lt;/D&gt;&lt;D xsi:type="xsd:double"&gt;3.587238&lt;/D&gt;&lt;D xsi:type="xsd:double"&gt;3.5563958&lt;/D&gt;&lt;D xsi:type="xsd:double"&gt;3.5751162&lt;/D&gt;&lt;D xsi:type="xsd:double"&gt;3.586138&lt;/D&gt;&lt;D xsi:type="xsd:double"&gt;3.5932183&lt;/D&gt;&lt;D xsi:type="xsd:double"&gt;3.5966537&lt;/D&gt;&lt;D xsi:type="xsd:double"&gt;3.5693824&lt;/D&gt;&lt;D xsi:type="xsd:double"&gt;3.5629075&lt;/D&gt;&lt;D xsi:type="xsd:double"&gt;3.5472517&lt;/D&gt;&lt;D xsi:type="xsd:double"&gt;3.552837&lt;/D&gt;&lt;D xsi:type="xsd:double"&gt;3.550551&lt;/D&gt;&lt;D xsi:type="xsd:double"&gt;3.5465474&lt;/D&gt;&lt;D xsi:type="xsd:double"&gt;3.434423&lt;/D&gt;&lt;D xsi:type="xsd:double"&gt;3.4373887&lt;/D&gt;&lt;D xsi:type="xsd:double"&gt;3.3469872&lt;/D&gt;&lt;D xsi:type="xsd:double"&gt;3.2924573&lt;/D&gt;&lt;D xsi:type="xsd:double"&gt;3.382377&lt;/D&gt;&lt;D xsi:type="xsd:double"&gt;3.338943&lt;/D&gt;&lt;D xsi:type="xsd:double"&gt;3.4053724&lt;/D&gt;&lt;D xsi:type="xsd:double"&gt;3.462411&lt;/D&gt;&lt;D xsi:type="xsd:double"&gt;3.482194&lt;/D&gt;&lt;D xsi:type="xsd:double"&gt;3.4318407&lt;/D&gt;&lt;D xsi:type="xsd:double"&gt;3.4349544&lt;/D&gt;&lt;D xsi:type="xsd:double"&gt;3.3989842&lt;/D&gt;&lt;D xsi:type="xsd:double"&gt;3.383155&lt;/D&gt;&lt;D xsi:type="xsd:double"&gt;3.4186559&lt;/D&gt;&lt;D xsi:type="xsd:double"&gt;3.3752222&lt;/D&gt;&lt;D xsi:type="xsd:double"&gt;3.3709965&lt;/D&gt;&lt;D xsi:type="xsd:double"&gt;3.312685&lt;/D&gt;&lt;D xsi:type="xsd:double"&gt;3.3989098&lt;/D&gt;&lt;D xsi:type="xsd:double"&gt;3.4309015&lt;/D&gt;&lt;D xsi:type="xsd:double"&gt;3.4547005&lt;/D&gt;&lt;D xsi:type="xsd:double"&gt;3.5008647&lt;/D&gt;&lt;D xsi:type="xsd:double"&gt;3.4997034&lt;/D&gt;&lt;D xsi:type="xsd:double"&gt;3.5189674&lt;/D&gt;&lt;D xsi:type="xsd:double"&gt;3.5084643&lt;/D&gt;&lt;D xsi:type="xsd:double"&gt;3.5117633&lt;/D&gt;&lt;D xsi:type="xsd:double"&gt;3.5229464&lt;/D&gt;&lt;D xsi:type="xsd:double"&gt;3.540851&lt;/D&gt;&lt;D xsi:type="xsd:double"&gt;3.4611876&lt;/D&gt;&lt;D xsi:type="xsd:double"&gt;3.4781656&lt;/D&gt;&lt;D xsi:type="xsd:double"&gt;3.4513886&lt;/D&gt;&lt;D xsi:type="xsd:double"&gt;3.437858&lt;/D&gt;&lt;D xsi:type="xsd:double"&gt;3.4685645&lt;/D&gt;&lt;D xsi:type="xsd:double"&gt;3.4583702&lt;/D&gt;&lt;D xsi:type="xsd:double"&gt;3.4496837&lt;/D&gt;&lt;D xsi:type="xsd:double"&gt;3.438414&lt;/D&gt;&lt;D xsi:type="xsd:double"&gt;3.3660414&lt;/D&gt;&lt;D xsi:type="xsd:double"&gt;3.3203094&lt;/D&gt;&lt;D xsi:type="xsd:double"&gt;3.261269&lt;/D&gt;&lt;D xsi:type="xsd:double"&gt;3.2059236&lt;/D&gt;&lt;D xsi:type="xsd:double"&gt;3.264&lt;/D&gt;&lt;D xsi:type="xsd:double"&gt;3.2067392&lt;/D&gt;&lt;D xsi:type="xsd:double"&gt;3.1750815&lt;/D&gt;&lt;D xsi:type="xsd:double"&gt;3.1260133&lt;/D&gt;&lt;D xsi:type="xsd:double"&gt;3.1859307&lt;/D&gt;&lt;D xsi:type="xsd:double"&gt;3.25645&lt;/D&gt;&lt;D xsi:type="xsd:double"&gt;3.289949&lt;/D&gt;&lt;D xsi:type="xsd:double"&gt;3.2898128&lt;/D&gt;&lt;D xsi:type="xsd:double"&gt;3.236037&lt;/D&gt;&lt;D xsi:type="xsd:double"&gt;3.2413747&lt;/D&gt;&lt;D xsi:type="xsd:double"&gt;3.240918&lt;/D&gt;&lt;D xsi:type="xsd:double"&gt;3.3022068&lt;/D&gt;&lt;D xsi:type="xsd:double"&gt;3.362915&lt;/D&gt;&lt;D xsi:type="xsd:double"&gt;3.313785&lt;/D&gt;&lt;D xsi:type="xsd:double"&gt;3.2713768&lt;/D&gt;&lt;D xsi:type="xsd:double"&gt;3.2578216&lt;/D&gt;&lt;D xsi:type="xsd:double"&gt;3.3302195&lt;/D&gt;&lt;D xsi:type="xsd:double"&gt;3.3392274&lt;/D&gt;&lt;D xsi:type="xsd:double"&gt;3.2682507&lt;/D&gt;&lt;D xsi:type="xsd:double"&gt;3.252879&lt;/D&gt;&lt;D xsi:type="xsd:double"&gt;3.2080984&lt;/D&gt;&lt;D xsi:type="xsd:double"&gt;3.155039&lt;/D&gt;&lt;D xsi:type="xsd:double"&gt;3.1989794&lt;/D&gt;&lt;D xsi:type="xsd:double"&gt;3.2888494&lt;/D&gt;&lt;D xsi:type="xsd:double"&gt;3.2887008&lt;/D&gt;&lt;D xsi:type="xsd:double"&gt;3.2242362&lt;/D&gt;&lt;D xsi:type="xsd:double"&gt;3.3110914&lt;/D&gt;&lt;D xsi:type="xsd:double"&gt;3.2837088&lt;/D&gt;&lt;D xsi:type="xsd:double"&gt;3.231848&lt;/D&gt;&lt;D xsi:type="xsd:double"&gt;3.1103942&lt;/D&gt;&lt;D xsi:type="xsd:double"&gt;3.1215646&lt;/D&gt;&lt;D xsi:type="xsd:double"&gt;3.2091613&lt;/D&gt;&lt;D xsi:type="xsd:double"&gt;3.208247&lt;/D&gt;&lt;D xsi:type="xsd:double"&gt;3.1766014&lt;/D&gt;&lt;D xsi:type="xsd:double"&gt;3.147427&lt;/D&gt;&lt;D xsi:type="xsd:double"&gt;3.194605&lt;/D&gt;&lt;D xsi:type="xsd:double"&gt;3.2843885&lt;/D&gt;&lt;D xsi:type="xsd:double"&gt;3.3168988&lt;/D&gt;&lt;D xsi:type="xsd:double"&gt;3.3434782&lt;/D&gt;&lt;D xsi:type="xsd:double"&gt;3.331912&lt;/D&gt;&lt;D xsi:type="xsd:double"&gt;3.3532646&lt;/D&gt;&lt;D xsi:type="xsd:double"&gt;3.292272&lt;/D&gt;&lt;D xsi:type="xsd:double"&gt;3.3284645&lt;/D&gt;&lt;D xsi:type="xsd:double"&gt;3.351658&lt;/D&gt;&lt;D xsi:type="xsd:double"&gt;3.3573546&lt;/D&gt;&lt;D xsi:type="xsd:double"&gt;3.427392&lt;/D&gt;&lt;D xsi:type="xsd:double"&gt;3.3765817&lt;/D&gt;&lt;D xsi:type="xsd:double"&gt;3.3284645&lt;/D&gt;&lt;D xsi:type="xsd:double"&gt;3.3488407&lt;/D&gt;&lt;D xsi:type="xsd:double"&gt;3.340846&lt;/D&gt;&lt;D xsi:type="xsd:double"&gt;3.2800264&lt;/D&gt;&lt;D xsi:type="xsd:double"&gt;3.2431545&lt;/D&gt;&lt;D xsi:type="xsd:double"&gt;3.23642&lt;/D&gt;&lt;D xsi:type="xsd:double"&gt;3.2338498&lt;/D&gt;&lt;D xsi:type="xsd:double"&gt;3.2198248&lt;/D&gt;&lt;D xsi:type="xsd:double"&gt;3.2155125&lt;/D&gt;&lt;D xsi:type="xsd:double"&gt;3.2669163&lt;/D&gt;&lt;D xsi:type="xsd:double"&gt;3.2480848&lt;/D&gt;&lt;D xsi:type="xsd:double"&gt;3.2416468&lt;/D&gt;&lt;D xsi:type="xsd:double"&gt;3.3146129&lt;/D&gt;&lt;D xsi:type="xsd:double"&gt;3.339672&lt;/D&gt;&lt;D xsi:type="xsd:double"&gt;3.2792852&lt;/D&gt;&lt;D xsi:type="xsd:double"&gt;3.1919854&lt;/D&gt;&lt;D xsi:type="xsd:double"&gt;3.2095935&lt;/D&gt;&lt;D xsi:type="xsd:double"&gt;3.1167457&lt;/D&gt;&lt;D xsi:type="xsd:double"&gt;3.1174994&lt;/D&gt;&lt;D xsi:type="xsd:double"&gt;3.1757982&lt;/D&gt;&lt;D xsi:type="xsd:double"&gt;3.0894868&lt;/D&gt;&lt;D xsi:type="xsd:double"&gt;3.1078734&lt;/D&gt;&lt;D xsi:type="xsd:double"&gt;3.137616&lt;/D&gt;&lt;D xsi:type="xsd:double"&gt;3.225163&lt;/D&gt;&lt;D xsi:type="xsd:double"&gt;3.1073916&lt;/D&gt;&lt;D xsi:type="xsd:double"&gt;3.0656261&lt;/D&gt;&lt;D xsi:type="xsd:double"&gt;2.9618177&lt;/D&gt;&lt;D xsi:type="xsd:double"&gt;2.9527235&lt;/D&gt;&lt;D xsi:type="xsd:double"&gt;2.9013567&lt;/D&gt;&lt;D xsi:type="xsd:double"&gt;2.9282942&lt;/D&gt;&lt;D xsi:type="xsd:double"&gt;3.0036945&lt;/D&gt;&lt;D xsi:type="xsd:double"&gt;2.9875443&lt;/D&gt;&lt;D xsi:type="xsd:double"&gt;3.0761168&lt;/D&gt;&lt;D xsi:type="xsd:double"&gt;2.9602609&lt;/D&gt;&lt;D xsi:type="xsd:double"&gt;2.954898&lt;/D&gt;&lt;D xsi:type="xsd:double"&gt;2.9468293&lt;/D&gt;&lt;D xsi:type="xsd:double"&gt;2.9777334&lt;/D&gt;&lt;D xsi:type="xsd:double"&gt;2.9413798&lt;/D&gt;&lt;D xsi:type="xsd:double"&gt;2.9984183&lt;/D&gt;&lt;D xsi:type="xsd:double"&gt;3.068184&lt;/D&gt;&lt;D xsi:type="xsd:double"&gt;3.1383946&lt;/D&gt;&lt;D xsi:type="xsd:double"&gt;3.1074536&lt;/D&gt;&lt;D xsi:type="xsd:double"&gt;3.0825794&lt;/D&gt;&lt;D xsi:type="xsd:double"&gt;3.1507514&lt;/D&gt;&lt;D xsi:type="xsd:double"&gt;3.1152751&lt;/D&gt;&lt;D xsi:type="xsd:double"&gt;3.1333654&lt;/D&gt;&lt;D xsi:type="xsd:double"&gt;3.172845&lt;/D&gt;&lt;D xsi:type="xsd:double"&gt;3.1146328&lt;/D&gt;&lt;D xsi:type="xsd:double"&gt;3.0503287&lt;/D&gt;&lt;D xsi:type="xsd:double"&gt;2.9693925&lt;/D&gt;&lt;D xsi:type="xsd:double"&gt;2.8347173&lt;/D&gt;&lt;D xsi:type="xsd:double"&gt;2.8222616&lt;/D&gt;&lt;D xsi:type="xsd:double"&gt;2.8544385&lt;/D&gt;&lt;D xsi:type="xsd:double"&gt;2.7193925&lt;/D&gt;&lt;D xsi:type="xsd:double"&gt;2.7437844&lt;/D&gt;&lt;D xsi:type="xsd:double"&gt;2.7781484&lt;/D&gt;&lt;D xsi:type="xsd:double"&gt;2.7690415&lt;/D&gt;&lt;D xsi:type="xsd:double"&gt;2.7856367&lt;/D&gt;&lt;D xsi:type="xsd:double"&gt;2.8845391&lt;/D&gt;&lt;D xsi:type="xsd:double"&gt;2.8939302&lt;/D&gt;&lt;D xsi:type="xsd:double"&gt;2.853425&lt;/D&gt;&lt;D xsi:type="xsd:double"&gt;2.8305035&lt;/D&gt;&lt;D xsi:type="xsd:double"&gt;2.8036277&lt;/D&gt;&lt;D xsi:type="xsd:double"&gt;2.8369536&lt;/D&gt;&lt;D xsi:type="xsd:double"&gt;2.8333457&lt;/D&gt;&lt;D xsi:type="xsd:double"&gt;2.8162317&lt;/D&gt;&lt;D xsi:type="xsd:double"&gt;2.876631&lt;/D&gt;&lt;D xsi:type="xsd:double"&gt;2.8672273&lt;/D&gt;&lt;D xsi:type="xsd:double"&gt;2.83426&lt;/D&gt;&lt;D xsi:type="xsd:double"&gt;2.829095&lt;/D&gt;&lt;D xsi:type="xsd:double"&gt;2.8221626&lt;/D&gt;&lt;D xsi:type="xsd:double"&gt;2.7926428&lt;/D&gt;&lt;D xsi:type="xsd:double"&gt;2.8465796&lt;/D&gt;&lt;D xsi:type="xsd:double"&gt;2.8407226&lt;/D&gt;&lt;D xsi:type="xsd:double"&gt;2.9346578&lt;/D&gt;&lt;D xsi:type="xsd:double"&gt;2.9649687&lt;/D&gt;&lt;D xsi:type="xsd:double"&gt;2.987631&lt;/D&gt;&lt;D xsi:type="xsd:double"&gt;2.9615583&lt;/D&gt;&lt;D xsi:type="xsd:double"&gt;2.9809458&lt;/D&gt;&lt;D xsi:type="xsd:double"&gt;2.9619908&lt;/D&gt;&lt;D xsi:type="xsd:double"&gt;3.0186212&lt;/D&gt;&lt;D xsi:type="xsd:double"&gt;3.065515&lt;/D&gt;&lt;D xsi:type="xsd:double"&gt;3.1048956&lt;/D&gt;&lt;D xsi:type="xsd:double"&gt;3.1036723&lt;/D&gt;&lt;D xsi:type="xsd:double"&gt;3.0738435&lt;/D&gt;&lt;D xsi:type="xsd:double"&gt;3.1001012&lt;/D&gt;&lt;D xsi:type="xsd:double"&gt;3.077439&lt;/D&gt;&lt;D xsi:type="xsd:double"&gt;3.0944543&lt;/D&gt;&lt;D xsi:type="xsd:double"&gt;3.1140149&lt;/D&gt;&lt;D xsi:type="xsd:double"&gt;3.0868428&lt;/D&gt;&lt;D xsi:type="xsd:double"&gt;3.1638863&lt;/D&gt;&lt;D xsi:type="xsd:double"&gt;3.1826806&lt;/D&gt;&lt;D xsi:type="xsd:double"&gt;3.2312796&lt;/D&gt;&lt;D xsi:type="xsd:double"&gt;3.2360737&lt;/D&gt;&lt;D xsi:type="xsd:double"&gt;3.256203&lt;/D&gt;&lt;D xsi:type="xsd:double"&gt;3.2124233&lt;/D&gt;&lt;D xsi:type="xsd:double"&gt;3.237359&lt;/D&gt;&lt;D xsi:type="xsd:double"&gt;3.1856217&lt;/D&gt;&lt;D xsi:type="xsd:double"&gt;3.1165106&lt;/D&gt;&lt;D xsi:type="xsd:double"&gt;3.116066&lt;/D&gt;&lt;D xsi:type="xsd:double"&gt;3.131759&lt;/D&gt;&lt;D xsi:type="xsd:double"&gt;3.1836445&lt;/D&gt;&lt;D xsi:type="xsd:double"&gt;3.0894744&lt;/D&gt;&lt;D xsi:type="xsd:double"&gt;3.0681098&lt;/D&gt;&lt;D xsi:type="xsd:double"&gt;3.0253558&lt;/D&gt;&lt;D xsi:type="xsd:double"&gt;3.0039663&lt;/D&gt;&lt;D xsi:type="xsd:double"&gt;2.9794383&lt;/D&gt;&lt;D xsi:type="xsd:double"&gt;2.957073&lt;/D&gt;&lt;D xsi:type="xsd:double"&gt;2.9385133&lt;/D&gt;&lt;D xsi:type="xsd:double"&gt;3.005165&lt;/D&gt;&lt;D xsi:type="xsd:double"&gt;3.0328562&lt;/D&gt;&lt;D xsi:type="xsd:double"&gt;3.086756&lt;/D&gt;&lt;D xsi:type="xsd:double"&gt;3.1171656&lt;/D&gt;&lt;D xsi:type="xsd:double"&gt;3.0017545&lt;/D&gt;&lt;D xsi:type="xsd:double"&gt;2.9996293&lt;/D&gt;&lt;D xsi:type="xsd:double"&gt;2.9814527&lt;/D&gt;&lt;D xsi:type="xsd:double"&gt;2.9412317&lt;/D&gt;&lt;D xsi:type="xsd:double"&gt;2.9773502&lt;/D&gt;&lt;D xsi:type="xsd:double"&gt;2.9280963&lt;/D&gt;&lt;D xsi:type="xsd:double"&gt;2.8888023&lt;/D&gt;&lt;D xsi:type="xsd:double"&gt;2.827229&lt;/D&gt;&lt;D xsi:type="xsd:double"&gt;2.767015&lt;/D&gt;&lt;D xsi:type="xsd:double"&gt;2.7238038&lt;/D&gt;&lt;D xsi:type="xsd:double"&gt;2.7260525&lt;/D&gt;&lt;D xsi:type="xsd:double"&gt;2.7999701&lt;/D&gt;&lt;D xsi:type="xsd:double"&gt;2.7415354&lt;/D&gt;&lt;D xsi:type="xsd:double"&gt;2.7228277&lt;/D&gt;&lt;D xsi:type="xsd:double"&gt;2.8023057&lt;/D&gt;&lt;D xsi:type="xsd:double"&gt;2.9111803&lt;/D&gt;&lt;D xsi:type="xsd:double"&gt;2.8963892&lt;/D&gt;&lt;D xsi:type="xsd:double"&gt;2.87348&lt;/D&gt;&lt;D xsi:type="xsd:double"&gt;2.8011193&lt;/D&gt;&lt;D xsi:type="xsd:double"&gt;2.7946444&lt;/D&gt;&lt;D xsi:type="xsd:double"&gt;2.799538&lt;/D&gt;&lt;D xsi:type="xsd:double"&gt;2.7837708&lt;/D&gt;&lt;D xsi:type="xsd:double"&gt;2.844306&lt;/D&gt;&lt;D xsi:type="xsd:double"&gt;2.7743301&lt;/D&gt;&lt;D xsi:type="xsd:double"&gt;2.8513122&lt;/D&gt;&lt;D xsi:type="xsd:double"&gt;2.8927813&lt;/D&gt;&lt;D xsi:type="xsd:double"&gt;2.8411303&lt;/D&gt;&lt;D xsi:type="xsd:double"&gt;2.7992535&lt;/D&gt;&lt;D xsi:type="xsd:double"&gt;2.8571198&lt;/D&gt;&lt;D xsi:type="xsd:double"&gt;2.8755438&lt;/D&gt;&lt;D xsi:type="xsd:double"&gt;2.9479413&lt;/D&gt;&lt;D xsi:type="xsd:double"&gt;2.9539466&lt;/D&gt;&lt;D xsi:type="xsd:double"&gt;2.9548364&lt;/D&gt;&lt;D xsi:type="xsd:double"&gt;3.0087607&lt;/D&gt;&lt;D xsi:type="xsd:double"&gt;3.0064378&lt;/D&gt;&lt;D xsi:type="xsd:double"&gt;3.0181518&lt;/D&gt;&lt;D xsi:type="xsd:double"&gt;2.9315438&lt;/D&gt;&lt;D xsi:type="xsd:double"&gt;2.92476&lt;/D&gt;&lt;D xsi:type="xsd:double"&gt;2.9726918&lt;/D&gt;&lt;D xsi:type="xsd:double"&gt;2.998307&lt;/D&gt;&lt;D xsi:type="xsd:double"&gt;3.0041022&lt;/D&gt;&lt;D xsi:type="xsd:double"&gt;2.9408362&lt;/D&gt;&lt;D xsi:type="xsd:double"&gt;3.111457&lt;/D&gt;&lt;D xsi:type="xsd:double"&gt;3.1288552&lt;/D&gt;&lt;D xsi:type="xsd:double"&gt;3.0967648&lt;/D&gt;&lt;D xsi:type="xsd:double"&gt;3.1454873&lt;/D&gt;&lt;D xsi:type="xsd:double"&gt;3.099397&lt;/D&gt;&lt;D xsi:type="xsd:double"&gt;3.0825055&lt;/D&gt;&lt;D xsi:type="xsd:double"&gt;3.1023006&lt;/D&gt;&lt;D xsi:type="xsd:double"&gt;3.0947013&lt;/D&gt;&lt;D xsi:type="xsd:double"&gt;3.1459072&lt;/D&gt;&lt;D xsi:type="xsd:double"&gt;3.1486752&lt;/D&gt;&lt;D xsi:type="xsd:double"&gt;3.162762&lt;/D&gt;&lt;D xsi:type="xsd:double"&gt;3.1033509&lt;/D&gt;&lt;D xsi:type="xsd:double"&gt;3.1119635&lt;/D&gt;&lt;D xsi:type="xsd:double"&gt;3.1852758&lt;/D&gt;&lt;D xsi:type="xsd:double"&gt;3.1775527&lt;/D&gt;&lt;D xsi:type="xsd:double"&gt;3.180605&lt;/D&gt;&lt;D xsi:type="xsd:double"&gt;3.100447&lt;/D&gt;&lt;D xsi:type="xsd:double"&gt;3.0663428&lt;/D&gt;&lt;D xsi:type="xsd:double"&gt;3.061116&lt;/D&gt;&lt;D xsi:type="xsd:double"&gt;3.084161&lt;/D&gt;&lt;D xsi:type="xsd:double"&gt;3.0515766&lt;/D&gt;&lt;D xsi:type="xsd:double"&gt;3.0833704&lt;/D&gt;&lt;D xsi:type="xsd:double"&gt;3.1012504&lt;/D&gt;&lt;D xsi:type="xsd:double"&gt;3.0865705&lt;/D&gt;&lt;D xsi:type="xsd:double"&gt;3.016595&lt;/D&gt;&lt;D xsi:type="xsd:double"&gt;2.9859998&lt;/D&gt;&lt;D xsi:type="xsd:double"&gt;2.951364&lt;/D&gt;&lt;D xsi:type="xsd:double"&gt;2.9665751&lt;/D&gt;&lt;D xsi:type="xsd:double"&gt;3.0210311&lt;/D&gt;&lt;D xsi:type="xsd:double"&gt;2.987149&lt;/D&gt;&lt;D xsi:type="xsd:double"&gt;3.0090325&lt;/D&gt;&lt;D xsi:type="xsd:double"&gt;3.0098112&lt;/D&gt;&lt;D xsi:type="xsd:double"&gt;2.9590623&lt;/D&gt;&lt;D xsi:type="xsd:double"&gt;3.0164711&lt;/D&gt;&lt;D xsi:type="xsd:double"&gt;3.0031383&lt;/D&gt;&lt;D xsi:type="xsd:double"&gt;2.9887924&lt;/D&gt;&lt;/FQL&gt;&lt;FQL&gt;&lt;Q&gt;MS600251^P_DATE(12/1/2006,1/3/2023,D,"DATEJ")&lt;/Q&gt;&lt;R&gt;4049&lt;/R&gt;&lt;C&gt;1&lt;/C&gt;&lt;D xsi:type="xsd:long"&gt;39052&lt;/D&gt;&lt;D xsi:type="xsd:long"&gt;39055&lt;/D&gt;&lt;D xsi:type="xsd:long"&gt;39056&lt;/D&gt;&lt;D xsi:type="xsd:lo</t>
        </r>
      </text>
    </comment>
    <comment ref="A35" authorId="0" shapeId="0" xr:uid="{D2A55DA5-9030-438D-8AD4-A92E6AE74126}">
      <text>
        <r>
          <rPr>
            <b/>
            <sz val="9"/>
            <color indexed="81"/>
            <rFont val="Tahoma"/>
            <family val="2"/>
          </rPr>
          <t>ng"&gt;39057&lt;/D&gt;&lt;D xsi:type="xsd:long"&gt;39058&lt;/D&gt;&lt;D xsi:type="xsd:long"&gt;39059&lt;/D&gt;&lt;D xsi:type="xsd:long"&gt;39062&lt;/D&gt;&lt;D xsi:type="xsd:long"&gt;39063&lt;/D&gt;&lt;D xsi:type="xsd:long"&gt;39064&lt;/D&gt;&lt;D xsi:type="xsd:long"&gt;39065&lt;/D&gt;&lt;D xsi:type="xsd:long"&gt;39066&lt;/D&gt;&lt;D xsi:type="xsd:long"&gt;39069&lt;/D&gt;&lt;D xsi:type="xsd:long"&gt;39070&lt;/D&gt;&lt;D xsi:type="xsd:long"&gt;39071&lt;/D&gt;&lt;D xsi:type="xsd:long"&gt;39072&lt;/D&gt;&lt;D xsi:type="xsd:long"&gt;39073&lt;/D&gt;&lt;D xsi:type="xsd:long"&gt;39077&lt;/D&gt;&lt;D xsi:type="xsd:long"&gt;39078&lt;/D&gt;&lt;D xsi:type="xsd:long"&gt;39079&lt;/D&gt;&lt;D xsi:type="xsd:long"&gt;39080&lt;/D&gt;&lt;D xsi:type="xsd:long"&gt;39085&lt;/D&gt;&lt;D xsi:type="xsd:long"&gt;39086&lt;/D&gt;&lt;D xsi:type="xsd:long"&gt;39087&lt;/D&gt;&lt;D xsi:type="xsd:long"&gt;39090&lt;/D&gt;&lt;D xsi:type="xsd:long"&gt;39091&lt;/D&gt;&lt;D xsi:type="xsd:long"&gt;39092&lt;/D&gt;&lt;D xsi:type="xsd:long"&gt;39093&lt;/D&gt;&lt;D xsi:type="xsd:long"&gt;39094&lt;/D&gt;&lt;D xsi:type="xsd:long"&gt;39098&lt;/D&gt;&lt;D xsi:type="xsd:long"&gt;39099&lt;/D&gt;&lt;D xsi:type="xsd:long"&gt;39100&lt;/D&gt;&lt;D xsi:type="xsd:long"&gt;39101&lt;/D&gt;&lt;D xsi:type="xsd:long"&gt;39104&lt;/D&gt;&lt;D xsi:type="xsd:long"&gt;39105&lt;/D&gt;&lt;D xsi:type="xsd:long"&gt;39106&lt;/D&gt;&lt;D xsi:type="xsd:long"&gt;39107&lt;/D&gt;&lt;D xsi:type="xsd:long"&gt;39108&lt;/D&gt;&lt;D xsi:type="xsd:long"&gt;39111&lt;/D&gt;&lt;D xsi:type="xsd:long"&gt;39112&lt;/D&gt;&lt;D xsi:type="xsd:long"&gt;39113&lt;/D&gt;&lt;D xsi:type="xsd:long"&gt;39114&lt;/D&gt;&lt;D xsi:type="xsd:long"&gt;39115&lt;/D&gt;&lt;D xsi:type="xsd:long"&gt;39118&lt;/D&gt;&lt;D xsi:type="xsd:long"&gt;39119&lt;/D&gt;&lt;D xsi:type="xsd:long"&gt;39120&lt;/D&gt;&lt;D xsi:type="xsd:long"&gt;39121&lt;/D&gt;&lt;D xsi:type="xsd:long"&gt;39122&lt;/D&gt;&lt;D xsi:type="xsd:long"&gt;39125&lt;/D&gt;&lt;D xsi:type="xsd:long"&gt;39126&lt;/D&gt;&lt;D xsi:type="xsd:long"&gt;39127&lt;/D&gt;&lt;D xsi:type="xsd:long"&gt;39128&lt;/D&gt;&lt;D xsi:type="xsd:long"&gt;39129&lt;/D&gt;&lt;D xsi:type="xsd:long"&gt;39133&lt;/D&gt;&lt;D xsi:type="xsd:long"&gt;39134&lt;/D&gt;&lt;D xsi:type="xsd:long"&gt;39135&lt;/D&gt;&lt;D xsi:type="xsd:long"&gt;39136&lt;/D&gt;&lt;D xsi:type="xsd:long"&gt;39139&lt;/D&gt;&lt;D xsi:type="xsd:long"&gt;39140&lt;/D&gt;&lt;D xsi:type="xsd:long"&gt;39141&lt;/D&gt;&lt;D xsi:type="xsd:long"&gt;39142&lt;/D&gt;&lt;D xsi:type="xsd:long"&gt;39143&lt;/D&gt;&lt;D xsi:type="xsd:long"&gt;39146&lt;/D&gt;&lt;D xsi:type="xsd:long"&gt;39147&lt;/D&gt;&lt;D xsi:type="xsd:long"&gt;39148&lt;/D&gt;&lt;D xsi:type="xsd:long"&gt;39149&lt;/D&gt;&lt;D xsi:type="xsd:long"&gt;39150&lt;/D&gt;&lt;D xsi:type="xsd:long"&gt;39153&lt;/D&gt;&lt;D xsi:type="xsd:long"&gt;39154&lt;/D&gt;&lt;D xsi:type="xsd:long"&gt;39155&lt;/D&gt;&lt;D xsi:type="xsd:long"&gt;39156&lt;/D&gt;&lt;D xsi:type="xsd:long"&gt;39157&lt;/D&gt;&lt;D xsi:type="xsd:long"&gt;39160&lt;/D&gt;&lt;D xsi:type="xsd:long"&gt;39161&lt;/D&gt;&lt;D xsi:type="xsd:long"&gt;39162&lt;/D&gt;&lt;D xsi:type="xsd:long"&gt;39163&lt;/D&gt;&lt;D xsi:type="xsd:long"&gt;39164&lt;/D&gt;&lt;D xsi:type="xsd:long"&gt;39167&lt;/D&gt;&lt;D xsi:type="xsd:long"&gt;39168&lt;/D&gt;&lt;D xsi:type="xsd:long"&gt;39169&lt;/D&gt;&lt;D xsi:type="xsd:long"&gt;39170&lt;/D&gt;&lt;D xsi:type="xsd:long"&gt;39171&lt;/D&gt;&lt;D xsi:type="xsd:long"&gt;39174&lt;/D&gt;&lt;D xsi:type="xsd:long"&gt;39175&lt;/D&gt;&lt;D xsi:type="xsd:long"&gt;39176&lt;/D&gt;&lt;D xsi:type="xsd:long"&gt;39177&lt;/D&gt;&lt;D xsi:type="xsd:long"&gt;39181&lt;/D&gt;&lt;D xsi:type="xsd:long"&gt;39182&lt;/D&gt;&lt;D xsi:type="xsd:long"&gt;39183&lt;/D&gt;&lt;D xsi:type="xsd:long"&gt;39184&lt;/D&gt;&lt;D xsi:type="xsd:long"&gt;39185&lt;/D&gt;&lt;D xsi:type="xsd:long"&gt;39188&lt;/D&gt;&lt;D xsi:type="xsd:long"&gt;39189&lt;/D&gt;&lt;D xsi:type="xsd:long"&gt;39190&lt;/D&gt;&lt;D xsi:type="xsd:long"&gt;39191&lt;/D&gt;&lt;D xsi:type="xsd:long"&gt;39192&lt;/D&gt;&lt;D xsi:type="xsd:long"&gt;39195&lt;/D&gt;&lt;D xsi:type="xsd:long"&gt;39196&lt;/D&gt;&lt;D xsi:type="xsd:long"&gt;39197&lt;/D&gt;&lt;D xsi:type="xsd:long"&gt;39198&lt;/D&gt;&lt;D xsi:type="xsd:long"&gt;39199&lt;/D&gt;&lt;D xsi:type="xsd:long"&gt;39202&lt;/D&gt;&lt;D xsi:type="xsd:long"&gt;39203&lt;/D&gt;&lt;D xsi:type="xsd:long"&gt;39204&lt;/D&gt;&lt;D xsi:type="xsd:long"&gt;39205&lt;/D&gt;&lt;D xsi:type="xsd:long"&gt;39206&lt;/D&gt;&lt;D xsi:type="xsd:long"&gt;39209&lt;/D&gt;&lt;D xsi:type="xsd:long"&gt;39210&lt;/D&gt;&lt;D xsi:type="xsd:long"&gt;39211&lt;/D&gt;&lt;D xsi:type="xsd:long"&gt;39212&lt;/D&gt;&lt;D xsi:type="xsd:long"&gt;39213&lt;/D&gt;&lt;D xsi:type="xsd:long"&gt;39216&lt;/D&gt;&lt;D xsi:type="xsd:long"&gt;39217&lt;/D&gt;&lt;D xsi:type="xsd:long"&gt;39218&lt;/D&gt;&lt;D xsi:type="xsd:long"&gt;39219&lt;/D&gt;&lt;D xsi:type="xsd:long"&gt;39220&lt;/D&gt;&lt;D xsi:type="xsd:long"&gt;39223&lt;/D&gt;&lt;D xsi:type="xsd:long"&gt;39224&lt;/D&gt;&lt;D xsi:type="xsd:long"&gt;39225&lt;/D&gt;&lt;D xsi:type="xsd:long"&gt;39226&lt;/D&gt;&lt;D xsi:type="xsd:long"&gt;39227&lt;/D&gt;&lt;D xsi:type="xsd:long"&gt;39231&lt;/D&gt;&lt;D xsi:type="xsd:long"&gt;39232&lt;/D&gt;&lt;D xsi:type="xsd:long"&gt;39233&lt;/D&gt;&lt;D xsi:type="xsd:long"&gt;39234&lt;/D&gt;&lt;D xsi:type="xsd:long"&gt;39237&lt;/D&gt;&lt;D xsi:type="xsd:long"&gt;39238&lt;/D&gt;&lt;D xsi:type="xsd:long"&gt;39239&lt;/D&gt;&lt;D xsi:type="xsd:long"&gt;39240&lt;/D&gt;&lt;D xsi:type="xsd:long"&gt;39241&lt;/D&gt;&lt;D xsi:type="xsd:long"&gt;39244&lt;/D&gt;&lt;D xsi:type="xsd:long"&gt;39245&lt;/D&gt;&lt;D xsi:type="xsd:long"&gt;39246&lt;/D&gt;&lt;D xsi:type="xsd:long"&gt;39247&lt;/D&gt;&lt;D xsi:type="xsd:long"&gt;39248&lt;/D&gt;&lt;D xsi:type="xsd:long"&gt;39251&lt;/D&gt;&lt;D xsi:type="xsd:long"&gt;39252&lt;/D&gt;&lt;D xsi:type="xsd:long"&gt;39253&lt;/D&gt;&lt;D xsi:type="xsd:long"&gt;39254&lt;/D&gt;&lt;D xsi:type="xsd:long"&gt;39255&lt;/D&gt;&lt;D xsi:type="xsd:long"&gt;39258&lt;/D&gt;&lt;D xsi:type="xsd:long"&gt;39259&lt;/D&gt;&lt;D xsi:type="xsd:long"&gt;39260&lt;/D&gt;&lt;D xsi:type="xsd:long"&gt;39261&lt;/D&gt;&lt;D xsi:type="xsd:long"&gt;39262&lt;/D&gt;&lt;D xsi:type="xsd:long"&gt;39265&lt;/D&gt;&lt;D xsi:type="xsd:long"&gt;39266&lt;/D&gt;&lt;D xsi:type="xsd:long"&gt;39268&lt;/D&gt;&lt;D xsi:type="xsd:long"&gt;39269&lt;/D&gt;&lt;D xsi:type="xsd:long"&gt;39272&lt;/D&gt;&lt;D xsi:type="xsd:long"&gt;39273&lt;/D&gt;&lt;D xsi:type="xsd:long"&gt;39274&lt;/D&gt;&lt;D xsi:type="xsd:long"&gt;39275&lt;/D&gt;&lt;D xsi:type="xsd:long"&gt;39276&lt;/D&gt;&lt;D xsi:type="xsd:long"&gt;39279&lt;/D&gt;&lt;D xsi:type="xsd:long"&gt;39280&lt;/D&gt;&lt;D xsi:type="xsd:long"&gt;39281&lt;/D&gt;&lt;D xsi:type="xsd:long"&gt;39282&lt;/D&gt;&lt;D xsi:type="xsd:long"&gt;39283&lt;/D&gt;&lt;D xsi:type="xsd:long"&gt;39286&lt;/D&gt;&lt;D xsi:type="xsd:long"&gt;39287&lt;/D&gt;&lt;D xsi:type="xsd:long"&gt;39288&lt;/D&gt;&lt;D xsi:type="xsd:long"&gt;39289&lt;/D&gt;&lt;D xsi:type="xsd:long"&gt;39290&lt;/D&gt;&lt;D xsi:type="xsd:long"&gt;39293&lt;/D&gt;&lt;D xsi:type="xsd:long"&gt;39294&lt;/D&gt;&lt;D xsi:type="xsd:long"&gt;39295&lt;/D&gt;&lt;D xsi:type="xsd:long"&gt;39296&lt;/D&gt;&lt;D xsi:type="xsd:long"&gt;39297&lt;/D&gt;&lt;D xsi:type="xsd:long"&gt;39300&lt;/D&gt;&lt;D xsi:type="xsd:long"&gt;39301&lt;/D&gt;&lt;D xsi:type="xsd:long"&gt;39302&lt;/D&gt;&lt;D xsi:type="xsd:long"&gt;39303&lt;/D&gt;&lt;D xsi:type="xsd:long"&gt;39304&lt;/D&gt;&lt;D xsi:type="xsd:long"&gt;39307&lt;/D&gt;&lt;D xsi:type="xsd:long"&gt;39308&lt;/D&gt;&lt;D xsi:type="xsd:long"&gt;39309&lt;/D&gt;&lt;D xsi:type="xsd:long"&gt;39310&lt;/D&gt;&lt;D xsi:type="xsd:long"&gt;39311&lt;/D&gt;&lt;D xsi:type="xsd:long"&gt;39314&lt;/D&gt;&lt;D xsi:type="xsd:long"&gt;39315&lt;/D&gt;&lt;D xsi:type="xsd:long"&gt;39316&lt;/D&gt;&lt;D xsi:type="xsd:long"&gt;39317&lt;/D&gt;&lt;D xsi:type="xsd:long"&gt;39318&lt;/D&gt;&lt;D xsi:type="xsd:long"&gt;39321&lt;/D&gt;&lt;D xsi:type="xsd:long"&gt;39322&lt;/D&gt;&lt;D xsi:type="xsd:long"&gt;39323&lt;/D&gt;&lt;D xsi:type="xsd:long"&gt;39324&lt;/D&gt;&lt;D xsi:type="xsd:long"&gt;39325&lt;/D&gt;&lt;D xsi:type="xsd:long"&gt;39329&lt;/D&gt;&lt;D xsi:type="xsd:long"&gt;39330&lt;/D&gt;&lt;D xsi:type="xsd:long"&gt;39331&lt;/D&gt;&lt;D xsi:type="xsd:long"&gt;39332&lt;/D&gt;&lt;D xsi:type="xsd:long"&gt;39335&lt;/D&gt;&lt;D xsi:type="xsd:long"&gt;39336&lt;/D&gt;&lt;D xsi:type="xsd:long"&gt;39337&lt;/D&gt;&lt;D xsi:type="xsd:long"&gt;39338&lt;/D&gt;&lt;D xsi:type="xsd:long"&gt;39339&lt;/D&gt;&lt;D xsi:type="xsd:long"&gt;39342&lt;/D&gt;&lt;D xsi:type="xsd:long"&gt;39343&lt;/D&gt;&lt;D xsi:type="xsd:long"&gt;39344&lt;/D&gt;&lt;D xsi:type="xsd:long"&gt;39345&lt;/D&gt;&lt;D xsi:type="xsd:long"&gt;39346&lt;/D&gt;&lt;D xsi:type="xsd:long"&gt;39349&lt;/D&gt;&lt;D xsi:type="xsd:long"&gt;39350&lt;/D&gt;&lt;D xsi:type="xsd:long"&gt;39351&lt;/D&gt;&lt;D xsi:type="xsd:long"&gt;39352&lt;/D&gt;&lt;D xsi:type="xsd:long"&gt;39353&lt;/D&gt;&lt;D xsi:type="xsd:long"&gt;39356&lt;/D&gt;&lt;D xsi:type="xsd:long"&gt;39357&lt;/D&gt;&lt;D xsi:type="xsd:long"&gt;39358&lt;/D&gt;&lt;D xsi:type="xsd:long"&gt;39359&lt;/D&gt;&lt;D xsi:type="xsd:long"&gt;39360&lt;/D&gt;&lt;D xsi:type="xsd:long"&gt;39363&lt;/D&gt;&lt;D xsi:type="xsd:long"&gt;39364&lt;/D&gt;&lt;D xsi:type="xsd:long"&gt;39365&lt;/D&gt;&lt;D xsi:type="xsd:long"&gt;39366&lt;/D&gt;&lt;D xsi:type="xsd:long"&gt;39367&lt;/D&gt;&lt;D xsi:type="xsd:long"&gt;39370&lt;/D&gt;&lt;D xsi:type="xsd:long"&gt;39371&lt;/D&gt;&lt;D xsi:type="xsd:long"&gt;39372&lt;/D&gt;&lt;D xsi:type="xsd:long"&gt;39373&lt;/D&gt;&lt;D xsi:type="xsd:long"&gt;39374&lt;/D&gt;&lt;D xsi:type="xsd:long"&gt;39377&lt;/D&gt;&lt;D xsi:type="xsd:long"&gt;39378&lt;/D&gt;&lt;D xsi:type="xsd:long"&gt;39379&lt;/D&gt;&lt;D xsi:type="xsd:long"&gt;39380&lt;/D&gt;&lt;D xsi:type="xsd:long"&gt;39381&lt;/D&gt;&lt;D xsi:type="xsd:long"&gt;39384&lt;/D&gt;&lt;D xsi:type="xsd:long"&gt;39385&lt;/D&gt;&lt;D xsi:type="xsd:long"&gt;39386&lt;/D&gt;&lt;D xsi:type="xsd:long"&gt;39387&lt;/D&gt;&lt;D xsi:type="xsd:long"&gt;39388&lt;/D&gt;&lt;D xsi:type="xsd:long"&gt;39391&lt;/D&gt;&lt;D xsi:type="xsd:long"&gt;39392&lt;/D&gt;&lt;D xsi:type="xsd:long"&gt;39393&lt;/D&gt;&lt;D xsi:type="xsd:long"&gt;39394&lt;/D&gt;&lt;D xsi:type="xsd:long"&gt;39395&lt;/D&gt;&lt;D xsi:type="xsd:long"&gt;39398&lt;/D&gt;&lt;D xsi:type="xsd:long"&gt;39399&lt;/D&gt;&lt;D xsi:type="xsd:long"&gt;39400&lt;/D&gt;&lt;D xsi:type="xsd:long"&gt;39401&lt;/D&gt;&lt;D xsi:type="xsd:long"&gt;39402&lt;/D&gt;&lt;D xsi:type="xsd:long"&gt;39405&lt;/D&gt;&lt;D xsi:type="xsd:long"&gt;39406&lt;/D&gt;&lt;D xsi:type="xsd:long"&gt;39407&lt;/D&gt;&lt;D xsi:type="xsd:long"&gt;39409&lt;/D&gt;&lt;D xsi:type="xsd:long"&gt;39412&lt;/D&gt;&lt;D xsi:type="xsd:long"&gt;39413&lt;/D&gt;&lt;D xsi:type="xsd:long"&gt;39414&lt;/D&gt;&lt;D xsi:type="xsd:long"&gt;39415&lt;/D&gt;&lt;D xsi:type="xsd:long"&gt;39416&lt;/D&gt;&lt;D xsi:type="xsd:long"&gt;39419&lt;/D&gt;&lt;D xsi:type="xsd:long"&gt;39420&lt;/D&gt;&lt;D xsi:type="xsd:long"&gt;39421&lt;/D&gt;&lt;D xsi:type="xsd:long"&gt;39422&lt;/D&gt;&lt;D xsi:type="xsd:long"&gt;39423&lt;/D&gt;&lt;D xsi:type="xsd:long"&gt;39426&lt;/D&gt;&lt;D xsi:type="xsd:long"&gt;39427&lt;/D&gt;&lt;D xsi:type="xsd:long"&gt;39428&lt;/D&gt;&lt;D xsi:type="xsd:long"&gt;39429&lt;/D&gt;&lt;D xsi:type="xsd:long"&gt;39430&lt;/D&gt;&lt;D xsi:type="xsd:long"&gt;39433&lt;/D&gt;&lt;D xsi:type="xsd:long"&gt;39434&lt;/D&gt;&lt;D xsi:type="xsd:long"&gt;39435&lt;/D&gt;&lt;D xsi:type="xsd:long"&gt;39436&lt;/D&gt;&lt;D xsi:type="xsd:long"&gt;39437&lt;/D&gt;&lt;D xsi:type="xsd:long"&gt;39440&lt;/D&gt;&lt;D xsi:type="xsd:long"&gt;39442&lt;/D&gt;&lt;D xsi:type="xsd:long"&gt;39443&lt;/D&gt;&lt;D xsi:type="xsd:long"&gt;39444&lt;/D&gt;&lt;D xsi:type="xsd:long"&gt;39447&lt;/D&gt;&lt;D xsi:type="xsd:long"&gt;39449&lt;/D&gt;&lt;D xsi:type="xsd:long"&gt;39450&lt;/D&gt;&lt;D xsi:type="xsd:long"&gt;39451&lt;/D&gt;&lt;D xsi:type="xsd:long"&gt;39454&lt;/D&gt;&lt;D xsi:type="xsd:long"&gt;39455&lt;/D&gt;&lt;D xsi:type="xsd:long"&gt;39456&lt;/D&gt;&lt;D xsi:type="xsd:long"&gt;39457&lt;/D&gt;&lt;D xsi:type="xsd:long"&gt;39458&lt;/D&gt;&lt;D xsi:type="xsd:long"&gt;39461&lt;/D&gt;&lt;D xsi:type="xsd:long"&gt;39462&lt;/D&gt;&lt;D xsi:type="xsd:long"&gt;39463&lt;/D&gt;&lt;D xsi:type="xsd:long"&gt;39464&lt;/D&gt;&lt;D xsi:type="xsd:long"&gt;39465&lt;/D&gt;&lt;D xsi:type="xsd:long"&gt;39469&lt;/D&gt;&lt;D xsi:type="xsd:long"&gt;39470&lt;/D&gt;&lt;D xsi:type="xsd:long"&gt;39471&lt;/D&gt;&lt;D xsi:type="xsd:long"&gt;39472&lt;/D&gt;&lt;D xsi:type="xsd:long"&gt;39475&lt;/D&gt;&lt;D xsi:type="xsd:long"&gt;39476&lt;/D&gt;&lt;D xsi:type="xsd:long"&gt;39477&lt;/D&gt;&lt;D xsi:type="xsd:long"&gt;39478&lt;/D&gt;&lt;D xsi:type="xsd:long"&gt;39479&lt;/D&gt;&lt;D xsi:type="xsd:long"&gt;39482&lt;/D&gt;&lt;D xsi:type="xsd:long"&gt;39483&lt;/D&gt;&lt;D xsi:type="xsd:long"&gt;39484&lt;/D&gt;&lt;D xsi:type="xsd:long"&gt;39485&lt;/D&gt;&lt;D xsi:type="xsd:long"&gt;39486&lt;/D&gt;&lt;D xsi:type="xsd:long"&gt;39489&lt;/D&gt;&lt;D xsi:type="xsd:long"&gt;39490&lt;/D&gt;&lt;D xsi:type="xsd:long"&gt;39491&lt;/D&gt;&lt;D xsi:type="xsd:long"&gt;39492&lt;/D&gt;&lt;D xsi:type="xsd:long"&gt;39493&lt;/D&gt;&lt;D xsi:type="xsd:long"&gt;39497&lt;/D&gt;&lt;D xsi:type="xsd:long"&gt;39498&lt;/D&gt;&lt;D xsi:type="xsd:long"&gt;39499&lt;/D&gt;&lt;D xsi:type="xsd:long"&gt;39500&lt;/D&gt;&lt;D xsi:type="xsd:long"&gt;39503&lt;/D&gt;&lt;D xsi:type="xsd:long"&gt;39504&lt;/D&gt;&lt;D xsi:type="xsd:long"&gt;39505&lt;/D&gt;&lt;D xsi:type="xsd:long"&gt;39506&lt;/D&gt;&lt;D xsi:type="xsd:long"&gt;39507&lt;/D&gt;&lt;D xsi:type="xsd:long"&gt;39510&lt;/D&gt;&lt;D xsi:type="xsd:long"&gt;39511&lt;/D&gt;&lt;D xsi:type="xsd:long"&gt;39512&lt;/D&gt;&lt;D xsi:type="xsd:long"&gt;39513&lt;/D&gt;&lt;D xsi:type="xsd:long"&gt;39514&lt;/D&gt;&lt;D xsi:type="xsd:long"&gt;39517&lt;/D&gt;&lt;D xsi:type="xsd:long"&gt;39518&lt;/D&gt;&lt;D xsi:type="xsd:long"&gt;39519&lt;/D&gt;&lt;D xsi:type="xsd:long"&gt;39520&lt;/D&gt;&lt;D xsi:type="xsd:long"&gt;39521&lt;/D&gt;&lt;D xsi:type="xsd:long"&gt;39524&lt;/D&gt;&lt;D xsi:type="xsd:long"&gt;39525&lt;/D&gt;&lt;D xsi:type="xsd:long"&gt;39526&lt;/D&gt;&lt;D xsi:type="xsd:long"&gt;39527&lt;/D&gt;&lt;D xsi:type="xsd:long"&gt;39531&lt;/D&gt;&lt;D xsi:type="xsd:long"&gt;39532&lt;/D&gt;&lt;D xsi:type="xsd:long"&gt;39533&lt;/D&gt;&lt;D xsi:type="xsd:long"&gt;39534&lt;/D&gt;&lt;D xsi:type="xsd:long"&gt;39535&lt;/D&gt;&lt;D xsi:type="xsd:long"&gt;39538&lt;/D&gt;&lt;D xsi:type="xsd:long"&gt;39539&lt;/D&gt;&lt;D xsi:type="xsd:long"&gt;39540&lt;/D&gt;&lt;D xsi:type="xsd:long"&gt;39541&lt;/D&gt;&lt;D xsi:type="xsd:long"&gt;39542&lt;/D&gt;&lt;D xsi:type="xsd:long"&gt;39545&lt;/D&gt;&lt;D xsi:type="xsd:long"&gt;39546&lt;/D&gt;&lt;D xsi:type="xsd:long"&gt;39547&lt;/D&gt;&lt;D xsi:type="xsd:long"&gt;39548&lt;/D&gt;&lt;D xsi:type="xsd:long"&gt;39549&lt;/D&gt;&lt;D xsi:type="xsd:long"&gt;39552&lt;/D&gt;&lt;D xsi:type="xsd:long"&gt;39553&lt;/D&gt;&lt;D xsi:type="xsd:long"&gt;39554&lt;/D&gt;&lt;D xsi:type="xsd:long"&gt;39555&lt;/D&gt;&lt;D xsi:type="xsd:long"&gt;39556&lt;/D&gt;&lt;D xsi:type="xsd:long"&gt;39559&lt;/D&gt;&lt;D xsi:type="xsd:long"&gt;39560&lt;/D&gt;&lt;D xsi:type="xsd:long"&gt;39561&lt;/D&gt;&lt;D xsi:type="xsd:long"&gt;39562&lt;/D&gt;&lt;D xsi:type="xsd:long"&gt;39563&lt;/D&gt;&lt;D xsi:type="xsd:long"&gt;39566&lt;/D&gt;&lt;D xsi:type="xsd:long"&gt;39567&lt;/D&gt;&lt;D xsi:type="xsd:long"&gt;39568&lt;/D&gt;&lt;D xsi:type="xsd:long"&gt;39569&lt;/D&gt;&lt;D xsi:type="xsd:long"&gt;39570&lt;/D&gt;&lt;D xsi:type="xsd:long"&gt;39573&lt;/D&gt;&lt;D xsi:type="xsd:long"&gt;39574&lt;/D&gt;&lt;D xsi:type="xsd:long"&gt;39575&lt;/D&gt;&lt;D xsi:type="xsd:long"&gt;39576&lt;/D&gt;&lt;D xsi:type="xsd:long"&gt;39577&lt;/D&gt;&lt;D xsi:type="xsd:long"&gt;39580&lt;/D&gt;&lt;D xsi:type="xsd:long"&gt;39581&lt;/D&gt;&lt;D xsi:type="xsd:long"&gt;39582&lt;/D&gt;&lt;D xsi:type="xsd:long"&gt;39583&lt;/D&gt;&lt;D xsi:type="xsd:long"&gt;39584&lt;/D&gt;&lt;D xsi:type="xsd:long"&gt;39587&lt;/D&gt;&lt;D xsi:type="xsd:long"&gt;39588&lt;/D&gt;&lt;D xsi:type="xsd:long"&gt;39589&lt;/D&gt;&lt;D xsi:type="xsd:long"&gt;39590&lt;/D&gt;&lt;D xsi:type="xsd:long"&gt;39591&lt;/D&gt;&lt;D xsi:type="xsd:long"&gt;39595&lt;/D&gt;&lt;D xsi:type="xsd:long"&gt;39596&lt;/D&gt;&lt;D xsi:type="xsd:long"&gt;39597&lt;/D&gt;&lt;D xsi:type="xsd:long"&gt;39598&lt;/D&gt;&lt;D xsi:type="xsd:long"&gt;39601&lt;/D&gt;&lt;D xsi:type="xsd:long"&gt;39602&lt;/D&gt;&lt;D xsi:type="xsd:long"&gt;39603&lt;/D&gt;&lt;D xsi:type="xsd:long"&gt;39604&lt;/D&gt;&lt;D xsi:type="xsd:long"&gt;39605&lt;/D&gt;&lt;D xsi:type="xsd:long"&gt;39608&lt;/D&gt;&lt;D xsi:type="xsd:long"&gt;39609&lt;/D&gt;&lt;D xsi:type="xsd:long"&gt;39610&lt;/D&gt;&lt;D xsi:type="xsd:long"&gt;39611&lt;/D&gt;&lt;D xsi:type="xsd:long"&gt;39612&lt;/D&gt;&lt;D xsi:type="xsd:long"&gt;39615&lt;/D&gt;&lt;D xsi:type="xsd:long"&gt;39616&lt;/D&gt;&lt;D xsi:type="xsd:long"&gt;39617&lt;/D&gt;&lt;D xsi:type="xsd:long"&gt;39618&lt;/D&gt;&lt;D xsi:type="xsd:long"&gt;39619&lt;/D&gt;&lt;D xsi:type="xsd:long"&gt;39622&lt;/D&gt;&lt;D xsi:type="xsd:long"&gt;39623&lt;/D&gt;&lt;D xsi:type="xsd:long"&gt;39624&lt;/D&gt;&lt;D xsi:type="xsd:long"&gt;39625&lt;/D&gt;&lt;D xsi:type="xsd:long"&gt;39626&lt;/D&gt;&lt;D xsi:type="xsd:long"&gt;39629&lt;/D&gt;&lt;D xsi:type="xsd:long"&gt;39630&lt;/D&gt;&lt;D xsi:type="xsd:long"&gt;39631&lt;/D&gt;&lt;D xsi:type="xsd:long"&gt;39632&lt;/D&gt;&lt;D xsi:type="xsd:long"&gt;39636&lt;/D&gt;&lt;D xsi:type="xsd:long"&gt;39637&lt;/D&gt;&lt;D xsi:type="xsd:long"&gt;39638&lt;/D&gt;&lt;D xsi:type="xsd:long"&gt;39639&lt;/D&gt;&lt;D xsi:type="xsd:long"&gt;39640&lt;/D&gt;&lt;D xsi:type="xsd:long"&gt;39643&lt;/D&gt;&lt;D xsi:type="xsd:long"&gt;39644&lt;/D&gt;&lt;D xsi:type="xsd:long"&gt;39645&lt;/D&gt;&lt;D xsi:type="xsd:long"&gt;39646&lt;/D&gt;&lt;D xsi:type="xsd:long"&gt;39647&lt;/D&gt;&lt;D xsi:type="xsd:long"&gt;39650&lt;/D&gt;&lt;D xsi:type="xsd:long"&gt;39651&lt;/D&gt;&lt;D xsi:type="xsd:long"&gt;39652&lt;/D&gt;&lt;D xsi:type="xsd:long"&gt;39653&lt;/D&gt;&lt;D xsi:type="xsd:long"&gt;39654&lt;/D&gt;&lt;D xsi:type="xsd:long"&gt;39657&lt;/D&gt;&lt;D xsi:type="xsd:long"&gt;39658&lt;/D&gt;&lt;D xsi:type="xsd:long"&gt;39659&lt;/D&gt;&lt;D xsi:type="xsd:long"&gt;39660&lt;/D&gt;&lt;D xsi:type="xsd:long"&gt;39661&lt;/D&gt;&lt;D xsi:type="xsd:long"&gt;39664&lt;/D&gt;&lt;D xsi:type="xsd:long"&gt;39665&lt;/D&gt;&lt;D xsi:type="xsd:long"&gt;39666&lt;/D&gt;&lt;D xsi:type="xsd:long"&gt;39667&lt;/D&gt;&lt;D xsi:type="xsd:long"&gt;39668&lt;/D&gt;&lt;D xsi:type="xsd:long"&gt;39671&lt;/D&gt;&lt;D xsi:type="xsd:long"&gt;39672&lt;/D&gt;&lt;D xsi:type="xsd:long"&gt;39673&lt;/D&gt;&lt;D xsi:type="xsd:long"&gt;39674&lt;/D&gt;&lt;D xsi:type="xsd:long"&gt;39675&lt;/D&gt;&lt;D xsi:type="xsd:long"&gt;39678&lt;/D&gt;&lt;D xsi:type="xsd:long"&gt;39679&lt;/D&gt;&lt;D xsi:type="xsd:long"&gt;39680&lt;/D&gt;&lt;D xsi:type="xsd:long"&gt;39681&lt;/D&gt;&lt;D xsi:type="xsd:long"&gt;39682&lt;/D&gt;&lt;D xsi:type="xsd:long"&gt;39685&lt;/D&gt;&lt;D xsi:type="xsd:long"&gt;39686&lt;/D&gt;&lt;D xsi:type="xsd:long"&gt;39687&lt;/D&gt;&lt;D xsi:type="xsd:long"&gt;39688&lt;/D&gt;&lt;D xsi:type="xsd:long"&gt;39689&lt;/D&gt;&lt;D xsi:type="xsd:long"&gt;39693&lt;/D&gt;&lt;D xsi:type="xsd:long"&gt;39694&lt;/D&gt;&lt;D xsi:type="xsd:long"&gt;39695&lt;/D&gt;&lt;D xsi:type="xsd:long"&gt;39696&lt;/D&gt;&lt;D xsi:type="xsd:long"&gt;39699&lt;/D&gt;&lt;D xsi:type="xsd:long"&gt;39700&lt;/D&gt;&lt;D xsi:type="xsd:long"&gt;39701&lt;/D&gt;&lt;D xsi:type="xsd:long"&gt;39702&lt;/D&gt;&lt;D xsi:type="xsd:long"&gt;39703&lt;/D&gt;&lt;D xsi:type="xsd:long"&gt;39706&lt;/D&gt;&lt;D xsi:type="xsd:long"&gt;39707&lt;/D&gt;&lt;D xsi:type="xsd:long"&gt;39708&lt;/D&gt;&lt;D xsi:type="xsd:long"&gt;39709&lt;/D&gt;&lt;D xsi:type="xsd:long"&gt;39710&lt;/D&gt;&lt;D xsi:type="xsd:long"&gt;39713&lt;/D&gt;&lt;D xsi:type="xsd:long"&gt;39714&lt;/D&gt;&lt;D xsi:type="xsd:long"&gt;39715&lt;/D&gt;&lt;D xsi:type="xsd:long"&gt;39716&lt;/D&gt;&lt;D xsi:type="xsd:long"&gt;39717&lt;/D&gt;&lt;D xsi:type="xsd:long"&gt;39720&lt;/D&gt;&lt;D xsi:type="xsd:long"&gt;39721&lt;/D&gt;&lt;D xsi:type="xsd:long"&gt;39722&lt;/D&gt;&lt;D xsi:type="xsd:long"&gt;39723&lt;/D&gt;&lt;D xsi:type="xsd:long"&gt;39724&lt;/D&gt;&lt;D xsi:type="xsd:long"&gt;39727&lt;/D&gt;&lt;D xsi:type="xsd:long"&gt;39728&lt;/D&gt;&lt;D xsi:type="xsd:long"&gt;39729&lt;/D&gt;&lt;D xsi:type="xsd:long"&gt;39730&lt;/D&gt;&lt;D xsi:type="xsd:long"&gt;39731&lt;/D&gt;&lt;D xsi:type="xsd:long"&gt;39734&lt;/D&gt;&lt;D xsi:type="xsd:long"&gt;39735&lt;/D&gt;&lt;D xsi:type="xsd:long"&gt;39736&lt;/D&gt;&lt;D xsi:type="xsd:long"&gt;39737&lt;/D&gt;&lt;D xsi:type="xsd:long"&gt;39738&lt;/D&gt;&lt;D xsi:type="xsd:long"&gt;39741&lt;/D&gt;&lt;D xsi:type="xsd:long"&gt;39742&lt;/D&gt;&lt;D xsi:type="xsd:long"&gt;39743&lt;/D&gt;&lt;D xsi:type="xsd:long"&gt;39744&lt;/D&gt;&lt;D xsi:type="xsd:long"&gt;39745&lt;/D&gt;&lt;D xsi:type="xsd:long"&gt;39748&lt;/D&gt;&lt;D xsi:type="xsd:long"&gt;39749&lt;/D&gt;&lt;D xsi:type="xsd:long"&gt;39750&lt;/D&gt;&lt;D xsi:type="xsd:long"&gt;39751&lt;/D&gt;&lt;D xsi:type="xsd:long"&gt;39752&lt;/D&gt;&lt;D xsi:type="xsd:long"&gt;39755&lt;/D&gt;&lt;D xsi:type="xsd:long"&gt;39756&lt;/D&gt;&lt;D xsi:type="xsd:long"&gt;39757&lt;/D&gt;&lt;D xsi:type="xsd:long"&gt;39758&lt;/D&gt;&lt;D xsi:type="xsd:long"&gt;39759&lt;/D&gt;&lt;D xsi:type="xsd:long"&gt;39762&lt;/D&gt;&lt;D xsi:type="xsd:long"&gt;39763&lt;/D&gt;&lt;D xsi:type="xsd:long"&gt;39764&lt;/D&gt;&lt;D xsi:type="xsd:long"&gt;39765&lt;/D&gt;&lt;D xsi:type="xsd:long"&gt;39766&lt;/D&gt;&lt;D xsi:type="xsd:long"&gt;39769&lt;/D&gt;&lt;D xsi:type="xsd:long"&gt;39770&lt;/D&gt;&lt;D xsi:type="xsd:long"&gt;39771&lt;/D&gt;&lt;D xsi:type="xsd:long"&gt;39772&lt;/D&gt;&lt;D xsi:type="xsd:long"&gt;39773&lt;/D&gt;&lt;D xsi:type="xsd:long"&gt;39776&lt;/D&gt;&lt;D xsi:type="xsd:long"&gt;39777&lt;/D&gt;&lt;D xsi:type="xsd:long"&gt;39778&lt;/D&gt;&lt;D xsi:type="xsd:long"&gt;39780&lt;/D&gt;&lt;D xsi:type="xsd:long"&gt;39783&lt;/D&gt;&lt;D xsi:type="xsd:long"&gt;39784&lt;/D&gt;&lt;D xsi:type="xsd:long"&gt;39785&lt;/D&gt;&lt;D xsi:type="xsd:long"&gt;39786&lt;/D&gt;&lt;D xsi:type="xsd:long"&gt;39787&lt;/D&gt;&lt;D xsi:type="xsd:long"&gt;39790&lt;/D&gt;&lt;D xsi:type="xsd:long"&gt;39791&lt;/D&gt;&lt;D xsi:type="xsd:long"&gt;39792&lt;/D&gt;&lt;D xsi:type="xsd:long"&gt;39793&lt;/D&gt;&lt;D xsi:type="xsd:long"&gt;39794&lt;/D&gt;&lt;D xsi:type="xsd:long"&gt;39797&lt;/D&gt;&lt;D xsi:type="xsd:long"&gt;39798&lt;/D&gt;&lt;D xsi:type="xsd:long"&gt;39799&lt;/D&gt;&lt;D xsi:type="xsd:long"&gt;39800&lt;/D&gt;&lt;D xsi:type="xsd:long"&gt;39801&lt;/D&gt;&lt;D xsi:type="xsd:long"&gt;39804&lt;/D&gt;&lt;D xsi:type="xsd:long"&gt;39805&lt;/D&gt;&lt;D xsi:type="xsd:long"&gt;39806&lt;/D&gt;&lt;D xsi:type="xsd:long"&gt;39808&lt;/D&gt;&lt;D xsi:type="xsd:long"&gt;39811&lt;/D&gt;&lt;D xsi:type="xsd:long"&gt;39812&lt;/D&gt;&lt;D xsi:type="xsd:long"&gt;39813&lt;/D&gt;&lt;D xsi:type="xsd:long"&gt;39815&lt;/D&gt;&lt;D xsi:type="xsd:long"&gt;39818&lt;/D&gt;&lt;D xsi:type="xsd:long"&gt;39819&lt;/D&gt;&lt;D xsi:type="xsd:long"&gt;39820&lt;/D&gt;&lt;D xsi:type="xsd:long"&gt;39821&lt;/D&gt;&lt;D xsi:type="xsd:long"&gt;39822&lt;/D&gt;&lt;D xsi:type="xsd:long"&gt;39825&lt;/D&gt;&lt;D xsi:type="xsd:long"&gt;39826&lt;/D&gt;&lt;D xsi:type="xsd:long"&gt;39827&lt;/D&gt;&lt;D xsi:type="xsd:long"&gt;39828&lt;/D&gt;&lt;D xsi:type="xsd:long"&gt;39829&lt;/D&gt;&lt;D xsi:type="xsd:long"&gt;39833&lt;/D&gt;&lt;D xsi:type="xsd:long"&gt;39834&lt;/D&gt;&lt;D xsi:type="xsd:long"&gt;39835&lt;/D&gt;&lt;D xsi:type="xsd:long"&gt;39836&lt;/D&gt;&lt;D xsi:type="xsd:long"&gt;39839&lt;/D&gt;&lt;D xsi:type="xsd:long"&gt;39840&lt;/D&gt;&lt;D xsi:type="xsd:long"&gt;39841&lt;/D&gt;&lt;D xsi:type="xsd:long"&gt;39842&lt;/D&gt;&lt;D xsi:type="xsd:long"&gt;39843&lt;/D&gt;&lt;D xsi:type="xsd:long"&gt;39846&lt;/D&gt;&lt;D xsi:type="xsd:long"&gt;39847&lt;/D&gt;&lt;D xsi:type="xsd:long"&gt;39848&lt;/D&gt;&lt;D xsi:type="xsd:long"&gt;39849&lt;/D&gt;&lt;D xsi:type="xsd:long"&gt;39850&lt;/D&gt;&lt;D xsi:type="xsd:long"&gt;39853&lt;/D&gt;&lt;D xsi:type="xsd:long"&gt;39854&lt;/D&gt;&lt;D xsi:type="xsd:long"&gt;39855&lt;/D&gt;&lt;D xsi:type="xsd:long"&gt;39856&lt;/D&gt;&lt;D xsi:type="xsd:long"&gt;39857&lt;/D&gt;&lt;D xsi:type="xsd:long"&gt;39861&lt;/D&gt;&lt;D xsi:type="xsd:long"&gt;39862&lt;/D&gt;&lt;D xsi:type="xsd:long"&gt;39863&lt;/D&gt;&lt;D xsi:type="xsd:long"&gt;39864&lt;/D&gt;&lt;D xsi:type="xsd:long"&gt;39867&lt;/D&gt;&lt;D xsi:type="xsd:long"&gt;39868&lt;/D&gt;&lt;D xsi:type="xsd:long"&gt;39869&lt;/D&gt;&lt;D xsi:type="xsd:long"&gt;39870&lt;/D&gt;&lt;D xsi:type="xsd:long"&gt;39871&lt;/D&gt;&lt;D xsi:type="xsd:long"&gt;39874&lt;/D&gt;&lt;D xsi:type="xsd:long"&gt;39875&lt;/D&gt;&lt;D xsi:type="xsd:long"&gt;39876&lt;/D&gt;&lt;D xsi:type="xsd:long"&gt;39877&lt;/D&gt;&lt;D xsi:type="xsd:long"&gt;39878&lt;/D&gt;&lt;D xsi:type="xsd:long"&gt;39881&lt;/D&gt;&lt;D xsi:type="xsd:long"&gt;39882&lt;/D&gt;&lt;D xsi:type="xsd:long"&gt;39883&lt;/D&gt;&lt;D xsi:type="xsd:long"&gt;39884&lt;/D&gt;&lt;D xsi:type="xsd:long"&gt;39885&lt;/D&gt;&lt;D xsi:type="xsd:long"&gt;39888&lt;/D&gt;&lt;D xsi:type="xsd:long"&gt;39889&lt;/D&gt;&lt;D xsi:type="xsd:long"&gt;39890&lt;/D&gt;&lt;D xsi:type="xsd:long"&gt;39891&lt;/D&gt;&lt;D xsi:type="xsd:long"&gt;39892&lt;/D&gt;&lt;D xsi:type="xsd:long"&gt;39895&lt;/D&gt;&lt;D xsi:type="xsd:long"&gt;39896&lt;/D&gt;&lt;D xsi:type="xsd:long"&gt;39897&lt;/D&gt;&lt;D xsi:type="xsd:long"&gt;39898&lt;/D&gt;&lt;D xsi:type="xsd:long"&gt;39899&lt;/D&gt;&lt;D xsi:type="xsd:long"&gt;39902&lt;/D&gt;&lt;D xsi:type="xsd:long"&gt;39903&lt;/D&gt;&lt;D xsi:type="xsd:long"&gt;39904&lt;/D&gt;&lt;D xsi:type="xsd:long"&gt;39905&lt;/D&gt;&lt;D xsi:type="xsd:long"&gt;39906&lt;/D&gt;&lt;D xsi:type="xsd:long"&gt;39909&lt;/D&gt;&lt;D xsi:type="xsd:long"&gt;39910&lt;/D&gt;&lt;D xsi:type="xsd:long"&gt;39911&lt;/D&gt;&lt;D xsi:type="xsd:long"&gt;39912&lt;/D&gt;&lt;D xsi:type="xsd:long"&gt;39916&lt;/D&gt;&lt;D xsi:type="xsd:long"&gt;39917&lt;/D&gt;&lt;D xsi:type="xsd:long"&gt;39918&lt;/D&gt;&lt;D xsi:type="xsd:long"&gt;39919&lt;/D&gt;&lt;D xsi:type="xsd:long"&gt;39920&lt;/D&gt;&lt;D xsi:type="xsd:long"&gt;39923&lt;/D&gt;&lt;D xsi:type="xsd:long"&gt;39924&lt;/D&gt;&lt;D xsi:type="xsd:long"&gt;39925&lt;/D&gt;&lt;D xsi:type="xsd:long"&gt;39926&lt;/D&gt;&lt;D xsi:type="xsd:long"&gt;39927&lt;/D&gt;&lt;D xsi:type="xsd:long"&gt;39930&lt;/D&gt;&lt;D xsi:type="xsd:long"&gt;39931&lt;/D&gt;&lt;D xsi:type="xsd:long"&gt;39932&lt;/D&gt;&lt;D xsi:type="xsd:long"&gt;39933&lt;/D&gt;&lt;D xsi:type="xsd:long"&gt;39934&lt;/D&gt;&lt;D xsi:type="xsd:long"&gt;39937&lt;/D&gt;&lt;D xsi:type="xsd:long"&gt;39938&lt;/D&gt;&lt;D xsi:type="xsd:long"&gt;39939&lt;/D&gt;&lt;D xsi:type="xsd:long"&gt;39940&lt;/D&gt;&lt;D xsi:type="xsd:long"&gt;39941&lt;/D&gt;&lt;D xsi:type="xsd:long"&gt;39944&lt;/D&gt;&lt;D xsi:type="xsd:long"&gt;39945&lt;/D&gt;&lt;D xsi:type="xsd:long"&gt;39946&lt;/D&gt;&lt;D xsi:type="xsd:long"&gt;39947&lt;/D&gt;&lt;D xsi:type="xsd:long"&gt;39948&lt;/D&gt;&lt;D xsi:type="xsd:long"&gt;39951&lt;/D&gt;&lt;D xsi:type="xsd:long"&gt;39952&lt;/D&gt;&lt;D xsi:type="xsd:long"&gt;39953&lt;/D&gt;&lt;D xsi:type="xsd:long"&gt;39954&lt;/D&gt;&lt;D xsi:type="xsd:long"&gt;39955&lt;/D&gt;&lt;D xsi:type="xsd:long"&gt;39959&lt;/D&gt;&lt;D xsi:type="xsd:long"&gt;39960&lt;/D&gt;&lt;D xsi:type="xsd:long"&gt;39961&lt;/D&gt;&lt;D xsi:type="xsd:long"&gt;39962&lt;/D&gt;&lt;D xsi:type="xsd:long"&gt;39965&lt;/D&gt;&lt;D xsi:type="xsd:long"&gt;39966&lt;/D&gt;&lt;D xsi:type="xsd:long"&gt;39967&lt;/D&gt;&lt;D xsi:type="xsd:long"&gt;39968&lt;/D&gt;&lt;D xsi:type="xsd:long"&gt;39969&lt;/D&gt;&lt;D xsi:type="xsd:long"&gt;39972&lt;/D&gt;&lt;D xsi:type="xsd:long"&gt;39973&lt;/D&gt;&lt;D xsi:type="xsd:long"&gt;39974&lt;/D&gt;&lt;D xsi:type="xsd:long"&gt;39975&lt;/D&gt;&lt;D xsi:type="xsd:long"&gt;39976&lt;/D&gt;&lt;D xsi:type="xsd:long"&gt;39979&lt;/D&gt;&lt;D xsi:type="xsd:long"&gt;39980&lt;/D&gt;&lt;D xsi:type="xsd:long"&gt;39981&lt;/D&gt;&lt;D xsi:type="xsd:long"&gt;39982&lt;/D&gt;&lt;D xsi:type="xsd:long"&gt;39983&lt;/D&gt;&lt;D xsi:type="xsd:long"&gt;39986&lt;/D&gt;&lt;D xsi:type="xsd:long"&gt;39987&lt;/D&gt;&lt;D xsi:type="xsd:long"&gt;39988&lt;/D&gt;&lt;D xsi:type="xsd:long"&gt;39989&lt;/D&gt;&lt;D xsi:type="xsd:long"&gt;39990&lt;/D&gt;&lt;D xsi:type="xsd:long"&gt;39993&lt;/D&gt;&lt;D xsi:type="xsd:long"&gt;39994&lt;/D&gt;&lt;D xsi:type="xsd:long"&gt;39995&lt;/D&gt;&lt;D xsi:type="xsd:long"&gt;39996&lt;/D&gt;&lt;D xsi:type="xsd:long"&gt;40000&lt;/D&gt;&lt;D xsi:type="xsd:long"&gt;40001&lt;/D&gt;&lt;D xsi:type="xsd:long"&gt;40002&lt;/D&gt;&lt;D xsi:type="xsd:long"&gt;40003&lt;/D&gt;&lt;D xsi:type="xsd:long"&gt;40004&lt;/D&gt;&lt;D xsi:type="xsd:long"&gt;40007&lt;/D&gt;&lt;D xsi:type="xsd:long"&gt;40008&lt;/D&gt;&lt;D xsi:type="xsd:long"&gt;40009&lt;/D&gt;&lt;D xsi:type="xsd:long"&gt;40010&lt;/D&gt;&lt;D xsi:type="xsd:long"&gt;40011&lt;/D&gt;&lt;D xsi:type="xsd:long"&gt;40014&lt;/D&gt;&lt;D xsi:type="xsd:long"&gt;40015&lt;/D&gt;&lt;D xsi:type="xsd:long"&gt;40016&lt;/D&gt;&lt;D xsi:type="xsd:long"&gt;40017&lt;/D&gt;&lt;D xsi:type="xsd:long"&gt;40018&lt;/D&gt;&lt;D xsi:type="xsd:long"&gt;40021&lt;/D&gt;&lt;D xsi:type="xsd:long"&gt;40022&lt;/D&gt;&lt;D xsi:type="xsd:long"&gt;40023&lt;/D&gt;&lt;D xsi:type="xsd:long"&gt;40024&lt;/D&gt;&lt;D xsi:type="xsd:long"&gt;40025&lt;/D&gt;&lt;D xsi:type="xsd:long"&gt;40028&lt;/D&gt;&lt;D xsi:type="xsd:long"&gt;40029&lt;/D&gt;&lt;D xsi:type="xsd:long"&gt;40030&lt;/D&gt;&lt;D xsi:type="xsd:long"&gt;40031&lt;/D&gt;&lt;D xsi:type="xsd:long"&gt;40032&lt;/D&gt;&lt;D xsi:type="xsd:long"&gt;40035&lt;/D&gt;&lt;D xsi:type="xsd:long"&gt;40036&lt;/D&gt;&lt;D xsi:type="xsd:long"&gt;40037&lt;/D&gt;&lt;D xsi:type="xsd:long"&gt;40038&lt;/D&gt;&lt;D xsi:type="xsd:long"&gt;40039&lt;/D&gt;&lt;D xsi:type="xsd:long"&gt;40042&lt;/D&gt;&lt;D xsi:type="xsd:long"&gt;40043&lt;/D&gt;&lt;D xsi:type="xsd:long"&gt;40044&lt;/D&gt;&lt;D xsi:type="xsd:long"&gt;40045&lt;/D&gt;&lt;D xsi:type="xsd:long"&gt;40046&lt;/D&gt;&lt;D xsi:type="xsd:long"&gt;40049&lt;/D&gt;&lt;D xsi:type="xsd:long"&gt;40050&lt;/D&gt;&lt;D xsi:type="xsd:long"&gt;40051&lt;/D&gt;&lt;D xsi:type="xsd:long"&gt;40052&lt;/D&gt;&lt;D xsi:type="xsd:long"&gt;40053&lt;/D&gt;&lt;D xsi:type="xsd:long"&gt;40056&lt;/D&gt;&lt;D xsi:type="xsd:long"&gt;40057&lt;/D&gt;&lt;D xsi:type="xsd:long"&gt;40058&lt;/D&gt;&lt;D xsi:type="xsd:long"&gt;40059&lt;/D&gt;&lt;D xsi:type="xsd:long"&gt;40060&lt;/D&gt;&lt;D xsi:type="xsd:long"&gt;40064&lt;/D&gt;&lt;D xsi:type="xsd:long"&gt;40065&lt;/D&gt;&lt;D xsi:type="xsd:long"&gt;40066&lt;/D&gt;&lt;D xsi:type="xsd:long"&gt;40067&lt;/D&gt;&lt;D xsi:type="xsd:long"&gt;40070&lt;/D&gt;&lt;D xsi:type="xsd:long"&gt;40071&lt;/D&gt;&lt;D xsi:type="xsd:long"&gt;40072&lt;/D&gt;&lt;D xsi:type="xsd:long"&gt;40073&lt;/D&gt;&lt;D xsi:type="xsd:long"&gt;40074&lt;/D&gt;&lt;D xsi:type="xsd:long"&gt;40077&lt;/D&gt;&lt;D xsi:type="xsd:long"&gt;40078&lt;/D&gt;&lt;D xsi:type="xsd:long"&gt;40079&lt;/D&gt;&lt;D xsi:type="xsd:long"&gt;40080&lt;/D&gt;&lt;D xsi:type="xsd:long"&gt;40081&lt;/D&gt;&lt;D xsi:type="xsd:long"&gt;40084&lt;/D&gt;&lt;D xsi:type="xsd:long"&gt;40085&lt;/D&gt;&lt;D xsi:type="xsd:long"&gt;40086&lt;/D&gt;&lt;D xsi:type="xsd:long"&gt;40087&lt;/D&gt;&lt;D xsi:type="xsd:long"&gt;40088&lt;/D&gt;&lt;D xsi:type="xsd:long"&gt;40091&lt;/D&gt;&lt;D xsi:type="xsd:long"&gt;40092&lt;/D&gt;&lt;D xsi:type="xsd:long"&gt;40093&lt;/D&gt;&lt;D xsi:type="xsd:long"&gt;40094&lt;/D&gt;&lt;D xsi:type="xsd:long"&gt;40095&lt;/D&gt;&lt;D xsi:type="xsd:long"&gt;40098&lt;/D&gt;&lt;D xsi:type="xsd:long"&gt;40099&lt;/D&gt;&lt;D xsi:type="xsd:long"&gt;40100&lt;/D&gt;&lt;D xsi:type="xsd:long"&gt;40101&lt;/D&gt;&lt;D xsi:type="xsd:long"&gt;40102&lt;/D&gt;&lt;D xsi:type="xsd:long"&gt;40105&lt;/D&gt;&lt;D xsi:type="xsd:long"&gt;40106&lt;/D&gt;&lt;D xsi:type="xsd:long"&gt;40107&lt;/D&gt;&lt;D xsi:type="xsd:long"&gt;40108&lt;/D&gt;&lt;D xsi:type="xsd:long"&gt;40109&lt;/D&gt;&lt;D xsi:type="xsd:long"&gt;40112&lt;/D&gt;&lt;D xsi:type="xsd:long"&gt;40113&lt;/D&gt;&lt;D xsi:type="xsd:long"&gt;40114&lt;/D&gt;&lt;D xsi:type="xsd:long"&gt;40115&lt;/D&gt;&lt;D xsi:type="xsd:long"&gt;40116&lt;/D&gt;&lt;D xsi:type="xsd:long"&gt;40119&lt;/D&gt;&lt;D xsi:type="xsd:long"&gt;40120&lt;/D&gt;&lt;D xsi:type="xsd:long"&gt;40121&lt;/D&gt;&lt;D xsi:type="xsd:long"&gt;40122&lt;/D&gt;&lt;D xsi:type="xsd:long"&gt;40123&lt;/D&gt;&lt;D xsi:type="xsd:long"&gt;40126&lt;/D&gt;&lt;D xsi:type="xsd:long"&gt;40127&lt;/D&gt;&lt;D xsi:type="xsd:long"&gt;40128&lt;/D&gt;&lt;D xsi:type="xsd:long"&gt;40129&lt;/D&gt;&lt;D xsi:type="xsd:long"&gt;40130&lt;/D&gt;&lt;D xsi:type="xsd:long"&gt;40133&lt;/D&gt;&lt;D xsi:type="xsd:long"&gt;40134&lt;/D&gt;&lt;D xsi:type="xsd:long"&gt;40135&lt;/D&gt;&lt;D xsi:type="xsd:long"&gt;40136&lt;/D&gt;&lt;D xsi:type="xsd:long"&gt;40137&lt;/D&gt;&lt;D xsi:type="xsd:long"&gt;40140&lt;/D&gt;&lt;D xsi:type="xsd:long"&gt;40141&lt;/D&gt;&lt;D xsi:type="xsd:long"&gt;40142&lt;/D&gt;&lt;D xsi:type="xsd:long"&gt;40144&lt;/D&gt;&lt;D xsi:type="xsd:long"&gt;40147&lt;/D&gt;&lt;D xsi:type="xsd:long"&gt;40148&lt;/D&gt;&lt;D xsi:type="xsd:long"&gt;40149&lt;/D&gt;&lt;D xsi:type="xsd:long"&gt;40150&lt;/D&gt;&lt;D xsi:type="xsd:long"&gt;40151&lt;/D&gt;&lt;D xsi:type="xsd:long"&gt;40154&lt;/D&gt;&lt;D xsi:type="xsd:long"&gt;40155&lt;/D&gt;&lt;D xsi:type="xsd:long"&gt;40156&lt;/D&gt;&lt;D xsi:type="xsd:long"&gt;40157&lt;/D&gt;&lt;D xsi:type="xsd:long"&gt;40158&lt;/D&gt;&lt;D xsi:type="xsd:long"&gt;40161&lt;/D&gt;&lt;D xsi:type="xsd:long"&gt;40162&lt;/D&gt;&lt;D xsi:type="xsd:long"&gt;40163&lt;/D&gt;&lt;D xsi:type="xsd:long"&gt;40164&lt;/D&gt;&lt;D xsi:type="xsd:long"&gt;40165&lt;/D&gt;&lt;D xsi:type="xsd:long"&gt;40168&lt;/D&gt;&lt;D xsi:type="xsd:long"&gt;40169&lt;/D&gt;&lt;D xsi:type="xsd:long"&gt;40170&lt;/D&gt;&lt;D xsi:type="xsd:long"&gt;40171&lt;/D&gt;&lt;D xsi:type="xsd:long"&gt;40175&lt;/D&gt;&lt;D xsi:type="xsd:long"&gt;40176&lt;/D&gt;&lt;D xsi:type="xsd:long"&gt;40177&lt;/D&gt;&lt;D xsi:type="xsd:long"&gt;40178&lt;/D&gt;&lt;D xsi:type="xsd:long"&gt;40182&lt;/D&gt;&lt;D xsi:type="xsd:long"&gt;40183&lt;/D&gt;&lt;D xsi:type="xsd:long"&gt;40184&lt;/D&gt;&lt;D xsi:type="xsd:long"&gt;40185&lt;/D&gt;&lt;D xsi:type="xsd:long"&gt;40186&lt;/D&gt;&lt;D xsi:type="xsd:long"&gt;40189&lt;/D&gt;&lt;D xsi:type="xsd:long"&gt;40190&lt;/D&gt;&lt;D xsi:type="xsd:long"&gt;40191&lt;/D&gt;&lt;D xsi:type="xsd:long"&gt;40192&lt;/D&gt;&lt;D xsi:type="xsd:long"&gt;40193&lt;/D&gt;&lt;D xsi:type="xsd:long"&gt;40197&lt;/D&gt;&lt;D xsi:type="xsd:long"&gt;40198&lt;/D&gt;&lt;D xsi:type="xsd:long"&gt;40199&lt;/D&gt;&lt;D xsi:type="xsd:long"&gt;40200&lt;/D&gt;&lt;D xsi:type="xsd:long"&gt;40203&lt;/D&gt;&lt;D xsi:type="xsd:long"&gt;40204&lt;/D&gt;&lt;D xsi:type="xsd:long"&gt;40205&lt;/D&gt;&lt;D xsi:type="xsd:long"&gt;40206&lt;/D&gt;&lt;D xsi:type="xsd:long"&gt;40207&lt;/D&gt;&lt;D xsi:type="xsd:long"&gt;40210&lt;/D&gt;&lt;D xsi:type="xsd:long"&gt;40211&lt;/D&gt;&lt;D xsi:type="xsd:long"&gt;40212&lt;/D&gt;&lt;D xsi:type="xsd:long"&gt;40213&lt;/D&gt;&lt;D xsi:type="xsd:long"&gt;40214&lt;/D&gt;&lt;D xsi:type="xsd:long"&gt;40217&lt;/D&gt;&lt;D xsi:type="xsd:long"&gt;40218&lt;/D&gt;&lt;D xsi:type="xsd:long"&gt;40219&lt;/D&gt;&lt;D xsi:type="xsd:long"&gt;40220&lt;/D&gt;&lt;D xsi:type="xsd:long"&gt;40221&lt;/D&gt;&lt;D xsi:type="xsd:long"&gt;40225&lt;/D&gt;&lt;D xsi:type="xsd:long"&gt;40226&lt;/D&gt;&lt;D xsi:type="xsd:long"&gt;40227&lt;/D&gt;&lt;D xsi:type="xsd:long"&gt;40228&lt;/D&gt;&lt;D xsi:type="xsd:long"&gt;40231&lt;/D&gt;&lt;D xsi:type="xsd:long"&gt;40232&lt;/D&gt;&lt;D xsi:type="xsd:long"&gt;40233&lt;/D&gt;&lt;D xsi:type="xsd:long"&gt;40234&lt;/D&gt;&lt;D xsi:type="xsd:long"&gt;40235&lt;/D&gt;&lt;D xsi:type="xsd:long"&gt;40238&lt;/D&gt;&lt;D xsi:type="xsd:long"&gt;40239&lt;/D&gt;&lt;D xsi:type="xsd:long"&gt;40240&lt;/D&gt;&lt;D xsi:type="xsd:long"&gt;40241&lt;/D&gt;&lt;D xsi:type="xsd:long"&gt;40242&lt;/D&gt;&lt;D xsi:type="xsd:long"&gt;40245&lt;/D&gt;&lt;D xsi:type="xsd:long"&gt;40246&lt;/D&gt;&lt;D xsi:type="xsd:long"&gt;40247&lt;/D&gt;&lt;D xsi:type="xsd:long"&gt;40248&lt;/D&gt;&lt;D xsi:type="xsd:long"&gt;40249&lt;/D&gt;&lt;D xsi:type="xsd:long"&gt;40252&lt;/D&gt;&lt;D xsi:type="xsd:long"&gt;40253&lt;/D&gt;&lt;D xsi:type="xsd:long"&gt;40254&lt;/D&gt;&lt;D xsi:type="xsd:long"&gt;40255&lt;/D&gt;&lt;D xsi:type="xsd:long"&gt;40256&lt;/D&gt;&lt;D xsi:type="xsd:long"&gt;40259&lt;/D&gt;&lt;D xsi:type="xsd:long"&gt;40260&lt;/D&gt;&lt;D xsi:type="xsd:long"&gt;40261&lt;/D&gt;&lt;D xsi:type="xsd:long"&gt;40262&lt;/D&gt;&lt;D xsi:type="xsd:long"&gt;40263&lt;/D&gt;&lt;D xsi:type="xsd:long"&gt;40266&lt;/D&gt;&lt;D xsi:type="xsd:long"&gt;40267&lt;/D&gt;&lt;D xsi:type="xsd:long"&gt;40268&lt;/D&gt;&lt;D xsi:type="xsd:long"&gt;40269&lt;/D&gt;&lt;D xsi:type="xsd:long"&gt;40273&lt;/D&gt;&lt;D xsi:type="xsd:long"&gt;40274&lt;/D&gt;&lt;D xsi:type="xsd:long"&gt;40275&lt;/D&gt;&lt;D xsi:type="xsd:long"&gt;40276&lt;/D&gt;&lt;D xsi:type="xsd:long"&gt;40277&lt;/D&gt;&lt;D xsi:type="xsd:long"&gt;40280&lt;/D&gt;&lt;D xsi:type="xsd:long"&gt;40281&lt;/D&gt;&lt;D xsi:type="xsd:long"&gt;40282&lt;/D&gt;&lt;D xsi:type="xsd:long"&gt;40283&lt;/D&gt;&lt;D xsi:type="xsd:long"&gt;40284&lt;/D&gt;&lt;D xsi:type="xsd:long"&gt;40287&lt;/D&gt;&lt;D xsi:type="xsd:long"&gt;40288&lt;/D&gt;&lt;D xsi:type="xsd:long"&gt;40289&lt;/D&gt;&lt;D xsi:type="xsd:long"&gt;40290&lt;/D&gt;&lt;D xsi:type="xsd:long"&gt;40291&lt;/D&gt;&lt;D xsi:type="xsd:long"&gt;40294&lt;/D&gt;&lt;D xsi:type="xsd:long"&gt;40295&lt;/D&gt;&lt;D xsi:type="xsd:long"&gt;40296&lt;/D&gt;&lt;D xsi:type="xsd:long"&gt;40297&lt;/D&gt;&lt;D xsi:type="xsd:long"&gt;40298&lt;/D&gt;&lt;D xsi:type="xsd:long"&gt;40301&lt;/D&gt;&lt;D xsi:type="xsd:long"&gt;40302&lt;/D&gt;&lt;D xsi:type="xsd:long"&gt;40303&lt;/D&gt;&lt;D xsi:type="xsd:long"&gt;40304&lt;/D&gt;&lt;D xsi:type="xsd:long"&gt;40305&lt;/D&gt;&lt;D xsi:type="xsd:long"&gt;40308&lt;/D&gt;&lt;D xsi:type="xsd:long"&gt;40309&lt;/D&gt;&lt;D xsi:type="xsd:long"&gt;40310&lt;/D&gt;&lt;D xsi:type="xsd:long"&gt;40311&lt;/D&gt;&lt;D xsi:type="xsd:long"&gt;40312&lt;/D&gt;&lt;D xsi:type="xsd:long"&gt;40315&lt;/D&gt;&lt;D xsi:type="xsd:long"&gt;40316&lt;/D&gt;&lt;D xsi:type="xsd:long"&gt;40317&lt;/D&gt;&lt;D xsi:type="xsd:long"&gt;40318&lt;/D&gt;&lt;D xsi:type="xsd:long"&gt;40319&lt;/D&gt;&lt;D xsi:type="xsd:long"&gt;40322&lt;/D&gt;&lt;D xsi:type="xsd:long"&gt;40323&lt;/D&gt;&lt;D xsi:type="xsd:long"&gt;40324&lt;/D&gt;&lt;D xsi:type="xsd:long"&gt;40325&lt;/D&gt;&lt;D xsi:type="xsd:long"&gt;40326&lt;/D&gt;&lt;D xsi:type="xsd:long"&gt;40330&lt;/D&gt;&lt;D xsi:type="xsd:long"&gt;40331&lt;/D&gt;&lt;D xsi:type="xsd:long"&gt;40332&lt;/D&gt;&lt;D xsi:type="xsd:long"&gt;40333&lt;/D&gt;&lt;D xsi:type="xsd:long"&gt;40336&lt;/D&gt;&lt;D xsi:type="xsd:long"&gt;40337&lt;/D&gt;&lt;D xsi:type="xsd:long"&gt;40338&lt;/D&gt;&lt;D xsi:type="xsd:long"&gt;40339&lt;/D&gt;&lt;D xsi:type="xsd:long"&gt;40340&lt;/D&gt;&lt;D xsi:type="xsd:long"&gt;40343&lt;/D&gt;&lt;D xsi:type="xsd:long"&gt;40344&lt;/D&gt;&lt;D xsi:type="xsd:long"&gt;40345&lt;/D&gt;&lt;D xsi:type="xsd:long"&gt;40346&lt;/D&gt;&lt;D xsi:type="xsd:long"&gt;40347&lt;/D&gt;&lt;D xsi:type="xsd:long"&gt;40350&lt;/D&gt;&lt;D xsi:type="xsd:long"&gt;40351&lt;/D&gt;&lt;D xsi:type="xsd:long"&gt;40352&lt;/D&gt;&lt;D xsi:type="xsd:long"&gt;40353&lt;/D&gt;&lt;D xsi:type="xsd:long"&gt;40354&lt;/D&gt;&lt;D xsi:type="xsd:long"&gt;40357&lt;/D&gt;&lt;D xsi:type="xsd:long"&gt;40358&lt;/D&gt;&lt;D xsi:type="xsd:long"&gt;40359&lt;/D&gt;&lt;D xsi:type="xsd:long"&gt;40360&lt;/D&gt;&lt;D xsi:type="xsd:long"&gt;40361&lt;/D&gt;&lt;D xsi:type="xsd:long"&gt;40365&lt;/D&gt;&lt;D xsi:type="xsd:long"&gt;40366&lt;/D&gt;&lt;D xsi:type="xsd:long"&gt;40367&lt;/D&gt;&lt;D xsi:type="xsd:long"&gt;40368&lt;/D&gt;&lt;D xsi:type="xsd:long"&gt;40371&lt;/D&gt;&lt;D xsi:type="xsd:long"&gt;40372&lt;/D&gt;&lt;D xsi:type="xsd:long"&gt;40373&lt;/D&gt;&lt;D xsi:type="xsd:long"&gt;40374&lt;/D&gt;&lt;D xsi:type="xsd:long"&gt;40375&lt;/D&gt;&lt;D xsi:type="xsd:long"&gt;40378&lt;/D&gt;&lt;D xsi:type="xsd:long"&gt;40379&lt;/D&gt;&lt;D xsi:type="xsd:long"&gt;40380&lt;/D&gt;&lt;D xsi:type="xsd:long"&gt;40381&lt;/D&gt;&lt;D xsi:type="xsd:long"&gt;40382&lt;/D&gt;&lt;D xsi:type="xsd:long"&gt;40385&lt;/D&gt;&lt;D xsi:type="xsd:long"&gt;40386&lt;/D&gt;&lt;D xsi:type="xsd:long"&gt;40387&lt;/D&gt;&lt;D xsi:type="xsd:long"&gt;40388&lt;/D&gt;&lt;D xsi:type="xsd:long"&gt;40389&lt;/D&gt;&lt;D xsi:type="xsd:long"&gt;40392&lt;/D&gt;&lt;D xsi:type="xsd:long"&gt;40393&lt;/D&gt;&lt;D xsi:type="xsd:long"&gt;40394&lt;/D&gt;&lt;D xsi:type="xsd:long"&gt;40395&lt;/D&gt;&lt;D xsi:type="xsd:long"&gt;40396&lt;/D&gt;&lt;D xsi:type="xsd:long"&gt;40399&lt;/D&gt;&lt;D xsi:type="xsd:long"&gt;40400&lt;/D&gt;&lt;D xsi:type="xsd:long"&gt;40401&lt;/D&gt;&lt;D xsi:type="xsd:long"&gt;40402&lt;/D&gt;&lt;D xsi:type="xsd:long"&gt;40403&lt;/D&gt;&lt;D xsi:type="xsd:long"&gt;40406&lt;/D&gt;&lt;D xsi:type="xsd:long"&gt;40407&lt;/D&gt;&lt;D xsi:type="xsd:long"&gt;40408&lt;/D&gt;&lt;D xsi:type="xsd:long"&gt;40409&lt;/D&gt;&lt;D xsi:type="xsd:long"&gt;40410&lt;/D&gt;&lt;D xsi:type="xsd:long"&gt;40413&lt;/D&gt;&lt;D xsi:type="xsd:long"&gt;40414&lt;/D&gt;&lt;D xsi:type="xsd:long"&gt;40415&lt;/D&gt;&lt;D xsi:type="xsd:long"&gt;40416&lt;/D&gt;&lt;D xsi:type="xsd:long"&gt;40417&lt;/D&gt;&lt;D xsi:type="xsd:long"&gt;40420&lt;/D&gt;&lt;D xsi:type="xsd:long"&gt;40421&lt;/D&gt;&lt;D xsi:type="xsd:long"&gt;40422&lt;/D&gt;&lt;D xsi:type="xsd:long"&gt;40423&lt;/D&gt;&lt;D xsi:type="xsd:long"&gt;40424&lt;/D&gt;&lt;D xsi:type="xsd:long"&gt;40428&lt;/D&gt;&lt;D xsi:type="xsd:long"&gt;40429&lt;/D&gt;&lt;D xsi:type="xsd:long"&gt;40430&lt;/D&gt;&lt;D xsi:type="xsd:long"&gt;40431&lt;/D&gt;&lt;D xsi:type="xsd:long"&gt;40434&lt;/D&gt;&lt;D xsi:type="xsd:long"&gt;40435&lt;/D&gt;&lt;D xsi:type="xsd:long"&gt;40436&lt;/D&gt;&lt;D xsi:type="xsd:long"&gt;40437&lt;/D&gt;&lt;D xsi:type="xsd:long"&gt;40438&lt;/D&gt;&lt;D xsi:type="xsd:long"&gt;40441&lt;/D&gt;&lt;D xsi:type="xsd:long"&gt;40442&lt;/D&gt;&lt;D xsi:type="xsd:long"&gt;40443&lt;/D&gt;&lt;D xsi:type="xsd:long"&gt;40444&lt;/D&gt;&lt;D xsi:type="xsd:long"&gt;40445&lt;/D&gt;&lt;D xsi:type="xsd:long"&gt;40448&lt;/D&gt;&lt;D xsi:type="xsd:long"&gt;40449&lt;/D&gt;&lt;D xsi:type="xsd:long"&gt;40450&lt;/D&gt;&lt;D xsi:type="xsd:long"&gt;40451&lt;/D&gt;&lt;D xsi:type="xsd:long"&gt;40452&lt;/D&gt;&lt;D xsi:type="xsd:long"&gt;40455&lt;/D&gt;&lt;D xsi:type="xsd:long"&gt;40456&lt;/D&gt;&lt;D xsi:type="xsd:long"&gt;40457&lt;/D&gt;&lt;D xsi:type="xsd:long"&gt;40458&lt;/D&gt;&lt;D xsi:type="xsd:long"&gt;40459&lt;/D&gt;&lt;D xsi:type="xsd:long"&gt;40462&lt;/D&gt;&lt;D xsi:type="xsd:long"&gt;40463&lt;/D&gt;&lt;D xsi:type="xsd:long"&gt;40464&lt;/D&gt;&lt;D xsi:type="xsd:long"&gt;40465&lt;/D&gt;&lt;D xsi:type="xsd:long"&gt;40466&lt;/D&gt;&lt;D xsi:type="xsd:long"&gt;40469&lt;/D&gt;&lt;D xsi:type="xsd:long"&gt;40470&lt;/D&gt;&lt;D xsi:type="xsd:long"&gt;40471&lt;/D&gt;&lt;D xsi:type="xsd:long"&gt;40472&lt;/D&gt;&lt;D xsi:type="xsd:long"&gt;40473&lt;/D&gt;&lt;D xsi:type="xsd:long"&gt;40476&lt;/D&gt;&lt;D xsi:type="xsd:long"&gt;40477&lt;/D&gt;&lt;D xsi:type="xsd:long"&gt;40478&lt;/D&gt;&lt;D xsi:type="xsd:long"&gt;40479&lt;/D&gt;&lt;D xsi:type="xsd:long"&gt;40480&lt;/D&gt;&lt;D xsi:type="xsd:long"&gt;40483&lt;/D&gt;&lt;D xsi:type="xsd:long"&gt;40484&lt;/D&gt;&lt;D xsi:type="xsd:long"&gt;40485&lt;/D&gt;&lt;D xsi:type="xsd:long"&gt;40486&lt;/D&gt;&lt;D xsi:type="xsd:long"&gt;40487&lt;/D&gt;&lt;D xsi:type="xsd:long"&gt;40490&lt;/D&gt;&lt;D xsi:type="xsd:long"&gt;40491&lt;/D&gt;&lt;D xsi:type="xsd:long"&gt;40492&lt;/D&gt;&lt;D xsi:type="xsd:long"&gt;40493&lt;/D&gt;&lt;D xsi:type="xsd:long"&gt;40494&lt;/D&gt;&lt;D xsi:type="xsd:long"&gt;40497&lt;/D&gt;&lt;D xsi:type="xsd:long"&gt;40498&lt;/D&gt;&lt;D xsi:type="xsd:long"&gt;40499&lt;/D&gt;&lt;D xsi:type="xsd:long"&gt;40500&lt;/D&gt;&lt;D xsi:type="xsd:long"&gt;40501&lt;/D&gt;&lt;D xsi:type="xsd:long"&gt;40504&lt;/D&gt;&lt;D xsi:type="xsd:long"&gt;40505&lt;/D&gt;&lt;D xsi:type="xsd:long"&gt;40506&lt;/D&gt;&lt;D xsi:type="xsd:long"&gt;40508&lt;/D&gt;&lt;D xsi:type="xsd:long"&gt;40511&lt;/D&gt;&lt;D xsi:type="xsd:long"&gt;40512&lt;/D&gt;&lt;D xsi:type="xsd:long"&gt;40513&lt;/D&gt;&lt;D xsi:type="xsd:long"&gt;40514&lt;/D&gt;&lt;D xsi:type="xsd:long"&gt;40515&lt;/D&gt;&lt;D xsi:type="xsd:long"&gt;40518&lt;/D&gt;&lt;D xsi:type="xsd:long"&gt;40519&lt;/D&gt;&lt;D xsi:type="xsd:long"&gt;40520&lt;/D&gt;&lt;D xsi:type="xsd:long"&gt;40521&lt;/D&gt;&lt;D xsi:type="xsd:long"&gt;40522&lt;/D&gt;&lt;D xsi:type="xsd:long"&gt;40525&lt;/D&gt;&lt;D xsi:type="xsd:long"&gt;40526&lt;/D&gt;&lt;D xsi:type="xsd:long"&gt;40527&lt;/D&gt;&lt;D xsi:type="xsd:long"&gt;40528&lt;/D&gt;&lt;D xsi:type="xsd:long"&gt;40529&lt;/D&gt;&lt;D xsi:type="xsd:long"&gt;40532&lt;/D&gt;&lt;D xsi:type="xsd:long"&gt;40533&lt;/D&gt;&lt;D xsi:type="xsd:long"&gt;40534&lt;/D&gt;&lt;D xsi:type="xsd:long"&gt;40535&lt;/D&gt;&lt;D xsi:type="xsd:long"&gt;40539&lt;/D&gt;&lt;D xsi:type="xsd:long"&gt;40540&lt;/D&gt;&lt;D xsi:type="xsd:long"&gt;40541&lt;/D&gt;&lt;D xsi:type="xsd:long"&gt;40542&lt;/D&gt;&lt;D xsi:type="xsd:</t>
        </r>
      </text>
    </comment>
    <comment ref="A36" authorId="0" shapeId="0" xr:uid="{9904FB24-E6F5-44E2-9792-3ECD38BF9620}">
      <text>
        <r>
          <rPr>
            <b/>
            <sz val="9"/>
            <color indexed="81"/>
            <rFont val="Tahoma"/>
            <family val="2"/>
          </rPr>
          <t>long"&gt;40543&lt;/D&gt;&lt;D xsi:type="xsd:long"&gt;40546&lt;/D&gt;&lt;D xsi:type="xsd:long"&gt;40547&lt;/D&gt;&lt;D xsi:type="xsd:long"&gt;40548&lt;/D&gt;&lt;D xsi:type="xsd:long"&gt;40549&lt;/D&gt;&lt;D xsi:type="xsd:long"&gt;40550&lt;/D&gt;&lt;D xsi:type="xsd:long"&gt;40553&lt;/D&gt;&lt;D xsi:type="xsd:long"&gt;40554&lt;/D&gt;&lt;D xsi:type="xsd:long"&gt;40555&lt;/D&gt;&lt;D xsi:type="xsd:long"&gt;40556&lt;/D&gt;&lt;D xsi:type="xsd:long"&gt;40557&lt;/D&gt;&lt;D xsi:type="xsd:long"&gt;40561&lt;/D&gt;&lt;D xsi:type="xsd:long"&gt;40562&lt;/D&gt;&lt;D xsi:type="xsd:long"&gt;40563&lt;/D&gt;&lt;D xsi:type="xsd:long"&gt;40564&lt;/D&gt;&lt;D xsi:type="xsd:long"&gt;40567&lt;/D&gt;&lt;D xsi:type="xsd:long"&gt;40568&lt;/D&gt;&lt;D xsi:type="xsd:long"&gt;40569&lt;/D&gt;&lt;D xsi:type="xsd:long"&gt;40570&lt;/D&gt;&lt;D xsi:type="xsd:long"&gt;40571&lt;/D&gt;&lt;D xsi:type="xsd:long"&gt;40574&lt;/D&gt;&lt;D xsi:type="xsd:long"&gt;40575&lt;/D&gt;&lt;D xsi:type="xsd:long"&gt;40576&lt;/D&gt;&lt;D xsi:type="xsd:long"&gt;40577&lt;/D&gt;&lt;D xsi:type="xsd:long"&gt;40578&lt;/D&gt;&lt;D xsi:type="xsd:long"&gt;40581&lt;/D&gt;&lt;D xsi:type="xsd:long"&gt;40582&lt;/D&gt;&lt;D xsi:type="xsd:long"&gt;40583&lt;/D&gt;&lt;D xsi:type="xsd:long"&gt;40584&lt;/D&gt;&lt;D xsi:type="xsd:long"&gt;40585&lt;/D&gt;&lt;D xsi:type="xsd:long"&gt;40588&lt;/D&gt;&lt;D xsi:type="xsd:long"&gt;40589&lt;/D&gt;&lt;D xsi:type="xsd:long"&gt;40590&lt;/D&gt;&lt;D xsi:type="xsd:long"&gt;40591&lt;/D&gt;&lt;D xsi:type="xsd:long"&gt;40592&lt;/D&gt;&lt;D xsi:type="xsd:long"&gt;40596&lt;/D&gt;&lt;D xsi:type="xsd:long"&gt;40597&lt;/D&gt;&lt;D xsi:type="xsd:long"&gt;40598&lt;/D&gt;&lt;D xsi:type="xsd:long"&gt;40599&lt;/D&gt;&lt;D xsi:type="xsd:long"&gt;40602&lt;/D&gt;&lt;D xsi:type="xsd:long"&gt;40603&lt;/D&gt;&lt;D xsi:type="xsd:long"&gt;40604&lt;/D&gt;&lt;D xsi:type="xsd:long"&gt;40605&lt;/D&gt;&lt;D xsi:type="xsd:long"&gt;40606&lt;/D&gt;&lt;D xsi:type="xsd:long"&gt;40609&lt;/D&gt;&lt;D xsi:type="xsd:long"&gt;40610&lt;/D&gt;&lt;D xsi:type="xsd:long"&gt;40611&lt;/D&gt;&lt;D xsi:type="xsd:long"&gt;40612&lt;/D&gt;&lt;D xsi:type="xsd:long"&gt;40613&lt;/D&gt;&lt;D xsi:type="xsd:long"&gt;40616&lt;/D&gt;&lt;D xsi:type="xsd:long"&gt;40617&lt;/D&gt;&lt;D xsi:type="xsd:long"&gt;40618&lt;/D&gt;&lt;D xsi:type="xsd:long"&gt;40619&lt;/D&gt;&lt;D xsi:type="xsd:long"&gt;40620&lt;/D&gt;&lt;D xsi:type="xsd:long"&gt;40623&lt;/D&gt;&lt;D xsi:type="xsd:long"&gt;40624&lt;/D&gt;&lt;D xsi:type="xsd:long"&gt;40625&lt;/D&gt;&lt;D xsi:type="xsd:long"&gt;40626&lt;/D&gt;&lt;D xsi:type="xsd:long"&gt;40627&lt;/D&gt;&lt;D xsi:type="xsd:long"&gt;40630&lt;/D&gt;&lt;D xsi:type="xsd:long"&gt;40631&lt;/D&gt;&lt;D xsi:type="xsd:long"&gt;40632&lt;/D&gt;&lt;D xsi:type="xsd:long"&gt;40633&lt;/D&gt;&lt;D xsi:type="xsd:long"&gt;40634&lt;/D&gt;&lt;D xsi:type="xsd:long"&gt;40637&lt;/D&gt;&lt;D xsi:type="xsd:long"&gt;40638&lt;/D&gt;&lt;D xsi:type="xsd:long"&gt;40639&lt;/D&gt;&lt;D xsi:type="xsd:long"&gt;40640&lt;/D&gt;&lt;D xsi:type="xsd:long"&gt;40641&lt;/D&gt;&lt;D xsi:type="xsd:long"&gt;40644&lt;/D&gt;&lt;D xsi:type="xsd:long"&gt;40645&lt;/D&gt;&lt;D xsi:type="xsd:long"&gt;40646&lt;/D&gt;&lt;D xsi:type="xsd:long"&gt;40647&lt;/D&gt;&lt;D xsi:type="xsd:long"&gt;40648&lt;/D&gt;&lt;D xsi:type="xsd:long"&gt;40651&lt;/D&gt;&lt;D xsi:type="xsd:long"&gt;40652&lt;/D&gt;&lt;D xsi:type="xsd:long"&gt;40653&lt;/D&gt;&lt;D xsi:type="xsd:long"&gt;40654&lt;/D&gt;&lt;D xsi:type="xsd:long"&gt;40658&lt;/D&gt;&lt;D xsi:type="xsd:long"&gt;40659&lt;/D&gt;&lt;D xsi:type="xsd:long"&gt;40660&lt;/D&gt;&lt;D xsi:type="xsd:long"&gt;40661&lt;/D&gt;&lt;D xsi:type="xsd:long"&gt;40662&lt;/D&gt;&lt;D xsi:type="xsd:long"&gt;40665&lt;/D&gt;&lt;D xsi:type="xsd:long"&gt;40666&lt;/D&gt;&lt;D xsi:type="xsd:long"&gt;40667&lt;/D&gt;&lt;D xsi:type="xsd:long"&gt;40668&lt;/D&gt;&lt;D xsi:type="xsd:long"&gt;40669&lt;/D&gt;&lt;D xsi:type="xsd:long"&gt;40672&lt;/D&gt;&lt;D xsi:type="xsd:long"&gt;40673&lt;/D&gt;&lt;D xsi:type="xsd:long"&gt;40674&lt;/D&gt;&lt;D xsi:type="xsd:long"&gt;40675&lt;/D&gt;&lt;D xsi:type="xsd:long"&gt;40676&lt;/D&gt;&lt;D xsi:type="xsd:long"&gt;40679&lt;/D&gt;&lt;D xsi:type="xsd:long"&gt;40680&lt;/D&gt;&lt;D xsi:type="xsd:long"&gt;40681&lt;/D&gt;&lt;D xsi:type="xsd:long"&gt;40682&lt;/D&gt;&lt;D xsi:type="xsd:long"&gt;40683&lt;/D&gt;&lt;D xsi:type="xsd:long"&gt;40686&lt;/D&gt;&lt;D xsi:type="xsd:long"&gt;40687&lt;/D&gt;&lt;D xsi:type="xsd:long"&gt;40688&lt;/D&gt;&lt;D xsi:type="xsd:long"&gt;40689&lt;/D&gt;&lt;D xsi:type="xsd:long"&gt;40690&lt;/D&gt;&lt;D xsi:type="xsd:long"&gt;40694&lt;/D&gt;&lt;D xsi:type="xsd:long"&gt;40695&lt;/D&gt;&lt;D xsi:type="xsd:long"&gt;40696&lt;/D&gt;&lt;D xsi:type="xsd:long"&gt;40697&lt;/D&gt;&lt;D xsi:type="xsd:long"&gt;40700&lt;/D&gt;&lt;D xsi:type="xsd:long"&gt;40701&lt;/D&gt;&lt;D xsi:type="xsd:long"&gt;40702&lt;/D&gt;&lt;D xsi:type="xsd:long"&gt;40703&lt;/D&gt;&lt;D xsi:type="xsd:long"&gt;40704&lt;/D&gt;&lt;D xsi:type="xsd:long"&gt;40707&lt;/D&gt;&lt;D xsi:type="xsd:long"&gt;40708&lt;/D&gt;&lt;D xsi:type="xsd:long"&gt;40709&lt;/D&gt;&lt;D xsi:type="xsd:long"&gt;40710&lt;/D&gt;&lt;D xsi:type="xsd:long"&gt;40711&lt;/D&gt;&lt;D xsi:type="xsd:long"&gt;40714&lt;/D&gt;&lt;D xsi:type="xsd:long"&gt;40715&lt;/D&gt;&lt;D xsi:type="xsd:long"&gt;40716&lt;/D&gt;&lt;D xsi:type="xsd:long"&gt;40717&lt;/D&gt;&lt;D xsi:type="xsd:long"&gt;40718&lt;/D&gt;&lt;D xsi:type="xsd:long"&gt;40721&lt;/D&gt;&lt;D xsi:type="xsd:long"&gt;40722&lt;/D&gt;&lt;D xsi:type="xsd:long"&gt;40723&lt;/D&gt;&lt;D xsi:type="xsd:long"&gt;40724&lt;/D&gt;&lt;D xsi:type="xsd:long"&gt;40725&lt;/D&gt;&lt;D xsi:type="xsd:long"&gt;40729&lt;/D&gt;&lt;D xsi:type="xsd:long"&gt;40730&lt;/D&gt;&lt;D xsi:type="xsd:long"&gt;40731&lt;/D&gt;&lt;D xsi:type="xsd:long"&gt;40732&lt;/D&gt;&lt;D xsi:type="xsd:long"&gt;40735&lt;/D&gt;&lt;D xsi:type="xsd:long"&gt;40736&lt;/D&gt;&lt;D xsi:type="xsd:long"&gt;40737&lt;/D&gt;&lt;D xsi:type="xsd:long"&gt;40738&lt;/D&gt;&lt;D xsi:type="xsd:long"&gt;40739&lt;/D&gt;&lt;D xsi:type="xsd:long"&gt;40742&lt;/D&gt;&lt;D xsi:type="xsd:long"&gt;40743&lt;/D&gt;&lt;D xsi:type="xsd:long"&gt;40744&lt;/D&gt;&lt;D xsi:type="xsd:long"&gt;40745&lt;/D&gt;&lt;D xsi:type="xsd:long"&gt;40746&lt;/D&gt;&lt;D xsi:type="xsd:long"&gt;40749&lt;/D&gt;&lt;D xsi:type="xsd:long"&gt;40750&lt;/D&gt;&lt;D xsi:type="xsd:long"&gt;40751&lt;/D&gt;&lt;D xsi:type="xsd:long"&gt;40752&lt;/D&gt;&lt;D xsi:type="xsd:long"&gt;40753&lt;/D&gt;&lt;D xsi:type="xsd:long"&gt;40756&lt;/D&gt;&lt;D xsi:type="xsd:long"&gt;40757&lt;/D&gt;&lt;D xsi:type="xsd:long"&gt;40758&lt;/D&gt;&lt;D xsi:type="xsd:long"&gt;40759&lt;/D&gt;&lt;D xsi:type="xsd:long"&gt;40760&lt;/D&gt;&lt;D xsi:type="xsd:long"&gt;40763&lt;/D&gt;&lt;D xsi:type="xsd:long"&gt;40764&lt;/D&gt;&lt;D xsi:type="xsd:long"&gt;40765&lt;/D&gt;&lt;D xsi:type="xsd:long"&gt;40766&lt;/D&gt;&lt;D xsi:type="xsd:long"&gt;40767&lt;/D&gt;&lt;D xsi:type="xsd:long"&gt;40770&lt;/D&gt;&lt;D xsi:type="xsd:long"&gt;40771&lt;/D&gt;&lt;D xsi:type="xsd:long"&gt;40772&lt;/D&gt;&lt;D xsi:type="xsd:long"&gt;40773&lt;/D&gt;&lt;D xsi:type="xsd:long"&gt;40774&lt;/D&gt;&lt;D xsi:type="xsd:long"&gt;40777&lt;/D&gt;&lt;D xsi:type="xsd:long"&gt;40778&lt;/D&gt;&lt;D xsi:type="xsd:long"&gt;40779&lt;/D&gt;&lt;D xsi:type="xsd:long"&gt;40780&lt;/D&gt;&lt;D xsi:type="xsd:long"&gt;40781&lt;/D&gt;&lt;D xsi:type="xsd:long"&gt;40784&lt;/D&gt;&lt;D xsi:type="xsd:long"&gt;40785&lt;/D&gt;&lt;D xsi:type="xsd:long"&gt;40786&lt;/D&gt;&lt;D xsi:type="xsd:long"&gt;40787&lt;/D&gt;&lt;D xsi:type="xsd:long"&gt;40788&lt;/D&gt;&lt;D xsi:type="xsd:long"&gt;40792&lt;/D&gt;&lt;D xsi:type="xsd:long"&gt;40793&lt;/D&gt;&lt;D xsi:type="xsd:long"&gt;40794&lt;/D&gt;&lt;D xsi:type="xsd:long"&gt;40795&lt;/D&gt;&lt;D xsi:type="xsd:long"&gt;40798&lt;/D&gt;&lt;D xsi:type="xsd:long"&gt;40799&lt;/D&gt;&lt;D xsi:type="xsd:long"&gt;40800&lt;/D&gt;&lt;D xsi:type="xsd:long"&gt;40801&lt;/D&gt;&lt;D xsi:type="xsd:long"&gt;40802&lt;/D&gt;&lt;D xsi:type="xsd:long"&gt;40805&lt;/D&gt;&lt;D xsi:type="xsd:long"&gt;40806&lt;/D&gt;&lt;D xsi:type="xsd:long"&gt;40807&lt;/D&gt;&lt;D xsi:type="xsd:long"&gt;40808&lt;/D&gt;&lt;D xsi:type="xsd:long"&gt;40809&lt;/D&gt;&lt;D xsi:type="xsd:long"&gt;40812&lt;/D&gt;&lt;D xsi:type="xsd:long"&gt;40813&lt;/D&gt;&lt;D xsi:type="xsd:long"&gt;40814&lt;/D&gt;&lt;D xsi:type="xsd:long"&gt;40815&lt;/D&gt;&lt;D xsi:type="xsd:long"&gt;40816&lt;/D&gt;&lt;D xsi:type="xsd:long"&gt;40819&lt;/D&gt;&lt;D xsi:type="xsd:long"&gt;40820&lt;/D&gt;&lt;D xsi:type="xsd:long"&gt;40821&lt;/D&gt;&lt;D xsi:type="xsd:long"&gt;40822&lt;/D&gt;&lt;D xsi:type="xsd:long"&gt;40823&lt;/D&gt;&lt;D xsi:type="xsd:long"&gt;40826&lt;/D&gt;&lt;D xsi:type="xsd:long"&gt;40827&lt;/D&gt;&lt;D xsi:type="xsd:long"&gt;40828&lt;/D&gt;&lt;D xsi:type="xsd:long"&gt;40829&lt;/D&gt;&lt;D xsi:type="xsd:long"&gt;40830&lt;/D&gt;&lt;D xsi:type="xsd:long"&gt;40833&lt;/D&gt;&lt;D xsi:type="xsd:long"&gt;40834&lt;/D&gt;&lt;D xsi:type="xsd:long"&gt;40835&lt;/D&gt;&lt;D xsi:type="xsd:long"&gt;40836&lt;/D&gt;&lt;D xsi:type="xsd:long"&gt;40837&lt;/D&gt;&lt;D xsi:type="xsd:long"&gt;40840&lt;/D&gt;&lt;D xsi:type="xsd:long"&gt;40841&lt;/D&gt;&lt;D xsi:type="xsd:long"&gt;40842&lt;/D&gt;&lt;D xsi:type="xsd:long"&gt;40843&lt;/D&gt;&lt;D xsi:type="xsd:long"&gt;40844&lt;/D&gt;&lt;D xsi:type="xsd:long"&gt;40847&lt;/D&gt;&lt;D xsi:type="xsd:long"&gt;40848&lt;/D&gt;&lt;D xsi:type="xsd:long"&gt;40849&lt;/D&gt;&lt;D xsi:type="xsd:long"&gt;40850&lt;/D&gt;&lt;D xsi:type="xsd:long"&gt;40851&lt;/D&gt;&lt;D xsi:type="xsd:long"&gt;40854&lt;/D&gt;&lt;D xsi:type="xsd:long"&gt;40855&lt;/D&gt;&lt;D xsi:type="xsd:long"&gt;40856&lt;/D&gt;&lt;D xsi:type="xsd:long"&gt;40857&lt;/D&gt;&lt;D xsi:type="xsd:long"&gt;40858&lt;/D&gt;&lt;D xsi:type="xsd:long"&gt;40861&lt;/D&gt;&lt;D xsi:type="xsd:long"&gt;40862&lt;/D&gt;&lt;D xsi:type="xsd:long"&gt;40863&lt;/D&gt;&lt;D xsi:type="xsd:long"&gt;40864&lt;/D&gt;&lt;D xsi:type="xsd:long"&gt;40865&lt;/D&gt;&lt;D xsi:type="xsd:long"&gt;40868&lt;/D&gt;&lt;D xsi:type="xsd:long"&gt;40869&lt;/D&gt;&lt;D xsi:type="xsd:long"&gt;40870&lt;/D&gt;&lt;D xsi:type="xsd:long"&gt;40872&lt;/D&gt;&lt;D xsi:type="xsd:long"&gt;40875&lt;/D&gt;&lt;D xsi:type="xsd:long"&gt;40876&lt;/D&gt;&lt;D xsi:type="xsd:long"&gt;40877&lt;/D&gt;&lt;D xsi:type="xsd:long"&gt;40878&lt;/D&gt;&lt;D xsi:type="xsd:long"&gt;40879&lt;/D&gt;&lt;D xsi:type="xsd:long"&gt;40882&lt;/D&gt;&lt;D xsi:type="xsd:long"&gt;40883&lt;/D&gt;&lt;D xsi:type="xsd:long"&gt;40884&lt;/D&gt;&lt;D xsi:type="xsd:long"&gt;40885&lt;/D&gt;&lt;D xsi:type="xsd:long"&gt;40886&lt;/D&gt;&lt;D xsi:type="xsd:long"&gt;40889&lt;/D&gt;&lt;D xsi:type="xsd:long"&gt;40890&lt;/D&gt;&lt;D xsi:type="xsd:long"&gt;40891&lt;/D&gt;&lt;D xsi:type="xsd:long"&gt;40892&lt;/D&gt;&lt;D xsi:type="xsd:long"&gt;40893&lt;/D&gt;&lt;D xsi:type="xsd:long"&gt;40896&lt;/D&gt;&lt;D xsi:type="xsd:long"&gt;40897&lt;/D&gt;&lt;D xsi:type="xsd:long"&gt;40898&lt;/D&gt;&lt;D xsi:type="xsd:long"&gt;40899&lt;/D&gt;&lt;D xsi:type="xsd:long"&gt;40900&lt;/D&gt;&lt;D xsi:type="xsd:long"&gt;40904&lt;/D&gt;&lt;D xsi:type="xsd:long"&gt;40905&lt;/D&gt;&lt;D xsi:type="xsd:long"&gt;40906&lt;/D&gt;&lt;D xsi:type="xsd:long"&gt;40907&lt;/D&gt;&lt;D xsi:type="xsd:long"&gt;40911&lt;/D&gt;&lt;D xsi:type="xsd:long"&gt;40912&lt;/D&gt;&lt;D xsi:type="xsd:long"&gt;40913&lt;/D&gt;&lt;D xsi:type="xsd:long"&gt;40914&lt;/D&gt;&lt;D xsi:type="xsd:long"&gt;40917&lt;/D&gt;&lt;D xsi:type="xsd:long"&gt;40918&lt;/D&gt;&lt;D xsi:type="xsd:long"&gt;40919&lt;/D&gt;&lt;D xsi:type="xsd:long"&gt;40920&lt;/D&gt;&lt;D xsi:type="xsd:long"&gt;40921&lt;/D&gt;&lt;D xsi:type="xsd:long"&gt;40925&lt;/D&gt;&lt;D xsi:type="xsd:long"&gt;40926&lt;/D&gt;&lt;D xsi:type="xsd:long"&gt;40927&lt;/D&gt;&lt;D xsi:type="xsd:long"&gt;40928&lt;/D&gt;&lt;D xsi:type="xsd:long"&gt;40931&lt;/D&gt;&lt;D xsi:type="xsd:long"&gt;40932&lt;/D&gt;&lt;D xsi:type="xsd:long"&gt;40933&lt;/D&gt;&lt;D xsi:type="xsd:long"&gt;40934&lt;/D&gt;&lt;D xsi:type="xsd:long"&gt;40935&lt;/D&gt;&lt;D xsi:type="xsd:long"&gt;40938&lt;/D&gt;&lt;D xsi:type="xsd:long"&gt;40939&lt;/D&gt;&lt;D xsi:type="xsd:long"&gt;40940&lt;/D&gt;&lt;D xsi:type="xsd:long"&gt;40941&lt;/D&gt;&lt;D xsi:type="xsd:long"&gt;40942&lt;/D&gt;&lt;D xsi:type="xsd:long"&gt;40945&lt;/D&gt;&lt;D xsi:type="xsd:long"&gt;40946&lt;/D&gt;&lt;D xsi:type="xsd:long"&gt;40947&lt;/D&gt;&lt;D xsi:type="xsd:long"&gt;40948&lt;/D&gt;&lt;D xsi:type="xsd:long"&gt;40949&lt;/D&gt;&lt;D xsi:type="xsd:long"&gt;40952&lt;/D&gt;&lt;D xsi:type="xsd:long"&gt;40953&lt;/D&gt;&lt;D xsi:type="xsd:long"&gt;40954&lt;/D&gt;&lt;D xsi:type="xsd:long"&gt;40955&lt;/D&gt;&lt;D xsi:type="xsd:long"&gt;40956&lt;/D&gt;&lt;D xsi:type="xsd:long"&gt;40960&lt;/D&gt;&lt;D xsi:type="xsd:long"&gt;40961&lt;/D&gt;&lt;D xsi:type="xsd:long"&gt;40962&lt;/D&gt;&lt;D xsi:type="xsd:long"&gt;40963&lt;/D&gt;&lt;D xsi:type="xsd:long"&gt;40966&lt;/D&gt;&lt;D xsi:type="xsd:long"&gt;40967&lt;/D&gt;&lt;D xsi:type="xsd:long"&gt;40968&lt;/D&gt;&lt;D xsi:type="xsd:long"&gt;40969&lt;/D&gt;&lt;D xsi:type="xsd:long"&gt;40970&lt;/D&gt;&lt;D xsi:type="xsd:long"&gt;40973&lt;/D&gt;&lt;D xsi:type="xsd:long"&gt;40974&lt;/D&gt;&lt;D xsi:type="xsd:long"&gt;40975&lt;/D&gt;&lt;D xsi:type="xsd:long"&gt;40976&lt;/D&gt;&lt;D xsi:type="xsd:long"&gt;40977&lt;/D&gt;&lt;D xsi:type="xsd:long"&gt;40980&lt;/D&gt;&lt;D xsi:type="xsd:long"&gt;40981&lt;/D&gt;&lt;D xsi:type="xsd:long"&gt;40982&lt;/D&gt;&lt;D xsi:type="xsd:long"&gt;40983&lt;/D&gt;&lt;D xsi:type="xsd:long"&gt;40984&lt;/D&gt;&lt;D xsi:type="xsd:long"&gt;40987&lt;/D&gt;&lt;D xsi:type="xsd:long"&gt;40988&lt;/D&gt;&lt;D xsi:type="xsd:long"&gt;40989&lt;/D&gt;&lt;D xsi:type="xsd:long"&gt;40990&lt;/D&gt;&lt;D xsi:type="xsd:long"&gt;40991&lt;/D&gt;&lt;D xsi:type="xsd:long"&gt;40994&lt;/D&gt;&lt;D xsi:type="xsd:long"&gt;40995&lt;/D&gt;&lt;D xsi:type="xsd:long"&gt;40996&lt;/D&gt;&lt;D xsi:type="xsd:long"&gt;40997&lt;/D&gt;&lt;D xsi:type="xsd:long"&gt;40998&lt;/D&gt;&lt;D xsi:type="xsd:long"&gt;41001&lt;/D&gt;&lt;D xsi:type="xsd:long"&gt;41002&lt;/D&gt;&lt;D xsi:type="xsd:long"&gt;41003&lt;/D&gt;&lt;D xsi:type="xsd:long"&gt;41004&lt;/D&gt;&lt;D xsi:type="xsd:long"&gt;41008&lt;/D&gt;&lt;D xsi:type="xsd:long"&gt;41009&lt;/D&gt;&lt;D xsi:type="xsd:long"&gt;41010&lt;/D&gt;&lt;D xsi:type="xsd:long"&gt;41011&lt;/D&gt;&lt;D xsi:type="xsd:long"&gt;41012&lt;/D&gt;&lt;D xsi:type="xsd:long"&gt;41015&lt;/D&gt;&lt;D xsi:type="xsd:long"&gt;41016&lt;/D&gt;&lt;D xsi:type="xsd:long"&gt;41017&lt;/D&gt;&lt;D xsi:type="xsd:long"&gt;41018&lt;/D&gt;&lt;D xsi:type="xsd:long"&gt;41019&lt;/D&gt;&lt;D xsi:type="xsd:long"&gt;41022&lt;/D&gt;&lt;D xsi:type="xsd:long"&gt;41023&lt;/D&gt;&lt;D xsi:type="xsd:long"&gt;41024&lt;/D&gt;&lt;D xsi:type="xsd:long"&gt;41025&lt;/D&gt;&lt;D xsi:type="xsd:long"&gt;41026&lt;/D&gt;&lt;D xsi:type="xsd:long"&gt;41029&lt;/D&gt;&lt;D xsi:type="xsd:long"&gt;41030&lt;/D&gt;&lt;D xsi:type="xsd:long"&gt;41031&lt;/D&gt;&lt;D xsi:type="xsd:long"&gt;41032&lt;/D&gt;&lt;D xsi:type="xsd:long"&gt;41033&lt;/D&gt;&lt;D xsi:type="xsd:long"&gt;41036&lt;/D&gt;&lt;D xsi:type="xsd:long"&gt;41037&lt;/D&gt;&lt;D xsi:type="xsd:long"&gt;41038&lt;/D&gt;&lt;D xsi:type="xsd:long"&gt;41039&lt;/D&gt;&lt;D xsi:type="xsd:long"&gt;41040&lt;/D&gt;&lt;D xsi:type="xsd:long"&gt;41043&lt;/D&gt;&lt;D xsi:type="xsd:long"&gt;41044&lt;/D&gt;&lt;D xsi:type="xsd:long"&gt;41045&lt;/D&gt;&lt;D xsi:type="xsd:long"&gt;41046&lt;/D&gt;&lt;D xsi:type="xsd:long"&gt;41047&lt;/D&gt;&lt;D xsi:type="xsd:long"&gt;41050&lt;/D&gt;&lt;D xsi:type="xsd:long"&gt;41051&lt;/D&gt;&lt;D xsi:type="xsd:long"&gt;41052&lt;/D&gt;&lt;D xsi:type="xsd:long"&gt;41053&lt;/D&gt;&lt;D xsi:type="xsd:long"&gt;41054&lt;/D&gt;&lt;D xsi:type="xsd:long"&gt;41058&lt;/D&gt;&lt;D xsi:type="xsd:long"&gt;41059&lt;/D&gt;&lt;D xsi:type="xsd:long"&gt;41060&lt;/D&gt;&lt;D xsi:type="xsd:long"&gt;41061&lt;/D&gt;&lt;D xsi:type="xsd:long"&gt;41064&lt;/D&gt;&lt;D xsi:type="xsd:long"&gt;41065&lt;/D&gt;&lt;D xsi:type="xsd:long"&gt;41066&lt;/D&gt;&lt;D xsi:type="xsd:long"&gt;41067&lt;/D&gt;&lt;D xsi:type="xsd:long"&gt;41068&lt;/D&gt;&lt;D xsi:type="xsd:long"&gt;41071&lt;/D&gt;&lt;D xsi:type="xsd:long"&gt;41072&lt;/D&gt;&lt;D xsi:type="xsd:long"&gt;41073&lt;/D&gt;&lt;D xsi:type="xsd:long"&gt;41074&lt;/D&gt;&lt;D xsi:type="xsd:long"&gt;41075&lt;/D&gt;&lt;D xsi:type="xsd:long"&gt;41078&lt;/D&gt;&lt;D xsi:type="xsd:long"&gt;41079&lt;/D&gt;&lt;D xsi:type="xsd:long"&gt;41080&lt;/D&gt;&lt;D xsi:type="xsd:long"&gt;41081&lt;/D&gt;&lt;D xsi:type="xsd:long"&gt;41082&lt;/D&gt;&lt;D xsi:type="xsd:long"&gt;41085&lt;/D&gt;&lt;D xsi:type="xsd:long"&gt;41086&lt;/D&gt;&lt;D xsi:type="xsd:long"&gt;41087&lt;/D&gt;&lt;D xsi:type="xsd:long"&gt;41088&lt;/D&gt;&lt;D xsi:type="xsd:long"&gt;41089&lt;/D&gt;&lt;D xsi:type="xsd:long"&gt;41092&lt;/D&gt;&lt;D xsi:type="xsd:long"&gt;41093&lt;/D&gt;&lt;D xsi:type="xsd:long"&gt;41095&lt;/D&gt;&lt;D xsi:type="xsd:long"&gt;41096&lt;/D&gt;&lt;D xsi:type="xsd:long"&gt;41099&lt;/D&gt;&lt;D xsi:type="xsd:long"&gt;41100&lt;/D&gt;&lt;D xsi:type="xsd:long"&gt;41101&lt;/D&gt;&lt;D xsi:type="xsd:long"&gt;41102&lt;/D&gt;&lt;D xsi:type="xsd:long"&gt;41103&lt;/D&gt;&lt;D xsi:type="xsd:long"&gt;41106&lt;/D&gt;&lt;D xsi:type="xsd:long"&gt;41107&lt;/D&gt;&lt;D xsi:type="xsd:long"&gt;41108&lt;/D&gt;&lt;D xsi:type="xsd:long"&gt;41109&lt;/D&gt;&lt;D xsi:type="xsd:long"&gt;41110&lt;/D&gt;&lt;D xsi:type="xsd:long"&gt;41113&lt;/D&gt;&lt;D xsi:type="xsd:long"&gt;41114&lt;/D&gt;&lt;D xsi:type="xsd:long"&gt;41115&lt;/D&gt;&lt;D xsi:type="xsd:long"&gt;41116&lt;/D&gt;&lt;D xsi:type="xsd:long"&gt;41117&lt;/D&gt;&lt;D xsi:type="xsd:long"&gt;41120&lt;/D&gt;&lt;D xsi:type="xsd:long"&gt;41121&lt;/D&gt;&lt;D xsi:type="xsd:long"&gt;41122&lt;/D&gt;&lt;D xsi:type="xsd:long"&gt;41123&lt;/D&gt;&lt;D xsi:type="xsd:long"&gt;41124&lt;/D&gt;&lt;D xsi:type="xsd:long"&gt;41127&lt;/D&gt;&lt;D xsi:type="xsd:long"&gt;41128&lt;/D&gt;&lt;D xsi:type="xsd:long"&gt;41129&lt;/D&gt;&lt;D xsi:type="xsd:long"&gt;41130&lt;/D&gt;&lt;D xsi:type="xsd:long"&gt;41131&lt;/D&gt;&lt;D xsi:type="xsd:long"&gt;41134&lt;/D&gt;&lt;D xsi:type="xsd:long"&gt;41135&lt;/D&gt;&lt;D xsi:type="xsd:long"&gt;41136&lt;/D&gt;&lt;D xsi:type="xsd:long"&gt;41137&lt;/D&gt;&lt;D xsi:type="xsd:long"&gt;41138&lt;/D&gt;&lt;D xsi:type="xsd:long"&gt;41141&lt;/D&gt;&lt;D xsi:type="xsd:long"&gt;41142&lt;/D&gt;&lt;D xsi:type="xsd:long"&gt;41143&lt;/D&gt;&lt;D xsi:type="xsd:long"&gt;41144&lt;/D&gt;&lt;D xsi:type="xsd:long"&gt;41145&lt;/D&gt;&lt;D xsi:type="xsd:long"&gt;41148&lt;/D&gt;&lt;D xsi:type="xsd:long"&gt;41149&lt;/D&gt;&lt;D xsi:type="xsd:long"&gt;41150&lt;/D&gt;&lt;D xsi:type="xsd:long"&gt;41151&lt;/D&gt;&lt;D xsi:type="xsd:long"&gt;41152&lt;/D&gt;&lt;D xsi:type="xsd:long"&gt;41156&lt;/D&gt;&lt;D xsi:type="xsd:long"&gt;41157&lt;/D&gt;&lt;D xsi:type="xsd:long"&gt;41158&lt;/D&gt;&lt;D xsi:type="xsd:long"&gt;41159&lt;/D&gt;&lt;D xsi:type="xsd:long"&gt;41162&lt;/D&gt;&lt;D xsi:type="xsd:long"&gt;41163&lt;/D&gt;&lt;D xsi:type="xsd:long"&gt;41164&lt;/D&gt;&lt;D xsi:type="xsd:long"&gt;41165&lt;/D&gt;&lt;D xsi:type="xsd:long"&gt;41166&lt;/D&gt;&lt;D xsi:type="xsd:long"&gt;41169&lt;/D&gt;&lt;D xsi:type="xsd:long"&gt;41170&lt;/D&gt;&lt;D xsi:type="xsd:long"&gt;41171&lt;/D&gt;&lt;D xsi:type="xsd:long"&gt;41172&lt;/D&gt;&lt;D xsi:type="xsd:long"&gt;41173&lt;/D&gt;&lt;D xsi:type="xsd:long"&gt;41176&lt;/D&gt;&lt;D xsi:type="xsd:long"&gt;41177&lt;/D&gt;&lt;D xsi:type="xsd:long"&gt;41178&lt;/D&gt;&lt;D xsi:type="xsd:long"&gt;41179&lt;/D&gt;&lt;D xsi:type="xsd:long"&gt;41180&lt;/D&gt;&lt;D xsi:type="xsd:long"&gt;41183&lt;/D&gt;&lt;D xsi:type="xsd:long"&gt;41184&lt;/D&gt;&lt;D xsi:type="xsd:long"&gt;41185&lt;/D&gt;&lt;D xsi:type="xsd:long"&gt;41186&lt;/D&gt;&lt;D xsi:type="xsd:long"&gt;41187&lt;/D&gt;&lt;D xsi:type="xsd:long"&gt;41190&lt;/D&gt;&lt;D xsi:type="xsd:long"&gt;41191&lt;/D&gt;&lt;D xsi:type="xsd:long"&gt;41192&lt;/D&gt;&lt;D xsi:type="xsd:long"&gt;41193&lt;/D&gt;&lt;D xsi:type="xsd:long"&gt;41194&lt;/D&gt;&lt;D xsi:type="xsd:long"&gt;41197&lt;/D&gt;&lt;D xsi:type="xsd:long"&gt;41198&lt;/D&gt;&lt;D xsi:type="xsd:long"&gt;41199&lt;/D&gt;&lt;D xsi:type="xsd:long"&gt;41200&lt;/D&gt;&lt;D xsi:type="xsd:long"&gt;41201&lt;/D&gt;&lt;D xsi:type="xsd:long"&gt;41204&lt;/D&gt;&lt;D xsi:type="xsd:long"&gt;41205&lt;/D&gt;&lt;D xsi:type="xsd:long"&gt;41206&lt;/D&gt;&lt;D xsi:type="xsd:long"&gt;41207&lt;/D&gt;&lt;D xsi:type="xsd:long"&gt;41208&lt;/D&gt;&lt;D xsi:type="xsd:long"&gt;41213&lt;/D&gt;&lt;D xsi:type="xsd:long"&gt;41214&lt;/D&gt;&lt;D xsi:type="xsd:long"&gt;41215&lt;/D&gt;&lt;D xsi:type="xsd:long"&gt;41218&lt;/D&gt;&lt;D xsi:type="xsd:long"&gt;41219&lt;/D&gt;&lt;D xsi:type="xsd:long"&gt;41220&lt;/D&gt;&lt;D xsi:type="xsd:long"&gt;41221&lt;/D&gt;&lt;D xsi:type="xsd:long"&gt;41222&lt;/D&gt;&lt;D xsi:type="xsd:long"&gt;41225&lt;/D&gt;&lt;D xsi:type="xsd:long"&gt;41226&lt;/D&gt;&lt;D xsi:type="xsd:long"&gt;41227&lt;/D&gt;&lt;D xsi:type="xsd:long"&gt;41228&lt;/D&gt;&lt;D xsi:type="xsd:long"&gt;41229&lt;/D&gt;&lt;D xsi:type="xsd:long"&gt;41232&lt;/D&gt;&lt;D xsi:type="xsd:long"&gt;41233&lt;/D&gt;&lt;D xsi:type="xsd:long"&gt;41234&lt;/D&gt;&lt;D xsi:type="xsd:long"&gt;41236&lt;/D&gt;&lt;D xsi:type="xsd:long"&gt;41239&lt;/D&gt;&lt;D xsi:type="xsd:long"&gt;41240&lt;/D&gt;&lt;D xsi:type="xsd:long"&gt;41241&lt;/D&gt;&lt;D xsi:type="xsd:long"&gt;41242&lt;/D&gt;&lt;D xsi:type="xsd:long"&gt;41243&lt;/D&gt;&lt;D xsi:type="xsd:long"&gt;41246&lt;/D&gt;&lt;D xsi:type="xsd:long"&gt;41247&lt;/D&gt;&lt;D xsi:type="xsd:long"&gt;41248&lt;/D&gt;&lt;D xsi:type="xsd:long"&gt;41249&lt;/D&gt;&lt;D xsi:type="xsd:long"&gt;41250&lt;/D&gt;&lt;D xsi:type="xsd:long"&gt;41253&lt;/D&gt;&lt;D xsi:type="xsd:long"&gt;41254&lt;/D&gt;&lt;D xsi:type="xsd:long"&gt;41255&lt;/D&gt;&lt;D xsi:type="xsd:long"&gt;41256&lt;/D&gt;&lt;D xsi:type="xsd:long"&gt;41257&lt;/D&gt;&lt;D xsi:type="xsd:long"&gt;41260&lt;/D&gt;&lt;D xsi:type="xsd:long"&gt;41261&lt;/D&gt;&lt;D xsi:type="xsd:long"&gt;41262&lt;/D&gt;&lt;D xsi:type="xsd:long"&gt;41263&lt;/D&gt;&lt;D xsi:type="xsd:long"&gt;41264&lt;/D&gt;&lt;D xsi:type="xsd:long"&gt;41267&lt;/D&gt;&lt;D xsi:type="xsd:long"&gt;41269&lt;/D&gt;&lt;D xsi:type="xsd:long"&gt;41270&lt;/D&gt;&lt;D xsi:type="xsd:long"&gt;41271&lt;/D&gt;&lt;D xsi:type="xsd:long"&gt;41274&lt;/D&gt;&lt;D xsi:type="xsd:long"&gt;41276&lt;/D&gt;&lt;D xsi:type="xsd:long"&gt;41277&lt;/D&gt;&lt;D xsi:type="xsd:long"&gt;41278&lt;/D&gt;&lt;D xsi:type="xsd:long"&gt;41281&lt;/D&gt;&lt;D xsi:type="xsd:long"&gt;41282&lt;/D&gt;&lt;D xsi:type="xsd:long"&gt;41283&lt;/D&gt;&lt;D xsi:type="xsd:long"&gt;41284&lt;/D&gt;&lt;D xsi:type="xsd:long"&gt;41285&lt;/D&gt;&lt;D xsi:type="xsd:long"&gt;41288&lt;/D&gt;&lt;D xsi:type="xsd:long"&gt;41289&lt;/D&gt;&lt;D xsi:type="xsd:long"&gt;41290&lt;/D&gt;&lt;D xsi:type="xsd:long"&gt;41291&lt;/D&gt;&lt;D xsi:type="xsd:long"&gt;41292&lt;/D&gt;&lt;D xsi:type="xsd:long"&gt;41296&lt;/D&gt;&lt;D xsi:type="xsd:long"&gt;41297&lt;/D&gt;&lt;D xsi:type="xsd:long"&gt;41298&lt;/D&gt;&lt;D xsi:type="xsd:long"&gt;41299&lt;/D&gt;&lt;D xsi:type="xsd:long"&gt;41302&lt;/D&gt;&lt;D xsi:type="xsd:long"&gt;41303&lt;/D&gt;&lt;D xsi:type="xsd:long"&gt;41304&lt;/D&gt;&lt;D xsi:type="xsd:long"&gt;41305&lt;/D&gt;&lt;D xsi:type="xsd:long"&gt;41306&lt;/D&gt;&lt;D xsi:type="xsd:long"&gt;41309&lt;/D&gt;&lt;D xsi:type="xsd:long"&gt;41310&lt;/D&gt;&lt;D xsi:type="xsd:long"&gt;41311&lt;/D&gt;&lt;D xsi:type="xsd:long"&gt;41312&lt;/D&gt;&lt;D xsi:type="xsd:long"&gt;41313&lt;/D&gt;&lt;D xsi:type="xsd:long"&gt;41316&lt;/D&gt;&lt;D xsi:type="xsd:long"&gt;41317&lt;/D&gt;&lt;D xsi:type="xsd:long"&gt;41318&lt;/D&gt;&lt;D xsi:type="xsd:long"&gt;41319&lt;/D&gt;&lt;D xsi:type="xsd:long"&gt;41320&lt;/D&gt;&lt;D xsi:type="xsd:long"&gt;41324&lt;/D&gt;&lt;D xsi:type="xsd:long"&gt;41325&lt;/D&gt;&lt;D xsi:type="xsd:long"&gt;41326&lt;/D&gt;&lt;D xsi:type="xsd:long"&gt;41327&lt;/D&gt;&lt;D xsi:type="xsd:long"&gt;41330&lt;/D&gt;&lt;D xsi:type="xsd:long"&gt;41331&lt;/D&gt;&lt;D xsi:type="xsd:long"&gt;41332&lt;/D&gt;&lt;D xsi:type="xsd:long"&gt;41333&lt;/D&gt;&lt;D xsi:type="xsd:long"&gt;41334&lt;/D&gt;&lt;D xsi:type="xsd:long"&gt;41337&lt;/D&gt;&lt;D xsi:type="xsd:long"&gt;41338&lt;/D&gt;&lt;D xsi:type="xsd:long"&gt;41339&lt;/D&gt;&lt;D xsi:type="xsd:long"&gt;41340&lt;/D&gt;&lt;D xsi:type="xsd:long"&gt;41341&lt;/D&gt;&lt;D xsi:type="xsd:long"&gt;41344&lt;/D&gt;&lt;D xsi:type="xsd:long"&gt;41345&lt;/D&gt;&lt;D xsi:type="xsd:long"&gt;41346&lt;/D&gt;&lt;D xsi:type="xsd:long"&gt;41347&lt;/D&gt;&lt;D xsi:type="xsd:long"&gt;41348&lt;/D&gt;&lt;D xsi:type="xsd:long"&gt;41351&lt;/D&gt;&lt;D xsi:type="xsd:long"&gt;41352&lt;/D&gt;&lt;D xsi:type="xsd:long"&gt;41353&lt;/D&gt;&lt;D xsi:type="xsd:long"&gt;41354&lt;/D&gt;&lt;D xsi:type="xsd:long"&gt;41355&lt;/D&gt;&lt;D xsi:type="xsd:long"&gt;41358&lt;/D&gt;&lt;D xsi:type="xsd:long"&gt;41359&lt;/D&gt;&lt;D xsi:type="xsd:long"&gt;41360&lt;/D&gt;&lt;D xsi:type="xsd:long"&gt;41361&lt;/D&gt;&lt;D xsi:type="xsd:long"&gt;41365&lt;/D&gt;&lt;D xsi:type="xsd:long"&gt;41366&lt;/D&gt;&lt;D xsi:type="xsd:long"&gt;41367&lt;/D&gt;&lt;D xsi:type="xsd:long"&gt;41368&lt;/D&gt;&lt;D xsi:type="xsd:long"&gt;41369&lt;/D&gt;&lt;D xsi:type="xsd:long"&gt;41372&lt;/D&gt;&lt;D xsi:type="xsd:long"&gt;41373&lt;/D&gt;&lt;D xsi:type="xsd:long"&gt;41374&lt;/D&gt;&lt;D xsi:type="xsd:long"&gt;41375&lt;/D&gt;&lt;D xsi:type="xsd:long"&gt;41376&lt;/D&gt;&lt;D xsi:type="xsd:long"&gt;41379&lt;/D&gt;&lt;D xsi:type="xsd:long"&gt;41380&lt;/D&gt;&lt;D xsi:type="xsd:long"&gt;41381&lt;/D&gt;&lt;D xsi:type="xsd:long"&gt;41382&lt;/D&gt;&lt;D xsi:type="xsd:long"&gt;41383&lt;/D&gt;&lt;D xsi:type="xsd:long"&gt;41386&lt;/D&gt;&lt;D xsi:type="xsd:long"&gt;41387&lt;/D&gt;&lt;D xsi:type="xsd:long"&gt;41388&lt;/D&gt;&lt;D xsi:type="xsd:long"&gt;41389&lt;/D&gt;&lt;D xsi:type="xsd:long"&gt;41390&lt;/D&gt;&lt;D xsi:type="xsd:long"&gt;41393&lt;/D&gt;&lt;D xsi:type="xsd:long"&gt;41394&lt;/D&gt;&lt;D xsi:type="xsd:long"&gt;41395&lt;/D&gt;&lt;D xsi:type="xsd:long"&gt;41396&lt;/D&gt;&lt;D xsi:type="xsd:long"&gt;41397&lt;/D&gt;&lt;D xsi:type="xsd:long"&gt;41400&lt;/D&gt;&lt;D xsi:type="xsd:long"&gt;41401&lt;/D&gt;&lt;D xsi:type="xsd:long"&gt;41402&lt;/D&gt;&lt;D xsi:type="xsd:long"&gt;41403&lt;/D&gt;&lt;D xsi:type="xsd:long"&gt;41404&lt;/D&gt;&lt;D xsi:type="xsd:long"&gt;41407&lt;/D&gt;&lt;D xsi:type="xsd:long"&gt;41408&lt;/D&gt;&lt;D xsi:type="xsd:long"&gt;41409&lt;/D&gt;&lt;D xsi:type="xsd:long"&gt;41410&lt;/D&gt;&lt;D xsi:type="xsd:long"&gt;41411&lt;/D&gt;&lt;D xsi:type="xsd:long"&gt;41414&lt;/D&gt;&lt;D xsi:type="xsd:long"&gt;41415&lt;/D&gt;&lt;D xsi:type="xsd:long"&gt;41416&lt;/D&gt;&lt;D xsi:type="xsd:long"&gt;41417&lt;/D&gt;&lt;D xsi:type="xsd:long"&gt;41418&lt;/D&gt;&lt;D xsi:type="xsd:long"&gt;41422&lt;/D&gt;&lt;D xsi:type="xsd:long"&gt;41423&lt;/D&gt;&lt;D xsi:type="xsd:long"&gt;41424&lt;/D&gt;&lt;D xsi:type="xsd:long"&gt;41425&lt;/D&gt;&lt;D xsi:type="xsd:long"&gt;41428&lt;/D&gt;&lt;D xsi:type="xsd:long"&gt;41429&lt;/D&gt;&lt;D xsi:type="xsd:long"&gt;41430&lt;/D&gt;&lt;D xsi:type="xsd:long"&gt;41431&lt;/D&gt;&lt;D xsi:type="xsd:long"&gt;41432&lt;/D&gt;&lt;D xsi:type="xsd:long"&gt;41435&lt;/D&gt;&lt;D xsi:type="xsd:long"&gt;41436&lt;/D&gt;&lt;D xsi:type="xsd:long"&gt;41437&lt;/D&gt;&lt;D xsi:type="xsd:long"&gt;41438&lt;/D&gt;&lt;D xsi:type="xsd:long"&gt;41439&lt;/D&gt;&lt;D xsi:type="xsd:long"&gt;41442&lt;/D&gt;&lt;D xsi:type="xsd:long"&gt;41443&lt;/D&gt;&lt;D xsi:type="xsd:long"&gt;41444&lt;/D&gt;&lt;D xsi:type="xsd:long"&gt;41445&lt;/D&gt;&lt;D xsi:type="xsd:long"&gt;41446&lt;/D&gt;&lt;D xsi:type="xsd:long"&gt;41449&lt;/D&gt;&lt;D xsi:type="xsd:long"&gt;41450&lt;/D&gt;&lt;D xsi:type="xsd:long"&gt;41451&lt;/D&gt;&lt;D xsi:type="xsd:long"&gt;41452&lt;/D&gt;&lt;D xsi:type="xsd:long"&gt;41453&lt;/D&gt;&lt;D xsi:type="xsd:long"&gt;41456&lt;/D&gt;&lt;D xsi:type="xsd:long"&gt;41457&lt;/D&gt;&lt;D xsi:type="xsd:long"&gt;41458&lt;/D&gt;&lt;D xsi:type="xsd:long"&gt;41460&lt;/D&gt;&lt;D xsi:type="xsd:long"&gt;41463&lt;/D&gt;&lt;D xsi:type="xsd:long"&gt;41464&lt;/D&gt;&lt;D xsi:type="xsd:long"&gt;41465&lt;/D&gt;&lt;D xsi:type="xsd:long"&gt;41466&lt;/D&gt;&lt;D xsi:type="xsd:long"&gt;41467&lt;/D&gt;&lt;D xsi:type="xsd:long"&gt;41470&lt;/D&gt;&lt;D xsi:type="xsd:long"&gt;41471&lt;/D&gt;&lt;D xsi:type="xsd:long"&gt;41472&lt;/D&gt;&lt;D xsi:type="xsd:long"&gt;41473&lt;/D&gt;&lt;D xsi:type="xsd:long"&gt;41474&lt;/D&gt;&lt;D xsi:type="xsd:long"&gt;41477&lt;/D&gt;&lt;D xsi:type="xsd:long"&gt;41478&lt;/D&gt;&lt;D xsi:type="xsd:long"&gt;41479&lt;/D&gt;&lt;D xsi:type="xsd:long"&gt;41480&lt;/D&gt;&lt;D xsi:type="xsd:long"&gt;41481&lt;/D&gt;&lt;D xsi:type="xsd:long"&gt;41484&lt;/D&gt;&lt;D xsi:type="xsd:long"&gt;41485&lt;/D&gt;&lt;D xsi:type="xsd:long"&gt;41486&lt;/D&gt;&lt;D xsi:type="xsd:long"&gt;41487&lt;/D&gt;&lt;D xsi:type="xsd:long"&gt;41488&lt;/D&gt;&lt;D xsi:type="xsd:long"&gt;41491&lt;/D&gt;&lt;D xsi:type="xsd:long"&gt;41492&lt;/D&gt;&lt;D xsi:type="xsd:long"&gt;41493&lt;/D&gt;&lt;D xsi:type="xsd:long"&gt;41494&lt;/D&gt;&lt;D xsi:type="xsd:long"&gt;41495&lt;/D&gt;&lt;D xsi:type="xsd:long"&gt;41498&lt;/D&gt;&lt;D xsi:type="xsd:long"&gt;41499&lt;/D&gt;&lt;D xsi:type="xsd:long"&gt;41500&lt;/D&gt;&lt;D xsi:type="xsd:long"&gt;41501&lt;/D&gt;&lt;D xsi:type="xsd:long"&gt;41502&lt;/D&gt;&lt;D xsi:type="xsd:long"&gt;41505&lt;/D&gt;&lt;D xsi:type="xsd:long"&gt;41506&lt;/D&gt;&lt;D xsi:type="xsd:long"&gt;41507&lt;/D&gt;&lt;D xsi:type="xsd:long"&gt;41508&lt;/D&gt;&lt;D xsi:type="xsd:long"&gt;41509&lt;/D&gt;&lt;D xsi:type="xsd:long"&gt;41512&lt;/D&gt;&lt;D xsi:type="xsd:long"&gt;41513&lt;/D&gt;&lt;D xsi:type="xsd:long"&gt;41514&lt;/D&gt;&lt;D xsi:type="xsd:long"&gt;41515&lt;/D&gt;&lt;D xsi:type="xsd:long"&gt;41516&lt;/D&gt;&lt;D xsi:type="xsd:long"&gt;41520&lt;/D&gt;&lt;D xsi:type="xsd:long"&gt;41521&lt;/D&gt;&lt;D xsi:type="xsd:long"&gt;41522&lt;/D&gt;&lt;D xsi:type="xsd:long"&gt;41523&lt;/D&gt;&lt;D xsi:type="xsd:long"&gt;41526&lt;/D&gt;&lt;D xsi:type="xsd:long"&gt;41527&lt;/D&gt;&lt;D xsi:type="xsd:long"&gt;41528&lt;/D&gt;&lt;D xsi:type="xsd:long"&gt;41529&lt;/D&gt;&lt;D xsi:type="xsd:long"&gt;41530&lt;/D&gt;&lt;D xsi:type="xsd:long"&gt;41533&lt;/D&gt;&lt;D xsi:type="xsd:long"&gt;41534&lt;/D&gt;&lt;D xsi:type="xsd:long"&gt;41535&lt;/D&gt;&lt;D xsi:type="xsd:long"&gt;41536&lt;/D&gt;&lt;D xsi:type="xsd:long"&gt;41537&lt;/D&gt;&lt;D xsi:type="xsd:long"&gt;41540&lt;/D&gt;&lt;D xsi:type="xsd:long"&gt;41541&lt;/D&gt;&lt;D xsi:type="xsd:long"&gt;41542&lt;/D&gt;&lt;D xsi:type="xsd:long"&gt;41543&lt;/D&gt;&lt;D xsi:type="xsd:long"&gt;41544&lt;/D&gt;&lt;D xsi:type="xsd:long"&gt;41547&lt;/D&gt;&lt;D xsi:type="xsd:long"&gt;41548&lt;/D&gt;&lt;D xsi:type="xsd:long"&gt;41549&lt;/D&gt;&lt;D xsi:type="xsd:long"&gt;41550&lt;/D&gt;&lt;D xsi:type="xsd:long"&gt;41551&lt;/D&gt;&lt;D xsi:type="xsd:long"&gt;41554&lt;/D&gt;&lt;D xsi:type="xsd:long"&gt;41555&lt;/D&gt;&lt;D xsi:type="xsd:long"&gt;41556&lt;/D&gt;&lt;D xsi:type="xsd:long"&gt;41557&lt;/D&gt;&lt;D xsi:type="xsd:long"&gt;41558&lt;/D&gt;&lt;D xsi:type="xsd:long"&gt;41561&lt;/D&gt;&lt;D xsi:type="xsd:long"&gt;41562&lt;/D&gt;&lt;D xsi:type="xsd:long"&gt;41563&lt;/D&gt;&lt;D xsi:type="xsd:long"&gt;41564&lt;/D&gt;&lt;D xsi:type="xsd:long"&gt;41565&lt;/D&gt;&lt;D xsi:type="xsd:long"&gt;41568&lt;/D&gt;&lt;D xsi:type="xsd:long"&gt;41569&lt;/D&gt;&lt;D xsi:type="xsd:long"&gt;41570&lt;/D&gt;&lt;D xsi:type="xsd:long"&gt;41571&lt;/D&gt;&lt;D xsi:type="xsd:long"&gt;41572&lt;/D&gt;&lt;D xsi:type="xsd:long"&gt;41575&lt;/D&gt;&lt;D xsi:type="xsd:long"&gt;41576&lt;/D&gt;&lt;D xsi:type="xsd:long"&gt;41577&lt;/D&gt;&lt;D xsi:type="xsd:long"&gt;41578&lt;/D&gt;&lt;D xsi:type="xsd:long"&gt;41579&lt;/D&gt;&lt;D xsi:type="xsd:long"&gt;41582&lt;/D&gt;&lt;D xsi:type="xsd:long"&gt;41583&lt;/D&gt;&lt;D xsi:type="xsd:long"&gt;41584&lt;/D&gt;&lt;D xsi:type="xsd:long"&gt;41585&lt;/D&gt;&lt;D xsi:type="xsd:long"&gt;41586&lt;/D&gt;&lt;D xsi:type="xsd:long"&gt;41589&lt;/D&gt;&lt;D xsi:type="xsd:long"&gt;41590&lt;/D&gt;&lt;D xsi:type="xsd:long"&gt;41591&lt;/D&gt;&lt;D xsi:type="xsd:long"&gt;41592&lt;/D&gt;&lt;D xsi:type="xsd:long"&gt;41593&lt;/D&gt;&lt;D xsi:type="xsd:long"&gt;41596&lt;/D&gt;&lt;D xsi:type="xsd:long"&gt;41597&lt;/D&gt;&lt;D xsi:type="xsd:long"&gt;41598&lt;/D&gt;&lt;D xsi:type="xsd:long"&gt;41599&lt;/D&gt;&lt;D xsi:type="xsd:long"&gt;41600&lt;/D&gt;&lt;D xsi:type="xsd:long"&gt;41603&lt;/D&gt;&lt;D xsi:type="xsd:long"&gt;41604&lt;/D&gt;&lt;D xsi:type="xsd:long"&gt;41605&lt;/D&gt;&lt;D xsi:type="xsd:long"&gt;41607&lt;/D&gt;&lt;D xsi:type="xsd:long"&gt;41610&lt;/D&gt;&lt;D xsi:type="xsd:long"&gt;41611&lt;/D&gt;&lt;D xsi:type="xsd:long"&gt;41612&lt;/D&gt;&lt;D xsi:type="xsd:long"&gt;41613&lt;/D&gt;&lt;D xsi:type="xsd:long"&gt;41614&lt;/D&gt;&lt;D xsi:type="xsd:long"&gt;41617&lt;/D&gt;&lt;D xsi:type="xsd:long"&gt;41618&lt;/D&gt;&lt;D xsi:type="xsd:long"&gt;41619&lt;/D&gt;&lt;D xsi:type="xsd:long"&gt;41620&lt;/D&gt;&lt;D xsi:type="xsd:long"&gt;41621&lt;/D&gt;&lt;D xsi:type="xsd:long"&gt;41624&lt;/D&gt;&lt;D xsi:type="xsd:long"&gt;41625&lt;/D&gt;&lt;D xsi:type="xsd:long"&gt;41626&lt;/D&gt;&lt;D xsi:type="xsd:long"&gt;41627&lt;/D&gt;&lt;D xsi:type="xsd:long"&gt;41628&lt;/D&gt;&lt;D xsi:type="xsd:long"&gt;41631&lt;/D&gt;&lt;D xsi:type="xsd:long"&gt;41632&lt;/D&gt;&lt;D xsi:type="xsd:long"&gt;41634&lt;/D&gt;&lt;D xsi:type="xsd:long"&gt;41635&lt;/D&gt;&lt;D xsi:type="xsd:long"&gt;41638&lt;/D&gt;&lt;D xsi:type="xsd:long"&gt;41639&lt;/D&gt;&lt;D xsi:type="xsd:long"&gt;41641&lt;/D&gt;&lt;D xsi:type="xsd:long"&gt;41642&lt;/D&gt;&lt;D xsi:type="xsd:long"&gt;41645&lt;/D&gt;&lt;D xsi:type="xsd:long"&gt;41646&lt;/D&gt;&lt;D xsi:type="xsd:long"&gt;41647&lt;/D&gt;&lt;D xsi:type="xsd:long"&gt;41648&lt;/D&gt;&lt;D xsi:type="xsd:long"&gt;41649&lt;/D&gt;&lt;D xsi:type="xsd:long"&gt;41652&lt;/D&gt;&lt;D xsi:type="xsd:long"&gt;41653&lt;/D&gt;&lt;D xsi:type="xsd:long"&gt;41654&lt;/D&gt;&lt;D xsi:type="xsd:long"&gt;41655&lt;/D&gt;&lt;D xsi:type="xsd:long"&gt;41656&lt;/D&gt;&lt;D xsi:type="xsd:long"&gt;41660&lt;/D&gt;&lt;D xsi:type="xsd:long"&gt;41661&lt;/D&gt;&lt;D xsi:type="xsd:long"&gt;41662&lt;/D&gt;&lt;D xsi:type="xsd:long"&gt;41663&lt;/D&gt;&lt;D xsi:type="xsd:long"&gt;41666&lt;/D&gt;&lt;D xsi:type="xsd:long"&gt;41667&lt;/D&gt;&lt;D xsi:type="xsd:long"&gt;41668&lt;/D&gt;&lt;D xsi:type="xsd:long"&gt;41669&lt;/D&gt;&lt;D xsi:type="xsd:long"&gt;41670&lt;/D&gt;&lt;D xsi:type="xsd:long"&gt;41673&lt;/D&gt;&lt;D xsi:type="xsd:long"&gt;41674&lt;/D&gt;&lt;D xsi:type="xsd:long"&gt;41675&lt;/D&gt;&lt;D xsi:type="xsd:long"&gt;41676&lt;/D&gt;&lt;D xsi:type="xsd:long"&gt;41677&lt;/D&gt;&lt;D xsi:type="xsd:long"&gt;41680&lt;/D&gt;&lt;D xsi:type="xsd:long"&gt;41681&lt;/D&gt;&lt;D xsi:type="xsd:long"&gt;41682&lt;/D&gt;&lt;D xsi:type="xsd:long"&gt;41683&lt;/D&gt;&lt;D xsi:type="xsd:long"&gt;41684&lt;/D&gt;&lt;D xsi:type="xsd:long"&gt;41688&lt;/D&gt;&lt;D xsi:type="xsd:long"&gt;41689&lt;/D&gt;&lt;D xsi:type="xsd:long"&gt;41690&lt;/D&gt;&lt;D xsi:type="xsd:long"&gt;41691&lt;/D&gt;&lt;D xsi:type="xsd:long"&gt;41694&lt;/D&gt;&lt;D xsi:type="xsd:long"&gt;41695&lt;/D&gt;&lt;D xsi:type="xsd:long"&gt;41696&lt;/D&gt;&lt;D xsi:type="xsd:long"&gt;41697&lt;/D&gt;&lt;D xsi:type="xsd:long"&gt;41698&lt;/D&gt;&lt;D xsi:type="xsd:long"&gt;41701&lt;/D&gt;&lt;D xsi:type="xsd:long"&gt;41702&lt;/D&gt;&lt;D xsi:type="xsd:long"&gt;41703&lt;/D&gt;&lt;D xsi:type="xsd:long"&gt;41704&lt;/D&gt;&lt;D xsi:type="xsd:long"&gt;41705&lt;/D&gt;&lt;D xsi:type="xsd:long"&gt;41708&lt;/D&gt;&lt;D xsi:type="xsd:long"&gt;41709&lt;/D&gt;&lt;D xsi:type="xsd:long"&gt;41710&lt;/D&gt;&lt;D xsi:type="xsd:long"&gt;41711&lt;/D&gt;&lt;D xsi:type="xsd:long"&gt;41712&lt;/D&gt;&lt;D xsi:type="xsd:long"&gt;41715&lt;/D&gt;&lt;D xsi:type="xsd:long"&gt;41716&lt;/D&gt;&lt;D xsi:type="xsd:long"&gt;41717&lt;/D&gt;&lt;D xsi:type="xsd:long"&gt;41718&lt;/D&gt;&lt;D xsi:type="xsd:long"&gt;41719&lt;/D&gt;&lt;D xsi:type="xsd:long"&gt;41722&lt;/D&gt;&lt;D xsi:type="xsd:long"&gt;41723&lt;/D&gt;&lt;D xsi:type="xsd:long"&gt;41724&lt;/D&gt;&lt;D xsi:type="xsd:long"&gt;41725&lt;/D&gt;&lt;D xsi:type="xsd:long"&gt;41726&lt;/D&gt;&lt;D xsi:type="xsd:long"&gt;41729&lt;/D&gt;&lt;D xsi:type="xsd:long"&gt;41730&lt;/D&gt;&lt;D xsi:type="xsd:long"&gt;41731&lt;/D&gt;&lt;D xsi:type="xsd:long"&gt;41732&lt;/D&gt;&lt;D xsi:type="xsd:long"&gt;41733&lt;/D&gt;&lt;D xsi:type="xsd:long"&gt;41736&lt;/D&gt;&lt;D xsi:type="xsd:long"&gt;41737&lt;/D&gt;&lt;D xsi:type="xsd:long"&gt;41738&lt;/D&gt;&lt;D xsi:type="xsd:long"&gt;41739&lt;/D&gt;&lt;D xsi:type="xsd:long"&gt;41740&lt;/D&gt;&lt;D xsi:type="xsd:long"&gt;41743&lt;/D&gt;&lt;D xsi:type="xsd:long"&gt;41744&lt;/D&gt;&lt;D xsi:type="xsd:long"&gt;41745&lt;/D&gt;&lt;D xsi:type="xsd:long"&gt;41746&lt;/D&gt;&lt;D xsi:type="xsd:long"&gt;41750&lt;/D&gt;&lt;D xsi:type="xsd:long"&gt;41751&lt;/D&gt;&lt;D xsi:type="xsd:long"&gt;41752&lt;/D&gt;&lt;D xsi:type="xsd:long"&gt;41753&lt;/D&gt;&lt;D xsi:type="xsd:long"&gt;41754&lt;/D&gt;&lt;D xsi:type="xsd:long"&gt;41757&lt;/D&gt;&lt;D xsi:type="xsd:long"&gt;41758&lt;/D&gt;&lt;D xsi:type="xsd:long"&gt;41759&lt;/D&gt;&lt;D xsi:type="xsd:long"&gt;41760&lt;/D&gt;&lt;D xsi:type="xsd:long"&gt;41761&lt;/D&gt;&lt;D xsi:type="xsd:long"&gt;41764&lt;/D&gt;&lt;D xsi:type="xsd:long"&gt;41765&lt;/D&gt;&lt;D xsi:type="xsd:long"&gt;41766&lt;/D&gt;&lt;D xsi:type="xsd:long"&gt;41767&lt;/D&gt;&lt;D xsi:type="xsd:long"&gt;41768&lt;/D&gt;&lt;D xsi:type="xsd:long"&gt;41771&lt;/D&gt;&lt;D xsi:type="xsd:long"&gt;41772&lt;/D&gt;&lt;D xsi:type="xsd:long"&gt;41773&lt;/D&gt;&lt;D xsi:type="xsd:long"&gt;41774&lt;/D&gt;&lt;D xsi:type="xsd:long"&gt;41775&lt;/D&gt;&lt;D xsi:type="xsd:long"&gt;41778&lt;/D&gt;&lt;D xsi:type="xsd:long"&gt;41779&lt;/D&gt;&lt;D xsi:type="xsd:long"&gt;41780&lt;/D&gt;&lt;D xsi:type="xsd:long"&gt;41781&lt;/D&gt;&lt;D xsi:type="xsd:long"&gt;41782&lt;/D&gt;&lt;D xsi:type="xsd:long"&gt;41786&lt;/D&gt;&lt;D xsi:type="xsd:long"&gt;41787&lt;/D&gt;&lt;D xsi:type="xsd:long"&gt;41788&lt;/D&gt;&lt;D xsi:type="xsd:long"&gt;41789&lt;/D&gt;&lt;D xsi:type="xsd:long"&gt;41792&lt;/D&gt;&lt;D xsi:type="xsd:long"&gt;41793&lt;/D&gt;&lt;D xsi:type="xsd:long"&gt;41794&lt;/D&gt;&lt;D xsi:type="xsd:long"&gt;41795&lt;/D&gt;&lt;D xsi:type="xsd:long"&gt;41796&lt;/D&gt;&lt;D xsi:type="xsd:long"&gt;41799&lt;/D&gt;&lt;D xsi:type="xsd:long"&gt;41800&lt;/D&gt;&lt;D xsi:type="xsd:long"&gt;41801&lt;/D&gt;&lt;D xsi:type="xsd:long"&gt;41802&lt;/D&gt;&lt;D xsi:type="xsd:long"&gt;41803&lt;/D&gt;&lt;D xsi:type="xsd:long"&gt;41806&lt;/D&gt;&lt;D xsi:type="xsd:long"&gt;41807&lt;/D&gt;&lt;D xsi:type="xsd:long"&gt;41808&lt;/D&gt;&lt;D xsi:type="xsd:long"&gt;41809&lt;/D&gt;&lt;D xsi:type="xsd:long"&gt;41810&lt;/D&gt;&lt;D xsi:type="xsd:long"&gt;41813&lt;/D&gt;&lt;D xsi:type="xsd:long"&gt;41814&lt;/D&gt;&lt;D xsi:type="xsd:long"&gt;41815&lt;/D&gt;&lt;D xsi:type="xsd:long"&gt;41816&lt;/D&gt;&lt;D xsi:type="xsd:long"&gt;41817&lt;/D&gt;&lt;D xsi:type="xsd:long"&gt;41820&lt;/D&gt;&lt;D xsi:type="xsd:long"&gt;41821&lt;/D&gt;&lt;D xsi:type="xsd:long"&gt;41822&lt;/D&gt;&lt;D xsi:type="xsd:long"&gt;41823&lt;/D&gt;&lt;D xsi:type="xsd:long"&gt;41827&lt;/D&gt;&lt;D xsi:type="xsd:long"&gt;41828&lt;/D&gt;&lt;D xsi:type="xsd:long"&gt;41829&lt;/D&gt;&lt;D xsi:type="xsd:long"&gt;41830&lt;/D&gt;&lt;D xsi:type="xsd:long"&gt;41831&lt;/D&gt;&lt;D xsi:type="xsd:long"&gt;41834&lt;/D&gt;&lt;D xsi:type="xsd:long"&gt;41835&lt;/D&gt;&lt;D xsi:type="xsd:long"&gt;41836&lt;/D&gt;&lt;D xsi:type="xsd:long"&gt;41837&lt;/D&gt;&lt;D xsi:type="xsd:long"&gt;41838&lt;/D&gt;&lt;D xsi:type="xsd:long"&gt;41841&lt;/D&gt;&lt;D xsi:type="xsd:long"&gt;41842&lt;/D&gt;&lt;D xsi:type="xsd:long"&gt;41843&lt;/D&gt;&lt;D xsi:type="xsd:long"&gt;41844&lt;/D&gt;&lt;D xsi:type="xsd:long"&gt;41845&lt;/D&gt;&lt;D xsi:type="xsd:long"&gt;41848&lt;/D&gt;&lt;D xsi:type="xsd:long"&gt;41849&lt;/D&gt;&lt;D xsi:type="xsd:long"&gt;41850&lt;/D&gt;&lt;D xsi:type="xsd:long"&gt;41851&lt;/D&gt;&lt;D xsi:type="xsd:long"&gt;41852&lt;/D&gt;&lt;D xsi:type="xsd:long"&gt;41855&lt;/D&gt;&lt;D xsi:type="xsd:long"&gt;41856&lt;/D&gt;&lt;D xsi:type="xsd:long"&gt;41857&lt;/D&gt;&lt;D xsi:type="xsd:long"&gt;41858&lt;/D&gt;&lt;D xsi:type="xsd:long"&gt;41859&lt;/D&gt;&lt;D xsi:type="xsd:long"&gt;41862&lt;/D&gt;&lt;D xsi:type="xsd:long"&gt;41863&lt;/D&gt;&lt;D xsi:type="xsd:long"&gt;41864&lt;/D&gt;&lt;D xsi:type="xsd:long"&gt;41865&lt;/D&gt;&lt;D xsi:type="xsd:long"&gt;41866&lt;/D&gt;&lt;D xsi:type="xsd:long"&gt;41869&lt;/D&gt;&lt;D xsi:type="xsd:long"&gt;41870&lt;/D&gt;&lt;D xsi:type="xsd:long"&gt;41871&lt;/D&gt;&lt;D xsi:type="xsd:long"&gt;41872&lt;/D&gt;&lt;D xsi:type="xsd:long"&gt;41873&lt;/D&gt;&lt;D xsi:type="xsd:long"&gt;41876&lt;/D&gt;&lt;D xsi:type="xsd:long"&gt;41877&lt;/D&gt;&lt;D xsi:type="xsd:long"&gt;41878&lt;/D&gt;&lt;D xsi:type="xsd:long"&gt;41879&lt;/D&gt;&lt;D xsi:type="xsd:long"&gt;41880&lt;/D&gt;&lt;D xsi:type="xsd:long"&gt;41884&lt;/D&gt;&lt;D xsi:type="xsd:long"&gt;41885&lt;/D&gt;&lt;D xsi:type="xsd:long"&gt;41886&lt;/D&gt;&lt;D xsi:type="xsd:long"&gt;41887&lt;/D&gt;&lt;D xsi:type="xsd:long"&gt;41890&lt;/D&gt;&lt;D xsi:type="xsd:long"&gt;41891&lt;/D&gt;&lt;D xsi:type="xsd:long"&gt;41892&lt;/D&gt;&lt;D xsi:type="xsd:long"&gt;41893&lt;/D&gt;&lt;D xsi:type="xsd:long"&gt;41894&lt;/D&gt;&lt;D xsi:type="xsd:long"&gt;41897&lt;/D&gt;&lt;D xsi:type="xsd:long"&gt;41898&lt;/D&gt;&lt;D xsi:type="xsd:long"&gt;41899&lt;/D&gt;&lt;D xsi:type="xsd:long"&gt;41900&lt;/D&gt;&lt;D xsi:type="xsd:long"&gt;41901&lt;/D&gt;&lt;D xsi:type="xsd:long"&gt;41904&lt;/D&gt;&lt;D xsi:type="xsd:long"&gt;41905&lt;/D&gt;&lt;D xsi:type="xsd:long"&gt;41906&lt;/D&gt;&lt;D xsi:type="xsd:long"&gt;41907&lt;/D&gt;&lt;D xsi:type="xsd:long"&gt;41908&lt;/D&gt;&lt;D xsi:type="xsd:long"&gt;41911&lt;/D&gt;&lt;D xsi:type="xsd:long"&gt;41912&lt;/D&gt;&lt;D xsi:type="xsd:long"&gt;41913&lt;/D&gt;&lt;D xsi:type="xsd:long"&gt;41914&lt;/D&gt;&lt;D xsi:type="xsd:long"&gt;41915&lt;/D&gt;&lt;D xsi:type="xsd:long"&gt;41918&lt;/D&gt;&lt;D xsi:type="xsd:long"&gt;41919&lt;/D&gt;&lt;D xsi:type="xsd:long"&gt;41920&lt;/D&gt;&lt;D xsi:type="xsd:long"&gt;41921&lt;/D&gt;&lt;D xsi:type="xsd:long"&gt;41922&lt;/D&gt;&lt;D xsi:type="xsd:long"&gt;41925&lt;/D&gt;&lt;D xsi:type="xsd:long"&gt;41926&lt;/D&gt;&lt;D xsi:type="xsd:long"&gt;41927&lt;/D&gt;&lt;D xsi:type="xsd:long"&gt;41928&lt;/D&gt;&lt;D xsi:type="xsd:long"&gt;41929&lt;/D&gt;&lt;D xsi:type="xsd:long"&gt;41932&lt;/D&gt;&lt;D xsi:type="xsd:long"&gt;41933&lt;/D&gt;&lt;D xsi:type="xsd:long"&gt;41934&lt;/D&gt;&lt;D xsi:type="xsd:long"&gt;41935&lt;/D&gt;&lt;D xsi:type="xsd:long"&gt;41936&lt;/D&gt;&lt;D xsi:type="xsd:long"&gt;41939&lt;/D&gt;&lt;D xsi:type="xsd:long"&gt;41940&lt;/D&gt;&lt;D xsi:type="xsd:long"&gt;41941&lt;/D&gt;&lt;D xsi:type="xsd:long"&gt;41942&lt;/D&gt;&lt;D xsi:type="xsd:long"&gt;41943&lt;/D&gt;&lt;D xsi:type="xsd:long"&gt;41946&lt;/D&gt;&lt;D xsi:type="xsd:long"&gt;41947&lt;/D&gt;&lt;D xsi:type="xsd:long"&gt;41948&lt;/D&gt;&lt;D xsi:type="xsd:long"&gt;41949&lt;/D&gt;&lt;D xsi:type="xsd:long"&gt;41950&lt;/D&gt;&lt;D xsi:type="xsd:long"&gt;41953&lt;/D&gt;&lt;D xsi:type="xsd:long"&gt;41954&lt;/D&gt;&lt;D xsi:type="xsd:long"&gt;41955&lt;/D&gt;&lt;D xsi:type="xsd:long"&gt;41956&lt;/D&gt;&lt;D xsi:type="xsd:long"&gt;41957&lt;/D&gt;&lt;D xsi:type="xsd:long"&gt;41960&lt;/D&gt;&lt;D xsi:type="xsd:long"&gt;41961&lt;/D&gt;&lt;D xsi:type="xsd:long"&gt;41962&lt;/D&gt;&lt;D xsi:type="xsd:long"&gt;41963&lt;/D&gt;&lt;D xsi:type="xsd:long"&gt;41964&lt;/D&gt;&lt;D xsi:type="xsd:long"&gt;41967&lt;/D&gt;&lt;D xsi:type="xsd:long"&gt;41968&lt;/D&gt;&lt;D xsi:type="xsd:long"&gt;41969&lt;/D&gt;&lt;D xsi:type="xsd:long"&gt;41971&lt;/D&gt;&lt;D xsi:type="xsd:long"&gt;41974&lt;/D&gt;&lt;D xsi:type="xsd:long"&gt;41975&lt;/D&gt;&lt;D xsi:type="xsd:long"&gt;41976&lt;/D&gt;&lt;D xsi:type="xsd:long"&gt;41977&lt;/D&gt;&lt;D xsi:type="xsd:long"&gt;41978&lt;/D&gt;&lt;D xsi:type="xsd:long"&gt;41981&lt;/D&gt;&lt;D xsi:type="xsd:long"&gt;41982&lt;/D&gt;&lt;D xsi:type="xsd:long"&gt;41983&lt;/D&gt;&lt;D xsi:type="xsd:long"&gt;41984&lt;/D&gt;&lt;D xsi:type="xsd:long"&gt;41985&lt;/D&gt;&lt;D xsi:type="xsd:long"&gt;41988&lt;/D&gt;&lt;D xsi:type="xsd:long"&gt;41989&lt;/D&gt;&lt;D xsi:type="xsd:long"&gt;41990&lt;/D&gt;&lt;D xsi:type="xsd:long"&gt;41991&lt;/D&gt;&lt;D xsi:type="xsd:long"&gt;41992&lt;/D&gt;&lt;D xsi:type="xsd:long"&gt;41995&lt;/D&gt;&lt;D xsi:type="xsd:long"&gt;41996&lt;/D&gt;&lt;D xsi:type="xsd:long"&gt;41997&lt;/D&gt;&lt;D xsi:type="xsd:long"&gt;41999&lt;/D&gt;&lt;D xsi:type="xsd:long"&gt;42002&lt;/D&gt;&lt;D xsi:type="xsd:long"&gt;42003&lt;/D&gt;&lt;D xsi:type="xsd:long"&gt;42004&lt;/D&gt;&lt;D xsi:type="xsd:long"&gt;42006&lt;/D&gt;&lt;D xsi:type="xsd:long"&gt;42009&lt;/D&gt;&lt;D xsi:type="xsd:long"&gt;42010&lt;/D&gt;&lt;D xsi:type="xsd:long"&gt;42011&lt;/D&gt;&lt;D xsi:type="xsd:long"&gt;42012&lt;/D&gt;&lt;D xsi:type="xsd:long"&gt;42013&lt;/D&gt;&lt;D xsi:type="xsd:long"&gt;42016&lt;/D&gt;&lt;D xsi:type="xsd:long"&gt;42017&lt;/D&gt;&lt;D xsi:type="xsd:long"&gt;42018&lt;/D&gt;&lt;D xsi:type="xsd:long"&gt;42019&lt;/D&gt;&lt;D xsi:type="xsd:long"&gt;42020&lt;/D&gt;&lt;D xsi:type="xsd:long"&gt;42024&lt;/D&gt;&lt;D xsi:type="xsd:long"&gt;42025&lt;/D&gt;&lt;D xsi:type="xsd:long"&gt;42026&lt;/D&gt;&lt;D xsi:type="xsd:long"&gt;42027&lt;/D&gt;&lt;D xsi:type="xsd:long"&gt;42030&lt;/D&gt;&lt;D xsi:type="xsd:long"&gt;42031&lt;/D&gt;&lt;D xsi:type="xs</t>
        </r>
      </text>
    </comment>
    <comment ref="A37" authorId="0" shapeId="0" xr:uid="{C2356D20-23D7-42EE-BD07-2852AB4F468A}">
      <text>
        <r>
          <rPr>
            <b/>
            <sz val="9"/>
            <color indexed="81"/>
            <rFont val="Tahoma"/>
            <family val="2"/>
          </rPr>
          <t>d:long"&gt;42032&lt;/D&gt;&lt;D xsi:type="xsd:long"&gt;42033&lt;/D&gt;&lt;D xsi:type="xsd:long"&gt;42034&lt;/D&gt;&lt;D xsi:type="xsd:long"&gt;42037&lt;/D&gt;&lt;D xsi:type="xsd:long"&gt;42038&lt;/D&gt;&lt;D xsi:type="xsd:long"&gt;42039&lt;/D&gt;&lt;D xsi:type="xsd:long"&gt;42040&lt;/D&gt;&lt;D xsi:type="xsd:long"&gt;42041&lt;/D&gt;&lt;D xsi:type="xsd:long"&gt;42044&lt;/D&gt;&lt;D xsi:type="xsd:long"&gt;42045&lt;/D&gt;&lt;D xsi:type="xsd:long"&gt;42046&lt;/D&gt;&lt;D xsi:type="xsd:long"&gt;42047&lt;/D&gt;&lt;D xsi:type="xsd:long"&gt;42048&lt;/D&gt;&lt;D xsi:type="xsd:long"&gt;42052&lt;/D&gt;&lt;D xsi:type="xsd:long"&gt;42053&lt;/D&gt;&lt;D xsi:type="xsd:long"&gt;42054&lt;/D&gt;&lt;D xsi:type="xsd:long"&gt;42055&lt;/D&gt;&lt;D xsi:type="xsd:long"&gt;42058&lt;/D&gt;&lt;D xsi:type="xsd:long"&gt;42059&lt;/D&gt;&lt;D xsi:type="xsd:long"&gt;42060&lt;/D&gt;&lt;D xsi:type="xsd:long"&gt;42061&lt;/D&gt;&lt;D xsi:type="xsd:long"&gt;42062&lt;/D&gt;&lt;D xsi:type="xsd:long"&gt;42065&lt;/D&gt;&lt;D xsi:type="xsd:long"&gt;42066&lt;/D&gt;&lt;D xsi:type="xsd:long"&gt;42067&lt;/D&gt;&lt;D xsi:type="xsd:long"&gt;42068&lt;/D&gt;&lt;D xsi:type="xsd:long"&gt;42069&lt;/D&gt;&lt;D xsi:type="xsd:long"&gt;42072&lt;/D&gt;&lt;D xsi:type="xsd:long"&gt;42073&lt;/D&gt;&lt;D xsi:type="xsd:long"&gt;42074&lt;/D&gt;&lt;D xsi:type="xsd:long"&gt;42075&lt;/D&gt;&lt;D xsi:type="xsd:long"&gt;42076&lt;/D&gt;&lt;D xsi:type="xsd:long"&gt;42079&lt;/D&gt;&lt;D xsi:type="xsd:long"&gt;42080&lt;/D&gt;&lt;D xsi:type="xsd:long"&gt;42081&lt;/D&gt;&lt;D xsi:type="xsd:long"&gt;42082&lt;/D&gt;&lt;D xsi:type="xsd:long"&gt;42083&lt;/D&gt;&lt;D xsi:type="xsd:long"&gt;42086&lt;/D&gt;&lt;D xsi:type="xsd:long"&gt;42087&lt;/D&gt;&lt;D xsi:type="xsd:long"&gt;42088&lt;/D&gt;&lt;D xsi:type="xsd:long"&gt;42089&lt;/D&gt;&lt;D xsi:type="xsd:long"&gt;42090&lt;/D&gt;&lt;D xsi:type="xsd:long"&gt;42093&lt;/D&gt;&lt;D xsi:type="xsd:long"&gt;42094&lt;/D&gt;&lt;D xsi:type="xsd:long"&gt;42095&lt;/D&gt;&lt;D xsi:type="xsd:long"&gt;42096&lt;/D&gt;&lt;D xsi:type="xsd:long"&gt;42100&lt;/D&gt;&lt;D xsi:type="xsd:long"&gt;42101&lt;/D&gt;&lt;D xsi:type="xsd:long"&gt;42102&lt;/D&gt;&lt;D xsi:type="xsd:long"&gt;42103&lt;/D&gt;&lt;D xsi:type="xsd:long"&gt;42104&lt;/D&gt;&lt;D xsi:type="xsd:long"&gt;42107&lt;/D&gt;&lt;D xsi:type="xsd:long"&gt;42108&lt;/D&gt;&lt;D xsi:type="xsd:long"&gt;42109&lt;/D&gt;&lt;D xsi:type="xsd:long"&gt;42110&lt;/D&gt;&lt;D xsi:type="xsd:long"&gt;42111&lt;/D&gt;&lt;D xsi:type="xsd:long"&gt;42114&lt;/D&gt;&lt;D xsi:type="xsd:long"&gt;42115&lt;/D&gt;&lt;D xsi:type="xsd:long"&gt;42116&lt;/D&gt;&lt;D xsi:type="xsd:long"&gt;42117&lt;/D&gt;&lt;D xsi:type="xsd:long"&gt;42118&lt;/D&gt;&lt;D xsi:type="xsd:long"&gt;42121&lt;/D&gt;&lt;D xsi:type="xsd:long"&gt;42122&lt;/D&gt;&lt;D xsi:type="xsd:long"&gt;42123&lt;/D&gt;&lt;D xsi:type="xsd:long"&gt;42124&lt;/D&gt;&lt;D xsi:type="xsd:long"&gt;42125&lt;/D&gt;&lt;D xsi:type="xsd:long"&gt;42128&lt;/D&gt;&lt;D xsi:type="xsd:long"&gt;42129&lt;/D&gt;&lt;D xsi:type="xsd:long"&gt;42130&lt;/D&gt;&lt;D xsi:type="xsd:long"&gt;42131&lt;/D&gt;&lt;D xsi:type="xsd:long"&gt;42132&lt;/D&gt;&lt;D xsi:type="xsd:long"&gt;42135&lt;/D&gt;&lt;D xsi:type="xsd:long"&gt;42136&lt;/D&gt;&lt;D xsi:type="xsd:long"&gt;42137&lt;/D&gt;&lt;D xsi:type="xsd:long"&gt;42138&lt;/D&gt;&lt;D xsi:type="xsd:long"&gt;42139&lt;/D&gt;&lt;D xsi:type="xsd:long"&gt;42142&lt;/D&gt;&lt;D xsi:type="xsd:long"&gt;42143&lt;/D&gt;&lt;D xsi:type="xsd:long"&gt;42144&lt;/D&gt;&lt;D xsi:type="xsd:long"&gt;42145&lt;/D&gt;&lt;D xsi:type="xsd:long"&gt;42146&lt;/D&gt;&lt;D xsi:type="xsd:long"&gt;42150&lt;/D&gt;&lt;D xsi:type="xsd:long"&gt;42151&lt;/D&gt;&lt;D xsi:type="xsd:long"&gt;42152&lt;/D&gt;&lt;D xsi:type="xsd:long"&gt;42153&lt;/D&gt;&lt;D xsi:type="xsd:long"&gt;42156&lt;/D&gt;&lt;D xsi:type="xsd:long"&gt;42157&lt;/D&gt;&lt;D xsi:type="xsd:long"&gt;42158&lt;/D&gt;&lt;D xsi:type="xsd:long"&gt;42159&lt;/D&gt;&lt;D xsi:type="xsd:long"&gt;42160&lt;/D&gt;&lt;D xsi:type="xsd:long"&gt;42163&lt;/D&gt;&lt;D xsi:type="xsd:long"&gt;42164&lt;/D&gt;&lt;D xsi:type="xsd:long"&gt;42165&lt;/D&gt;&lt;D xsi:type="xsd:long"&gt;42166&lt;/D&gt;&lt;D xsi:type="xsd:long"&gt;42167&lt;/D&gt;&lt;D xsi:type="xsd:long"&gt;42170&lt;/D&gt;&lt;D xsi:type="xsd:long"&gt;42171&lt;/D&gt;&lt;D xsi:type="xsd:long"&gt;42172&lt;/D&gt;&lt;D xsi:type="xsd:long"&gt;42173&lt;/D&gt;&lt;D xsi:type="xsd:long"&gt;42174&lt;/D&gt;&lt;D xsi:type="xsd:long"&gt;42177&lt;/D&gt;&lt;D xsi:type="xsd:long"&gt;42178&lt;/D&gt;&lt;D xsi:type="xsd:long"&gt;42179&lt;/D&gt;&lt;D xsi:type="xsd:long"&gt;42180&lt;/D&gt;&lt;D xsi:type="xsd:long"&gt;42181&lt;/D&gt;&lt;D xsi:type="xsd:long"&gt;42184&lt;/D&gt;&lt;D xsi:type="xsd:long"&gt;42185&lt;/D&gt;&lt;D xsi:type="xsd:long"&gt;42186&lt;/D&gt;&lt;D xsi:type="xsd:long"&gt;42187&lt;/D&gt;&lt;D xsi:type="xsd:long"&gt;42191&lt;/D&gt;&lt;D xsi:type="xsd:long"&gt;42192&lt;/D&gt;&lt;D xsi:type="xsd:long"&gt;42193&lt;/D&gt;&lt;D xsi:type="xsd:long"&gt;42194&lt;/D&gt;&lt;D xsi:type="xsd:long"&gt;42195&lt;/D&gt;&lt;D xsi:type="xsd:long"&gt;42198&lt;/D&gt;&lt;D xsi:type="xsd:long"&gt;42199&lt;/D&gt;&lt;D xsi:type="xsd:long"&gt;42200&lt;/D&gt;&lt;D xsi:type="xsd:long"&gt;42201&lt;/D&gt;&lt;D xsi:type="xsd:long"&gt;42202&lt;/D&gt;&lt;D xsi:type="xsd:long"&gt;42205&lt;/D&gt;&lt;D xsi:type="xsd:long"&gt;42206&lt;/D&gt;&lt;D xsi:type="xsd:long"&gt;42207&lt;/D&gt;&lt;D xsi:type="xsd:long"&gt;42208&lt;/D&gt;&lt;D xsi:type="xsd:long"&gt;42209&lt;/D&gt;&lt;D xsi:type="xsd:long"&gt;42212&lt;/D&gt;&lt;D xsi:type="xsd:long"&gt;42213&lt;/D&gt;&lt;D xsi:type="xsd:long"&gt;42214&lt;/D&gt;&lt;D xsi:type="xsd:long"&gt;42215&lt;/D&gt;&lt;D xsi:type="xsd:long"&gt;42216&lt;/D&gt;&lt;D xsi:type="xsd:long"&gt;42219&lt;/D&gt;&lt;D xsi:type="xsd:long"&gt;42220&lt;/D&gt;&lt;D xsi:type="xsd:long"&gt;42221&lt;/D&gt;&lt;D xsi:type="xsd:long"&gt;42222&lt;/D&gt;&lt;D xsi:type="xsd:long"&gt;42223&lt;/D&gt;&lt;D xsi:type="xsd:long"&gt;42226&lt;/D&gt;&lt;D xsi:type="xsd:long"&gt;42227&lt;/D&gt;&lt;D xsi:type="xsd:long"&gt;42228&lt;/D&gt;&lt;D xsi:type="xsd:long"&gt;42229&lt;/D&gt;&lt;D xsi:type="xsd:long"&gt;42230&lt;/D&gt;&lt;D xsi:type="xsd:long"&gt;42233&lt;/D&gt;&lt;D xsi:type="xsd:long"&gt;42234&lt;/D&gt;&lt;D xsi:type="xsd:long"&gt;42235&lt;/D&gt;&lt;D xsi:type="xsd:long"&gt;42236&lt;/D&gt;&lt;D xsi:type="xsd:long"&gt;42237&lt;/D&gt;&lt;D xsi:type="xsd:long"&gt;42240&lt;/D&gt;&lt;D xsi:type="xsd:long"&gt;42241&lt;/D&gt;&lt;D xsi:type="xsd:long"&gt;42242&lt;/D&gt;&lt;D xsi:type="xsd:long"&gt;42243&lt;/D&gt;&lt;D xsi:type="xsd:long"&gt;42244&lt;/D&gt;&lt;D xsi:type="xsd:long"&gt;42247&lt;/D&gt;&lt;D xsi:type="xsd:long"&gt;42248&lt;/D&gt;&lt;D xsi:type="xsd:long"&gt;42249&lt;/D&gt;&lt;D xsi:type="xsd:long"&gt;42250&lt;/D&gt;&lt;D xsi:type="xsd:long"&gt;42251&lt;/D&gt;&lt;D xsi:type="xsd:long"&gt;42255&lt;/D&gt;&lt;D xsi:type="xsd:long"&gt;42256&lt;/D&gt;&lt;D xsi:type="xsd:long"&gt;42257&lt;/D&gt;&lt;D xsi:type="xsd:long"&gt;42258&lt;/D&gt;&lt;D xsi:type="xsd:long"&gt;42261&lt;/D&gt;&lt;D xsi:type="xsd:long"&gt;42262&lt;/D&gt;&lt;D xsi:type="xsd:long"&gt;42263&lt;/D&gt;&lt;D xsi:type="xsd:long"&gt;42264&lt;/D&gt;&lt;D xsi:type="xsd:long"&gt;42265&lt;/D&gt;&lt;D xsi:type="xsd:long"&gt;42268&lt;/D&gt;&lt;D xsi:type="xsd:long"&gt;42269&lt;/D&gt;&lt;D xsi:type="xsd:long"&gt;42270&lt;/D&gt;&lt;D xsi:type="xsd:long"&gt;42271&lt;/D&gt;&lt;D xsi:type="xsd:long"&gt;42272&lt;/D&gt;&lt;D xsi:type="xsd:long"&gt;42275&lt;/D&gt;&lt;D xsi:type="xsd:long"&gt;42276&lt;/D&gt;&lt;D xsi:type="xsd:long"&gt;42277&lt;/D&gt;&lt;D xsi:type="xsd:long"&gt;42278&lt;/D&gt;&lt;D xsi:type="xsd:long"&gt;42279&lt;/D&gt;&lt;D xsi:type="xsd:long"&gt;42282&lt;/D&gt;&lt;D xsi:type="xsd:long"&gt;42283&lt;/D&gt;&lt;D xsi:type="xsd:long"&gt;42284&lt;/D&gt;&lt;D xsi:type="xsd:long"&gt;42285&lt;/D&gt;&lt;D xsi:type="xsd:long"&gt;42286&lt;/D&gt;&lt;D xsi:type="xsd:long"&gt;42289&lt;/D&gt;&lt;D xsi:type="xsd:long"&gt;42290&lt;/D&gt;&lt;D xsi:type="xsd:long"&gt;42291&lt;/D&gt;&lt;D xsi:type="xsd:long"&gt;42292&lt;/D&gt;&lt;D xsi:type="xsd:long"&gt;42293&lt;/D&gt;&lt;D xsi:type="xsd:long"&gt;42296&lt;/D&gt;&lt;D xsi:type="xsd:long"&gt;42297&lt;/D&gt;&lt;D xsi:type="xsd:long"&gt;42298&lt;/D&gt;&lt;D xsi:type="xsd:long"&gt;42299&lt;/D&gt;&lt;D xsi:type="xsd:long"&gt;42300&lt;/D&gt;&lt;D xsi:type="xsd:long"&gt;42303&lt;/D&gt;&lt;D xsi:type="xsd:long"&gt;42304&lt;/D&gt;&lt;D xsi:type="xsd:long"&gt;42305&lt;/D&gt;&lt;D xsi:type="xsd:long"&gt;42306&lt;/D&gt;&lt;D xsi:type="xsd:long"&gt;42307&lt;/D&gt;&lt;D xsi:type="xsd:long"&gt;42310&lt;/D&gt;&lt;D xsi:type="xsd:long"&gt;42311&lt;/D&gt;&lt;D xsi:type="xsd:long"&gt;42312&lt;/D&gt;&lt;D xsi:type="xsd:long"&gt;42313&lt;/D&gt;&lt;D xsi:type="xsd:long"&gt;42314&lt;/D&gt;&lt;D xsi:type="xsd:long"&gt;42317&lt;/D&gt;&lt;D xsi:type="xsd:long"&gt;42318&lt;/D&gt;&lt;D xsi:type="xsd:long"&gt;42319&lt;/D&gt;&lt;D xsi:type="xsd:long"&gt;42320&lt;/D&gt;&lt;D xsi:type="xsd:long"&gt;42321&lt;/D&gt;&lt;D xsi:type="xsd:long"&gt;42324&lt;/D&gt;&lt;D xsi:type="xsd:long"&gt;42325&lt;/D&gt;&lt;D xsi:type="xsd:long"&gt;42326&lt;/D&gt;&lt;D xsi:type="xsd:long"&gt;42327&lt;/D&gt;&lt;D xsi:type="xsd:long"&gt;42328&lt;/D&gt;&lt;D xsi:type="xsd:long"&gt;42331&lt;/D&gt;&lt;D xsi:type="xsd:long"&gt;42332&lt;/D&gt;&lt;D xsi:type="xsd:long"&gt;42333&lt;/D&gt;&lt;D xsi:type="xsd:long"&gt;42335&lt;/D&gt;&lt;D xsi:type="xsd:long"&gt;42338&lt;/D&gt;&lt;D xsi:type="xsd:long"&gt;42339&lt;/D&gt;&lt;D xsi:type="xsd:long"&gt;42340&lt;/D&gt;&lt;D xsi:type="xsd:long"&gt;42341&lt;/D&gt;&lt;D xsi:type="xsd:long"&gt;42342&lt;/D&gt;&lt;D xsi:type="xsd:long"&gt;42345&lt;/D&gt;&lt;D xsi:type="xsd:long"&gt;42346&lt;/D&gt;&lt;D xsi:type="xsd:long"&gt;42347&lt;/D&gt;&lt;D xsi:type="xsd:long"&gt;42348&lt;/D&gt;&lt;D xsi:type="xsd:long"&gt;42349&lt;/D&gt;&lt;D xsi:type="xsd:long"&gt;42352&lt;/D&gt;&lt;D xsi:type="xsd:long"&gt;42353&lt;/D&gt;&lt;D xsi:type="xsd:long"&gt;42354&lt;/D&gt;&lt;D xsi:type="xsd:long"&gt;42355&lt;/D&gt;&lt;D xsi:type="xsd:long"&gt;42356&lt;/D&gt;&lt;D xsi:type="xsd:long"&gt;42359&lt;/D&gt;&lt;D xsi:type="xsd:long"&gt;42360&lt;/D&gt;&lt;D xsi:type="xsd:long"&gt;42361&lt;/D&gt;&lt;D xsi:type="xsd:long"&gt;42362&lt;/D&gt;&lt;D xsi:type="xsd:long"&gt;42366&lt;/D&gt;&lt;D xsi:type="xsd:long"&gt;42367&lt;/D&gt;&lt;D xsi:type="xsd:long"&gt;42368&lt;/D&gt;&lt;D xsi:type="xsd:long"&gt;42369&lt;/D&gt;&lt;D xsi:type="xsd:long"&gt;42373&lt;/D&gt;&lt;D xsi:type="xsd:long"&gt;42374&lt;/D&gt;&lt;D xsi:type="xsd:long"&gt;42375&lt;/D&gt;&lt;D xsi:type="xsd:long"&gt;42376&lt;/D&gt;&lt;D xsi:type="xsd:long"&gt;42377&lt;/D&gt;&lt;D xsi:type="xsd:long"&gt;42380&lt;/D&gt;&lt;D xsi:type="xsd:long"&gt;42381&lt;/D&gt;&lt;D xsi:type="xsd:long"&gt;42382&lt;/D&gt;&lt;D xsi:type="xsd:long"&gt;42383&lt;/D&gt;&lt;D xsi:type="xsd:long"&gt;42384&lt;/D&gt;&lt;D xsi:type="xsd:long"&gt;42388&lt;/D&gt;&lt;D xsi:type="xsd:long"&gt;42389&lt;/D&gt;&lt;D xsi:type="xsd:long"&gt;42390&lt;/D&gt;&lt;D xsi:type="xsd:long"&gt;42391&lt;/D&gt;&lt;D xsi:type="xsd:long"&gt;42394&lt;/D&gt;&lt;D xsi:type="xsd:long"&gt;42395&lt;/D&gt;&lt;D xsi:type="xsd:long"&gt;42396&lt;/D&gt;&lt;D xsi:type="xsd:long"&gt;42397&lt;/D&gt;&lt;D xsi:type="xsd:long"&gt;42398&lt;/D&gt;&lt;D xsi:type="xsd:long"&gt;42401&lt;/D&gt;&lt;D xsi:type="xsd:long"&gt;42402&lt;/D&gt;&lt;D xsi:type="xsd:long"&gt;42403&lt;/D&gt;&lt;D xsi:type="xsd:long"&gt;42404&lt;/D&gt;&lt;D xsi:type="xsd:long"&gt;42405&lt;/D&gt;&lt;D xsi:type="xsd:long"&gt;42408&lt;/D&gt;&lt;D xsi:type="xsd:long"&gt;42409&lt;/D&gt;&lt;D xsi:type="xsd:long"&gt;42410&lt;/D&gt;&lt;D xsi:type="xsd:long"&gt;42411&lt;/D&gt;&lt;D xsi:type="xsd:long"&gt;42412&lt;/D&gt;&lt;D xsi:type="xsd:long"&gt;42416&lt;/D&gt;&lt;D xsi:type="xsd:long"&gt;42417&lt;/D&gt;&lt;D xsi:type="xsd:long"&gt;42418&lt;/D&gt;&lt;D xsi:type="xsd:long"&gt;42419&lt;/D&gt;&lt;D xsi:type="xsd:long"&gt;42422&lt;/D&gt;&lt;D xsi:type="xsd:long"&gt;42423&lt;/D&gt;&lt;D xsi:type="xsd:long"&gt;42424&lt;/D&gt;&lt;D xsi:type="xsd:long"&gt;42425&lt;/D&gt;&lt;D xsi:type="xsd:long"&gt;42426&lt;/D&gt;&lt;D xsi:type="xsd:long"&gt;42429&lt;/D&gt;&lt;D xsi:type="xsd:long"&gt;42430&lt;/D&gt;&lt;D xsi:type="xsd:long"&gt;42431&lt;/D&gt;&lt;D xsi:type="xsd:long"&gt;42432&lt;/D&gt;&lt;D xsi:type="xsd:long"&gt;42433&lt;/D&gt;&lt;D xsi:type="xsd:long"&gt;42436&lt;/D&gt;&lt;D xsi:type="xsd:long"&gt;42437&lt;/D&gt;&lt;D xsi:type="xsd:long"&gt;42438&lt;/D&gt;&lt;D xsi:type="xsd:long"&gt;42439&lt;/D&gt;&lt;D xsi:type="xsd:long"&gt;42440&lt;/D&gt;&lt;D xsi:type="xsd:long"&gt;42443&lt;/D&gt;&lt;D xsi:type="xsd:long"&gt;42444&lt;/D&gt;&lt;D xsi:type="xsd:long"&gt;42445&lt;/D&gt;&lt;D xsi:type="xsd:long"&gt;42446&lt;/D&gt;&lt;D xsi:type="xsd:long"&gt;42447&lt;/D&gt;&lt;D xsi:type="xsd:long"&gt;42450&lt;/D&gt;&lt;D xsi:type="xsd:long"&gt;42451&lt;/D&gt;&lt;D xsi:type="xsd:long"&gt;42452&lt;/D&gt;&lt;D xsi:type="xsd:long"&gt;42453&lt;/D&gt;&lt;D xsi:type="xsd:long"&gt;42457&lt;/D&gt;&lt;D xsi:type="xsd:long"&gt;42458&lt;/D&gt;&lt;D xsi:type="xsd:long"&gt;42459&lt;/D&gt;&lt;D xsi:type="xsd:long"&gt;42460&lt;/D&gt;&lt;D xsi:type="xsd:long"&gt;42461&lt;/D&gt;&lt;D xsi:type="xsd:long"&gt;42464&lt;/D&gt;&lt;D xsi:type="xsd:long"&gt;42465&lt;/D&gt;&lt;D xsi:type="xsd:long"&gt;42466&lt;/D&gt;&lt;D xsi:type="xsd:long"&gt;42467&lt;/D&gt;&lt;D xsi:type="xsd:long"&gt;42468&lt;/D&gt;&lt;D xsi:type="xsd:long"&gt;42471&lt;/D&gt;&lt;D xsi:type="xsd:long"&gt;42472&lt;/D&gt;&lt;D xsi:type="xsd:long"&gt;42473&lt;/D&gt;&lt;D xsi:type="xsd:long"&gt;42474&lt;/D&gt;&lt;D xsi:type="xsd:long"&gt;42475&lt;/D&gt;&lt;D xsi:type="xsd:long"&gt;42478&lt;/D&gt;&lt;D xsi:type="xsd:long"&gt;42479&lt;/D&gt;&lt;D xsi:type="xsd:long"&gt;42480&lt;/D&gt;&lt;D xsi:type="xsd:long"&gt;42481&lt;/D&gt;&lt;D xsi:type="xsd:long"&gt;42482&lt;/D&gt;&lt;D xsi:type="xsd:long"&gt;42485&lt;/D&gt;&lt;D xsi:type="xsd:long"&gt;42486&lt;/D&gt;&lt;D xsi:type="xsd:long"&gt;42487&lt;/D&gt;&lt;D xsi:type="xsd:long"&gt;42488&lt;/D&gt;&lt;D xsi:type="xsd:long"&gt;42489&lt;/D&gt;&lt;D xsi:type="xsd:long"&gt;42492&lt;/D&gt;&lt;D xsi:type="xsd:long"&gt;42493&lt;/D&gt;&lt;D xsi:type="xsd:long"&gt;42494&lt;/D&gt;&lt;D xsi:type="xsd:long"&gt;42495&lt;/D&gt;&lt;D xsi:type="xsd:long"&gt;42496&lt;/D&gt;&lt;D xsi:type="xsd:long"&gt;42499&lt;/D&gt;&lt;D xsi:type="xsd:long"&gt;42500&lt;/D&gt;&lt;D xsi:type="xsd:long"&gt;42501&lt;/D&gt;&lt;D xsi:type="xsd:long"&gt;42502&lt;/D&gt;&lt;D xsi:type="xsd:long"&gt;42503&lt;/D&gt;&lt;D xsi:type="xsd:long"&gt;42506&lt;/D&gt;&lt;D xsi:type="xsd:long"&gt;42507&lt;/D&gt;&lt;D xsi:type="xsd:long"&gt;42508&lt;/D&gt;&lt;D xsi:type="xsd:long"&gt;42509&lt;/D&gt;&lt;D xsi:type="xsd:long"&gt;42510&lt;/D&gt;&lt;D xsi:type="xsd:long"&gt;42513&lt;/D&gt;&lt;D xsi:type="xsd:long"&gt;42514&lt;/D&gt;&lt;D xsi:type="xsd:long"&gt;42515&lt;/D&gt;&lt;D xsi:type="xsd:long"&gt;42516&lt;/D&gt;&lt;D xsi:type="xsd:long"&gt;42517&lt;/D&gt;&lt;D xsi:type="xsd:long"&gt;42521&lt;/D&gt;&lt;D xsi:type="xsd:long"&gt;42522&lt;/D&gt;&lt;D xsi:type="xsd:long"&gt;42523&lt;/D&gt;&lt;D xsi:type="xsd:long"&gt;42524&lt;/D&gt;&lt;D xsi:type="xsd:long"&gt;42527&lt;/D&gt;&lt;D xsi:type="xsd:long"&gt;42528&lt;/D&gt;&lt;D xsi:type="xsd:long"&gt;42529&lt;/D&gt;&lt;D xsi:type="xsd:long"&gt;42530&lt;/D&gt;&lt;D xsi:type="xsd:long"&gt;42531&lt;/D&gt;&lt;D xsi:type="xsd:long"&gt;42534&lt;/D&gt;&lt;D xsi:type="xsd:long"&gt;42535&lt;/D&gt;&lt;D xsi:type="xsd:long"&gt;42536&lt;/D&gt;&lt;D xsi:type="xsd:long"&gt;42537&lt;/D&gt;&lt;D xsi:type="xsd:long"&gt;42538&lt;/D&gt;&lt;D xsi:type="xsd:long"&gt;42541&lt;/D&gt;&lt;D xsi:type="xsd:long"&gt;42542&lt;/D&gt;&lt;D xsi:type="xsd:long"&gt;42543&lt;/D&gt;&lt;D xsi:type="xsd:long"&gt;42544&lt;/D&gt;&lt;D xsi:type="xsd:long"&gt;42545&lt;/D&gt;&lt;D xsi:type="xsd:long"&gt;42548&lt;/D&gt;&lt;D xsi:type="xsd:long"&gt;42549&lt;/D&gt;&lt;D xsi:type="xsd:long"&gt;42550&lt;/D&gt;&lt;D xsi:type="xsd:long"&gt;42551&lt;/D&gt;&lt;D xsi:type="xsd:long"&gt;42552&lt;/D&gt;&lt;D xsi:type="xsd:long"&gt;42556&lt;/D&gt;&lt;D xsi:type="xsd:long"&gt;42557&lt;/D&gt;&lt;D xsi:type="xsd:long"&gt;42558&lt;/D&gt;&lt;D xsi:type="xsd:long"&gt;42559&lt;/D&gt;&lt;D xsi:type="xsd:long"&gt;42562&lt;/D&gt;&lt;D xsi:type="xsd:long"&gt;42563&lt;/D&gt;&lt;D xsi:type="xsd:long"&gt;42564&lt;/D&gt;&lt;D xsi:type="xsd:long"&gt;42565&lt;/D&gt;&lt;D xsi:type="xsd:long"&gt;42566&lt;/D&gt;&lt;D xsi:type="xsd:long"&gt;42569&lt;/D&gt;&lt;D xsi:type="xsd:long"&gt;42570&lt;/D&gt;&lt;D xsi:type="xsd:long"&gt;42571&lt;/D&gt;&lt;D xsi:type="xsd:long"&gt;42572&lt;/D&gt;&lt;D xsi:type="xsd:long"&gt;42573&lt;/D&gt;&lt;D xsi:type="xsd:long"&gt;42576&lt;/D&gt;&lt;D xsi:type="xsd:long"&gt;42577&lt;/D&gt;&lt;D xsi:type="xsd:long"&gt;42578&lt;/D&gt;&lt;D xsi:type="xsd:long"&gt;42579&lt;/D&gt;&lt;D xsi:type="xsd:long"&gt;42580&lt;/D&gt;&lt;D xsi:type="xsd:long"&gt;42583&lt;/D&gt;&lt;D xsi:type="xsd:long"&gt;42584&lt;/D&gt;&lt;D xsi:type="xsd:long"&gt;42585&lt;/D&gt;&lt;D xsi:type="xsd:long"&gt;42586&lt;/D&gt;&lt;D xsi:type="xsd:long"&gt;42587&lt;/D&gt;&lt;D xsi:type="xsd:long"&gt;42590&lt;/D&gt;&lt;D xsi:type="xsd:long"&gt;42591&lt;/D&gt;&lt;D xsi:type="xsd:long"&gt;42592&lt;/D&gt;&lt;D xsi:type="xsd:long"&gt;42593&lt;/D&gt;&lt;D xsi:type="xsd:long"&gt;42594&lt;/D&gt;&lt;D xsi:type="xsd:long"&gt;42597&lt;/D&gt;&lt;D xsi:type="xsd:long"&gt;42598&lt;/D&gt;&lt;D xsi:type="xsd:long"&gt;42599&lt;/D&gt;&lt;D xsi:type="xsd:long"&gt;42600&lt;/D&gt;&lt;D xsi:type="xsd:long"&gt;42601&lt;/D&gt;&lt;D xsi:type="xsd:long"&gt;42604&lt;/D&gt;&lt;D xsi:type="xsd:long"&gt;42605&lt;/D&gt;&lt;D xsi:type="xsd:long"&gt;42606&lt;/D&gt;&lt;D xsi:type="xsd:long"&gt;42607&lt;/D&gt;&lt;D xsi:type="xsd:long"&gt;42608&lt;/D&gt;&lt;D xsi:type="xsd:long"&gt;42611&lt;/D&gt;&lt;D xsi:type="xsd:long"&gt;42612&lt;/D&gt;&lt;D xsi:type="xsd:long"&gt;42613&lt;/D&gt;&lt;D xsi:type="xsd:long"&gt;42614&lt;/D&gt;&lt;D xsi:type="xsd:long"&gt;42615&lt;/D&gt;&lt;D xsi:type="xsd:long"&gt;42619&lt;/D&gt;&lt;D xsi:type="xsd:long"&gt;42620&lt;/D&gt;&lt;D xsi:type="xsd:long"&gt;42621&lt;/D&gt;&lt;D xsi:type="xsd:long"&gt;42622&lt;/D&gt;&lt;D xsi:type="xsd:long"&gt;42625&lt;/D&gt;&lt;D xsi:type="xsd:long"&gt;42626&lt;/D&gt;&lt;D xsi:type="xsd:long"&gt;42627&lt;/D&gt;&lt;D xsi:type="xsd:long"&gt;42628&lt;/D&gt;&lt;D xsi:type="xsd:long"&gt;42629&lt;/D&gt;&lt;D xsi:type="xsd:long"&gt;42632&lt;/D&gt;&lt;D xsi:type="xsd:long"&gt;42633&lt;/D&gt;&lt;D xsi:type="xsd:long"&gt;42634&lt;/D&gt;&lt;D xsi:type="xsd:long"&gt;42635&lt;/D&gt;&lt;D xsi:type="xsd:long"&gt;42636&lt;/D&gt;&lt;D xsi:type="xsd:long"&gt;42639&lt;/D&gt;&lt;D xsi:type="xsd:long"&gt;42640&lt;/D&gt;&lt;D xsi:type="xsd:long"&gt;42641&lt;/D&gt;&lt;D xsi:type="xsd:long"&gt;42642&lt;/D&gt;&lt;D xsi:type="xsd:long"&gt;42643&lt;/D&gt;&lt;D xsi:type="xsd:long"&gt;42646&lt;/D&gt;&lt;D xsi:type="xsd:long"&gt;42647&lt;/D&gt;&lt;D xsi:type="xsd:long"&gt;42648&lt;/D&gt;&lt;D xsi:type="xsd:long"&gt;42649&lt;/D&gt;&lt;D xsi:type="xsd:long"&gt;42650&lt;/D&gt;&lt;D xsi:type="xsd:long"&gt;42653&lt;/D&gt;&lt;D xsi:type="xsd:long"&gt;42654&lt;/D&gt;&lt;D xsi:type="xsd:long"&gt;42655&lt;/D&gt;&lt;D xsi:type="xsd:long"&gt;42656&lt;/D&gt;&lt;D xsi:type="xsd:long"&gt;42657&lt;/D&gt;&lt;D xsi:type="xsd:long"&gt;42660&lt;/D&gt;&lt;D xsi:type="xsd:long"&gt;42661&lt;/D&gt;&lt;D xsi:type="xsd:long"&gt;42662&lt;/D&gt;&lt;D xsi:type="xsd:long"&gt;42663&lt;/D&gt;&lt;D xsi:type="xsd:long"&gt;42664&lt;/D&gt;&lt;D xsi:type="xsd:long"&gt;42667&lt;/D&gt;&lt;D xsi:type="xsd:long"&gt;42668&lt;/D&gt;&lt;D xsi:type="xsd:long"&gt;42669&lt;/D&gt;&lt;D xsi:type="xsd:long"&gt;42670&lt;/D&gt;&lt;D xsi:type="xsd:long"&gt;42671&lt;/D&gt;&lt;D xsi:type="xsd:long"&gt;42674&lt;/D&gt;&lt;D xsi:type="xsd:long"&gt;42675&lt;/D&gt;&lt;D xsi:type="xsd:long"&gt;42676&lt;/D&gt;&lt;D xsi:type="xsd:long"&gt;42677&lt;/D&gt;&lt;D xsi:type="xsd:long"&gt;42678&lt;/D&gt;&lt;D xsi:type="xsd:long"&gt;42681&lt;/D&gt;&lt;D xsi:type="xsd:long"&gt;42682&lt;/D&gt;&lt;D xsi:type="xsd:long"&gt;42683&lt;/D&gt;&lt;D xsi:type="xsd:long"&gt;42684&lt;/D&gt;&lt;D xsi:type="xsd:long"&gt;42685&lt;/D&gt;&lt;D xsi:type="xsd:long"&gt;42688&lt;/D&gt;&lt;D xsi:type="xsd:long"&gt;42689&lt;/D&gt;&lt;D xsi:type="xsd:long"&gt;42690&lt;/D&gt;&lt;D xsi:type="xsd:long"&gt;42691&lt;/D&gt;&lt;D xsi:type="xsd:long"&gt;42692&lt;/D&gt;&lt;D xsi:type="xsd:long"&gt;42695&lt;/D&gt;&lt;D xsi:type="xsd:long"&gt;42696&lt;/D&gt;&lt;D xsi:type="xsd:long"&gt;42697&lt;/D&gt;&lt;D xsi:type="xsd:long"&gt;42699&lt;/D&gt;&lt;D xsi:type="xsd:long"&gt;42702&lt;/D&gt;&lt;D xsi:type="xsd:long"&gt;42703&lt;/D&gt;&lt;D xsi:type="xsd:long"&gt;42704&lt;/D&gt;&lt;D xsi:type="xsd:long"&gt;42705&lt;/D&gt;&lt;D xsi:type="xsd:long"&gt;42706&lt;/D&gt;&lt;D xsi:type="xsd:long"&gt;42709&lt;/D&gt;&lt;D xsi:type="xsd:long"&gt;42710&lt;/D&gt;&lt;D xsi:type="xsd:long"&gt;42711&lt;/D&gt;&lt;D xsi:type="xsd:long"&gt;42712&lt;/D&gt;&lt;D xsi:type="xsd:long"&gt;42713&lt;/D&gt;&lt;D xsi:type="xsd:long"&gt;42716&lt;/D&gt;&lt;D xsi:type="xsd:long"&gt;42717&lt;/D&gt;&lt;D xsi:type="xsd:long"&gt;42718&lt;/D&gt;&lt;D xsi:type="xsd:long"&gt;42719&lt;/D&gt;&lt;D xsi:type="xsd:long"&gt;42720&lt;/D&gt;&lt;D xsi:type="xsd:long"&gt;42723&lt;/D&gt;&lt;D xsi:type="xsd:long"&gt;42724&lt;/D&gt;&lt;D xsi:type="xsd:long"&gt;42725&lt;/D&gt;&lt;D xsi:type="xsd:long"&gt;42726&lt;/D&gt;&lt;D xsi:type="xsd:long"&gt;42727&lt;/D&gt;&lt;D xsi:type="xsd:long"&gt;42731&lt;/D&gt;&lt;D xsi:type="xsd:long"&gt;42732&lt;/D&gt;&lt;D xsi:type="xsd:long"&gt;42733&lt;/D&gt;&lt;D xsi:type="xsd:long"&gt;42734&lt;/D&gt;&lt;D xsi:type="xsd:long"&gt;42738&lt;/D&gt;&lt;D xsi:type="xsd:long"&gt;42739&lt;/D&gt;&lt;D xsi:type="xsd:long"&gt;42740&lt;/D&gt;&lt;D xsi:type="xsd:long"&gt;42741&lt;/D&gt;&lt;D xsi:type="xsd:long"&gt;42744&lt;/D&gt;&lt;D xsi:type="xsd:long"&gt;42745&lt;/D&gt;&lt;D xsi:type="xsd:long"&gt;42746&lt;/D&gt;&lt;D xsi:type="xsd:long"&gt;42747&lt;/D&gt;&lt;D xsi:type="xsd:long"&gt;42748&lt;/D&gt;&lt;D xsi:type="xsd:long"&gt;42752&lt;/D&gt;&lt;D xsi:type="xsd:long"&gt;42753&lt;/D&gt;&lt;D xsi:type="xsd:long"&gt;42754&lt;/D&gt;&lt;D xsi:type="xsd:long"&gt;42755&lt;/D&gt;&lt;D xsi:type="xsd:long"&gt;42758&lt;/D&gt;&lt;D xsi:type="xsd:long"&gt;42759&lt;/D&gt;&lt;D xsi:type="xsd:long"&gt;42760&lt;/D&gt;&lt;D xsi:type="xsd:long"&gt;42761&lt;/D&gt;&lt;D xsi:type="xsd:long"&gt;42762&lt;/D&gt;&lt;D xsi:type="xsd:long"&gt;42765&lt;/D&gt;&lt;D xsi:type="xsd:long"&gt;42766&lt;/D&gt;&lt;D xsi:type="xsd:long"&gt;42767&lt;/D&gt;&lt;D xsi:type="xsd:long"&gt;42768&lt;/D&gt;&lt;D xsi:type="xsd:long"&gt;42769&lt;/D&gt;&lt;D xsi:type="xsd:long"&gt;42772&lt;/D&gt;&lt;D xsi:type="xsd:long"&gt;42773&lt;/D&gt;&lt;D xsi:type="xsd:long"&gt;42774&lt;/D&gt;&lt;D xsi:type="xsd:long"&gt;42775&lt;/D&gt;&lt;D xsi:type="xsd:long"&gt;42776&lt;/D&gt;&lt;D xsi:type="xsd:long"&gt;42779&lt;/D&gt;&lt;D xsi:type="xsd:long"&gt;42780&lt;/D&gt;&lt;D xsi:type="xsd:long"&gt;42781&lt;/D&gt;&lt;D xsi:type="xsd:long"&gt;42782&lt;/D&gt;&lt;D xsi:type="xsd:long"&gt;42783&lt;/D&gt;&lt;D xsi:type="xsd:long"&gt;42787&lt;/D&gt;&lt;D xsi:type="xsd:long"&gt;42788&lt;/D&gt;&lt;D xsi:type="xsd:long"&gt;42789&lt;/D&gt;&lt;D xsi:type="xsd:long"&gt;42790&lt;/D&gt;&lt;D xsi:type="xsd:long"&gt;42793&lt;/D&gt;&lt;D xsi:type="xsd:long"&gt;42794&lt;/D&gt;&lt;D xsi:type="xsd:long"&gt;42795&lt;/D&gt;&lt;D xsi:type="xsd:long"&gt;42796&lt;/D&gt;&lt;D xsi:type="xsd:long"&gt;42797&lt;/D&gt;&lt;D xsi:type="xsd:long"&gt;42800&lt;/D&gt;&lt;D xsi:type="xsd:long"&gt;42801&lt;/D&gt;&lt;D xsi:type="xsd:long"&gt;42802&lt;/D&gt;&lt;D xsi:type="xsd:long"&gt;42803&lt;/D&gt;&lt;D xsi:type="xsd:long"&gt;42804&lt;/D&gt;&lt;D xsi:type="xsd:long"&gt;42807&lt;/D&gt;&lt;D xsi:type="xsd:long"&gt;42808&lt;/D&gt;&lt;D xsi:type="xsd:long"&gt;42809&lt;/D&gt;&lt;D xsi:type="xsd:long"&gt;42810&lt;/D&gt;&lt;D xsi:type="xsd:long"&gt;42811&lt;/D&gt;&lt;D xsi:type="xsd:long"&gt;42814&lt;/D&gt;&lt;D xsi:type="xsd:long"&gt;42815&lt;/D&gt;&lt;D xsi:type="xsd:long"&gt;42816&lt;/D&gt;&lt;D xsi:type="xsd:long"&gt;42817&lt;/D&gt;&lt;D xsi:type="xsd:long"&gt;42818&lt;/D&gt;&lt;D xsi:type="xsd:long"&gt;42821&lt;/D&gt;&lt;D xsi:type="xsd:long"&gt;42822&lt;/D&gt;&lt;D xsi:type="xsd:long"&gt;42823&lt;/D&gt;&lt;D xsi:type="xsd:long"&gt;42824&lt;/D&gt;&lt;D xsi:type="xsd:long"&gt;42825&lt;/D&gt;&lt;D xsi:type="xsd:long"&gt;42828&lt;/D&gt;&lt;D xsi:type="xsd:long"&gt;42829&lt;/D&gt;&lt;D xsi:type="xsd:long"&gt;42830&lt;/D&gt;&lt;D xsi:type="xsd:long"&gt;42831&lt;/D&gt;&lt;D xsi:type="xsd:long"&gt;42832&lt;/D&gt;&lt;D xsi:type="xsd:long"&gt;42835&lt;/D&gt;&lt;D xsi:type="xsd:long"&gt;42836&lt;/D&gt;&lt;D xsi:type="xsd:long"&gt;42837&lt;/D&gt;&lt;D xsi:type="xsd:long"&gt;42838&lt;/D&gt;&lt;D xsi:type="xsd:long"&gt;42842&lt;/D&gt;&lt;D xsi:type="xsd:long"&gt;42843&lt;/D&gt;&lt;D xsi:type="xsd:long"&gt;42844&lt;/D&gt;&lt;D xsi:type="xsd:long"&gt;42845&lt;/D&gt;&lt;D xsi:type="xsd:long"&gt;42846&lt;/D&gt;&lt;D xsi:type="xsd:long"&gt;42849&lt;/D&gt;&lt;D xsi:type="xsd:long"&gt;42850&lt;/D&gt;&lt;D xsi:type="xsd:long"&gt;42851&lt;/D&gt;&lt;D xsi:type="xsd:long"&gt;42852&lt;/D&gt;&lt;D xsi:type="xsd:long"&gt;42853&lt;/D&gt;&lt;D xsi:type="xsd:long"&gt;42856&lt;/D&gt;&lt;D xsi:type="xsd:long"&gt;42857&lt;/D&gt;&lt;D xsi:type="xsd:long"&gt;42858&lt;/D&gt;&lt;D xsi:type="xsd:long"&gt;42859&lt;/D&gt;&lt;D xsi:type="xsd:long"&gt;42860&lt;/D&gt;&lt;D xsi:type="xsd:long"&gt;42863&lt;/D&gt;&lt;D xsi:type="xsd:long"&gt;42864&lt;/D&gt;&lt;D xsi:type="xsd:long"&gt;42865&lt;/D&gt;&lt;D xsi:type="xsd:long"&gt;42866&lt;/D&gt;&lt;D xsi:type="xsd:long"&gt;42867&lt;/D&gt;&lt;D xsi:type="xsd:long"&gt;42870&lt;/D&gt;&lt;D xsi:type="xsd:long"&gt;42871&lt;/D&gt;&lt;D xsi:type="xsd:long"&gt;42872&lt;/D&gt;&lt;D xsi:type="xsd:long"&gt;42873&lt;/D&gt;&lt;D xsi:type="xsd:long"&gt;42874&lt;/D&gt;&lt;D xsi:type="xsd:long"&gt;42877&lt;/D&gt;&lt;D xsi:type="xsd:long"&gt;42878&lt;/D&gt;&lt;D xsi:type="xsd:long"&gt;42879&lt;/D&gt;&lt;D xsi:type="xsd:long"&gt;42880&lt;/D&gt;&lt;D xsi:type="xsd:long"&gt;42881&lt;/D&gt;&lt;D xsi:type="xsd:long"&gt;42885&lt;/D&gt;&lt;D xsi:type="xsd:long"&gt;42886&lt;/D&gt;&lt;D xsi:type="xsd:long"&gt;42887&lt;/D&gt;&lt;D xsi:type="xsd:long"&gt;42888&lt;/D&gt;&lt;D xsi:type="xsd:long"&gt;42891&lt;/D&gt;&lt;D xsi:type="xsd:long"&gt;42892&lt;/D&gt;&lt;D xsi:type="xsd:long"&gt;42893&lt;/D&gt;&lt;D xsi:type="xsd:long"&gt;42894&lt;/D&gt;&lt;D xsi:type="xsd:long"&gt;42895&lt;/D&gt;&lt;D xsi:type="xsd:long"&gt;42898&lt;/D&gt;&lt;D xsi:type="xsd:long"&gt;42899&lt;/D&gt;&lt;D xsi:type="xsd:long"&gt;42900&lt;/D&gt;&lt;D xsi:type="xsd:long"&gt;42901&lt;/D&gt;&lt;D xsi:type="xsd:long"&gt;42902&lt;/D&gt;&lt;D xsi:type="xsd:long"&gt;42905&lt;/D&gt;&lt;D xsi:type="xsd:long"&gt;42906&lt;/D&gt;&lt;D xsi:type="xsd:long"&gt;42907&lt;/D&gt;&lt;D xsi:type="xsd:long"&gt;42908&lt;/D&gt;&lt;D xsi:type="xsd:long"&gt;42909&lt;/D&gt;&lt;D xsi:type="xsd:long"&gt;42912&lt;/D&gt;&lt;D xsi:type="xsd:long"&gt;42913&lt;/D&gt;&lt;D xsi:type="xsd:long"&gt;42914&lt;/D&gt;&lt;D xsi:type="xsd:long"&gt;42915&lt;/D&gt;&lt;D xsi:type="xsd:long"&gt;42916&lt;/D&gt;&lt;D xsi:type="xsd:long"&gt;42919&lt;/D&gt;&lt;D xsi:type="xsd:long"&gt;42921&lt;/D&gt;&lt;D xsi:type="xsd:long"&gt;42922&lt;/D&gt;&lt;D xsi:type="xsd:long"&gt;42923&lt;/D&gt;&lt;D xsi:type="xsd:long"&gt;42926&lt;/D&gt;&lt;D xsi:type="xsd:long"&gt;42927&lt;/D&gt;&lt;D xsi:type="xsd:long"&gt;42928&lt;/D&gt;&lt;D xsi:type="xsd:long"&gt;42929&lt;/D&gt;&lt;D xsi:type="xsd:long"&gt;42930&lt;/D&gt;&lt;D xsi:type="xsd:long"&gt;42933&lt;/D&gt;&lt;D xsi:type="xsd:long"&gt;42934&lt;/D&gt;&lt;D xsi:type="xsd:long"&gt;42935&lt;/D&gt;&lt;D xsi:type="xsd:long"&gt;42936&lt;/D&gt;&lt;D xsi:type="xsd:long"&gt;42937&lt;/D&gt;&lt;D xsi:type="xsd:long"&gt;42940&lt;/D&gt;&lt;D xsi:type="xsd:long"&gt;42941&lt;/D&gt;&lt;D xsi:type="xsd:long"&gt;42942&lt;/D&gt;&lt;D xsi:type="xsd:long"&gt;42943&lt;/D&gt;&lt;D xsi:type="xsd:long"&gt;42944&lt;/D&gt;&lt;D xsi:type="xsd:long"&gt;42947&lt;/D&gt;&lt;D xsi:type="xsd:long"&gt;42948&lt;/D&gt;&lt;D xsi:type="xsd:long"&gt;42949&lt;/D&gt;&lt;D xsi:type="xsd:long"&gt;42950&lt;/D&gt;&lt;D xsi:type="xsd:long"&gt;42951&lt;/D&gt;&lt;D xsi:type="xsd:long"&gt;42954&lt;/D&gt;&lt;D xsi:type="xsd:long"&gt;42955&lt;/D&gt;&lt;D xsi:type="xsd:long"&gt;42956&lt;/D&gt;&lt;D xsi:type="xsd:long"&gt;42957&lt;/D&gt;&lt;D xsi:type="xsd:long"&gt;42958&lt;/D&gt;&lt;D xsi:type="xsd:long"&gt;42961&lt;/D&gt;&lt;D xsi:type="xsd:long"&gt;42962&lt;/D&gt;&lt;D xsi:type="xsd:long"&gt;42963&lt;/D&gt;&lt;D xsi:type="xsd:long"&gt;42964&lt;/D&gt;&lt;D xsi:type="xsd:long"&gt;42965&lt;/D&gt;&lt;D xsi:type="xsd:long"&gt;42968&lt;/D&gt;&lt;D xsi:type="xsd:long"&gt;42969&lt;/D&gt;&lt;D xsi:type="xsd:long"&gt;42970&lt;/D&gt;&lt;D xsi:type="xsd:long"&gt;42971&lt;/D&gt;&lt;D xsi:type="xsd:long"&gt;42972&lt;/D&gt;&lt;D xsi:type="xsd:long"&gt;42975&lt;/D&gt;&lt;D xsi:type="xsd:long"&gt;42976&lt;/D&gt;&lt;D xsi:type="xsd:long"&gt;42977&lt;/D&gt;&lt;D xsi:type="xsd:long"&gt;42978&lt;/D&gt;&lt;D xsi:type="xsd:long"&gt;42979&lt;/D&gt;&lt;D xsi:type="xsd:long"&gt;42983&lt;/D&gt;&lt;D xsi:type="xsd:long"&gt;42984&lt;/D&gt;&lt;D xsi:type="xsd:long"&gt;42985&lt;/D&gt;&lt;D xsi:type="xsd:long"&gt;42986&lt;/D&gt;&lt;D xsi:type="xsd:long"&gt;42989&lt;/D&gt;&lt;D xsi:type="xsd:long"&gt;42990&lt;/D&gt;&lt;D xsi:type="xsd:long"&gt;42991&lt;/D&gt;&lt;D xsi:type="xsd:long"&gt;42992&lt;/D&gt;&lt;D xsi:type="xsd:long"&gt;42993&lt;/D&gt;&lt;D xsi:type="xsd:long"&gt;42996&lt;/D&gt;&lt;D xsi:type="xsd:long"&gt;42997&lt;/D&gt;&lt;D xsi:type="xsd:long"&gt;42998&lt;/D&gt;&lt;D xsi:type="xsd:long"&gt;42999&lt;/D&gt;&lt;D xsi:type="xsd:long"&gt;43000&lt;/D&gt;&lt;D xsi:type="xsd:long"&gt;43003&lt;/D&gt;&lt;D xsi:type="xsd:long"&gt;43004&lt;/D&gt;&lt;D xsi:type="xsd:long"&gt;43005&lt;/D&gt;&lt;D xsi:type="xsd:long"&gt;43006&lt;/D&gt;&lt;D xsi:type="xsd:long"&gt;43007&lt;/D&gt;&lt;D xsi:type="xsd:long"&gt;43010&lt;/D&gt;&lt;D xsi:type="xsd:long"&gt;43011&lt;/D&gt;&lt;D xsi:type="xsd:long"&gt;43012&lt;/D&gt;&lt;D xsi:type="xsd:long"&gt;43013&lt;/D&gt;&lt;D xsi:type="xsd:long"&gt;43014&lt;/D&gt;&lt;D xsi:type="xsd:long"&gt;43017&lt;/D&gt;&lt;D xsi:type="xsd:long"&gt;43018&lt;/D&gt;&lt;D xsi:type="xsd:long"&gt;43019&lt;/D&gt;&lt;D xsi:type="xsd:long"&gt;43020&lt;/D&gt;&lt;D xsi:type="xsd:long"&gt;43021&lt;/D&gt;&lt;D xsi:type="xsd:long"&gt;43024&lt;/D&gt;&lt;D xsi:type="xsd:long"&gt;43025&lt;/D&gt;&lt;D xsi:type="xsd:long"&gt;43026&lt;/D&gt;&lt;D xsi:type="xsd:long"&gt;43027&lt;/D&gt;&lt;D xsi:type="xsd:long"&gt;43028&lt;/D&gt;&lt;D xsi:type="xsd:long"&gt;43031&lt;/D&gt;&lt;D xsi:type="xsd:long"&gt;43032&lt;/D&gt;&lt;D xsi:type="xsd:long"&gt;43033&lt;/D&gt;&lt;D xsi:type="xsd:long"&gt;43034&lt;/D&gt;&lt;D xsi:type="xsd:long"&gt;43035&lt;/D&gt;&lt;D xsi:type="xsd:long"&gt;43038&lt;/D&gt;&lt;D xsi:type="xsd:long"&gt;43039&lt;/D&gt;&lt;D xsi:type="xsd:long"&gt;43040&lt;/D&gt;&lt;D xsi:type="xsd:long"&gt;43041&lt;/D&gt;&lt;D xsi:type="xsd:long"&gt;43042&lt;/D&gt;&lt;D xsi:type="xsd:long"&gt;43045&lt;/D&gt;&lt;D xsi:type="xsd:long"&gt;43046&lt;/D&gt;&lt;D xsi:type="xsd:long"&gt;43047&lt;/D&gt;&lt;D xsi:type="xsd:long"&gt;43048&lt;/D&gt;&lt;D xsi:type="xsd:long"&gt;43049&lt;/D&gt;&lt;D xsi:type="xsd:long"&gt;43052&lt;/D&gt;&lt;D xsi:type="xsd:long"&gt;43053&lt;/D&gt;&lt;D xsi:type="xsd:long"&gt;43054&lt;/D&gt;&lt;D xsi:type="xsd:long"&gt;43055&lt;/D&gt;&lt;D xsi:type="xsd:long"&gt;43056&lt;/D&gt;&lt;D xsi:type="xsd:long"&gt;43059&lt;/D&gt;&lt;D xsi:type="xsd:long"&gt;43060&lt;/D&gt;&lt;D xsi:type="xsd:long"&gt;43061&lt;/D&gt;&lt;D xsi:type="xsd:long"&gt;43063&lt;/D&gt;&lt;D xsi:type="xsd:long"&gt;43066&lt;/D&gt;&lt;D xsi:type="xsd:long"&gt;43067&lt;/D&gt;&lt;D xsi:type="xsd:long"&gt;43068&lt;/D&gt;&lt;D xsi:type="xsd:long"&gt;43069&lt;/D&gt;&lt;D xsi:type="xsd:long"&gt;43070&lt;/D&gt;&lt;D xsi:type="xsd:long"&gt;43073&lt;/D&gt;&lt;D xsi:type="xsd:long"&gt;43074&lt;/D&gt;&lt;D xsi:type="xsd:long"&gt;43075&lt;/D&gt;&lt;D xsi:type="xsd:long"&gt;43076&lt;/D&gt;&lt;D xsi:type="xsd:long"&gt;43077&lt;/D&gt;&lt;D xsi:type="xsd:long"&gt;43080&lt;/D&gt;&lt;D xsi:type="xsd:long"&gt;43081&lt;/D&gt;&lt;D xsi:type="xsd:long"&gt;43082&lt;/D&gt;&lt;D xsi:type="xsd:long"&gt;43083&lt;/D&gt;&lt;D xsi:type="xsd:long"&gt;43084&lt;/D&gt;&lt;D xsi:type="xsd:long"&gt;43087&lt;/D&gt;&lt;D xsi:type="xsd:long"&gt;43088&lt;/D&gt;&lt;D xsi:type="xsd:long"&gt;43089&lt;/D&gt;&lt;D xsi:type="xsd:long"&gt;43090&lt;/D&gt;&lt;D xsi:type="xsd:long"&gt;43091&lt;/D&gt;&lt;D xsi:type="xsd:long"&gt;43095&lt;/D&gt;&lt;D xsi:type="xsd:long"&gt;43096&lt;/D&gt;&lt;D xsi:type="xsd:long"&gt;43097&lt;/D&gt;&lt;D xsi:type="xsd:long"&gt;43098&lt;/D&gt;&lt;D xsi:type="xsd:long"&gt;43102&lt;/D&gt;&lt;D xsi:type="xsd:long"&gt;43103&lt;/D&gt;&lt;D xsi:type="xsd:long"&gt;43104&lt;/D&gt;&lt;D xsi:type="xsd:long"&gt;43105&lt;/D&gt;&lt;D xsi:type="xsd:long"&gt;43108&lt;/D&gt;&lt;D xsi:type="xsd:long"&gt;43109&lt;/D&gt;&lt;D xsi:type="xsd:long"&gt;43110&lt;/D&gt;&lt;D xsi:type="xsd:long"&gt;43111&lt;/D&gt;&lt;D xsi:type="xsd:long"&gt;43112&lt;/D&gt;&lt;D xsi:type="xsd:long"&gt;43116&lt;/D&gt;&lt;D xsi:type="xsd:long"&gt;43117&lt;/D&gt;&lt;D xsi:type="xsd:long"&gt;43118&lt;/D&gt;&lt;D xsi:type="xsd:long"&gt;43119&lt;/D&gt;&lt;D xsi:type="xsd:long"&gt;43122&lt;/D&gt;&lt;D xsi:type="xsd:long"&gt;43123&lt;/D&gt;&lt;D xsi:type="xsd:long"&gt;43124&lt;/D&gt;&lt;D xsi:type="xsd:long"&gt;43125&lt;/D&gt;&lt;D xsi:type="xsd:long"&gt;43126&lt;/D&gt;&lt;D xsi:type="xsd:long"&gt;43129&lt;/D&gt;&lt;D xsi:type="xsd:long"&gt;43130&lt;/D&gt;&lt;D xsi:type="xsd:long"&gt;43131&lt;/D&gt;&lt;D xsi:type="xsd:long"&gt;43132&lt;/D&gt;&lt;D xsi:type="xsd:long"&gt;43133&lt;/D&gt;&lt;D xsi:type="xsd:long"&gt;43136&lt;/D&gt;&lt;D xsi:type="xsd:long"&gt;43137&lt;/D&gt;&lt;D xsi:type="xsd:long"&gt;43138&lt;/D&gt;&lt;D xsi:type="xsd:long"&gt;43139&lt;/D&gt;&lt;D xsi:type="xsd:long"&gt;43140&lt;/D&gt;&lt;D xsi:type="xsd:long"&gt;43143&lt;/D&gt;&lt;D xsi:type="xsd:long"&gt;43144&lt;/D&gt;&lt;D xsi:type="xsd:long"&gt;43145&lt;/D&gt;&lt;D xsi:type="xsd:long"&gt;43146&lt;/D&gt;&lt;D xsi:type="xsd:long"&gt;43147&lt;/D&gt;&lt;D xsi:type="xsd:long"&gt;43151&lt;/D&gt;&lt;D xsi:type="xsd:long"&gt;43152&lt;/D&gt;&lt;D xsi:type="xsd:long"&gt;43153&lt;/D&gt;&lt;D xsi:type="xsd:long"&gt;43154&lt;/D&gt;&lt;D xsi:type="xsd:long"&gt;43157&lt;/D&gt;&lt;D xsi:type="xsd:long"&gt;43158&lt;/D&gt;&lt;D xsi:type="xsd:long"&gt;43159&lt;/D&gt;&lt;D xsi:type="xsd:long"&gt;43160&lt;/D&gt;&lt;D xsi:type="xsd:long"&gt;43161&lt;/D&gt;&lt;D xsi:type="xsd:long"&gt;43164&lt;/D&gt;&lt;D xsi:type="xsd:long"&gt;43165&lt;/D&gt;&lt;D xsi:type="xsd:long"&gt;43166&lt;/D&gt;&lt;D xsi:type="xsd:long"&gt;43167&lt;/D&gt;&lt;D xsi:type="xsd:long"&gt;43168&lt;/D&gt;&lt;D xsi:type="xsd:long"&gt;43171&lt;/D&gt;&lt;D xsi:type="xsd:long"&gt;43172&lt;/D&gt;&lt;D xsi:type="xsd:long"&gt;43173&lt;/D&gt;&lt;D xsi:type="xsd:long"&gt;43174&lt;/D&gt;&lt;D xsi:type="xsd:long"&gt;43175&lt;/D&gt;&lt;D xsi:type="xsd:long"&gt;43178&lt;/D&gt;&lt;D xsi:type="xsd:long"&gt;43179&lt;/D&gt;&lt;D xsi:type="xsd:long"&gt;43180&lt;/D&gt;&lt;D xsi:type="xsd:long"&gt;43181&lt;/D&gt;&lt;D xsi:type="xsd:long"&gt;43182&lt;/D&gt;&lt;D xsi:type="xsd:long"&gt;43185&lt;/D&gt;&lt;D xsi:type="xsd:long"&gt;43186&lt;/D&gt;&lt;D xsi:type="xsd:long"&gt;43187&lt;/D&gt;&lt;D xsi:type="xsd:long"&gt;43188&lt;/D&gt;&lt;D xsi:type="xsd:long"&gt;43192&lt;/D&gt;&lt;D xsi:type="xsd:long"&gt;43193&lt;/D&gt;&lt;D xsi:type="xsd:long"&gt;43194&lt;/D&gt;&lt;D xsi:type="xsd:long"&gt;43195&lt;/D&gt;&lt;D xsi:type="xsd:long"&gt;43196&lt;/D&gt;&lt;D xsi:type="xsd:long"&gt;43199&lt;/D&gt;&lt;D xsi:type="xsd:long"&gt;43200&lt;/D&gt;&lt;D xsi:type="xsd:long"&gt;43201&lt;/D&gt;&lt;D xsi:type="xsd:long"&gt;43202&lt;/D&gt;&lt;D xsi:type="xsd:long"&gt;43203&lt;/D&gt;&lt;D xsi:type="xsd:long"&gt;43206&lt;/D&gt;&lt;D xsi:type="xsd:long"&gt;43207&lt;/D&gt;&lt;D xsi:type="xsd:long"&gt;43208&lt;/D&gt;&lt;D xsi:type="xsd:long"&gt;43209&lt;/D&gt;&lt;D xsi:type="xsd:long"&gt;43210&lt;/D&gt;&lt;D xsi:type="xsd:long"&gt;43213&lt;/D&gt;&lt;D xsi:type="xsd:long"&gt;43214&lt;/D&gt;&lt;D xsi:type="xsd:long"&gt;43215&lt;/D&gt;&lt;D xsi:type="xsd:long"&gt;43216&lt;/D&gt;&lt;D xsi:type="xsd:long"&gt;43217&lt;/D&gt;&lt;D xsi:type="xsd:long"&gt;43220&lt;/D&gt;&lt;D xsi:type="xsd:long"&gt;43221&lt;/D&gt;&lt;D xsi:type="xsd:long"&gt;43222&lt;/D&gt;&lt;D xsi:type="xsd:long"&gt;43223&lt;/D&gt;&lt;D xsi:type="xsd:long"&gt;43224&lt;/D&gt;&lt;D xsi:type="xsd:long"&gt;43227&lt;/D&gt;&lt;D xsi:type="xsd:long"&gt;43228&lt;/D&gt;&lt;D xsi:type="xsd:long"&gt;43229&lt;/D&gt;&lt;D xsi:type="xsd:long"&gt;43230&lt;/D&gt;&lt;D xsi:type="xsd:long"&gt;43231&lt;/D&gt;&lt;D xsi:type="xsd:long"&gt;43234&lt;/D&gt;&lt;D xsi:type="xsd:long"&gt;43235&lt;/D&gt;&lt;D xsi:type="xsd:long"&gt;43236&lt;/D&gt;&lt;D xsi:type="xsd:long"&gt;43237&lt;/D&gt;&lt;D xsi:type="xsd:long"&gt;43238&lt;/D&gt;&lt;D xsi:type="xsd:long"&gt;43241&lt;/D&gt;&lt;D xsi:type="xsd:long"&gt;43242&lt;/D&gt;&lt;D xsi:type="xsd:long"&gt;43243&lt;/D&gt;&lt;D xsi:type="xsd:long"&gt;43244&lt;/D&gt;&lt;D xsi:type="xsd:long"&gt;43245&lt;/D&gt;&lt;D xsi:type="xsd:long"&gt;43249&lt;/D&gt;&lt;D xsi:type="xsd:long"&gt;43250&lt;/D&gt;&lt;D xsi:type="xsd:long"&gt;43251&lt;/D&gt;&lt;D xsi:type="xsd:long"&gt;43252&lt;/D&gt;&lt;D xsi:type="xsd:long"&gt;43255&lt;/D&gt;&lt;D xsi:type="xsd:long"&gt;43256&lt;/D&gt;&lt;D xsi:type="xsd:long"&gt;43257&lt;/D&gt;&lt;D xsi:type="xsd:long"&gt;43258&lt;/D&gt;&lt;D xsi:type="xsd:long"&gt;43259&lt;/D&gt;&lt;D xsi:type="xsd:long"&gt;43262&lt;/D&gt;&lt;D xsi:type="xsd:long"&gt;43263&lt;/D&gt;&lt;D xsi:type="xsd:long"&gt;43264&lt;/D&gt;&lt;D xsi:type="xsd:long"&gt;43265&lt;/D&gt;&lt;D xsi:type="xsd:long"&gt;43266&lt;/D&gt;&lt;D xsi:type="xsd:long"&gt;43269&lt;/D&gt;&lt;D xsi:type="xsd:long"&gt;43270&lt;/D&gt;&lt;D xsi:type="xsd:long"&gt;43271&lt;/D&gt;&lt;D xsi:type="xsd:long"&gt;43272&lt;/D&gt;&lt;D xsi:type="xsd:long"&gt;43273&lt;/D&gt;&lt;D xsi:type="xsd:long"&gt;43276&lt;/D&gt;&lt;D xsi:type="xsd:long"&gt;43277&lt;/D&gt;&lt;D xsi:type="xsd:long"&gt;43278&lt;/D&gt;&lt;D xsi:type="xsd:long"&gt;43279&lt;/D&gt;&lt;D xsi:type="xsd:long"&gt;43280&lt;/D&gt;&lt;D xsi:type="xsd:long"&gt;43283&lt;/D&gt;&lt;D xsi:type="xsd:long"&gt;43284&lt;/D&gt;&lt;D xsi:type="xsd:long"&gt;43286&lt;/D&gt;&lt;D xsi:type="xsd:long"&gt;43287&lt;/D&gt;&lt;D xsi:type="xsd:long"&gt;43290&lt;/D&gt;&lt;D xsi:type="xsd:long"&gt;43291&lt;/D&gt;&lt;D xsi:type="xsd:long"&gt;43292&lt;/D&gt;&lt;D xsi:type="xsd:long"&gt;43293&lt;/D&gt;&lt;D xsi:type="xsd:long"&gt;43294&lt;/D&gt;&lt;D xsi:type="xsd:long"&gt;43297&lt;/D&gt;&lt;D xsi:type="xsd:long"&gt;43298&lt;/D&gt;&lt;D xsi:type="xsd:long"&gt;43299&lt;/D&gt;&lt;D xsi:type="xsd:long"&gt;43300&lt;/D&gt;&lt;D xsi:type="xsd:long"&gt;43301&lt;/D&gt;&lt;D xsi:type="xsd:long"&gt;43304&lt;/D&gt;&lt;D xsi:type="xsd:long"&gt;43305&lt;/D&gt;&lt;D xsi:type="xsd:long"&gt;43306&lt;/D&gt;&lt;D xsi:type="xsd:long"&gt;43307&lt;/D&gt;&lt;D xsi:type="xsd:long"&gt;43308&lt;/D&gt;&lt;D xsi:type="xsd:long"&gt;43311&lt;/D&gt;&lt;D xsi:type="xsd:long"&gt;43312&lt;/D&gt;&lt;D xsi:type="xsd:long"&gt;43313&lt;/D&gt;&lt;D xsi:type="xsd:long"&gt;43314&lt;/D&gt;&lt;D xsi:type="xsd:long"&gt;43315&lt;/D&gt;&lt;D xsi:type="xsd:long"&gt;43318&lt;/D&gt;&lt;D xsi:type="xsd:long"&gt;43319&lt;/D&gt;&lt;D xsi:type="xsd:long"&gt;43320&lt;/D&gt;&lt;D xsi:type="xsd:long"&gt;43321&lt;/D&gt;&lt;D xsi:type="xsd:long"&gt;43322&lt;/D&gt;&lt;D xsi:type="xsd:long"&gt;43325&lt;/D&gt;&lt;D xsi:type="xsd:long"&gt;43326&lt;/D&gt;&lt;D xsi:type="xsd:long"&gt;43327&lt;/D&gt;&lt;D xsi:type="xsd:long"&gt;43328&lt;/D&gt;&lt;D xsi:type="xsd:long"&gt;43329&lt;/D&gt;&lt;D xsi:type="xsd:long"&gt;43332&lt;/D&gt;&lt;D xsi:type="xsd:long"&gt;43333&lt;/D&gt;&lt;D xsi:type="xsd:long"&gt;43334&lt;/D&gt;&lt;D xsi:type="xsd:long"&gt;43335&lt;/D&gt;&lt;D xsi:type="xsd:long"&gt;43336&lt;/D&gt;&lt;D xsi:type="xsd:long"&gt;43339&lt;/D&gt;&lt;D xsi:type="xsd:long"&gt;43340&lt;/D&gt;&lt;D xsi:type="xsd:long"&gt;43341&lt;/D&gt;&lt;D xsi:type="xsd:long"&gt;43342&lt;/D&gt;&lt;D xsi:type="xsd:long"&gt;43343&lt;/D&gt;&lt;D xsi:type="xsd:long"&gt;43347&lt;/D&gt;&lt;D xsi:type="xsd:long"&gt;43348&lt;/D&gt;&lt;D xsi:type="xsd:long"&gt;43349&lt;/D&gt;&lt;D xsi:type="xsd:long"&gt;43350&lt;/D&gt;&lt;D xsi:type="xsd:long"&gt;43353&lt;/D&gt;&lt;D xsi:type="xsd:long"&gt;43354&lt;/D&gt;&lt;D xsi:type="xsd:long"&gt;43355&lt;/D&gt;&lt;D xsi:type="xsd:long"&gt;43356&lt;/D&gt;&lt;D xsi:type="xsd:long"&gt;43357&lt;/D&gt;&lt;D xsi:type="xsd:long"&gt;43360&lt;/D&gt;&lt;D xsi:type="xsd:long"&gt;43361&lt;/D&gt;&lt;D xsi:type="xsd:long"&gt;43362&lt;/D&gt;&lt;D xsi:type="xsd:long"&gt;43363&lt;/D&gt;&lt;D xsi:type="xsd:long"&gt;43364&lt;/D&gt;&lt;D xsi:type="xsd:long"&gt;43367&lt;/D&gt;&lt;D xsi:type="xsd:long"&gt;43368&lt;/D&gt;&lt;D xsi:type="xsd:long"&gt;43369&lt;/D&gt;&lt;D xsi:type="xsd:long"&gt;43370&lt;/D&gt;&lt;D xsi:type="xsd:long"&gt;43371&lt;/D&gt;&lt;D xsi:type="xsd:long"&gt;43374&lt;/D&gt;&lt;D xsi:type="xsd:long"&gt;43375&lt;/D&gt;&lt;D xsi:type="xsd:long"&gt;43376&lt;/D&gt;&lt;D xsi:type="xsd:long"&gt;43377&lt;/D&gt;&lt;D xsi:type="xsd:long"&gt;43378&lt;/D&gt;&lt;D xsi:type="xsd:long"&gt;43381&lt;/D&gt;&lt;D xsi:type="xsd:long"&gt;43382&lt;/D&gt;&lt;D xsi:type="xsd:long"&gt;43383&lt;/D&gt;&lt;D xsi:type="xsd:long"&gt;43384&lt;/D&gt;&lt;D xsi:type="xsd:long"&gt;43385&lt;/D&gt;&lt;D xsi:type="xsd:long"&gt;43388&lt;/D&gt;&lt;D xsi:type="xsd:long"&gt;43389&lt;/D&gt;&lt;D xsi:type="xsd:long"&gt;43390&lt;/D&gt;&lt;D xsi:type="xsd:long"&gt;43391&lt;/D&gt;&lt;D xsi:type="xsd:long"&gt;43392&lt;/D&gt;&lt;D xsi:type="xsd:long"&gt;43395&lt;/D&gt;&lt;D xsi:type="xsd:long"&gt;43396&lt;/D&gt;&lt;D xsi:type="xsd:long"&gt;43397&lt;/D&gt;&lt;D xsi:type="xsd:long"&gt;43398&lt;/D&gt;&lt;D xsi:type="xsd:long"&gt;43399&lt;/D&gt;&lt;D xsi:type="xsd:long"&gt;43402&lt;/D&gt;&lt;D xsi:type="xsd:long"&gt;43403&lt;/D&gt;&lt;D xsi:type="xsd:long"&gt;43404&lt;/D&gt;&lt;D xsi:type="xsd:long"&gt;43405&lt;/D&gt;&lt;D xsi:type="xsd:long"&gt;43406&lt;/D&gt;&lt;D xsi:type="xsd:long"&gt;43409&lt;/D&gt;&lt;D xsi:type="xsd:long"&gt;43410&lt;/D&gt;&lt;D xsi:type="xsd:long"&gt;43411&lt;/D&gt;&lt;D xsi:type="xsd:long"&gt;43412&lt;/D&gt;&lt;D xsi:type="xsd:long"&gt;43413&lt;/D&gt;&lt;D xsi:type="xsd:long"&gt;43416&lt;/D&gt;&lt;D xsi:type="xsd:long"&gt;43417&lt;/D&gt;&lt;D xsi:type="xsd:long"&gt;43418&lt;/D&gt;&lt;D xsi:type="xsd:long"&gt;43419&lt;/D&gt;&lt;D xsi:type="xsd:long"&gt;43420&lt;/D&gt;&lt;D xsi:type="xsd:long"&gt;43423&lt;/D&gt;&lt;D xsi:type="xsd:long"&gt;43424&lt;/D&gt;&lt;D xsi:type="xsd:long"&gt;43425&lt;/D&gt;&lt;D xsi:type="xsd:long"&gt;43427&lt;/D&gt;&lt;D xsi:type="xsd:long"&gt;43430&lt;/D&gt;&lt;D xsi:type="xsd:long"&gt;43431&lt;/D&gt;&lt;D xsi:type="xsd:long"&gt;43432&lt;/D&gt;&lt;D xsi:type="xsd:long"&gt;43433&lt;/D&gt;&lt;D xsi:type="xsd:long"&gt;43434&lt;/D&gt;&lt;D xsi:type="xsd:long"&gt;43437&lt;/D&gt;&lt;D xsi:type="xsd:long"&gt;43438&lt;/D&gt;&lt;D xsi:type="xsd:long"&gt;43440&lt;/D&gt;&lt;D xsi:type="xsd:long"&gt;43441&lt;/D&gt;&lt;D xsi:type="xsd:long"&gt;43444&lt;/D&gt;&lt;D xsi:type="xsd:long"&gt;43445&lt;/D&gt;&lt;D xsi:type="xsd:long"&gt;43446&lt;/D&gt;&lt;D xsi:type="xsd:long"&gt;43447&lt;/D&gt;&lt;D xsi:type="xsd:long"&gt;43448&lt;/D&gt;&lt;D xsi:type="xsd:long"&gt;43451&lt;/D&gt;&lt;D xsi:type="xsd:long"&gt;43452&lt;/D&gt;&lt;D xsi:type="xsd:long"&gt;43453&lt;/D&gt;&lt;D xsi:type="xsd:long"&gt;43454&lt;/D&gt;&lt;D xsi:type="xsd:long"&gt;43455&lt;/D&gt;&lt;D xsi:type="xsd:long"&gt;43458&lt;/D&gt;&lt;D xsi:type="xsd:long"&gt;43460&lt;/D&gt;&lt;D xsi:type="xsd:long"&gt;43461&lt;/D&gt;&lt;D xsi:type="xsd:long"&gt;43462&lt;/D&gt;&lt;D xsi:type="xsd:long"&gt;43465&lt;/D&gt;&lt;D xsi:type="xsd:long"&gt;43467&lt;/D&gt;&lt;D xsi:type="xsd:long"&gt;43468&lt;/D&gt;&lt;D xsi:type="xsd:long"&gt;43469&lt;/D&gt;&lt;D xsi:type="xsd:long"&gt;43472&lt;/D&gt;&lt;D xsi:type="xsd:long"&gt;43473&lt;/D&gt;&lt;D xsi:type="xsd:long"&gt;43474&lt;/D&gt;&lt;D xsi:type="xsd:long"&gt;43475&lt;/D&gt;&lt;D xsi:type="xsd:long"&gt;43476&lt;/D&gt;&lt;D xsi:type="xsd:long"&gt;43479&lt;/D&gt;&lt;D xsi:type="xsd:long"&gt;43480&lt;/D&gt;&lt;D xsi:type="xsd:long"&gt;43481&lt;/D&gt;&lt;D xsi:type="xsd:long"&gt;43482&lt;/D&gt;&lt;D xsi:type="xsd:long"&gt;43483&lt;/D&gt;&lt;D xsi:type="xsd:long"&gt;43487&lt;/D&gt;&lt;D xsi:type="xsd:long"&gt;43488&lt;/D&gt;&lt;D xsi:type="xsd:long"&gt;43489&lt;/D&gt;&lt;D xsi:type="xsd:long"&gt;43490&lt;/D&gt;&lt;D xsi:type="xsd:long"&gt;43493&lt;/D&gt;&lt;D xsi:type="xsd:long"&gt;43494&lt;/D&gt;&lt;D xsi:type="xsd:long"&gt;43495&lt;/D&gt;&lt;D xsi:type="xsd:long"&gt;43496&lt;/D&gt;&lt;D xsi:type="xsd:long"&gt;43497&lt;/D&gt;&lt;D xsi:type="xsd:long"&gt;43500&lt;/D&gt;&lt;D xsi:type="xsd:long"&gt;43501&lt;/D&gt;&lt;D xsi:type="xsd:long"&gt;43502&lt;/D&gt;&lt;D xsi:type="xsd:long"&gt;43503&lt;/D&gt;&lt;D xsi:type="xsd:long"&gt;43504&lt;/D&gt;&lt;D xsi:type="xsd:long"&gt;43507&lt;/D&gt;&lt;D xsi:type="xsd:long"&gt;43508&lt;/D&gt;&lt;D xsi:type="xsd:long"&gt;43509&lt;/D&gt;&lt;D xsi:type="xsd:long"&gt;43510&lt;/D&gt;&lt;D xsi:type="xsd:long"&gt;43511&lt;/D&gt;&lt;D xsi:type="xsd:long"&gt;43515&lt;/D&gt;&lt;D xsi:type="xsd:long"&gt;43516&lt;/D&gt;&lt;D xsi:type="xsd:long"&gt;43517&lt;/D&gt;&lt;D xsi:type="</t>
        </r>
      </text>
    </comment>
    <comment ref="A38" authorId="0" shapeId="0" xr:uid="{706810A5-9BF2-4F61-B3F1-64ADDC86041C}">
      <text>
        <r>
          <rPr>
            <b/>
            <sz val="9"/>
            <color indexed="81"/>
            <rFont val="Tahoma"/>
            <family val="2"/>
          </rPr>
          <t>xsd:long"&gt;43518&lt;/D&gt;&lt;D xsi:type="xsd:long"&gt;43521&lt;/D&gt;&lt;D xsi:type="xsd:long"&gt;43522&lt;/D&gt;&lt;D xsi:type="xsd:long"&gt;43523&lt;/D&gt;&lt;D xsi:type="xsd:long"&gt;43524&lt;/D&gt;&lt;D xsi:type="xsd:long"&gt;43525&lt;/D&gt;&lt;D xsi:type="xsd:long"&gt;43528&lt;/D&gt;&lt;D xsi:type="xsd:long"&gt;43529&lt;/D&gt;&lt;D xsi:type="xsd:long"&gt;43530&lt;/D&gt;&lt;D xsi:type="xsd:long"&gt;43531&lt;/D&gt;&lt;D xsi:type="xsd:long"&gt;43532&lt;/D&gt;&lt;D xsi:type="xsd:long"&gt;43535&lt;/D&gt;&lt;D xsi:type="xsd:long"&gt;43536&lt;/D&gt;&lt;D xsi:type="xsd:long"&gt;43537&lt;/D&gt;&lt;D xsi:type="xsd:long"&gt;43538&lt;/D&gt;&lt;D xsi:type="xsd:long"&gt;43539&lt;/D&gt;&lt;D xsi:type="xsd:long"&gt;43542&lt;/D&gt;&lt;D xsi:type="xsd:long"&gt;43543&lt;/D&gt;&lt;D xsi:type="xsd:long"&gt;43544&lt;/D&gt;&lt;D xsi:type="xsd:long"&gt;43545&lt;/D&gt;&lt;D xsi:type="xsd:long"&gt;43546&lt;/D&gt;&lt;D xsi:type="xsd:long"&gt;43549&lt;/D&gt;&lt;D xsi:type="xsd:long"&gt;43550&lt;/D&gt;&lt;D xsi:type="xsd:long"&gt;43551&lt;/D&gt;&lt;D xsi:type="xsd:long"&gt;43552&lt;/D&gt;&lt;D xsi:type="xsd:long"&gt;43553&lt;/D&gt;&lt;D xsi:type="xsd:long"&gt;43556&lt;/D&gt;&lt;D xsi:type="xsd:long"&gt;43557&lt;/D&gt;&lt;D xsi:type="xsd:long"&gt;43558&lt;/D&gt;&lt;D xsi:type="xsd:long"&gt;43559&lt;/D&gt;&lt;D xsi:type="xsd:long"&gt;43560&lt;/D&gt;&lt;D xsi:type="xsd:long"&gt;43563&lt;/D&gt;&lt;D xsi:type="xsd:long"&gt;43564&lt;/D&gt;&lt;D xsi:type="xsd:long"&gt;43565&lt;/D&gt;&lt;D xsi:type="xsd:long"&gt;43566&lt;/D&gt;&lt;D xsi:type="xsd:long"&gt;43567&lt;/D&gt;&lt;D xsi:type="xsd:long"&gt;43570&lt;/D&gt;&lt;D xsi:type="xsd:long"&gt;43571&lt;/D&gt;&lt;D xsi:type="xsd:long"&gt;43572&lt;/D&gt;&lt;D xsi:type="xsd:long"&gt;43573&lt;/D&gt;&lt;D xsi:type="xsd:long"&gt;43577&lt;/D&gt;&lt;D xsi:type="xsd:long"&gt;43578&lt;/D&gt;&lt;D xsi:type="xsd:long"&gt;43579&lt;/D&gt;&lt;D xsi:type="xsd:long"&gt;43580&lt;/D&gt;&lt;D xsi:type="xsd:long"&gt;43581&lt;/D&gt;&lt;D xsi:type="xsd:long"&gt;43584&lt;/D&gt;&lt;D xsi:type="xsd:long"&gt;43585&lt;/D&gt;&lt;D xsi:type="xsd:long"&gt;43586&lt;/D&gt;&lt;D xsi:type="xsd:long"&gt;43587&lt;/D&gt;&lt;D xsi:type="xsd:long"&gt;43588&lt;/D&gt;&lt;D xsi:type="xsd:long"&gt;43591&lt;/D&gt;&lt;D xsi:type="xsd:long"&gt;43592&lt;/D&gt;&lt;D xsi:type="xsd:long"&gt;43593&lt;/D&gt;&lt;D xsi:type="xsd:long"&gt;43594&lt;/D&gt;&lt;D xsi:type="xsd:long"&gt;43595&lt;/D&gt;&lt;D xsi:type="xsd:long"&gt;43598&lt;/D&gt;&lt;D xsi:type="xsd:long"&gt;43599&lt;/D&gt;&lt;D xsi:type="xsd:long"&gt;43600&lt;/D&gt;&lt;D xsi:type="xsd:long"&gt;43601&lt;/D&gt;&lt;D xsi:type="xsd:long"&gt;43602&lt;/D&gt;&lt;D xsi:type="xsd:long"&gt;43605&lt;/D&gt;&lt;D xsi:type="xsd:long"&gt;43606&lt;/D&gt;&lt;D xsi:type="xsd:long"&gt;43607&lt;/D&gt;&lt;D xsi:type="xsd:long"&gt;43608&lt;/D&gt;&lt;D xsi:type="xsd:long"&gt;43609&lt;/D&gt;&lt;D xsi:type="xsd:long"&gt;43613&lt;/D&gt;&lt;D xsi:type="xsd:long"&gt;43614&lt;/D&gt;&lt;D xsi:type="xsd:long"&gt;43615&lt;/D&gt;&lt;D xsi:type="xsd:long"&gt;43616&lt;/D&gt;&lt;D xsi:type="xsd:long"&gt;43619&lt;/D&gt;&lt;D xsi:type="xsd:long"&gt;43620&lt;/D&gt;&lt;D xsi:type="xsd:long"&gt;43621&lt;/D&gt;&lt;D xsi:type="xsd:long"&gt;43622&lt;/D&gt;&lt;D xsi:type="xsd:long"&gt;43623&lt;/D&gt;&lt;D xsi:type="xsd:long"&gt;43626&lt;/D&gt;&lt;D xsi:type="xsd:long"&gt;43627&lt;/D&gt;&lt;D xsi:type="xsd:long"&gt;43628&lt;/D&gt;&lt;D xsi:type="xsd:long"&gt;43629&lt;/D&gt;&lt;D xsi:type="xsd:long"&gt;43630&lt;/D&gt;&lt;D xsi:type="xsd:long"&gt;43633&lt;/D&gt;&lt;D xsi:type="xsd:long"&gt;43634&lt;/D&gt;&lt;D xsi:type="xsd:long"&gt;43635&lt;/D&gt;&lt;D xsi:type="xsd:long"&gt;43636&lt;/D&gt;&lt;D xsi:type="xsd:long"&gt;43637&lt;/D&gt;&lt;D xsi:type="xsd:long"&gt;43640&lt;/D&gt;&lt;D xsi:type="xsd:long"&gt;43641&lt;/D&gt;&lt;D xsi:type="xsd:long"&gt;43642&lt;/D&gt;&lt;D xsi:type="xsd:long"&gt;43643&lt;/D&gt;&lt;D xsi:type="xsd:long"&gt;43644&lt;/D&gt;&lt;D xsi:type="xsd:long"&gt;43647&lt;/D&gt;&lt;D xsi:type="xsd:long"&gt;43648&lt;/D&gt;&lt;D xsi:type="xsd:long"&gt;43649&lt;/D&gt;&lt;D xsi:type="xsd:long"&gt;43651&lt;/D&gt;&lt;D xsi:type="xsd:long"&gt;43654&lt;/D&gt;&lt;D xsi:type="xsd:long"&gt;43655&lt;/D&gt;&lt;D xsi:type="xsd:long"&gt;43656&lt;/D&gt;&lt;D xsi:type="xsd:long"&gt;43657&lt;/D&gt;&lt;D xsi:type="xsd:long"&gt;43658&lt;/D&gt;&lt;D xsi:type="xsd:long"&gt;43661&lt;/D&gt;&lt;D xsi:type="xsd:long"&gt;43662&lt;/D&gt;&lt;D xsi:type="xsd:long"&gt;43663&lt;/D&gt;&lt;D xsi:type="xsd:long"&gt;43664&lt;/D&gt;&lt;D xsi:type="xsd:long"&gt;43665&lt;/D&gt;&lt;D xsi:type="xsd:long"&gt;43668&lt;/D&gt;&lt;D xsi:type="xsd:long"&gt;43669&lt;/D&gt;&lt;D xsi:type="xsd:long"&gt;43670&lt;/D&gt;&lt;D xsi:type="xsd:long"&gt;43671&lt;/D&gt;&lt;D xsi:type="xsd:long"&gt;43672&lt;/D&gt;&lt;D xsi:type="xsd:long"&gt;43675&lt;/D&gt;&lt;D xsi:type="xsd:long"&gt;43676&lt;/D&gt;&lt;D xsi:type="xsd:long"&gt;43677&lt;/D&gt;&lt;D xsi:type="xsd:long"&gt;43678&lt;/D&gt;&lt;D xsi:type="xsd:long"&gt;43679&lt;/D&gt;&lt;D xsi:type="xsd:long"&gt;43682&lt;/D&gt;&lt;D xsi:type="xsd:long"&gt;43683&lt;/D&gt;&lt;D xsi:type="xsd:long"&gt;43684&lt;/D&gt;&lt;D xsi:type="xsd:long"&gt;43685&lt;/D&gt;&lt;D xsi:type="xsd:long"&gt;43686&lt;/D&gt;&lt;D xsi:type="xsd:long"&gt;43689&lt;/D&gt;&lt;D xsi:type="xsd:long"&gt;43690&lt;/D&gt;&lt;D xsi:type="xsd:long"&gt;43691&lt;/D&gt;&lt;D xsi:type="xsd:long"&gt;43692&lt;/D&gt;&lt;D xsi:type="xsd:long"&gt;43693&lt;/D&gt;&lt;D xsi:type="xsd:long"&gt;43696&lt;/D&gt;&lt;D xsi:type="xsd:long"&gt;43697&lt;/D&gt;&lt;D xsi:type="xsd:long"&gt;43698&lt;/D&gt;&lt;D xsi:type="xsd:long"&gt;43699&lt;/D&gt;&lt;D xsi:type="xsd:long"&gt;43700&lt;/D&gt;&lt;D xsi:type="xsd:long"&gt;43703&lt;/D&gt;&lt;D xsi:type="xsd:long"&gt;43704&lt;/D&gt;&lt;D xsi:type="xsd:long"&gt;43705&lt;/D&gt;&lt;D xsi:type="xsd:long"&gt;43706&lt;/D&gt;&lt;D xsi:type="xsd:long"&gt;43707&lt;/D&gt;&lt;D xsi:type="xsd:long"&gt;43711&lt;/D&gt;&lt;D xsi:type="xsd:long"&gt;43712&lt;/D&gt;&lt;D xsi:type="xsd:long"&gt;43713&lt;/D&gt;&lt;D xsi:type="xsd:long"&gt;43714&lt;/D&gt;&lt;D xsi:type="xsd:long"&gt;43717&lt;/D&gt;&lt;D xsi:type="xsd:long"&gt;43718&lt;/D&gt;&lt;D xsi:type="xsd:long"&gt;43719&lt;/D&gt;&lt;D xsi:type="xsd:long"&gt;43720&lt;/D&gt;&lt;D xsi:type="xsd:long"&gt;43721&lt;/D&gt;&lt;D xsi:type="xsd:long"&gt;43724&lt;/D&gt;&lt;D xsi:type="xsd:long"&gt;43725&lt;/D&gt;&lt;D xsi:type="xsd:long"&gt;43726&lt;/D&gt;&lt;D xsi:type="xsd:long"&gt;43727&lt;/D&gt;&lt;D xsi:type="xsd:long"&gt;43728&lt;/D&gt;&lt;D xsi:type="xsd:long"&gt;43731&lt;/D&gt;&lt;D xsi:type="xsd:long"&gt;43732&lt;/D&gt;&lt;D xsi:type="xsd:long"&gt;43733&lt;/D&gt;&lt;D xsi:type="xsd:long"&gt;43734&lt;/D&gt;&lt;D xsi:type="xsd:long"&gt;43735&lt;/D&gt;&lt;D xsi:type="xsd:long"&gt;43738&lt;/D&gt;&lt;D xsi:type="xsd:long"&gt;43739&lt;/D&gt;&lt;D xsi:type="xsd:long"&gt;43740&lt;/D&gt;&lt;D xsi:type="xsd:long"&gt;43741&lt;/D&gt;&lt;D xsi:type="xsd:long"&gt;43742&lt;/D&gt;&lt;D xsi:type="xsd:long"&gt;43745&lt;/D&gt;&lt;D xsi:type="xsd:long"&gt;43746&lt;/D&gt;&lt;D xsi:type="xsd:long"&gt;43747&lt;/D&gt;&lt;D xsi:type="xsd:long"&gt;43748&lt;/D&gt;&lt;D xsi:type="xsd:long"&gt;43749&lt;/D&gt;&lt;D xsi:type="xsd:long"&gt;43752&lt;/D&gt;&lt;D xsi:type="xsd:long"&gt;43753&lt;/D&gt;&lt;D xsi:type="xsd:long"&gt;43754&lt;/D&gt;&lt;D xsi:type="xsd:long"&gt;43755&lt;/D&gt;&lt;D xsi:type="xsd:long"&gt;43756&lt;/D&gt;&lt;D xsi:type="xsd:long"&gt;43759&lt;/D&gt;&lt;D xsi:type="xsd:long"&gt;43760&lt;/D&gt;&lt;D xsi:type="xsd:long"&gt;43761&lt;/D&gt;&lt;D xsi:type="xsd:long"&gt;43762&lt;/D&gt;&lt;D xsi:type="xsd:long"&gt;43763&lt;/D&gt;&lt;D xsi:type="xsd:long"&gt;43766&lt;/D&gt;&lt;D xsi:type="xsd:long"&gt;43767&lt;/D&gt;&lt;D xsi:type="xsd:long"&gt;43768&lt;/D&gt;&lt;D xsi:type="xsd:long"&gt;43769&lt;/D&gt;&lt;D xsi:type="xsd:long"&gt;43770&lt;/D&gt;&lt;D xsi:type="xsd:long"&gt;43773&lt;/D&gt;&lt;D xsi:type="xsd:long"&gt;43774&lt;/D&gt;&lt;D xsi:type="xsd:long"&gt;43775&lt;/D&gt;&lt;D xsi:type="xsd:long"&gt;43776&lt;/D&gt;&lt;D xsi:type="xsd:long"&gt;43777&lt;/D&gt;&lt;D xsi:type="xsd:long"&gt;43780&lt;/D&gt;&lt;D xsi:type="xsd:long"&gt;43781&lt;/D&gt;&lt;D xsi:type="xsd:long"&gt;43782&lt;/D&gt;&lt;D xsi:type="xsd:long"&gt;43783&lt;/D&gt;&lt;D xsi:type="xsd:long"&gt;43784&lt;/D&gt;&lt;D xsi:type="xsd:long"&gt;43787&lt;/D&gt;&lt;D xsi:type="xsd:long"&gt;43788&lt;/D&gt;&lt;D xsi:type="xsd:long"&gt;43789&lt;/D&gt;&lt;D xsi:type="xsd:long"&gt;43790&lt;/D&gt;&lt;D xsi:type="xsd:long"&gt;43791&lt;/D&gt;&lt;D xsi:type="xsd:long"&gt;43794&lt;/D&gt;&lt;D xsi:type="xsd:long"&gt;43795&lt;/D&gt;&lt;D xsi:type="xsd:long"&gt;43796&lt;/D&gt;&lt;D xsi:type="xsd:long"&gt;43798&lt;/D&gt;&lt;D xsi:type="xsd:long"&gt;43801&lt;/D&gt;&lt;D xsi:type="xsd:long"&gt;43802&lt;/D&gt;&lt;D xsi:type="xsd:long"&gt;43803&lt;/D&gt;&lt;D xsi:type="xsd:long"&gt;43804&lt;/D&gt;&lt;D xsi:type="xsd:long"&gt;43805&lt;/D&gt;&lt;D xsi:type="xsd:long"&gt;43808&lt;/D&gt;&lt;D xsi:type="xsd:long"&gt;43809&lt;/D&gt;&lt;D xsi:type="xsd:long"&gt;43810&lt;/D&gt;&lt;D xsi:type="xsd:long"&gt;43811&lt;/D&gt;&lt;D xsi:type="xsd:long"&gt;43812&lt;/D&gt;&lt;D xsi:type="xsd:long"&gt;43815&lt;/D&gt;&lt;D xsi:type="xsd:long"&gt;43816&lt;/D&gt;&lt;D xsi:type="xsd:long"&gt;43817&lt;/D&gt;&lt;D xsi:type="xsd:long"&gt;43818&lt;/D&gt;&lt;D xsi:type="xsd:long"&gt;43819&lt;/D&gt;&lt;D xsi:type="xsd:long"&gt;43822&lt;/D&gt;&lt;D xsi:type="xsd:long"&gt;43823&lt;/D&gt;&lt;D xsi:type="xsd:long"&gt;43825&lt;/D&gt;&lt;D xsi:type="xsd:long"&gt;43826&lt;/D&gt;&lt;D xsi:type="xsd:long"&gt;43829&lt;/D&gt;&lt;D xsi:type="xsd:long"&gt;43830&lt;/D&gt;&lt;D xsi:type="xsd:long"&gt;43832&lt;/D&gt;&lt;D xsi:type="xsd:long"&gt;43833&lt;/D&gt;&lt;D xsi:type="xsd:long"&gt;43836&lt;/D&gt;&lt;D xsi:type="xsd:long"&gt;43837&lt;/D&gt;&lt;D xsi:type="xsd:long"&gt;43838&lt;/D&gt;&lt;D xsi:type="xsd:long"&gt;43839&lt;/D&gt;&lt;D xsi:type="xsd:long"&gt;43840&lt;/D&gt;&lt;D xsi:type="xsd:long"&gt;43843&lt;/D&gt;&lt;D xsi:type="xsd:long"&gt;43844&lt;/D&gt;&lt;D xsi:type="xsd:long"&gt;43845&lt;/D&gt;&lt;D xsi:type="xsd:long"&gt;43846&lt;/D&gt;&lt;D xsi:type="xsd:long"&gt;43847&lt;/D&gt;&lt;D xsi:type="xsd:long"&gt;43851&lt;/D&gt;&lt;D xsi:type="xsd:long"&gt;43852&lt;/D&gt;&lt;D xsi:type="xsd:long"&gt;43853&lt;/D&gt;&lt;D xsi:type="xsd:long"&gt;43854&lt;/D&gt;&lt;D xsi:type="xsd:long"&gt;43857&lt;/D&gt;&lt;D xsi:type="xsd:long"&gt;43858&lt;/D&gt;&lt;D xsi:type="xsd:long"&gt;43859&lt;/D&gt;&lt;D xsi:type="xsd:long"&gt;43860&lt;/D&gt;&lt;D xsi:type="xsd:long"&gt;43861&lt;/D&gt;&lt;D xsi:type="xsd:long"&gt;43864&lt;/D&gt;&lt;D xsi:type="xsd:long"&gt;43865&lt;/D&gt;&lt;D xsi:type="xsd:long"&gt;43866&lt;/D&gt;&lt;D xsi:type="xsd:long"&gt;43867&lt;/D&gt;&lt;D xsi:type="xsd:long"&gt;43868&lt;/D&gt;&lt;D xsi:type="xsd:long"&gt;43871&lt;/D&gt;&lt;D xsi:type="xsd:long"&gt;43872&lt;/D&gt;&lt;D xsi:type="xsd:long"&gt;43873&lt;/D&gt;&lt;D xsi:type="xsd:long"&gt;43874&lt;/D&gt;&lt;D xsi:type="xsd:long"&gt;43875&lt;/D&gt;&lt;D xsi:type="xsd:long"&gt;43879&lt;/D&gt;&lt;D xsi:type="xsd:long"&gt;43880&lt;/D&gt;&lt;D xsi:type="xsd:long"&gt;43881&lt;/D&gt;&lt;D xsi:type="xsd:long"&gt;43882&lt;/D&gt;&lt;D xsi:type="xsd:long"&gt;43885&lt;/D&gt;&lt;D xsi:type="xsd:long"&gt;43886&lt;/D&gt;&lt;D xsi:type="xsd:long"&gt;43887&lt;/D&gt;&lt;D xsi:type="xsd:long"&gt;43888&lt;/D&gt;&lt;D xsi:type="xsd:long"&gt;43889&lt;/D&gt;&lt;D xsi:type="xsd:long"&gt;43892&lt;/D&gt;&lt;D xsi:type="xsd:long"&gt;43893&lt;/D&gt;&lt;D xsi:type="xsd:long"&gt;43894&lt;/D&gt;&lt;D xsi:type="xsd:long"&gt;43895&lt;/D&gt;&lt;D xsi:type="xsd:long"&gt;43896&lt;/D&gt;&lt;D xsi:type="xsd:long"&gt;43899&lt;/D&gt;&lt;D xsi:type="xsd:long"&gt;43900&lt;/D&gt;&lt;D xsi:type="xsd:long"&gt;43901&lt;/D&gt;&lt;D xsi:type="xsd:long"&gt;43902&lt;/D&gt;&lt;D xsi:type="xsd:long"&gt;43903&lt;/D&gt;&lt;D xsi:type="xsd:long"&gt;43906&lt;/D&gt;&lt;D xsi:type="xsd:long"&gt;43907&lt;/D&gt;&lt;D xsi:type="xsd:long"&gt;43908&lt;/D&gt;&lt;D xsi:type="xsd:long"&gt;43909&lt;/D&gt;&lt;D xsi:type="xsd:long"&gt;43910&lt;/D&gt;&lt;D xsi:type="xsd:long"&gt;43913&lt;/D&gt;&lt;D xsi:type="xsd:long"&gt;43914&lt;/D&gt;&lt;D xsi:type="xsd:long"&gt;43915&lt;/D&gt;&lt;D xsi:type="xsd:long"&gt;43916&lt;/D&gt;&lt;D xsi:type="xsd:long"&gt;43917&lt;/D&gt;&lt;D xsi:type="xsd:long"&gt;43920&lt;/D&gt;&lt;D xsi:type="xsd:long"&gt;43921&lt;/D&gt;&lt;D xsi:type="xsd:long"&gt;43922&lt;/D&gt;&lt;D xsi:type="xsd:long"&gt;43923&lt;/D&gt;&lt;D xsi:type="xsd:long"&gt;43924&lt;/D&gt;&lt;D xsi:type="xsd:long"&gt;43927&lt;/D&gt;&lt;D xsi:type="xsd:long"&gt;43928&lt;/D&gt;&lt;D xsi:type="xsd:long"&gt;43929&lt;/D&gt;&lt;D xsi:type="xsd:long"&gt;43930&lt;/D&gt;&lt;D xsi:type="xsd:long"&gt;43934&lt;/D&gt;&lt;D xsi:type="xsd:long"&gt;43935&lt;/D&gt;&lt;D xsi:type="xsd:long"&gt;43936&lt;/D&gt;&lt;D xsi:type="xsd:long"&gt;43937&lt;/D&gt;&lt;D xsi:type="xsd:long"&gt;43938&lt;/D&gt;&lt;D xsi:type="xsd:long"&gt;43941&lt;/D&gt;&lt;D xsi:type="xsd:long"&gt;43942&lt;/D&gt;&lt;D xsi:type="xsd:long"&gt;43943&lt;/D&gt;&lt;D xsi:type="xsd:long"&gt;43944&lt;/D&gt;&lt;D xsi:type="xsd:long"&gt;43945&lt;/D&gt;&lt;D xsi:type="xsd:long"&gt;43948&lt;/D&gt;&lt;D xsi:type="xsd:long"&gt;43949&lt;/D&gt;&lt;D xsi:type="xsd:long"&gt;43950&lt;/D&gt;&lt;D xsi:type="xsd:long"&gt;43951&lt;/D&gt;&lt;D xsi:type="xsd:long"&gt;43952&lt;/D&gt;&lt;D xsi:type="xsd:long"&gt;43955&lt;/D&gt;&lt;D xsi:type="xsd:long"&gt;43956&lt;/D&gt;&lt;D xsi:type="xsd:long"&gt;43957&lt;/D&gt;&lt;D xsi:type="xsd:long"&gt;43958&lt;/D&gt;&lt;D xsi:type="xsd:long"&gt;43959&lt;/D&gt;&lt;D xsi:type="xsd:long"&gt;43962&lt;/D&gt;&lt;D xsi:type="xsd:long"&gt;43963&lt;/D&gt;&lt;D xsi:type="xsd:long"&gt;43964&lt;/D&gt;&lt;D xsi:type="xsd:long"&gt;43965&lt;/D&gt;&lt;D xsi:type="xsd:long"&gt;43966&lt;/D&gt;&lt;D xsi:type="xsd:long"&gt;43969&lt;/D&gt;&lt;D xsi:type="xsd:long"&gt;43970&lt;/D&gt;&lt;D xsi:type="xsd:long"&gt;43971&lt;/D&gt;&lt;D xsi:type="xsd:long"&gt;43972&lt;/D&gt;&lt;D xsi:type="xsd:long"&gt;43973&lt;/D&gt;&lt;D xsi:type="xsd:long"&gt;43977&lt;/D&gt;&lt;D xsi:type="xsd:long"&gt;43978&lt;/D&gt;&lt;D xsi:type="xsd:long"&gt;43979&lt;/D&gt;&lt;D xsi:type="xsd:long"&gt;43980&lt;/D&gt;&lt;D xsi:type="xsd:long"&gt;43983&lt;/D&gt;&lt;D xsi:type="xsd:long"&gt;43984&lt;/D&gt;&lt;D xsi:type="xsd:long"&gt;43985&lt;/D&gt;&lt;D xsi:type="xsd:long"&gt;43986&lt;/D&gt;&lt;D xsi:type="xsd:long"&gt;43987&lt;/D&gt;&lt;D xsi:type="xsd:long"&gt;43990&lt;/D&gt;&lt;D xsi:type="xsd:long"&gt;43991&lt;/D&gt;&lt;D xsi:type="xsd:long"&gt;43992&lt;/D&gt;&lt;D xsi:type="xsd:long"&gt;43993&lt;/D&gt;&lt;D xsi:type="xsd:long"&gt;43994&lt;/D&gt;&lt;D xsi:type="xsd:long"&gt;43997&lt;/D&gt;&lt;D xsi:type="xsd:long"&gt;43998&lt;/D&gt;&lt;D xsi:type="xsd:long"&gt;43999&lt;/D&gt;&lt;D xsi:type="xsd:long"&gt;44000&lt;/D&gt;&lt;D xsi:type="xsd:long"&gt;44001&lt;/D&gt;&lt;D xsi:type="xsd:long"&gt;44004&lt;/D&gt;&lt;D xsi:type="xsd:long"&gt;44005&lt;/D&gt;&lt;D xsi:type="xsd:long"&gt;44006&lt;/D&gt;&lt;D xsi:type="xsd:long"&gt;44007&lt;/D&gt;&lt;D xsi:type="xsd:long"&gt;44008&lt;/D&gt;&lt;D xsi:type="xsd:long"&gt;44011&lt;/D&gt;&lt;D xsi:type="xsd:long"&gt;44012&lt;/D&gt;&lt;D xsi:type="xsd:long"&gt;44013&lt;/D&gt;&lt;D xsi:type="xsd:long"&gt;44014&lt;/D&gt;&lt;D xsi:type="xsd:long"&gt;44018&lt;/D&gt;&lt;D xsi:type="xsd:long"&gt;44019&lt;/D&gt;&lt;D xsi:type="xsd:long"&gt;44020&lt;/D&gt;&lt;D xsi:type="xsd:long"&gt;44021&lt;/D&gt;&lt;D xsi:type="xsd:long"&gt;44022&lt;/D&gt;&lt;D xsi:type="xsd:long"&gt;44025&lt;/D&gt;&lt;D xsi:type="xsd:long"&gt;44026&lt;/D&gt;&lt;D xsi:type="xsd:long"&gt;44027&lt;/D&gt;&lt;D xsi:type="xsd:long"&gt;44028&lt;/D&gt;&lt;D xsi:type="xsd:long"&gt;44029&lt;/D&gt;&lt;D xsi:type="xsd:long"&gt;44032&lt;/D&gt;&lt;D xsi:type="xsd:long"&gt;44033&lt;/D&gt;&lt;D xsi:type="xsd:long"&gt;44034&lt;/D&gt;&lt;D xsi:type="xsd:long"&gt;44035&lt;/D&gt;&lt;D xsi:type="xsd:long"&gt;44036&lt;/D&gt;&lt;D xsi:type="xsd:long"&gt;44039&lt;/D&gt;&lt;D xsi:type="xsd:long"&gt;44040&lt;/D&gt;&lt;D xsi:type="xsd:long"&gt;44041&lt;/D&gt;&lt;D xsi:type="xsd:long"&gt;44042&lt;/D&gt;&lt;D xsi:type="xsd:long"&gt;44043&lt;/D&gt;&lt;D xsi:type="xsd:long"&gt;44046&lt;/D&gt;&lt;D xsi:type="xsd:long"&gt;44047&lt;/D&gt;&lt;D xsi:type="xsd:long"&gt;44048&lt;/D&gt;&lt;D xsi:type="xsd:long"&gt;44049&lt;/D&gt;&lt;D xsi:type="xsd:long"&gt;44050&lt;/D&gt;&lt;D xsi:type="xsd:long"&gt;44053&lt;/D&gt;&lt;D xsi:type="xsd:long"&gt;44054&lt;/D&gt;&lt;D xsi:type="xsd:long"&gt;44055&lt;/D&gt;&lt;D xsi:type="xsd:long"&gt;44056&lt;/D&gt;&lt;D xsi:type="xsd:long"&gt;44057&lt;/D&gt;&lt;D xsi:type="xsd:long"&gt;44060&lt;/D&gt;&lt;D xsi:type="xsd:long"&gt;44061&lt;/D&gt;&lt;D xsi:type="xsd:long"&gt;44062&lt;/D&gt;&lt;D xsi:type="xsd:long"&gt;44063&lt;/D&gt;&lt;D xsi:type="xsd:long"&gt;44064&lt;/D&gt;&lt;D xsi:type="xsd:long"&gt;44067&lt;/D&gt;&lt;D xsi:type="xsd:long"&gt;44068&lt;/D&gt;&lt;D xsi:type="xsd:long"&gt;44069&lt;/D&gt;&lt;D xsi:type="xsd:long"&gt;44070&lt;/D&gt;&lt;D xsi:type="xsd:long"&gt;44071&lt;/D&gt;&lt;D xsi:type="xsd:long"&gt;44074&lt;/D&gt;&lt;D xsi:type="xsd:long"&gt;44075&lt;/D&gt;&lt;D xsi:type="xsd:long"&gt;44076&lt;/D&gt;&lt;D xsi:type="xsd:long"&gt;44077&lt;/D&gt;&lt;D xsi:type="xsd:long"&gt;44078&lt;/D&gt;&lt;D xsi:type="xsd:long"&gt;44082&lt;/D&gt;&lt;D xsi:type="xsd:long"&gt;44083&lt;/D&gt;&lt;D xsi:type="xsd:long"&gt;44084&lt;/D&gt;&lt;D xsi:type="xsd:long"&gt;44085&lt;/D&gt;&lt;D xsi:type="xsd:long"&gt;44088&lt;/D&gt;&lt;D xsi:type="xsd:long"&gt;44089&lt;/D&gt;&lt;D xsi:type="xsd:long"&gt;44090&lt;/D&gt;&lt;D xsi:type="xsd:long"&gt;44091&lt;/D&gt;&lt;D xsi:type="xsd:long"&gt;44092&lt;/D&gt;&lt;D xsi:type="xsd:long"&gt;44095&lt;/D&gt;&lt;D xsi:type="xsd:long"&gt;44096&lt;/D&gt;&lt;D xsi:type="xsd:long"&gt;44097&lt;/D&gt;&lt;D xsi:type="xsd:long"&gt;44098&lt;/D&gt;&lt;D xsi:type="xsd:long"&gt;44099&lt;/D&gt;&lt;D xsi:type="xsd:long"&gt;44102&lt;/D&gt;&lt;D xsi:type="xsd:long"&gt;44103&lt;/D&gt;&lt;D xsi:type="xsd:long"&gt;44104&lt;/D&gt;&lt;D xsi:type="xsd:long"&gt;44105&lt;/D&gt;&lt;D xsi:type="xsd:long"&gt;44106&lt;/D&gt;&lt;D xsi:type="xsd:long"&gt;44109&lt;/D&gt;&lt;D xsi:type="xsd:long"&gt;44110&lt;/D&gt;&lt;D xsi:type="xsd:long"&gt;44111&lt;/D&gt;&lt;D xsi:type="xsd:long"&gt;44112&lt;/D&gt;&lt;D xsi:type="xsd:long"&gt;44113&lt;/D&gt;&lt;D xsi:type="xsd:long"&gt;44116&lt;/D&gt;&lt;D xsi:type="xsd:long"&gt;44117&lt;/D&gt;&lt;D xsi:type="xsd:long"&gt;44118&lt;/D&gt;&lt;D xsi:type="xsd:long"&gt;44119&lt;/D&gt;&lt;D xsi:type="xsd:long"&gt;44120&lt;/D&gt;&lt;D xsi:type="xsd:long"&gt;44123&lt;/D&gt;&lt;D xsi:type="xsd:long"&gt;44124&lt;/D&gt;&lt;D xsi:type="xsd:long"&gt;44125&lt;/D&gt;&lt;D xsi:type="xsd:long"&gt;44126&lt;/D&gt;&lt;D xsi:type="xsd:long"&gt;44127&lt;/D&gt;&lt;D xsi:type="xsd:long"&gt;44130&lt;/D&gt;&lt;D xsi:type="xsd:long"&gt;44131&lt;/D&gt;&lt;D xsi:type="xsd:long"&gt;44132&lt;/D&gt;&lt;D xsi:type="xsd:long"&gt;44133&lt;/D&gt;&lt;D xsi:type="xsd:long"&gt;44134&lt;/D&gt;&lt;D xsi:type="xsd:long"&gt;44137&lt;/D&gt;&lt;D xsi:type="xsd:long"&gt;44138&lt;/D&gt;&lt;D xsi:type="xsd:long"&gt;44139&lt;/D&gt;&lt;D xsi:type="xsd:long"&gt;44140&lt;/D&gt;&lt;D xsi:type="xsd:long"&gt;44141&lt;/D&gt;&lt;D xsi:type="xsd:long"&gt;44144&lt;/D&gt;&lt;D xsi:type="xsd:long"&gt;44145&lt;/D&gt;&lt;D xsi:type="xsd:long"&gt;44146&lt;/D&gt;&lt;D xsi:type="xsd:long"&gt;44147&lt;/D&gt;&lt;D xsi:type="xsd:long"&gt;44148&lt;/D&gt;&lt;D xsi:type="xsd:long"&gt;44151&lt;/D&gt;&lt;D xsi:type="xsd:long"&gt;44152&lt;/D&gt;&lt;D xsi:type="xsd:long"&gt;44153&lt;/D&gt;&lt;D xsi:type="xsd:long"&gt;44154&lt;/D&gt;&lt;D xsi:type="xsd:long"&gt;44155&lt;/D&gt;&lt;D xsi:type="xsd:long"&gt;44158&lt;/D&gt;&lt;D xsi:type="xsd:long"&gt;44159&lt;/D&gt;&lt;D xsi:type="xsd:long"&gt;44160&lt;/D&gt;&lt;D xsi:type="xsd:long"&gt;44162&lt;/D&gt;&lt;D xsi:type="xsd:long"&gt;44165&lt;/D&gt;&lt;D xsi:type="xsd:long"&gt;44166&lt;/D&gt;&lt;D xsi:type="xsd:long"&gt;44167&lt;/D&gt;&lt;D xsi:type="xsd:long"&gt;44168&lt;/D&gt;&lt;D xsi:type="xsd:long"&gt;44169&lt;/D&gt;&lt;D xsi:type="xsd:long"&gt;44172&lt;/D&gt;&lt;D xsi:type="xsd:long"&gt;44173&lt;/D&gt;&lt;D xsi:type="xsd:long"&gt;44174&lt;/D&gt;&lt;D xsi:type="xsd:long"&gt;44175&lt;/D&gt;&lt;D xsi:type="xsd:long"&gt;44176&lt;/D&gt;&lt;D xsi:type="xsd:long"&gt;44179&lt;/D&gt;&lt;D xsi:type="xsd:long"&gt;44180&lt;/D&gt;&lt;D xsi:type="xsd:long"&gt;44181&lt;/D&gt;&lt;D xsi:type="xsd:long"&gt;44182&lt;/D&gt;&lt;D xsi:type="xsd:long"&gt;44183&lt;/D&gt;&lt;D xsi:type="xsd:long"&gt;44186&lt;/D&gt;&lt;D xsi:type="xsd:long"&gt;44187&lt;/D&gt;&lt;D xsi:type="xsd:long"&gt;44188&lt;/D&gt;&lt;D xsi:type="xsd:long"&gt;44189&lt;/D&gt;&lt;D xsi:type="xsd:long"&gt;44193&lt;/D&gt;&lt;D xsi:type="xsd:long"&gt;44194&lt;/D&gt;&lt;D xsi:type="xsd:long"&gt;44195&lt;/D&gt;&lt;D xsi:type="xsd:long"&gt;44196&lt;/D&gt;&lt;D xsi:type="xsd:long"&gt;44200&lt;/D&gt;&lt;D xsi:type="xsd:long"&gt;44201&lt;/D&gt;&lt;D xsi:type="xsd:long"&gt;44202&lt;/D&gt;&lt;D xsi:type="xsd:long"&gt;44203&lt;/D&gt;&lt;D xsi:type="xsd:long"&gt;44204&lt;/D&gt;&lt;D xsi:type="xsd:long"&gt;44207&lt;/D&gt;&lt;D xsi:type="xsd:long"&gt;44208&lt;/D&gt;&lt;D xsi:type="xsd:long"&gt;44209&lt;/D&gt;&lt;D xsi:type="xsd:long"&gt;44210&lt;/D&gt;&lt;D xsi:type="xsd:long"&gt;44211&lt;/D&gt;&lt;D xsi:type="xsd:long"&gt;44215&lt;/D&gt;&lt;D xsi:type="xsd:long"&gt;44216&lt;/D&gt;&lt;D xsi:type="xsd:long"&gt;44217&lt;/D&gt;&lt;D xsi:type="xsd:long"&gt;44218&lt;/D&gt;&lt;D xsi:type="xsd:long"&gt;44221&lt;/D&gt;&lt;D xsi:type="xsd:long"&gt;44222&lt;/D&gt;&lt;D xsi:type="xsd:long"&gt;44223&lt;/D&gt;&lt;D xsi:type="xsd:long"&gt;44224&lt;/D&gt;&lt;D xsi:type="xsd:long"&gt;44225&lt;/D&gt;&lt;D xsi:type="xsd:long"&gt;44228&lt;/D&gt;&lt;D xsi:type="xsd:long"&gt;44229&lt;/D&gt;&lt;D xsi:type="xsd:long"&gt;44230&lt;/D&gt;&lt;D xsi:type="xsd:long"&gt;44231&lt;/D&gt;&lt;D xsi:type="xsd:long"&gt;44232&lt;/D&gt;&lt;D xsi:type="xsd:long"&gt;44235&lt;/D&gt;&lt;D xsi:type="xsd:long"&gt;44236&lt;/D&gt;&lt;D xsi:type="xsd:long"&gt;44237&lt;/D&gt;&lt;D xsi:type="xsd:long"&gt;44238&lt;/D&gt;&lt;D xsi:type="xsd:long"&gt;44239&lt;/D&gt;&lt;D xsi:type="xsd:long"&gt;44243&lt;/D&gt;&lt;D xsi:type="xsd:long"&gt;44244&lt;/D&gt;&lt;D xsi:type="xsd:long"&gt;44245&lt;/D&gt;&lt;D xsi:type="xsd:long"&gt;44246&lt;/D&gt;&lt;D xsi:type="xsd:long"&gt;44249&lt;/D&gt;&lt;D xsi:type="xsd:long"&gt;44250&lt;/D&gt;&lt;D xsi:type="xsd:long"&gt;44251&lt;/D&gt;&lt;D xsi:type="xsd:long"&gt;44252&lt;/D&gt;&lt;D xsi:type="xsd:long"&gt;44253&lt;/D&gt;&lt;D xsi:type="xsd:long"&gt;44256&lt;/D&gt;&lt;D xsi:type="xsd:long"&gt;44257&lt;/D&gt;&lt;D xsi:type="xsd:long"&gt;44258&lt;/D&gt;&lt;D xsi:type="xsd:long"&gt;44259&lt;/D&gt;&lt;D xsi:type="xsd:long"&gt;44260&lt;/D&gt;&lt;D xsi:type="xsd:long"&gt;44263&lt;/D&gt;&lt;D xsi:type="xsd:long"&gt;44264&lt;/D&gt;&lt;D xsi:type="xsd:long"&gt;44265&lt;/D&gt;&lt;D xsi:type="xsd:long"&gt;44266&lt;/D&gt;&lt;D xsi:type="xsd:long"&gt;44267&lt;/D&gt;&lt;D xsi:type="xsd:long"&gt;44270&lt;/D&gt;&lt;D xsi:type="xsd:long"&gt;44271&lt;/D&gt;&lt;D xsi:type="xsd:long"&gt;44272&lt;/D&gt;&lt;D xsi:type="xsd:long"&gt;44273&lt;/D&gt;&lt;D xsi:type="xsd:long"&gt;44274&lt;/D&gt;&lt;D xsi:type="xsd:long"&gt;44277&lt;/D&gt;&lt;D xsi:type="xsd:long"&gt;44278&lt;/D&gt;&lt;D xsi:type="xsd:long"&gt;44279&lt;/D&gt;&lt;D xsi:type="xsd:long"&gt;44280&lt;/D&gt;&lt;D xsi:type="xsd:long"&gt;44281&lt;/D&gt;&lt;D xsi:type="xsd:long"&gt;44284&lt;/D&gt;&lt;D xsi:type="xsd:long"&gt;44285&lt;/D&gt;&lt;D xsi:type="xsd:long"&gt;44286&lt;/D&gt;&lt;D xsi:type="xsd:long"&gt;44287&lt;/D&gt;&lt;D xsi:type="xsd:long"&gt;44291&lt;/D&gt;&lt;D xsi:type="xsd:long"&gt;44292&lt;/D&gt;&lt;D xsi:type="xsd:long"&gt;44293&lt;/D&gt;&lt;D xsi:type="xsd:long"&gt;44294&lt;/D&gt;&lt;D xsi:type="xsd:long"&gt;44295&lt;/D&gt;&lt;D xsi:type="xsd:long"&gt;44298&lt;/D&gt;&lt;D xsi:type="xsd:long"&gt;44299&lt;/D&gt;&lt;D xsi:type="xsd:long"&gt;44300&lt;/D&gt;&lt;D xsi:type="xsd:long"&gt;44301&lt;/D&gt;&lt;D xsi:type="xsd:long"&gt;44302&lt;/D&gt;&lt;D xsi:type="xsd:long"&gt;44305&lt;/D&gt;&lt;D xsi:type="xsd:long"&gt;44306&lt;/D&gt;&lt;D xsi:type="xsd:long"&gt;44307&lt;/D&gt;&lt;D xsi:type="xsd:long"&gt;44308&lt;/D&gt;&lt;D xsi:type="xsd:long"&gt;44309&lt;/D&gt;&lt;D xsi:type="xsd:long"&gt;44312&lt;/D&gt;&lt;D xsi:type="xsd:long"&gt;44313&lt;/D&gt;&lt;D xsi:type="xsd:long"&gt;44314&lt;/D&gt;&lt;D xsi:type="xsd:long"&gt;44315&lt;/D&gt;&lt;D xsi:type="xsd:long"&gt;44316&lt;/D&gt;&lt;D xsi:type="xsd:long"&gt;44319&lt;/D&gt;&lt;D xsi:type="xsd:long"&gt;44320&lt;/D&gt;&lt;D xsi:type="xsd:long"&gt;44321&lt;/D&gt;&lt;D xsi:type="xsd:long"&gt;44322&lt;/D&gt;&lt;D xsi:type="xsd:long"&gt;44323&lt;/D&gt;&lt;D xsi:type="xsd:long"&gt;44326&lt;/D&gt;&lt;D xsi:type="xsd:long"&gt;44327&lt;/D&gt;&lt;D xsi:type="xsd:long"&gt;44328&lt;/D&gt;&lt;D xsi:type="xsd:long"&gt;44329&lt;/D&gt;&lt;D xsi:type="xsd:long"&gt;44330&lt;/D&gt;&lt;D xsi:type="xsd:long"&gt;44333&lt;/D&gt;&lt;D xsi:type="xsd:long"&gt;44334&lt;/D&gt;&lt;D xsi:type="xsd:long"&gt;44335&lt;/D&gt;&lt;D xsi:type="xsd:long"&gt;44336&lt;/D&gt;&lt;D xsi:type="xsd:long"&gt;44337&lt;/D&gt;&lt;D xsi:type="xsd:long"&gt;44340&lt;/D&gt;&lt;D xsi:type="xsd:long"&gt;44341&lt;/D&gt;&lt;D xsi:type="xsd:long"&gt;44342&lt;/D&gt;&lt;D xsi:type="xsd:long"&gt;44343&lt;/D&gt;&lt;D xsi:type="xsd:long"&gt;44344&lt;/D&gt;&lt;D xsi:type="xsd:long"&gt;44348&lt;/D&gt;&lt;D xsi:type="xsd:long"&gt;44349&lt;/D&gt;&lt;D xsi:type="xsd:long"&gt;44350&lt;/D&gt;&lt;D xsi:type="xsd:long"&gt;44351&lt;/D&gt;&lt;D xsi:type="xsd:long"&gt;44354&lt;/D&gt;&lt;D xsi:type="xsd:long"&gt;44355&lt;/D&gt;&lt;D xsi:type="xsd:long"&gt;44356&lt;/D&gt;&lt;D xsi:type="xsd:long"&gt;44357&lt;/D&gt;&lt;D xsi:type="xsd:long"&gt;44358&lt;/D&gt;&lt;D xsi:type="xsd:long"&gt;44361&lt;/D&gt;&lt;D xsi:type="xsd:long"&gt;44362&lt;/D&gt;&lt;D xsi:type="xsd:long"&gt;44363&lt;/D&gt;&lt;D xsi:type="xsd:long"&gt;44364&lt;/D&gt;&lt;D xsi:type="xsd:long"&gt;44365&lt;/D&gt;&lt;D xsi:type="xsd:long"&gt;44368&lt;/D&gt;&lt;D xsi:type="xsd:long"&gt;44369&lt;/D&gt;&lt;D xsi:type="xsd:long"&gt;44370&lt;/D&gt;&lt;D xsi:type="xsd:long"&gt;44371&lt;/D&gt;&lt;D xsi:type="xsd:long"&gt;44372&lt;/D&gt;&lt;D xsi:type="xsd:long"&gt;44375&lt;/D&gt;&lt;D xsi:type="xsd:long"&gt;44376&lt;/D&gt;&lt;D xsi:type="xsd:long"&gt;44377&lt;/D&gt;&lt;D xsi:type="xsd:long"&gt;44378&lt;/D&gt;&lt;D xsi:type="xsd:long"&gt;44379&lt;/D&gt;&lt;D xsi:type="xsd:long"&gt;44383&lt;/D&gt;&lt;D xsi:type="xsd:long"&gt;44384&lt;/D&gt;&lt;D xsi:type="xsd:long"&gt;44385&lt;/D&gt;&lt;D xsi:type="xsd:long"&gt;44386&lt;/D&gt;&lt;D xsi:type="xsd:long"&gt;44389&lt;/D&gt;&lt;D xsi:type="xsd:long"&gt;44390&lt;/D&gt;&lt;D xsi:type="xsd:long"&gt;44391&lt;/D&gt;&lt;D xsi:type="xsd:long"&gt;44392&lt;/D&gt;&lt;D xsi:type="xsd:long"&gt;44393&lt;/D&gt;&lt;D xsi:type="xsd:long"&gt;44396&lt;/D&gt;&lt;D xsi:type="xsd:long"&gt;44397&lt;/D&gt;&lt;D xsi:type="xsd:long"&gt;44398&lt;/D&gt;&lt;D xsi:type="xsd:long"&gt;44399&lt;/D&gt;&lt;D xsi:type="xsd:long"&gt;44400&lt;/D&gt;&lt;D xsi:type="xsd:long"&gt;44403&lt;/D&gt;&lt;D xsi:type="xsd:long"&gt;44404&lt;/D&gt;&lt;D xsi:type="xsd:long"&gt;44405&lt;/D&gt;&lt;D xsi:type="xsd:long"&gt;44406&lt;/D&gt;&lt;D xsi:type="xsd:long"&gt;44407&lt;/D&gt;&lt;D xsi:type="xsd:long"&gt;44410&lt;/D&gt;&lt;D xsi:type="xsd:long"&gt;44411&lt;/D&gt;&lt;D xsi:type="xsd:long"&gt;44412&lt;/D&gt;&lt;D xsi:type="xsd:long"&gt;44413&lt;/D&gt;&lt;D xsi:type="xsd:long"&gt;44414&lt;/D&gt;&lt;D xsi:type="xsd:long"&gt;44417&lt;/D&gt;&lt;D xsi:type="xsd:long"&gt;44418&lt;/D&gt;&lt;D xsi:type="xsd:long"&gt;44419&lt;/D&gt;&lt;D xsi:type="xsd:long"&gt;44420&lt;/D&gt;&lt;D xsi:type="xsd:long"&gt;44421&lt;/D&gt;&lt;D xsi:type="xsd:long"&gt;44424&lt;/D&gt;&lt;D xsi:type="xsd:long"&gt;44425&lt;/D&gt;&lt;D xsi:type="xsd:long"&gt;44426&lt;/D&gt;&lt;D xsi:type="xsd:long"&gt;44427&lt;/D&gt;&lt;D xsi:type="xsd:long"&gt;44428&lt;/D&gt;&lt;D xsi:type="xsd:long"&gt;44431&lt;/D&gt;&lt;D xsi:type="xsd:long"&gt;44432&lt;/D&gt;&lt;D xsi:type="xsd:long"&gt;44433&lt;/D&gt;&lt;D xsi:type="xsd:long"&gt;44434&lt;/D&gt;&lt;D xsi:type="xsd:long"&gt;44435&lt;/D&gt;&lt;D xsi:type="xsd:long"&gt;44438&lt;/D&gt;&lt;D xsi:type="xsd:long"&gt;44439&lt;/D&gt;&lt;D xsi:type="xsd:long"&gt;44440&lt;/D&gt;&lt;D xsi:type="xsd:long"&gt;44441&lt;/D&gt;&lt;D xsi:type="xsd:long"&gt;44442&lt;/D&gt;&lt;D xsi:type="xsd:long"&gt;44446&lt;/D&gt;&lt;D xsi:type="xsd:long"&gt;44447&lt;/D&gt;&lt;D xsi:type="xsd:long"&gt;44448&lt;/D&gt;&lt;D xsi:type="xsd:long"&gt;44449&lt;/D&gt;&lt;D xsi:type="xsd:long"&gt;44452&lt;/D&gt;&lt;D xsi:type="xsd:long"&gt;44453&lt;/D&gt;&lt;D xsi:type="xsd:long"&gt;44454&lt;/D&gt;&lt;D xsi:type="xsd:long"&gt;44455&lt;/D&gt;&lt;D xsi:type="xsd:long"&gt;44456&lt;/D&gt;&lt;D xsi:type="xsd:long"&gt;44459&lt;/D&gt;&lt;D xsi:type="xsd:long"&gt;44460&lt;/D&gt;&lt;D xsi:type="xsd:long"&gt;44461&lt;/D&gt;&lt;D xsi:type="xsd:long"&gt;44462&lt;/D&gt;&lt;D xsi:type="xsd:long"&gt;44463&lt;/D&gt;&lt;D xsi:type="xsd:long"&gt;44466&lt;/D&gt;&lt;D xsi:type="xsd:long"&gt;44467&lt;/D&gt;&lt;D xsi:type="xsd:long"&gt;44468&lt;/D&gt;&lt;D xsi:type="xsd:long"&gt;44469&lt;/D&gt;&lt;D xsi:type="xsd:long"&gt;44470&lt;/D&gt;&lt;D xsi:type="xsd:long"&gt;44473&lt;/D&gt;&lt;D xsi:type="xsd:long"&gt;44474&lt;/D&gt;&lt;D xsi:type="xsd:long"&gt;44475&lt;/D&gt;&lt;D xsi:type="xsd:long"&gt;44476&lt;/D&gt;&lt;D xsi:type="xsd:long"&gt;44477&lt;/D&gt;&lt;D xsi:type="xsd:long"&gt;44480&lt;/D&gt;&lt;D xsi:type="xsd:long"&gt;44481&lt;/D&gt;&lt;D xsi:type="xsd:long"&gt;44482&lt;/D&gt;&lt;D xsi:type="xsd:long"&gt;44483&lt;/D&gt;&lt;D xsi:type="xsd:long"&gt;44484&lt;/D&gt;&lt;D xsi:type="xsd:long"&gt;44487&lt;/D&gt;&lt;D xsi:type="xsd:long"&gt;44488&lt;/D&gt;&lt;D xsi:type="xsd:long"&gt;44489&lt;/D&gt;&lt;D xsi:type="xsd:long"&gt;44490&lt;/D&gt;&lt;D xsi:type="xsd:long"&gt;44491&lt;/D&gt;&lt;D xsi:type="xsd:long"&gt;44494&lt;/D&gt;&lt;D xsi:type="xsd:long"&gt;44495&lt;/D&gt;&lt;D xsi:type="xsd:long"&gt;44496&lt;/D&gt;&lt;D xsi:type="xsd:long"&gt;44497&lt;/D&gt;&lt;D xsi:type="xsd:long"&gt;44498&lt;/D&gt;&lt;D xsi:type="xsd:long"&gt;44501&lt;/D&gt;&lt;D xsi:type="xsd:long"&gt;44502&lt;/D&gt;&lt;D xsi:type="xsd:long"&gt;44503&lt;/D&gt;&lt;D xsi:type="xsd:long"&gt;44504&lt;/D&gt;&lt;D xsi:type="xsd:long"&gt;44505&lt;/D&gt;&lt;D xsi:type="xsd:long"&gt;44508&lt;/D&gt;&lt;D xsi:type="xsd:long"&gt;44509&lt;/D&gt;&lt;D xsi:type="xsd:long"&gt;44510&lt;/D&gt;&lt;D xsi:type="xsd:long"&gt;44511&lt;/D&gt;&lt;D xsi:type="xsd:long"&gt;44512&lt;/D&gt;&lt;D xsi:type="xsd:long"&gt;44515&lt;/D&gt;&lt;D xsi:type="xsd:long"&gt;44516&lt;/D&gt;&lt;D xsi:type="xsd:long"&gt;44517&lt;/D&gt;&lt;D xsi:type="xsd:long"&gt;44518&lt;/D&gt;&lt;D xsi:type="xsd:long"&gt;44519&lt;/D&gt;&lt;D xsi:type="xsd:long"&gt;44522&lt;/D&gt;&lt;D xsi:type="xsd:long"&gt;44523&lt;/D&gt;&lt;D xsi:type="xsd:long"&gt;44524&lt;/D&gt;&lt;D xsi:type="xsd:long"&gt;44526&lt;/D&gt;&lt;D xsi:type="xsd:long"&gt;44529&lt;/D&gt;&lt;D xsi:type="xsd:long"&gt;44530&lt;/D&gt;&lt;D xsi:type="xsd:long"&gt;44531&lt;/D&gt;&lt;D xsi:type="xsd:long"&gt;44532&lt;/D&gt;&lt;D xsi:type="xsd:long"&gt;44533&lt;/D&gt;&lt;D xsi:type="xsd:long"&gt;44536&lt;/D&gt;&lt;D xsi:type="xsd:long"&gt;44537&lt;/D&gt;&lt;D xsi:type="xsd:long"&gt;44538&lt;/D&gt;&lt;D xsi:type="xsd:long"&gt;44539&lt;/D&gt;&lt;D xsi:type="xsd:long"&gt;44540&lt;/D&gt;&lt;D xsi:type="xsd:long"&gt;44543&lt;/D&gt;&lt;D xsi:type="xsd:long"&gt;44544&lt;/D&gt;&lt;D xsi:type="xsd:long"&gt;44545&lt;/D&gt;&lt;D xsi:type="xsd:long"&gt;44546&lt;/D&gt;&lt;D xsi:type="xsd:long"&gt;44547&lt;/D&gt;&lt;D xsi:type="xsd:long"&gt;44550&lt;/D&gt;&lt;D xsi:type="xsd:long"&gt;44551&lt;/D&gt;&lt;D xsi:type="xsd:long"&gt;44552&lt;/D&gt;&lt;D xsi:type="xsd:long"&gt;44553&lt;/D&gt;&lt;D xsi:type="xsd:long"&gt;44557&lt;/D&gt;&lt;D xsi:type="xsd:long"&gt;44558&lt;/D&gt;&lt;D xsi:type="xsd:long"&gt;44559&lt;/D&gt;&lt;D xsi:type="xsd:long"&gt;44560&lt;/D&gt;&lt;D xsi:type="xsd:long"&gt;44561&lt;/D&gt;&lt;D xsi:type="xsd:long"&gt;44564&lt;/D&gt;&lt;D xsi:type="xsd:long"&gt;44565&lt;/D&gt;&lt;D xsi:type="xsd:long"&gt;44566&lt;/D&gt;&lt;D xsi:type="xsd:long"&gt;44567&lt;/D&gt;&lt;D xsi:type="xsd:long"&gt;44568&lt;/D&gt;&lt;D xsi:type="xsd:long"&gt;44571&lt;/D&gt;&lt;D xsi:type="xsd:long"&gt;44572&lt;/D&gt;&lt;D xsi:type="xsd:long"&gt;44573&lt;/D&gt;&lt;D xsi:type="xsd:long"&gt;44574&lt;/D&gt;&lt;D xsi:type="xsd:long"&gt;44575&lt;/D&gt;&lt;D xsi:type="xsd:long"&gt;44579&lt;/D&gt;&lt;D xsi:type="xsd:long"&gt;44580&lt;/D&gt;&lt;D xsi:type="xsd:long"&gt;44581&lt;/D&gt;&lt;D xsi:type="xsd:long"&gt;44582&lt;/D&gt;&lt;D xsi:type="xsd:long"&gt;44585&lt;/D&gt;&lt;D xsi:type="xsd:long"&gt;44586&lt;/D&gt;&lt;D xsi:type="xsd:long"&gt;44587&lt;/D&gt;&lt;D xsi:type="xsd:long"&gt;44588&lt;/D&gt;&lt;D xsi:type="xsd:long"&gt;44589&lt;/D&gt;&lt;D xsi:type="xsd:long"&gt;44592&lt;/D&gt;&lt;D xsi:type="xsd:long"&gt;44593&lt;/D&gt;&lt;D xsi:type="xsd:long"&gt;44594&lt;/D&gt;&lt;D xsi:type="xsd:long"&gt;44595&lt;/D&gt;&lt;D xsi:type="xsd:long"&gt;44596&lt;/D&gt;&lt;D xsi:type="xsd:long"&gt;44599&lt;/D&gt;&lt;D xsi:type="xsd:long"&gt;44600&lt;/D&gt;&lt;D xsi:type="xsd:long"&gt;44601&lt;/D&gt;&lt;D xsi:type="xsd:long"&gt;44602&lt;/D&gt;&lt;D xsi:type="xsd:long"&gt;44603&lt;/D&gt;&lt;D xsi:type="xsd:long"&gt;44606&lt;/D&gt;&lt;D xsi:type="xsd:long"&gt;44607&lt;/D&gt;&lt;D xsi:type="xsd:long"&gt;44608&lt;/D&gt;&lt;D xsi:type="xsd:long"&gt;44609&lt;/D&gt;&lt;D xsi:type="xsd:long"&gt;44610&lt;/D&gt;&lt;D xsi:type="xsd:long"&gt;44614&lt;/D&gt;&lt;D xsi:type="xsd:long"&gt;44615&lt;/D&gt;&lt;D xsi:type="xsd:long"&gt;44616&lt;/D&gt;&lt;D xsi:type="xsd:long"&gt;44617&lt;/D&gt;&lt;D xsi:type="xsd:long"&gt;44620&lt;/D&gt;&lt;D xsi:type="xsd:long"&gt;44621&lt;/D&gt;&lt;D xsi:type="xsd:long"&gt;44622&lt;/D&gt;&lt;D xsi:type="xsd:long"&gt;44623&lt;/D&gt;&lt;D xsi:type="xsd:long"&gt;44624&lt;/D&gt;&lt;D xsi:type="xsd:long"&gt;44627&lt;/D&gt;&lt;D xsi:type="xsd:long"&gt;44628&lt;/D&gt;&lt;D xsi:type="xsd:long"&gt;44629&lt;/D&gt;&lt;D xsi:type="xsd:long"&gt;44630&lt;/D&gt;&lt;D xsi:type="xsd:long"&gt;44631&lt;/D&gt;&lt;D xsi:type="xsd:long"&gt;44634&lt;/D&gt;&lt;D xsi:type="xsd:long"&gt;44635&lt;/D&gt;&lt;D xsi:type="xsd:long"&gt;44636&lt;/D&gt;&lt;D xsi:type="xsd:long"&gt;44637&lt;/D&gt;&lt;D xsi:type="xsd:long"&gt;44638&lt;/D&gt;&lt;D xsi:type="xsd:long"&gt;44641&lt;/D&gt;&lt;D xsi:type="xsd:long"&gt;44642&lt;/D&gt;&lt;D xsi:type="xsd:long"&gt;44643&lt;/D&gt;&lt;D xsi:type="xsd:long"&gt;44644&lt;/D&gt;&lt;D xsi:type="xsd:long"&gt;44645&lt;/D&gt;&lt;D xsi:type="xsd:long"&gt;44648&lt;/D&gt;&lt;D xsi:type="xsd:long"&gt;44649&lt;/D&gt;&lt;D xsi:type="xsd:long"&gt;44650&lt;/D&gt;&lt;D xsi:type="xsd:long"&gt;44651&lt;/D&gt;&lt;D xsi:type="xsd:long"&gt;44652&lt;/D&gt;&lt;D xsi:type="xsd:long"&gt;44655&lt;/D&gt;&lt;D xsi:type="xsd:long"&gt;44656&lt;/D&gt;&lt;D xsi:type="xsd:long"&gt;44657&lt;/D&gt;&lt;D xsi:type="xsd:long"&gt;44658&lt;/D&gt;&lt;D xsi:type="xsd:long"&gt;44659&lt;/D&gt;&lt;D xsi:type="xsd:long"&gt;44662&lt;/D&gt;&lt;D xsi:type="xsd:long"&gt;44663&lt;/D&gt;&lt;D xsi:type="xsd:long"&gt;44664&lt;/D&gt;&lt;D xsi:type="xsd:long"&gt;44665&lt;/D&gt;&lt;D xsi:type="xsd:long"&gt;44669&lt;/D&gt;&lt;D xsi:type="xsd:long"&gt;44670&lt;/D&gt;&lt;D xsi:type="xsd:long"&gt;44671&lt;/D&gt;&lt;D xsi:type="xsd:long"&gt;44672&lt;/D&gt;&lt;D xsi:type="xsd:long"&gt;44673&lt;/D&gt;&lt;D xsi:type="xsd:long"&gt;44676&lt;/D&gt;&lt;D xsi:type="xsd:long"&gt;44677&lt;/D&gt;&lt;D xsi:type="xsd:long"&gt;44678&lt;/D&gt;&lt;D xsi:type="xsd:long"&gt;44679&lt;/D&gt;&lt;D xsi:type="xsd:long"&gt;44680&lt;/D&gt;&lt;D xsi:type="xsd:long"&gt;44683&lt;/D&gt;&lt;D xsi:type="xsd:long"&gt;44684&lt;/D&gt;&lt;D xsi:type="xsd:long"&gt;44685&lt;/D&gt;&lt;D xsi:type="xsd:long"&gt;44686&lt;/D&gt;&lt;D xsi:type="xsd:long"&gt;44687&lt;/D&gt;&lt;D xsi:type="xsd:long"&gt;44690&lt;/D&gt;&lt;D xsi:type="xsd:long"&gt;44691&lt;/D&gt;&lt;D xsi:type="xsd:long"&gt;44692&lt;/D&gt;&lt;D xsi:type="xsd:long"&gt;44693&lt;/D&gt;&lt;D xsi:type="xsd:long"&gt;44694&lt;/D&gt;&lt;D xsi:type="xsd:long"&gt;44697&lt;/D&gt;&lt;D xsi:type="xsd:long"&gt;44698&lt;/D&gt;&lt;D xsi:type="xsd:long"&gt;44699&lt;/D&gt;&lt;D xsi:type="xsd:long"&gt;44700&lt;/D&gt;&lt;D xsi:type="xsd:long"&gt;44701&lt;/D&gt;&lt;D xsi:type="xsd:long"&gt;44704&lt;/D&gt;&lt;D xsi:type="xsd:long"&gt;44705&lt;/D&gt;&lt;D xsi:type="xsd:long"&gt;44706&lt;/D&gt;&lt;D xsi:type="xsd:long"&gt;44707&lt;/D&gt;&lt;D xsi:type="xsd:long"&gt;44708&lt;/D&gt;&lt;D xsi:type="xsd:long"&gt;44712&lt;/D&gt;&lt;D xsi:type="xsd:long"&gt;44713&lt;/D&gt;&lt;D xsi:type="xsd:long"&gt;44714&lt;/D&gt;&lt;D xsi:type="xsd:long"&gt;44715&lt;/D&gt;&lt;D xsi:type="xsd:long"&gt;44718&lt;/D&gt;&lt;D xsi:type="xsd:long"&gt;44719&lt;/D&gt;&lt;D xsi:type="xsd:long"&gt;44720&lt;/D&gt;&lt;D xsi:type="xsd:long"&gt;44721&lt;/D&gt;&lt;D xsi:type="xsd:long"&gt;44722&lt;/D&gt;&lt;D xsi:type="xsd:long"&gt;44725&lt;/D&gt;&lt;D xsi:type="xsd:long"&gt;44726&lt;/D&gt;&lt;D xsi:type="xsd:long"&gt;44727&lt;/D&gt;&lt;D xsi:type="xsd:long"&gt;44728&lt;/D&gt;&lt;D xsi:type="xsd:long"&gt;44729&lt;/D&gt;&lt;D xsi:type="xsd:long"&gt;44733&lt;/D&gt;&lt;D xsi:type="xsd:long"&gt;44734&lt;/D&gt;&lt;D xsi:type="xsd:long"&gt;44735&lt;/D&gt;&lt;D xsi:type="xsd:long"&gt;44736&lt;/D&gt;&lt;D xsi:type="xsd:long"&gt;44739&lt;/D&gt;&lt;D xsi:type="xsd:long"&gt;44740&lt;/D&gt;&lt;D xsi:type="xsd:long"&gt;44741&lt;/D&gt;&lt;D xsi:type="xsd:long"&gt;44742&lt;/D&gt;&lt;D xsi:type="xsd:long"&gt;44743&lt;/D&gt;&lt;D xsi:type="xsd:long"&gt;44747&lt;/D&gt;&lt;D xsi:type="xsd:long"&gt;44748&lt;/D&gt;&lt;D xsi:type="xsd:long"&gt;44749&lt;/D&gt;&lt;D xsi:type="xsd:long"&gt;44750&lt;/D&gt;&lt;D xsi:type="xsd:long"&gt;44753&lt;/D&gt;&lt;D xsi:type="xsd:long"&gt;44754&lt;/D&gt;&lt;D xsi:type="xsd:long"&gt;44755&lt;/D&gt;&lt;D xsi:type="xsd:long"&gt;44756&lt;/D&gt;&lt;D xsi:type="xsd:long"&gt;44757&lt;/D&gt;&lt;D xsi:type="xsd:long"&gt;44760&lt;/D&gt;&lt;D xsi:type="xsd:long"&gt;44761&lt;/D&gt;&lt;D xsi:type="xsd:long"&gt;44762&lt;/D&gt;&lt;D xsi:type="xsd:long"&gt;44763&lt;/D&gt;&lt;D xsi:type="xsd:long"&gt;44764&lt;/D&gt;&lt;D xsi:type="xsd:long"&gt;44767&lt;/D&gt;&lt;D xsi:type="xsd:long"&gt;44768&lt;/D&gt;&lt;D xsi:type="xsd:long"&gt;44769&lt;/D&gt;&lt;D xsi:type="xsd:long"&gt;44770&lt;/D&gt;&lt;D xsi:type="xsd:long"&gt;44771&lt;/D&gt;&lt;D xsi:type="xsd:long"&gt;44774&lt;/D&gt;&lt;D xsi:type="xsd:long"&gt;44775&lt;/D&gt;&lt;D xsi:type="xsd:long"&gt;44776&lt;/D&gt;&lt;D xsi:type="xsd:long"&gt;44777&lt;/D&gt;&lt;D xsi:type="xsd:long"&gt;44778&lt;/D&gt;&lt;D xsi:type="xsd:long"&gt;44781&lt;/D&gt;&lt;D xsi:type="xsd:long"&gt;44782&lt;/D&gt;&lt;D xsi:type="xsd:long"&gt;44783&lt;/D&gt;&lt;D xsi:type="xsd:long"&gt;44784&lt;/D&gt;&lt;D xsi:type="xsd:long"&gt;44785&lt;/D&gt;&lt;D xsi:type="xsd:long"&gt;44788&lt;/D&gt;&lt;D xsi:type="xsd:long"&gt;44789&lt;/D&gt;&lt;D xsi:type="xsd:long"&gt;44790&lt;/D&gt;&lt;D xsi:type="xsd:long"&gt;44791&lt;/D&gt;&lt;D xsi:type="xsd:long"&gt;44792&lt;/D&gt;&lt;D xsi:type="xsd:long"&gt;44795&lt;/D&gt;&lt;D xsi:type="xsd:long"&gt;44796&lt;/D&gt;&lt;D xsi:type="xsd:long"&gt;44797&lt;/D&gt;&lt;D xsi:type="xsd:long"&gt;44798&lt;/D&gt;&lt;D xsi:type="xsd:long"&gt;44799&lt;/D&gt;&lt;D xsi:type="xsd:long"&gt;44802&lt;/D&gt;&lt;D xsi:type="xsd:long"&gt;44803&lt;/D&gt;&lt;D xsi:type="xsd:long"&gt;44804&lt;/D&gt;&lt;D xsi:type="xsd:long"&gt;44805&lt;/D&gt;&lt;D xsi:type="xsd:long"&gt;44806&lt;/D&gt;&lt;D xsi:type="xsd:long"&gt;44810&lt;/D&gt;&lt;D xsi:type="xsd:long"&gt;44811&lt;/D&gt;&lt;D xsi:type="xsd:long"&gt;44812&lt;/D&gt;&lt;D xsi:type="xsd:long"&gt;44813&lt;/D&gt;&lt;D xsi:type="xsd:long"&gt;44816&lt;/D&gt;&lt;D xsi:type="xsd:long"&gt;44817&lt;/D&gt;&lt;D xsi:type="xsd:long"&gt;44818&lt;/D&gt;&lt;D xsi:type="xsd:long"&gt;44819&lt;/D&gt;&lt;D xsi:type="xsd:long"&gt;44820&lt;/D&gt;&lt;D xsi:type="xsd:long"&gt;44823&lt;/D&gt;&lt;D xsi:type="xsd:long"&gt;44824&lt;/D&gt;&lt;D xsi:type="xsd:long"&gt;44825&lt;/D&gt;&lt;D xsi:type="xsd:long"&gt;44826&lt;/D&gt;&lt;D xsi:type="xsd:long"&gt;44827&lt;/D&gt;&lt;D xsi:type="xsd:long"&gt;44830&lt;/D&gt;&lt;D xsi:type="xsd:long"&gt;44831&lt;/D&gt;&lt;D xsi:type="xsd:long"&gt;44832&lt;/D&gt;&lt;D xsi:type="xsd:long"&gt;44833&lt;/D&gt;&lt;D xsi:type="xsd:long"&gt;44834&lt;/D&gt;&lt;D xsi:type="xsd:long"&gt;44837&lt;/D&gt;&lt;D xsi:type="xsd:long"&gt;44838&lt;/D&gt;&lt;D xsi:type="xsd:long"&gt;44839&lt;/D&gt;&lt;D xsi:type="xsd:long"&gt;44840&lt;/D&gt;&lt;D xsi:type="xsd:long"&gt;44841&lt;/D&gt;&lt;D xsi:type="xsd:long"&gt;44844&lt;/D&gt;&lt;D xsi:type="xsd:long"&gt;44845&lt;/D&gt;&lt;D xsi:type="xsd:long"&gt;44846&lt;/D&gt;&lt;D xsi:type="xsd:long"&gt;44847&lt;/D&gt;&lt;D xsi:type="xsd:long"&gt;44848&lt;/D&gt;&lt;D xsi:type="xsd:long"&gt;44851&lt;/D&gt;&lt;D xsi:type="xsd:long"&gt;44852&lt;/D&gt;&lt;D xsi:type="xsd:long"&gt;44853&lt;/D&gt;&lt;D xsi:type="xsd:long"&gt;44854&lt;/D&gt;&lt;D xsi:type="xsd:long"&gt;44855&lt;/D&gt;&lt;D xsi:type="xsd:long"&gt;44858&lt;/D&gt;&lt;D xsi:type="xsd:long"&gt;44859&lt;/D&gt;&lt;D xsi:type="xsd:long"&gt;44860&lt;/D&gt;&lt;D xsi:type="xsd:long"&gt;44861&lt;/D&gt;&lt;D xsi:type="xsd:long"&gt;44862&lt;/D&gt;&lt;D xsi:type="xsd:long"&gt;44865&lt;/D&gt;&lt;D xsi:type="xsd:long"&gt;44866&lt;/D&gt;&lt;D xsi:type="xsd:long"&gt;44867&lt;/D&gt;&lt;D xsi:type="xsd:long"&gt;44868&lt;/D&gt;&lt;D xsi:type="xsd:long"&gt;44869&lt;/D&gt;&lt;D xsi:type="xsd:long"&gt;44872&lt;/D&gt;&lt;D xsi:type="xsd:long"&gt;44873&lt;/D&gt;&lt;D xsi:type="xsd:long"&gt;44874&lt;/D&gt;&lt;D xsi:type="xsd:long"&gt;44875&lt;/D&gt;&lt;D xsi:type="xsd:long"&gt;44876&lt;/D&gt;&lt;D xsi:type="xsd:long"&gt;44879&lt;/D&gt;&lt;D xsi:type="xsd:long"&gt;44880&lt;/D&gt;&lt;D xsi:type="xsd:long"&gt;44881&lt;/D&gt;&lt;D xsi:type="xsd:long"&gt;44882&lt;/D&gt;&lt;D xsi:type="xsd:long"&gt;44883&lt;/D&gt;&lt;D xsi:type="xsd:long"&gt;44886&lt;/D&gt;&lt;D xsi:type="xsd:long"&gt;44887&lt;/D&gt;&lt;D xsi:type="xsd:long"&gt;44888&lt;/D&gt;&lt;D xsi:type="xsd:long"&gt;44890&lt;/D&gt;&lt;D xsi:type="xsd:long"&gt;44893&lt;/D&gt;&lt;D xsi:type="xsd:long"&gt;44894&lt;/D&gt;&lt;D xsi:type="xsd:long"&gt;44895&lt;/D&gt;&lt;D xsi:type="xsd:long"&gt;44896&lt;/D&gt;&lt;D xsi:type="xsd:long"&gt;44897&lt;/D&gt;&lt;D xsi:type="xsd:long"&gt;44900&lt;/D&gt;&lt;D xsi:type="xsd:long"&gt;44901&lt;/D&gt;&lt;D xsi:type="xsd:long"&gt;44902&lt;/D&gt;&lt;D xsi:type="xsd:long"&gt;44903&lt;/D&gt;&lt;D xsi:type="xsd:long"&gt;44904&lt;/D&gt;&lt;D xsi:type="xsd:long"&gt;44907&lt;/D&gt;&lt;D xsi:type="xsd:long"&gt;44908&lt;/D&gt;&lt;D xsi:type="xsd:long"&gt;44909&lt;/D&gt;&lt;D xsi:type="xsd:long"&gt;44910&lt;/D&gt;&lt;D xsi:type="xsd:long"&gt;44911&lt;/D&gt;&lt;D xsi:type="xsd:long"&gt;44914&lt;/D&gt;&lt;D xsi:type="xsd:long"&gt;44915&lt;/D&gt;&lt;D xsi:type="xsd:long"&gt;44916&lt;/D&gt;&lt;D xsi:type="xsd:long"&gt;44917&lt;/D&gt;&lt;D xsi:type="xsd:long"&gt;44918&lt;/D&gt;&lt;D xsi:type="xsd:long"&gt;44922&lt;/D&gt;&lt;D xsi:type="xsd:long"&gt;44923&lt;/D&gt;&lt;D xsi:type="xsd:long"&gt;44924&lt;/D&gt;&lt;D xsi:type="xsd:long"&gt;44925&lt;/D&gt;&lt;D xsi:type="xsd:long"&gt;44929&lt;/D&gt;&lt;/FQL&gt;&lt;FQL&gt;&lt;Q&gt;MS600251^FG_PRICE_INDEXED(12/1/2006,1/3/2023,D,,12/1/2006,1,"EXDATE")&lt;/Q&gt;&lt;R&gt;4049&lt;/R&gt;&lt;C&gt;1&lt;/C&gt;&lt;D xsi:type="xsd:double"&gt;1&lt;/D&gt;&lt;D xsi:type="xsd:double"&gt;1.0106082&lt;/D&gt;&lt;D xsi:type="xsd:double"&gt;1.0126654&lt;/D&gt;&lt;D xsi:type="xsd:double"&gt;1.0135168&lt;/D&gt;&lt;D xsi:type="xsd:double"&gt;1.0094434&lt;/D&gt;&lt;D xsi:type="xsd:double"&gt;1.0103242&lt;/D&gt;&lt;D xsi:type="xsd:double"&gt;1.0095085&lt;/D&gt;&lt;D xsi:type="xsd:double"&gt;1.0060081&lt;/D&gt;&lt;D xsi:type="xsd:double"&gt;1.0069473&lt;/D&gt;&lt;D xsi:type="xsd:double"&gt;1.0133904&lt;/D&gt;&lt;D xsi:type="xsd:double"&gt;1.0110577&lt;/D&gt;&lt;D xsi:type="xsd:double"&gt;1.0029243&lt;/D&gt;&lt;D xsi:type="xsd:double"&gt;1.004194&lt;/D&gt;&lt;D xsi:type="xsd:double"&gt;1.0040799&lt;/D&gt;&lt;D xsi:type="xsd:double"&gt;0.9982217&lt;/D&gt;&lt;D xsi:type="xsd:double"&gt;0.9945695&lt;/D&gt;&lt;D xsi:type="xsd:double"&gt;0.99774617&lt;/D&gt;&lt;D xsi:type="xsd:double"&gt;1.0060735&lt;/D&gt;&lt;D xsi:type="xsd:double"&gt;1.003701&lt;/D&gt;&lt;D xsi:type="xsd:double"&gt;0.998952&lt;/D&gt;&lt;D xsi:type="xsd:double"&gt;0.9976867&lt;/D&gt;&lt;D xsi:type="xsd:double"&gt;0.9981255&lt;/D&gt;&lt;D xsi:type="xsd:double"&gt;0.99141836&lt;/D&gt;&lt;D xsi:type="xsd:double"&gt;0.99391705&lt;/D&gt;&lt;D xsi:type="xsd:double"&gt;0.9951659&lt;/D&gt;&lt;D xsi:type="xsd:double"&gt;1.0001706&lt;/D&gt;&lt;D xsi:type="xsd:double"&gt;1.0087608&lt;/D&gt;&lt;D xsi:type="xsd:double"&gt;1.0150623&lt;/D&gt;&lt;D xsi:type="xsd:double"&gt;1.0158703&lt;/D&gt;&lt;D xsi:type="xsd:double"&gt;1.0165517&lt;/D&gt;&lt;D xsi:type="xsd:double"&gt;1.0095929&lt;/D&gt;&lt;D xsi:type="xsd:double"&gt;1.016004&lt;/D&gt;&lt;D xsi:type="xsd:double"&gt;1.0116241&lt;/D&gt;&lt;D xsi:type="xsd:double"&gt;1.01864&lt;/D&gt;&lt;D xsi:type="xsd:double"&gt;1.0281374&lt;/D&gt;&lt;D xsi:type="xsd:double"&gt;1.0167869&lt;/D&gt;&lt;D xsi:type="xsd:double"&gt;1.018766&lt;/D&gt;&lt;D xsi:type="xsd:double"&gt;1.0198877&lt;/D&gt;&lt;D xsi:type="xsd:double"&gt;1.0266935&lt;/D&gt;&lt;D xsi:type="xsd:double"&gt;1.0354749&lt;</t>
        </r>
      </text>
    </comment>
    <comment ref="A39" authorId="0" shapeId="0" xr:uid="{F4F7A372-C4BE-489B-B089-EE88444E5F6E}">
      <text>
        <r>
          <rPr>
            <b/>
            <sz val="9"/>
            <color indexed="81"/>
            <rFont val="Tahoma"/>
            <family val="2"/>
          </rPr>
          <t>/D&gt;&lt;D xsi:type="xsd:double"&gt;1.0434636&lt;/D&gt;&lt;D xsi:type="xsd:double"&gt;1.0477972&lt;/D&gt;&lt;D xsi:type="xsd:double"&gt;1.0482032&lt;/D&gt;&lt;D xsi:type="xsd:double"&gt;1.0527766&lt;/D&gt;&lt;D xsi:type="xsd:double"&gt;1.0571319&lt;/D&gt;&lt;D xsi:type="xsd:double"&gt;1.0567864&lt;/D&gt;&lt;D xsi:type="xsd:double"&gt;1.0470705&lt;/D&gt;&lt;D xsi:type="xsd:double"&gt;1.0407809&lt;/D&gt;&lt;D xsi:type="xsd:double"&gt;1.0510559&lt;/D&gt;&lt;D xsi:type="xsd:double"&gt;1.0593617&lt;/D&gt;&lt;D xsi:type="xsd:double"&gt;1.0633129&lt;/D&gt;&lt;D xsi:type="xsd:double"&gt;1.0636588&lt;/D&gt;&lt;D xsi:type="xsd:double"&gt;1.0696808&lt;/D&gt;&lt;D xsi:type="xsd:double"&gt;1.0712183&lt;/D&gt;&lt;D xsi:type="xsd:double"&gt;1.0716227&lt;/D&gt;&lt;D xsi:type="xsd:double"&gt;1.0694288&lt;/D&gt;&lt;D xsi:type="xsd:double"&gt;1.0672013&lt;/D&gt;&lt;D xsi:type="xsd:double"&gt;1.0327&lt;/D&gt;&lt;D xsi:type="xsd:double"&gt;1.035972&lt;/D&gt;&lt;D xsi:type="xsd:double"&gt;1.0320473&lt;/D&gt;&lt;D xsi:type="xsd:double"&gt;1.0167234&lt;/D&gt;&lt;D xsi:type="xsd:double"&gt;1.0002162&lt;/D&gt;&lt;D xsi:type="xsd:double"&gt;1.0178945&lt;/D&gt;&lt;D xsi:type="xsd:double"&gt;1.0177289&lt;/D&gt;&lt;D xsi:type="xsd:double"&gt;1.0275226&lt;/D&gt;&lt;D xsi:type="xsd:double"&gt;1.0299838&lt;/D&gt;&lt;D xsi:type="xsd:double"&gt;1.0337586&lt;/D&gt;&lt;D xsi:type="xsd:double"&gt;1.0126289&lt;/D&gt;&lt;D xsi:type="xsd:double"&gt;1.0173628&lt;/D&gt;&lt;D xsi:type="xsd:double"&gt;1.0244905&lt;/D&gt;&lt;D xsi:type="xsd:double"&gt;1.0198925&lt;/D&gt;&lt;D xsi:type="xsd:double"&gt;1.031865&lt;/D&gt;&lt;D xsi:type="xsd:double"&gt;1.0380764&lt;/D&gt;&lt;D xsi:type="xsd:double"&gt;1.0545444&lt;/D&gt;&lt;D xsi:type="xsd:double"&gt;1.0553751&lt;/D&gt;&lt;D xsi:type="xsd:double"&gt;1.0582709&lt;/D&gt;&lt;D xsi:type="xsd:double"&gt;1.0563465&lt;/D&gt;&lt;D xsi:type="xsd:double"&gt;1.050765&lt;/D&gt;&lt;D xsi:type="xsd:double"&gt;1.0430218&lt;/D&gt;&lt;D xsi:type="xsd:double"&gt;1.044033&lt;/D&gt;&lt;D xsi:type="xsd:double"&gt;1.0449519&lt;/D&gt;&lt;D xsi:type="xsd:double"&gt;1.0505924&lt;/D&gt;&lt;D xsi:type="xsd:double"&gt;1.0592469&lt;/D&gt;&lt;D xsi:type="xsd:double"&gt;1.059884&lt;/D&gt;&lt;D xsi:type="xsd:double"&gt;1.0627865&lt;/D&gt;&lt;D xsi:type="xsd:double"&gt;1.0645069&lt;/D&gt;&lt;D xsi:type="xsd:double"&gt;1.0668594&lt;/D&gt;&lt;D xsi:type="xsd:double"&gt;1.0597432&lt;/D&gt;&lt;D xsi:type="xsd:double"&gt;1.0674154&lt;/D&gt;&lt;D xsi:type="xsd:double"&gt;1.0702585&lt;/D&gt;&lt;D xsi:type="xsd:double"&gt;1.079938&lt;/D&gt;&lt;D xsi:type="xsd:double"&gt;1.0801386&lt;/D&gt;&lt;D xsi:type="xsd:double"&gt;1.0804086&lt;/D&gt;&lt;D xsi:type="xsd:double"&gt;1.077002&lt;/D&gt;&lt;D xsi:type="xsd:double"&gt;1.0859584&lt;/D&gt;&lt;D xsi:type="xsd:double"&gt;1.0897652&lt;/D&gt;&lt;D xsi:type="xsd:double"&gt;1.0894786&lt;/D&gt;&lt;D xsi:type="xsd:double"&gt;1.0988994&lt;/D&gt;&lt;D xsi:type="xsd:double"&gt;1.0999942&lt;/D&gt;&lt;D xsi:type="xsd:double"&gt;1.0975226&lt;/D&gt;&lt;D xsi:type="xsd:double"&gt;1.0833609&lt;/D&gt;&lt;D xsi:type="xsd:double"&gt;1.0859509&lt;/D&gt;&lt;D xsi:type="xsd:double"&gt;1.0973077&lt;/D&gt;&lt;D xsi:type="xsd:double"&gt;1.1020877&lt;/D&gt;&lt;D xsi:type="xsd:double"&gt;1.1037166&lt;/D&gt;&lt;D xsi:type="xsd:double"&gt;1.1046653&lt;/D&gt;&lt;D xsi:type="xsd:double"&gt;1.1033751&lt;/D&gt;&lt;D xsi:type="xsd:double"&gt;1.1117157&lt;/D&gt;&lt;D xsi:type="xsd:double"&gt;1.0951003&lt;/D&gt;&lt;D xsi:type="xsd:double"&gt;1.1068034&lt;/D&gt;&lt;D xsi:type="xsd:double"&gt;1.1018895&lt;/D&gt;&lt;D xsi:type="xsd:double"&gt;1.09739&lt;/D&gt;&lt;D xsi:type="xsd:double"&gt;1.1019862&lt;/D&gt;&lt;D xsi:type="xsd:double"&gt;1.1021607&lt;/D&gt;&lt;D xsi:type="xsd:double"&gt;1.1085526&lt;/D&gt;&lt;D xsi:type="xsd:double"&gt;1.1142522&lt;/D&gt;&lt;D xsi:type="xsd:double"&gt;1.1160617&lt;/D&gt;&lt;D xsi:type="xsd:double"&gt;1.113236&lt;/D&gt;&lt;D xsi:type="xsd:double"&gt;1.0983027&lt;/D&gt;&lt;D xsi:type="xsd:double"&gt;1.1053504&lt;/D&gt;&lt;D xsi:type="xsd:double"&gt;1.112063&lt;/D&gt;&lt;D xsi:type="xsd:double"&gt;1.1257812&lt;/D&gt;&lt;D xsi:type="xsd:double"&gt;1.130388&lt;/D&gt;&lt;D xsi:type="xsd:double"&gt;1.1353577&lt;/D&gt;&lt;D xsi:type="xsd:double"&gt;1.1397622&lt;/D&gt;&lt;D xsi:type="xsd:double"&gt;1.1331922&lt;/D&gt;&lt;D xsi:type="xsd:double"&gt;1.1207592&lt;/D&gt;&lt;D xsi:type="xsd:double"&gt;1.0978041&lt;/D&gt;&lt;D xsi:type="xsd:double"&gt;1.1104126&lt;/D&gt;&lt;D xsi:type="xsd:double"&gt;1.1120507&lt;/D&gt;&lt;D xsi:type="xsd:double"&gt;1.1003566&lt;/D&gt;&lt;D xsi:type="xsd:double"&gt;1.1154894&lt;/D&gt;&lt;D xsi:type="xsd:double"&gt;1.1213986&lt;/D&gt;&lt;D xsi:type="xsd:double"&gt;1.1289091&lt;/D&gt;&lt;D xsi:type="xsd:double"&gt;1.1260866&lt;/D&gt;&lt;D xsi:type="xsd:double"&gt;1.1269441&lt;/D&gt;&lt;D xsi:type="xsd:double"&gt;1.11431&lt;/D&gt;&lt;D xsi:type="xsd:double"&gt;1.1217504&lt;/D&gt;&lt;D xsi:type="xsd:double"&gt;1.1111817&lt;/D&gt;&lt;D xsi:type="xsd:double"&gt;1.1031725&lt;/D&gt;&lt;D xsi:type="xsd:double"&gt;1.0974001&lt;/D&gt;&lt;D xsi:type="xsd:double"&gt;1.1088159&lt;/D&gt;&lt;D xsi:type="xsd:double"&gt;1.1092452&lt;/D&gt;&lt;D xsi:type="xsd:double"&gt;1.1084484&lt;/D&gt;&lt;D xsi:type="xsd:double"&gt;1.1230173&lt;/D&gt;&lt;D xsi:type="xsd:double"&gt;1.1263542&lt;/D&gt;&lt;D xsi:type="xsd:double"&gt;1.1312025&lt;/D&gt;&lt;D xsi:type="xsd:double"&gt;1.1392074&lt;/D&gt;&lt;D xsi:type="xsd:double"&gt;1.1397289&lt;/D&gt;&lt;D xsi:type="xsd:double"&gt;1.1229776&lt;/D&gt;&lt;D xsi:type="xsd:double"&gt;1.1281234&lt;/D&gt;&lt;D xsi:type="xsd:double"&gt;1.1459732&lt;/D&gt;&lt;D xsi:type="xsd:double"&gt;1.1500813&lt;/D&gt;&lt;D xsi:type="xsd:double"&gt;1.1446987&lt;/D&gt;&lt;D xsi:type="xsd:double"&gt;1.1453757&lt;/D&gt;&lt;D xsi:type="xsd:double"&gt;1.1414905&lt;/D&gt;&lt;D xsi:type="xsd:double"&gt;1.1476613&lt;/D&gt;&lt;D xsi:type="xsd:double"&gt;1.1330986&lt;/D&gt;&lt;D xsi:type="xsd:double"&gt;1.1327014&lt;/D&gt;&lt;D xsi:type="xsd:double"&gt;1.1078066&lt;/D&gt;&lt;D xsi:type="xsd:double"&gt;1.1049864&lt;/D&gt;&lt;D xsi:type="xsd:double"&gt;1.078401&lt;/D&gt;&lt;D xsi:type="xsd:double"&gt;1.0618342&lt;/D&gt;&lt;D xsi:type="xsd:double"&gt;1.0745775&lt;/D&gt;&lt;D xsi:type="xsd:double"&gt;1.0629711&lt;/D&gt;&lt;D xsi:type="xsd:double"&gt;1.0645102&lt;/D&gt;&lt;D xsi:type="xsd:double"&gt;1.0717463&lt;/D&gt;&lt;D xsi:type="xsd:double"&gt;1.0416902&lt;/D&gt;&lt;D xsi:type="xsd:double"&gt;1.0570129&lt;/D&gt;&lt;D xsi:type="xsd:double"&gt;1.0655811&lt;/D&gt;&lt;D xsi:type="xsd:double"&gt;1.0804242&lt;/D&gt;&lt;D xsi:type="xsd:double"&gt;1.0527122&lt;/D&gt;&lt;D xsi:type="xsd:double"&gt;1.0525912&lt;/D&gt;&lt;D xsi:type="xsd:double"&gt;1.0553848&lt;/D&gt;&lt;D xsi:type="xsd:double"&gt;1.0327699&lt;/D&gt;&lt;D xsi:type="xsd:double"&gt;1.0108461&lt;/D&gt;&lt;D xsi:type="xsd:double"&gt;1.0072556&lt;/D&gt;&lt;D xsi:type="xsd:double"&gt;1.0321305&lt;/D&gt;&lt;D xsi:type="xsd:double"&gt;1.0379037&lt;/D&gt;&lt;D xsi:type="xsd:double"&gt;1.043676&lt;/D&gt;&lt;D xsi:type="xsd:double"&gt;1.0597041&lt;/D&gt;&lt;D xsi:type="xsd:double"&gt;1.0564674&lt;/D&gt;&lt;D xsi:type="xsd:double"&gt;1.0700573&lt;/D&gt;&lt;D xsi:type="xsd:double"&gt;1.0589958&lt;/D&gt;&lt;D xsi:type="xsd:double"&gt;1.0320697&lt;/D&gt;&lt;D xsi:type="xsd:double"&gt;1.055663&lt;/D&gt;&lt;D xsi:type="xsd:double"&gt;1.0527368&lt;/D&gt;&lt;D xsi:type="xsd:double"&gt;1.0676157&lt;/D&gt;&lt;D xsi:type="xsd:double"&gt;1.080649&lt;/D&gt;&lt;D xsi:type="xsd:double"&gt;1.0684792&lt;/D&gt;&lt;D xsi:type="xsd:double"&gt;1.0722003&lt;/D&gt;&lt;D xsi:type="xsd:double"&gt;1.0524672&lt;/D&gt;&lt;D xsi:type="xsd:double"&gt;1.045519&lt;/D&gt;&lt;D xsi:type="xsd:double"&gt;1.0592221&lt;/D&gt;&lt;D xsi:type="xsd:double"&gt;1.0571887&lt;/D&gt;&lt;D xsi:type="xsd:double"&gt;1.0619735&lt;/D&gt;&lt;D xsi:type="xsd:double"&gt;1.0653104&lt;/D&gt;&lt;D xsi:type="xsd:double"&gt;1.0584761&lt;/D&gt;&lt;D xsi:type="xsd:double"&gt;1.0899799&lt;/D&gt;&lt;D xsi:type="xsd:double"&gt;1.0973412&lt;/D&gt;&lt;D xsi:type="xsd:double"&gt;1.0880283&lt;/D&gt;&lt;D xsi:type="xsd:double"&gt;1.0916002&lt;/D&gt;&lt;D xsi:type="xsd:double"&gt;1.0857823&lt;/D&gt;&lt;D xsi:type="xsd:double"&gt;1.0856715&lt;/D&gt;&lt;D xsi:type="xsd:double"&gt;1.093185&lt;/D&gt;&lt;D xsi:type="xsd:double"&gt;1.1010718&lt;/D&gt;&lt;D xsi:type="xsd:double"&gt;1.0982559&lt;/D&gt;&lt;D xsi:type="xsd:double"&gt;1.1145241&lt;/D&gt;&lt;D xsi:type="xsd:double"&gt;1.1189839&lt;/D&gt;&lt;D xsi:type="xsd:double"&gt;1.1134809&lt;/D&gt;&lt;D xsi:type="xsd:double"&gt;1.1139385&lt;/D&gt;&lt;D xsi:type="xsd:double"&gt;1.1292173&lt;/D&gt;&lt;D xsi:type="xsd:double"&gt;1.1243658&lt;/D&gt;&lt;D xsi:type="xsd:double"&gt;1.1336766&lt;/D&gt;&lt;D xsi:type="xsd:double"&gt;1.1335905&lt;/D&gt;&lt;D xsi:type="xsd:double"&gt;1.1235191&lt;/D&gt;&lt;D xsi:type="xsd:double"&gt;1.1297014&lt;/D&gt;&lt;D xsi:type="xsd:double"&gt;1.1193365&lt;/D&gt;&lt;D xsi:type="xsd:double"&gt;1.1100434&lt;/D&gt;&lt;D xsi:type="xsd:double"&gt;1.111536&lt;/D&gt;&lt;D xsi:type="xsd:double"&gt;1.1121616&lt;/D&gt;&lt;D xsi:type="xsd:double"&gt;1.0829531&lt;/D&gt;&lt;D xsi:type="xsd:double"&gt;1.0922369&lt;/D&gt;&lt;D xsi:type="xsd:double"&gt;1.1007481&lt;/D&gt;&lt;D xsi:type="xsd:double"&gt;1.097097&lt;/D&gt;&lt;D xsi:type="xsd:double"&gt;1.0936962&lt;/D&gt;&lt;D xsi:type="xsd:double"&gt;1.1049234&lt;/D&gt;&lt;D xsi:type="xsd:double"&gt;1.1087185&lt;/D&gt;&lt;D xsi:type="xsd:double"&gt;1.1026863&lt;/D&gt;&lt;D xsi:type="xsd:double"&gt;1.1173165&lt;/D&gt;&lt;D xsi:type="xsd:double"&gt;1.0916252&lt;/D&gt;&lt;D xsi:type="xsd:double"&gt;1.0917962&lt;/D&gt;&lt;D xsi:type="xsd:double"&gt;1.0829018&lt;/D&gt;&lt;D xsi:type="xsd:double"&gt;1.0962467&lt;/D&gt;&lt;D xsi:type="xsd:double"&gt;1.0670702&lt;/D&gt;&lt;D xsi:type="xsd:double"&gt;1.0710584&lt;/D&gt;&lt;D xsi:type="xsd:double"&gt;1.0559257&lt;/D&gt;&lt;D xsi:type="xsd:double"&gt;1.0370586&lt;/D&gt;&lt;D xsi:type="xsd:double"&gt;1.0662313&lt;/D&gt;&lt;D xsi:type="xsd:double"&gt;1.059927&lt;/D&gt;&lt;D xsi:type="xsd:double"&gt;1.0469837&lt;/D&gt;&lt;D xsi:type="xsd:double"&gt;1.0478796&lt;/D&gt;&lt;D xsi:type="xsd:double"&gt;1.0270774&lt;/D&gt;&lt;D xsi:type="xsd:double"&gt;1.0265453&lt;/D&gt;&lt;D xsi:type="xsd:double"&gt;1.0130628&lt;/D&gt;&lt;D xsi:type="xsd:double"&gt;1.0280861&lt;/D&gt;&lt;D xsi:type="xsd:double"&gt;1.0096047&lt;/D&gt;&lt;D xsi:type="xsd:double"&gt;1.0213112&lt;/D&gt;&lt;D xsi:type="xsd:double"&gt;1.0525675&lt;/D&gt;&lt;D xsi:type="xsd:double"&gt;1.0533707&lt;/D&gt;&lt;D xsi:type="xsd:double"&gt;1.0610584&lt;/D&gt;&lt;D xsi:type="xsd:double"&gt;1.0583763&lt;/D&gt;&lt;D xsi:type="xsd:double"&gt;1.0517235&lt;/D&gt;&lt;D xsi:type="xsd:double"&gt;1.0660675&lt;/D&gt;&lt;D xsi:type="xsd:double"&gt;1.0848383&lt;/D&gt;&lt;D xsi:type="xsd:double"&gt;1.0880502&lt;/D&gt;&lt;D xsi:type="xsd:double"&gt;1.0977076&lt;/D&gt;&lt;D xsi:type="xsd:double"&gt;1.0635699&lt;/D&gt;&lt;D xsi:type="xsd:double"&gt;1.0690967&lt;/D&gt;&lt;D xsi:type="xsd:double"&gt;1.068312&lt;/D&gt;&lt;D xsi:type="xsd:double"&gt;1.0527139&lt;/D&gt;&lt;D xsi:type="xsd:double"&gt;1.036051&lt;/D&gt;&lt;D xsi:type="xsd:double"&gt;1.0424827&lt;/D&gt;&lt;D xsi:type="xsd:double"&gt;1.0447077&lt;/D&gt;&lt;D xsi:type="xsd:double"&gt;1.054842&lt;/D&gt;&lt;D xsi:type="xsd:double"&gt;1.0704851&lt;/D&gt;&lt;D xsi:type="xsd:double"&gt;1.0806403&lt;/D&gt;&lt;D xsi:type="xsd:double"&gt;1.0801983&lt;/D&gt;&lt;D xsi:type="xsd:double"&gt;1.0643976&lt;/D&gt;&lt;D xsi:type="xsd:double"&gt;1.0641102&lt;/D&gt;&lt;D xsi:type="xsd:double"&gt;1.0607527&lt;/D&gt;&lt;D xsi:type="xsd:double"&gt;1.045467&lt;/D&gt;&lt;D xsi:type="xsd:double"&gt;1.0401113&lt;/D&gt;&lt;D xsi:type="xsd:double"&gt;1.0089778&lt;/D&gt;&lt;D xsi:type="xsd:double"&gt;1.0061866&lt;/D&gt;&lt;D xsi:type="xsd:double"&gt;0.98305684&lt;/D&gt;&lt;D xsi:type="xsd:double"&gt;0.98930335&lt;/D&gt;&lt;D xsi:type="xsd:double"&gt;0.9990972&lt;/D&gt;&lt;D xsi:type="xsd:double"&gt;0.98606926&lt;/D&gt;&lt;D xsi:type="xsd:double"&gt;0.99680233&lt;/D&gt;&lt;D xsi:type="xsd:double"&gt;0.9694695&lt;/D&gt;&lt;D xsi:type="xsd:double"&gt;0.9646846&lt;/D&gt;&lt;D xsi:type="xsd:double"&gt;0.93380165&lt;/D&gt;&lt;D xsi:type="xsd:double"&gt;0.9333571&lt;/D&gt;&lt;D xsi:type="xsd:double"&gt;0.9275531&lt;/D&gt;&lt;D xsi:type="xsd:double"&gt;0.9519561&lt;/D&gt;&lt;D xsi:type="xsd:double"&gt;0.96226096&lt;/D&gt;&lt;D xsi:type="xsd:double"&gt;0.9523103&lt;/D&gt;&lt;D xsi:type="xsd:double"&gt;0.9736122&lt;/D&gt;&lt;D xsi:type="xsd:double"&gt;0.9808646&lt;/D&gt;&lt;D xsi:type="xsd:double"&gt;0.9732711&lt;/D&gt;&lt;D xsi:type="xsd:double"&gt;0.99158114&lt;/D&gt;&lt;D xsi:type="xsd:double"&gt;1.0145276&lt;/D&gt;&lt;D xsi:type="xsd:double"&gt;1.005402&lt;/D&gt;&lt;D xsi:type="xsd:double"&gt;0.9750066&lt;/D&gt;&lt;D xsi:type="xsd:double"&gt;0.9641252&lt;/D&gt;&lt;D xsi:type="xsd:double"&gt;0.97166735&lt;/D&gt;&lt;D xsi:type="xsd:double"&gt;0.9719471&lt;/D&gt;&lt;D xsi:type="xsd:double"&gt;0.9803776&lt;/D&gt;&lt;D xsi:type="xsd:double"&gt;0.98199624&lt;/D&gt;&lt;D xsi:type="xsd:double"&gt;0.9964989&lt;/D&gt;&lt;D xsi:type="xsd:double"&gt;0.98195964&lt;/D&gt;&lt;D xsi:type="xsd:double"&gt;0.9808307&lt;/D&gt;&lt;D xsi:type="xsd:double"&gt;0.9816482&lt;/D&gt;&lt;D xsi:type="xsd:double"&gt;0.99333537&lt;/D&gt;&lt;D xsi:type="xsd:double"&gt;0.97863615&lt;/D&gt;&lt;D xsi:type="xsd:double"&gt;0.9875016&lt;/D&gt;&lt;D xsi:type="xsd:double"&gt;1.0047789&lt;/D&gt;&lt;D xsi:type="xsd:double"&gt;1.0136559&lt;/D&gt;&lt;D xsi:type="xsd:double"&gt;1.0087173&lt;/D&gt;&lt;D xsi:type="xsd:double"&gt;0.9989178&lt;/D&gt;&lt;D xsi:type="xsd:double"&gt;0.9691706&lt;/D&gt;&lt;D xsi:type="xsd:double"&gt;0.9698209&lt;/D&gt;&lt;D xsi:type="xsd:double"&gt;0.9646862&lt;/D&gt;&lt;D xsi:type="xsd:double"&gt;0.97214454&lt;/D&gt;&lt;D xsi:type="xsd:double"&gt;0.9470838&lt;/D&gt;&lt;D xsi:type="xsd:double"&gt;0.93820214&lt;/D&gt;&lt;D xsi:type="xsd:double"&gt;0.91701066&lt;/D&gt;&lt;D xsi:type="xsd:double"&gt;0.9507371&lt;/D&gt;&lt;D xsi:type="xsd:double"&gt;0.9428669&lt;/D&gt;&lt;D xsi:type="xsd:double"&gt;0.9520754&lt;/D&gt;&lt;D xsi:type="xsd:double"&gt;0.9336629&lt;/D&gt;&lt;D xsi:type="xsd:double"&gt;0.9122886&lt;/D&gt;&lt;D xsi:type="xsd:double"&gt;0.94842726&lt;/D&gt;&lt;D xsi:type="xsd:double"&gt;0.9242724&lt;/D&gt;&lt;D xsi:type="xsd:double"&gt;0.94118536&lt;/D&gt;&lt;D xsi:type="xsd:double"&gt;0.96441907&lt;/D&gt;&lt;D xsi:type="xsd:double"&gt;0.97334015&lt;/D&gt;&lt;D xsi:type="xsd:double"&gt;0.9631333&lt;/D&gt;&lt;D xsi:type="xsd:double"&gt;0.9509048&lt;/D&gt;&lt;D xsi:type="xsd:double"&gt;0.9423157&lt;/D&gt;&lt;D xsi:type="xsd:double"&gt;0.9492859&lt;/D&gt;&lt;D xsi:type="xsd:double"&gt;0.9841674&lt;/D&gt;&lt;D xsi:type="xsd:double"&gt;0.9885507&lt;/D&gt;&lt;D xsi:type="xsd:double"&gt;0.993027&lt;/D&gt;&lt;D xsi:type="xsd:double"&gt;0.9983245&lt;/D&gt;&lt;D xsi:type="xsd:double"&gt;0.9985811&lt;/D&gt;&lt;D xsi:type="xsd:double"&gt;0.99562454&lt;/D&gt;&lt;D xsi:type="xsd:double"&gt;0.98345226&lt;/D&gt;&lt;D xsi:type="xsd:double"&gt;0.99192655&lt;/D&gt;&lt;D xsi:type="xsd:double"&gt;0.9734798&lt;/D&gt;&lt;D xsi:type="xsd:double"&gt;0.9720899&lt;/D&gt;&lt;D xsi:type="xsd:double"&gt;0.9760819&lt;/D&gt;&lt;D xsi:type="xsd:double"&gt;1.0030828&lt;/D&gt;&lt;D xsi:type="xsd:double"&gt;1.0022621&lt;/D&gt;&lt;D xsi:type="xsd:double"&gt;1.0191277&lt;/D&gt;&lt;D xsi:type="xsd:double"&gt;1.0181209&lt;/D&gt;&lt;D xsi:type="xsd:double"&gt;1.0038971&lt;/D&gt;&lt;D xsi:type="xsd:double"&gt;1.0076995&lt;/D&gt;&lt;D xsi:type="xsd:double"&gt;1.013231&lt;/D&gt;&lt;D xsi:type="xsd:double"&gt;1.024443&lt;/D&gt;&lt;D xsi:type="xsd:double"&gt;1.0246563&lt;/D&gt;&lt;D xsi:type="xsd:double"&gt;1.0182885&lt;/D&gt;&lt;D xsi:type="xsd:double"&gt;1.0131985&lt;/D&gt;&lt;D xsi:type="xsd:double"&gt;1.0279362&lt;/D&gt;&lt;D xsi:type="xsd:double"&gt;1.0312003&lt;/D&gt;&lt;D xsi:type="xsd:double"&gt;1.0296509&lt;/D&gt;&lt;D xsi:type="xsd:double"&gt;1.0414138&lt;/D&gt;&lt;D xsi:type="xsd:double"&gt;1.0259149&lt;/D&gt;&lt;D xsi:type="xsd:double"&gt;1.0325996&lt;/D&gt;&lt;D xsi:type="xsd:double"&gt;1.0306369&lt;/D&gt;&lt;D xsi:type="xsd:double"&gt;1.042836&lt;/D&gt;&lt;D xsi:type="xsd:double"&gt;1.0502591&lt;/D&gt;&lt;D xsi:type="xsd:double"&gt;1.0536225&lt;/D&gt;&lt;D xsi:type="xsd:double"&gt;1.0679246&lt;/D&gt;&lt;D xsi:type="xsd:double"&gt;1.0718024&lt;/D&gt;&lt;D xsi:type="xsd:double"&gt;1.068843&lt;/D&gt;&lt;D xsi:type="xsd:double"&gt;1.0638059&lt;/D&gt;&lt;D xsi:type="xsd:double"&gt;1.04514&lt;/D&gt;&lt;D xsi:type="xsd:double"&gt;1.0470047&lt;/D&gt;&lt;D xsi:type="xsd:double"&gt;1.0349389&lt;/D&gt;&lt;D xsi:type="xsd:double"&gt;1.0415733&lt;/D&gt;&lt;D xsi:type="xsd:double"&gt;1.0510335&lt;/D&gt;&lt;D xsi:type="xsd:double"&gt;1.0525721&lt;/D&gt;&lt;D xsi:type="xsd:double"&gt;1.057719&lt;/D&gt;&lt;D xsi:type="xsd:double"&gt;1.0502487&lt;/D&gt;&lt;D xsi:type="xsd:double"&gt;1.0474802&lt;/D&gt;&lt;D xsi:type="xsd:double"&gt;1.0482383&lt;/D&gt;&lt;D xsi:type="xsd:double"&gt;1.0704365&lt;/D&gt;&lt;D xsi:type="xsd:double"&gt;1.0419523&lt;/D&gt;&lt;D xsi:type="xsd:double"&gt;1.0421894&lt;/D&gt;&lt;D xsi:type="xsd:double"&gt;1.033685&lt;/D&gt;&lt;D xsi:type="xsd:double"&gt;1.0145787&lt;/D&gt;&lt;D xsi:type="xsd:double"&gt;1.0159491&lt;/D&gt;&lt;D xsi:type="xsd:double"&gt;1.0338343&lt;/D&gt;&lt;D xsi:type="xsd:double"&gt;1.0402209&lt;/D&gt;&lt;D xsi:type="xsd:double"&gt;1.0374804&lt;/D&gt;&lt;D xsi:type="xsd:double"&gt;1.0278093&lt;/D&gt;&lt;D xsi:type="xsd:double"&gt;1.0305333&lt;/D&gt;&lt;D xsi:type="xsd:double"&gt;1.0123773&lt;/D&gt;&lt;D xsi:type="xsd:double"&gt;1.012919&lt;/D&gt;&lt;D xsi:type="xsd:double"&gt;1.0020188&lt;/D&gt;&lt;D xsi:type="xsd:double"&gt;1.0084199&lt;/D&gt;&lt;D xsi:type="xsd:double"&gt;0.9807239&lt;/D&gt;&lt;D xsi:type="xsd:double"&gt;0.97870016&lt;/D&gt;&lt;D xsi:type="xsd:double"&gt;0.97753155&lt;/D&gt;&lt;D xsi:type="xsd:double"&gt;0.9793957&lt;/D&gt;&lt;D xsi:type="xsd:double"&gt;0.95167726&lt;/D&gt;&lt;D xsi:type="xsd:double"&gt;0.94165725&lt;/D&gt;&lt;D xsi:type="xsd:double"&gt;0.93178594&lt;/D&gt;&lt;D xsi:type="xsd:double"&gt;0.94785786&lt;/D&gt;&lt;D xsi:type="xsd:double"&gt;0.92887866&lt;/D&gt;&lt;D xsi:type="xsd:double"&gt;0.9363279&lt;/D&gt;&lt;D xsi:type="xsd:double"&gt;0.9285371&lt;/D&gt;&lt;D xsi:type="xsd:double"&gt;0.9225876&lt;/D&gt;&lt;D xsi:type="xsd:double"&gt;0.91210246&lt;/D&gt;&lt;D xsi:type="xsd:double"&gt;0.9341234&lt;/D&gt;&lt;D xsi:type="xsd:double"&gt;0.9434969&lt;/D&gt;&lt;D xsi:type="xsd:double"&gt;0.9440649&lt;/D&gt;&lt;D xsi:type="xsd:double"&gt;0.94967145&lt;/D&gt;&lt;D xsi:type="xsd:double"&gt;0.95649797&lt;/D&gt;&lt;D xsi:type="xsd:double"&gt;0.9565534&lt;/D&gt;&lt;D xsi:type="xsd:double"&gt;0.9258277&lt;/D&gt;&lt;D xsi:type="xsd:double"&gt;0.93244946&lt;/D&gt;&lt;D xsi:type="xsd:double"&gt;0.9186695&lt;/D&gt;&lt;D xsi:type="xsd:double"&gt;0.9368722&lt;/D&gt;&lt;D xsi:type="xsd:double"&gt;0.9536811&lt;/D&gt;&lt;D xsi:type="xsd:double"&gt;0.9389879&lt;/D&gt;&lt;D xsi:type="xsd:double"&gt;0.9348587&lt;/D&gt;&lt;D xsi:type="xsd:double"&gt;0.9147925&lt;/D&gt;&lt;D xsi:type="xsd:double"&gt;0.93646806&lt;/D&gt;&lt;D xsi:type="xsd:double"&gt;0.9454449&lt;/D&gt;&lt;D xsi:type="xsd:double"&gt;0.92977613&lt;/D&gt;&lt;D xsi:type="xsd:double"&gt;0.9485117&lt;/D&gt;&lt;D xsi:type="xsd:double"&gt;0.9566647&lt;/D&gt;&lt;D xsi:type="xsd:double"&gt;0.94721043&lt;/D&gt;&lt;D xsi:type="xsd:double"&gt;0.95039594&lt;/D&gt;&lt;D xsi:type="xsd:double"&gt;0.9583448&lt;/D&gt;&lt;D xsi:type="xsd:double"&gt;0.959761&lt;/D&gt;&lt;D xsi:type="xsd:double"&gt;0.94473314&lt;/D&gt;&lt;D xsi:type="xsd:double"&gt;0.9373409&lt;/D&gt;&lt;D xsi:type="xsd:double"&gt;0.94422513&lt;/D&gt;&lt;D xsi:type="xsd:double"&gt;0.94548005&lt;/D&gt;&lt;D xsi:type="xsd:double"&gt;0.9535917&lt;/D&gt;&lt;D xsi:type="xsd:double"&gt;0.9349006&lt;/D&gt;&lt;D xsi:type="xsd:double"&gt;0.93903154&lt;/D&gt;&lt;D xsi:type="xsd:double"&gt;0.9495097&lt;/D&gt;&lt;D xsi:type="xsd:double"&gt;0.96372926&lt;/D&gt;&lt;D xsi:type="xsd:double"&gt;0.95323735&lt;/D&gt;&lt;D xsi:type="xsd:double"&gt;0.94138026&lt;/D&gt;&lt;D xsi:type="xsd:double"&gt;0.9340221&lt;/D&gt;&lt;D xsi:type="xsd:double"&gt;0.90772414&lt;/D&gt;&lt;D xsi:type="xsd:double"&gt;0.915152&lt;/D&gt;&lt;D xsi:type="xsd:double"&gt;0.92496186&lt;/D&gt;&lt;D xsi:type="xsd:double"&gt;0.8841382&lt;/D&gt;&lt;D xsi:type="xsd:double"&gt;0.8953981&lt;/D&gt;&lt;D xsi:type="xsd:double"&gt;0.9049389&lt;/D&gt;&lt;D xsi:type="xsd:double"&gt;0.9166882&lt;/D&gt;&lt;D xsi:type="xsd:double"&gt;0.8708669&lt;/D&gt;&lt;D xsi:type="xsd:double"&gt;0.8856155&lt;/D&gt;&lt;D xsi:type="xsd:double"&gt;0.844827&lt;/D&gt;&lt;D xsi:type="xsd:double"&gt;0.8855859&lt;/D&gt;&lt;D xsi:type="xsd:double"&gt;0.9249156&lt;/D&gt;&lt;D xsi:type="xsd:double"&gt;0.88282377&lt;/D&gt;&lt;D xsi:type="xsd:double"&gt;0.8704562&lt;/D&gt;&lt;D xsi:type="xsd:double"&gt;0.86505497&lt;/D&gt;&lt;D xsi:type="xsd:double"&gt;0.875466&lt;/D&gt;&lt;D xsi:type="xsd:double"&gt;0.8681305&lt;/D&gt;&lt;D xsi:type="xsd:double"&gt;0.7926672&lt;/D&gt;&lt;D xsi:type="xsd:double"&gt;0.83001107&lt;/D&gt;&lt;D xsi:type="xsd:double"&gt;0.821845&lt;/D&gt;&lt;D xsi:type="xsd:double"&gt;0.77250594&lt;/D&gt;&lt;D xsi:type="xsd:double"&gt;0.7560492&lt;/D&gt;&lt;D xsi:type="xsd:double"&gt;0.72076976&lt;/D&gt;&lt;D xsi:type="xsd:double"&gt;0.6795921&lt;/D&gt;&lt;D xsi:type="xsd:double"&gt;0.67336905&lt;/D&gt;&lt;D xsi:type="xsd:double"&gt;0.6232536&lt;/D&gt;&lt;D xsi:type="xsd:double"&gt;0.6170781&lt;/D&gt;&lt;D xsi:type="xsd:double"&gt;0.6901628&lt;/D&gt;&lt;D xsi:type="xsd:double"&gt;0.6809751&lt;/D&gt;&lt;D xsi:type="xsd:double"&gt;0.612159&lt;/D&gt;&lt;D xsi:type="xsd:double"&gt;0.6366633&lt;/D&gt;&lt;D xsi:type="xsd:double"&gt;0.63778234&lt;/D&gt;&lt;D xsi:type="xsd:double"&gt;0.6683624&lt;/D&gt;&lt;D xsi:type="xsd:double"&gt;0.64709693&lt;/D&gt;&lt;D xsi:type="xsd:double"&gt;0.6020436&lt;/D&gt;&lt;D xsi:type="xsd:double"&gt;0.59069204&lt;/D&gt;&lt;D xsi:type="xsd:double"&gt;0.5702366&lt;/D&gt;&lt;D xsi:type="xsd:double"&gt;0.5488541&lt;/D&gt;&lt;D xsi:type="xsd:double"&gt;0.6014429&lt;/D&gt;&lt;D xsi:type="xsd:double"&gt;0.6094769&lt;/D&gt;&lt;D xsi:type="xsd:double"&gt;0.63344634&lt;/D&gt;&lt;D xsi:type="xsd:double"&gt;0.6478262&lt;/D&gt;&lt;D xsi:type="xsd:double"&gt;0.64639086&lt;/D&gt;&lt;D xsi:type="xsd:double"&gt;0.6728157&lt;/D&gt;&lt;D xsi:type="xsd:double"&gt;0.6369828&lt;/D&gt;&lt;D xsi:type="xsd:double"&gt;0.60216695&lt;/D&gt;&lt;D xsi:type="xsd:double"&gt;0.6192769&lt;/D&gt;&lt;D xsi:type="xsd:double"&gt;0.606267&lt;/D&gt;&lt;D xsi:type="xsd:double"&gt;0.58970016&lt;/D&gt;&lt;D xsi:type="xsd:double"&gt;0.55580336&lt;/D&gt;&lt;D xsi:type="xsd:double"&gt;0.59806114&lt;/D&gt;&lt;D xsi:type="xsd:double"&gt;0.56897366&lt;/D&gt;&lt;D xsi:type="xsd:double"&gt;0.55613506&lt;/D&gt;&lt;D xsi:type="xsd:double"&gt;0.5561259&lt;/D&gt;&lt;D xsi:type="xsd:double"&gt;0.51596445&lt;/D&gt;&lt;D xsi:type="xsd:double"&gt;0.4750198&lt;/D&gt;&lt;D xsi:type="xsd:double"&gt;0.50449085&lt;/D&gt;&lt;D xsi:type="xsd:double"&gt;0.5447682&lt;/D&gt;&lt;D xsi:type="xsd:double"&gt;0.5531881&lt;/D&gt;&lt;D xsi:type="xsd:double"&gt;0.58243734&lt;/D&gt;&lt;D xsi:type="xsd:double"&gt;0.5885676&lt;/D&gt;&lt;D xsi:type="xsd:double"&gt;0.52855194&lt;/D&gt;&lt;D xsi:type="xsd:double"&gt;0.55051714&lt;/D&gt;&lt;D xsi:type="xsd:double"&gt;0.56588227&lt;/D&gt;&lt;D xsi:type="xsd:double"&gt;0.54445285&lt;/D&gt;&lt;D xsi:type="xsd:double"&gt;0.57007295&lt;/D&gt;&lt;D xsi:type="xsd:double"&gt;0.59407043&lt;/D&gt;&lt;D xsi:type="xsd:double"&gt;0.5831571&lt;/D&gt;&lt;D xsi:type="xsd:double"&gt;0.59849584&lt;/D&gt;&lt;D xsi:type="xsd:double"&gt;0.57332647&lt;/D&gt;&lt;D xsi:type="xsd:double"&gt;0.58547395&lt;/D&gt;&lt;D xsi:type="xsd:double"&gt;0.5728184&lt;/D&gt;&lt;D xsi:type="xsd:double"&gt;0.6079945&lt;/D&gt;&lt;D xsi:type="xsd:double"&gt;0.6109337&lt;/D&gt;&lt;D xsi:type="xsd:double"&gt;0.59679174&lt;/D&gt;&lt;D xsi:type="xsd:double"&gt;0.6019412&lt;/D&gt;&lt;D xsi:type="xsd:double"&gt;0.58580124&lt;/D&gt;&lt;D xsi:type="xsd:double"&gt;0.58192885&lt;/D&gt;&lt;D xsi:type="xsd:double"&gt;0.5848514&lt;/D&gt;&lt;D xsi:type="xsd:double"&gt;0.59136724&lt;/D&gt;&lt;D xsi:type="xsd:double"&gt;0.58534247&lt;/D&gt;&lt;D xsi:type="xsd:double"&gt;0.6039071&lt;/D&gt;&lt;D xsi:type="xsd:double"&gt;0.6173443&lt;/D&gt;&lt;D xsi:type="xsd:double"&gt;0.6375227&lt;/D&gt;&lt;D xsi:type="xsd:double"&gt;0.6411315&lt;/D&gt;&lt;D xsi:type="xsd:double"&gt;0.6517824&lt;/D&gt;&lt;D xsi:type="xsd:double"&gt;0.62898004&lt;/D&gt;&lt;D xsi:type="xsd:double"&gt;0.63482&lt;/D&gt;&lt;D xsi:type="xsd:double"&gt;0.618338&lt;/D&gt;&lt;D xsi:type="xsd:double"&gt;0.59896666&lt;/D&gt;&lt;D xsi:type="xsd:double"&gt;0.6035055&lt;/D&gt;&lt;D xsi:type="xsd:double"&gt;0.5795246&lt;/D&gt;&lt;D xsi:type="xsd:double"&gt;0.58765185&lt;/D&gt;&lt;D xsi:type="xsd:double"&gt;0.5969951&lt;/D&gt;&lt;D xsi:type="xsd:double"&gt;0.5611139&lt;/D&gt;&lt;D xsi:type="xsd:double"&gt;0.5861753&lt;/D&gt;&lt;D xsi:type="xsd:double"&gt;0.5724912&lt;/D&gt;&lt;D xsi:type="xsd:double"&gt;0.57937133&lt;/D&gt;&lt;D xsi:type="xsd:double"&gt;0.5832611&lt;/D&gt;&lt;D xsi:type="xsd:double"&gt;0.5907128&lt;/D&gt;&lt;D xsi:type="xsd:double"&gt;0.61244965&lt;/D&gt;&lt;D xsi:type="xsd:double"&gt;0.5897642&lt;/D&gt;&lt;D xsi:type="xsd:double"&gt;0.57416785&lt;/D&gt;&lt;D xsi:type="xsd:double"&gt;0.57287866&lt;/D&gt;&lt;D xsi:type="xsd:double"&gt;0.5816339&lt;/D&gt;&lt;D xsi:type="xsd:double"&gt;0.5818282&lt;/D&gt;&lt;D xsi:type="xsd:double"&gt;0.59256685&lt;/D&gt;&lt;D xsi:type="xsd:double"&gt;0.6124215&lt;/D&gt;&lt;D xsi:type="xsd:double"&gt;0.6120266&lt;/D&gt;&lt;D xsi:type="xsd:double"&gt;0.5832224&lt;/D&gt;&lt;D xsi:type="xsd:double"&gt;0.5861476&lt;/D&gt;&lt;D xsi:type="xsd:double"&gt;0.59035&lt;/D&gt;&lt;D xsi:type="xsd:double"&gt;0.5858056&lt;/D&gt;&lt;D xsi:type="xsd:double"&gt;0.5573986&lt;/D&gt;&lt;D xsi:type="xsd:double"&gt;0.5521401&lt;/D&gt;&lt;D xsi:type="xsd:double"&gt;0.54380155&lt;/D&gt;&lt;D xsi:type="xsd:double"&gt;0.5405201&lt;/D&gt;&lt;D xsi:type="xsd:double"&gt;0.5183379&lt;/D&gt;&lt;D xsi:type="xsd:double"&gt;0.5415762&lt;/D&gt;&lt;D xsi:type="xsd:double"&gt;0.53555727&lt;/D&gt;&lt;D xsi:type="xsd:double"&gt;0.5260409&lt;/D&gt;&lt;D xsi:type="xsd:double"&gt;0.5192231&lt;/D&gt;&lt;D xsi:type="xsd:double"&gt;0.48802075&lt;/D&gt;&lt;D xsi:type="xsd:double"&gt;0.4857136&lt;/D&gt;&lt;D xsi:type="xsd:double"&gt;0.5025247&lt;/D&gt;&lt;D xsi:type="xsd:double"&gt;0.47887135&lt;/D&gt;&lt;D xsi:type="xsd:double"&gt;0.4771919&lt;/D&gt;&lt;D xsi:type="xsd:double"&gt;0.47273058&lt;/D&gt;&lt;D xsi:type="xsd:double"&gt;0.50495386&lt;/D&gt;&lt;D xsi:type="xsd:double"&gt;0.5068629&lt;/D&gt;&lt;D xsi:type="xsd:double"&gt;0.5288141&lt;/D&gt;&lt;D xsi:type="xsd:double"&gt;0.53222156&lt;/D&gt;&lt;D xsi:type="xsd:double"&gt;0.52605426&lt;/D&gt;&lt;D xsi:type="xsd:double"&gt;0.5443897&lt;/D&gt;&lt;D xsi:type="xsd:double"&gt;0.56054175&lt;/D&gt;&lt;D xsi:type="xsd:double"&gt;0.55774534&lt;/D&gt;&lt;D xsi:type="xsd:double"&gt;0.5416718&lt;/D&gt;&lt;D xsi:type="xsd:double"&gt;0.5809048&lt;/D&gt;&lt;D xsi:type="xsd:double"&gt;0.56700444&lt;/D&gt;&lt;D xsi:type="xsd:double"&gt;0.5731788&lt;/D&gt;&lt;D xsi:type="xsd:double"&gt;0.59241456&lt;/D&gt;&lt;D xsi:type="xsd:double"&gt;0.57819116&lt;/D&gt;&lt;D xsi:type="xsd:double"&gt;0.55693656&lt;/D&gt;&lt;D xsi:type="xsd:double"&gt;0.56540537&lt;/D&gt;&lt;D xsi:type="xsd:double"&gt;0.5730687&lt;/D&gt;&lt;D xsi:type="xsd:double"&gt;0.5972371&lt;/D&gt;&lt;D xsi:type="xsd:double"&gt;0.60657406&lt;/D&gt;&lt;D xsi:type="xsd:double"&gt;0.5999533&lt;/D&gt;&lt;D xsi:type="xsd:double"&gt;0.58119774&lt;/D&gt;&lt;D xsi:type="xsd:double"&gt;0.5910215&lt;/D&gt;&lt;D xsi:type="xsd:double"&gt;0.62043005&lt;/D&gt;&lt;D xsi:type="xsd:double"&gt;0.6192531&lt;/D&gt;&lt;D xsi:type="xsd:double"&gt;0.6055143&lt;/D&gt;&lt;D xsi:type="xsd:double"&gt;0.61351275&lt;/D&gt;&lt;D xsi:type="xsd:double"&gt;0.63017946&lt;/D&gt;&lt;D xsi:type="xsd:double"&gt;0.6371392&lt;/D&gt;&lt;D xsi:type="xsd:double"&gt;0.6042071&lt;/D&gt;&lt;D xsi:type="xsd:double"&gt;0.6206947&lt;/D&gt;&lt;D xsi:type="xsd:double"&gt;0.6214129&lt;/D&gt;&lt;D xsi:type="xsd:double"&gt;0.62466824&lt;/D&gt;&lt;D xsi:type="xsd:double"&gt;0.63883543&lt;/D&gt;&lt;D xsi:type="xsd:double"&gt;0.6283016&lt;/D&gt;&lt;D xsi:type="xsd:double"&gt;0.62717295&lt;/D&gt;&lt;D xsi:type="xsd:double"&gt;0.64426816&lt;/D&gt;&lt;D xsi:type="xsd:double"&gt;0.6452241&lt;/D&gt;&lt;D xsi:type="xsd:double"&gt;0.6471862&lt;/D&gt;&lt;D xsi:type="xsd:double"&gt;0.6747106&lt;/D&gt;&lt;D xsi:type="xsd:double"&gt;0.6716049&lt;/D&gt;&lt;D xsi:type="xsd:double"&gt;0.6775413&lt;/D&gt;&lt;D xsi:type="xsd:double"&gt;0.6601663&lt;/D&gt;&lt;D xsi:type="xsd:double"&gt;0.682115&lt;/D&gt;&lt;D xsi:type="xsd:double"&gt;0.66712946&lt;/D&gt;&lt;D xsi:type="xsd:double"&gt;0.6609478&lt;/D&gt;&lt;D xsi:type="xsd:double"&gt;0.63408667&lt;/D&gt;&lt;D xsi:type="xsd:double"&gt;0.6438194&lt;/D&gt;&lt;D xsi:type="xsd:double"&gt;0.636632&lt;/D&gt;&lt;D xsi:type="xsd:double"&gt;0.66127056&lt;/D&gt;&lt;D xsi:type="xsd:double"&gt;0.6630486&lt;/D&gt;&lt;D xsi:type="xsd:double"&gt;0.6587078&lt;/D&gt;&lt;D xsi:type="xsd:double"&gt;0.6438836&lt;/D&gt;&lt;D xsi:type="xsd:double"&gt;0.64326745&lt;/D&gt;&lt;D xsi:type="xsd:double"&gt;0.6651834&lt;/D&gt;&lt;D xsi:type="xsd:double"&gt;0.6534751&lt;/D&gt;&lt;D xsi:type="xsd:double"&gt;0.6611868&lt;/D&gt;&lt;D xsi:type="xsd:double"&gt;0.67190707&lt;/D&gt;&lt;D xsi:type="xsd:double"&gt;0.69666946&lt;/D&gt;&lt;D xsi:type="xsd:double"&gt;0.69686747&lt;/D&gt;&lt;D xsi:type="xsd:double"&gt;0.68174356&lt;/D&gt;&lt;D xsi:type="xsd:double"&gt;0.69237936&lt;/D&gt;&lt;D xsi:type="xsd:double"&gt;0.6903858&lt;/D&gt;&lt;D xsi:type="xsd:double"&gt;0.6864542&lt;/D&gt;&lt;D xsi:type="xsd:double"&gt;0.6939503&lt;/D&gt;&lt;D xsi:type="xsd:double"&gt;0.6922339&lt;/D&gt;&lt;D xsi:type="xsd:double"&gt;0.69792587&lt;/D&gt;&lt;D xsi:type="xsd:double"&gt;0.695455&lt;/D&gt;&lt;D xsi:type="xsd:double"&gt;0.6757145&lt;/D&gt;&lt;D xsi:type="xsd:double"&gt;0.66384155&lt;/D&gt;&lt;D xsi:type="xsd:double"&gt;0.66141206&lt;/D&gt;&lt;D xsi:type="xsd:double"&gt;0.6656467&lt;/D&gt;&lt;D xsi:type="xsd:double"&gt;0.66895896&lt;/D&gt;&lt;D xsi:type="xsd:double"&gt;0.6431061&lt;/D&gt;&lt;D xsi:type="xsd:double"&gt;0.6426491&lt;/D&gt;&lt;D xsi:type="xsd:double"&gt;0.65094316&lt;/D&gt;&lt;D xsi:type="xsd:double"&gt;0.66690075&lt;/D&gt;&lt;D xsi:type="xsd:double"&gt;0.6665657&lt;/D&gt;&lt;D xsi:type="xsd:double"&gt;0.67240083&lt;/D&gt;&lt;D xsi:type="xsd:double"&gt;0.6689429&lt;/D&gt;&lt;D xsi:type="xsd:double"&gt;0.6734833&lt;/D&gt;&lt;D xsi:type="xsd:double"&gt;0.6512213&lt;/D&gt;&lt;D xsi:type="xsd:double"&gt;0.648181&lt;/D&gt;&lt;D xsi:type="xsd:double"&gt;0.63268733&lt;/D&gt;&lt;D xsi:type="xsd:double"&gt;0.6293381&lt;/D&gt;&lt;D xsi:type="xsd:double"&gt;0.63503146&lt;/D&gt;&lt;D xsi:type="xsd:double"&gt;0.6334877&lt;/D&gt;&lt;D xsi:type="xsd:double"&gt;0.6481276&lt;/D&gt;&lt;D xsi:type="xsd:double"&gt;0.6543043&lt;/D&gt;&lt;D xsi:type="xsd:double"&gt;0.67479914&lt;/D&gt;&lt;D xsi:type="xsd:double"&gt;0.6834846&lt;/D&gt;&lt;D xsi:type="xsd:double"&gt;0.6821643&lt;/D&gt;&lt;D xsi:type="xsd:double"&gt;0.6940749&lt;/D&gt;&lt;D xsi:type="xsd:double"&gt;0.6944219&lt;/D&gt;&lt;D xsi:type="xsd:double"&gt;0.6964396&lt;/D&gt;&lt;D xsi:type="xsd:double"&gt;0.717072&lt;/D&gt;&lt;D xsi:type="xsd:double"&gt;0.7230296&lt;/D&gt;&lt;D xsi:type="xsd:double"&gt;0.7254848&lt;/D&gt;&lt;D xsi:type="xsd:double"&gt;0.72305137&lt;/D&gt;&lt;D xsi:type="xsd:double"&gt;0.71696764&lt;/D&gt;&lt;D xsi:type="xsd:double"&gt;0.7277394&lt;/D&gt;&lt;D xsi:type="xsd:double"&gt;0.7292164&lt;/D&gt;&lt;D xsi:type="xsd:double"&gt;0.7454009&lt;/D&gt;&lt;D xsi:type="xsd:double"&gt;0.75077105&lt;/D&gt;&lt;D xsi:type="xsd:double"&gt;0.7485119&lt;/D&gt;&lt;D xsi:type="xsd:double"&gt;0.74255925&lt;/D&gt;&lt;D xsi:type="xsd:double"&gt;0.75976926&lt;/D&gt;&lt;D xsi:type="xsd:double"&gt;0.75533015&lt;/D&gt;&lt;D xsi:type="xsd:double"&gt;0.74526584&lt;/D&gt;&lt;D xsi:type="xsd:double"&gt;0.75649124&lt;/D&gt;&lt;D xsi:type="xsd:double"&gt;0.76410246&lt;/D&gt;&lt;D xsi:type="xsd:double"&gt;0.75445896&lt;/D&gt;&lt;D xsi:type="xsd:double"&gt;0.73176134&lt;/D&gt;&lt;D xsi:type="xsd:double"&gt;0.74165493&lt;/D&gt;&lt;D xsi:type="xsd:double"&gt;0.7461318&lt;/D&gt;&lt;D xsi:type="xsd:double"&gt;0.7545366&lt;/D&gt;&lt;D xsi:type="xsd:double"&gt;0.7707966&lt;/D&gt;&lt;D xsi:type="xsd:double"&gt;0.76754194&lt;/D&gt;&lt;D xsi:type="xsd:double"&gt;0.7710651&lt;/D&gt;&lt;D xsi:type="xsd:double"&gt;0.77072024&lt;/D&gt;&lt;D xsi:type="xsd:double"&gt;0.77301216&lt;/D&gt;&lt;D xsi:type="xsd:double"&gt;0.7754401&lt;/D&gt;&lt;D xsi:type="xsd:double"&gt;0.7654997&lt;/D&gt;&lt;D xsi:type="xsd:double"&gt;0.7458699&lt;/D&gt;&lt;D xsi:type="xsd:double"&gt;0.74194497&lt;/D&gt;&lt;D xsi:type="xsd:double"&gt;0.75209904&lt;/D&gt;&lt;D xsi:type="xsd:double"&gt;0.76269704&lt;/D&gt;&lt;D xsi:type="xsd:double"&gt;0.77419543&lt;/D&gt;&lt;D xsi:type="xsd:double"&gt;0.783969&lt;/D&gt;&lt;D xsi:type="xsd:double"&gt;0.79445994&lt;/D&gt;&lt;D xsi:type="xsd:double"&gt;0.7947722&lt;/D&gt;&lt;D xsi:type="xsd:double"&gt;0.8030483&lt;/D&gt;&lt;D xsi:type="xsd:double"&gt;0.8116379&lt;/D&gt;&lt;D xsi:type="xsd:double"&gt;0.8279117&lt;/D&gt;&lt;D xsi:type="xsd:double"&gt;0.8218568&lt;/D&gt;&lt;D xsi:type="xsd:double"&gt;0.82303303&lt;/D&gt;&lt;D xsi:type="xsd:double"&gt;0.82071275&lt;/D&gt;&lt;D xsi:type="xsd:double"&gt;0.8277355&lt;/D&gt;&lt;D xsi:type="xsd:double"&gt;0.81589967&lt;/D&gt;&lt;D xsi:type="xsd:double"&gt;0.8018982&lt;/D&gt;&lt;D xsi:type="xsd:double"&gt;0.79708296&lt;/D&gt;&lt;D xsi:type="xsd:double"&gt;0.81499094&lt;/D&gt;&lt;D xsi:type="xsd:double"&gt;0.816358&lt;/D&gt;&lt;D xsi:type="xsd:double"&gt;0.81325305&lt;/D&gt;&lt;D xsi:type="xsd:double"&gt;0.7862236&lt;/D&gt;&lt;D xsi:type="xsd:double"&gt;0.7786779&lt;/D&gt;&lt;D xsi:type="xsd:double"&gt;0.7966879&lt;/D&gt;&lt;D xsi:type="xsd:double"&gt;0.80796844&lt;/D&gt;&lt;D xsi:type="xsd:double"&gt;0.8088138&lt;/D&gt;&lt;D xsi:type="xsd:double"&gt;0.8207525&lt;/D&gt;&lt;D xsi:type="xsd:double"&gt;0.8256979&lt;/D&gt;&lt;D xsi:type="xsd:double"&gt;0.82921743&lt;/D&gt;&lt;D xsi:type="xsd:double"&gt;0.8261105&lt;/D&gt;&lt;D xsi:type="xsd:double"&gt;0.84237546&lt;/D&gt;&lt;D xsi:type="xsd:double"&gt;0.8459807&lt;/D&gt;&lt;D xsi:type="xsd:double"&gt;0.83738875&lt;/D&gt;&lt;D xsi:type="xsd:double"&gt;0.84755474&lt;/D&gt;&lt;D xsi:type="xsd:double"&gt;0.8397148&lt;/D&gt;&lt;D xsi:type="xsd:double"&gt;0.8310823&lt;/D&gt;&lt;D xsi:type="xsd:double"&gt;0.84029865&lt;/D&gt;&lt;D xsi:type="xsd:double"&gt;0.827437&lt;/D&gt;&lt;D xsi:type="xsd:double"&gt;0.816904&lt;/D&gt;&lt;D xsi:type="xsd:double"&gt;0.8079827&lt;/D&gt;&lt;D xsi:type="xsd:double"&gt;0.78108656&lt;/D&gt;&lt;D xsi:type="xsd:double"&gt;0.8029241&lt;/D&gt;&lt;D xsi:type="xsd:double"&gt;0.7778012&lt;/D&gt;&lt;D xsi:type="xsd:double"&gt;0.78170615&lt;/D&gt;&lt;D xsi:type="xsd:double"&gt;0.79034096&lt;/D&gt;&lt;D xsi:type="xsd:double"&gt;0.78845435&lt;/D&gt;&lt;D xsi:type="xsd:double"&gt;0.8066095&lt;/D&gt;&lt;D xsi:type="xsd:double"&gt;0.8056862&lt;/D&gt;&lt;D xsi:type="xsd:double"&gt;0.8263603&lt;/D&gt;&lt;D xsi:type="xsd:double"&gt;0.82535726&lt;/D&gt;&lt;D xsi:type="xsd:double"&gt;0.83061975&lt;/D&gt;&lt;D xsi:type="xsd:double"&gt;0.81854254&lt;/D&gt;&lt;D xsi:type="xsd:double"&gt;0.82557243&lt;/D&gt;&lt;D xsi:type="xsd:double"&gt;0.84056705&lt;/D&gt;&lt;D xsi:type="xsd:double"&gt;0.8388257&lt;/D&gt;&lt;D xsi:type="xsd:double"&gt;0.83483875&lt;/D&gt;&lt;D xsi:type="xsd:double"&gt;0.8187602&lt;/D&gt;&lt;D xsi:type="xsd:double"&gt;0.81470245&lt;/D&gt;&lt;D xsi:type="xsd:double"&gt;0.82380486&lt;/D&gt;&lt;D xsi:type="xsd:double"&gt;0.8225023&lt;/D&gt;&lt;D xsi:type="xsd:double"&gt;0.829847&lt;/D&gt;&lt;D xsi:type="xsd:double"&gt;0.81280893&lt;/D&gt;&lt;D xsi:type="xsd:double"&gt;0.8163362&lt;/D&gt;&lt;D xsi:type="xsd:double"&gt;0.8290791&lt;/D&gt;&lt;D xsi:type="xsd:double"&gt;0.83429134&lt;/D&gt;&lt;D xsi:type="xsd:double"&gt;0.8255051&lt;/D&gt;&lt;D xsi:type="xsd:double"&gt;0.8342536&lt;/D&gt;&lt;D xsi:type="xsd:double"&gt;0.83349526&lt;/D&gt;&lt;D xsi:type="xsd:double"&gt;0.82581&lt;/D&gt;&lt;D xsi:type="xsd:double"&gt;0.82756364&lt;/D&gt;&lt;D xsi:type="xsd:double"&gt;0.83352757&lt;/D&gt;&lt;D xsi:type="xsd:double"&gt;0.8390642&lt;/D&gt;&lt;D xsi:type="xsd:double"&gt;0.8522882&lt;/D&gt;&lt;D xsi:type="xsd:double"&gt;0.849269&lt;/D&gt;&lt;D xsi:type="xsd:double"&gt;0.8550458&lt;/D&gt;&lt;D xsi:type="xsd:double"&gt;0.8456723&lt;/D&gt;&lt;D xsi:type="xsd:double"&gt;0.8510255&lt;/D&gt;&lt;D xsi:type="xsd:double"&gt;0.8619084&lt;/D&gt;&lt;D xsi:type="xsd:double"&gt;0.86929905&lt;/D&gt;&lt;D xsi:type="xsd:double"&gt;0.8752384&lt;/D&gt;&lt;D xsi:type="xsd:double"&gt;0.88122255&lt;/D&gt;&lt;D xsi:type="xsd:double"&gt;0.87976635&lt;/D&gt;&lt;D xsi:type="xsd:double"&gt;0.8776498&lt;/D&gt;&lt;D xsi:type="xsd:double"&gt;0.87699765&lt;/D&gt;&lt;D xsi:type="xsd:double"&gt;0.86729175&lt;/D&gt;&lt;D xsi:type="xsd:double"&gt;0.88251406&lt;/D&gt;&lt;D xsi:type="xsd:double"&gt;0.8869822&lt;/D&gt;&lt;D xsi:type="xsd:double"&gt;0.89247656&lt;/D&gt;&lt;D xsi:type="xsd:double"&gt;0.8970479&lt;/D&gt;&lt;D xsi:type="xsd:double"&gt;0.9007006&lt;/D&gt;&lt;D xsi:type="xsd:double"&gt;0.90111107&lt;/D&gt;&lt;D xsi:type="xsd:double"&gt;0.88848126&lt;/D&gt;&lt;D xsi:type="xsd:double"&gt;0.8993676&lt;/D&gt;&lt;D xsi:type="xsd:double"&gt;0.90099484&lt;/D&gt;&lt;D xsi:type="xsd:double"&gt;0.88856006&lt;/D&gt;&lt;D xsi:type="xsd:double"&gt;0.89988565&lt;/D&gt;&lt;D xsi:type="xsd:double"&gt;0.8916373&lt;/D&gt;&lt;D xsi:type="xsd:double"&gt;0.8783553&lt;/D&gt;&lt;D xsi:type="xsd:double"&gt;0.858587&lt;/D&gt;&lt;D xsi:type="xsd:double"&gt;0.8620351&lt;/D&gt;&lt;D xsi:type="xsd:double"&gt;0.8575269&lt;/D&gt;&lt;D xsi:type="xsd:double"&gt;0.85964507&lt;/D&gt;&lt;D xsi:type="xsd:double"&gt;0.84909457&lt;/D&gt;&lt;D xsi:type="xsd:double"&gt;0.83653355&lt;/D&gt;&lt;D xsi:type="xsd:double"&gt;0.85267293&lt;/D&gt;&lt;D xsi:type="xsd:double"&gt;0.8662092&lt;/D&gt;&lt;D xsi:type="xsd:double"&gt;0.85982895&lt;/D&gt;&lt;D xsi:type="xsd:double"&gt;0.82897574&lt;/D&gt;&lt;D xsi:type="xsd:double"&gt;0.8311145&lt;/D&gt;&lt;D xsi:type="xsd:double"&gt;0.8260732&lt;/D&gt;&lt;D xsi:type="xsd:double"&gt;0.83852684&lt;/D&gt;&lt;D xsi:type="xsd:double"&gt;0.83684605&lt;/D&gt;&lt;D xsi:type="xsd:double"&gt;0.8488471&lt;/D&gt;&lt;D xsi:type="xsd:double"&gt;0.850884&lt;/D&gt;&lt;D xsi:type="xsd:double"&gt;0.86757886&lt;/D&gt;&lt;D xsi:type="xsd:double"&gt;0.87247896&lt;/D&gt;&lt;D xsi:type="xsd:double"&gt;0.8781883&lt;/D&gt;&lt;D xsi:type="xsd:double"&gt;0.88228273&lt;/D&gt;&lt;D xsi:type="xsd:double"&gt;0.88243186&lt;/D&gt;&lt;D xsi:type="xsd:double"&gt;0.86800206&lt;/D&gt;&lt;D xsi:type="xsd:double"&gt;0.87592083&lt;/D&gt;&lt;D xsi:type="xsd:double"&gt;0.87743115&lt;/D&gt;&lt;D xsi:type="xsd:double"&gt;0.8800876&lt;/D&gt;&lt;D xsi:type="xsd:double"&gt;0.89531827&lt;/D&gt;&lt;D xsi:type="xsd:double"&gt;0.89999425&lt;/D&gt;&lt;D xsi:type="xsd:double"&gt;0.9008243&lt;/D&gt;&lt;D xsi:type="xsd:double"&gt;0.90253884&lt;/D&gt;&lt;D xsi:type="xsd:double"&gt;0.91689426&lt;/D&gt;&lt;D xsi:type="xsd:double"&gt;0.91745037&lt;/D&gt;&lt;D xsi:type="xsd:double"&gt;0.9184214&lt;/D&gt;&lt;D xsi:type="xsd:double"&gt;0.92610973&lt;/D&gt;&lt;D xsi:type="xsd:double"&gt;0.92985344&lt;/D&gt;&lt;D xsi:type="xsd:double"&gt;0.93093294&lt;/D&gt;&lt;D xsi:type="xsd:double"&gt;0.9274197&lt;/D&gt;&lt;D xsi:type="xsd:double"&gt;0.938072&lt;/D&gt;&lt;D xsi:type="xsd:double"&gt;0.9451634&lt;/D&gt;&lt;D xsi:type="xsd:double"&gt;0.93977207&lt;/D&gt;&lt;D xsi:type="xsd:double"&gt;0.93110096&lt;/D&gt;&lt;D xsi:type="xsd:double"&gt;0.9408466&lt;/D&gt;&lt;D xsi:type="xsd:double"&gt;0.9490667&lt;/D&gt;&lt;D xsi:type="xsd:double"&gt;0.9437046&lt;/D&gt;&lt;D xsi:type="xsd:double"&gt;0.93697464&lt;/D&gt;&lt;D xsi:type="xsd:double"&gt;0.9373531&lt;/D&gt;&lt;D xsi:type="xsd:double"&gt;0.9456871&lt;/D&gt;&lt;D xsi:type="xsd:double"&gt;0.94617015&lt;/D&gt;&lt;D xsi:type="xsd:double"&gt;0.9424203&lt;/D&gt;&lt;D xsi:type="xsd:double"&gt;0.9519316&lt;/D&gt;&lt;D xsi:type="xsd:double"&gt;0.96669936&lt;/D&gt;&lt;D xsi:type="xsd:double"&gt;0.97004336&lt;/D&gt;&lt;D xsi:type="xsd:double"&gt;0.9624039&lt;/D&gt;&lt;D xsi:type="xsd:double"&gt;0.9633197&lt;/D&gt;&lt;D xsi:type="xsd:double"&gt;0.97147065&lt;/D&gt;&lt;D xsi:type="xsd:double"&gt;0.9728594&lt;/D&gt;&lt;D xsi:type="xsd:double"&gt;0.9743093&lt;/D&gt;&lt;D xsi:type="xsd:double"&gt;0.987906&lt;/D&gt;&lt;D xsi:type="xsd:double"&gt;0.98661953&lt;/D&gt;&lt;D xsi:type="xsd:double"&gt;0.9708078&lt;/D&gt;&lt;D xsi:type="xsd:double"&gt;0.9682967&lt;/D&gt;&lt;D xsi:type="xsd:double"&gt;0.9825055&lt;/D&gt;&lt;D xsi:type="xsd:double"&gt;0.9847868&lt;/D&gt;&lt;D xsi:type="xsd:double"&gt;0.99670815&lt;/D&gt;&lt;D xsi:type="xsd:double"&gt;1.0077121&lt;/D&gt;&lt;D xsi:type="xsd:double"&gt;1.0045483&lt;/D&gt;&lt;D xsi:type="xsd:double"&gt;0.97557336&lt;/D&gt;&lt;D xsi:type="xsd:double"&gt;0.98017377&lt;/D&gt;&lt;D xsi:type="xsd:double"&gt;0.9957125&lt;/D&gt;&lt;D xsi:type="xsd:double"&gt;0.97646165&lt;/D&gt;&lt;D xsi:type="xsd:double"&gt;0.9922601&lt;/D&gt;&lt;D xsi:type="xsd:double"&gt;0.9632209&lt;/D&gt;&lt;D xsi:type="xsd:double"&gt;0.9530253&lt;/D&gt;&lt;D xsi:type="xsd:double"&gt;0.9204424&lt;/D&gt;&lt;D xsi:type="xsd:double"&gt;0.8986074&lt;/D&gt;&lt;D xsi:type="xsd:double"&gt;0.94785357&lt;/D&gt;&lt;D xsi:type="xsd:double"&gt;0.9451347&lt;/D&gt;&lt;D xsi:type="xsd:double"&gt;0.9661457&lt;/D&gt;&lt;D xsi:type="xsd:double"&gt;0.95516074&lt;/D&gt;&lt;D xsi:type="xsd:double"&gt;0.9319554&lt;/D&gt;&lt;D xsi:type="xsd:double"&gt;0.9336722&lt;/D&gt;&lt;D xsi:type="xsd:double"&gt;0.91779876&lt;/D&gt;&lt;D xsi:type="xsd:double"&gt;0.910041&lt;/D&gt;&lt;D xsi:type="xsd:double"&gt;0.87027013&lt;/D&gt;&lt;D xsi:type="xsd:double"&gt;0.88774383&lt;/D&gt;&lt;D xsi:type="xsd:double"&gt;0.87710977&lt;/D&gt;&lt;D xsi:type="xsd:double"&gt;0.8787294&lt;/D&gt;&lt;D xsi:type="xsd:double"&gt;0.8806493&lt;/D&gt;&lt;D xsi:type="xsd:double"&gt;0.9163512&lt;/D&gt;&lt;D xsi:type="xsd:double"&gt;0.9051878&lt;/D&gt;&lt;D xsi:type="xsd:double"&gt;0.8812296&lt;/D&gt;&lt;D xsi:type="xsd:double"&gt;0.908348&lt;/D&gt;&lt;D xsi:type="xsd:double"&gt;0.91619843&lt;/D&gt;&lt;D xsi:type="xsd:double"&gt;0.8778637&lt;/D&gt;&lt;D xsi:type="xsd:double"&gt;0.8597173&lt;/D&gt;&lt;D xsi:type="xsd:double"&gt;0.86640316&lt;/D&gt;&lt;D xsi:type="xsd:double"&gt;0.86780536&lt;/D&gt;&lt;D xsi:type="xsd:double"&gt;0.8990684&lt;/D&gt;&lt;D xsi:type="xsd:double"&gt;0.9072229&lt;/D&gt;&lt;D xsi:type="xsd:double"&gt;0.909758&lt;/D&gt;&lt;D xsi:type="xsd:double"&gt;0.9335242&lt;/D&gt;&lt;D xsi:type="xsd:double"&gt;0.9306987&lt;/D&gt;&lt;D xsi:type="xsd:double"&gt;0.9301794&lt;/D&gt;&lt;D xsi:type="xsd:double"&gt;0.92919195&lt;/D&gt;&lt;D xsi:type="xsd:double"&gt;0.9240426&lt;/D&gt;&lt;D xsi:type="xsd:double"&gt;0.9035078&lt;/D&gt;&lt;D xsi:type="xsd:double"&gt;0.9023307&lt;/D&gt;&lt;D xsi:type="xsd:double"&gt;0.88577557&lt;/D&gt;&lt;D xsi:type="xsd:double"&gt;0.89436966&lt;/D&gt;&lt;D xsi:type="xsd:double"&gt;0.8909</t>
        </r>
      </text>
    </comment>
    <comment ref="A40" authorId="0" shapeId="0" xr:uid="{A33EF8B8-A633-4EA2-BE2B-CA0E1CA10E5C}">
      <text>
        <r>
          <rPr>
            <b/>
            <sz val="9"/>
            <color indexed="81"/>
            <rFont val="Tahoma"/>
            <family val="2"/>
          </rPr>
          <t>731&lt;/D&gt;&lt;D xsi:type="xsd:double"&gt;0.856603&lt;/D&gt;&lt;D xsi:type="xsd:double"&gt;0.849455&lt;/D&gt;&lt;D xsi:type="xsd:double"&gt;0.8457242&lt;/D&gt;&lt;D xsi:type="xsd:double"&gt;0.8392461&lt;/D&gt;&lt;D xsi:type="xsd:double"&gt;0.840294&lt;/D&gt;&lt;D xsi:type="xsd:double"&gt;0.87021434&lt;/D&gt;&lt;D xsi:type="xsd:double"&gt;0.87869996&lt;/D&gt;&lt;D xsi:type="xsd:double"&gt;0.887272&lt;/D&gt;&lt;D xsi:type="xsd:double"&gt;0.8836051&lt;/D&gt;&lt;D xsi:type="xsd:double"&gt;0.9016857&lt;/D&gt;&lt;D xsi:type="xsd:double"&gt;0.9007531&lt;/D&gt;&lt;D xsi:type="xsd:double"&gt;0.90016025&lt;/D&gt;&lt;D xsi:type="xsd:double"&gt;0.87064785&lt;/D&gt;&lt;D xsi:type="xsd:double"&gt;0.8773382&lt;/D&gt;&lt;D xsi:type="xsd:double"&gt;0.890976&lt;/D&gt;&lt;D xsi:type="xsd:double"&gt;0.8775011&lt;/D&gt;&lt;D xsi:type="xsd:double"&gt;0.90118074&lt;/D&gt;&lt;D xsi:type="xsd:double"&gt;0.91301155&lt;/D&gt;&lt;D xsi:type="xsd:double"&gt;0.9278839&lt;/D&gt;&lt;D xsi:type="xsd:double"&gt;0.9196101&lt;/D&gt;&lt;D xsi:type="xsd:double"&gt;0.91000956&lt;/D&gt;&lt;D xsi:type="xsd:double"&gt;0.9052227&lt;/D&gt;&lt;D xsi:type="xsd:double"&gt;0.90795326&lt;/D&gt;&lt;D xsi:type="xsd:double"&gt;0.9279775&lt;/D&gt;&lt;D xsi:type="xsd:double"&gt;0.92079145&lt;/D&gt;&lt;D xsi:type="xsd:double"&gt;0.92998147&lt;/D&gt;&lt;D xsi:type="xsd:double"&gt;0.9271236&lt;/D&gt;&lt;D xsi:type="xsd:double"&gt;0.92468756&lt;/D&gt;&lt;D xsi:type="xsd:double"&gt;0.93192047&lt;/D&gt;&lt;D xsi:type="xsd:double"&gt;0.92100465&lt;/D&gt;&lt;D xsi:type="xsd:double"&gt;0.890904&lt;/D&gt;&lt;D xsi:type="xsd:double"&gt;0.8866163&lt;/D&gt;&lt;D xsi:type="xsd:double"&gt;0.8836914&lt;/D&gt;&lt;D xsi:type="xsd:double"&gt;0.8841883&lt;/D&gt;&lt;D xsi:type="xsd:double"&gt;0.89936084&lt;/D&gt;&lt;D xsi:type="xsd:double"&gt;0.90188646&lt;/D&gt;&lt;D xsi:type="xsd:double"&gt;0.887416&lt;/D&gt;&lt;D xsi:type="xsd:double"&gt;0.8863215&lt;/D&gt;&lt;D xsi:type="xsd:double"&gt;0.8802118&lt;/D&gt;&lt;D xsi:type="xsd:double"&gt;0.8655266&lt;/D&gt;&lt;D xsi:type="xsd:double"&gt;0.87016165&lt;/D&gt;&lt;D xsi:type="xsd:double"&gt;0.86405796&lt;/D&gt;&lt;D xsi:type="xsd:double"&gt;0.88263696&lt;/D&gt;&lt;D xsi:type="xsd:double"&gt;0.86764616&lt;/D&gt;&lt;D xsi:type="xsd:double"&gt;0.8675624&lt;/D&gt;&lt;D xsi:type="xsd:double"&gt;0.89770454&lt;/D&gt;&lt;D xsi:type="xsd:double"&gt;0.91043305&lt;/D&gt;&lt;D xsi:type="xsd:double"&gt;0.92293006&lt;/D&gt;&lt;D xsi:type="xsd:double"&gt;0.90903777&lt;/D&gt;&lt;D xsi:type="xsd:double"&gt;0.9157421&lt;/D&gt;&lt;D xsi:type="xsd:double"&gt;0.9176224&lt;/D&gt;&lt;D xsi:type="xsd:double"&gt;0.92111033&lt;/D&gt;&lt;D xsi:type="xsd:double"&gt;0.9353388&lt;/D&gt;&lt;D xsi:type="xsd:double"&gt;0.9345385&lt;/D&gt;&lt;D xsi:type="xsd:double"&gt;0.9378297&lt;/D&gt;&lt;D xsi:type="xsd:double"&gt;0.93565136&lt;/D&gt;&lt;D xsi:type="xsd:double"&gt;0.9372571&lt;/D&gt;&lt;D xsi:type="xsd:double"&gt;0.9538068&lt;/D&gt;&lt;D xsi:type="xsd:double"&gt;0.9477237&lt;/D&gt;&lt;D xsi:type="xsd:double"&gt;0.9400682&lt;/D&gt;&lt;D xsi:type="xsd:double"&gt;0.9336349&lt;/D&gt;&lt;D xsi:type="xsd:double"&gt;0.956916&lt;/D&gt;&lt;D xsi:type="xsd:double"&gt;0.9528271&lt;/D&gt;&lt;D xsi:type="xsd:double"&gt;0.9606703&lt;/D&gt;&lt;D xsi:type="xsd:double"&gt;0.96096855&lt;/D&gt;&lt;D xsi:type="xsd:double"&gt;0.95963407&lt;/D&gt;&lt;D xsi:type="xsd:double"&gt;0.9625436&lt;/D&gt;&lt;D xsi:type="xsd:double"&gt;0.953932&lt;/D&gt;&lt;D xsi:type="xsd:double"&gt;0.97525364&lt;/D&gt;&lt;D xsi:type="xsd:double"&gt;0.9681596&lt;/D&gt;&lt;D xsi:type="xsd:double"&gt;0.9680606&lt;/D&gt;&lt;D xsi:type="xsd:double"&gt;0.97719586&lt;/D&gt;&lt;D xsi:type="xsd:double"&gt;0.9785294&lt;/D&gt;&lt;D xsi:type="xsd:double"&gt;0.9827084&lt;/D&gt;&lt;D xsi:type="xsd:double"&gt;0.9903381&lt;/D&gt;&lt;D xsi:type="xsd:double"&gt;0.98448515&lt;/D&gt;&lt;D xsi:type="xsd:double"&gt;0.9877147&lt;/D&gt;&lt;D xsi:type="xsd:double"&gt;0.9907271&lt;/D&gt;&lt;D xsi:type="xsd:double"&gt;0.97353095&lt;/D&gt;&lt;D xsi:type="xsd:double"&gt;0.98518944&lt;/D&gt;&lt;D xsi:type="xsd:double"&gt;0.9857121&lt;/D&gt;&lt;D xsi:type="xsd:double"&gt;0.99066293&lt;/D&gt;&lt;D xsi:type="xsd:double"&gt;0.99500036&lt;/D&gt;&lt;D xsi:type="xsd:double"&gt;0.9942285&lt;/D&gt;&lt;D xsi:type="xsd:double"&gt;0.99491656&lt;/D&gt;&lt;D xsi:type="xsd:double"&gt;0.9935281&lt;/D&gt;&lt;D xsi:type="xsd:double"&gt;0.9984754&lt;/D&gt;&lt;D xsi:type="xsd:double"&gt;0.99849856&lt;/D&gt;&lt;D xsi:type="xsd:double"&gt;1.0086107&lt;/D&gt;&lt;D xsi:type="xsd:double"&gt;1.009671&lt;/D&gt;&lt;D xsi:type="xsd:double"&gt;1.0298347&lt;/D&gt;&lt;D xsi:type="xsd:double"&gt;1.0345379&lt;/D&gt;&lt;D xsi:type="xsd:double"&gt;1.0344301&lt;/D&gt;&lt;D xsi:type="xsd:double"&gt;1.023841&lt;/D&gt;&lt;D xsi:type="xsd:double"&gt;1.0314869&lt;/D&gt;&lt;D xsi:type="xsd:double"&gt;1.0308512&lt;/D&gt;&lt;D xsi:type="xsd:double"&gt;1.0146371&lt;/D&gt;&lt;D xsi:type="xsd:double"&gt;1.0145969&lt;/D&gt;&lt;D xsi:type="xsd:double"&gt;0.9971331&lt;/D&gt;&lt;D xsi:type="xsd:double"&gt;1.0018401&lt;/D&gt;&lt;D xsi:type="xsd:double"&gt;1.0169375&lt;/D&gt;&lt;D xsi:type="xsd:double"&gt;1.0236975&lt;/D&gt;&lt;D xsi:type="xsd:double"&gt;1.0280035&lt;/D&gt;&lt;D xsi:type="xsd:double"&gt;1.0140501&lt;/D&gt;&lt;D xsi:type="xsd:double"&gt;1.0341218&lt;/D&gt;&lt;D xsi:type="xsd:double"&gt;1.0287389&lt;/D&gt;&lt;D xsi:type="xsd:double"&gt;1.0262837&lt;/D&gt;&lt;D xsi:type="xsd:double"&gt;1.020383&lt;/D&gt;&lt;D xsi:type="xsd:double"&gt;1.0425152&lt;/D&gt;&lt;D xsi:type="xsd:double"&gt;1.0579797&lt;/D&gt;&lt;D xsi:type="xsd:double"&gt;1.0642443&lt;/D&gt;&lt;D xsi:type="xsd:double"&gt;1.0644519&lt;/D&gt;&lt;D xsi:type="xsd:double"&gt;1.0639815&lt;/D&gt;&lt;D xsi:type="xsd:double"&gt;1.0632923&lt;/D&gt;&lt;D xsi:type="xsd:double"&gt;1.0672197&lt;/D&gt;&lt;D xsi:type="xsd:double"&gt;1.075241&lt;/D&gt;&lt;D xsi:type="xsd:double"&gt;1.0728307&lt;/D&gt;&lt;D xsi:type="xsd:double"&gt;1.0724546&lt;/D&gt;&lt;D xsi:type="xsd:double"&gt;1.0669171&lt;/D&gt;&lt;D xsi:type="xsd:double"&gt;1.0763214&lt;/D&gt;&lt;D xsi:type="xsd:double"&gt;1.080645&lt;/D&gt;&lt;D xsi:type="xsd:double"&gt;1.0834659&lt;/D&gt;&lt;D xsi:type="xsd:double"&gt;1.0917717&lt;/D&gt;&lt;D xsi:type="xsd:double"&gt;1.0943316&lt;/D&gt;&lt;D xsi:type="xsd:double"&gt;1.0911738&lt;/D&gt;&lt;D xsi:type="xsd:double"&gt;1.0914361&lt;/D&gt;&lt;D xsi:type="xsd:double"&gt;1.0904506&lt;/D&gt;&lt;D xsi:type="xsd:double"&gt;1.0936962&lt;/D&gt;&lt;D xsi:type="xsd:double"&gt;1.093614&lt;/D&gt;&lt;D xsi:type="xsd:double"&gt;1.0900986&lt;/D&gt;&lt;D xsi:type="xsd:double"&gt;1.1036737&lt;/D&gt;&lt;D xsi:type="xsd:double"&gt;1.094988&lt;/D&gt;&lt;D xsi:type="xsd:double"&gt;1.1003165&lt;/D&gt;&lt;D xsi:type="xsd:double"&gt;1.0973876&lt;/D&gt;&lt;D xsi:type="xsd:double"&gt;1.0960498&lt;/D&gt;&lt;D xsi:type="xsd:double"&gt;1.0979401&lt;/D&gt;&lt;D xsi:type="xsd:double"&gt;1.1034604&lt;/D&gt;&lt;D xsi:type="xsd:double"&gt;1.1124182&lt;/D&gt;&lt;D xsi:type="xsd:double"&gt;1.1120422&lt;/D&gt;&lt;D xsi:type="xsd:double"&gt;1.1195787&lt;/D&gt;&lt;D xsi:type="xsd:double"&gt;1.125272&lt;/D&gt;&lt;D xsi:type="xsd:double"&gt;1.107138&lt;/D&gt;&lt;D xsi:type="xsd:double"&gt;1.1008692&lt;/D&gt;&lt;D xsi:type="xsd:double"&gt;1.099757&lt;/D&gt;&lt;D xsi:type="xsd:double"&gt;1.1087185&lt;/D&gt;&lt;D xsi:type="xsd:double"&gt;1.1078136&lt;/D&gt;&lt;D xsi:type="xsd:double"&gt;1.1193147&lt;/D&gt;&lt;D xsi:type="xsd:double"&gt;1.1255684&lt;/D&gt;&lt;D xsi:type="xsd:double"&gt;1.1049626&lt;/D&gt;&lt;D xsi:type="xsd:double"&gt;1.1149724&lt;/D&gt;&lt;D xsi:type="xsd:double"&gt;1.1318936&lt;/D&gt;&lt;D xsi:type="xsd:double"&gt;1.1293049&lt;/D&gt;&lt;D xsi:type="xsd:double"&gt;1.1353905&lt;/D&gt;&lt;D xsi:type="xsd:double"&gt;1.1413741&lt;/D&gt;&lt;D xsi:type="xsd:double"&gt;1.1486237&lt;/D&gt;&lt;D xsi:type="xsd:double"&gt;1.1525656&lt;/D&gt;&lt;D xsi:type="xsd:double"&gt;1.1483843&lt;/D&gt;&lt;D xsi:type="xsd:double"&gt;1.153987&lt;/D&gt;&lt;D xsi:type="xsd:double"&gt;1.1622758&lt;/D&gt;&lt;D xsi:type="xsd:double"&gt;1.1678708&lt;/D&gt;&lt;D xsi:type="xsd:double"&gt;1.1621414&lt;/D&gt;&lt;D xsi:type="xsd:double"&gt;1.1720008&lt;/D&gt;&lt;D xsi:type="xsd:double"&gt;1.1775395&lt;/D&gt;&lt;D xsi:type="xsd:double"&gt;1.1775875&lt;/D&gt;&lt;D xsi:type="xsd:double"&gt;1.1471801&lt;/D&gt;&lt;D xsi:type="xsd:double"&gt;1.1343633&lt;/D&gt;&lt;D xsi:type="xsd:double"&gt;1.1357971&lt;/D&gt;&lt;D xsi:type="xsd:double"&gt;1.1573954&lt;/D&gt;&lt;D xsi:type="xsd:double"&gt;1.160029&lt;/D&gt;&lt;D xsi:type="xsd:double"&gt;1.1378918&lt;/D&gt;&lt;D xsi:type="xsd:double"&gt;1.1441913&lt;/D&gt;&lt;D xsi:type="xsd:double"&gt;1.1665019&lt;/D&gt;&lt;D xsi:type="xsd:double"&gt;1.1590838&lt;/D&gt;&lt;D xsi:type="xsd:double"&gt;1.1464541&lt;/D&gt;&lt;D xsi:type="xsd:double"&gt;1.1572152&lt;/D&gt;&lt;D xsi:type="xsd:double"&gt;1.1532748&lt;/D&gt;&lt;D xsi:type="xsd:double"&gt;1.1310656&lt;/D&gt;&lt;D xsi:type="xsd:double"&gt;1.1417971&lt;/D&gt;&lt;D xsi:type="xsd:double"&gt;1.1354644&lt;/D&gt;&lt;D xsi:type="xsd:double"&gt;1.1250459&lt;/D&gt;&lt;D xsi:type="xsd:double"&gt;1.110416&lt;/D&gt;&lt;D xsi:type="xsd:double"&gt;1.1220982&lt;/D&gt;&lt;D xsi:type="xsd:double"&gt;1.1274537&lt;/D&gt;&lt;D xsi:type="xsd:double"&gt;1.147442&lt;/D&gt;&lt;D xsi:type="xsd:double"&gt;1.1408923&lt;/D&gt;&lt;D xsi:type="xsd:double"&gt;1.143474&lt;/D&gt;&lt;D xsi:type="xsd:double"&gt;1.155997&lt;/D&gt;&lt;D xsi:type="xsd:double"&gt;1.1628346&lt;/D&gt;&lt;D xsi:type="xsd:double"&gt;1.1568083&lt;/D&gt;&lt;D xsi:type="xsd:double"&gt;1.167402&lt;/D&gt;&lt;D xsi:type="xsd:double"&gt;1.1786265&lt;/D&gt;&lt;D xsi:type="xsd:double"&gt;1.1799691&lt;/D&gt;&lt;D xsi:type="xsd:double"&gt;1.187081&lt;/D&gt;&lt;D xsi:type="xsd:double"&gt;1.1884557&lt;/D&gt;&lt;D xsi:type="xsd:double"&gt;1.1912093&lt;/D&gt;&lt;D xsi:type="xsd:double"&gt;1.1902468&lt;/D&gt;&lt;D xsi:type="xsd:double"&gt;1.185534&lt;/D&gt;&lt;D xsi:type="xsd:double"&gt;1.1790663&lt;/D&gt;&lt;D xsi:type="xsd:double"&gt;1.1717247&lt;/D&gt;&lt;D xsi:type="xsd:double"&gt;1.1605947&lt;/D&gt;&lt;D xsi:type="xsd:double"&gt;1.1656522&lt;/D&gt;&lt;D xsi:type="xsd:double"&gt;1.1656401&lt;/D&gt;&lt;D xsi:type="xsd:double"&gt;1.1752201&lt;/D&gt;&lt;D xsi:type="xsd:double"&gt;1.1593338&lt;/D&gt;&lt;D xsi:type="xsd:double"&gt;1.1665198&lt;/D&gt;&lt;D xsi:type="xsd:double"&gt;1.1863663&lt;/D&gt;&lt;D xsi:type="xsd:double"&gt;1.1947287&lt;/D&gt;&lt;D xsi:type="xsd:double"&gt;1.1929849&lt;/D&gt;&lt;D xsi:type="xsd:double"&gt;1.2024381&lt;/D&gt;&lt;D xsi:type="xsd:double"&gt;1.207834&lt;/D&gt;&lt;D xsi:type="xsd:double"&gt;1.2088302&lt;/D&gt;&lt;D xsi:type="xsd:double"&gt;1.2123525&lt;/D&gt;&lt;D xsi:type="xsd:double"&gt;1.208508&lt;/D&gt;&lt;D xsi:type="xsd:double"&gt;1.196659&lt;/D&gt;&lt;D xsi:type="xsd:double"&gt;1.1867185&lt;/D&gt;&lt;D xsi:type="xsd:double"&gt;1.18308&lt;/D&gt;&lt;D xsi:type="xsd:double"&gt;1.1889622&lt;/D&gt;&lt;D xsi:type="xsd:double"&gt;1.1977804&lt;/D&gt;&lt;D xsi:type="xsd:double"&gt;1.2116284&lt;/D&gt;&lt;D xsi:type="xsd:double"&gt;1.1981474&lt;/D&gt;&lt;D xsi:type="xsd:double"&gt;1.2040709&lt;/D&gt;&lt;D xsi:type="xsd:double"&gt;1.1938069&lt;/D&gt;&lt;D xsi:type="xsd:double"&gt;1.185976&lt;/D&gt;&lt;D xsi:type="xsd:double"&gt;1.1808774&lt;/D&gt;&lt;D xsi:type="xsd:double"&gt;1.1972814&lt;/D&gt;&lt;D xsi:type="xsd:double"&gt;1.1992568&lt;/D&gt;&lt;D xsi:type="xsd:double"&gt;1.1923412&lt;/D&gt;&lt;D xsi:type="xsd:double"&gt;1.1753151&lt;/D&gt;&lt;D xsi:type="xsd:double"&gt;1.1729255&lt;/D&gt;&lt;D xsi:type="xsd:double"&gt;1.180296&lt;/D&gt;&lt;D xsi:type="xsd:double"&gt;1.1890781&lt;/D&gt;&lt;D xsi:type="xsd:double"&gt;1.1962723&lt;/D&gt;&lt;D xsi:type="xsd:double"&gt;1.2072515&lt;/D&gt;&lt;D xsi:type="xsd:double"&gt;1.178576&lt;/D&gt;&lt;D xsi:type="xsd:double"&gt;1.1788243&lt;/D&gt;&lt;D xsi:type="xsd:double"&gt;1.1636858&lt;/D&gt;&lt;D xsi:type="xsd:double"&gt;1.1467121&lt;/D&gt;&lt;D xsi:type="xsd:double"&gt;1.1491783&lt;/D&gt;&lt;D xsi:type="xsd:double"&gt;1.1386546&lt;/D&gt;&lt;D xsi:type="xsd:double"&gt;1.1458575&lt;/D&gt;&lt;D xsi:type="xsd:double"&gt;1.1284903&lt;/D&gt;&lt;D xsi:type="xsd:double"&gt;1.124339&lt;/D&gt;&lt;D xsi:type="xsd:double"&gt;1.1427739&lt;/D&gt;&lt;D xsi:type="xsd:double"&gt;1.1228812&lt;/D&gt;&lt;D xsi:type="xsd:double"&gt;1.1204994&lt;/D&gt;&lt;D xsi:type="xsd:double"&gt;1.12301&lt;/D&gt;&lt;D xsi:type="xsd:double"&gt;1.1304445&lt;/D&gt;&lt;D xsi:type="xsd:double"&gt;1.1526188&lt;/D&gt;&lt;D xsi:type="xsd:double"&gt;1.1472068&lt;/D&gt;&lt;D xsi:type="xsd:double"&gt;1.1478401&lt;/D&gt;&lt;D xsi:type="xsd:double"&gt;1.1355257&lt;/D&gt;&lt;D xsi:type="xsd:double"&gt;1.1426555&lt;/D&gt;&lt;D xsi:type="xsd:double"&gt;1.1603137&lt;/D&gt;&lt;D xsi:type="xsd:double"&gt;1.1690446&lt;/D&gt;&lt;D xsi:type="xsd:double"&gt;1.178612&lt;/D&gt;&lt;D xsi:type="xsd:double"&gt;1.1977508&lt;/D&gt;&lt;D xsi:type="xsd:double"&gt;1.1975522&lt;/D&gt;&lt;D xsi:type="xsd:double"&gt;1.1994108&lt;/D&gt;&lt;D xsi:type="xsd:double"&gt;1.2124304&lt;/D&gt;&lt;D xsi:type="xsd:double"&gt;1.2025263&lt;/D&gt;&lt;D xsi:type="xsd:double"&gt;1.1750783&lt;/D&gt;&lt;D xsi:type="xsd:double"&gt;1.1690507&lt;/D&gt;&lt;D xsi:type="xsd:double"&gt;1.1737363&lt;/D&gt;&lt;D xsi:type="xsd:double"&gt;1.1605256&lt;/D&gt;&lt;D xsi:type="xsd:double"&gt;1.1715056&lt;/D&gt;&lt;D xsi:type="xsd:double"&gt;1.1566168&lt;/D&gt;&lt;D xsi:type="xsd:double"&gt;1.1791533&lt;/D&gt;&lt;D xsi:type="xsd:double"&gt;1.1773607&lt;/D&gt;&lt;D xsi:type="xsd:double"&gt;1.1884773&lt;/D&gt;&lt;D xsi:type="xsd:double"&gt;1.1927537&lt;/D&gt;&lt;D xsi:type="xsd:double"&gt;1.1839635&lt;/D&gt;&lt;D xsi:type="xsd:double"&gt;1.17757&lt;/D&gt;&lt;D xsi:type="xsd:double"&gt;1.1474788&lt;/D&gt;&lt;D xsi:type="xsd:double"&gt;1.1410435&lt;/D&gt;&lt;D xsi:type="xsd:double"&gt;1.1377652&lt;/D&gt;&lt;D xsi:type="xsd:double"&gt;1.1291288&lt;/D&gt;&lt;D xsi:type="xsd:double"&gt;1.0936071&lt;/D&gt;&lt;D xsi:type="xsd:double"&gt;1.1004794&lt;/D&gt;&lt;D xsi:type="xsd:double"&gt;1.0342337&lt;/D&gt;&lt;D xsi:type="xsd:double"&gt;1.0228064&lt;/D&gt;&lt;D xsi:type="xsd:double"&gt;0.9418333&lt;/D&gt;&lt;D xsi:type="xsd:double"&gt;0.9974705&lt;/D&gt;&lt;D xsi:type="xsd:double"&gt;0.9633198&lt;/D&gt;&lt;D xsi:type="xsd:double"&gt;1.0133919&lt;/D&gt;&lt;D xsi:type="xsd:double"&gt;1.0200678&lt;/D&gt;&lt;D xsi:type="xsd:double"&gt;1.0468485&lt;/D&gt;&lt;D xsi:type="xsd:double"&gt;1.0311071&lt;/D&gt;&lt;D xsi:type="xsd:double"&gt;1.0270993&lt;/D&gt;&lt;D xsi:type="xsd:double"&gt;0.9718973&lt;/D&gt;&lt;D xsi:type="xsd:double"&gt;0.9547802&lt;/D&gt;&lt;D xsi:type="xsd:double"&gt;0.9546617&lt;/D&gt;&lt;D xsi:type="xsd:double"&gt;0.99234694&lt;/D&gt;&lt;D xsi:type="xsd:double"&gt;1.0057883&lt;/D&gt;&lt;D xsi:type="xsd:double"&gt;0.9848698&lt;/D&gt;&lt;D xsi:type="xsd:double"&gt;1.0088224&lt;/D&gt;&lt;D xsi:type="xsd:double"&gt;1.0462978&lt;/D&gt;&lt;D xsi:type="xsd:double"&gt;1.0525966&lt;/D&gt;&lt;D xsi:type="xsd:double"&gt;1.0580814&lt;/D&gt;&lt;D xsi:type="xsd:double"&gt;1.0421652&lt;/D&gt;&lt;D xsi:type="xsd:double"&gt;1.0123886&lt;/D&gt;&lt;D xsi:type="xsd:double"&gt;1.0058903&lt;/D&gt;&lt;D xsi:type="xsd:double"&gt;1.0417904&lt;/D&gt;&lt;D xsi:type="xsd:double"&gt;1.0282643&lt;/D&gt;&lt;D xsi:type="xsd:double"&gt;0.9994284&lt;/D&gt;&lt;D xsi:type="xsd:double"&gt;1.0047002&lt;/D&gt;&lt;D xsi:type="xsd:double"&gt;1.0194415&lt;/D&gt;&lt;D xsi:type="xsd:double"&gt;1.0368557&lt;/D&gt;&lt;D xsi:type="xsd:double"&gt;1.0499436&lt;/D&gt;&lt;D xsi:type="xsd:double"&gt;1.0517166&lt;/D&gt;&lt;D xsi:type="xsd:double"&gt;1.0410061&lt;/D&gt;&lt;D xsi:type="xsd:double"&gt;1.0312912&lt;/D&gt;&lt;D xsi:type="xsd:double"&gt;0.99915165&lt;/D&gt;&lt;D xsi:type="xsd:double"&gt;0.9632865&lt;/D&gt;&lt;D xsi:type="xsd:double"&gt;0.9713368&lt;/D&gt;&lt;D xsi:type="xsd:double"&gt;0.99290144&lt;/D&gt;&lt;D xsi:type="xsd:double"&gt;1.0071678&lt;/D&gt;&lt;D xsi:type="xsd:double"&gt;0.9783468&lt;/D&gt;&lt;D xsi:type="xsd:double"&gt;0.9814351&lt;/D&gt;&lt;D xsi:type="xsd:double"&gt;0.95360947&lt;/D&gt;&lt;D xsi:type="xsd:double"&gt;0.9141685&lt;/D&gt;&lt;D xsi:type="xsd:double"&gt;0.9429625&lt;/D&gt;&lt;D xsi:type="xsd:double"&gt;0.96454793&lt;/D&gt;&lt;D xsi:type="xsd:double"&gt;0.9878647&lt;/D&gt;&lt;D xsi:type="xsd:double"&gt;0.9740167&lt;/D&gt;&lt;D xsi:type="xsd:double"&gt;1.0084227&lt;/D&gt;&lt;D xsi:type="xsd:double"&gt;1.0086424&lt;/D&gt;&lt;D xsi:type="xsd:double"&gt;1.0205816&lt;/D&gt;&lt;D xsi:type="xsd:double"&gt;1.0222218&lt;/D&gt;&lt;D xsi:type="xsd:double"&gt;1.0406338&lt;/D&gt;&lt;D xsi:type="xsd:double"&gt;1.0171611&lt;/D&gt;&lt;D xsi:type="xsd:double"&gt;1.0404931&lt;/D&gt;&lt;D xsi:type="xsd:double"&gt;1.0246553&lt;/D&gt;&lt;D xsi:type="xsd:double"&gt;1.0293881&lt;/D&gt;&lt;D xsi:type="xsd:double"&gt;1.0538332&lt;/D&gt;&lt;D xsi:type="xsd:double"&gt;1.0803989&lt;/D&gt;&lt;D xsi:type="xsd:double"&gt;1.0533996&lt;/D&gt;&lt;D xsi:type="xsd:double"&gt;1.0651873&lt;/D&gt;&lt;D xsi:type="xsd:double"&gt;1.1057991&lt;/D&gt;&lt;D xsi:type="xsd:double"&gt;1.106834&lt;/D&gt;&lt;D xsi:type="xsd:double"&gt;1.0791763&lt;/D&gt;&lt;D xsi:type="xsd:double"&gt;1.0476443&lt;/D&gt;&lt;D xsi:type="xsd:double"&gt;1.068139&lt;/D&gt;&lt;D xsi:type="xsd:double"&gt;1.0898179&lt;/D&gt;&lt;D xsi:type="xsd:double"&gt;1.0898234&lt;/D&gt;&lt;D xsi:type="xsd:double"&gt;1.0901223&lt;/D&gt;&lt;D xsi:type="xsd:double"&gt;1.0997062&lt;/D&gt;&lt;D xsi:type="xsd:double"&gt;1.0539666&lt;/D&gt;&lt;D xsi:type="xsd:double"&gt;1.0603074&lt;/D&gt;&lt;D xsi:type="xsd:double"&gt;1.0841537&lt;/D&gt;&lt;D xsi:type="xsd:double"&gt;1.0728583&lt;/D&gt;&lt;D xsi:type="xsd:double"&gt;1.0809859&lt;/D&gt;&lt;D xsi:type="xsd:double"&gt;1.0654643&lt;/D&gt;&lt;D xsi:type="xsd:double"&gt;1.0438269&lt;/D&gt;&lt;D xsi:type="xsd:double"&gt;1.0429214&lt;/D&gt;&lt;D xsi:type="xsd:double"&gt;1.0254902&lt;/D&gt;&lt;D xsi:type="xsd:double"&gt;1.020634&lt;/D&gt;&lt;D xsi:type="xsd:double"&gt;0.9945191&lt;/D&gt;&lt;D xsi:type="xsd:double"&gt;0.9929089&lt;/D&gt;&lt;D xsi:type="xsd:double"&gt;1.0246999&lt;/D&gt;&lt;D xsi:type="xsd:double"&gt;1.0265603&lt;/D&gt;&lt;D xsi:type="xsd:double"&gt;1.0721966&lt;/D&gt;&lt;D xsi:type="xsd:double"&gt;1.0714871&lt;/D&gt;&lt;D xsi:type="xsd:double"&gt;1.0719335&lt;/D&gt;&lt;D xsi:type="xsd:double"&gt;1.0846663&lt;/D&gt;&lt;D xsi:type="xsd:double"&gt;1.0808911&lt;/D&gt;&lt;D xsi:type="xsd:double"&gt;1.0787538&lt;/D&gt;&lt;D xsi:type="xsd:double"&gt;1.0525265&lt;/D&gt;&lt;D xsi:type="xsd:double"&gt;1.0731016&lt;/D&gt;&lt;D xsi:type="xsd:double"&gt;1.0565045&lt;/D&gt;&lt;D xsi:type="xsd:double"&gt;1.0387415&lt;/D&gt;&lt;D xsi:type="xsd:double"&gt;1.0230066&lt;/D&gt;&lt;D xsi:type="xsd:double"&gt;1.0295132&lt;/D&gt;&lt;D xsi:type="xsd:double"&gt;1.0376145&lt;/D&gt;&lt;D xsi:type="xsd:double"&gt;1.0216421&lt;/D&gt;&lt;D xsi:type="xsd:double"&gt;1.0558282&lt;/D&gt;&lt;D xsi:type="xsd:double"&gt;1.0571027&lt;/D&gt;&lt;D xsi:type="xsd:double"&gt;1.0690812&lt;/D&gt;&lt;D xsi:type="xsd:double"&gt;1.0771588&lt;/D&gt;&lt;D xsi:type="xsd:double"&gt;1.0785288&lt;/D&gt;&lt;D xsi:type="xsd:double"&gt;1.0616232&lt;/D&gt;&lt;D xsi:type="xsd:double"&gt;1.0737313&lt;/D&gt;&lt;D xsi:type="xsd:double"&gt;1.0693258&lt;/D&gt;&lt;D xsi:type="xsd:double"&gt;1.0816686&lt;/D&gt;&lt;D xsi:type="xsd:double"&gt;1.0811516&lt;/D&gt;&lt;D xsi:type="xsd:double"&gt;1.0893613&lt;/D&gt;&lt;D xsi:type="xsd:double"&gt;1.0882587&lt;/D&gt;&lt;D xsi:type="xsd:double"&gt;1.0917052&lt;/D&gt;&lt;D xsi:type="xsd:double"&gt;1.105224&lt;/D&gt;&lt;D xsi:type="xsd:double"&gt;1.1069485&lt;/D&gt;&lt;D xsi:type="xsd:double"&gt;1.1119487&lt;/D&gt;&lt;D xsi:type="xsd:double"&gt;1.1050999&lt;/D&gt;&lt;D xsi:type="xsd:double"&gt;1.1076145&lt;/D&gt;&lt;D xsi:type="xsd:double"&gt;1.1243455&lt;/D&gt;&lt;D xsi:type="xsd:double"&gt;1.1324311&lt;/D&gt;&lt;D xsi:type="xsd:double"&gt;1.1293887&lt;/D&gt;&lt;D xsi:type="xsd:double"&gt;1.1313115&lt;/D&gt;&lt;D xsi:type="xsd:double"&gt;1.1352501&lt;/D&gt;&lt;D xsi:type="xsd:double"&gt;1.1505303&lt;/D&gt;&lt;D xsi:type="xsd:double"&gt;1.1418494&lt;/D&gt;&lt;D xsi:type="xsd:double"&gt;1.1452707&lt;/D&gt;&lt;D xsi:type="xsd:double"&gt;1.1392107&lt;/D&gt;&lt;D xsi:type="xsd:double"&gt;1.1396978&lt;/D&gt;&lt;D xsi:type="xsd:double"&gt;1.1570902&lt;/D&gt;&lt;D xsi:type="xsd:double"&gt;1.1595407&lt;/D&gt;&lt;D xsi:type="xsd:double"&gt;1.1793326&lt;/D&gt;&lt;D xsi:type="xsd:double"&gt;1.1783841&lt;/D&gt;&lt;D xsi:type="xsd:double"&gt;1.180179&lt;/D&gt;&lt;D xsi:type="xsd:double"&gt;1.1838152&lt;/D&gt;&lt;D xsi:type="xsd:double"&gt;1.1882621&lt;/D&gt;&lt;D xsi:type="xsd:double"&gt;1.1770978&lt;/D&gt;&lt;D xsi:type="xsd:double"&gt;1.1856949&lt;/D&gt;&lt;D xsi:type="xsd:double"&gt;1.185438&lt;/D&gt;&lt;D xsi:type="xsd:double"&gt;1.1818502&lt;/D&gt;&lt;D xsi:type="xsd:double"&gt;1.1971025&lt;/D&gt;&lt;D xsi:type="xsd:double"&gt;1.197091&lt;/D&gt;&lt;D xsi:type="xsd:double"&gt;1.1913868&lt;/D&gt;&lt;D xsi:type="xsd:double"&gt;1.1869162&lt;/D&gt;&lt;D xsi:type="xsd:double"&gt;1.1955868&lt;/D&gt;&lt;D xsi:type="xsd:double"&gt;1.1974351&lt;/D&gt;&lt;D xsi:type="xsd:double"&gt;1.1976184&lt;/D&gt;&lt;D xsi:type="xsd:double"&gt;1.1962669&lt;/D&gt;&lt;D xsi:type="xsd:double"&gt;1.1892519&lt;/D&gt;&lt;D xsi:type="xsd:double"&gt;1.199047&lt;/D&gt;&lt;D xsi:type="xsd:double"&gt;1.1918764&lt;/D&gt;&lt;D xsi:type="xsd:double"&gt;1.1845393&lt;/D&gt;&lt;D xsi:type="xsd:double"&gt;1.1621584&lt;/D&gt;&lt;D xsi:type="xsd:double"&gt;1.1733768&lt;/D&gt;&lt;D xsi:type="xsd:double"&gt;1.1875902&lt;/D&gt;&lt;D xsi:type="xsd:double"&gt;1.1958293&lt;/D&gt;&lt;D xsi:type="xsd:double"&gt;1.1916295&lt;/D&gt;&lt;D xsi:type="xsd:double"&gt;1.2139449&lt;/D&gt;&lt;D xsi:type="xsd:double"&gt;1.2075446&lt;/D&gt;&lt;D xsi:type="xsd:double"&gt;1.2167538&lt;/D&gt;&lt;D xsi:type="xsd:double"&gt;1.2172166&lt;/D&gt;&lt;D xsi:type="xsd:double"&gt;1.2200664&lt;/D&gt;&lt;D xsi:type="xsd:double"&gt;1.2129854&lt;/D&gt;&lt;D xsi:type="xsd:double"&gt;1.213984&lt;/D&gt;&lt;D xsi:type="xsd:double"&gt;1.2028933&lt;/D&gt;&lt;D xsi:type="xsd:double"&gt;1.2076898&lt;/D&gt;&lt;D xsi:type="xsd:double"&gt;1.223829&lt;/D&gt;&lt;D xsi:type="xsd:double"&gt;1.219513&lt;/D&gt;&lt;D xsi:type="xsd:double"&gt;1.2100731&lt;/D&gt;&lt;D xsi:type="xsd:double"&gt;1.2095766&lt;/D&gt;&lt;D xsi:type="xsd:double"&gt;1.2128967&lt;/D&gt;&lt;D xsi:type="xsd:double"&gt;1.221825&lt;/D&gt;&lt;D xsi:type="xsd:double"&gt;1.2202933&lt;/D&gt;&lt;D xsi:type="xsd:double"&gt;1.2040725&lt;/D&gt;&lt;D xsi:type="xsd:double"&gt;1.201218&lt;/D&gt;&lt;D xsi:type="xsd:double"&gt;1.1854526&lt;/D&gt;&lt;D xsi:type="xsd:double"&gt;1.1590899&lt;/D&gt;&lt;D xsi:type="xsd:double"&gt;1.1722826&lt;/D&gt;&lt;D xsi:type="xsd:double"&gt;1.192246&lt;/D&gt;&lt;D xsi:type="xsd:double"&gt;1.1789688&lt;/D&gt;&lt;D xsi:type="xsd:double"&gt;1.1772113&lt;/D&gt;&lt;D xsi:type="xsd:double"&gt;1.1952872&lt;/D&gt;&lt;D xsi:type="xsd:double"&gt;1.1908413&lt;/D&gt;&lt;D xsi:type="xsd:double"&gt;1.1871089&lt;/D&gt;&lt;D xsi:type="xsd:double"&gt;1.1873989&lt;/D&gt;&lt;D xsi:type="xsd:double"&gt;1.1751889&lt;/D&gt;&lt;D xsi:type="xsd:double"&gt;1.1753502&lt;/D&gt;&lt;D xsi:type="xsd:double"&gt;1.1957114&lt;/D&gt;&lt;D xsi:type="xsd:double"&gt;1.2061565&lt;/D&gt;&lt;D xsi:type="xsd:double"&gt;1.2107189&lt;/D&gt;&lt;D xsi:type="xsd:double"&gt;1.2056152&lt;/D&gt;&lt;D xsi:type="xsd:double"&gt;1.212604&lt;/D&gt;&lt;D xsi:type="xsd:double"&gt;1.2121111&lt;/D&gt;&lt;D xsi:type="xsd:double"&gt;1.1967282&lt;/D&gt;&lt;D xsi:type="xsd:double"&gt;1.1771224&lt;/D&gt;&lt;D xsi:type="xsd:double"&gt;1.1783069&lt;/D&gt;&lt;D xsi:type="xsd:double"&gt;1.1714433&lt;/D&gt;&lt;D xsi:type="xsd:double"&gt;1.1672566&lt;/D&gt;&lt;D xsi:type="xsd:double"&gt;1.1693817&lt;/D&gt;&lt;D xsi:type="xsd:double"&gt;1.1690552&lt;/D&gt;&lt;D xsi:type="xsd:double"&gt;1.153994&lt;/D&gt;&lt;D xsi:type="xsd:double"&gt;1.1459712&lt;/D&gt;&lt;D xsi:type="xsd:double"&gt;1.1376275&lt;/D&gt;&lt;D xsi:type="xsd:double"&gt;1.1083206&lt;/D&gt;&lt;D xsi:type="xsd:double"&gt;1.0945635&lt;/D&gt;&lt;D xsi:type="xsd:double"&gt;1.1224173&lt;/D&gt;&lt;D xsi:type="xsd:double"&gt;1.123824&lt;/D&gt;&lt;D xsi:type="xsd:double"&gt;1.1299495&lt;/D&gt;&lt;D xsi:type="xsd:double"&gt;1.1301799&lt;/D&gt;&lt;D xsi:type="xsd:double"&gt;1.1313831&lt;/D&gt;&lt;D xsi:type="xsd:double"&gt;1.1461729&lt;/D&gt;&lt;D xsi:type="xsd:double"&gt;1.1232497&lt;/D&gt;&lt;D xsi:type="xsd:double"&gt;1.1187125&lt;/D&gt;&lt;D xsi:type="xsd:double"&gt;1.0835959&lt;/D&gt;&lt;D xsi:type="xsd:double"&gt;1.0789193&lt;/D&gt;&lt;D xsi:type="xsd:double"&gt;1.0930356&lt;/D&gt;&lt;D xsi:type="xsd:double"&gt;1.1186657&lt;/D&gt;&lt;D xsi:type="xsd:double"&gt;1.1130592&lt;/D&gt;&lt;D xsi:type="xsd:double"&gt;1.1226739&lt;/D&gt;&lt;D xsi:type="xsd:double"&gt;1.1012552&lt;/D&gt;&lt;D xsi:type="xsd:double"&gt;1.114725&lt;/D&gt;&lt;D xsi:type="xsd:double"&gt;1.101361&lt;/D&gt;&lt;D xsi:type="xsd:double"&gt;1.1105531&lt;/D&gt;&lt;D xsi:type="xsd:double"&gt;1.1240819&lt;/D&gt;&lt;D xsi:type="xsd:double"&gt;1.1314979&lt;/D&gt;&lt;D xsi:type="xsd:double"&gt;1.1455872&lt;/D&gt;&lt;D xsi:type="xsd:double"&gt;1.1435916&lt;/D&gt;&lt;D xsi:type="xsd:double"&gt;1.1122813&lt;/D&gt;&lt;D xsi:type="xsd:double"&gt;1.1202861&lt;/D&gt;&lt;D xsi:type="xsd:double"&gt;1.1002964&lt;/D&gt;&lt;D xsi:type="xsd:double"&gt;1.1070837&lt;/D&gt;&lt;D xsi:type="xsd:double"&gt;1.1154975&lt;/D&gt;&lt;D xsi:type="xsd:double"&gt;1.1147039&lt;/D&gt;&lt;D xsi:type="xsd:double"&gt;1.1466645&lt;/D&gt;&lt;D xsi:type="xsd:double"&gt;1.1503352&lt;/D&gt;&lt;D xsi:type="xsd:double"&gt;1.1627144&lt;/D&gt;&lt;D xsi:type="xsd:double"&gt;1.1609553&lt;/D&gt;&lt;D xsi:type="xsd:double"&gt;1.1464587&lt;/D&gt;&lt;D xsi:type="xsd:double"&gt;1.1402043&lt;/D&gt;&lt;D xsi:type="xsd:double"&gt;1.1272047&lt;/D&gt;&lt;D xsi:type="xsd:double"&gt;1.1250625&lt;/D&gt;&lt;D xsi:type="xsd:double"&gt;1.1211303&lt;/D&gt;&lt;D xsi:type="xsd:double"&gt;1.138049&lt;/D&gt;&lt;D xsi:type="xsd:double"&gt;1.1328511&lt;/D&gt;&lt;D xsi:type="xsd:double"&gt;1.1417897&lt;/D&gt;&lt;D xsi:type="xsd:double"&gt;1.1509233&lt;/D&gt;&lt;D xsi:type="xsd:double"&gt;1.1550357&lt;/D&gt;&lt;D xsi:type="xsd:double"&gt;1.1405952&lt;/D&gt;&lt;D xsi:type="xsd:double"&gt;1.127815&lt;/D&gt;&lt;D xsi:type="xsd:double"&gt;1.1132483&lt;/D&gt;&lt;D xsi:type="xsd:double"&gt;1.1146961&lt;/D&gt;&lt;D xsi:type="xsd:double"&gt;1.1335428&lt;/D&gt;&lt;D xsi:type="xsd:double"&gt;1.1573746&lt;/D&gt;&lt;D xsi:type="xsd:double"&gt;1.1541473&lt;/D&gt;&lt;D xsi:type="xsd:double"&gt;1.1468667&lt;/D&gt;&lt;D xsi:type="xsd:double"&gt;1.1401955&lt;/D&gt;&lt;D xsi:type="xsd:double"&gt;1.1317186&lt;/D&gt;&lt;D xsi:type="xsd:double"&gt;1.1559811&lt;/D&gt;&lt;D xsi:type="xsd:double"&gt;1.1606137&lt;/D&gt;&lt;D xsi:type="xsd:double"&gt;1.1726497&lt;/D&gt;&lt;D xsi:type="xsd:double"&gt;1.1738982&lt;/D&gt;&lt;D xsi:type="xsd:double"&gt;1.1760272&lt;/D&gt;&lt;D xsi:type="xsd:double"&gt;1.1774778&lt;/D&gt;&lt;D xsi:type="xsd:double"&gt;1.175055&lt;/D&gt;&lt;D xsi:type="xsd:double"&gt;1.1737351&lt;/D&gt;&lt;D xsi:type="xsd:double"&gt;1.1797906&lt;/D&gt;&lt;D xsi:type="xsd:double"&gt;1.1907835&lt;/D&gt;&lt;D xsi:type="xsd:double"&gt;1.194955&lt;/D&gt;&lt;D xsi:type="xsd:double"&gt;1.1916404&lt;/D&gt;&lt;D xsi:type="xsd:double"&gt;1.1905786&lt;/D&gt;&lt;D xsi:type="xsd:double"&gt;1.189487&lt;/D&gt;&lt;D xsi:type="xsd:double"&gt;1.1796037&lt;/D&gt;&lt;D xsi:type="xsd:double"&gt;1.1853302&lt;/D&gt;&lt;D xsi:type="xsd:double"&gt;1.1826444&lt;/D&gt;&lt;D xsi:type="xsd:double"&gt;1.1832625&lt;/D&gt;&lt;D xsi:type="xsd:double"&gt;1.185814&lt;/D&gt;&lt;D xsi:type="xsd:double"&gt;1.1757739&lt;/D&gt;&lt;D xsi:type="xsd:double"&gt;1.1820538&lt;/D&gt;&lt;D xsi:type="xsd:double"&gt;1.1851603&lt;/D&gt;&lt;D xsi:type="xsd:double"&gt;1.183564&lt;/D&gt;&lt;D xsi:type="xsd:double"&gt;1.2084439&lt;/D&gt;&lt;D xsi:type="xsd:double"&gt;1.2162522&lt;/D&gt;&lt;D xsi:type="xsd:double"&gt;1.2101284&lt;/D&gt;&lt;D xsi:type="xsd:double"&gt;1.2142999&lt;/D&gt;&lt;D xsi:type="xsd:double"&gt;1.2184767&lt;/D&gt;&lt;D xsi:type="xsd:double"&gt;1.2330992&lt;/D&gt;&lt;D xsi:type="xsd:double"&gt;1.2449571&lt;/D&gt;&lt;D xsi:type="xsd:double"&gt;1.2341784&lt;/D&gt;&lt;D xsi:type="xsd:double"&gt;1.2281927&lt;/D&gt;&lt;D xsi:type="xsd:double"&gt;1.2323432&lt;/D&gt;&lt;D xsi:type="xsd:double"&gt;1.2264929&lt;/D&gt;&lt;D xsi:type="xsd:double"&gt;1.2265462&lt;/D&gt;&lt;D xsi:type="xsd:double"&gt;1.2217385&lt;/D&gt;&lt;D xsi:type="xsd:double"&gt;1.204039&lt;/D&gt;&lt;D xsi:type="xsd:double"&gt;1.1964087&lt;/D&gt;&lt;D xsi:type="xsd:double"&gt;1.209284&lt;/D&gt;&lt;D xsi:type="xsd:double"&gt;1.2065893&lt;/D&gt;&lt;D xsi:type="xsd:double"&gt;1.2065872&lt;/D&gt;&lt;D xsi:type="xsd:double"&gt;1.2100204&lt;/D&gt;&lt;D xsi:type="xsd:double"&gt;1.2122688&lt;/D&gt;&lt;D xsi:type="xsd:double"&gt;1.2219343&lt;/D&gt;&lt;D xsi:type="xsd:double"&gt;1.2229038&lt;/D&gt;&lt;D xsi:type="xsd:double"&gt;1.2193196&lt;/D&gt;&lt;D xsi:type="xsd:double"&gt;1.2060103&lt;/D&gt;&lt;D xsi:type="xsd:double"&gt;1.1981685&lt;/D&gt;&lt;D xsi:type="xsd:double"&gt;1.2038083&lt;/D&gt;&lt;D xsi:type="xsd:double"&gt;1.1979526&lt;/D&gt;&lt;D xsi:type="xsd:double"&gt;1.2063478&lt;/D&gt;&lt;D xsi:type="xsd:double"&gt;1.2195171&lt;/D&gt;&lt;D xsi:type="xsd:double"&gt;1.2247614&lt;/D&gt;&lt;D xsi:type="xsd:double"&gt;1.2246925&lt;/D&gt;&lt;D xsi:type="xsd:double"&gt;1.2064523&lt;/D&gt;&lt;D xsi:type="xsd:double"&gt;1.2047224&lt;/D&gt;&lt;D xsi:type="xsd:double"&gt;1.1922469&lt;/D&gt;&lt;D xsi:type="xsd:double"&gt;1.1870992&lt;/D&gt;&lt;D xsi:type="xsd:double"&gt;1.1903201&lt;/D&gt;&lt;D xsi:type="xsd:double"&gt;1.1890334&lt;/D&gt;&lt;D xsi:type="xsd:double"&gt;1.1927646&lt;/D&gt;&lt;D xsi:type="xsd:double"&gt;1.2135676&lt;/D&gt;&lt;D xsi:type="xsd:double"&gt;1.2001307&lt;/D&gt;&lt;D xsi:type="xsd:double"&gt;1.2060825&lt;/D&gt;&lt;D xsi:type="xsd:double"&gt;1.2175057&lt;/D&gt;&lt;D xsi:type="xsd:double"&gt;1.1924801&lt;/D&gt;&lt;D xsi:type="xsd:double"&gt;1.1768146&lt;/D&gt;&lt;D xsi:type="xsd:double"&gt;1.1784251&lt;/D&gt;&lt;D xsi:type="xsd:double"&gt;1.1772932&lt;/D&gt;&lt;D xsi:type="xsd:double"&gt;1.174795&lt;/D&gt;&lt;D xsi:type="xsd:double"&gt;1.1567271&lt;/D&gt;&lt;D xsi:type="xsd:double"&gt;1.1544901&lt;/D&gt;&lt;D xsi:type="xsd:double"&gt;1.1624438&lt;/D&gt;&lt;D xsi:type="xsd:double"&gt;1.1833098&lt;/D&gt;&lt;D xsi:type="xsd:double"&gt;1.1856754&lt;/D&gt;&lt;D xsi:type="xsd:double"&gt;1.189234&lt;/D&gt;&lt;D xsi:type="xsd:double"&gt;1.2030809&lt;/D&gt;&lt;D xsi:type="xsd:double"&gt;1.199574&lt;/D&gt;&lt;D xsi:type="xsd:double"&gt;1.1953348&lt;/D&gt;&lt;D xsi:type="xsd:double"&gt;1.2035966&lt;/D&gt;&lt;D xsi:type="xsd:double"&gt;1.209296&lt;/D&gt;&lt;D xsi:type="xsd:double"&gt;1.2109666&lt;/D&gt;&lt;D xsi:type="xsd:double"&gt;1.2048897&lt;/D&gt;&lt;D xsi:type="xsd:double"&gt;1.2055346&lt;/D&gt;&lt;D xsi:type="xsd:double"&gt;1.2092352&lt;/D&gt;&lt;D xsi:type="xsd:double"&gt;1.2143285&lt;/D&gt;&lt;D xsi:type="xsd:double"&gt;1.2177458&lt;/D&gt;&lt;D xsi:type="xsd:double"&gt;1.222002&lt;/D&gt;&lt;D xsi:type="xsd:double"&gt;1.228344&lt;/D&gt;&lt;D xsi:type="xsd:double"&gt;1.2288846&lt;/D&gt;&lt;D xsi:type="xsd:double"&gt;1.2215083&lt;/D&gt;&lt;D xsi:type="xsd:double"&gt;1.2191002&lt;/D&gt;&lt;D xsi:type="xsd:double"&gt;1.2314702&lt;/D&gt;&lt;D xsi:type="xsd:double"&gt;1.2479513&lt;/D&gt;&lt;D xsi:type="xsd:double"&gt;1.2439809&lt;/D&gt;&lt;D xsi:type="xsd:double"&gt;1.252355&lt;/D&gt;&lt;D xsi:type="xsd:double"&gt;1.2413614&lt;/D&gt;&lt;D xsi:type="xsd:double"&gt;1.239039&lt;/D&gt;&lt;D xsi:type="xsd:double"&gt;1.2299477&lt;/D&gt;&lt;D xsi:type="xsd:double"&gt;1.2302265&lt;/D&gt;&lt;D xsi:type="xsd:double"&gt;1.2195123&lt;/D&gt;&lt;D xsi:type="xsd:double"&gt;1.240847&lt;/D&gt;&lt;D xsi:type="xsd:double"&gt;1.269483&lt;/D&gt;&lt;D xsi:type="xsd:double"&gt;1.2707099&lt;/D&gt;&lt;D xsi:type="xsd:double"&gt;1.2800516&lt;/D&gt;&lt;D xsi:type="xsd:double"&gt;1.2760653&lt;/D&gt;&lt;D xsi:type="xsd:double"&gt;1.2730346&lt;/D&gt;&lt;D xsi:type="xsd:double"&gt;1.2794895&lt;/D&gt;&lt;D xsi:type="xsd:double"&gt;1.2849383&lt;/D&gt;&lt;D xsi:type="xsd:double"&gt;1.284261&lt;/D&gt;&lt;D xsi:type="xsd:double"&gt;1.2848394&lt;/D&gt;&lt;D xsi:type="xsd:double"&gt;1.2910093&lt;/D&gt;&lt;D xsi:type="xsd:double"&gt;1.2889998&lt;/D&gt;&lt;D xsi:type="xsd:double"&gt;1.2998573&lt;/D&gt;&lt;D xsi:type="xsd:double"&gt;1.3041679&lt;/D&gt;&lt;D xsi:type="xsd:double"&gt;1.3132408&lt;/D&gt;&lt;D xsi:type="xsd:double"&gt;1.3118432&lt;/D&gt;&lt;D xsi:type="xsd:double"&gt;1.318741&lt;/D&gt;&lt;D xsi:type="xsd:double"&gt;1.330324&lt;/D&gt;&lt;D xsi:type="xsd:double"&gt;1.3262081&lt;/D&gt;&lt;D xsi:type="xsd:double"&gt;1.3286504&lt;/D&gt;&lt;D xsi:type="xsd:double"&gt;1.3238299&lt;/D&gt;&lt;D xsi:type="xsd:double"&gt;1.3257648&lt;/D&gt;&lt;D xsi:type="xsd:double"&gt;1.3372046&lt;/D&gt;&lt;D xsi:type="xsd:double"&gt;1.3238492&lt;/D&gt;&lt;D xsi:type="xsd:double"&gt;1.3359416&lt;/D&gt;&lt;D xsi:type="xsd:double"&gt;1.3425106&lt;/D&gt;&lt;D xsi:type="xsd:double"&gt;1.3384681&lt;/D&gt;&lt;D xsi:type="xsd:double"&gt;1.3477216&lt;/D&gt;&lt;D xsi:type="xsd:double"&gt;1.3461174&lt;/D&gt;&lt;D xsi:type="xsd:double"&gt;1.3488533&lt;/D&gt;&lt;D xsi:type="xsd:double"&gt;1.3508067&lt;/D&gt;&lt;D xsi:type="xsd:double"&gt;1.3541628&lt;/D&gt;&lt;D xsi:type="xsd:double"&gt;1.3537915&lt;/D&gt;&lt;D xsi:type="xsd:double"&gt;1.3622509&lt;/D&gt;&lt;D xsi:type="xsd:double"&gt;1.3380685&lt;/D&gt;&lt;D xsi:type="xsd:double"&gt;1.325755&lt;/D&gt;&lt;D xsi:type="xsd:double"&gt;1.3406303&lt;/D&gt;&lt;D xsi:type="xsd:double"&gt;1.315061&lt;/D&gt;&lt;D xsi:type="xsd:double"&gt;1.323848&lt;/D&gt;&lt;D xsi:type="xsd:double"&gt;1.3446715&lt;/D&gt;&lt;D xsi:type="xsd:double"&gt;1.3464897&lt;/D&gt;&lt;D xsi:type="xsd:double"&gt;1.3468577&lt;/D&gt;&lt;D xsi:type="xsd:double"&gt;1.3525432&lt;/D&gt;&lt;D xsi:type="xsd:double"&gt;1.3676249&lt;/D&gt;&lt;D xsi:type="xsd:double"&gt;1.3694464&lt;/D&gt;&lt;D xsi:type="xsd:double"&gt;1.3728971&lt;/D&gt;&lt;D xsi:type="xsd:double"&gt;1.3837965&lt;/D&gt;&lt;D xsi:type="xsd:double"&gt;1.3871657&lt;/D&gt;&lt;D xsi:type="xsd:double"&gt;1.3853823&lt;/D&gt;&lt;D xsi:type="xsd:double"&gt;1.3909235&lt;/D&gt;&lt;D xsi:type="xsd:double"&gt;1.4002459&lt;/D&gt;&lt;D xsi:type="xsd:double"&gt;1.3957684&lt;/D&gt;&lt;D xsi:type="xsd:double"&gt;1.3891171&lt;/D&gt;&lt;D xsi:type="xsd:double"&gt;1.3834429&lt;/D&gt;&lt;D xsi:type="xsd:double"&gt;1.3966297&lt;/D&gt;&lt;D xsi:type="xsd:double"&gt;1.3839892&lt;/D&gt;&lt;D xsi:type="xsd:double"&gt;1.3892224&lt;/D&gt;&lt;D xsi:type="xsd:double"&gt;1.384977&lt;/D&gt;&lt;D xsi:type="xsd:double"&gt;1.395228&lt;/D&gt;&lt;D xsi:type="xsd:double"&gt;1.3965732&lt;/D&gt;&lt;D xsi:type="xsd:double"&gt;1.4063666&lt;/D&gt;&lt;D xsi:type="xsd:double"&gt;1.3928076&lt;/D&gt;&lt;D xsi:type="xsd:double"&gt;1.3900714&lt;/D&gt;&lt;D xsi:type="xsd:double"&gt;1.37001&lt;/D&gt;&lt;D xsi:type="xsd:double"&gt;1.3767304&lt;/D&gt;&lt;D xsi:type="xsd:double"&gt;1.3740176&lt;/D&gt;&lt;D xsi:type="xsd:double"&gt;1.3863769&lt;/D&gt;&lt;D xsi:type="xsd:double"&gt;1.3890957&lt;/D&gt;&lt;D xsi:type="xsd:double"&gt;1.4073014&lt;/D&gt;&lt;D xsi:type="xsd:double"&gt;1.4135721&lt;/D&gt;&lt;D xsi:type="xsd:double"&gt;1.4083488&lt;/D&gt;&lt;D xsi:type="xsd:double"&gt;1.364955&lt;/D&gt;&lt;D xsi:type="xsd:double"&gt;1.3888531&lt;/D&gt;&lt;D xsi:type="xsd:double"&gt;1.366529&lt;/D&gt;&lt;D xsi:type="xsd:double"&gt;1.3586766&lt;/D&gt;&lt;D xsi:type="xsd:double"&gt;1.3761532&lt;/D&gt;&lt;D xsi:type="xsd:double"&gt;1.3811512&lt;/D&gt;&lt;D xsi:type="xsd:double"&gt;1.3996361&lt;/D&gt;&lt;D xsi:type="xsd:double"&gt;1.4042306&lt;/D&gt;&lt;D xsi:type="xsd:double"&gt;1.4129558&lt;/D&gt;&lt;D xsi:type="xsd:double"&gt;1.4064337&lt;/D&gt;&lt;D xsi:type="xsd:double"&gt;1.415571&lt;/D&gt;&lt;D xsi:type="xsd:double"&gt;1.4238949&lt;/D&gt;&lt;D xsi:type="xsd:double"&gt;1.4060601&lt;/D&gt;&lt;D xsi:type="xsd:double"&gt;1.4210087&lt;/D&gt;&lt;D xsi:type="xsd:double"&gt;1.4365091&lt;/D&gt;&lt;D xsi:type="xsd:double"&gt;1.4426861&lt;/D&gt;&lt;D xsi:type="xsd:double"&gt;1.4519162&lt;/D&gt;&lt;D xsi:type="xsd:double"&gt;1.4595985&lt;/D&gt;&lt;D xsi:type="xsd:double"&gt;1.4543862&lt;/D&gt;&lt;D xsi:type="xsd:double"&gt;1.4645492&lt;/D&gt;&lt;D xsi:type="xsd:double"&gt;1.460967&lt;/D&gt;&lt;D xsi:type="xsd:double"&gt;1.4785454&lt;/D&gt;&lt;D xsi:type="xsd:double"&gt;1.4864511&lt;/D&gt;&lt;D xsi:type="xsd:double"&gt;1.4764546&lt;/D&gt;&lt;D xsi:type="xsd:double"&gt;1.4932016&lt;/D&gt;&lt;D xsi:type="xsd:double"&gt;1.492124&lt;/D&gt;&lt;D xsi:type="xsd:double"&gt;1.4936293&lt;/D&gt;&lt;D xsi:type="xsd:double"&gt;1.4721804&lt;/D&gt;&lt;D xsi:type="xsd:double"&gt;1.4707577&lt;/D&gt;&lt;D xsi:type="xsd:double"&gt;1.4650979&lt;/D&gt;&lt;D xsi:type="xsd:double"&gt;1.4736431&lt;/D&gt;&lt;D xsi:type="xsd:double"&gt;1.4616718&lt;/D&gt;&lt;D xsi:type="xsd:double"&gt;1.4711151&lt;/D&gt;&lt;D xsi:type="xsd:double"&gt;1.4537098&lt;/D&gt;&lt;D xsi:type="xsd:double"&gt;1.4525168&lt;/D&gt;&lt;D xsi:type="xsd:double"&gt;1.4430736&lt;/D&gt;&lt;D xsi:type="xsd:double"&gt;1.4241827&lt;/D&gt;&lt;D xsi:type="xsd:double"&gt;1.4393978&lt;/D&gt;&lt;D xsi:type="xsd:double"&gt;1.4572854&lt;/D&gt;&lt;D xsi:type="xsd:double"&gt;1.457313&lt;/D&gt;&lt;D xsi:type="xsd:double"&gt;1.4395846&lt;/D&gt;&lt;D xsi:type="xsd:double"&gt;1.4257977&lt;/D&gt;&lt;D xsi:type="xsd:double"&gt;1.4524838&lt;/D&gt;&lt;D xsi:type="xsd:double"&gt;1.4464931&lt;/D&gt;&lt;D xsi:type="xsd:double"&gt;1.4583627&lt;/D&gt;&lt;D xsi:type="xsd:double"&gt;1.4696761&lt;/D&gt;&lt;D xsi:type="xsd:double"&gt;1.4497814&lt;/D&gt;&lt;D xsi:type="xsd:double"&gt;1.409827&lt;/D&gt;&lt;D xsi:type="xsd:double"&gt;1.4083896&lt;/D&gt;&lt;D xsi:type="xsd:double"&gt;1.3922678&lt;/D&gt;&lt;D xsi:type="xsd:double"&gt;1.4090533&lt;/D&gt;&lt;D xsi:type="xsd:double"&gt;1.4224468&lt;/D&gt;&lt;D xsi:type="xsd:double"&gt;1.4393295&lt;/D&gt;&lt;D xsi:type="xsd:double"&gt;1.4354448&lt;/D&gt;&lt;D xsi:type="xsd:double"&gt;1.4493263&lt;/D&gt;&lt;D xsi:type="xsd:double"&gt;1.4455098&lt;/D&gt;&lt;D xsi:type="xsd:double"&gt;1.444537&lt;/D&gt;&lt;D xsi:type="xsd:double"&gt;1.4615219&lt;/D&gt;&lt;D xsi:type="xsd:double"&gt;1.4661471&lt;/D&gt;&lt;D xsi:type="xsd:double"&gt;1.4775752&lt;/D&gt;&lt;D xsi:type="xsd:double"&gt;1.479953&lt;/D&gt;&lt;D xsi:type="xsd:double"&gt;1.499646&lt;/D&gt;&lt;D xsi:type="xsd:double"&gt;1.5055072&lt;/D&gt;&lt;D xsi:type="xsd:double"&gt;1.5075004&lt;/D&gt;&lt;D xsi:type="xsd:double"&gt;1.4975551&lt;/D&gt;&lt;D xsi:type="xsd:double"&gt;1.5027944&lt;/D&gt;&lt;D xsi:type="xsd:double"&gt;1.5140004&lt;/D&gt;&lt;D xsi:type="xsd:double"&gt;1.5176508&lt;/D&gt;&lt;D xsi:type="xsd:double"&gt;1.5210825&lt;/D&gt;&lt;D xsi:type="xsd:double"&gt;1.5169855&lt;/D&gt;&lt;D xsi:type="xsd:double"&gt;1.5057436&lt;/D&gt;&lt;D xsi:type="xsd:double"&gt;1.5153626&lt;/D&gt;&lt;D xsi:type="xsd:double"&gt;1.5128524&lt;/D&gt;&lt;D xsi:type="xsd:double"&gt;1.5065293&lt;/D&gt;&lt;D xsi:type="xsd:double"&gt;1.513813&lt;/D&gt;&lt;D xsi:type="xsd:double"&gt;1.5184072&lt;/D&gt;&lt;D xsi:type="xsd:double"&gt;1.5470557&lt;/D&gt;&lt;D xsi:type="xsd:double"&gt;1.5476984&lt;/D&gt;&lt;D xsi:type="xsd:double"&gt;1.5462737&lt;/D&gt;&lt;D xsi:type="xsd:double"&gt;1.5332857&lt;/D&gt;&lt;D xsi:type="xsd:double"&gt;1.5237534&lt;/D&gt;&lt;D xsi:type="xsd:double"&gt;1.5345172&lt;/D&gt;&lt;D xsi:type="xsd:double"&gt;1.5346527&lt;/D&gt;&lt;D xsi:type="xsd:double"&gt;1.5337641&lt;/D&gt;&lt;D xsi:type="xsd:double"&gt;1.5343118&lt;/D&gt;&lt;D xsi:type="xsd:double"&gt;1.5256107&lt;/D&gt;&lt;D xsi:type="xsd:double"&gt;1.5016338&lt;/D&gt;&lt;D xsi:type="xsd:double"&gt;1.4975384&lt;/D&gt;&lt;D xsi:type="xsd:double"&gt;1.485051&lt;/D&gt;&lt;D xsi:type="xsd:double"&gt;1.501252&lt;/D&gt;&lt;D xsi:type="xsd:double"&gt;1.4914551&lt;/D&gt;&lt;D xsi:type="xsd:double"&gt;1.5095179&lt;/D&gt;&lt;D xsi:type="xsd:double"&gt;1.5127507&lt;/D&gt;&lt;D xsi:type="xsd:double"&gt;1.5107435&lt;/D&gt;&lt;D xsi:type="xsd:double"&gt;1.4819589&lt;/D&gt;&lt;D xsi:type="xsd:double"&gt;1.4852914&lt;/D&gt;&lt;D xsi:type="xsd:double"&gt;1.4912759&lt;/D&gt;&lt;D xsi:type="xsd:double"&gt;1.4812943&lt;/D&gt;&lt;D xsi:type="xsd:double"&gt;1.4865181&lt;/D&gt;&lt;D xsi:type="xsd:double"&gt;1.5017419&lt;/D&gt;&lt;D xsi:type="xsd:double"&gt;1.5051243&lt;/D&gt;&lt;D xsi:type="xsd:double"&gt;1.5062239&lt;/D&gt;&lt;D xsi:type="xsd:double"&gt;1.5284986&lt;/D&gt;&lt;D xsi:type="xsd:double"&gt;1.5434601&lt;/D&gt;&lt;D xsi:type="xsd:double"&gt;1.5471643&lt;/D&gt;&lt;D xsi:type="xsd:double"&gt;1.5404186&lt;/D&gt;&lt;D xsi:type="xsd:double"&gt;1.5438749&lt;/D&gt;&lt;D xsi:type="xsd:double"&gt;1.5539798&lt;/D&gt;&lt;D xsi:type="xsd:double"&gt;1.5629022&lt;/D&gt;&lt;D xsi:type="xsd:double"&gt;1.58014&lt;/D&gt;&lt;D xsi:type="xsd:double"&gt;1.5777674&lt;/D&gt;&lt;D xsi:type="xsd:double"&gt;1.5646881&lt;/D&gt;&lt;D xsi:type="xsd:double"&gt;1.5564448&lt;/D&gt;&lt;D xsi:type="xsd:double"&gt;1.5589677&lt;/D&gt;&lt;D xsi:type="xsd:double"&gt;1.5574889&lt;/D&gt;&lt;D xsi:type="xsd:double"&gt;1.5629244&lt;/D&gt;&lt;D xsi:type="xsd:double"&gt;1.5565797&lt;/D&gt;&lt;D xsi:type="xsd:double"&gt;1.5532619&lt;/D&gt;&lt;D xsi:type="xsd:double"&gt;1.5702237&lt;/D&gt;&lt;D xsi:type="xsd:double"&gt;1.5694922&lt;/D&gt;&lt;D xsi:type="xsd:double"&gt;1.556643&lt;/D&gt;&lt;D xsi:type="xsd:double"&gt;1.5704299&lt;/D&gt;&lt;D xsi:type="xsd:double"&gt;1.5543611&lt;/D&gt;&lt;D xsi:type="xsd:double"&gt;1.5299076&lt;/D&gt;&lt;D xsi:type="xsd:double"&gt;1.5273603&lt;/D&gt;&lt;D xsi:type="xsd:double"&gt;1.5603691&lt;/D&gt;&lt;D xsi:type="xsd:double"&gt;1.5715792&lt;/D&gt;&lt;D xsi:type="xsd:double"&gt;1.5769984&lt;/D&gt;&lt;D xsi:type="xsd:double"&gt;1.5625374&lt;/D&gt;&lt;D xsi:type="xsd:double"&gt;1.5845537&lt;/D&gt;&lt;D xsi:type="xsd:double"&gt;1.5997462&lt;/D&gt;&lt;D xsi:type="xsd:double"&gt;1.6092844&lt;/D&gt;&lt;D xsi:type="xsd:double"&gt;1.6071725&lt;/D&gt;&lt;D xsi:type="xsd:double"&gt;1.6159362&lt;/D&gt;&lt;D xsi:type="xsd:double"&gt;1.6051407&lt;/D&gt;&lt;D xsi:type="xsd:double"&gt;1.6108983&lt;/D&gt;&lt;D xsi:type="xsd:double"&gt;1.6158469&lt;/D&gt;&lt;D xsi:type="xsd:double"&gt;1.6131463&lt;/D&gt;&lt;D xsi:type="xsd:double"&gt;1.6229181&lt;/D&gt;&lt;D xsi:type="xsd:double"&gt;1.610848&lt;/D&gt;&lt;D xsi:type="xsd:double"&gt;1.6086705&lt;/D&gt;&lt;D xsi:type="xsd:double"&gt;1.6119711&lt;/D&gt;&lt;D xsi:type="xsd:double"&gt;1.6228398&lt;/D&gt;&lt;D xsi:type="xsd:double"&gt;1.6154187&lt;/D&gt;&lt;D xsi:type="xsd:double"&gt;1.6140363&lt;/D&gt;&lt;D xsi:type="xsd:double"&gt;1.5887998&lt;/D&gt;&lt;D xsi:type="xsd:double"&gt;1.6094033&lt;/D&gt;&lt;D xsi:type="xsd:double"&gt;1.6150197&lt;/D&gt;&lt;D xsi:type="xsd:double"&gt;1.6125286&lt;/D&gt;&lt;D xsi:type="xsd:double"&gt;1.6281163&lt;/D&gt;&lt;D xsi:type="xsd:double"&gt;1.6363412&lt;/D&gt;&lt;D xsi:type="xsd:double"&gt;1.6434962&lt;/D&gt;&lt;D xsi:type="xsd:double"&gt;1.6303433&lt;/D&gt;&lt;D xsi:type="xsd:double"&gt;1.6202352&lt;/D&gt;&lt;D xsi:type="xsd:double"&gt;1.6160505&lt;/D&gt;&lt;D xsi:type="xsd:double"&gt;1.6339084&lt;/D&gt;&lt;D xsi:type="xsd:double"&gt;1.6404064&lt;/D&gt;&lt;D xsi:type="xsd:double"&gt;1.637052&lt;/D&gt;&lt;D xsi:type="xsd:double"&gt;1.6392558&lt;/D&gt;&lt;D xsi:type="xsd:double"&gt;1.6432658&lt;/D&gt;&lt;D xsi:type="xsd:double"&gt;1.6391158&lt;/D&gt;&lt;D xsi:type="xsd:double"&gt;1.63792</t>
        </r>
      </text>
    </comment>
    <comment ref="A41" authorId="0" shapeId="0" xr:uid="{6BB6FF3B-0D95-45AE-87F1-5EE3DB10B293}">
      <text>
        <r>
          <rPr>
            <b/>
            <sz val="9"/>
            <color indexed="81"/>
            <rFont val="Tahoma"/>
            <family val="2"/>
          </rPr>
          <t>6&lt;/D&gt;&lt;D xsi:type="xsd:double"&gt;1.6328926&lt;/D&gt;&lt;D xsi:type="xsd:double"&gt;1.6321028&lt;/D&gt;&lt;D xsi:type="xsd:double"&gt;1.6290535&lt;/D&gt;&lt;D xsi:type="xsd:double"&gt;1.6436375&lt;/D&gt;&lt;D xsi:type="xsd:double"&gt;1.6464959&lt;/D&gt;&lt;D xsi:type="xsd:double"&gt;1.6423857&lt;/D&gt;&lt;D xsi:type="xsd:double"&gt;1.618329&lt;/D&gt;&lt;D xsi:type="xsd:double"&gt;1.616706&lt;/D&gt;&lt;D xsi:type="xsd:double"&gt;1.6207943&lt;/D&gt;&lt;D xsi:type="xsd:double"&gt;1.6332024&lt;/D&gt;&lt;D xsi:type="xsd:double"&gt;1.6328233&lt;/D&gt;&lt;D xsi:type="xsd:double"&gt;1.6531659&lt;/D&gt;&lt;D xsi:type="xsd:double"&gt;1.6477957&lt;/D&gt;&lt;D xsi:type="xsd:double"&gt;1.6626959&lt;/D&gt;&lt;D xsi:type="xsd:double"&gt;1.671943&lt;/D&gt;&lt;D xsi:type="xsd:double"&gt;1.6792843&lt;/D&gt;&lt;D xsi:type="xsd:double"&gt;1.6823614&lt;/D&gt;&lt;D xsi:type="xsd:double"&gt;1.6819257&lt;/D&gt;&lt;D xsi:type="xsd:double"&gt;1.6842704&lt;/D&gt;&lt;D xsi:type="xsd:double"&gt;1.6918297&lt;/D&gt;&lt;D xsi:type="xsd:double"&gt;1.674231&lt;/D&gt;&lt;D xsi:type="xsd:double"&gt;1.6756107&lt;/D&gt;&lt;D xsi:type="xsd:double"&gt;1.6677977&lt;/D&gt;&lt;D xsi:type="xsd:double"&gt;1.6813821&lt;/D&gt;&lt;D xsi:type="xsd:double"&gt;1.6879067&lt;/D&gt;&lt;D xsi:type="xsd:double"&gt;1.6887839&lt;/D&gt;&lt;D xsi:type="xsd:double"&gt;1.6969076&lt;/D&gt;&lt;D xsi:type="xsd:double"&gt;1.6737428&lt;/D&gt;&lt;D xsi:type="xsd:double"&gt;1.694964&lt;/D&gt;&lt;D xsi:type="xsd:double"&gt;1.702111&lt;/D&gt;&lt;D xsi:type="xsd:double"&gt;1.7004756&lt;/D&gt;&lt;D xsi:type="xsd:double"&gt;1.6946307&lt;/D&gt;&lt;D xsi:type="xsd:double"&gt;1.7015295&lt;/D&gt;&lt;D xsi:type="xsd:double"&gt;1.7097766&lt;/D&gt;&lt;D xsi:type="xsd:double"&gt;1.69218&lt;/D&gt;&lt;D xsi:type="xsd:double"&gt;1.6498898&lt;/D&gt;&lt;D xsi:type="xsd:double"&gt;1.640943&lt;/D&gt;&lt;D xsi:type="xsd:double"&gt;1.6579146&lt;/D&gt;&lt;D xsi:type="xsd:double"&gt;1.6429037&lt;/D&gt;&lt;D xsi:type="xsd:double"&gt;1.6621554&lt;/D&gt;&lt;D xsi:type="xsd:double"&gt;1.6558728&lt;/D&gt;&lt;D xsi:type="xsd:double"&gt;1.6111058&lt;/D&gt;&lt;D xsi:type="xsd:double"&gt;1.6283969&lt;/D&gt;&lt;D xsi:type="xsd:double"&gt;1.6256969&lt;/D&gt;&lt;D xsi:type="xsd:double"&gt;1.6489012&lt;/D&gt;&lt;D xsi:type="xsd:double"&gt;1.6689928&lt;/D&gt;&lt;D xsi:type="xsd:double"&gt;1.6724799&lt;/D&gt;&lt;D xsi:type="xsd:double"&gt;1.6887652&lt;/D&gt;&lt;D xsi:type="xsd:double"&gt;1.6955572&lt;/D&gt;&lt;D xsi:type="xsd:double"&gt;1.7084683&lt;/D&gt;&lt;D xsi:type="xsd:double"&gt;1.7144134&lt;/D&gt;&lt;D xsi:type="xsd:double"&gt;1.7262123&lt;/D&gt;&lt;D xsi:type="xsd:double"&gt;1.7206026&lt;/D&gt;&lt;D xsi:type="xsd:double"&gt;1.7347918&lt;/D&gt;&lt;D xsi:type="xsd:double"&gt;1.7351611&lt;/D&gt;&lt;D xsi:type="xsd:double"&gt;1.7437773&lt;/D&gt;&lt;D xsi:type="xsd:double"&gt;1.7417508&lt;/D&gt;&lt;D xsi:type="xsd:double"&gt;1.7455919&lt;/D&gt;&lt;D xsi:type="xsd:double"&gt;1.7541901&lt;/D&gt;&lt;D xsi:type="xsd:double"&gt;1.7551198&lt;/D&gt;&lt;D xsi:type="xsd:double"&gt;1.7427025&lt;/D&gt;&lt;D xsi:type="xsd:double"&gt;1.7698613&lt;/D&gt;&lt;D xsi:type="xsd:double"&gt;1.7666281&lt;/D&gt;&lt;D xsi:type="xsd:double"&gt;1.769302&lt;/D&gt;&lt;D xsi:type="xsd:double"&gt;1.7693455&lt;/D&gt;&lt;D xsi:type="xsd:double"&gt;1.7622823&lt;/D&gt;&lt;D xsi:type="xsd:double"&gt;1.7526225&lt;/D&gt;&lt;D xsi:type="xsd:double"&gt;1.7538033&lt;/D&gt;&lt;D xsi:type="xsd:double"&gt;1.7322419&lt;/D&gt;&lt;D xsi:type="xsd:double"&gt;1.7356418&lt;/D&gt;&lt;D xsi:type="xsd:double"&gt;1.7479308&lt;/D&gt;&lt;D xsi:type="xsd:double"&gt;1.7638527&lt;/D&gt;&lt;D xsi:type="xsd:double"&gt;1.7531981&lt;/D&gt;&lt;D xsi:type="xsd:double"&gt;1.7585909&lt;/D&gt;&lt;D xsi:type="xsd:double"&gt;1.7535381&lt;/D&gt;&lt;D xsi:type="xsd:double"&gt;1.7383646&lt;/D&gt;&lt;D xsi:type="xsd:double"&gt;1.7413065&lt;/D&gt;&lt;D xsi:type="xsd:double"&gt;1.7226834&lt;/D&gt;&lt;D xsi:type="xsd:double"&gt;1.7210075&lt;/D&gt;&lt;D xsi:type="xsd:double"&gt;1.7312479&lt;/D&gt;&lt;D xsi:type="xsd:double"&gt;1.7512459&lt;/D&gt;&lt;D xsi:type="xsd:double"&gt;1.76949&lt;/D&gt;&lt;D xsi:type="xsd:double"&gt;1.7741846&lt;/D&gt;&lt;D xsi:type="xsd:double"&gt;1.7665982&lt;/D&gt;&lt;D xsi:type="xsd:double"&gt;1.7429338&lt;/D&gt;&lt;D xsi:type="xsd:double"&gt;1.7142261&lt;/D&gt;&lt;D xsi:type="xsd:double"&gt;1.72486&lt;/D&gt;&lt;D xsi:type="xsd:double"&gt;1.7445562&lt;/D&gt;&lt;D xsi:type="xsd:double"&gt;1.7041999&lt;/D&gt;&lt;D xsi:type="xsd:double"&gt;1.6824923&lt;/D&gt;&lt;D xsi:type="xsd:double"&gt;1.6947532&lt;/D&gt;&lt;D xsi:type="xsd:double"&gt;1.7059262&lt;/D&gt;&lt;D xsi:type="xsd:double"&gt;1.7276821&lt;/D&gt;&lt;D xsi:type="xsd:double"&gt;1.7325417&lt;/D&gt;&lt;D xsi:type="xsd:double"&gt;1.7374114&lt;/D&gt;&lt;D xsi:type="xsd:double"&gt;1.7488576&lt;/D&gt;&lt;D xsi:type="xsd:double"&gt;1.7456065&lt;/D&gt;&lt;D xsi:type="xsd:double"&gt;1.7441504&lt;/D&gt;&lt;D xsi:type="xsd:double"&gt;1.7233948&lt;/D&gt;&lt;D xsi:type="xsd:double"&gt;1.7207277&lt;/D&gt;&lt;D xsi:type="xsd:double"&gt;1.7297043&lt;/D&gt;&lt;D xsi:type="xsd:double"&gt;1.7407409&lt;/D&gt;&lt;D xsi:type="xsd:double"&gt;1.7432994&lt;/D&gt;&lt;D xsi:type="xsd:double"&gt;1.7448745&lt;/D&gt;&lt;D xsi:type="xsd:double"&gt;1.7469347&lt;/D&gt;&lt;D xsi:type="xsd:double"&gt;1.733432&lt;/D&gt;&lt;D xsi:type="xsd:double"&gt;1.7400912&lt;/D&gt;&lt;D xsi:type="xsd:double"&gt;1.7350962&lt;/D&gt;&lt;D xsi:type="xsd:double"&gt;1.7375455&lt;/D&gt;&lt;D xsi:type="xsd:double"&gt;1.7601639&lt;/D&gt;&lt;D xsi:type="xsd:double"&gt;1.756776&lt;/D&gt;&lt;D xsi:type="xsd:double"&gt;1.7466904&lt;/D&gt;&lt;D xsi:type="xsd:double"&gt;1.7316706&lt;/D&gt;&lt;D xsi:type="xsd:double"&gt;1.7398463&lt;/D&gt;&lt;D xsi:type="xsd:double"&gt;1.748472&lt;/D&gt;&lt;D xsi:type="xsd:double"&gt;1.7319158&lt;/D&gt;&lt;D xsi:type="xsd:double"&gt;1.7423761&lt;/D&gt;&lt;D xsi:type="xsd:double"&gt;1.7501541&lt;/D&gt;&lt;D xsi:type="xsd:double"&gt;1.7605404&lt;/D&gt;&lt;D xsi:type="xsd:double"&gt;1.7724781&lt;/D&gt;&lt;D xsi:type="xsd:double"&gt;1.7706664&lt;/D&gt;&lt;D xsi:type="xsd:double"&gt;1.780303&lt;/D&gt;&lt;D xsi:type="xsd:double"&gt;1.7806891&lt;/D&gt;&lt;D xsi:type="xsd:double"&gt;1.7854348&lt;/D&gt;&lt;D xsi:type="xsd:double"&gt;1.786795&lt;/D&gt;&lt;D xsi:type="xsd:double"&gt;1.7940931&lt;/D&gt;&lt;D xsi:type="xsd:double"&gt;1.8067887&lt;/D&gt;&lt;D xsi:type="xsd:double"&gt;1.8175304&lt;/D&gt;&lt;D xsi:type="xsd:double"&gt;1.8192642&lt;/D&gt;&lt;D xsi:type="xsd:double"&gt;1.814596&lt;/D&gt;&lt;D xsi:type="xsd:double"&gt;1.8088163&lt;/D&gt;&lt;D xsi:type="xsd:double"&gt;1.7972606&lt;/D&gt;&lt;D xsi:type="xsd:double"&gt;1.8033999&lt;/D&gt;&lt;D xsi:type="xsd:double"&gt;1.8052434&lt;/D&gt;&lt;D xsi:type="xsd:double"&gt;1.8145502&lt;/D&gt;&lt;D xsi:type="xsd:double"&gt;1.8264107&lt;/D&gt;&lt;D xsi:type="xsd:double"&gt;1.8285278&lt;/D&gt;&lt;D xsi:type="xsd:double"&gt;1.8357384&lt;/D&gt;&lt;D xsi:type="xsd:double"&gt;1.8345165&lt;/D&gt;&lt;D xsi:type="xsd:double"&gt;1.8200192&lt;/D&gt;&lt;D xsi:type="xsd:double"&gt;1.8290663&lt;/D&gt;&lt;D xsi:type="xsd:double"&gt;1.82841&lt;/D&gt;&lt;D xsi:type="xsd:double"&gt;1.8345287&lt;/D&gt;&lt;D xsi:type="xsd:double"&gt;1.8395835&lt;/D&gt;&lt;D xsi:type="xsd:double"&gt;1.851836&lt;/D&gt;&lt;D xsi:type="xsd:double"&gt;1.8458711&lt;/D&gt;&lt;D xsi:type="xsd:double"&gt;1.8553822&lt;/D&gt;&lt;D xsi:type="xsd:double"&gt;1.8407842&lt;/D&gt;&lt;D xsi:type="xsd:double"&gt;1.8287382&lt;/D&gt;&lt;D xsi:type="xsd:double"&gt;1.8374321&lt;/D&gt;&lt;D xsi:type="xsd:double"&gt;1.8286543&lt;/D&gt;&lt;D xsi:type="xsd:double"&gt;1.8286488&lt;/D&gt;&lt;D xsi:type="xsd:double"&gt;1.8356129&lt;/D&gt;&lt;D xsi:type="xsd:double"&gt;1.8295883&lt;/D&gt;&lt;D xsi:type="xsd:double"&gt;1.8326362&lt;/D&gt;&lt;D xsi:type="xsd:double"&gt;1.8107921&lt;/D&gt;&lt;D xsi:type="xsd:double"&gt;1.8320582&lt;/D&gt;&lt;D xsi:type="xsd:double"&gt;1.8268085&lt;/D&gt;&lt;D xsi:type="xsd:double"&gt;1.8376336&lt;/D&gt;&lt;D xsi:type="xsd:double"&gt;1.837404&lt;/D&gt;&lt;D xsi:type="xsd:double"&gt;1.8416582&lt;/D&gt;&lt;D xsi:type="xsd:double"&gt;1.8321012&lt;/D&gt;&lt;D xsi:type="xsd:double"&gt;1.8309318&lt;/D&gt;&lt;D xsi:type="xsd:double"&gt;1.8230437&lt;/D&gt;&lt;D xsi:type="xsd:double"&gt;1.8236738&lt;/D&gt;&lt;D xsi:type="xsd:double"&gt;1.7882558&lt;/D&gt;&lt;D xsi:type="xsd:double"&gt;1.7843518&lt;/D&gt;&lt;D xsi:type="xsd:double"&gt;1.7965866&lt;/D&gt;&lt;D xsi:type="xsd:double"&gt;1.7827132&lt;/D&gt;&lt;D xsi:type="xsd:double"&gt;1.7812078&lt;/D&gt;&lt;D xsi:type="xsd:double"&gt;1.7701831&lt;/D&gt;&lt;D xsi:type="xsd:double"&gt;1.7912623&lt;/D&gt;&lt;D xsi:type="xsd:double"&gt;1.7999122&lt;/D&gt;&lt;D xsi:type="xsd:double"&gt;1.7945588&lt;/D&gt;&lt;D xsi:type="xsd:double"&gt;1.8079369&lt;/D&gt;&lt;D xsi:type="xsd:double"&gt;1.8171942&lt;/D&gt;&lt;D xsi:type="xsd:double"&gt;1.8173413&lt;/D&gt;&lt;D xsi:type="xsd:double"&gt;1.835095&lt;/D&gt;&lt;D xsi:type="xsd:double"&gt;1.8437344&lt;/D&gt;&lt;D xsi:type="xsd:double"&gt;1.8509768&lt;/D&gt;&lt;D xsi:type="xsd:double"&gt;1.8526111&lt;/D&gt;&lt;D xsi:type="xsd:double"&gt;1.851452&lt;/D&gt;&lt;D xsi:type="xsd:double"&gt;1.8593714&lt;/D&gt;&lt;D xsi:type="xsd:double"&gt;1.8623644&lt;/D&gt;&lt;D xsi:type="xsd:double"&gt;1.8636326&lt;/D&gt;&lt;D xsi:type="xsd:double"&gt;1.8624305&lt;/D&gt;&lt;D xsi:type="xsd:double"&gt;1.87133&lt;/D&gt;&lt;D xsi:type="xsd:double"&gt;1.8746986&lt;/D&gt;&lt;D xsi:type="xsd:double"&gt;1.8737084&lt;/D&gt;&lt;D xsi:type="xsd:double"&gt;1.8676496&lt;/D&gt;&lt;D xsi:type="xsd:double"&gt;1.8768277&lt;/D&gt;&lt;D xsi:type="xsd:double"&gt;1.8730835&lt;/D&gt;&lt;D xsi:type="xsd:double"&gt;1.8578887&lt;/D&gt;&lt;D xsi:type="xsd:double"&gt;1.8625109&lt;/D&gt;&lt;D xsi:type="xsd:double"&gt;1.8667161&lt;/D&gt;&lt;D xsi:type="xsd:double"&gt;1.8510062&lt;/D&gt;&lt;D xsi:type="xsd:double"&gt;1.8433315&lt;/D&gt;&lt;D xsi:type="xsd:double"&gt;1.8548461&lt;/D&gt;&lt;D xsi:type="xsd:double"&gt;1.8553821&lt;/D&gt;&lt;D xsi:type="xsd:double"&gt;1.8599927&lt;/D&gt;&lt;D xsi:type="xsd:double"&gt;1.8538982&lt;/D&gt;&lt;D xsi:type="xsd:double"&gt;1.8329121&lt;/D&gt;&lt;D xsi:type="xsd:double"&gt;1.8198916&lt;/D&gt;&lt;D xsi:type="xsd:double"&gt;1.8318298&lt;/D&gt;&lt;D xsi:type="xsd:double"&gt;1.8058414&lt;/D&gt;&lt;D xsi:type="xsd:double"&gt;1.8196507&lt;/D&gt;&lt;D xsi:type="xsd:double"&gt;1.8171173&lt;/D&gt;&lt;D xsi:type="xsd:double"&gt;1.8057882&lt;/D&gt;&lt;D xsi:type="xsd:double"&gt;1.7793232&lt;/D&gt;&lt;D xsi:type="xsd:double"&gt;1.7814862&lt;/D&gt;&lt;D xsi:type="xsd:double"&gt;1.799328&lt;/D&gt;&lt;D xsi:type="xsd:double"&gt;1.7961206&lt;/D&gt;&lt;D xsi:type="xsd:double"&gt;1.7671542&lt;/D&gt;&lt;D xsi:type="xsd:double"&gt;1.7928804&lt;/D&gt;&lt;D xsi:type="xsd:double"&gt;1.752275&lt;/D&gt;&lt;D xsi:type="xsd:double"&gt;1.7228173&lt;/D&gt;&lt;D xsi:type="xsd:double"&gt;1.6913161&lt;/D&gt;&lt;D xsi:type="xsd:double"&gt;1.7046287&lt;/D&gt;&lt;D xsi:type="xsd:double"&gt;1.7026391&lt;/D&gt;&lt;D xsi:type="xsd:double"&gt;1.7170467&lt;/D&gt;&lt;D xsi:type="xsd:double"&gt;1.7364038&lt;/D&gt;&lt;D xsi:type="xsd:double"&gt;1.7561997&lt;/D&gt;&lt;D xsi:type="xsd:double"&gt;1.7976613&lt;/D&gt;&lt;D xsi:type="xsd:double"&gt;1.7783027&lt;/D&gt;&lt;D xsi:type="xsd:double"&gt;1.8018754&lt;/D&gt;&lt;D xsi:type="xsd:double"&gt;1.8155925&lt;/D&gt;&lt;D xsi:type="xsd:double"&gt;1.8114679&lt;/D&gt;&lt;D xsi:type="xsd:double"&gt;1.8391274&lt;/D&gt;&lt;D xsi:type="xsd:double"&gt;1.8316388&lt;/D&gt;&lt;D xsi:type="xsd:double"&gt;1.842837&lt;/D&gt;&lt;D xsi:type="xsd:double"&gt;1.8664825&lt;/D&gt;&lt;D xsi:type="xsd:double"&gt;1.8681346&lt;/D&gt;&lt;D xsi:type="xsd:double"&gt;1.8579277&lt;/D&gt;&lt;D xsi:type="xsd:double"&gt;1.8683101&lt;/D&gt;&lt;D xsi:type="xsd:double"&gt;1.8808098&lt;/D&gt;&lt;D xsi:type="xsd:double"&gt;1.8830024&lt;/D&gt;&lt;D xsi:type="xsd:double"&gt;1.8874785&lt;/D&gt;&lt;D xsi:type="xsd:double"&gt;1.8886147&lt;/D&gt;&lt;D xsi:type="xsd:double"&gt;1.8906857&lt;/D&gt;&lt;D xsi:type="xsd:double"&gt;1.8863219&lt;/D&gt;&lt;D xsi:type="xsd:double"&gt;1.8868128&lt;/D&gt;&lt;D xsi:type="xsd:double"&gt;1.886998&lt;/D&gt;&lt;D xsi:type="xsd:double"&gt;1.8990273&lt;/D&gt;&lt;D xsi:type="xsd:double"&gt;1.895587&lt;/D&gt;&lt;D xsi:type="xsd:double"&gt;1.9031227&lt;/D&gt;&lt;D xsi:type="xsd:double"&gt;1.9130529&lt;/D&gt;&lt;D xsi:type="xsd:double"&gt;1.9219759&lt;/D&gt;&lt;D xsi:type="xsd:double"&gt;1.919799&lt;/D&gt;&lt;D xsi:type="xsd:double"&gt;1.9214171&lt;/D&gt;&lt;D xsi:type="xsd:double"&gt;1.9135499&lt;/D&gt;&lt;D xsi:type="xsd:double"&gt;1.8906487&lt;/D&gt;&lt;D xsi:type="xsd:double"&gt;1.8997662&lt;/D&gt;&lt;D xsi:type="xsd:double"&gt;1.9145772&lt;/D&gt;&lt;D xsi:type="xsd:double"&gt;1.9120886&lt;/D&gt;&lt;D xsi:type="xsd:double"&gt;1.9151448&lt;/D&gt;&lt;D xsi:type="xsd:double"&gt;1.8980098&lt;/D&gt;&lt;D xsi:type="xsd:double"&gt;1.9028077&lt;/D&gt;&lt;D xsi:type="xsd:double"&gt;1.8683331&lt;/D&gt;&lt;D xsi:type="xsd:double"&gt;1.8767818&lt;/D&gt;&lt;D xsi:type="xsd:double"&gt;1.8484502&lt;/D&gt;&lt;D xsi:type="xsd:double"&gt;1.8394684&lt;/D&gt;&lt;D xsi:type="xsd:double"&gt;1.8285388&lt;/D&gt;&lt;D xsi:type="xsd:double"&gt;1.8704251&lt;/D&gt;&lt;D xsi:type="xsd:double"&gt;1.9073837&lt;/D&gt;&lt;D xsi:type="xsd:double"&gt;1.9190199&lt;/D&gt;&lt;D xsi:type="xsd:double"&gt;1.9253576&lt;/D&gt;&lt;D xsi:type="xsd:double"&gt;1.9325416&lt;/D&gt;&lt;D xsi:type="xsd:double"&gt;1.9342033&lt;/D&gt;&lt;D xsi:type="xsd:double"&gt;1.940053&lt;/D&gt;&lt;D xsi:type="xsd:double"&gt;1.9451979&lt;/D&gt;&lt;D xsi:type="xsd:double"&gt;1.9347616&lt;/D&gt;&lt;D xsi:type="xsd:double"&gt;1.9183363&lt;/D&gt;&lt;D xsi:type="xsd:double"&gt;1.9191281&lt;/D&gt;&lt;D xsi:type="xsd:double"&gt;1.8836594&lt;/D&gt;&lt;D xsi:type="xsd:double"&gt;1.8648881&lt;/D&gt;&lt;D xsi:type="xsd:double"&gt;1.8874552&lt;/D&gt;&lt;D xsi:type="xsd:double"&gt;1.9210066&lt;/D&gt;&lt;D xsi:type="xsd:double"&gt;1.9070374&lt;/D&gt;&lt;D xsi:type="xsd:double"&gt;1.8927077&lt;/D&gt;&lt;D xsi:type="xsd:double"&gt;1.8892729&lt;/D&gt;&lt;D xsi:type="xsd:double"&gt;1.8812395&lt;/D&gt;&lt;D xsi:type="xsd:double"&gt;1.8619168&lt;/D&gt;&lt;D xsi:type="xsd:double"&gt;1.8884357&lt;/D&gt;&lt;D xsi:type="xsd:double"&gt;1.8874574&lt;/D&gt;&lt;D xsi:type="xsd:double"&gt;1.9013441&lt;/D&gt;&lt;D xsi:type="xsd:double"&gt;1.9287069&lt;/D&gt;&lt;D xsi:type="xsd:double"&gt;1.9226276&lt;/D&gt;&lt;D xsi:type="xsd:double"&gt;1.9378403&lt;/D&gt;&lt;D xsi:type="xsd:double"&gt;1.9245709&lt;/D&gt;&lt;D xsi:type="xsd:double"&gt;1.9012766&lt;/D&gt;&lt;D xsi:type="xsd:double"&gt;1.9188943&lt;/D&gt;&lt;D xsi:type="xsd:double"&gt;1.8935418&lt;/D&gt;&lt;D xsi:type="xsd:double"&gt;1.9125903&lt;/D&gt;&lt;D xsi:type="xsd:double"&gt;1.9423015&lt;/D&gt;&lt;D xsi:type="xsd:double"&gt;1.9360979&lt;/D&gt;&lt;D xsi:type="xsd:double"&gt;1.9591191&lt;/D&gt;&lt;D xsi:type="xsd:double"&gt;1.9476924&lt;/D&gt;&lt;D xsi:type="xsd:double"&gt;1.9383866&lt;/D&gt;&lt;D xsi:type="xsd:double"&gt;1.9602203&lt;/D&gt;&lt;D xsi:type="xsd:double"&gt;1.9597623&lt;/D&gt;&lt;D xsi:type="xsd:double"&gt;1.9800199&lt;/D&gt;&lt;D xsi:type="xsd:double"&gt;1.9885193&lt;/D&gt;&lt;D xsi:type="xsd:double"&gt;1.991685&lt;/D&gt;&lt;D xsi:type="xsd:double"&gt;1.9970242&lt;/D&gt;&lt;D xsi:type="xsd:double"&gt;1.9947923&lt;/D&gt;&lt;D xsi:type="xsd:double"&gt;2.008537&lt;/D&gt;&lt;D xsi:type="xsd:double"&gt;2.0067546&lt;/D&gt;&lt;D xsi:type="xsd:double"&gt;2.009134&lt;/D&gt;&lt;D xsi:type="xsd:double"&gt;2.01218&lt;/D&gt;&lt;D xsi:type="xsd:double"&gt;2.0065854&lt;/D&gt;&lt;D xsi:type="xsd:double"&gt;2.001632&lt;/D&gt;&lt;D xsi:type="xsd:double"&gt;2.0153093&lt;/D&gt;&lt;D xsi:type="xsd:double"&gt;2.0075543&lt;/D&gt;&lt;D xsi:type="xsd:double"&gt;1.9960738&lt;/D&gt;&lt;D xsi:type="xsd:double"&gt;2.0036538&lt;/D&gt;&lt;D xsi:type="xsd:double"&gt;1.9767962&lt;/D&gt;&lt;D xsi:type="xsd:double"&gt;1.981754&lt;/D&gt;&lt;D xsi:type="xsd:double"&gt;1.9552722&lt;/D&gt;&lt;D xsi:type="xsd:double"&gt;1.9589423&lt;/D&gt;&lt;D xsi:type="xsd:double"&gt;1.9830499&lt;/D&gt;&lt;D xsi:type="xsd:double"&gt;1.9728692&lt;/D&gt;&lt;D xsi:type="xsd:double"&gt;1.996836&lt;/D&gt;&lt;D xsi:type="xsd:double"&gt;1.995481&lt;/D&gt;&lt;D xsi:type="xsd:double"&gt;2.0198455&lt;/D&gt;&lt;D xsi:type="xsd:double"&gt;2.012251&lt;/D&gt;&lt;D xsi:type="xsd:double"&gt;2.0305052&lt;/D&gt;&lt;D xsi:type="xsd:double"&gt;2.0253954&lt;/D&gt;&lt;D xsi:type="xsd:double"&gt;2.01479&lt;/D&gt;&lt;D xsi:type="xsd:double"&gt;1.9843568&lt;/D&gt;&lt;D xsi:type="xsd:double"&gt;1.9822605&lt;/D&gt;&lt;D xsi:type="xsd:double"&gt;1.9966878&lt;/D&gt;&lt;D xsi:type="xsd:double"&gt;2.0201354&lt;/D&gt;&lt;D xsi:type="xsd:double"&gt;2.0097933&lt;/D&gt;&lt;D xsi:type="xsd:double"&gt;2.0014043&lt;/D&gt;&lt;D xsi:type="xsd:double"&gt;2.0125191&lt;/D&gt;&lt;D xsi:type="xsd:double"&gt;2.0251553&lt;/D&gt;&lt;D xsi:type="xsd:double"&gt;2.016506&lt;/D&gt;&lt;D xsi:type="xsd:double"&gt;2.0283818&lt;/D&gt;&lt;D xsi:type="xsd:double"&gt;2.032379&lt;/D&gt;&lt;D xsi:type="xsd:double"&gt;2.0366235&lt;/D&gt;&lt;D xsi:type="xsd:double"&gt;2.0277917&lt;/D&gt;&lt;D xsi:type="xsd:double"&gt;2.0286841&lt;/D&gt;&lt;D xsi:type="xsd:double"&gt;2.040179&lt;/D&gt;&lt;D xsi:type="xsd:double"&gt;2.0369844&lt;/D&gt;&lt;D xsi:type="xsd:double"&gt;2.0148253&lt;/D&gt;&lt;D xsi:type="xsd:double"&gt;2.0279624&lt;/D&gt;&lt;D xsi:type="xsd:double"&gt;2.0284612&lt;/D&gt;&lt;D xsi:type="xsd:double"&gt;2.0350103&lt;/D&gt;&lt;D xsi:type="xsd:double"&gt;2.0421793&lt;/D&gt;&lt;D xsi:type="xsd:double"&gt;2.03613&lt;/D&gt;&lt;D xsi:type="xsd:double"&gt;2.022488&lt;/D&gt;&lt;D xsi:type="xsd:double"&gt;2.022483&lt;/D&gt;&lt;D xsi:type="xsd:double"&gt;2.0164385&lt;/D&gt;&lt;D xsi:type="xsd:double"&gt;1.9986538&lt;/D&gt;&lt;D xsi:type="xsd:double"&gt;2.0208886&lt;/D&gt;&lt;D xsi:type="xsd:double"&gt;2.02787&lt;/D&gt;&lt;D xsi:type="xsd:double"&gt;2.0017512&lt;/D&gt;&lt;D xsi:type="xsd:double"&gt;1.9992077&lt;/D&gt;&lt;D xsi:type="xsd:double"&gt;2.0089543&lt;/D&gt;&lt;D xsi:type="xsd:double"&gt;2.0297215&lt;/D&gt;&lt;D xsi:type="xsd:double"&gt;2.025103&lt;/D&gt;&lt;D xsi:type="xsd:double"&gt;2.0196793&lt;/D&gt;&lt;D xsi:type="xsd:double"&gt;2.0188315&lt;/D&gt;&lt;D xsi:type="xsd:double"&gt;2.0362504&lt;/D&gt;&lt;D xsi:type="xsd:double"&gt;2.039903&lt;/D&gt;&lt;D xsi:type="xsd:double"&gt;2.0521994&lt;/D&gt;&lt;D xsi:type="xsd:double"&gt;2.0491567&lt;/D&gt;&lt;D xsi:type="xsd:double"&gt;2.0514314&lt;/D&gt;&lt;D xsi:type="xsd:double"&gt;2.054996&lt;/D&gt;&lt;D xsi:type="xsd:double"&gt;2.0526118&lt;/D&gt;&lt;D xsi:type="xsd:double"&gt;2.031225&lt;/D&gt;&lt;D xsi:type="xsd:double"&gt;2.0468693&lt;/D&gt;&lt;D xsi:type="xsd:double"&gt;2.0415745&lt;/D&gt;&lt;D xsi:type="xsd:double"&gt;2.0294726&lt;/D&gt;&lt;D xsi:type="xsd:double"&gt;2.0319583&lt;/D&gt;&lt;D xsi:type="xsd:double"&gt;2.0318644&lt;/D&gt;&lt;D xsi:type="xsd:double"&gt;2.0369408&lt;/D&gt;&lt;D xsi:type="xsd:double"&gt;2.0175352&lt;/D&gt;&lt;D xsi:type="xsd:double"&gt;2.0219913&lt;/D&gt;&lt;D xsi:type="xsd:double"&gt;2.0077324&lt;/D&gt;&lt;D xsi:type="xsd:double"&gt;2.0039234&lt;/D&gt;&lt;D xsi:type="xsd:double"&gt;2.025751&lt;/D&gt;&lt;D xsi:type="xsd:double"&gt;2.0334082&lt;/D&gt;&lt;D xsi:type="xsd:double"&gt;2.0234709&lt;/D&gt;&lt;D xsi:type="xsd:double"&gt;2.0122867&lt;/D&gt;&lt;D xsi:type="xsd:double"&gt;2.024355&lt;/D&gt;&lt;D xsi:type="xsd:double"&gt;2.030063&lt;/D&gt;&lt;D xsi:type="xsd:double"&gt;2.0508397&lt;/D&gt;&lt;D xsi:type="xsd:double"&gt;2.0465267&lt;/D&gt;&lt;D xsi:type="xsd:double"&gt;2.0558972&lt;/D&gt;&lt;D xsi:type="xsd:double"&gt;2.0553696&lt;/D&gt;&lt;D xsi:type="xsd:double"&gt;2.0364614&lt;/D&gt;&lt;D xsi:type="xsd:double"&gt;2.0293455&lt;/D&gt;&lt;D xsi:type="xsd:double"&gt;2.0289857&lt;/D&gt;&lt;D xsi:type="xsd:double"&gt;1.9854499&lt;/D&gt;&lt;D xsi:type="xsd:double"&gt;1.9931399&lt;/D&gt;&lt;D xsi:type="xsd:double"&gt;2.004182&lt;/D&gt;&lt;D xsi:type="xsd:double"&gt;2.0036008&lt;/D&gt;&lt;D xsi:type="xsd:double"&gt;1.9941047&lt;/D&gt;&lt;D xsi:type="xsd:double"&gt;2.007293&lt;/D&gt;&lt;D xsi:type="xsd:double"&gt;1.9704782&lt;/D&gt;&lt;D xsi:type="xsd:double"&gt;1.975481&lt;/D&gt;&lt;D xsi:type="xsd:double"&gt;1.9973015&lt;/D&gt;&lt;D xsi:type="xsd:double"&gt;2.0171726&lt;/D&gt;&lt;D xsi:type="xsd:double"&gt;2.0262733&lt;/D&gt;&lt;D xsi:type="xsd:double"&gt;2.0160983&lt;/D&gt;&lt;D xsi:type="xsd:double"&gt;2.0269835&lt;/D&gt;&lt;D xsi:type="xsd:double"&gt;2.016967&lt;/D&gt;&lt;D xsi:type="xsd:double"&gt;2.0122442&lt;/D&gt;&lt;D xsi:type="xsd:double"&gt;2.0015361&lt;/D&gt;&lt;D xsi:type="xsd:double"&gt;2.0030272&lt;/D&gt;&lt;D xsi:type="xsd:double"&gt;1.9946916&lt;/D&gt;&lt;D xsi:type="xsd:double"&gt;1.9761117&lt;/D&gt;&lt;D xsi:type="xsd:double"&gt;1.9588681&lt;/D&gt;&lt;D xsi:type="xsd:double"&gt;1.9828515&lt;/D&gt;&lt;D xsi:type="xsd:double"&gt;2.0013094&lt;/D&gt;&lt;D xsi:type="xsd:double"&gt;2.0037634&lt;/D&gt;&lt;D xsi:type="xsd:double"&gt;2.0080514&lt;/D&gt;&lt;D xsi:type="xsd:double"&gt;1.9990366&lt;/D&gt;&lt;D xsi:type="xsd:double"&gt;1.9980792&lt;/D&gt;&lt;D xsi:type="xsd:double"&gt;2.007331&lt;/D&gt;&lt;D xsi:type="xsd:double"&gt;1.989787&lt;/D&gt;&lt;D xsi:type="xsd:double"&gt;1.9871813&lt;/D&gt;&lt;D xsi:type="xsd:double"&gt;2.017203&lt;/D&gt;&lt;D xsi:type="xsd:double"&gt;1.9999179&lt;/D&gt;&lt;D xsi:type="xsd:double"&gt;2.0024452&lt;/D&gt;&lt;D xsi:type="xsd:double"&gt;2.0005202&lt;/D&gt;&lt;D xsi:type="xsd:double"&gt;2.0100327&lt;/D&gt;&lt;D xsi:type="xsd:double"&gt;2.023958&lt;/D&gt;&lt;D xsi:type="xsd:double"&gt;2.0175254&lt;/D&gt;&lt;D xsi:type="xsd:double"&gt;2.0012171&lt;/D&gt;&lt;D xsi:type="xsd:double"&gt;1.9552436&lt;/D&gt;&lt;D xsi:type="xsd:double"&gt;1.9051101&lt;/D&gt;&lt;D xsi:type="xsd:double"&gt;1.8289157&lt;/D&gt;&lt;D xsi:type="xsd:double"&gt;1.8075366&lt;/D&gt;&lt;D xsi:type="xsd:double"&gt;1.8622024&lt;/D&gt;&lt;D xsi:type="xsd:double"&gt;1.9115047&lt;/D&gt;&lt;D xsi:type="xsd:double"&gt;1.9191333&lt;/D&gt;&lt;D xsi:type="xsd:double"&gt;1.903594&lt;/D&gt;&lt;D xsi:type="xsd:double"&gt;1.8495786&lt;/D&gt;&lt;D xsi:type="xsd:double"&gt;1.8801006&lt;/D&gt;&lt;D xsi:type="xsd:double"&gt;1.8889214&lt;/D&gt;&lt;D xsi:type="xsd:double"&gt;1.8623345&lt;/D&gt;&lt;D xsi:type="xsd:double"&gt;1.9089367&lt;/D&gt;&lt;D xsi:type="xsd:double"&gt;1.8849819&lt;/D&gt;&lt;D xsi:type="xsd:double"&gt;1.8903843&lt;/D&gt;&lt;D xsi:type="xsd:double"&gt;1.898258&lt;/D&gt;&lt;D xsi:type="xsd:double"&gt;1.8911316&lt;/D&gt;&lt;D xsi:type="xsd:double"&gt;1.9133132&lt;/D&gt;&lt;D xsi:type="xsd:double"&gt;1.9326499&lt;/D&gt;&lt;D xsi:type="xsd:double"&gt;1.9311475&lt;/D&gt;&lt;D xsi:type="xsd:double"&gt;1.9007115&lt;/D&gt;&lt;D xsi:type="xsd:double"&gt;1.9043784&lt;/D&gt;&lt;D xsi:type="xsd:double"&gt;1.8734587&lt;/D&gt;&lt;D xsi:type="xsd:double"&gt;1.8657889&lt;/D&gt;&lt;D xsi:type="xsd:double"&gt;1.8568016&lt;/D&gt;&lt;D xsi:type="xsd:double"&gt;1.8566264&lt;/D&gt;&lt;D xsi:type="xsd:double"&gt;1.8010794&lt;/D&gt;&lt;D xsi:type="xsd:double"&gt;1.7976823&lt;/D&gt;&lt;D xsi:type="xsd:double"&gt;1.8326395&lt;/D&gt;&lt;D xsi:type="xsd:double"&gt;1.8339728&lt;/D&gt;&lt;D xsi:type="xsd:double"&gt;1.8625683&lt;/D&gt;&lt;D xsi:type="xsd:double"&gt;1.8952434&lt;/D&gt;&lt;D xsi:type="xsd:double"&gt;1.8841182&lt;/D&gt;&lt;D xsi:type="xsd:double"&gt;1.904965&lt;/D&gt;&lt;D xsi:type="xsd:double"&gt;1.9246656&lt;/D&gt;&lt;D xsi:type="xsd:double"&gt;1.9263114&lt;/D&gt;&lt;D xsi:type="xsd:double"&gt;1.9248551&lt;/D&gt;&lt;D xsi:type="xsd:double"&gt;1.907294&lt;/D&gt;&lt;D xsi:type="xsd:double"&gt;1.8991863&lt;/D&gt;&lt;D xsi:type="xsd:double"&gt;1.9243212&lt;/D&gt;&lt;D xsi:type="xsd:double"&gt;1.9262476&lt;/D&gt;&lt;D xsi:type="xsd:double"&gt;1.9261196&lt;/D&gt;&lt;D xsi:type="xsd:double"&gt;1.9274888&lt;/D&gt;&lt;D xsi:type="xsd:double"&gt;1.9090462&lt;/D&gt;&lt;D xsi:type="xsd:double"&gt;1.9320129&lt;/D&gt;&lt;D xsi:type="xsd:double"&gt;1.9368623&lt;/D&gt;&lt;D xsi:type="xsd:double"&gt;1.9334872&lt;/D&gt;&lt;D xsi:type="xsd:double"&gt;1.9248866&lt;/D&gt;&lt;D xsi:type="xsd:double"&gt;1.953403&lt;/D&gt;&lt;D xsi:type="xsd:double"&gt;1.9474472&lt;/D&gt;&lt;D xsi:type="xsd:double"&gt;1.9487243&lt;/D&gt;&lt;D xsi:type="xsd:double"&gt;1.9734778&lt;/D&gt;&lt;D xsi:type="xsd:double"&gt;1.9732823&lt;/D&gt;&lt;D xsi:type="xsd:double"&gt;1.9698561&lt;/D&gt;&lt;D xsi:type="xsd:double"&gt;1.9671907&lt;/D&gt;&lt;D xsi:type="xsd:double"&gt;1.9631282&lt;/D&gt;&lt;D xsi:type="xsd:double"&gt;1.9453397&lt;/D&gt;&lt;D xsi:type="xsd:double"&gt;1.9514953&lt;/D&gt;&lt;D xsi:type="xsd:double"&gt;1.9420078&lt;/D&gt;&lt;D xsi:type="xsd:double"&gt;1.9104147&lt;/D&gt;&lt;D xsi:type="xsd:double"&gt;1.8920554&lt;/D&gt;&lt;D xsi:type="xsd:double"&gt;1.9161702&lt;/D&gt;&lt;D xsi:type="xsd:double"&gt;1.9131799&lt;/D&gt;&lt;D xsi:type="xsd:double"&gt;1.9441538&lt;/D&gt;&lt;D xsi:type="xsd:double"&gt;1.943072&lt;/D&gt;&lt;D xsi:type="xsd:double"&gt;1.949179&lt;/D&gt;&lt;D xsi:type="xsd:double"&gt;1.9531679&lt;/D&gt;&lt;D xsi:type="xsd:double"&gt;1.9594275&lt;/D&gt;&lt;D xsi:type="xsd:double"&gt;1.9644727&lt;/D&gt;&lt;D xsi:type="xsd:double"&gt;1.9672558&lt;/D&gt;&lt;D xsi:type="xsd:double"&gt;1.9603912&lt;/D&gt;&lt;D xsi:type="xsd:double"&gt;1.9781572&lt;/D&gt;&lt;D xsi:type="xsd:double"&gt;1.954074&lt;/D&gt;&lt;D xsi:type="xsd:double"&gt;1.9258277&lt;/D&gt;&lt;D xsi:type="xsd:double"&gt;1.9547359&lt;/D&gt;&lt;D xsi:type="xsd:double"&gt;1.9374161&lt;/D&gt;&lt;D xsi:type="xsd:double"&gt;1.926038&lt;/D&gt;&lt;D xsi:type="xsd:double"&gt;1.909413&lt;/D&gt;&lt;D xsi:type="xsd:double"&gt;1.9117935&lt;/D&gt;&lt;D xsi:type="xsd:double"&gt;1.8751773&lt;/D&gt;&lt;D xsi:type="xsd:double"&gt;1.8699045&lt;/D&gt;&lt;D xsi:type="xsd:double"&gt;1.8922453&lt;/D&gt;&lt;D xsi:type="xsd:double"&gt;1.9204644&lt;/D&gt;&lt;D xsi:type="xsd:double"&gt;1.8916461&lt;/D&gt;&lt;D xsi:type="xsd:double"&gt;1.8658296&lt;/D&gt;&lt;D xsi:type="xsd:double"&gt;1.8781111&lt;/D&gt;&lt;D xsi:type="xsd:double"&gt;1.8953418&lt;/D&gt;&lt;D xsi:type="xsd:double"&gt;1.9240755&lt;/D&gt;&lt;D xsi:type="xsd:double"&gt;1.9227617&lt;/D&gt;&lt;D xsi:type="xsd:double"&gt;1.9182875&lt;/D&gt;&lt;D xsi:type="xsd:double"&gt;1.9345362&lt;/D&gt;&lt;D xsi:type="xsd:double"&gt;1.9202492&lt;/D&gt;&lt;D xsi:type="xsd:double"&gt;1.9077734&lt;/D&gt;&lt;D xsi:type="xsd:double"&gt;1.8841746&lt;/D&gt;&lt;D xsi:type="xsd:double"&gt;1.8860906&lt;/D&gt;&lt;D xsi:type="xsd:double"&gt;1.8523575&lt;/D&gt;&lt;D xsi:type="xsd:double"&gt;1.8090526&lt;/D&gt;&lt;D xsi:type="xsd:double"&gt;1.7866673&lt;/D&gt;&lt;D xsi:type="xsd:double"&gt;1.7791345&lt;/D&gt;&lt;D xsi:type="xsd:double"&gt;1.786419&lt;/D&gt;&lt;D xsi:type="xsd:double"&gt;1.7379986&lt;/D&gt;&lt;D xsi:type="xsd:double"&gt;1.755133&lt;/D&gt;&lt;D xsi:type="xsd:double"&gt;1.7227154&lt;/D&gt;&lt;D xsi:type="xsd:double"&gt;1.7105418&lt;/D&gt;&lt;D xsi:type="xsd:double"&gt;1.6971778&lt;/D&gt;&lt;D xsi:type="xsd:double"&gt;1.7044421&lt;/D&gt;&lt;D xsi:type="xsd:double"&gt;1.7419997&lt;/D&gt;&lt;D xsi:type="xsd:double"&gt;1.7098634&lt;/D&gt;&lt;D xsi:type="xsd:double"&gt;1.7424119&lt;/D&gt;&lt;D xsi:type="xsd:double"&gt;1.7238984&lt;/D&gt;&lt;D xsi:type="xsd:double"&gt;1.7178124&lt;/D&gt;&lt;D xsi:type="xsd:double"&gt;1.7663819&lt;/D&gt;&lt;D xsi:type="xsd:double"&gt;1.7687634&lt;/D&gt;&lt;D xsi:type="xsd:double"&gt;1.7294025&lt;/D&gt;&lt;D xsi:type="xsd:double"&gt;1.7431282&lt;/D&gt;&lt;D xsi:type="xsd:double"&gt;1.7534701&lt;/D&gt;&lt;D xsi:type="xsd:double"&gt;1.7160074&lt;/D&gt;&lt;D xsi:type="xsd:double"&gt;1.673765&lt;/D&gt;&lt;D xsi:type="xsd:double"&gt;1.6706347&lt;/D&gt;&lt;D xsi:type="xsd:double"&gt;1.6784106&lt;/D&gt;&lt;D xsi:type="xsd:double"&gt;1.653804&lt;/D&gt;&lt;D xsi:type="xsd:double"&gt;1.6887796&lt;/D&gt;&lt;D xsi:type="xsd:double"&gt;1.7271094&lt;/D&gt;&lt;D xsi:type="xsd:double"&gt;1.7587421&lt;/D&gt;&lt;D xsi:type="xsd:double"&gt;1.754905&lt;/D&gt;&lt;D xsi:type="xsd:double"&gt;1.7550565&lt;/D&gt;&lt;D xsi:type="xsd:double"&gt;1.783025&lt;/D&gt;&lt;D xsi:type="xsd:double"&gt;1.7638327&lt;/D&gt;&lt;D xsi:type="xsd:double"&gt;1.7739737&lt;/D&gt;&lt;D xsi:type="xsd:double"&gt;1.7950543&lt;/D&gt;&lt;D xsi:type="xsd:double"&gt;1.8016458&lt;/D&gt;&lt;D xsi:type="xsd:double"&gt;1.7900984&lt;/D&gt;&lt;D xsi:type="xsd:double"&gt;1.8313328&lt;/D&gt;&lt;D xsi:type="xsd:double"&gt;1.8456103&lt;/D&gt;&lt;D xsi:type="xsd:double"&gt;1.8637044&lt;/D&gt;&lt;D xsi:type="xsd:double"&gt;1.8697495&lt;/D&gt;&lt;D xsi:type="xsd:double"&gt;1.8771906&lt;/D&gt;&lt;D xsi:type="xsd:double"&gt;1.845036&lt;/D&gt;&lt;D xsi:type="xsd:double"&gt;1.8558196&lt;/D&gt;&lt;D xsi:type="xsd:double"&gt;1.8553374&lt;/D&gt;&lt;D xsi:type="xsd:double"&gt;1.8943474&lt;/D&gt;&lt;D xsi:type="xsd:double"&gt;1.8899807&lt;/D&gt;&lt;D xsi:type="xsd:double"&gt;1.8762264&lt;/D&gt;&lt;D xsi:type="xsd:double"&gt;1.8949825&lt;/D&gt;&lt;D xsi:type="xsd:double"&gt;1.9114976&lt;/D&gt;&lt;D xsi:type="xsd:double"&gt;1.9204174&lt;/D&gt;&lt;D xsi:type="xsd:double"&gt;1.9213881&lt;/D&gt;&lt;D xsi:type="xsd:double"&gt;1.9228781&lt;/D&gt;&lt;D xsi:type="xsd:double"&gt;1.9024817&lt;/D&gt;&lt;D xsi:type="xsd:double"&gt;1.9029207&lt;/D&gt;&lt;D xsi:type="xsd:double"&gt;1.9069442&lt;/D&gt;&lt;D xsi:type="xsd:double"&gt;1.9306351&lt;/D&gt;&lt;D xsi:type="xsd:double"&gt;1.9345139&lt;/D&gt;&lt;D xsi:type="xsd:double"&gt;1.9406077&lt;/D&gt;&lt;D xsi:type="xsd:double"&gt;1.9488231&lt;/D&gt;&lt;D xsi:type="xsd:double"&gt;1.9349017&lt;/D&gt;&lt;D xsi:type="xsd:double"&gt;1.9145272&lt;/D&gt;&lt;D xsi:type="xsd:double"&gt;1.9352267&lt;/D&gt;&lt;D xsi:type="xsd:double"&gt;1.9124911&lt;/D&gt;&lt;D xsi:type="xsd:double"&gt;1.9215773&lt;/D&gt;&lt;D xsi:type="xsd:double"&gt;1.9169736&lt;/D&gt;&lt;D xsi:type="xsd:double"&gt;1.9332496&lt;/D&gt;&lt;D xsi:type="xsd:double"&gt;1.9595643&lt;/D&gt;&lt;D xsi:type="xsd:double"&gt;1.9537556&lt;/D&gt;&lt;D xsi:type="xsd:double"&gt;1.9573771&lt;/D&gt;&lt;D xsi:type="xsd:double"&gt;1.968875&lt;/D&gt;&lt;D xsi:type="xsd:double"&gt;1.9764807&lt;/D&gt;&lt;D xsi:type="xsd:double"&gt;1.9770718&lt;/D&gt;&lt;D xsi:type="xsd:double"&gt;1.9661098&lt;/D&gt;&lt;D xsi:type="xsd:double"&gt;1.9791907&lt;/D&gt;&lt;D xsi:type="xsd:double"&gt;1.9706248&lt;/D&gt;&lt;D xsi:type="xsd:double"&gt;1.9853274&lt;/D&gt;&lt;D xsi:type="xsd:double"&gt;1.9984812&lt;/D&gt;&lt;D xsi:type="xsd:double"&gt;1.9741204&lt;/D&gt;&lt;D xsi:type="xsd:double"&gt;1.9636238&lt;/D&gt;&lt;D xsi:type="xsd:double"&gt;1.9778104&lt;/D&gt;&lt;D xsi:type="xsd:double"&gt;1.954198&lt;/D&gt;&lt;D xsi:type="xsd:double"&gt;1.9437189&lt;/D&gt;&lt;D xsi:type="xsd:double"&gt;1.9413955&lt;/D&gt;&lt;D xsi:type="xsd:double"&gt;1.9483922&lt;/D&gt;&lt;D xsi:type="xsd:double"&gt;1.9498979&lt;/D&gt;&lt;D xsi:type="xsd:double"&gt;1.9744698&lt;/D&gt;&lt;D xsi:type="xsd:double"&gt;1.9544067&lt;/D&gt;&lt;D xsi:type="xsd:double"&gt;1.9516621&lt;/D&gt;&lt;D xsi:type="xsd:double"&gt;1.9378349&lt;/D&gt;&lt;D xsi:type="xsd:double"&gt;1.9565107&lt;/D&gt;&lt;D xsi:type="xsd:double"&gt;1.9431584&lt;/D&gt;&lt;D xsi:type="xsd:double"&gt;1.9373307&lt;/D&gt;&lt;D xsi:type="xsd:double"&gt;1.9309511&lt;/D&gt;&lt;D xsi:type="xsd:double"&gt;1.9493138&lt;/D&gt;&lt;D xsi:type="xsd:double"&gt;1.9464266&lt;/D&gt;&lt;D xsi:type="xsd:double"&gt;1.9732867&lt;/D&gt;&lt;D xsi:type="xsd:double"&gt;1.9849054&lt;/D&gt;&lt;D xsi:type="xsd:double"&gt;1.9839764&lt;/D&gt;&lt;D xsi:type="xsd:double"&gt;1.9940267&lt;/D&gt;&lt;D xsi:type="xsd:double"&gt;1.9975765&lt;/D&gt;&lt;D xsi:type="xsd:double"&gt;2.0034542&lt;/D&gt;&lt;D xsi:type="xsd:double"&gt;2.0152047&lt;/D&gt;&lt;D xsi:type="xsd:double"&gt;2.0081115&lt;/D&gt;&lt;D xsi:type="xsd:double"&gt;2.01976&lt;/D&gt;&lt;D xsi:type="xsd:double"&gt;2.028623&lt;/D&gt;&lt;D xsi:type="xsd:double"&gt;2.035472&lt;/D&gt;&lt;D xsi:type="xsd:double"&gt;2.0313315&lt;/D&gt;&lt;D xsi:type="xsd:double"&gt;2.0012484&lt;/D&gt;&lt;D xsi:type="xsd:double"&gt;1.9823741&lt;/D&gt;&lt;D xsi:type="xsd:double"&gt;1.9761243&lt;/D&gt;&lt;D xsi:type="xsd:double"&gt;1.9799774&lt;/D&gt;&lt;D xsi:type="xsd:double"&gt;1.9800584&lt;/D&gt;&lt;D xsi:type="xsd:double"&gt;1.9817075&lt;/D&gt;&lt;D xsi:type="xsd:double"&gt;2.0009181&lt;/D&gt;&lt;D xsi:type="xsd:double"&gt;2.0027227&lt;/D&gt;&lt;D xsi:type="xsd:double"&gt;2.000089&lt;/D&gt;&lt;D xsi:type="xsd:double"&gt;2.0290694&lt;/D&gt;&lt;D xsi:type="xsd:double"&gt;1.949653&lt;/D&gt;&lt;D xsi:type="xsd:double"&gt;1.8980842&lt;/D&gt;&lt;D xsi:type="xsd:double"&gt;1.9378533&lt;/D&gt;&lt;D xsi:type="xsd:double"&gt;1.9725087&lt;/D&gt;&lt;D xsi:type="xsd:double"&gt;2.0020957&lt;/D&gt;&lt;D xsi:type="xsd:double"&gt;2.0081801&lt;/D&gt;&lt;D xsi:type="xsd:double"&gt;1.9847277&lt;/D&gt;&lt;D xsi:type="xsd:double"&gt;1.995984&lt;/D&gt;&lt;D xsi:type="xsd:double"&gt;1.9984096&lt;/D&gt;&lt;D xsi:type="xsd:double"&gt;2.036104&lt;/D&gt;&lt;D xsi:type="xsd:double"&gt;2.0450583&lt;/D&gt;&lt;D xsi:type="xsd:double"&gt;2.0648236&lt;/D&gt;&lt;D xsi:type="xsd:double"&gt;2.062468&lt;/D&gt;&lt;D xsi:type="xsd:double"&gt;2.0681686&lt;/D&gt;&lt;D xsi:type="xsd:double"&gt;2.0676825&lt;/D&gt;&lt;D xsi:type="xsd:double"&gt;2.0712583&lt;/D&gt;&lt;D xsi:type="xsd:double"&gt;2.06657&lt;/D&gt;&lt;D xsi:type="xsd:double"&gt;2.0782876&lt;/D&gt;&lt;D xsi:type="xsd:double"&gt;2.0715802&lt;/D&gt;&lt;D xsi:type="xsd:double"&gt;2.0852275&lt;/D&gt;&lt;D xsi:type="xsd:double"&gt;2.0792475&lt;/D&gt;&lt;D xsi:type="xsd:double"&gt;2.089738&lt;/D&gt;&lt;D xsi:type="xsd:double"&gt;2.077264&lt;/D&gt;&lt;D xsi:type="xsd:double"&gt;2.0871124&lt;/D&gt;&lt;D xsi:type="xsd:double"&gt;2.0921955&lt;/D&gt;&lt;D xsi:type="xsd:double"&gt;2.083504&lt;/D&gt;&lt;D xsi:type="xsd:double"&gt;2.060032&lt;/D&gt;&lt;D xsi:type="xsd:double"&gt;2.0711894&lt;/D&gt;&lt;D xsi:type="xsd:double"&gt;2.0720747&lt;/D&gt;&lt;D xsi:type="xsd:double"&gt;2.0866253&lt;/D&gt;&lt;D xsi:type="xsd:double"&gt;2.0871608&lt;/D&gt;&lt;D xsi:type="xsd:double"&gt;2.0865908&lt;/D&gt;&lt;D xsi:type="xsd:double"&gt;2.0811515&lt;/D&gt;&lt;D xsi:type="xsd:double"&gt;2.0922563&lt;/D&gt;&lt;D xsi:type="xsd:double"&gt;2.0916414&lt;/D&gt;&lt;D xsi:type="xsd:double"&gt;2.1017106&lt;/D&gt;&lt;D xsi:type="xsd:double"&gt;2.08379&lt;/D&gt;&lt;D xsi:type="xsd:double"&gt;2.0828974&lt;/D&gt;&lt;D xsi:type="xsd:double"&gt;2.0969977&lt;/D&gt;&lt;D xsi:type="xsd:double"&gt;2.0967193&lt;/D&gt;&lt;D xsi:type="xsd:double"&gt;2.0983365&lt;/D&gt;&lt;D xsi:type="xsd:double"&gt;2.107032&lt;/D&gt;&lt;D xsi:type="xsd:double"&gt;2.0914726&lt;/D&gt;&lt;D xsi:type="xsd:double"&gt;2.0928676&lt;/D&gt;&lt;D xsi:type="xsd:double"&gt;2.0860095&lt;/D&gt;&lt;D xsi:type="xsd:double"&gt;2.099168&lt;/D&gt;&lt;D xsi:type="xsd:double"&gt;2.094467&lt;/D&gt;&lt;D xsi:type="xsd:double"&gt;2.0882292&lt;/D&gt;&lt;D xsi:type="xsd:double"&gt;2.0890274&lt;/D&gt;&lt;D xsi:type="xsd:double"&gt;2.104324&lt;/D&gt;&lt;D xsi:type="xsd:double"&gt;2.1074052&lt;/D&gt;&lt;D xsi:type="xsd:double"&gt;2.1145568&lt;/D&gt;&lt;D xsi:type="xsd:double"&gt;2.106492&lt;/D&gt;&lt;D xsi:type="xsd:double"&gt;2.0462434&lt;/D&gt;&lt;D xsi:type="xsd:double"&gt;2.0750413&lt;/D&gt;&lt;D xsi:type="xsd:double"&gt;2.0394826&lt;/D&gt;&lt;D xsi:type="xsd:double"&gt;2.0363386&lt;/D&gt;&lt;D xsi:type="xsd:double"&gt;2.0560646&lt;/D&gt;&lt;D xsi:type="xsd:double"&gt;2.0463374&lt;/D&gt;&lt;D xsi:type="xsd:double"&gt;2.0558279&lt;/D&gt;&lt;D xsi:type="xsd:double"&gt;2.0494509&lt;/D&gt;&lt;D xsi:type="xsd:double"&gt;2.0768678&lt;/D&gt;&lt;D xsi:type="xsd:double"&gt;2.095428&lt;/D&gt;&lt;D xsi:type="xsd:double"&gt;2.0840316&lt;/D&gt;&lt;D xsi:type="xsd:double"&gt;2.071866&lt;/D&gt;&lt;D xsi:type="xsd:double"&gt;2.076816&lt;/D&gt;&lt;D xsi:type="xsd:double"&gt;2.0935292&lt;/D&gt;&lt;D xsi:type="xsd:double"&gt;2.07242&lt;/D&gt;&lt;D xsi:type="xsd:double"&gt;2.0882695&lt;/D&gt;&lt;D xsi:type="xsd:double"&gt;2.0774605&lt;/D&gt;&lt;D xsi:type="xsd:double"&gt;2.0622065&lt;/D&gt;&lt;D xsi:type="xsd:double"&gt;2.0716898&lt;/D&gt;&lt;D xsi:type="xsd:double"&gt;2.0711837&lt;/D&gt;&lt;D xsi:type="xsd:double"&gt;2.0595336&lt;/D&gt;&lt;D xsi:type="xsd:double"&gt;2.070164&lt;/D&gt;&lt;D xsi:type="xsd:double"&gt;2.038542&lt;/D&gt;&lt;D xsi:type="xsd:double"&gt;2.042206&lt;/D&gt;&lt;D xsi:type="xsd:double"&gt;2.0350168&lt;/D&gt;&lt;D xsi:type="xsd:double"&gt;2.0333116&lt;/D&gt;&lt;D xsi:type="xsd:double"&gt;2.028744&lt;/D&gt;&lt;D xsi:type="xsd:double"&gt;2.0419931&lt;/D&gt;&lt;D xsi:type="xsd:double"&gt;2.0518708&lt;/D&gt;&lt;D xsi:type="xsd:double"&gt;2.0465226&lt;/D&gt;&lt;D xsi:type="xsd:double"&gt;2.04471&lt;/D&gt;&lt;D xsi:type="xsd:double"&gt;2.0525658&lt;/D&gt;&lt;D xsi:type="xsd:double"&gt;2.037307&lt;/D&gt;&lt;D xsi:type="xsd:double"&gt;2.03445&lt;/D&gt;&lt;D xsi:type="xsd:double"&gt;2.018244&lt;/D&gt;&lt;D xsi:type="xsd:double"&gt;2.0229778&lt;/D&gt;&lt;D xsi:type="xsd:double"&gt;2.0331628&lt;/D&gt;&lt;D xsi:type="xsd:double"&gt;2.0160394&lt;/D&gt;&lt;D xsi:type="xsd:double"&gt;1.9937096&lt;/D&gt;&lt;D xsi:type="xsd:double"&gt;1.987494&lt;/D&gt;&lt;D xsi:type="xsd:double"&gt;1.9880881&lt;/D&gt;&lt;D xsi:type="xsd:double"&gt;2.0286505&lt;/D&gt;&lt;D xsi:type="xsd:double"&gt;2.0361614&lt;/D&gt;&lt;D xsi:type="xsd:double"&gt;2.0570605&lt;/D&gt;&lt;D xsi:type="xsd:double"&gt;2.0632286&lt;/D&gt;&lt;D xsi:type="xsd:double"&gt;2.0659738&lt;/D&gt;&lt;D xsi:type="xsd:double"&gt;2.0878696&lt;/D&gt;&lt;D xsi:type="xsd:double"&gt;2.1052034&lt;/D&gt;&lt;D xsi:type="xsd:double"&gt;2.0986478&lt;/D&gt;&lt;D xsi:type="xsd:double"&gt;2.1113584&lt;/D&gt;&lt;D xsi:type="xsd:double"&gt;2.1068792&lt;/D&gt;&lt;D xsi:type="xsd:double"&gt;2.1255786&lt;/D&gt;&lt;D xsi:type="xsd:double"&gt;2.1345675&lt;/D&gt;&lt;D xsi:type="xsd:double"&gt;2.1407454&lt;/D&gt;&lt;D xsi:type="xsd:double"&gt;2.1493409&lt;/D&gt;&lt;D xsi:type="xsd:double"&gt;2.1326063&lt;/D&gt;&lt;D xsi:type="xsd:double"&gt;2.134369&lt;/D&gt;&lt;D xsi:type="xsd:double"&gt;2.1295931&lt;/D&gt;&lt;D xsi:type="xsd:double"&gt;2.1172876&lt;/D&gt;&lt;D xsi:type="xsd:double"&gt;2.1192932&lt;/D&gt;&lt;D xsi:type="xsd:double"&gt;2.1407673&lt;/D&gt;&lt;D xsi:type="xsd:double"&gt;2.1556406&lt;/D&gt;&lt;D xsi:type="xsd:double"&gt;2.1826696&lt;/D&gt;&lt;D xsi:type="xsd:double"&gt;2.196269&lt;/D&gt;&lt;D xsi:type="xsd:double"&gt;2.1961198&lt;/D&gt;&lt;D xsi:type="xsd:double"&gt;2.1837373&lt;/D&gt;&lt;D xsi:type="xsd:double"&gt;2.1905434&lt;/D&gt;&lt;D xsi:type="xsd:double"&gt;2.1650052&lt;/D&gt;&lt;D xsi:type="xsd:double"&gt;2.1731467&lt;/D&gt;&lt;D xsi:type="xsd:double"&gt;2.1675522&lt;/D&gt;&lt;D xsi:type="xsd:double"&gt;2.1728652&lt;/D&gt;&lt;D xsi:type="xsd:double"&gt;2.182358&lt;/D&gt;&lt;D xsi:type="xsd:double"&gt;2.1776884&lt;/D&gt;&lt;D xsi:type="xsd:double"&gt;2.1638787&lt;/D&gt;&lt;D xsi:type="xsd:double"&gt;2.1695688&lt;/D&gt;&lt;D xsi:type="xsd:double"&gt;2.1763995&lt;/D&gt;&lt;D xsi:type="xsd:double"&gt;2.1527839&lt;/D&gt;&lt;D xsi:type="xsd:double"&gt;2.1544542&lt;/D&gt;&lt;D xsi:type="xsd:double"&gt;2.14855&lt;/D&gt;&lt;D xsi:type="xsd:double"&gt;2.1638296&lt;/D&gt;&lt;D xsi:type="xsd:double"&gt;2.1933694&lt;/D&gt;&lt;D xsi:type="xsd:double"&gt;2.1847048&lt;/D&gt;&lt;D xsi:type="xsd:double"&gt;2.190101&lt;/D&gt;&lt;D xsi:type="xsd:double"&gt;2.176125&lt;/D&gt;&lt;D xsi:type="xsd:double"&gt;2.1822898&lt;/D&gt;&lt;D xsi:type="xsd:double"&gt;2.189504&lt;/D&gt;&lt;D xsi:type="xsd:double"&gt;2.184805&lt;/D&gt;&lt;D xsi:type="xsd:double"&gt;2.193155&lt;/D&gt;&lt;D xsi:type="xsd:double"&gt;2.1812482&lt;/D&gt;&lt;D xsi:type="xsd:double"&gt;2.1905122&lt;/D&gt;&lt;D xsi:type="xsd:double"&gt;2.1773376&lt;/D&gt;&lt;D xsi:type="xsd:double"&gt;2.1858656&lt;/D&gt;&lt;D xsi:type="xsd:double"&gt;2.1812212&lt;/D&gt;&lt;D xsi:type="xsd:double"&gt;2.2073119&lt;/D&gt;&lt;D xsi:type="xsd:double"&gt;2.2249315&lt;/D&gt;&lt;D xsi:type="xsd:double"&gt;2.2184772&lt;/D&gt;&lt;D xsi:type="xsd:double"&gt;2.2121122&lt;/D&gt;&lt;D xsi:type="xsd:double"&gt;2.1968727&lt;/D&gt;&lt;D xsi:type="xsd:double"&gt;2.2029912&lt;/D&gt;&lt;D xsi:type="xsd:double"&gt;2.199109&lt;/D&gt;&lt;D xsi:type="xsd:double"&gt;2.2045357&lt;/D&gt;&lt;D xsi:type="xsd:double"&gt;2.225032&lt;/D&gt;&lt;D xsi:type="xsd:double"&gt;2.2192266&lt;/D&gt;&lt;D xsi:type="xsd:double"&gt;2.215199&lt;/D&gt;&lt;D xsi:type="xsd:double"&gt;2.220094&lt;/D&gt;&lt;D xsi:type="xsd:double"&gt;2.23797&lt;/D&gt;&lt;D xsi:type="xsd:double"&gt;2.249772&lt;/D&gt;&lt;D xsi:type="xsd:double"&gt;2.2571394&lt;/D&gt;&lt;D xsi:type="xsd:double"&gt;2.2622323&lt;/D&gt;&lt;D xsi:type="xsd:double"&gt;2.2733834&lt;/D&gt;&lt;D xsi:type="xsd:double"&gt;2.2690098&lt;/D&gt;&lt;D xsi:type="xsd:double"&gt;2.273734&lt;/D&gt;&lt;D xsi:type="xsd:double"&gt;2.2897587&lt;/D&gt;&lt;D xsi:type="xsd:double"&gt;2.2820497&lt;/D&gt;&lt;D xsi:type="xsd:double"&gt;2.2755284&lt;/D&gt;&lt;D xsi:type="xsd:double"&gt;2.2804031&lt;/D&gt;&lt;D xsi:type="xsd:double"&gt;2.2899017&lt;/D&gt;&lt;D xsi:type="xsd:double"&gt;2.2769778&lt;/D&gt;&lt;D xsi:type="xsd:double"&gt;2.3037384&lt;/D&gt;&lt;D xsi:type="xsd:double"&gt;2.2839236&lt;/D&gt;&lt;D xsi:type="xsd:double"&gt;2.2844372&lt;/D&gt;&lt;D xsi:type="xsd:double"&gt;2.272731&lt;/D&gt;&lt;D xsi:type="xsd:double"&gt;2.2623377&lt;/D&gt;&lt;D xsi:type="xsd:double"&gt;2.255694&lt;/D&gt;&lt;D xsi:type="xsd:double"&gt;2.2507753&lt;/D&gt;&lt;D xsi:type="xsd:double"&gt;2.2617896&lt;/D&gt;&lt;D xsi:type="xsd:double"&gt;2.2675657&lt;/D&gt;&lt;D xsi:type="xsd:double"&gt;2.2563128&lt;/D&gt;&lt;D xsi:type="xsd:double"&gt;2.2819629&lt;/D&gt;&lt;D xsi:type="xsd:double"&gt;2.2793813&lt;/D&gt;&lt;D xsi:type="xsd:double"&gt;2.28233&lt;/D&gt;&lt;D xsi:type="xsd:double"&gt;2.2738776&lt;/D&gt;&lt;D xsi:type="xsd:double"&gt;2.2365558&lt;/D&gt;&lt;D xsi:type="xsd:double"&gt;2.2426684&lt;/D&gt;&lt;D xsi:type="xsd:double"&gt;2.2443547&lt;/D&gt;&lt;D xsi:type="xsd:double"&gt;2.2436192&lt;/D&gt;&lt;D xsi:type="xsd:double"&gt;2.2408404&lt;/D&gt;&lt;D xsi:type="xsd:double"&gt;2.2588468&lt;/D&gt;&lt;D xsi:type="xsd:double"&gt;2.2657764&lt;/D&gt;&lt;D xsi:type="xsd:double"&gt;2.2710059&lt;/D&gt;&lt;D xsi:type="xsd:double"&gt;2.271389&lt;/D&gt;&lt;D xsi:type="xsd:double"&gt;2.2596872&lt;/D&gt;&lt;D xsi:type="xsd:double"&gt;2.2570167&lt;/D&gt;&lt;D xsi:type="xsd:double"&gt;2.2464542&lt;/D&gt;&lt;D xsi:type="xsd:double"&gt;2.2601902&lt;/D&gt;&lt;D xsi:type="xsd:double"&gt;2.2575665&lt;/D&gt;&lt;D xsi:type="xsd:double"&gt;2.2632241&lt;/D&gt;&lt;D xsi:type="xsd:double"&gt;2.2677383&lt;/D&gt;&lt;D xsi:type="xsd:double"&gt;2.2500792&lt;/D&gt;&lt;D xsi:type="xsd:double"&gt;2.2339592&lt;/D&gt;&lt;D xsi:type="xsd:double"&gt;2.2560377&lt;/D&gt;&lt;D xsi:type="xsd:double"&gt;2.2521162&lt;/D&gt;&lt;D xsi:type="xsd:double"&gt;2.2564864&lt;/D&gt;&lt;D xsi:type="xsd:double"&gt;2.276068&lt;/D&gt;&lt;D xsi:type="xsd:double"&gt;2.270169&lt;/D&gt;&lt;D xsi:type="xsd:double"&gt;2.295611&lt;/D&gt;&lt;D xsi:type="xsd:double"&gt;2.308076&lt;/D&gt;&lt;D xsi:type="xsd:double"&gt;2.307256&lt;/D&gt;&lt;D xsi:type="xsd:double"&gt;2.3087635&lt;/D&gt;&lt;D xsi:type="xsd:double"&gt;2.2906382&lt;/D&gt;&lt;D xsi:type="xsd:double"&gt;2.2941577&lt;/D&gt;&lt;D xsi:type="xsd:double"&gt;2.2940998&lt;/D&gt;&lt;D xsi:type="xsd:double"&gt;2.283544&lt;/D&gt;&lt;D xsi:type="xsd:double"&gt;2.282802&lt;/D&gt;&lt;D xsi:type="xsd:double"&gt;2.3018253&lt;/D&gt;&lt;D xsi:type="xsd:double"&gt;2.2936494&lt;/D&gt;&lt;D xsi:type="xsd:double"&gt;2.2918715&lt;/D&gt;&lt;D xsi:type="xsd:double"&gt;2.300229&lt;/D&gt;&lt;D xsi:type="xsd:double"&gt;2.287808&lt;/D&gt;&lt;D xsi:type="</t>
        </r>
      </text>
    </comment>
    <comment ref="A42" authorId="0" shapeId="0" xr:uid="{C2599CEC-CC5C-40F6-9EAF-A25C2E1060BA}">
      <text>
        <r>
          <rPr>
            <b/>
            <sz val="9"/>
            <color indexed="81"/>
            <rFont val="Tahoma"/>
            <family val="2"/>
          </rPr>
          <t>xsd:double"&gt;2.2771814&lt;/D&gt;&lt;D xsi:type="xsd:double"&gt;2.2955883&lt;/D&gt;&lt;D xsi:type="xsd:double"&gt;2.2912707&lt;/D&gt;&lt;D xsi:type="xsd:double"&gt;2.2513611&lt;/D&gt;&lt;D xsi:type="xsd:double"&gt;2.2584727&lt;/D&gt;&lt;D xsi:type="xsd:double"&gt;2.2776432&lt;/D&gt;&lt;D xsi:type="xsd:double"&gt;2.292372&lt;/D&gt;&lt;D xsi:type="xsd:double"&gt;2.2935867&lt;/D&gt;&lt;D xsi:type="xsd:double"&gt;2.299383&lt;/D&gt;&lt;D xsi:type="xsd:double"&gt;2.3102138&lt;/D&gt;&lt;D xsi:type="xsd:double"&gt;2.3073213&lt;/D&gt;&lt;D xsi:type="xsd:double"&gt;2.3015304&lt;/D&gt;&lt;D xsi:type="xsd:double"&gt;2.3045285&lt;/D&gt;&lt;D xsi:type="xsd:double"&gt;2.3337061&lt;/D&gt;&lt;D xsi:type="xsd:double"&gt;2.337996&lt;/D&gt;&lt;D xsi:type="xsd:double"&gt;2.3301578&lt;/D&gt;&lt;D xsi:type="xsd:double"&gt;2.3201349&lt;/D&gt;&lt;D xsi:type="xsd:double"&gt;2.3241&lt;/D&gt;&lt;D xsi:type="xsd:double"&gt;2.3302627&lt;/D&gt;&lt;D xsi:type="xsd:double"&gt;2.3314269&lt;/D&gt;&lt;D xsi:type="xsd:double"&gt;2.3321834&lt;/D&gt;&lt;D xsi:type="xsd:double"&gt;2.3490896&lt;/D&gt;&lt;D xsi:type="xsd:double"&gt;2.341739&lt;/D&gt;&lt;D xsi:type="xsd:double"&gt;2.3357375&lt;/D&gt;&lt;D xsi:type="xsd:double"&gt;2.3378778&lt;/D&gt;&lt;D xsi:type="xsd:double"&gt;2.3537457&lt;/D&gt;&lt;D xsi:type="xsd:double"&gt;2.3315501&lt;/D&gt;&lt;D xsi:type="xsd:double"&gt;2.3258088&lt;/D&gt;&lt;D xsi:type="xsd:double"&gt;2.327858&lt;/D&gt;&lt;D xsi:type="xsd:double"&gt;2.3360984&lt;/D&gt;&lt;D xsi:type="xsd:double"&gt;2.3435798&lt;/D&gt;&lt;D xsi:type="xsd:double"&gt;2.3222957&lt;/D&gt;&lt;D xsi:type="xsd:double"&gt;2.3422768&lt;/D&gt;&lt;D xsi:type="xsd:double"&gt;2.3245146&lt;/D&gt;&lt;D xsi:type="xsd:double"&gt;2.3314753&lt;/D&gt;&lt;D xsi:type="xsd:double"&gt;2.3424962&lt;/D&gt;&lt;D xsi:type="xsd:double"&gt;2.340262&lt;/D&gt;&lt;D xsi:type="xsd:double"&gt;2.3139951&lt;/D&gt;&lt;D xsi:type="xsd:double"&gt;2.3345456&lt;/D&gt;&lt;D xsi:type="xsd:double"&gt;2.3339345&lt;/D&gt;&lt;D xsi:type="xsd:double"&gt;2.3339825&lt;/D&gt;&lt;D xsi:type="xsd:double"&gt;2.3513453&lt;/D&gt;&lt;D xsi:type="xsd:double"&gt;2.3560383&lt;/D&gt;&lt;D xsi:type="xsd:double"&gt;2.3657737&lt;/D&gt;&lt;D xsi:type="xsd:double"&gt;2.3693726&lt;/D&gt;&lt;D xsi:type="xsd:double"&gt;2.364674&lt;/D&gt;&lt;D xsi:type="xsd:double"&gt;2.3833249&lt;/D&gt;&lt;D xsi:type="xsd:double"&gt;2.3791716&lt;/D&gt;&lt;D xsi:type="xsd:double"&gt;2.3797805&lt;/D&gt;&lt;D xsi:type="xsd:double"&gt;2.380703&lt;/D&gt;&lt;D xsi:type="xsd:double"&gt;2.3902104&lt;/D&gt;&lt;D xsi:type="xsd:double"&gt;2.3838115&lt;/D&gt;&lt;D xsi:type="xsd:double"&gt;2.3753185&lt;/D&gt;&lt;D xsi:type="xsd:double"&gt;2.3734336&lt;/D&gt;&lt;D xsi:type="xsd:double"&gt;2.370321&lt;/D&gt;&lt;D xsi:type="xsd:double"&gt;2.3758237&lt;/D&gt;&lt;D xsi:type="xsd:double"&gt;2.3657176&lt;/D&gt;&lt;D xsi:type="xsd:double"&gt;2.3620684&lt;/D&gt;&lt;D xsi:type="xsd:double"&gt;2.3685431&lt;/D&gt;&lt;D xsi:type="xsd:double"&gt;2.3728898&lt;/D&gt;&lt;D xsi:type="xsd:double"&gt;2.3630428&lt;/D&gt;&lt;D xsi:type="xsd:double"&gt;2.3556068&lt;/D&gt;&lt;D xsi:type="xsd:double"&gt;2.3181307&lt;/D&gt;&lt;D xsi:type="xsd:double"&gt;2.3230762&lt;/D&gt;&lt;D xsi:type="xsd:double"&gt;2.3469431&lt;/D&gt;&lt;D xsi:type="xsd:double"&gt;2.3392944&lt;/D&gt;&lt;D xsi:type="xsd:double"&gt;2.3495183&lt;/D&gt;&lt;D xsi:type="xsd:double"&gt;2.314262&lt;/D&gt;&lt;D xsi:type="xsd:double"&gt;2.3092184&lt;/D&gt;&lt;D xsi:type="xsd:double"&gt;2.31117&lt;/D&gt;&lt;D xsi:type="xsd:double"&gt;2.3336132&lt;/D&gt;&lt;D xsi:type="xsd:double"&gt;2.329217&lt;/D&gt;&lt;D xsi:type="xsd:double"&gt;2.3299322&lt;/D&gt;&lt;D xsi:type="xsd:double"&gt;2.3355682&lt;/D&gt;&lt;D xsi:type="xsd:double"&gt;2.3327913&lt;/D&gt;&lt;D xsi:type="xsd:double"&gt;2.3281975&lt;/D&gt;&lt;D xsi:type="xsd:double"&gt;2.3424537&lt;/D&gt;&lt;D xsi:type="xsd:double"&gt;2.3626018&lt;/D&gt;&lt;D xsi:type="xsd:double"&gt;2.371585&lt;/D&gt;&lt;D xsi:type="xsd:double"&gt;2.3507397&lt;/D&gt;&lt;D xsi:type="xsd:double"&gt;2.3553224&lt;/D&gt;&lt;D xsi:type="xsd:double"&gt;2.3502848&lt;/D&gt;&lt;D xsi:type="xsd:double"&gt;2.353268&lt;/D&gt;&lt;D xsi:type="xsd:double"&gt;2.3785543&lt;/D&gt;&lt;D xsi:type="xsd:double"&gt;2.3889632&lt;/D&gt;&lt;D xsi:type="xsd:double"&gt;2.3846204&lt;/D&gt;&lt;D xsi:type="xsd:double"&gt;2.3841026&lt;/D&gt;&lt;D xsi:type="xsd:double"&gt;2.3893356&lt;/D&gt;&lt;D xsi:type="xsd:double"&gt;2.3961928&lt;/D&gt;&lt;D xsi:type="xsd:double"&gt;2.3930316&lt;/D&gt;&lt;D xsi:type="xsd:double"&gt;2.397082&lt;/D&gt;&lt;D xsi:type="xsd:double"&gt;2.3922532&lt;/D&gt;&lt;D xsi:type="xsd:double"&gt;2.3978848&lt;/D&gt;&lt;D xsi:type="xsd:double"&gt;2.3940413&lt;/D&gt;&lt;D xsi:type="xsd:double"&gt;2.3954067&lt;/D&gt;&lt;D xsi:type="xsd:double"&gt;2.4079676&lt;/D&gt;&lt;D xsi:type="xsd:double"&gt;2.4106877&lt;/D&gt;&lt;D xsi:type="xsd:double"&gt;2.4204245&lt;/D&gt;&lt;D xsi:type="xsd:double"&gt;2.433082&lt;/D&gt;&lt;D xsi:type="xsd:double"&gt;2.4371681&lt;/D&gt;&lt;D xsi:type="xsd:double"&gt;2.4432786&lt;/D&gt;&lt;D xsi:type="xsd:double"&gt;2.450881&lt;/D&gt;&lt;D xsi:type="xsd:double"&gt;2.4484422&lt;/D&gt;&lt;D xsi:type="xsd:double"&gt;2.4428961&lt;/D&gt;&lt;D xsi:type="xsd:double"&gt;2.4470768&lt;/D&gt;&lt;D xsi:type="xsd:double"&gt;2.448492&lt;/D&gt;&lt;D xsi:type="xsd:double"&gt;2.449012&lt;/D&gt;&lt;D xsi:type="xsd:double"&gt;2.4506488&lt;/D&gt;&lt;D xsi:type="xsd:double"&gt;2.4530303&lt;/D&gt;&lt;D xsi:type="xsd:double"&gt;2.4523664&lt;/D&gt;&lt;D xsi:type="xsd:double"&gt;2.4548943&lt;/D&gt;&lt;D xsi:type="xsd:double"&gt;2.4584389&lt;/D&gt;&lt;D xsi:type="xsd:double"&gt;2.4765577&lt;/D&gt;&lt;D xsi:type="xsd:double"&gt;2.465933&lt;/D&gt;&lt;D xsi:type="xsd:double"&gt;2.4687536&lt;/D&gt;&lt;D xsi:type="xsd:double"&gt;2.450856&lt;/D&gt;&lt;D xsi:type="xsd:double"&gt;2.4611766&lt;/D&gt;&lt;D xsi:type="xsd:double"&gt;2.4718015&lt;/D&gt;&lt;D xsi:type="xsd:double"&gt;2.4592466&lt;/D&gt;&lt;D xsi:type="xsd:double"&gt;2.4687455&lt;/D&gt;&lt;D xsi:type="xsd:double"&gt;2.4663677&lt;/D&gt;&lt;D xsi:type="xsd:double"&gt;2.4681745&lt;/D&gt;&lt;D xsi:type="xsd:double"&gt;2.4746962&lt;/D&gt;&lt;D xsi:type="xsd:double"&gt;2.486408&lt;/D&gt;&lt;D xsi:type="xsd:double"&gt;2.476478&lt;/D&gt;&lt;D xsi:type="xsd:double"&gt;2.482436&lt;/D&gt;&lt;D xsi:type="xsd:double"&gt;2.47104&lt;/D&gt;&lt;D xsi:type="xsd:double"&gt;2.471963&lt;/D&gt;&lt;D xsi:type="xsd:double"&gt;2.4778662&lt;/D&gt;&lt;D xsi:type="xsd:double"&gt;2.477761&lt;/D&gt;&lt;D xsi:type="xsd:double"&gt;2.465096&lt;/D&gt;&lt;D xsi:type="xsd:double"&gt;2.487606&lt;/D&gt;&lt;D xsi:type="xsd:double"&gt;2.49497&lt;/D&gt;&lt;D xsi:type="xsd:double"&gt;2.5026834&lt;/D&gt;&lt;D xsi:type="xsd:double"&gt;2.5140638&lt;/D&gt;&lt;D xsi:type="xsd:double"&gt;2.5121229&lt;/D&gt;&lt;D xsi:type="xsd:double"&gt;2.5164247&lt;/D&gt;&lt;D xsi:type="xsd:double"&gt;2.5103717&lt;/D&gt;&lt;D xsi:type="xsd:double"&gt;2.5368671&lt;/D&gt;&lt;D xsi:type="xsd:double"&gt;2.5403235&lt;/D&gt;&lt;D xsi:type="xsd:double"&gt;2.5561976&lt;/D&gt;&lt;D xsi:type="xsd:double"&gt;2.5496569&lt;/D&gt;&lt;D xsi:type="xsd:double"&gt;2.5454493&lt;/D&gt;&lt;D xsi:type="xsd:double"&gt;2.52934&lt;/D&gt;&lt;D xsi:type="xsd:double"&gt;2.5205743&lt;/D&gt;&lt;D xsi:type="xsd:double"&gt;2.5383706&lt;/D&gt;&lt;D xsi:type="xsd:double"&gt;2.5539515&lt;/D&gt;&lt;D xsi:type="xsd:double"&gt;2.5548744&lt;/D&gt;&lt;D xsi:type="xsd:double"&gt;2.5507796&lt;/D&gt;&lt;D xsi:type="xsd:double"&gt;2.548304&lt;/D&gt;&lt;D xsi:type="xsd:double"&gt;2.5337322&lt;/D&gt;&lt;D xsi:type="xsd:double"&gt;2.5569212&lt;/D&gt;&lt;D xsi:type="xsd:double"&gt;2.5790093&lt;/D&gt;&lt;D xsi:type="xsd:double"&gt;2.5708284&lt;/D&gt;&lt;D xsi:type="xsd:double"&gt;2.570947&lt;/D&gt;&lt;D xsi:type="xsd:double"&gt;2.5785708&lt;/D&gt;&lt;D xsi:type="xsd:double"&gt;2.5818684&lt;/D&gt;&lt;D xsi:type="xsd:double"&gt;2.5857668&lt;/D&gt;&lt;D xsi:type="xsd:double"&gt;2.587943&lt;/D&gt;&lt;D xsi:type="xsd:double"&gt;2.5983472&lt;/D&gt;&lt;D xsi:type="xsd:double"&gt;2.583777&lt;/D&gt;&lt;D xsi:type="xsd:double"&gt;2.602141&lt;/D&gt;&lt;D xsi:type="xsd:double"&gt;2.6164248&lt;/D&gt;&lt;D xsi:type="xsd:double"&gt;2.623595&lt;/D&gt;&lt;D xsi:type="xsd:double"&gt;2.636464&lt;/D&gt;&lt;D xsi:type="xsd:double"&gt;2.6481366&lt;/D&gt;&lt;D xsi:type="xsd:double"&gt;2.6469438&lt;/D&gt;&lt;D xsi:type="xsd:double"&gt;2.6375818&lt;/D&gt;&lt;D xsi:type="xsd:double"&gt;2.6651976&lt;/D&gt;&lt;D xsi:type="xsd:double"&gt;2.6770685&lt;/D&gt;&lt;D xsi:type="xsd:double"&gt;2.6560616&lt;/D&gt;&lt;D xsi:type="xsd:double"&gt;2.678247&lt;/D&gt;&lt;D xsi:type="xsd:double"&gt;2.671096&lt;/D&gt;&lt;D xsi:type="xsd:double"&gt;2.6950529&lt;/D&gt;&lt;D xsi:type="xsd:double"&gt;2.713725&lt;/D&gt;&lt;D xsi:type="xsd:double"&gt;2.7225175&lt;/D&gt;&lt;D xsi:type="xsd:double"&gt;2.720991&lt;/D&gt;&lt;D xsi:type="xsd:double"&gt;2.7209296&lt;/D&gt;&lt;D xsi:type="xsd:double"&gt;2.743548&lt;/D&gt;&lt;D xsi:type="xsd:double"&gt;2.7207026&lt;/D&gt;&lt;D xsi:type="xsd:double"&gt;2.694421&lt;/D&gt;&lt;D xsi:type="xsd:double"&gt;2.6932633&lt;/D&gt;&lt;D xsi:type="xsd:double"&gt;2.6923907&lt;/D&gt;&lt;D xsi:type="xsd:double"&gt;2.6384926&lt;/D&gt;&lt;D xsi:type="xsd:double"&gt;2.54654&lt;/D&gt;&lt;D xsi:type="xsd:double"&gt;2.573718&lt;/D&gt;&lt;D xsi:type="xsd:double"&gt;2.5711334&lt;/D&gt;&lt;D xsi:type="xsd:double"&gt;2.481821&lt;/D&gt;&lt;D xsi:type="xsd:double"&gt;2.5132968&lt;/D&gt;&lt;D xsi:type="xsd:double"&gt;2.5440927&lt;/D&gt;&lt;D xsi:type="xsd:double"&gt;2.5531504&lt;/D&gt;&lt;D xsi:type="xsd:double"&gt;2.598264&lt;/D&gt;&lt;D xsi:type="xsd:double"&gt;2.6268034&lt;/D&gt;&lt;D xsi:type="xsd:double"&gt;2.6257622&lt;/D&gt;&lt;D xsi:type="xsd:double"&gt;2.612599&lt;/D&gt;&lt;D xsi:type="xsd:double"&gt;2.601444&lt;/D&gt;&lt;D xsi:type="xsd:double"&gt;2.597488&lt;/D&gt;&lt;D xsi:type="xsd:double"&gt;2.6344137&lt;/D&gt;&lt;D xsi:type="xsd:double"&gt;2.6474876&lt;/D&gt;&lt;D xsi:type="xsd:double"&gt;2.6148412&lt;/D&gt;&lt;D xsi:type="xsd:double"&gt;2.59133&lt;/D&gt;&lt;D xsi:type="xsd:double"&gt;2.5710006&lt;/D&gt;&lt;D xsi:type="xsd:double"&gt;2.5949838&lt;/D&gt;&lt;D xsi:type="xsd:double"&gt;2.6270878&lt;/D&gt;&lt;D xsi:type="xsd:double"&gt;2.6471255&lt;/D&gt;&lt;D xsi:type="xsd:double"&gt;2.651858&lt;/D&gt;&lt;D xsi:type="xsd:double"&gt;2.6588566&lt;/D&gt;&lt;D xsi:type="xsd:double"&gt;2.6996932&lt;/D&gt;&lt;D xsi:type="xsd:double"&gt;2.6979373&lt;/D&gt;&lt;D xsi:type="xsd:double"&gt;2.6859086&lt;/D&gt;&lt;D xsi:type="xsd:double"&gt;2.6728222&lt;/D&gt;&lt;D xsi:type="xsd:double"&gt;2.6631303&lt;/D&gt;&lt;D xsi:type="xsd:double"&gt;2.674871&lt;/D&gt;&lt;D xsi:type="xsd:double"&gt;2.6489165&lt;/D&gt;&lt;D xsi:type="xsd:double"&gt;2.6546125&lt;/D&gt;&lt;D xsi:type="xsd:double"&gt;2.658788&lt;/D&gt;&lt;D xsi:type="xsd:double"&gt;2.5958703&lt;/D&gt;&lt;D xsi:type="xsd:double"&gt;2.548445&lt;/D&gt;&lt;D xsi:type="xsd:double"&gt;2.6067288&lt;/D&gt;&lt;D xsi:type="xsd:double"&gt;2.5679772&lt;/D&gt;&lt;D xsi:type="xsd:double"&gt;2.561754&lt;/D&gt;&lt;D xsi:type="xsd:double"&gt;2.596687&lt;/D&gt;&lt;D xsi:type="xsd:double"&gt;2.537938&lt;/D&gt;&lt;D xsi:type="xsd:double"&gt;2.5651357&lt;/D&gt;&lt;D xsi:type="xsd:double"&gt;2.5937536&lt;/D&gt;&lt;D xsi:type="xsd:double"&gt;2.6123986&lt;/D&gt;&lt;D xsi:type="xsd:double"&gt;2.556737&lt;/D&gt;&lt;D xsi:type="xsd:double"&gt;2.560804&lt;/D&gt;&lt;D xsi:type="xsd:double"&gt;2.600696&lt;/D&gt;&lt;D xsi:type="xsd:double"&gt;2.5912142&lt;/D&gt;&lt;D xsi:type="xsd:double"&gt;2.606466&lt;/D&gt;&lt;D xsi:type="xsd:double"&gt;2.5943282&lt;/D&gt;&lt;D xsi:type="xsd:double"&gt;2.61906&lt;/D&gt;&lt;D xsi:type="xsd:double"&gt;2.6445105&lt;/D&gt;&lt;D xsi:type="xsd:double"&gt;2.652994&lt;/D&gt;&lt;D xsi:type="xsd:double"&gt;2.6335776&lt;/D&gt;&lt;D xsi:type="xsd:double"&gt;2.6176922&lt;/D&gt;&lt;D xsi:type="xsd:double"&gt;2.6196697&lt;/D&gt;&lt;D xsi:type="xsd:double"&gt;2.5922935&lt;/D&gt;&lt;D xsi:type="xsd:double"&gt;2.59286&lt;/D&gt;&lt;D xsi:type="xsd:double"&gt;2.610347&lt;/D&gt;&lt;D xsi:type="xsd:double"&gt;2.6119277&lt;/D&gt;&lt;D xsi:type="xsd:double"&gt;2.59092&lt;/D&gt;&lt;D xsi:type="xsd:double"&gt;2.5929515&lt;/D&gt;&lt;D xsi:type="xsd:double"&gt;2.5794928&lt;/D&gt;&lt;D xsi:type="xsd:double"&gt;2.5778773&lt;/D&gt;&lt;D xsi:type="xsd:double"&gt;2.6086178&lt;/D&gt;&lt;D xsi:type="xsd:double"&gt;2.6191237&lt;/D&gt;&lt;D xsi:type="xsd:double"&gt;2.623671&lt;/D&gt;&lt;D xsi:type="xsd:double"&gt;2.6438105&lt;/D&gt;&lt;D xsi:type="xsd:double"&gt;2.6619754&lt;/D&gt;&lt;D xsi:type="xsd:double"&gt;2.6649497&lt;/D&gt;&lt;D xsi:type="xsd:double"&gt;2.6598754&lt;/D&gt;&lt;D xsi:type="xsd:double"&gt;2.6469698&lt;/D&gt;&lt;D xsi:type="xsd:double"&gt;2.6603742&lt;/D&gt;&lt;D xsi:type="xsd:double"&gt;2.6640751&lt;/D&gt;&lt;D xsi:type="xsd:double"&gt;2.6635032&lt;/D&gt;&lt;D xsi:type="xsd:double"&gt;2.6802528&lt;/D&gt;&lt;D xsi:type="xsd:double"&gt;2.6675847&lt;/D&gt;&lt;D xsi:type="xsd:double"&gt;2.6750548&lt;/D&gt;&lt;D xsi:type="xsd:double"&gt;2.6753025&lt;/D&gt;&lt;D xsi:type="xsd:double"&gt;2.6725154&lt;/D&gt;&lt;D xsi:type="xsd:double"&gt;2.6498358&lt;/D&gt;&lt;D xsi:type="xsd:double"&gt;2.681085&lt;/D&gt;&lt;D xsi:type="xsd:double"&gt;2.6598117&lt;/D&gt;&lt;D xsi:type="xsd:double"&gt;2.6860058&lt;/D&gt;&lt;D xsi:type="xsd:double"&gt;2.695707&lt;/D&gt;&lt;D xsi:type="xsd:double"&gt;2.7029495&lt;/D&gt;&lt;D xsi:type="xsd:double"&gt;2.7247913&lt;/D&gt;&lt;D xsi:type="xsd:double"&gt;2.7190013&lt;/D&gt;&lt;D xsi:type="xsd:double"&gt;2.7324142&lt;/D&gt;&lt;D xsi:type="xsd:double"&gt;2.7342691&lt;/D&gt;&lt;D xsi:type="xsd:double"&gt;2.7473512&lt;/D&gt;&lt;D xsi:type="xsd:double"&gt;2.7311106&lt;/D&gt;&lt;D xsi:type="xsd:double"&gt;2.7394564&lt;/D&gt;&lt;D xsi:type="xsd:double"&gt;2.739799&lt;/D&gt;&lt;D xsi:type="xsd:double"&gt;2.7432017&lt;/D&gt;&lt;D xsi:type="xsd:double"&gt;2.730352&lt;/D&gt;&lt;D xsi:type="xsd:double"&gt;2.7422912&lt;/D&gt;&lt;D xsi:type="xsd:double"&gt;2.723759&lt;/D&gt;&lt;D xsi:type="xsd:double"&gt;2.723452&lt;/D&gt;&lt;D xsi:type="xsd:double"&gt;2.6861317&lt;/D&gt;&lt;D xsi:type="xsd:double"&gt;2.6917057&lt;/D&gt;&lt;D xsi:type="xsd:double"&gt;2.6616278&lt;/D&gt;&lt;D xsi:type="xsd:double"&gt;2.6761236&lt;/D&gt;&lt;D xsi:type="xsd:double"&gt;2.6789196&lt;/D&gt;&lt;D xsi:type="xsd:double"&gt;2.6817775&lt;/D&gt;&lt;D xsi:type="xsd:double"&gt;2.679898&lt;/D&gt;&lt;D xsi:type="xsd:double"&gt;2.7011483&lt;/D&gt;&lt;D xsi:type="xsd:double"&gt;2.724077&lt;/D&gt;&lt;D xsi:type="xsd:double"&gt;2.7464604&lt;/D&gt;&lt;D xsi:type="xsd:double"&gt;2.749904&lt;/D&gt;&lt;D xsi:type="xsd:double"&gt;2.7322655&lt;/D&gt;&lt;D xsi:type="xsd:double"&gt;2.7494977&lt;/D&gt;&lt;D xsi:type="xsd:double"&gt;2.7503514&lt;/D&gt;&lt;D xsi:type="xsd:double"&gt;2.7397761&lt;/D&gt;&lt;D xsi:type="xsd:double"&gt;2.7544014&lt;/D&gt;&lt;D xsi:type="xsd:double"&gt;2.7634203&lt;/D&gt;&lt;D xsi:type="xsd:double"&gt;2.7677927&lt;/D&gt;&lt;D xsi:type="xsd:double"&gt;2.7575037&lt;/D&gt;&lt;D xsi:type="xsd:double"&gt;2.758421&lt;/D&gt;&lt;D xsi:type="xsd:double"&gt;2.7406187&lt;/D&gt;&lt;D xsi:type="xsd:double"&gt;2.7629814&lt;/D&gt;&lt;D xsi:type="xsd:double"&gt;2.77441&lt;/D&gt;&lt;D xsi:type="xsd:double"&gt;2.7520049&lt;/D&gt;&lt;D xsi:type="xsd:double"&gt;2.7313385&lt;/D&gt;&lt;D xsi:type="xsd:double"&gt;2.7541854&lt;/D&gt;&lt;D xsi:type="xsd:double"&gt;2.74121&lt;/D&gt;&lt;D xsi:type="xsd:double"&gt;2.763715&lt;/D&gt;&lt;D xsi:type="xsd:double"&gt;2.7675211&lt;/D&gt;&lt;D xsi:type="xsd:double"&gt;2.7789977&lt;/D&gt;&lt;D xsi:type="xsd:double"&gt;2.7864535&lt;/D&gt;&lt;D xsi:type="xsd:double"&gt;2.7827816&lt;/D&gt;&lt;D xsi:type="xsd:double"&gt;2.7841713&lt;/D&gt;&lt;D xsi:type="xsd:double"&gt;2.767064&lt;/D&gt;&lt;D xsi:type="xsd:double"&gt;2.7512221&lt;/D&gt;&lt;D xsi:type="xsd:double"&gt;2.7747836&lt;/D&gt;&lt;D xsi:type="xsd:double"&gt;2.749099&lt;/D&gt;&lt;D xsi:type="xsd:double"&gt;2.7695456&lt;/D&gt;&lt;D xsi:type="xsd:double"&gt;2.7839031&lt;/D&gt;&lt;D xsi:type="xsd:double"&gt;2.7970452&lt;/D&gt;&lt;D xsi:type="xsd:double"&gt;2.8116024&lt;/D&gt;&lt;D xsi:type="xsd:double"&gt;2.809328&lt;/D&gt;&lt;D xsi:type="xsd:double"&gt;2.803409&lt;/D&gt;&lt;D xsi:type="xsd:double"&gt;2.8200831&lt;/D&gt;&lt;D xsi:type="xsd:double"&gt;2.8373673&lt;/D&gt;&lt;D xsi:type="xsd:double"&gt;2.8405812&lt;/D&gt;&lt;D xsi:type="xsd:double"&gt;2.8503592&lt;/D&gt;&lt;D xsi:type="xsd:double"&gt;2.8320136&lt;/D&gt;&lt;D xsi:type="xsd:double"&gt;2.8379822&lt;/D&gt;&lt;D xsi:type="xsd:double"&gt;2.8383121&lt;/D&gt;&lt;D xsi:type="xsd:double"&gt;2.8319056&lt;/D&gt;&lt;D xsi:type="xsd:double"&gt;2.822559&lt;/D&gt;&lt;D xsi:type="xsd:double"&gt;2.811234&lt;/D&gt;&lt;D xsi:type="xsd:double"&gt;2.824131&lt;/D&gt;&lt;D xsi:type="xsd:double"&gt;2.8310635&lt;/D&gt;&lt;D xsi:type="xsd:double"&gt;2.832114&lt;/D&gt;&lt;D xsi:type="xsd:double"&gt;2.8408017&lt;/D&gt;&lt;D xsi:type="xsd:double"&gt;2.8480375&lt;/D&gt;&lt;D xsi:type="xsd:double"&gt;2.8267317&lt;/D&gt;&lt;D xsi:type="xsd:double"&gt;2.8413014&lt;/D&gt;&lt;D xsi:type="xsd:double"&gt;2.8323927&lt;/D&gt;&lt;D xsi:type="xsd:double"&gt;2.8496988&lt;/D&gt;&lt;D xsi:type="xsd:double"&gt;2.8484414&lt;/D&gt;&lt;D xsi:type="xsd:double"&gt;2.8307116&lt;/D&gt;&lt;D xsi:type="xsd:double"&gt;2.827344&lt;/D&gt;&lt;D xsi:type="xsd:double"&gt;2.8111527&lt;/D&gt;&lt;D xsi:type="xsd:double"&gt;2.8135366&lt;/D&gt;&lt;D xsi:type="xsd:double"&gt;2.8210657&lt;/D&gt;&lt;D xsi:type="xsd:double"&gt;2.8106499&lt;/D&gt;&lt;D xsi:type="xsd:double"&gt;2.7992015&lt;/D&gt;&lt;D xsi:type="xsd:double"&gt;2.804141&lt;/D&gt;&lt;D xsi:type="xsd:double"&gt;2.7752268&lt;/D&gt;&lt;D xsi:type="xsd:double"&gt;2.7582269&lt;/D&gt;&lt;D xsi:type="xsd:double"&gt;2.749471&lt;/D&gt;&lt;D xsi:type="xsd:double"&gt;2.7343066&lt;/D&gt;&lt;D xsi:type="xsd:double"&gt;2.6502438&lt;/D&gt;&lt;D xsi:type="xsd:double"&gt;2.5974252&lt;/D&gt;&lt;D xsi:type="xsd:double"&gt;2.622658&lt;/D&gt;&lt;D xsi:type="xsd:double"&gt;2.6259904&lt;/D&gt;&lt;D xsi:type="xsd:double"&gt;2.682124&lt;/D&gt;&lt;D xsi:type="xsd:double"&gt;2.6733122&lt;/D&gt;&lt;D xsi:type="xsd:double"&gt;2.6361885&lt;/D&gt;&lt;D xsi:type="xsd:double"&gt;2.6202974&lt;/D&gt;&lt;D xsi:type="xsd:double"&gt;2.607046&lt;/D&gt;&lt;D xsi:type="xsd:double"&gt;2.5876567&lt;/D&gt;&lt;D xsi:type="xsd:double"&gt;2.5114887&lt;/D&gt;&lt;D xsi:type="xsd:double"&gt;2.5471098&lt;/D&gt;&lt;D xsi:type="xsd:double"&gt;2.5054383&lt;/D&gt;&lt;D xsi:type="xsd:double"&gt;2.4947653&lt;/D&gt;&lt;D xsi:type="xsd:double"&gt;2.5486767&lt;/D&gt;&lt;D xsi:type="xsd:double"&gt;2.5738072&lt;/D&gt;&lt;D xsi:type="xsd:double"&gt;2.620998&lt;/D&gt;&lt;D xsi:type="xsd:double"&gt;2.6142921&lt;/D&gt;&lt;D xsi:type="xsd:double"&gt;2.6232817&lt;/D&gt;&lt;D xsi:type="xsd:double"&gt;2.6392474&lt;/D&gt;&lt;D xsi:type="xsd:double"&gt;2.675422&lt;/D&gt;&lt;D xsi:type="xsd:double"&gt;2.6662865&lt;/D&gt;&lt;D xsi:type="xsd:double"&gt;2.639597&lt;/D&gt;&lt;D xsi:type="xsd:double"&gt;2.5969207&lt;/D&gt;&lt;D xsi:type="xsd:double"&gt;2.5987954&lt;/D&gt;&lt;D xsi:type="xsd:double"&gt;2.5798464&lt;/D&gt;&lt;D xsi:type="xsd:double"&gt;2.6062245&lt;/D&gt;&lt;D xsi:type="xsd:double"&gt;2.6132042&lt;/D&gt;&lt;D xsi:type="xsd:double"&gt;2.5661454&lt;/D&gt;&lt;D xsi:type="xsd:double"&gt;2.5270457&lt;/D&gt;&lt;D xsi:type="xsd:double"&gt;2.5504668&lt;/D&gt;&lt;D xsi:type="xsd:double"&gt;2.5482295&lt;/D&gt;&lt;D xsi:type="xsd:double"&gt;2.5881243&lt;/D&gt;&lt;D xsi:type="xsd:double"&gt;2.5772595&lt;/D&gt;&lt;D xsi:type="xsd:double"&gt;2.6296916&lt;/D&gt;&lt;D xsi:type="xsd:double"&gt;2.621633&lt;/D&gt;&lt;D xsi:type="xsd:double"&gt;2.6343997&lt;/D&gt;&lt;D xsi:type="xsd:double"&gt;2.665621&lt;/D&gt;&lt;D xsi:type="xsd:double"&gt;2.5785196&lt;/D&gt;&lt;D xsi:type="xsd:double"&gt;2.5772765&lt;/D&gt;&lt;D xsi:type="xsd:double"&gt;2.5163271&lt;/D&gt;&lt;D xsi:type="xsd:double"&gt;2.510366&lt;/D&gt;&lt;D xsi:type="xsd:double"&gt;2.5038478&lt;/D&gt;&lt;D xsi:type="xsd:double"&gt;2.519525&lt;/D&gt;&lt;D xsi:type="xsd:double"&gt;2.499004&lt;/D&gt;&lt;D xsi:type="xsd:double"&gt;2.4675114&lt;/D&gt;&lt;D xsi:type="xsd:double"&gt;2.4089727&lt;/D&gt;&lt;D xsi:type="xsd:double"&gt;2.4103642&lt;/D&gt;&lt;D xsi:type="xsd:double"&gt;2.3722663&lt;/D&gt;&lt;D xsi:type="xsd:double"&gt;2.3339493&lt;/D&gt;&lt;D xsi:type="xsd:double"&gt;2.2900624&lt;/D&gt;&lt;D xsi:type="xsd:double"&gt;2.2315476&lt;/D&gt;&lt;D xsi:type="xsd:double"&gt;2.3361456&lt;/D&gt;&lt;D xsi:type="xsd:double"&gt;2.354857&lt;/D&gt;&lt;D xsi:type="xsd:double"&gt;2.3501558&lt;/D&gt;&lt;D xsi:type="xsd:double"&gt;2.3735683&lt;/D&gt;&lt;D xsi:type="xsd:double"&gt;2.3650432&lt;/D&gt;&lt;D xsi:type="xsd:double"&gt;2.3225598&lt;/D&gt;&lt;D xsi:type="xsd:double"&gt;2.39726&lt;/D&gt;&lt;D xsi:type="xsd:double"&gt;2.429501&lt;/D&gt;&lt;D xsi:type="xsd:double"&gt;2.462059&lt;/D&gt;&lt;D xsi:type="xsd:double"&gt;2.4845798&lt;/D&gt;&lt;D xsi:type="xsd:double"&gt;2.5020142&lt;/D&gt;&lt;D xsi:type="xsd:double"&gt;2.5055916&lt;/D&gt;&lt;D xsi:type="xsd:double"&gt;2.4918487&lt;/D&gt;&lt;D xsi:type="xsd:double"&gt;2.5132236&lt;/D&gt;&lt;D xsi:type="xsd:double"&gt;2.5224097&lt;/D&gt;&lt;D xsi:type="xsd:double"&gt;2.5455773&lt;/D&gt;&lt;D xsi:type="xsd:double"&gt;2.5825107&lt;/D&gt;&lt;D xsi:type="xsd:double"&gt;2.5452907&lt;/D&gt;&lt;D xsi:type="xsd:double"&gt;2.5444322&lt;/D&gt;&lt;D xsi:type="xsd:double"&gt;2.5611787&lt;/D&gt;&lt;D xsi:type="xsd:double"&gt;2.5907872&lt;/D&gt;&lt;D xsi:type="xsd:double"&gt;2.5831447&lt;/D&gt;&lt;D xsi:type="xsd:double"&gt;2.585243&lt;/D&gt;&lt;D xsi:type="xsd:double"&gt;2.6126266&lt;/D&gt;&lt;D xsi:type="xsd:double"&gt;2.6263828&lt;/D&gt;&lt;D xsi:type="xsd:double"&gt;2.6373115&lt;/D&gt;&lt;D xsi:type="xsd:double"&gt;2.6546116&lt;/D&gt;&lt;D xsi:type="xsd:double"&gt;2.667225&lt;/D&gt;&lt;D xsi:type="xsd:double"&gt;2.664843&lt;/D&gt;&lt;D xsi:type="xsd:double"&gt;2.6534019&lt;/D&gt;&lt;D xsi:type="xsd:double"&gt;2.6587017&lt;/D&gt;&lt;D xsi:type="xsd:double"&gt;2.6678934&lt;/D&gt;&lt;D xsi:type="xsd:double"&gt;2.6986394&lt;/D&gt;&lt;D xsi:type="xsd:double"&gt;2.7073345&lt;/D&gt;&lt;D xsi:type="xsd:double"&gt;2.7017455&lt;/D&gt;&lt;D xsi:type="xsd:double"&gt;2.7263532&lt;/D&gt;&lt;D xsi:type="xsd:double"&gt;2.7305098&lt;/D&gt;&lt;D xsi:type="xsd:double"&gt;2.7362359&lt;/D&gt;&lt;D xsi:type="xsd:double"&gt;2.728835&lt;/D&gt;&lt;D xsi:type="xsd:double"&gt;2.7494683&lt;/D&gt;&lt;D xsi:type="xsd:double"&gt;2.7500508&lt;/D&gt;&lt;D xsi:type="xsd:double"&gt;2.739905&lt;/D&gt;&lt;D xsi:type="xsd:double"&gt;2.751457&lt;/D&gt;&lt;D xsi:type="xsd:double"&gt;2.7458684&lt;/D&gt;&lt;D xsi:type="xsd:double"&gt;2.764499&lt;/D&gt;&lt;D xsi:type="xsd:double"&gt;2.7492328&lt;/D&gt;&lt;D xsi:type="xsd:double"&gt;2.7416837&lt;/D&gt;&lt;D xsi:type="xsd:double"&gt;2.7160034&lt;/D&gt;&lt;D xsi:type="xsd:double"&gt;2.6966546&lt;/D&gt;&lt;D xsi:type="xsd:double"&gt;2.6903217&lt;/D&gt;&lt;D xsi:type="xsd:double"&gt;2.728705&lt;/D&gt;&lt;D xsi:type="xsd:double"&gt;2.7377558&lt;/D&gt;&lt;D xsi:type="xsd:double"&gt;2.7523694&lt;/D&gt;&lt;D xsi:type="xsd:double"&gt;2.7480772&lt;/D&gt;&lt;D xsi:type="xsd:double"&gt;2.7561982&lt;/D&gt;&lt;D xsi:type="xsd:double"&gt;2.7684548&lt;/D&gt;&lt;D xsi:type="xsd:double"&gt;2.7596257&lt;/D&gt;&lt;D xsi:type="xsd:double"&gt;2.7405283&lt;/D&gt;&lt;D xsi:type="xsd:double"&gt;2.7816815&lt;/D&gt;&lt;D xsi:type="xsd:double"&gt;2.7196383&lt;/D&gt;&lt;D xsi:type="xsd:double"&gt;2.7206154&lt;/D&gt;&lt;D xsi:type="xsd:double"&gt;2.7429826&lt;/D&gt;&lt;D xsi:type="xsd:double"&gt;2.7337866&lt;/D&gt;&lt;D xsi:type="xsd:double"&gt;2.7542965&lt;/D&gt;&lt;D xsi:type="xsd:double"&gt;2.7713897&lt;/D&gt;&lt;D xsi:type="xsd:double"&gt;2.806952&lt;/D&gt;&lt;D xsi:type="xsd:double"&gt;2.8060193&lt;/D&gt;&lt;D xsi:type="xsd:double"&gt;2.81836&lt;/D&gt;&lt;D xsi:type="xsd:double"&gt;2.8209202&lt;/D&gt;&lt;D xsi:type="xsd:double"&gt;2.8409522&lt;/D&gt;&lt;D xsi:type="xsd:double"&gt;2.8433843&lt;/D&gt;&lt;D xsi:type="xsd:double"&gt;2.8187916&lt;/D&gt;&lt;D xsi:type="xsd:double"&gt;2.840995&lt;/D&gt;&lt;D xsi:type="xsd:double"&gt;2.8481488&lt;/D&gt;&lt;D xsi:type="xsd:double"&gt;2.8688645&lt;/D&gt;&lt;D xsi:type="xsd:double"&gt;2.8635955&lt;/D&gt;&lt;D xsi:type="xsd:double"&gt;2.857865&lt;/D&gt;&lt;D xsi:type="xsd:double"&gt;2.8356135&lt;/D&gt;&lt;D xsi:type="xsd:double"&gt;2.8435524&lt;/D&gt;&lt;D xsi:type="xsd:double"&gt;2.8356104&lt;/D&gt;&lt;D xsi:type="xsd:double"&gt;2.8688378&lt;/D&gt;&lt;D xsi:type="xsd:double"&gt;2.8720932&lt;/D&gt;&lt;D xsi:type="xsd:double"&gt;2.850371&lt;/D&gt;&lt;D xsi:type="xsd:double"&gt;2.8720474&lt;/D&gt;&lt;D xsi:type="xsd:double"&gt;2.8690171&lt;/D&gt;&lt;D xsi:type="xsd:double"&gt;2.8761785&lt;/D&gt;&lt;D xsi:type="xsd:double"&gt;2.8477287&lt;/D&gt;&lt;D xsi:type="xsd:double"&gt;2.8537254&lt;/D&gt;&lt;D xsi:type="xsd:double"&gt;2.8804402&lt;/D&gt;&lt;D xsi:type="xsd:double"&gt;2.868038&lt;/D&gt;&lt;D xsi:type="xsd:double"&gt;2.8192053&lt;/D&gt;&lt;D xsi:type="xsd:double"&gt;2.8164668&lt;/D&gt;&lt;D xsi:type="xsd:double"&gt;2.8139396&lt;/D&gt;&lt;D xsi:type="xsd:double"&gt;2.8250477&lt;/D&gt;&lt;D xsi:type="xsd:double"&gt;2.7505236&lt;/D&gt;&lt;D xsi:type="xsd:double"&gt;2.7789788&lt;/D&gt;&lt;D xsi:type="xsd:double"&gt;2.7872767&lt;/D&gt;&lt;D xsi:type="xsd:double"&gt;2.8102627&lt;/D&gt;&lt;D xsi:type="xsd:double"&gt;2.7879982&lt;/D&gt;&lt;D xsi:type="xsd:double"&gt;2.766624&lt;/D&gt;&lt;D xsi:type="xsd:double"&gt;2.7982564&lt;/D&gt;&lt;D xsi:type="xsd:double"&gt;2.784726&lt;/D&gt;&lt;D xsi:type="xsd:double"&gt;2.7465322&lt;/D&gt;&lt;D xsi:type="xsd:double"&gt;2.7549944&lt;/D&gt;&lt;D xsi:type="xsd:double"&gt;2.7312415&lt;/D&gt;&lt;D xsi:type="xsd:double"&gt;2.7111783&lt;/D&gt;&lt;D xsi:type="xsd:double"&gt;2.716899&lt;/D&gt;&lt;D xsi:type="xsd:double"&gt;2.696186&lt;/D&gt;&lt;D xsi:type="xsd:double"&gt;2.704201&lt;/D&gt;&lt;D xsi:type="xsd:double"&gt;2.7635965&lt;/D&gt;&lt;D xsi:type="xsd:double"&gt;2.7904649&lt;/D&gt;&lt;D xsi:type="xsd:double"&gt;2.8015382&lt;/D&gt;&lt;D xsi:type="xsd:double"&gt;2.820393&lt;/D&gt;&lt;D xsi:type="xsd:double"&gt;2.835966&lt;/D&gt;&lt;D xsi:type="xsd:double"&gt;2.8295608&lt;/D&gt;&lt;D xsi:type="xsd:double"&gt;2.8289852&lt;/D&gt;&lt;D xsi:type="xsd:double"&gt;2.8457947&lt;/D&gt;&lt;D xsi:type="xsd:double"&gt;2.833413&lt;/D&gt;&lt;D xsi:type="xsd:double"&gt;2.8325918&lt;/D&gt;&lt;D xsi:type="xsd:double"&gt;2.8585017&lt;/D&gt;&lt;D xsi:type="xsd:double"&gt;2.8728375&lt;/D&gt;&lt;D xsi:type="xsd:double"&gt;2.8925219&lt;/D&gt;&lt;D xsi:type="xsd:double"&gt;2.8792188&lt;/D&gt;&lt;D xsi:type="xsd:double"&gt;2.8618288&lt;/D&gt;&lt;D xsi:type="xsd:double"&gt;2.8392777&lt;/D&gt;&lt;D xsi:type="xsd:double"&gt;2.828447&lt;/D&gt;&lt;D xsi:type="xsd:double"&gt;2.8564055&lt;/D&gt;&lt;D xsi:type="xsd:double"&gt;2.8871217&lt;/D&gt;&lt;D xsi:type="xsd:double"&gt;2.907443&lt;/D&gt;&lt;D xsi:type="xsd:double"&gt;2.9061606&lt;/D&gt;&lt;D xsi:type="xsd:double"&gt;2.9344769&lt;/D&gt;&lt;D xsi:type="xsd:double"&gt;2.9335105&lt;/D&gt;&lt;D xsi:type="xsd:double"&gt;2.9148362&lt;/D&gt;&lt;D xsi:type="xsd:double"&gt;2.9215715&lt;/D&gt;&lt;D xsi:type="xsd:double"&gt;2.9206967&lt;/D&gt;&lt;D xsi:type="xsd:double"&gt;2.9224608&lt;/D&gt;&lt;D xsi:type="xsd:double"&gt;2.943232&lt;/D&gt;&lt;D xsi:type="xsd:double"&gt;2.941326&lt;/D&gt;&lt;D xsi:type="xsd:double"&gt;2.93565&lt;/D&gt;&lt;D xsi:type="xsd:double"&gt;2.9200847&lt;/D&gt;&lt;D xsi:type="xsd:double"&gt;2.9311874&lt;/D&gt;&lt;D xsi:type="xsd:double"&gt;2.9140544&lt;/D&gt;&lt;D xsi:type="xsd:double"&gt;2.9141335&lt;/D&gt;&lt;D xsi:type="xsd:double"&gt;2.9389932&lt;/D&gt;&lt;D xsi:type="xsd:double"&gt;2.9648893&lt;/D&gt;&lt;D xsi:type="xsd:double"&gt;2.9483297&lt;/D&gt;&lt;D xsi:type="xsd:double"&gt;2.9686644&lt;/D&gt;&lt;D xsi:type="xsd:double"&gt;2.9559207&lt;/D&gt;&lt;D xsi:type="xsd:double"&gt;2.958599&lt;/D&gt;&lt;D xsi:type="xsd:double"&gt;2.9320512&lt;/D&gt;&lt;D xsi:type="xsd:double"&gt;2.8937814&lt;/D&gt;&lt;D xsi:type="xsd:double"&gt;2.8666272&lt;/D&gt;&lt;D xsi:type="xsd:double"&gt;2.782333&lt;/D&gt;&lt;D xsi:type="xsd:double"&gt;2.8200598&lt;/D&gt;&lt;D xsi:type="xsd:double"&gt;2.8315039&lt;/D&gt;&lt;D xsi:type="xsd:double"&gt;2.8889637&lt;/D&gt;&lt;D xsi:type="xsd:double"&gt;2.8653748&lt;/D&gt;&lt;D xsi:type="xsd:double"&gt;2.8253713&lt;/D&gt;&lt;D xsi:type="xsd:double"&gt;2.858887&lt;/D&gt;&lt;D xsi:type="xsd:double"&gt;2.775793&lt;/D&gt;&lt;D xsi:type="xsd:double"&gt;2.778726&lt;/D&gt;&lt;D xsi:type="xsd:double"&gt;2.8232021&lt;/D&gt;&lt;D xsi:type="xsd:double"&gt;2.849693&lt;/D&gt;&lt;D xsi:type="xsd:double"&gt;2.830397&lt;/D&gt;&lt;D xsi:type="xsd:double"&gt;2.855603&lt;/D&gt;&lt;D xsi:type="xsd:double"&gt;2.855159&lt;/D&gt;&lt;D xsi:type="xsd:double"&gt;2.7841518&lt;/D&gt;&lt;D xsi:type="xsd:double"&gt;2.806041&lt;/D&gt;&lt;D xsi:type="xsd:double"&gt;2.7924929&lt;/D&gt;&lt;D xsi:type="xsd:double"&gt;2.8095303&lt;/D&gt;&lt;D xsi:type="xsd:double"&gt;2.8471277&lt;/D&gt;&lt;D xsi:type="xsd:double"&gt;2.8471224&lt;/D&gt;&lt;D xsi:type="xsd:double"&gt;2.8265123&lt;/D&gt;&lt;D xsi:type="xsd:double"&gt;2.8583477&lt;/D&gt;&lt;D xsi:type="xsd:double"&gt;2.895359&lt;/D&gt;&lt;D xsi:type="xsd:double"&gt;2.8987837&lt;/D&gt;&lt;D xsi:type="xsd:double"&gt;2.8959997&lt;/D&gt;&lt;D xsi:type="xsd:double"&gt;2.898602&lt;/D&gt;&lt;D xsi:type="xsd:double"&gt;2.9214053&lt;/D&gt;&lt;D xsi:type="xsd:double"&gt;2.9271395&lt;/D&gt;&lt;D xsi:type="xsd:double"&gt;2.9241707&lt;/D&gt;&lt;D xsi:type="xsd:double"&gt;2.9330537&lt;/D&gt;&lt;D xsi:type="xsd:double"&gt;2.9400237&lt;/D&gt;&lt;D xsi:type="xsd:double"&gt;2.9336557&lt;/D&gt;&lt;D xsi:type="xsd:double"&gt;2.92618&lt;/D&gt;&lt;D xsi:type="xsd:double"&gt;2.9156597&lt;/D&gt;&lt;D xsi:type="xsd:double"&gt;2.9179454&lt;/D&gt;&lt;D xsi:type="xsd:double"&gt;2.8933036&lt;/D&gt;&lt;D xsi:type="xsd:double"&gt;2.913402&lt;/D&gt;&lt;D xsi:type="xsd:double"&gt;2.904723&lt;/D&gt;&lt;D xsi:type="xsd:double"&gt;2.8864028&lt;/D&gt;&lt;D xsi:type="xsd:double"&gt;2.9023385&lt;/D&gt;&lt;D xsi:type="xsd:double"&gt;2.8605962&lt;/D&gt;&lt;D xsi:type="xsd:double"&gt;2.814241&lt;/D&gt;&lt;D xsi:type="xsd:double"&gt;2.8378115&lt;/D&gt;&lt;D xsi:type="xsd:double"&gt;2.8712833&lt;/D&gt;&lt;D xsi:type="xsd:double"&gt;2.859134&lt;/D&gt;&lt;D xsi:type="xsd:double"&gt;2.8054557&lt;/D&gt;&lt;D xsi:type="xsd:double"&gt;2.8302493&lt;/D&gt;&lt;D xsi:type="xsd:double"&gt;2.8459978&lt;/D&gt;&lt;D xsi:type="xsd:double"&gt;2.8861895&lt;/D&gt;&lt;D xsi:type="xsd:double"&gt;2.8777034&lt;/D&gt;&lt;D xsi:type="xsd:double"&gt;2.9001594&lt;/D&gt;&lt;D xsi:type="xsd:double"&gt;2.890166&lt;/D&gt;&lt;D xsi:type="xsd:double"&gt;2.904957&lt;/D&gt;&lt;D xsi:type="xsd:double"&gt;2.9007103&lt;/D&gt;&lt;D xsi:type="xsd:double"&gt;2.9205723&lt;/D&gt;&lt;D xsi:type="xsd:double"&gt;2.908497&lt;/D&gt;&lt;D xsi:type="xsd:double"&gt;2.9171145&lt;/D&gt;&lt;D xsi:type="xsd:double"&gt;2.9270287&lt;/D&gt;&lt;D xsi:type="xsd:double"&gt;2.936956&lt;/D&gt;&lt;D xsi:type="xsd:double"&gt;2.9481153&lt;/D&gt;&lt;D xsi:type="xsd:double"&gt;2.950039&lt;/D&gt;&lt;D xsi:type="xsd:double"&gt;2.9549124&lt;/D&gt;&lt;D xsi:type="xsd:double"&gt;2.9359236&lt;/D&gt;&lt;D xsi:type="xsd:double"&gt;2.972922&lt;/D&gt;&lt;D xsi:type="xsd:double"&gt;2.9811404&lt;/D&gt;&lt;D xsi:type="xsd:double"&gt;2.9784408&lt;/D&gt;&lt;D xsi:type="xsd:double"&gt;2.9733698&lt;/D&gt;&lt;D xsi:type="xsd:double"&gt;2.9778757&lt;/D&gt;&lt;D xsi:type="xsd:double"&gt;2.9854276&lt;/D&gt;&lt;D xsi:type="xsd:double"&gt;2.9847965&lt;/D&gt;&lt;D xsi:type="xsd:double"&gt;2.9846692&lt;/D&gt;&lt;D xsi:type="xsd:double"&gt;2.9862115&lt;/D&gt;&lt;D xsi:type="xsd:double"&gt;2.9941967&lt;/D&gt;&lt;D xsi:type="xsd:double"&gt;3.0146246&lt;/D&gt;&lt;D xsi:type="xsd:double"&gt;3.0147994&lt;/D&gt;&lt;D xsi:type="xsd:double"&gt;3.0195067&lt;/D&gt;&lt;D xsi:type="xsd:double"&gt;3.0157082&lt;/D&gt;&lt;D xsi:type="xsd:double"&gt;2.9990296&lt;/D&gt;&lt;D xsi:type="xsd:double"&gt;3.0086946&lt;/D&gt;&lt;D xsi:type="xsd:double"&gt;3.0378432&lt;/D&gt;&lt;D xsi:type="xsd:double"&gt;3.0526848&lt;/D&gt;&lt;D xsi:type="xsd:double"&gt;3.0645986&lt;/D&gt;&lt;D xsi:type="xsd:double"&gt;3.0461557&lt;/D&gt;&lt;D xsi:type="xsd:double"&gt;3.0163226&lt;/D&gt;&lt;D xsi:type="xsd:double"&gt;2.9987206&lt;/D&gt;&lt;D xsi:type="xsd:double"&gt;3.0151634&lt;/D&gt;&lt;D xsi:type="xsd:double"&gt;3.018095&lt;/D&gt;&lt;D xsi:type="xsd:double"&gt;3.0411112&lt;/D&gt;&lt;D xsi:type="xsd:double"&gt;3.0288897&lt;/D&gt;&lt;D xsi:type="xsd:double"&gt;3.023744&lt;/D&gt;&lt;D xsi:type="xsd:double"&gt;3.0265062&lt;/D&gt;&lt;D xsi:type="xsd:double"&gt;3.0478046&lt;/D&gt;&lt;D xsi:type="xsd:double"&gt;3.0438633&lt;/D&gt;&lt;D xsi:type="xsd:double"&gt;3.0638366&lt;/D&gt;&lt;D xsi:type="xsd:double"&gt;3.0646946&lt;/D&gt;&lt;D xsi:type="xsd:double"&gt;3.0667381&lt;/D&gt;&lt;D xsi:type="xsd:double"&gt;3.0794048&lt;/D&gt;&lt;D xsi:type="xsd:double"&gt;3.0952804&lt;/D&gt;&lt;D xsi:type="xsd:double"&gt;3.0933666&lt;/D&gt;&lt;D xsi:type="xsd:double"&gt;3.0959132&lt;/D&gt;&lt;D xsi:type="xsd:double"&gt;3.1032765&lt;/D&gt;&lt;D xsi:type="xsd:double"&gt;3.1001348&lt;/D&gt;&lt;D xsi:type="xsd:double"&gt;3.08823&lt;/D&gt;&lt;D xsi:type="xsd:double"&gt;3.1002212&lt;/D&gt;&lt;D xsi:type="xsd:double"&gt;3.109746&lt;/D&gt;&lt;D xsi:type="xsd:double"&gt;3.0988953&lt;/D&gt;&lt;D xsi:type="xsd:double"&gt;3.1023855&lt;/D&gt;&lt;D xsi:type="xsd:double"&gt;3.0987306&lt;/D&gt;&lt;D xsi:type="xsd:double"&gt;3.106707&lt;/D&gt;&lt;D xsi:type="xsd:double"&gt;3.125115&lt;/D&gt;&lt;D xsi:type="xsd:double"&gt;3.1185873&lt;/D&gt;&lt;D xsi:type="xsd:double"&gt;3.1407475&lt;/D&gt;&lt;D xsi:type="xsd:double"&gt;3.1469934&lt;/D&gt;&lt;D xsi:type="xsd:double"&gt;3.1537766&lt;/D&gt;&lt;D xsi:type="xsd:double"&gt;3.1865582&lt;/D&gt;&lt;D xsi:type="xsd:double"&gt;3.1885781&lt;/D&gt;&lt;D xsi:type="xsd:double"&gt;3.1785657&lt;/D&gt;&lt;D xsi:type="xsd:double"&gt;3.1794944&lt;/D&gt;&lt;D xsi:type="xsd:double"&gt;3.188743&lt;/D&gt;&lt;D xsi:type="xsd:double"&gt;3.1589026&lt;/D&gt;&lt;D xsi:type="xsd:double"&gt;3.115007&lt;/D&gt;&lt;D xsi:type="xsd:double"&gt;3.1441598&lt;/D&gt;&lt;D xsi:type="xsd:double"&gt;3.1381407&lt;/D&gt;&lt;D xsi:type="xsd:double"&gt;3.1424654&lt;/D&gt;&lt;D xsi:type="xsd:double"&gt;3.0890148&lt;/D&gt;&lt;D xsi:type="xsd:double"&gt;3.1135654&lt;/D&gt;&lt;D xsi:type="xsd:double"&gt;3.1586442&lt;/D&gt;&lt;D xsi:type="xsd:double"&gt;3.186592&lt;/D&gt;&lt;D xsi:type="xsd:double"&gt;3.1830935&lt;/D&gt;&lt;D xsi:type="xsd:double"&gt;3.1586843&lt;/D&gt;&lt;D xsi:type="xsd:double"&gt;3.1752818&lt;/D&gt;&lt;D xsi:type="xsd:double"&gt;3.1954038&lt;/D&gt;&lt;D xsi:type="xsd:double"&gt;3.2134042&lt;/D&gt;&lt;D xsi:type="xsd:double"&gt;3.2164314&lt;/D&gt;&lt;D xsi:type="xsd:double"&gt;3.225717&lt;/D&gt;&lt;D xsi:type="xsd:double"&gt;3.2177777&lt;/D&gt;&lt;D xsi:type="xsd:double"&gt;3.224576&lt;/D&gt;&lt;D xsi:type="xsd:double"&gt;3.2285607&lt;/D&gt;&lt;D xsi:type="xsd:double"&gt;3.1924348&lt;/D&gt;&lt;D xsi:type="xsd:double"&gt;3.103211&lt;/D&gt;&lt;D xsi:type="xsd:double"&gt;2.9993982&lt;/D&gt;&lt;D xsi:type="xsd:double"&gt;2.9619336&lt;/D&gt;&lt;D xsi:type="xsd:double"&gt;2.8505938&lt;/D&gt;&lt;D xsi:type="xsd:double"&gt;2.81372&lt;/D&gt;&lt;D xsi:type="xsd:double"&gt;2.9104488&lt;/D&gt;&lt;D xsi:type="xsd:double"&gt;2.8422236&lt;/D&gt;&lt;D xsi:type="xsd:double"&gt;2.9430213&lt;/D&gt;&lt;D xsi:type="xsd:double"&gt;2.846333&lt;/D&gt;&lt;D xsi:type="xsd:double"&gt;2.7809541&lt;/D&gt;&lt;D xsi:type="xsd:double"&gt;2.5412455&lt;/D&gt;&lt;D xsi:type="xsd:double"&gt;2.651123&lt;/D&gt;&lt;D xsi:type="xsd:double"&gt;2.4970937&lt;/D&gt;&lt;D xsi:type="xsd:double"&gt;2.2530758&lt;/D&gt;&lt;D xsi:type="xsd:double"&gt;2.4137425&lt;/D&gt;&lt;D xsi:type="xsd:double"&gt;2.0970275&lt;/D&gt;&lt;D xsi:type="xsd:double"&gt;2.2039592&lt;/D&gt;&lt;D xsi:type="xsd:double"&gt;2.0343163&lt;/D&gt;&lt;D xsi:type="xsd:double"&gt;2.0797603&lt;/D&gt;&lt;D xsi:type="xsd:double"&gt;1.9898784&lt;/D&gt;&lt;D xsi:type="xsd:double"&gt;1.9285915&lt;/D&gt;&lt;D xsi:type="xsd:double"&gt;2.1318762&lt;/D&gt;&lt;D xsi:type="xsd:double"&gt;2.195772&lt;/D&gt;&lt;D xsi:type="xsd:double"&gt;2.3275502&lt;/D&gt;&lt;D xsi:type="xsd:double"&gt;2.26144&lt;/D&gt;&lt;D xsi:type="xsd:double"&gt;2.314207&lt;/D&gt;&lt;D xsi:type="xsd:double"&gt;2.26705&lt;/D&gt;&lt;D xsi:type="xsd:double"&gt;2.153227&lt;/D&gt;&lt;D xsi:type="xsd:double"&gt;2.1715488&lt;/D&gt;&lt;D xsi:type="xsd:double"&gt;2.1253598&lt;/D&gt;&lt;D xsi:type="xsd:double"&gt;2.2984002&lt;/D&gt;&lt;D xsi:type="xsd:double"&gt;2.3182907&lt;/D&gt;&lt;D xsi:type="xsd:double"&gt;2.420221&lt;/D&gt;&lt;D xsi:type="xsd:double"&gt;2.4844313&lt;/D&gt;&lt;D xsi:type="xsd:double"&gt;2.4262657&lt;/D&gt;&lt;D xsi:type="xsd:double"&gt;2.4905853&lt;/D&gt;&lt;D xsi:type="xsd:double"&gt;2.4184556&lt;/D&gt;&lt;D xsi:type="xsd:double"&gt;2.4167044&lt;/D&gt;&lt;D xsi:type="xsd:double"&gt;2.5083106&lt;/D&gt;&lt;D xsi:type="xsd:double"&gt;2.4653704&lt;/D&gt;&lt;D xsi:type="xsd:double"&gt;2.3925867&lt;/D&gt;&lt;D xsi:type="xsd:double"&gt;2.4437544&lt;/D&gt;&lt;D xsi:type="xsd:double"&gt;2.450332&lt;/D&gt;&lt;D xsi:type="xsd:double"&gt;2.4863286&lt;/D&gt;&lt;D xsi:type="xsd:double"&gt;2.5604153&lt;/D&gt;&lt;D xsi:type="xsd:double"&gt;2.574683&lt;/D&gt;&lt;D xsi:type="xsd:double"&gt;2.6576843&lt;/D&gt;&lt;D xsi:type="xsd:double"&gt;2.5975192&lt;/D&gt;&lt;D xsi:type="xsd:double"&gt;2.519215&lt;/D&gt;&lt;D xsi:type="xsd:double"&gt;2.531387&lt;/D&gt;&lt;D xsi:type="xsd:double"&gt;2.5610795&lt;/D&gt;&lt;D xsi:type="xsd:double"&gt;2.5437896&lt;/D&gt;&lt;D xsi:type="xsd:double"&gt;2.5947886&lt;/D&gt;&lt;D xsi:type="xsd:double"&gt;2.6528823&lt;/D&gt;&lt;D xsi:type="xsd:double"&gt;2.643482&lt;/D&gt;&lt;D xsi:type="xsd:double"&gt;2.5748315&lt;/D&gt;&lt;D xsi:type="xsd:double"&gt;2.5028899&lt;/D&gt;&lt;D xsi:type="xsd:double"&gt;2.53182&lt;/D&gt;&lt;D xsi:type="xsd:double"&gt;2.5469937&lt;/D&gt;&lt;D xsi:type="xsd:double"&gt;2.658421&lt;/D&gt;&lt;D xsi:type="xsd:double"&gt;2.6327906&lt;/D&gt;&lt;D xsi:type="xsd:double"&gt;2.6824424&lt;/D&gt;&lt;D xsi:type="xsd:double"&gt;2.6719656&lt;/D&gt;&lt;D xsi:type="xsd:double"&gt;2.6857574&lt;/D&gt;&lt;D xsi:type="xsd:double"&gt;2.7483177&lt;/D&gt;&lt;D xsi:type="xsd:double"&gt;2.797769&lt;/D&gt;&lt;D xsi:type="xsd:double"&gt;2.7850747&lt;/D&gt;&lt;D xsi:type="xsd:double"&gt;2.7997243&lt;/D&gt;&lt;D xsi:type="xsd:double"&gt;2.832478&lt;/D&gt;&lt;D xsi:type="xsd:double"&gt;2.8614135&lt;/D&gt;&lt;D xsi:type="xsd:double"&gt;2.92763&lt;/D&gt;&lt;D xsi:type="xsd:double"&gt;2.921139&lt;/D&gt;&lt;D xsi:type="xsd:double"&gt;2.997797&lt;/D&gt;&lt;D xsi:type="xsd:double"&gt;3.0589151&lt;/D&gt;&lt;D xsi:type="xsd:double"&gt;2.99163&lt;/D&gt;&lt;D xsi:type="xsd:double"&gt;2.9417207&lt;/D&gt;&lt;D xsi:type="xsd:double"&gt;2.758044&lt;/D&gt;&lt;D xsi:type="xsd:double"&gt;2.810997&lt;/D&gt;&lt;D xsi:type="xsd:double"&gt;2.855323&lt;/D&gt;&lt;D xsi:type="xsd:double"&gt;2.906509&lt;/D&gt;&lt;D xsi:type="xsd:double"&gt;2.8900914&lt;/D&gt;&lt;D xsi:type="xsd:double"&gt;2.8920443&lt;/D&gt;&lt;D xsi:type="xsd:double"&gt;2.874931&lt;/D&gt;&lt;D xsi:type="xsd:double"&gt;2.887926&lt;/D&gt;&lt;D xsi:type="xsd:double"&gt;2.8878646&lt;/D&gt;&lt;D xsi:type="xsd:double"&gt;2.798096&lt;/D&gt;&lt;D xsi:type="xsd:double"&gt;2.8299725&lt;/D&gt;&lt;D xsi:type="xsd:double"&gt;2.7783525&lt;/D&gt;&lt;D xsi:type="xsd:double"&gt;2.8210156&lt;/D&gt;&lt;D xsi:type="xsd:double"&gt;2.8629982&lt;/D&gt;&lt;D xsi:type="xsd:double"&gt;2.8697026&lt;/D&gt;&lt;D xsi:type="xsd:double"&gt;2.882776&lt;/D&gt;&lt;D xsi:type="xsd:double"&gt;2.9144466&lt;/D&gt;&lt;D xsi:type="xsd:double"&gt;2.8760433&lt;/D&gt;&lt;D xsi:type="xsd:double"&gt;2.8995798&lt;/D&gt;&lt;D xsi:type="xsd:double"&gt;2.8735042&lt;/D&gt;&lt;D xsi:type="xsd:double"&gt;2.9003952&lt;/D&gt;&lt;D xsi:type="xsd:double"&gt;2.8619826&lt;/D&gt;&lt;D xsi:type="xsd:double"&gt;2.9074728&lt;/D&gt;&lt;D xsi:type="xsd:double"&gt;2.9742389&lt;/D&gt;&lt;D xsi:type="xsd:double"&gt;2.9650595&lt;/D&gt;&lt;D xsi:type="xsd:double"&gt;2.9846222&lt;/D&gt;&lt;D xsi:type="xsd:double"&gt;2.9917297&lt;/D&gt;&lt;D xsi:type="xsd:double"&gt;3.0057218&lt;/D&gt;&lt;D xsi:type="xsd:double"&gt;3.028601&lt;/D&gt;&lt;D xsi:type="xsd:double"&gt;3.0135372&lt;/D&gt;&lt;D xsi:type="xsd:double"&gt;2.986712&lt;/D&gt;&lt;D xsi:type="xsd:double"&gt;3.0140748&lt;/D&gt;&lt;D xsi:type="xsd:double"&gt;2.9881248&lt;/D&gt;&lt;D xsi:type="xsd:double"&gt;3.0477593&lt;/D&gt;&lt;D xsi:type="xsd:double"&gt;3.0427356&lt;/D&gt;&lt;D xsi:type="xsd:double"&gt;3.0456355&lt;/D&gt;&lt;D xsi:type="xsd:double"&gt;3.0727344&lt;/D&gt;&lt;D xsi:type="xsd:double"&gt;3.0811744&lt;/D&gt;&lt;D xsi:type="xsd:double"&gt;3.1051636&lt;/D&gt;&lt;D xsi:type="xsd:double"&gt;3.0930164&lt;/D&gt;&lt;D xsi:type="xsd:double"&gt;3.1025548&lt;/D&gt;&lt;D xsi:type="xsd:double"&gt;3.1160293&lt;/D&gt;&lt;D xsi:type="xsd:double"&gt;3.1054053&lt;/D&gt;&lt;D xsi:type="xsd:double"&gt;3.124481&lt;/D&gt;&lt;D xsi:type="xsd:double"&gt;3.1249936&lt;/D&gt;&lt;D xsi:type="xsd:double"&gt;3.1222126&lt;/D&gt;&lt;D xsi:type="xsd:double"&gt;3.1334422&lt;/D&gt;&lt;D xsi:type="xsd:double"&gt;3.1224165&lt;/D&gt;&lt;D xsi:type="xsd:double"&gt;3.1004696&lt;/D&gt;&lt;D xsi:type="xsd:double"&gt;3.0940485&lt;/D&gt;&lt;D xsi:type="xsd:double"&gt;3.0878296&lt;/D&gt;&lt;D xsi:type="xsd:double"&gt;3.121502&lt;/D&gt;&lt;D xsi:type="xsd:double"&gt;3.1245978&lt;/D&gt;&lt;D xsi:type="xsd:double"&gt;3.1314287&lt;/D&gt;&lt;D xsi:type="xsd:double"&gt;3.1404805&lt;/D&gt;&lt;D xsi:type="xsd:double"&gt;3.1627283&lt;/D&gt;&lt;D xsi:type="xsd:double"&gt;3.1456656&lt;/D&gt;&lt;D xsi:type="xsd:double"&gt;3.173735&lt;/D&gt;&lt;D xsi:type="xsd:double"&gt;3.2223763&lt;/D&gt;&lt;D xsi:type="xsd:double"&gt;3.1219192&lt;/D&gt;&lt;D xsi:type="xsd:double"&gt;3.0980403&lt;/D&gt;&lt;D xsi:type="xsd:double"&gt;3.032757&lt;/D&gt;&lt;D xsi:type="xsd:double"&gt;3.0791502&lt;/D&gt;&lt;D xsi:type="xsd:double"&gt;3.0387473&lt;/D&gt;&lt;D xsi:type="xsd:double"&gt;3.0401406&lt;/D&gt;&lt;D xsi:type="xsd:double"&gt;3.1033325&lt;/D&gt;&lt;D xsi:type="xsd:double"&gt;3.1152246&lt;/D&gt;&lt;D xsi:type="xsd:double"&gt;3.1268222&lt;/D&gt;&lt;D xsi:type="xsd:double"&gt;3.1120918&lt;/D&gt;&lt;D xsi:type="xsd:double"&gt;3.083569&lt;/D&gt;&lt;D xsi:type="xsd:double"&gt;3.0289104&lt;/D&gt;&lt;D xsi:type="xsd:double"&gt;3.057306&lt;/D&gt;&lt;D xsi:type="xsd:double"&gt;2.990563&lt;/D&gt;&lt;D xsi:type="xsd:double"&gt;2.9886494&lt;/D&gt;&lt;D xsi:type="xsd:double"&gt;3.0401793&lt;/D&gt;&lt;D xsi:type="xsd:double"&gt;3.0964973&lt;/D&gt;&lt;D xsi:type="xsd:double"&gt;3.0795128&lt;/D&gt;&lt;D xsi:type="xsd:double"&gt;3.0953257&lt;/D&gt;&lt;D xsi:type="xsd:double"&gt;3.1268609&lt;/D&gt;&lt;D xsi:type="xsd:double"&gt;3.1353033&lt;/D&gt;&lt;D xsi:type="xsd:double"&gt;3.1963842&lt;/D&gt;&lt;D xsi:type="xsd:double"&gt;3.1741035&lt;/D&gt;&lt;D xsi:type="xsd:double"&gt;3.2307637&lt;/D&gt;&lt;D xsi:type="xsd:double"&gt;3.2699573&lt;/D&gt;&lt;D xsi:type="xsd:double"&gt;3.2832408&lt;/D&gt;&lt;D xsi:type="xsd:double"&gt;3.3029456&lt;/D&gt;&lt;D xsi:type="xsd:double"&gt;3.2830105&lt;/D&gt;&lt;D xsi:type="xsd:double"&gt;3.2719316&lt;/D&gt;&lt;D xsi:type="xsd:double"&gt;3.285473&lt;/D&gt;&lt;D xsi:type="xsd:double"&gt;3.2787263&lt;/D&gt;&lt;D xsi:type="xsd:double"&gt;3.2427227&lt;/D&gt;&lt;D xsi:type="xsd:double"&gt;3.257274&lt;/D&gt;&lt;D xsi:type="xsd:double"&gt;3.2407448&lt;/D&gt;&lt;D xsi:type="xsd:double"&gt;3.2677</t>
        </r>
      </text>
    </comment>
    <comment ref="A43" authorId="0" shapeId="0" xr:uid="{B92E7F42-E074-451F-9E48-3D659344E3F4}">
      <text>
        <r>
          <rPr>
            <b/>
            <sz val="9"/>
            <color indexed="81"/>
            <rFont val="Tahoma"/>
            <family val="2"/>
          </rPr>
          <t>7&lt;/D&gt;&lt;D xsi:type="xsd:double"&gt;3.2900283&lt;/D&gt;&lt;D xsi:type="xsd:double"&gt;3.2205045&lt;/D&gt;&lt;D xsi:type="xsd:double"&gt;3.1960096&lt;/D&gt;&lt;D xsi:type="xsd:double"&gt;3.105909&lt;/D&gt;&lt;D xsi:type="xsd:double"&gt;3.1350303&lt;/D&gt;&lt;D xsi:type="xsd:double"&gt;3.111861&lt;/D&gt;&lt;D xsi:type="xsd:double"&gt;3.169636&lt;/D&gt;&lt;D xsi:type="xsd:double"&gt;3.2368104&lt;/D&gt;&lt;D xsi:type="xsd:double"&gt;3.2680182&lt;/D&gt;&lt;D xsi:type="xsd:double"&gt;3.339007&lt;/D&gt;&lt;D xsi:type="xsd:double"&gt;3.3383477&lt;/D&gt;&lt;D xsi:type="xsd:double"&gt;3.3896387&lt;/D&gt;&lt;D xsi:type="xsd:double"&gt;3.398146&lt;/D&gt;&lt;D xsi:type="xsd:double"&gt;3.4124286&lt;/D&gt;&lt;D xsi:type="xsd:double"&gt;3.3701687&lt;/D&gt;&lt;D xsi:type="xsd:double"&gt;3.4328353&lt;/D&gt;&lt;D xsi:type="xsd:double"&gt;3.4925156&lt;/D&gt;&lt;D xsi:type="xsd:double"&gt;3.4911711&lt;/D&gt;&lt;D xsi:type="xsd:double"&gt;3.451265&lt;/D&gt;&lt;D xsi:type="xsd:double"&gt;3.4802237&lt;/D&gt;&lt;D xsi:type="xsd:double"&gt;3.4711463&lt;/D&gt;&lt;D xsi:type="xsd:double"&gt;3.5075448&lt;/D&gt;&lt;D xsi:type="xsd:double"&gt;3.5488575&lt;/D&gt;&lt;D xsi:type="xsd:double"&gt;3.537598&lt;/D&gt;&lt;D xsi:type="xsd:double"&gt;3.5493743&lt;/D&gt;&lt;D xsi:type="xsd:double"&gt;3.525181&lt;/D&gt;&lt;D xsi:type="xsd:double"&gt;3.5550537&lt;/D&gt;&lt;D xsi:type="xsd:double"&gt;3.5454013&lt;/D&gt;&lt;D xsi:type="xsd:double"&gt;3.5735912&lt;/D&gt;&lt;D xsi:type="xsd:double"&gt;3.6243021&lt;/D&gt;&lt;D xsi:type="xsd:double"&gt;3.6209807&lt;/D&gt;&lt;D xsi:type="xsd:double"&gt;3.63976&lt;/D&gt;&lt;D xsi:type="xsd:double"&gt;3.6126075&lt;/D&gt;&lt;D xsi:type="xsd:double"&gt;3.6291158&lt;/D&gt;&lt;D xsi:type="xsd:double"&gt;3.6202822&lt;/D&gt;&lt;D xsi:type="xsd:double"&gt;3.6062272&lt;/D&gt;&lt;D xsi:type="xsd:double"&gt;3.666841&lt;/D&gt;&lt;D xsi:type="xsd:double"&gt;3.6663783&lt;/D&gt;&lt;D xsi:type="xsd:double"&gt;3.7030761&lt;/D&gt;&lt;D xsi:type="xsd:double"&gt;3.6985815&lt;/D&gt;&lt;D xsi:type="xsd:double"&gt;3.6868377&lt;/D&gt;&lt;D xsi:type="xsd:double"&gt;3.700972&lt;/D&gt;&lt;D xsi:type="xsd:double"&gt;3.7110884&lt;/D&gt;&lt;D xsi:type="xsd:double"&gt;3.7159529&lt;/D&gt;&lt;D xsi:type="xsd:double"&gt;3.6981614&lt;/D&gt;&lt;D xsi:type="xsd:double"&gt;3.6701653&lt;/D&gt;&lt;D xsi:type="xsd:double"&gt;3.7005243&lt;/D&gt;&lt;D xsi:type="xsd:double"&gt;3.714595&lt;/D&gt;&lt;D xsi:type="xsd:double"&gt;3.6509266&lt;/D&gt;&lt;D xsi:type="xsd:double"&gt;3.6897845&lt;/D&gt;&lt;D xsi:type="xsd:double"&gt;3.7646267&lt;/D&gt;&lt;D xsi:type="xsd:double"&gt;3.8249202&lt;/D&gt;&lt;D xsi:type="xsd:double"&gt;3.83281&lt;/D&gt;&lt;D xsi:type="xsd:double"&gt;3.8348083&lt;/D&gt;&lt;D xsi:type="xsd:double"&gt;3.8705482&lt;/D&gt;&lt;D xsi:type="xsd:double"&gt;3.8513806&lt;/D&gt;&lt;D xsi:type="xsd:double"&gt;3.8648226&lt;/D&gt;&lt;D xsi:type="xsd:double"&gt;3.831201&lt;/D&gt;&lt;D xsi:type="xsd:double"&gt;3.8615007&lt;/D&gt;&lt;D xsi:type="xsd:double"&gt;3.8949852&lt;/D&gt;&lt;D xsi:type="xsd:double"&gt;3.8758194&lt;/D&gt;&lt;D xsi:type="xsd:double"&gt;3.8697925&lt;/D&gt;&lt;D xsi:type="xsd:double"&gt;3.8568804&lt;/D&gt;&lt;D xsi:type="xsd:double"&gt;3.8150158&lt;/D&gt;&lt;D xsi:type="xsd:double"&gt;3.710965&lt;/D&gt;&lt;D xsi:type="xsd:double"&gt;3.7665281&lt;/D&gt;&lt;D xsi:type="xsd:double"&gt;3.7020912&lt;/D&gt;&lt;D xsi:type="xsd:double"&gt;3.7683399&lt;/D&gt;&lt;D xsi:type="xsd:double"&gt;3.828878&lt;/D&gt;&lt;D xsi:type="xsd:double"&gt;3.83532&lt;/D&gt;&lt;D xsi:type="xsd:double"&gt;3.8839505&lt;/D&gt;&lt;D xsi:type="xsd:double"&gt;3.920514&lt;/D&gt;&lt;D xsi:type="xsd:double"&gt;3.9683187&lt;/D&gt;&lt;D xsi:type="xsd:double"&gt;3.9746115&lt;/D&gt;&lt;D xsi:type="xsd:double"&gt;3.9848669&lt;/D&gt;&lt;D xsi:type="xsd:double"&gt;4.004641&lt;/D&gt;&lt;D xsi:type="xsd:double"&gt;4.034165&lt;/D&gt;&lt;D xsi:type="xsd:double"&gt;4.0261064&lt;/D&gt;&lt;D xsi:type="xsd:double"&gt;4.0061755&lt;/D&gt;&lt;D xsi:type="xsd:double"&gt;3.974872&lt;/D&gt;&lt;D xsi:type="xsd:double"&gt;4.0260158&lt;/D&gt;&lt;D xsi:type="xsd:double"&gt;3.98275&lt;/D&gt;&lt;D xsi:type="xsd:double"&gt;3.9857118&lt;/D&gt;&lt;D xsi:type="xsd:double"&gt;4.044971&lt;/D&gt;&lt;D xsi:type="xsd:double"&gt;3.9220276&lt;/D&gt;&lt;D xsi:type="xsd:double"&gt;3.9292388&lt;/D&gt;&lt;D xsi:type="xsd:double"&gt;4.028411&lt;/D&gt;&lt;D xsi:type="xsd:double"&gt;3.9944003&lt;/D&gt;&lt;D xsi:type="xsd:double"&gt;3.935825&lt;/D&gt;&lt;D xsi:type="xsd:double"&gt;3.8458207&lt;/D&gt;&lt;D xsi:type="xsd:double"&gt;3.9212677&lt;/D&gt;&lt;D xsi:type="xsd:double"&gt;3.9269054&lt;/D&gt;&lt;D xsi:type="xsd:double"&gt;3.9604&lt;/D&gt;&lt;D xsi:type="xsd:double"&gt;3.996871&lt;/D&gt;&lt;D xsi:type="xsd:double"&gt;4.059359&lt;/D&gt;&lt;D xsi:type="xsd:double"&gt;4.084118&lt;/D&gt;&lt;D xsi:type="xsd:double"&gt;4.1358433&lt;/D&gt;&lt;D xsi:type="xsd:double"&gt;4.0873866&lt;/D&gt;&lt;D xsi:type="xsd:double"&gt;4.1085334&lt;/D&gt;&lt;D xsi:type="xsd:double"&gt;4.043029&lt;/D&gt;&lt;D xsi:type="xsd:double"&gt;4.0531025&lt;/D&gt;&lt;D xsi:type="xsd:double"&gt;4.0610337&lt;/D&gt;&lt;D xsi:type="xsd:double"&gt;3.9848933&lt;/D&gt;&lt;D xsi:type="xsd:double"&gt;3.9431968&lt;/D&gt;&lt;D xsi:type="xsd:double"&gt;3.987293&lt;/D&gt;&lt;D xsi:type="xsd:double"&gt;4.0497303&lt;/D&gt;&lt;D xsi:type="xsd:double"&gt;4.000342&lt;/D&gt;&lt;D xsi:type="xsd:double"&gt;4.0292726&lt;/D&gt;&lt;D xsi:type="xsd:double"&gt;4.0437884&lt;/D&gt;&lt;D xsi:type="xsd:double"&gt;4.1045494&lt;/D&gt;&lt;D xsi:type="xsd:double"&gt;4.129304&lt;/D&gt;&lt;D xsi:type="xsd:double"&gt;4.146006&lt;/D&gt;&lt;D xsi:type="xsd:double"&gt;4.1185055&lt;/D&gt;&lt;D xsi:type="xsd:double"&gt;4.1376104&lt;/D&gt;&lt;D xsi:type="xsd:double"&gt;4.1571913&lt;/D&gt;&lt;D xsi:type="xsd:double"&gt;4.164235&lt;/D&gt;&lt;D xsi:type="xsd:double"&gt;4.1696005&lt;/D&gt;&lt;D xsi:type="xsd:double"&gt;4.1700683&lt;/D&gt;&lt;D xsi:type="xsd:double"&gt;4.2075567&lt;/D&gt;&lt;D xsi:type="xsd:double"&gt;4.2209005&lt;/D&gt;&lt;D xsi:type="xsd:double"&gt;4.1924467&lt;/D&gt;&lt;D xsi:type="xsd:double"&gt;4.1556745&lt;/D&gt;&lt;D xsi:type="xsd:double"&gt;4.218944&lt;/D&gt;&lt;D xsi:type="xsd:double"&gt;4.2063174&lt;/D&gt;&lt;D xsi:type="xsd:double"&gt;4.265986&lt;/D&gt;&lt;D xsi:type="xsd:double"&gt;4.294404&lt;/D&gt;&lt;D xsi:type="xsd:double"&gt;4.2965894&lt;/D&gt;&lt;D xsi:type="xsd:double"&gt;4.2903743&lt;/D&gt;&lt;D xsi:type="xsd:double"&gt;4.303836&lt;/D&gt;&lt;D xsi:type="xsd:double"&gt;4.262072&lt;/D&gt;&lt;D xsi:type="xsd:double"&gt;4.265073&lt;/D&gt;&lt;D xsi:type="xsd:double"&gt;4.245912&lt;/D&gt;&lt;D xsi:type="xsd:double"&gt;4.249541&lt;/D&gt;&lt;D xsi:type="xsd:double"&gt;4.243678&lt;/D&gt;&lt;D xsi:type="xsd:double"&gt;4.2947536&lt;/D&gt;&lt;D xsi:type="xsd:double"&gt;4.257267&lt;/D&gt;&lt;D xsi:type="xsd:double"&gt;4.2183633&lt;/D&gt;&lt;D xsi:type="xsd:double"&gt;4.1018505&lt;/D&gt;&lt;D xsi:type="xsd:double"&gt;4.1530323&lt;/D&gt;&lt;D xsi:type="xsd:double"&gt;4.234838&lt;/D&gt;&lt;D xsi:type="xsd:double"&gt;4.2267656&lt;/D&gt;&lt;D xsi:type="xsd:double"&gt;4.196514&lt;/D&gt;&lt;D xsi:type="xsd:double"&gt;4.174149&lt;/D&gt;&lt;D xsi:type="xsd:double"&gt;4.2164145&lt;/D&gt;&lt;D xsi:type="xsd:double"&gt;4.217537&lt;/D&gt;&lt;D xsi:type="xsd:double"&gt;4.250171&lt;/D&gt;&lt;D xsi:type="xsd:double"&gt;4.2314725&lt;/D&gt;&lt;D xsi:type="xsd:double"&gt;4.2579446&lt;/D&gt;&lt;D xsi:type="xsd:double"&gt;4.2798605&lt;/D&gt;&lt;D xsi:type="xsd:double"&gt;4.285341&lt;/D&gt;&lt;D xsi:type="xsd:double"&gt;4.2994943&lt;/D&gt;&lt;D xsi:type="xsd:double"&gt;4.2996287&lt;/D&gt;&lt;D xsi:type="xsd:double"&gt;4.2780776&lt;/D&gt;&lt;D xsi:type="xsd:double"&gt;4.3048987&lt;/D&gt;&lt;D xsi:type="xsd:double"&gt;4.306594&lt;/D&gt;&lt;D xsi:type="xsd:double"&gt;4.330028&lt;/D&gt;&lt;D xsi:type="xsd:double"&gt;4.3054414&lt;/D&gt;&lt;D xsi:type="xsd:double"&gt;4.311725&lt;/D&gt;&lt;D xsi:type="xsd:double"&gt;4.335459&lt;/D&gt;&lt;D xsi:type="xsd:double"&gt;4.3178344&lt;/D&gt;&lt;D xsi:type="xsd:double"&gt;4.3064313&lt;/D&gt;&lt;D xsi:type="xsd:double"&gt;4.2912073&lt;/D&gt;&lt;D xsi:type="xsd:double"&gt;4.2587285&lt;/D&gt;&lt;D xsi:type="xsd:double"&gt;4.199356&lt;/D&gt;&lt;D xsi:type="xsd:double"&gt;4.276821&lt;/D&gt;&lt;D xsi:type="xsd:double"&gt;4.2903438&lt;/D&gt;&lt;D xsi:type="xsd:double"&gt;4.2918806&lt;/D&gt;&lt;D xsi:type="xsd:double"&gt;4.3238163&lt;/D&gt;&lt;D xsi:type="xsd:double"&gt;4.3571424&lt;/D&gt;&lt;D xsi:type="xsd:double"&gt;4.347231&lt;/D&gt;&lt;D xsi:type="xsd:double"&gt;4.346366&lt;/D&gt;&lt;D xsi:type="xsd:double"&gt;4.339035&lt;/D&gt;&lt;D xsi:type="xsd:double"&gt;4.3655953&lt;/D&gt;&lt;D xsi:type="xsd:double"&gt;4.3713884&lt;/D&gt;&lt;D xsi:type="xsd:double"&gt;4.3466363&lt;/D&gt;&lt;D xsi:type="xsd:double"&gt;4.347297&lt;/D&gt;&lt;D xsi:type="xsd:double"&gt;4.2955894&lt;/D&gt;&lt;D xsi:type="xsd:double"&gt;4.371187&lt;/D&gt;&lt;D xsi:type="xsd:double"&gt;4.3748918&lt;/D&gt;&lt;D xsi:type="xsd:double"&gt;4.3192315&lt;/D&gt;&lt;D xsi:type="xsd:double"&gt;4.2944674&lt;/D&gt;&lt;D xsi:type="xsd:double"&gt;4.2785544&lt;/D&gt;&lt;D xsi:type="xsd:double"&gt;4.2427297&lt;/D&gt;&lt;D xsi:type="xsd:double"&gt;4.1740823&lt;/D&gt;&lt;D xsi:type="xsd:double"&gt;4.273092&lt;/D&gt;&lt;D xsi:type="xsd:double"&gt;4.3197165&lt;/D&gt;&lt;D xsi:type="xsd:double"&gt;4.3073754&lt;/D&gt;&lt;D xsi:type="xsd:double"&gt;4.3440504&lt;/D&gt;&lt;D xsi:type="xsd:double"&gt;4.347761&lt;/D&gt;&lt;D xsi:type="xsd:double"&gt;4.331462&lt;/D&gt;&lt;D xsi:type="xsd:double"&gt;4.3517904&lt;/D&gt;&lt;D xsi:type="xsd:double"&gt;4.3821445&lt;/D&gt;&lt;D xsi:type="xsd:double"&gt;4.365131&lt;/D&gt;&lt;D xsi:type="xsd:double"&gt;4.361303&lt;/D&gt;&lt;D xsi:type="xsd:double"&gt;4.3926425&lt;/D&gt;&lt;D xsi:type="xsd:double"&gt;4.3701897&lt;/D&gt;&lt;D xsi:type="xsd:double"&gt;4.4067073&lt;/D&gt;&lt;D xsi:type="xsd:double"&gt;4.4105744&lt;/D&gt;&lt;D xsi:type="xsd:double"&gt;4.404627&lt;/D&gt;&lt;D xsi:type="xsd:double"&gt;4.4181566&lt;/D&gt;&lt;D xsi:type="xsd:double"&gt;4.447753&lt;/D&gt;&lt;D xsi:type="xsd:double"&gt;4.4519362&lt;/D&gt;&lt;D xsi:type="xsd:double"&gt;4.4427075&lt;/D&gt;&lt;D xsi:type="xsd:double"&gt;4.4271903&lt;/D&gt;&lt;D xsi:type="xsd:double"&gt;4.384986&lt;/D&gt;&lt;D xsi:type="xsd:double"&gt;4.3458495&lt;/D&gt;&lt;D xsi:type="xsd:double"&gt;4.328018&lt;/D&gt;&lt;D xsi:type="xsd:double"&gt;4.3706503&lt;/D&gt;&lt;D xsi:type="xsd:double"&gt;4.411604&lt;/D&gt;&lt;D xsi:type="xsd:double"&gt;4.445175&lt;/D&gt;&lt;D xsi:type="xsd:double"&gt;4.479411&lt;/D&gt;&lt;D xsi:type="xsd:double"&gt;4.445608&lt;/D&gt;&lt;D xsi:type="xsd:double"&gt;4.501358&lt;/D&gt;&lt;D xsi:type="xsd:double"&gt;4.4959993&lt;/D&gt;&lt;D xsi:type="xsd:double"&gt;4.4921947&lt;/D&gt;&lt;D xsi:type="xsd:double"&gt;4.504489&lt;/D&gt;&lt;D xsi:type="xsd:double"&gt;4.5390644&lt;/D&gt;&lt;D xsi:type="xsd:double"&gt;4.5290184&lt;/D&gt;&lt;D xsi:type="xsd:double"&gt;4.487983&lt;/D&gt;&lt;D xsi:type="xsd:double"&gt;4.4727387&lt;/D&gt;&lt;D xsi:type="xsd:double"&gt;4.4639215&lt;/D&gt;&lt;D xsi:type="xsd:double"&gt;4.4285913&lt;/D&gt;&lt;D xsi:type="xsd:double"&gt;4.43835&lt;/D&gt;&lt;D xsi:type="xsd:double"&gt;4.405748&lt;/D&gt;&lt;D xsi:type="xsd:double"&gt;4.444279&lt;/D&gt;&lt;D xsi:type="xsd:double"&gt;4.447304&lt;/D&gt;&lt;D xsi:type="xsd:double"&gt;4.4160395&lt;/D&gt;&lt;D xsi:type="xsd:double"&gt;4.3366885&lt;/D&gt;&lt;D xsi:type="xsd:double"&gt;4.329029&lt;/D&gt;&lt;D xsi:type="xsd:double"&gt;4.3833504&lt;/D&gt;&lt;D xsi:type="xsd:double"&gt;4.443075&lt;/D&gt;&lt;D xsi:type="xsd:double"&gt;4.441355&lt;/D&gt;&lt;D xsi:type="xsd:double"&gt;4.4442825&lt;/D&gt;&lt;D xsi:type="xsd:double"&gt;4.3599644&lt;/D&gt;&lt;D xsi:type="xsd:double"&gt;4.359266&lt;/D&gt;&lt;D xsi:type="xsd:double"&gt;4.301893&lt;/D&gt;&lt;D xsi:type="xsd:double"&gt;4.3565416&lt;/D&gt;&lt;D xsi:type="xsd:double"&gt;4.312337&lt;/D&gt;&lt;D xsi:type="xsd:double"&gt;4.3470263&lt;/D&gt;&lt;D xsi:type="xsd:double"&gt;4.3523126&lt;/D&gt;&lt;D xsi:type="xsd:double"&gt;4.400177&lt;/D&gt;&lt;D xsi:type="xsd:double"&gt;4.3821044&lt;/D&gt;&lt;D xsi:type="xsd:double"&gt;4.3638177&lt;/D&gt;&lt;D xsi:type="xsd:double"&gt;4.384199&lt;/D&gt;&lt;D xsi:type="xsd:double"&gt;4.408653&lt;/D&gt;&lt;D xsi:type="xsd:double"&gt;4.4837995&lt;/D&gt;&lt;D xsi:type="xsd:double"&gt;4.489929&lt;/D&gt;&lt;D xsi:type="xsd:double"&gt;4.508579&lt;/D&gt;&lt;D xsi:type="xsd:double"&gt;4.527392&lt;/D&gt;&lt;D xsi:type="xsd:double"&gt;4.5563083&lt;/D&gt;&lt;D xsi:type="xsd:double"&gt;4.5737367&lt;/D&gt;&lt;D xsi:type="xsd:double"&gt;4.580839&lt;/D&gt;&lt;D xsi:type="xsd:double"&gt;4.5967493&lt;/D&gt;&lt;D xsi:type="xsd:double"&gt;4.578824&lt;/D&gt;&lt;D xsi:type="xsd:double"&gt;4.515897&lt;/D&gt;&lt;D xsi:type="xsd:double"&gt;4.5815587&lt;/D&gt;&lt;D xsi:type="xsd:double"&gt;4.581546&lt;/D&gt;&lt;D xsi:type="xsd:double"&gt;4.628114&lt;/D&gt;&lt;D xsi:type="xsd:double"&gt;4.633594&lt;/D&gt;&lt;D xsi:type="xsd:double"&gt;4.655733&lt;/D&gt;&lt;D xsi:type="xsd:double"&gt;4.648754&lt;/D&gt;&lt;D xsi:type="xsd:double"&gt;4.667538&lt;/D&gt;&lt;D xsi:type="xsd:double"&gt;4.693833&lt;/D&gt;&lt;D xsi:type="xsd:double"&gt;4.6980247&lt;/D&gt;&lt;D xsi:type="xsd:double"&gt;4.6416817&lt;/D&gt;&lt;D xsi:type="xsd:double"&gt;4.6651134&lt;/D&gt;&lt;D xsi:type="xsd:double"&gt;4.6962986&lt;/D&gt;&lt;D xsi:type="xsd:double"&gt;4.6957636&lt;/D&gt;&lt;D xsi:type="xsd:double"&gt;4.7167163&lt;/D&gt;&lt;D xsi:type="xsd:double"&gt;4.6842656&lt;/D&gt;&lt;D xsi:type="xsd:double"&gt;4.6596875&lt;/D&gt;&lt;D xsi:type="xsd:double"&gt;4.635967&lt;/D&gt;&lt;D xsi:type="xsd:double"&gt;4.6158648&lt;/D&gt;&lt;D xsi:type="xsd:double"&gt;4.6134195&lt;/D&gt;&lt;D xsi:type="xsd:double"&gt;4.631267&lt;/D&gt;&lt;D xsi:type="xsd:double"&gt;4.519195&lt;/D&gt;&lt;D xsi:type="xsd:double"&gt;4.5515203&lt;/D&gt;&lt;D xsi:type="xsd:double"&gt;4.430728&lt;/D&gt;&lt;D xsi:type="xsd:double"&gt;4.3428345&lt;/D&gt;&lt;D xsi:type="xsd:double"&gt;4.449748&lt;/D&gt;&lt;D xsi:type="xsd:double"&gt;4.394976&lt;/D&gt;&lt;D xsi:type="xsd:double"&gt;4.4479594&lt;/D&gt;&lt;D xsi:type="xsd:double"&gt;4.5415587&lt;/D&gt;&lt;D xsi:type="xsd:double"&gt;4.5763545&lt;/D&gt;&lt;D xsi:type="xsd:double"&gt;4.510741&lt;/D&gt;&lt;D xsi:type="xsd:double"&gt;4.5188155&lt;/D&gt;&lt;D xsi:type="xsd:double"&gt;4.482927&lt;/D&gt;&lt;D xsi:type="xsd:double"&gt;4.444725&lt;/D&gt;&lt;D xsi:type="xsd:double"&gt;4.501046&lt;/D&gt;&lt;D xsi:type="xsd:double"&gt;4.458791&lt;/D&gt;&lt;D xsi:type="xsd:double"&gt;4.4509234&lt;/D&gt;&lt;D xsi:type="xsd:double"&gt;4.383167&lt;/D&gt;&lt;D xsi:type="xsd:double"&gt;4.4900036&lt;/D&gt;&lt;D xsi:type="xsd:double"&gt;4.522447&lt;/D&gt;&lt;D xsi:type="xsd:double"&gt;4.552589&lt;/D&gt;&lt;D xsi:type="xsd:double"&gt;4.6031685&lt;/D&gt;&lt;D xsi:type="xsd:double"&gt;4.5967693&lt;/D&gt;&lt;D xsi:type="xsd:double"&gt;4.608615&lt;/D&gt;&lt;D xsi:type="xsd:double"&gt;4.610546&lt;/D&gt;&lt;D xsi:type="xsd:double"&gt;4.6073127&lt;/D&gt;&lt;D xsi:type="xsd:double"&gt;4.5960646&lt;/D&gt;&lt;D xsi:type="xsd:double"&gt;4.6095934&lt;/D&gt;&lt;D xsi:type="xsd:double"&gt;4.4949203&lt;/D&gt;&lt;D xsi:type="xsd:double"&gt;4.5082264&lt;/D&gt;&lt;D xsi:type="xsd:double"&gt;4.484146&lt;/D&gt;&lt;D xsi:type="xsd:double"&gt;4.4667177&lt;/D&gt;&lt;D xsi:type="xsd:double"&gt;4.5135264&lt;/D&gt;&lt;D xsi:type="xsd:double"&gt;4.513224&lt;/D&gt;&lt;D xsi:type="xsd:double"&gt;4.4650617&lt;/D&gt;&lt;D xsi:type="xsd:double"&gt;4.451061&lt;/D&gt;&lt;D xsi:type="xsd:double"&gt;4.361315&lt;/D&gt;&lt;D xsi:type="xsd:double"&gt;4.3100195&lt;/D&gt;&lt;D xsi:type="xsd:double"&gt;4.2487774&lt;/D&gt;&lt;D xsi:type="xsd:double"&gt;4.1739326&lt;/D&gt;&lt;D xsi:type="xsd:double"&gt;4.225292&lt;/D&gt;&lt;D xsi:type="xsd:double"&gt;4.160922&lt;/D&gt;&lt;D xsi:type="xsd:double"&gt;4.123514&lt;/D&gt;&lt;D xsi:type="xsd:double"&gt;4.0816855&lt;/D&gt;&lt;D xsi:type="xsd:double"&gt;4.1673493&lt;/D&gt;&lt;D xsi:type="xsd:double"&gt;4.2693458&lt;/D&gt;&lt;D xsi:type="xsd:double"&gt;4.3122454&lt;/D&gt;&lt;D xsi:type="xsd:double"&gt;4.3243427&lt;/D&gt;&lt;D xsi:type="xsd:double"&gt;4.2459054&lt;/D&gt;&lt;D xsi:type="xsd:double"&gt;4.2583394&lt;/D&gt;&lt;D xsi:type="xsd:double"&gt;4.265473&lt;/D&gt;&lt;D xsi:type="xsd:double"&gt;4.314975&lt;/D&gt;&lt;D xsi:type="xsd:double"&gt;4.4067845&lt;/D&gt;&lt;D xsi:type="xsd:double"&gt;4.3388414&lt;/D&gt;&lt;D xsi:type="xsd:double"&gt;4.280413&lt;/D&gt;&lt;D xsi:type="xsd:double"&gt;4.244914&lt;/D&gt;&lt;D xsi:type="xsd:double"&gt;4.330503&lt;/D&gt;&lt;D xsi:type="xsd:double"&gt;4.336656&lt;/D&gt;&lt;D xsi:type="xsd:double"&gt;4.241109&lt;/D&gt;&lt;D xsi:type="xsd:double"&gt;4.2147107&lt;/D&gt;&lt;D xsi:type="xsd:double"&gt;4.161703&lt;/D&gt;&lt;D xsi:type="xsd:double"&gt;4.0809097&lt;/D&gt;&lt;D xsi:type="xsd:double"&gt;4.1512823&lt;/D&gt;&lt;D xsi:type="xsd:double"&gt;4.2656&lt;/D&gt;&lt;D xsi:type="xsd:double"&gt;4.253649&lt;/D&gt;&lt;D xsi:type="xsd:double"&gt;4.174273&lt;/D&gt;&lt;D xsi:type="xsd:double"&gt;4.2664776&lt;/D&gt;&lt;D xsi:type="xsd:double"&gt;4.2351294&lt;/D&gt;&lt;D xsi:type="xsd:double"&gt;4.18813&lt;/D&gt;&lt;D xsi:type="xsd:double"&gt;4.049212&lt;/D&gt;&lt;D xsi:type="xsd:double"&gt;4.037352&lt;/D&gt;&lt;D xsi:type="xsd:double"&gt;4.142496&lt;/D&gt;&lt;D xsi:type="xsd:double"&gt;4.1300206&lt;/D&gt;&lt;D xsi:type="xsd:double"&gt;4.070884&lt;/D&gt;&lt;D xsi:type="xsd:double"&gt;4.033814&lt;/D&gt;&lt;D xsi:type="xsd:double"&gt;4.102789&lt;/D&gt;&lt;D xsi:type="xsd:double"&gt;4.204635&lt;/D&gt;&lt;D xsi:type="xsd:double"&gt;4.2674127&lt;/D&gt;&lt;D xsi:type="xsd:double"&gt;4.314399&lt;/D&gt;&lt;D xsi:type="xsd:double"&gt;4.305331&lt;/D&gt;&lt;D xsi:type="xsd:double"&gt;4.3453007&lt;/D&gt;&lt;D xsi:type="xsd:double"&gt;4.290269&lt;/D&gt;&lt;D xsi:type="xsd:double"&gt;4.3360615&lt;/D&gt;&lt;D xsi:type="xsd:double"&gt;4.356519&lt;/D&gt;&lt;D xsi:type="xsd:double"&gt;4.367978&lt;/D&gt;&lt;D xsi:type="xsd:double"&gt;4.45105&lt;/D&gt;&lt;D xsi:type="xsd:double"&gt;4.40138&lt;/D&gt;&lt;D xsi:type="xsd:double"&gt;4.342628&lt;/D&gt;&lt;D xsi:type="xsd:double"&gt;4.3650208&lt;/D&gt;&lt;D xsi:type="xsd:double"&gt;4.3745313&lt;/D&gt;&lt;D xsi:type="xsd:double"&gt;4.31101&lt;/D&gt;&lt;D xsi:type="xsd:double"&gt;4.274039&lt;/D&gt;&lt;D xsi:type="xsd:double"&gt;4.2801037&lt;/D&gt;&lt;D xsi:type="xsd:double"&gt;4.2871685&lt;/D&gt;&lt;D xsi:type="xsd:double"&gt;4.2518888&lt;/D&gt;&lt;D xsi:type="xsd:double"&gt;4.2407303&lt;/D&gt;&lt;D xsi:type="xsd:double"&gt;4.303703&lt;/D&gt;&lt;D xsi:type="xsd:double"&gt;4.268049&lt;/D&gt;&lt;D xsi:type="xsd:double"&gt;4.248093&lt;/D&gt;&lt;D xsi:type="xsd:double"&gt;4.333956&lt;/D&gt;&lt;D xsi:type="xsd:double"&gt;4.353019&lt;/D&gt;&lt;D xsi:type="xsd:double"&gt;4.2688146&lt;/D&gt;&lt;D xsi:type="xsd:double"&gt;4.157654&lt;/D&gt;&lt;D xsi:type="xsd:double"&gt;4.173944&lt;/D&gt;&lt;D xsi:type="xsd:double"&gt;4.0634074&lt;/D&gt;&lt;D xsi:type="xsd:double"&gt;4.0680766&lt;/D&gt;&lt;D xsi:type="xsd:double"&gt;4.1374106&lt;/D&gt;&lt;D xsi:type="xsd:double"&gt;4.0100927&lt;/D&gt;&lt;D xsi:type="xsd:double"&gt;4.029664&lt;/D&gt;&lt;D xsi:type="xsd:double"&gt;4.070116&lt;/D&gt;&lt;D xsi:type="xsd:double"&gt;4.1824694&lt;/D&gt;&lt;D xsi:type="xsd:double"&gt;4.035232&lt;/D&gt;&lt;D xsi:type="xsd:double"&gt;3.982708&lt;/D&gt;&lt;D xsi:type="xsd:double"&gt;3.8267338&lt;/D&gt;&lt;D xsi:type="xsd:double"&gt;3.8182452&lt;/D&gt;&lt;D xsi:type="xsd:double"&gt;3.7558894&lt;/D&gt;&lt;D xsi:type="xsd:double"&gt;3.7808824&lt;/D&gt;&lt;D xsi:type="xsd:double"&gt;3.896314&lt;/D&gt;&lt;D xsi:type="xsd:double"&gt;3.8722315&lt;/D&gt;&lt;D xsi:type="xsd:double"&gt;3.9645238&lt;/D&gt;&lt;D xsi:type="xsd:double"&gt;3.811076&lt;/D&gt;&lt;D xsi:type="xsd:double"&gt;3.8199034&lt;/D&gt;&lt;D xsi:type="xsd:double"&gt;3.8177161&lt;/D&gt;&lt;D xsi:type="xsd:double"&gt;3.8613644&lt;/D&gt;&lt;D xsi:type="xsd:double"&gt;3.8111284&lt;/D&gt;&lt;D xsi:type="xsd:double"&gt;3.8724656&lt;/D&gt;&lt;D xsi:type="xsd:double"&gt;3.96674&lt;/D&gt;&lt;D xsi:type="xsd:double"&gt;4.0728145&lt;/D&gt;&lt;D xsi:type="xsd:double"&gt;4.018959&lt;/D&gt;&lt;D xsi:type="xsd:double"&gt;3.9791472&lt;/D&gt;&lt;D xsi:type="xsd:double"&gt;4.0666924&lt;/D&gt;&lt;D xsi:type="xsd:double"&gt;4.016002&lt;/D&gt;&lt;D xsi:type="xsd:double"&gt;4.0304494&lt;/D&gt;&lt;D xsi:type="xsd:double"&gt;4.077279&lt;/D&gt;&lt;D xsi:type="xsd:double"&gt;4.0148153&lt;/D&gt;&lt;D xsi:type="xsd:double"&gt;3.9175677&lt;/D&gt;&lt;D xsi:type="xsd:double"&gt;3.8045263&lt;/D&gt;&lt;D xsi:type="xsd:double"&gt;3.6239326&lt;/D&gt;&lt;D xsi:type="xsd:double"&gt;3.6061575&lt;/D&gt;&lt;D xsi:type="xsd:double"&gt;3.6539881&lt;/D&gt;&lt;D xsi:type="xsd:double"&gt;3.4982345&lt;/D&gt;&lt;D xsi:type="xsd:double"&gt;3.5239627&lt;/D&gt;&lt;D xsi:type="xsd:double"&gt;3.584666&lt;/D&gt;&lt;D xsi:type="xsd:double"&gt;3.5814846&lt;/D&gt;&lt;D xsi:type="xsd:double"&gt;3.6200385&lt;/D&gt;&lt;D xsi:type="xsd:double"&gt;3.7399938&lt;/D&gt;&lt;D xsi:type="xsd:double"&gt;3.747657&lt;/D&gt;&lt;D xsi:type="xsd:double"&gt;3.6885872&lt;/D&gt;&lt;D xsi:type="xsd:double"&gt;3.6587222&lt;/D&gt;&lt;D xsi:type="xsd:double"&gt;3.6227722&lt;/D&gt;&lt;D xsi:type="xsd:double"&gt;3.6736019&lt;/D&gt;&lt;D xsi:type="xsd:double"&gt;3.6800146&lt;/D&gt;&lt;D xsi:type="xsd:double"&gt;3.6697292&lt;/D&gt;&lt;D xsi:type="xsd:double"&gt;3.7410593&lt;/D&gt;&lt;D xsi:type="xsd:double"&gt;3.7269745&lt;/D&gt;&lt;D xsi:type="xsd:double"&gt;3.6865945&lt;/D&gt;&lt;D xsi:type="xsd:double"&gt;3.6635613&lt;/D&gt;&lt;D xsi:type="xsd:double"&gt;3.648616&lt;/D&gt;&lt;D xsi:type="xsd:double"&gt;3.6102169&lt;/D&gt;&lt;D xsi:type="xsd:double"&gt;3.6806695&lt;/D&gt;&lt;D xsi:type="xsd:double"&gt;3.6749012&lt;/D&gt;&lt;D xsi:type="xsd:double"&gt;3.7832685&lt;/D&gt;&lt;D xsi:type="xsd:double"&gt;3.8239508&lt;/D&gt;&lt;D xsi:type="xsd:double"&gt;3.8513057&lt;/D&gt;&lt;D xsi:type="xsd:double"&gt;3.809523&lt;/D&gt;&lt;D xsi:type="xsd:double"&gt;3.8254712&lt;/D&gt;&lt;D xsi:type="xsd:double"&gt;3.784996&lt;/D&gt;&lt;D xsi:type="xsd:double"&gt;3.8653584&lt;/D&gt;&lt;D xsi:type="xsd:double"&gt;3.9331486&lt;/D&gt;&lt;D xsi:type="xsd:double"&gt;3.9771817&lt;/D&gt;&lt;D xsi:type="xsd:double"&gt;3.9648845&lt;/D&gt;&lt;D xsi:type="xsd:double"&gt;3.9462297&lt;/D&gt;&lt;D xsi:type="xsd:double"&gt;3.9826427&lt;/D&gt;&lt;D xsi:type="xsd:double"&gt;3.972145&lt;/D&gt;&lt;D xsi:type="xsd:double"&gt;3.9955425&lt;/D&gt;&lt;D xsi:type="xsd:double"&gt;4.0215054&lt;/D&gt;&lt;D xsi:type="xsd:double"&gt;3.9907796&lt;/D&gt;&lt;D xsi:type="xsd:double"&gt;4.0942793&lt;/D&gt;&lt;D xsi:type="xsd:double"&gt;4.1116233&lt;/D&gt;&lt;D xsi:type="xsd:double"&gt;4.181342&lt;/D&gt;&lt;D xsi:type="xsd:double"&gt;4.182169&lt;/D&gt;&lt;D xsi:type="xsd:double"&gt;4.1941314&lt;/D&gt;&lt;D xsi:type="xsd:double"&gt;4.1439414&lt;/D&gt;&lt;D xsi:type="xsd:double"&gt;4.160391&lt;/D&gt;&lt;D xsi:type="xsd:double"&gt;4.0946674&lt;/D&gt;&lt;D xsi:type="xsd:double"&gt;4.0087934&lt;/D&gt;&lt;D xsi:type="xsd:double"&gt;4.0101013&lt;/D&gt;&lt;D xsi:type="xsd:double"&gt;4.039916&lt;/D&gt;&lt;D xsi:type="xsd:double"&gt;4.1021314&lt;/D&gt;&lt;D xsi:type="xsd:double"&gt;3.9747062&lt;/D&gt;&lt;D xsi:type="xsd:double"&gt;3.947403&lt;/D&gt;&lt;D xsi:type="xsd:double"&gt;3.8996193&lt;/D&gt;&lt;D xsi:type="xsd:double"&gt;3.8740475&lt;/D&gt;&lt;D xsi:type="xsd:double"&gt;3.85572&lt;/D&gt;&lt;D xsi:type="xsd:double"&gt;3.8350759&lt;/D&gt;&lt;D xsi:type="xsd:double"&gt;3.8189642&lt;/D&gt;&lt;D xsi:type="xsd:double"&gt;3.9061642&lt;/D&gt;&lt;D xsi:type="xsd:double"&gt;3.9484398&lt;/D&gt;&lt;D xsi:type="xsd:double"&gt;4.014381&lt;/D&gt;&lt;D xsi:type="xsd:double"&gt;4.0517645&lt;/D&gt;&lt;D xsi:type="xsd:double"&gt;3.8986018&lt;/D&gt;&lt;D xsi:type="xsd:double"&gt;3.9050474&lt;/D&gt;&lt;D xsi:type="xsd:double"&gt;3.871424&lt;/D&gt;&lt;D xsi:type="xsd:double"&gt;3.8152194&lt;/D&gt;&lt;D xsi:type="xsd:double"&gt;3.8488302&lt;/D&gt;&lt;D xsi:type="xsd:double"&gt;3.7777357&lt;/D&gt;&lt;D xsi:type="xsd:double"&gt;3.7186022&lt;/D&gt;&lt;D xsi:type="xsd:double"&gt;3.645412&lt;/D&gt;&lt;D xsi:type="xsd:double"&gt;3.574246&lt;/D&gt;&lt;D xsi:type="xsd:double"&gt;3.510162&lt;/D&gt;&lt;D xsi:type="xsd:double"&gt;3.510694&lt;/D&gt;&lt;D xsi:type="xsd:double"&gt;3.6027312&lt;/D&gt;&lt;D xsi:type="xsd:double"&gt;3.5274484&lt;/D&gt;&lt;D xsi:type="xsd:double"&gt;3.4994771&lt;/D&gt;&lt;D xsi:type="xsd:double"&gt;3.6035597&lt;/D&gt;&lt;D xsi:type="xsd:double"&gt;3.7392278&lt;/D&gt;&lt;D xsi:type="xsd:double"&gt;3.7186592&lt;/D&gt;&lt;D xsi:type="xsd:double"&gt;3.6862361&lt;/D&gt;&lt;D xsi:type="xsd:double"&gt;3.5935295&lt;/D&gt;&lt;D xsi:type="xsd:double"&gt;3.5640175&lt;/D&gt;&lt;D xsi:type="xsd:double"&gt;3.5474162&lt;/D&gt;&lt;D xsi:type="xsd:double"&gt;3.5244381&lt;/D&gt;&lt;D xsi:type="xsd:double"&gt;3.5964181&lt;/D&gt;&lt;D xsi:type="xsd:double"&gt;3.495143&lt;/D&gt;&lt;D xsi:type="xsd:double"&gt;3.5877507&lt;/D&gt;&lt;D xsi:type="xsd:double"&gt;3.6415577&lt;/D&gt;&lt;D xsi:type="xsd:double"&gt;3.5772765&lt;/D&gt;&lt;D xsi:type="xsd:double"&gt;3.5377405&lt;/D&gt;&lt;D xsi:type="xsd:double"&gt;3.6108177&lt;/D&gt;&lt;D xsi:type="xsd:double"&gt;3.638663&lt;/D&gt;&lt;D xsi:type="xsd:double"&gt;3.7261868&lt;/D&gt;&lt;D xsi:type="xsd:double"&gt;3.731913&lt;/D&gt;&lt;D xsi:type="xsd:double"&gt;3.737701&lt;/D&gt;&lt;D xsi:type="xsd:double"&gt;3.8078952&lt;/D&gt;&lt;D xsi:type="xsd:double"&gt;3.7976966&lt;/D&gt;&lt;D xsi:type="xsd:double"&gt;3.8116891&lt;/D&gt;&lt;D xsi:type="xsd:double"&gt;3.703729&lt;/D&gt;&lt;D xsi:type="xsd:double"&gt;3.6976273&lt;/D&gt;&lt;D xsi:type="xsd:double"&gt;3.7400331&lt;/D&gt;&lt;D xsi:type="xsd:double"&gt;3.7634845&lt;/D&gt;&lt;D xsi:type="xsd:double"&gt;3.7824435&lt;/D&gt;&lt;D xsi:type="xsd:double"&gt;3.6979845&lt;/D&gt;&lt;D xsi:type="xsd:double"&gt;3.921557&lt;/D&gt;&lt;D xsi:type="xsd:double"&gt;3.9589229&lt;/D&gt;&lt;D xsi:type="xsd:double"&gt;3.9083502&lt;/D&gt;&lt;D xsi:type="xsd:double"&gt;3.9608622&lt;/D&gt;&lt;D xsi:type="xsd:double"&gt;3.9022732&lt;/D&gt;&lt;D xsi:type="xsd:double"&gt;3.870289&lt;/D&gt;&lt;D xsi:type="xsd:double"&gt;3.8966372&lt;/D&gt;&lt;D xsi:type="xsd:double"&gt;3.8865492&lt;/D&gt;&lt;D xsi:type="xsd:double"&gt;3.9425545&lt;/D&gt;&lt;D xsi:type="xsd:double"&gt;3.9611826&lt;/D&gt;&lt;D xsi:type="xsd:double"&gt;3.9737365&lt;/D&gt;&lt;D xsi:type="xsd:double"&gt;3.903959&lt;/D&gt;&lt;D xsi:type="xsd:double"&gt;3.9186502&lt;/D&gt;&lt;D xsi:type="xsd:double"&gt;4.025136&lt;/D&gt;&lt;D xsi:type="xsd:double"&gt;4.036161&lt;/D&gt;&lt;D xsi:type="xsd:double"&gt;4.032155&lt;/D&gt;&lt;D xsi:type="xsd:double"&gt;3.9351656&lt;/D&gt;&lt;D xsi:type="xsd:double"&gt;3.8890548&lt;/D&gt;&lt;D xsi:type="xsd:double"&gt;3.8825872&lt;/D&gt;&lt;D xsi:type="xsd:double"&gt;3.9139082&lt;/D&gt;&lt;D xsi:type="xsd:double"&gt;3.8866694&lt;/D&gt;&lt;D xsi:type="xsd:double"&gt;3.947546&lt;/D&gt;&lt;D xsi:type="xsd:double"&gt;3.9807994&lt;/D&gt;&lt;D xsi:type="xsd:double"&gt;3.9552073&lt;/D&gt;&lt;D xsi:type="xsd:double"&gt;3.8703518&lt;/D&gt;&lt;D xsi:type="xsd:double"&gt;3.823979&lt;/D&gt;&lt;D xsi:type="xsd:double"&gt;3.7807596&lt;/D&gt;&lt;D xsi:type="xsd:double"&gt;3.7896764&lt;/D&gt;&lt;D xsi:type="xsd:double"&gt;3.8493857&lt;/D&gt;&lt;D xsi:type="xsd:double"&gt;3.8056908&lt;/D&gt;&lt;D xsi:type="xsd:double"&gt;3.8297439&lt;/D&gt;&lt;D xsi:type="xsd:double"&gt;3.8255439&lt;/D&gt;&lt;D xsi:type="xsd:double"&gt;3.7697427&lt;/D&gt;&lt;D xsi:type="xsd:double"&gt;3.8437028&lt;/D&gt;&lt;D xsi:type="xsd:double"&gt;3.826833&lt;/D&gt;&lt;D xsi:type="xsd:double"&gt;3.809311&lt;/D&gt;&lt;/FQL&gt;&lt;FQL&gt;&lt;Q&gt;MS600251^FG_PRICE_INDEXED(12/1/2006,1/3/2023,M,,12/1/2006,1,"EXDATE")&lt;/Q&gt;&lt;R&gt;193&lt;/R&gt;&lt;C&gt;1&lt;/C&gt;&lt;D xsi:type="xsd:double"&gt;1&lt;/D&gt;&lt;D xsi:type="xsd:double"&gt;1.0365613&lt;/D&gt;&lt;D xsi:type="xsd:double"&gt;1.0370588&lt;/D&gt;&lt;D xsi:type="xsd:double"&gt;1.0460483&lt;/D&gt;&lt;D xsi:type="xsd:double"&gt;1.0844976&lt;/D&gt;&lt;D xsi:type="xsd:double"&gt;1.131574&lt;/D&gt;&lt;D xsi:type="xsd:double"&gt;1.1096113&lt;/D&gt;&lt;D xsi:type="xsd:double"&gt;1.0640863&lt;/D&gt;&lt;D xsi:type="xsd:double"&gt;1.0687358&lt;/D&gt;&lt;D xsi:type="xsd:double"&gt;1.0994081&lt;/D&gt;&lt;D xsi:type="xsd:double"&gt;1.1184888&lt;/D&gt;&lt;D xsi:type="xsd:double"&gt;1.0621717&lt;/D&gt;&lt;D xsi:type="xsd:double"&gt;1.0618657&lt;/D&gt;&lt;D xsi:type="xsd:double"&gt;0.9926215&lt;/D&gt;&lt;D xsi:type="xsd:double"&gt;0.97018737&lt;/D&gt;&lt;D xsi:type="xsd:double"&gt;0.95028186&lt;/D&gt;&lt;D xsi:type="xsd:double"&gt;1.0142615&lt;/D&gt;&lt;D xsi:type="xsd:double"&gt;1.0588287&lt;/D&gt;&lt;D xsi:type="xsd:double"&gt;0.9785571&lt;/D&gt;&lt;D xsi:type="xsd:double"&gt;0.939973&lt;/D&gt;&lt;D xsi:type="xsd:double"&gt;0.95423746&lt;/D&gt;&lt;D xsi:type="xsd:double"&gt;0.8308819&lt;/D&gt;&lt;D xsi:type="xsd:double"&gt;0.64850587&lt;/D&gt;&lt;D xsi:type="xsd:double"&gt;0.5891851&lt;/D&gt;&lt;D xsi:type="xsd:double"&gt;0.61799204&lt;/D&gt;&lt;D xsi:type="xsd:double"&gt;0.5747702&lt;/D&gt;&lt;D xsi:type="xsd:double"&gt;0.5197678&lt;/D&gt;&lt;D xsi:type="xsd:double"&gt;0.56599855&lt;/D&gt;&lt;D xsi:type="xsd:double"&gt;0.645901&lt;/D&gt;&lt;D xsi:type="xsd:double"&gt;0.672612&lt;/D&gt;&lt;D xsi:type="xsd:double"&gt;0.6696448&lt;/D&gt;&lt;D xsi:type="xsd:double"&gt;0.7299814&lt;/D&gt;&lt;D xsi:type="xsd:double"&gt;0.7663028&lt;/D&gt;&lt;D xsi:type="xsd:double"&gt;0.8141062&lt;/D&gt;&lt;D xsi:type="xsd:double"&gt;0.77861726&lt;/D&gt;&lt;D xsi:type="xsd:double"&gt;0.8171927&lt;/D&gt;&lt;D xsi:type="xsd:double"&gt;0.8682017&lt;/D&gt;&lt;D xsi:type="xsd:double"&gt;0.83741117&lt;/D&gt;&lt;D xsi:type="xsd:double"&gt;0.88101095&lt;/D&gt;&lt;D xsi:type="xsd:double"&gt;0.943409&lt;/D&gt;&lt;D xsi:type="xsd:double"&gt;0.9774861&lt;/D&gt;&lt;D xsi:type="xsd:double"&gt;0.90613747&lt;/D&gt;&lt;D xsi:type="xsd:double"&gt;0.8503462&lt;/D&gt;&lt;D xsi:type="xsd:double"&gt;0.90890586&lt;/D&gt;&lt;D xsi:type="xsd:double"&gt;0.86847264&lt;/D&gt;&lt;D xsi:type="xsd:double"&gt;0.9606409&lt;/D&gt;&lt;D xsi:type="xsd:double"&gt;0.9995229&lt;/D&gt;&lt;D xsi:type="xsd:double"&gt;1.0214536&lt;/D&gt;&lt;D xsi:type="xsd:double"&gt;1.0912423&lt;/D&gt;&lt;D xsi:type="xsd:double"&gt;1.1161422&lt;/D&gt;&lt;D xsi:type="xsd:double"&gt;1.1612461&lt;/D&gt;&lt;D xsi:type="xsd:double"&gt;1.1812071&lt;/D&gt;&lt;D xsi:type="xsd:double"&gt;1.2136245&lt;/D&gt;&lt;D xsi:type="xsd:double"&gt;1.2085181&lt;/D&gt;&lt;D xsi:type="xsd:double"&gt;1.1798486&lt;/D&gt;&lt;D xsi:type="xsd:double"&gt;1.1389589&lt;/D&gt;&lt;D xsi:type="xsd:double"&gt;1.0591915&lt;/D&gt;&lt;D xsi:type="xsd:double"&gt;0.95460993&lt;/D&gt;&lt;D xsi:type="xsd:double"&gt;1.0803084&lt;/D&gt;&lt;D xsi:type="xsd:double"&gt;1.0733216&lt;/D&gt;&lt;D xsi:type="xsd:double"&gt;1.0704477&lt;/D&gt;&lt;D xsi:type="xsd:double"&gt;1.1408936&lt;/D&gt;&lt;D xsi:type="xsd:double"&gt;1.1904997&lt;/D&gt;&lt;D xsi:type="xsd:double"&gt;1.2141693&lt;/D&gt;&lt;D xsi:type="xsd:double"&gt;1.20688&lt;/D&gt;&lt;D xsi:type="xsd:double"&gt;1.1198863&lt;/D&gt;&lt;D xsi:type="xsd:double"&gt;1.1478676&lt;/D&gt;&lt;D xsi:type="xsd:double"&gt;1.14807&lt;/D&gt;&lt;D xsi:type="xsd:double"&gt;1.1832939&lt;/D&gt;&lt;D xsi:type="xsd:double"&gt;1.2078552&lt;/D&gt;&lt;D xsi:type="xsd:double"&gt;1.194016&lt;/D&gt;&lt;D xsi:type="xsd:double"&gt;1.2122371&lt;/D&gt;&lt;D xsi:type="xsd:double"&gt;1.2421489&lt;/D&gt;&lt;D xsi:type="xsd:double"&gt;1.3271557&lt;/D&gt;&lt;D xsi:type="xsd:double"&gt;1.3479023&lt;/D&gt;&lt;D xsi:type="xsd:double"&gt;1.407842&lt;/D&gt;&lt;D xsi:type="xsd:double"&gt;1.4253888&lt;/D&gt;&lt;D xsi:type="xsd:double"&gt;1.455235&lt;/D&gt;&lt;D xsi:type="xsd:double"&gt;1.4369508&lt;/D&gt;&lt;D xsi:type="xsd:double"&gt;1.5200002&lt;/D&gt;&lt;D xsi:type="xsd:double"&gt;1.4828484&lt;/D&gt;&lt;D xsi:type="xsd:double"&gt;1.5548915&lt;/D&gt;&lt;D xsi:type="xsd:double"&gt;1.6103582&lt;/D&gt;&lt;D xsi:type="xsd:double"&gt;1.6408355&lt;/D&gt;&lt;D xsi:type="xsd:double"&gt;1.6936046&lt;/D&gt;&lt;D xsi:type="xsd:double"&gt;1.65761&lt;/D&gt;&lt;D xsi:type="xsd:double"&gt;1.7569611&lt;/D&gt;&lt;D xsi:type="xsd:double"&gt;1.7530831&lt;/D&gt;&lt;D xsi:type="xsd:double"&gt;1.7425672&lt;/D&gt;&lt;D xsi:type="xsd:double"&gt;1.7825572&lt;/D&gt;&lt;D xsi:type="xsd:double"&gt;1.8415135&lt;/D&gt;&lt;D xsi:type="xsd:double"&gt;1.790132&lt;/D&gt;&lt;D xsi:type="xsd:double"&gt;1.8732934&lt;/D&gt;&lt;D xsi:type="xsd:double"&gt;1.8076828&lt;/D&gt;&lt;D xsi:type="xsd:double"&gt;1.8684407&lt;/D&gt;&lt;D xsi:type="xsd:double"&gt;1.9155575&lt;/D&gt;&lt;D xsi:type="xsd:double"&gt;1.920349&lt;/D&gt;&lt;D xsi:type="xsd:double"&gt;1.8955284&lt;/D&gt;&lt;D xsi:type="xsd:double"&gt;2.003732&lt;/D&gt;&lt;D xsi:type="xsd:double"&gt;2.0119019&lt;/D&gt;&lt;D xsi:type="xsd:double"&gt;2.0007508&lt;/D&gt;&lt;D xsi:type="xsd:double"&gt;2.031602&lt;/D&gt;&lt;D xsi:type="xsd:double"&gt;1.9952309&lt;/D&gt;&lt;D xsi:type="xsd:double"&gt;2.010158&lt;/D&gt;&lt;D xsi:type="xsd:double"&gt;1.9055911&lt;/D&gt;&lt;D xsi:type="xsd:double"&gt;1.8345622&lt;/D&gt;&lt;D xsi:type="xsd:double"&gt;1.9507687&lt;/D&gt;&lt;D xsi:type="xsd:double"&gt;1.962448&lt;/D&gt;&lt;D xsi:type="xsd:double"&gt;1.9097749&lt;/D&gt;&lt;D xsi:type="xsd:double"&gt;1.768235&lt;/D&gt;&lt;D xsi:type="xsd:double"&gt;1.7919765&lt;/D&gt;&lt;D xsi:type="xsd:double"&gt;1.9426436&lt;/D&gt;&lt;D xsi:type="xsd:double"&gt;1.9656839&lt;/D&gt;&lt;D xsi:type="xsd:double"&gt;1.9996722&lt;/D&gt;&lt;D xsi:type="xsd:double"&gt;2.0041962&lt;/D&gt;&lt;D xsi:type="xsd:double"&gt;2.0943904&lt;/D&gt;&lt;D xsi:type="xsd:double"&gt;2.09042&lt;/D&gt;&lt;D xsi:type="xsd:double"&gt;2.0904605&lt;/D&gt;&lt;D xsi:type="xsd:double"&gt;2.035296&lt;/D&gt;&lt;D xsi:type="xsd:double"&gt;2.1318274&lt;/D&gt;&lt;D xsi:type="xsd:double"&gt;2.150804&lt;/D&gt;&lt;D xsi:type="xsd:double"&gt;2.2053025&lt;/D&gt;&lt;D xsi:type="xsd:double"&gt;2.2793667&lt;/D&gt;&lt;D xsi:type="xsd:double"&gt;2.273772&lt;/D&gt;&lt;D xsi:type="xsd:double"&gt;2.2930415&lt;/D&gt;&lt;D xsi:type="xsd:double"&gt;2.3069463&lt;/D&gt;&lt;D xsi:type="xsd:double"&gt;2.3339212&lt;/D&gt;&lt;D xsi:type="xsd:double"&gt;2.372808&lt;/D&gt;&lt;D xsi:type="xsd:double"&gt;2.3650804&lt;/D&gt;&lt;D xsi:type="xsd:double"&gt;2.4229639&lt;/D&gt;&lt;D xsi:type="xsd:double"&gt;2.4713356&lt;/D&gt;&lt;D xsi:type="xsd:double"&gt;2.5588796&lt;/D&gt;&lt;D xsi:type="xsd:double"&gt;2.5864878&lt;/D&gt;&lt;D xsi:type="xsd:double"&gt;2.6960888&lt;/D&gt;&lt;D xsi:type="xsd:double"&gt;2.5940487&lt;/D&gt;&lt;D xsi:type="xsd:double"&gt;2.5994115&lt;/D&gt;&lt;D xsi:type="xsd:double"&gt;2.5936382&lt;/D&gt;&lt;D xsi:type="xsd:double"&gt;2.6626022&lt;/D&gt;&lt;D xsi:type="xsd:double"&gt;2.6817303&lt;/D&gt;&lt;D xsi:type="xsd:double"&gt;2.7570748&lt;/D&gt;&lt;D xsi:type="xsd:double"&gt;2.8409598&lt;/D&gt;&lt;D xsi:type="xsd:double"&gt;2.8240254&lt;/D&gt;&lt;D xsi:type="xsd:double"&gt;2.5765076&lt;/D&gt;&lt;D xsi:type="xsd:double"&gt;2.6371636&lt;/D&gt;&lt;D xsi:type="xsd:double"&gt;2.3760586&lt;/D&gt;&lt;D xsi:type="xsd:double"&gt;2.6291382&lt;/D&gt;&lt;D xsi:type="xsd:double"&gt;2.7487493&lt;/D&gt;&lt;D xsi:type="xsd:double"&gt;2.7742975&lt;/D&gt;&lt;D xsi:type="xsd:double"&gt;2.8791962&lt;/D&gt;&lt;D xsi:type="xsd:double"&gt;2.699015&lt;/D&gt;&lt;D xsi:type="xsd:double"&gt;2.8901508&lt;/D&gt;&lt;D xsi:type="xsd:double"&gt;2.9351273&lt;/D&gt;&lt;D xsi:type="xsd:double"&gt;2.8501096&lt;/D&gt;&lt;D xsi:type="xsd:double"&gt;2.9053836&lt;/D&gt;&lt;D xsi:type="xsd:double"&gt;2.9390037&lt;/D&gt;&lt;D xsi:type="xsd:double"&gt;3.0493517&lt;/D&gt;&lt;D xsi:type="xsd:double"&gt;3.103474&lt;/D&gt;&lt;D xsi:type="xsd:double"&gt;3.0922556&lt;/D&gt;&lt;D xsi:type="xsd:double"&gt;2.8166718&lt;/D&gt;&lt;D xsi:type="xsd:double"&gt;2.2694285&lt;/D&gt;&lt;D xsi:type="xsd:double"&gt;2.6002443&lt;/D&gt;&lt;D xsi:type="xsd:double"&gt;2.8026617&lt;/D&gt;&lt;D xsi:type="xsd:double"&gt;2.866002&lt;/D&gt;&lt;D xsi:type="xsd:double"&gt;3.0488307&lt;/D&gt;&lt;D xsi:type="xsd:double"&gt;3.148966&lt;/D&gt;&lt;D xsi:type="xsd:double"&gt;3.0985732&lt;/D&gt;&lt;D xsi:type="xsd:double"&gt;3.1151257&lt;/D&gt;&lt;D xsi:type="xsd:double"&gt;3.5288796&lt;/D&gt;&lt;D xsi:type="xsd:double"&gt;3.7184923&lt;/D&gt;&lt;D xsi:type="xsd:double"&gt;3.705975&lt;/D&gt;&lt;D xsi:type="xsd:double"&gt;3.9333613&lt;/D&gt;&lt;D xsi:type="xsd:double"&gt;4.048031&lt;/D&gt;&lt;D xsi:type="xsd:double"&gt;4.2665434&lt;/D&gt;&lt;D xsi:type="xsd:double"&gt;4.289837&lt;/D&gt;&lt;D xsi:type="xsd:double"&gt;4.3435874&lt;/D&gt;&lt;D xsi:type="xsd:double"&gt;4.369711&lt;/D&gt;&lt;D xsi:type="xsd:double"&gt;4.4969077&lt;/D&gt;&lt;D xsi:type="xsd:double"&gt;4.3064065&lt;/D&gt;&lt;D xsi:type="xsd:double"&gt;4.5863523&lt;/D&gt;&lt;D xsi:type="xsd:double"&gt;4.4353766&lt;/D&gt;&lt;D xsi:type="xsd:double"&gt;4.6121464&lt;/D&gt;&lt;D xsi:type="xsd:double"&gt;4.2738247&lt;/D&gt;&lt;D xsi:type="xsd:double"&gt;4.258112&lt;/D&gt;&lt;D xsi:type="xsd:double"&gt;4.347184&lt;/D&gt;&lt;D xsi:type="xsd:double"&gt;4.0143&lt;/D&gt;&lt;D xsi:type="xsd:double"&gt;4.0231757&lt;/D&gt;&lt;D xsi:type="xsd:double"&gt;3.626573&lt;/D&gt;&lt;D xsi:type="xsd:double"&gt;3.9813542&lt;/D&gt;&lt;D xsi:type="xsd:double"&gt;3.8781118&lt;/D&gt;&lt;D xsi:type="xsd:double"&gt;3.5031486&lt;/D&gt;&lt;D xsi:type="xsd:double"&gt;3.801681&lt;/D&gt;&lt;D xsi:type="xsd:double"&gt;4.029359&lt;/D&gt;&lt;D xsi:type="xsd:double"&gt;3.8308477&lt;/D&gt;&lt;/FQL&gt;&lt;FQL&gt;&lt;Q&gt;03113H10^FG_PRICE_INDEXED(12/1/2006,1/3/2023,M,,12/1/2006,1,"EXDATE")&lt;/Q&gt;&lt;R&gt;193&lt;/R&gt;&lt;C&gt;1&lt;/C&gt;&lt;D xsi:type="xsd:double"&gt;1&lt;/D&gt;&lt;D xsi:type="xsd:double"&gt;1.035618&lt;/D&gt;&lt;D xsi:type="xsd:double"&gt;1.0419334&lt;/D&gt;&lt;D xsi:type="xsd:double"&gt;1.0548255&lt;/D&gt;&lt;D xsi:type="xsd:double"&gt;1.086142&lt;/D&gt;&lt;D xsi:type="xsd:double"&gt;1.1391524&lt;/D&gt;&lt;D xsi:type="xsd:double"&gt;1.113306&lt;/D&gt;&lt;D xsi:type="xsd:double"&gt;1.0645971&lt;/D&gt;&lt;D xsi:type="xsd:double"&gt;1.0728893&lt;/D&gt;&lt;D xsi:type="xsd:double"&gt;1.1003145&lt;/D&gt;&lt;D xsi:type="xsd:double"&gt;1.1284608&lt;/D&gt;&lt;D xsi:type="xsd:double"&gt;1.0700797&lt;/D&gt;&lt;D xsi:type="xsd:double"&gt;1.066922&lt;/D&gt;&lt;D xsi:type="xsd:double"&gt;1.0003357&lt;/D&gt;&lt;D xsi:type="xsd:double"&gt;0.9802827&lt;/D&gt;&lt;D xsi:type="xsd:double"&gt;0.96909386&lt;/D&gt;&lt;D xsi:type="xsd:double"&gt;1.0428535&lt;/D&gt;&lt;D xsi:type="xsd:double"&gt;1.0964606&lt;/D&gt;&lt;D xsi:type="xsd:double"&gt;1.0181757&lt;/D&gt;&lt;D xsi:type="xsd:double"&gt;0.99830925&lt;/D&gt;&lt;D xsi:type="xsd:double"&gt;1.0139612&lt;/D&gt;&lt;D xsi:type="xsd:double"&gt;0.90417343&lt;/D&gt;&lt;D xsi:type="xsd:double"&gt;0.7067519&lt;/D&gt;&lt;D xsi:type="xsd:double"&gt;0.6397056&lt;/D&gt;&lt;D xsi:type="xsd:double"&gt;0.6691946&lt;/D&gt;&lt;D xsi:type="xsd:double"&gt;0.61996347&lt;/D&gt;&lt;D xsi:type="xsd:double"&gt;0.5587478&lt;/D&gt;&lt;D xsi:type="xsd:double"&gt;0.60792917&lt;/D&gt;&lt;D xsi:type="xsd:double"&gt;0.6976143&lt;/D&gt;&lt;D xsi:type="xsd:double"&gt;0.71549165&lt;/D&gt;&lt;D xsi:type="xsd:double"&gt;0.71874887&lt;/D&gt;&lt;D xsi:type="xsd:double"&gt;0.78079736&lt;/D&gt;&lt;D xsi:type="xsd:double"&gt;0.81373&lt;/D&gt;&lt;D xsi:type="xsd:double"&gt;0.8590823&lt;/D&gt;&lt;D xsi:type="xsd:double"&gt;0.8194612&lt;/D&gt;&lt;D xsi:type="xsd:double"&gt;0.8513122&lt;/D&gt;&lt;D xsi:type="xsd:double"&gt;0.9034026&lt;/D&gt;&lt;D xsi:type="xsd:double"&gt;0.87372726&lt;/D&gt;&lt;D xsi:type="xsd:double"&gt;0.9179358&lt;/D&gt;&lt;D xsi:type="xsd:double"&gt;0.9820108&lt;/D&gt;&lt;D xsi:type="xsd:double"&gt;1.0232356&lt;/D&gt;&lt;D xsi:type="xsd:double"&gt;0.9482701&lt;/D&gt;&lt;D xsi:type="xsd:double"&gt;0.8848291&lt;/D&gt;&lt;D xsi:type="xsd:double"&gt;0.9451745&lt;/D&gt;&lt;D xsi:type="xsd:double"&gt;0.8971493&lt;/D&gt;&lt;D xsi:type="xsd:double"&gt;0.9971779&lt;/D&gt;&lt;D xsi:type="xsd:double"&gt;1.0307819&lt;/D&gt;&lt;D xsi:type="xsd:double"&gt;1.0599476&lt;/D&gt;&lt;D xsi:type="xsd:double"&gt;1.1279013&lt;/D&gt;&lt;D xsi:type="xsd:double"&gt;1.1496824&lt;/D&gt;&lt;D xsi:type="xsd:double"&gt;1.2016734&lt;/D&gt;&lt;D xsi:type="xsd:double"&gt;1.2295958&lt;/D&gt;&lt;D xsi:type="xsd:double"&gt;1.2621803&lt;/D&gt;&lt;D xsi:type="xsd:double"&gt;1.2435198&lt;/D&gt;&lt;D xsi:type="xsd:double"&gt;1.2166541&lt;/D&gt;&lt;D xsi:type="xsd:double"&gt;1.1728683&lt;/D&gt;&lt;D xsi:type="xsd:double"&gt;1.0878079&lt;/D&gt;&lt;D xsi:type="xsd:double"&gt;0.9712695&lt;/D&gt;&lt;D xsi:type="xsd:double"&gt;1.1038826&lt;/D&gt;&lt;D xsi:type="xsd:double"&gt;1.0987357&lt;/D&gt;&lt;D xsi:type="xsd:double"&gt;1.0929796&lt;/D&gt;&lt;D xsi:type="xsd:double"&gt;1.1642777&lt;/D&gt;&lt;D xsi:type="xsd:double"&gt;1.2150627&lt;/D&gt;&lt;D xsi:type="xsd:double"&gt;1.2361227&lt;/D&gt;&lt;D xsi:type="xsd:double"&gt;1.2324055&lt;/D&gt;&lt;D xsi:type="xsd:double"&gt;1.1507516&lt;/D&gt;&lt;D xsi:type="xsd:double"&gt;1.1706554&lt;/D&gt;&lt;D xsi:type="xsd:double"&gt;1.1692132&lt;/D&gt;&lt;D xsi:type="xsd:double"&gt;1.2078397&lt;/D&gt;&lt;D xsi:type="xsd:double"&gt;1.2295586&lt;/D&gt;&lt;D xsi:type="xsd:double"&gt;1.2189043&lt;/D&gt;&lt;D xsi:type="xsd:double"&gt;1.2433954&lt;/D&gt;&lt;D xsi:type="xsd:double"&gt;1.2686077&lt;/D&gt;&lt;D xsi:type="xsd:double"&gt;1.3593247&lt;/D&gt;&lt;D xsi:type="xsd:double"&gt;1.3708119&lt;/D&gt;&lt;D xsi:type="xsd:double"&gt;1.4342654&lt;/D&gt;&lt;D xsi:type="xsd:double"&gt;1.4421473&lt;/D&gt;&lt;D xsi:type="xsd:double"&gt;1.4723572&lt;/D&gt;&lt;D xsi:type="xsd:double"&gt;1.4431418&lt;/D&gt;&lt;D xsi:type="xsd:double"&gt;1.5315092&lt;/D&gt;&lt;D xsi:type="xsd:double"&gt;1.4717978&lt;/D&gt;&lt;D xsi:type="xsd:double"&gt;1.5463655&lt;/D&gt;&lt;D xsi:type="xsd:double"&gt;1.6027203&lt;/D&gt;&lt;D xsi:type="xsd:double"&gt;1.6213684&lt;/D&gt;&lt;D xsi:type="xsd:double"&gt;1.6690453&lt;/D&gt;&lt;D xsi:type="xsd:double"&gt;1.6324328&lt;/D&gt;&lt;D xsi:type="xsd:double"&gt;1.7098225&lt;/D&gt;&lt;D xsi:type="xsd:double"&gt;1.7137636&lt;/D&gt;&lt;D xsi:type="xsd:double"&gt;1.6857415&lt;/D&gt;&lt;D xsi:type="xsd:double"&gt;1.7131171&lt;/D&gt;&lt;D xsi:type="xsd:double"&gt;1.7814438&lt;/D&gt;&lt;D xsi:type="xsd:double"&gt;1.7040665&lt;/D&gt;&lt;D xsi:type="xsd:double"&gt;1.7879584&lt;/D&gt;&lt;D xsi:type="xsd:double"&gt;1.7044022&lt;/D&gt;&lt;D xsi:type="xsd:double"&gt;1.7637529&lt;/D&gt;&lt;D xsi:type="xsd:double"&gt;1.7934905&lt;/D&gt;&lt;D xsi:type="xsd:double"&gt;1.8056864&lt;/D&gt;&lt;D xsi:type="xsd:double"&gt;1.7841291&lt;/D&gt;&lt;D xsi:type="xsd:double"&gt;1.8729316&lt;/D&gt;&lt;D xsi:type="xsd:double"&gt;1.8946878&lt;/D&gt;&lt;D xsi:type="xsd:double"&gt;1.8650496&lt;/D&gt;&lt;D xsi:type="xsd:double"&gt;1.8954835&lt;/D&gt;&lt;D xsi:type="xsd:double"&gt;1.8675113&lt;/D&gt;&lt;D xsi:type="xsd:double"&gt;1.8684064&lt;/D&gt;&lt;D xsi:type="xsd:double"&gt;1.7613163&lt;/D&gt;&lt;D xsi:type="xsd:double"&gt;1.7018412&lt;/D&gt;&lt;D xsi:type="xsd:double"&gt;1.796151&lt;/D&gt;&lt;D xsi:type="xsd:double"&gt;1.8173354&lt;/D&gt;&lt;D xsi:type="xsd:double"&gt;1.7387272&lt;/D&gt;&lt;D xsi:type="xsd:double"&gt;1.6382262&lt;/D&gt;&lt;D xsi:type="xsd:double"&gt;1.6586894&lt;/D&gt;&lt;D xsi:type="xsd:double"&gt;1.796673&lt;/D&gt;&lt;D xsi:type="xsd:double"&gt;1.8171364&lt;/D&gt;&lt;D xsi:type="xsd:double"&gt;1.8561733&lt;/D&gt;&lt;D xsi:type="xsd:double"&gt;1.8604622&lt;/D&gt;&lt;D xsi:type="xsd:double"&gt;1.9387347&lt;/D&gt;&lt;D xsi:type="xsd:double"&gt;1.9453237&lt;/D&gt;&lt;D xsi:type="xsd:double"&gt;1.9297836&lt;/D&gt;&lt;D xsi:type="xsd:double</t>
        </r>
      </text>
    </comment>
    <comment ref="A44" authorId="0" shapeId="0" xr:uid="{5EF72F48-C626-455F-802B-7A22F964BB73}">
      <text>
        <r>
          <rPr>
            <b/>
            <sz val="9"/>
            <color indexed="81"/>
            <rFont val="Tahoma"/>
            <family val="2"/>
          </rPr>
          <t>"&gt;1.8765742&lt;/D&gt;&lt;D xsi:type="xsd:double"&gt;2.0233476&lt;/D&gt;&lt;D xsi:type="xsd:double"&gt;2.0644479&lt;/D&gt;&lt;D xsi:type="xsd:double"&gt;2.0975296&lt;/D&gt;&lt;D xsi:type="xsd:double"&gt;2.149931&lt;/D&gt;&lt;D xsi:type="xsd:double"&gt;2.1378844&lt;/D&gt;&lt;D xsi:type="xsd:double"&gt;2.154183&lt;/D&gt;&lt;D xsi:type="xsd:double"&gt;2.1404204&lt;/D&gt;&lt;D xsi:type="xsd:double"&gt;2.171451&lt;/D&gt;&lt;D xsi:type="xsd:double"&gt;2.1888933&lt;/D&gt;&lt;D xsi:type="xsd:double"&gt;2.1518455&lt;/D&gt;&lt;D xsi:type="xsd:double"&gt;2.2327287&lt;/D&gt;&lt;D xsi:type="xsd:double"&gt;2.2814128&lt;/D&gt;&lt;D xsi:type="xsd:double"&gt;2.3610778&lt;/D&gt;&lt;D xsi:type="xsd:double"&gt;2.3628056&lt;/D&gt;&lt;D xsi:type="xsd:double"&gt;2.429193&lt;/D&gt;&lt;D xsi:type="xsd:double"&gt;2.3181&lt;/D&gt;&lt;D xsi:type="xsd:double"&gt;2.3357038&lt;/D&gt;&lt;D xsi:type="xsd:double"&gt;2.3278465&lt;/D&gt;&lt;D xsi:type="xsd:double"&gt;2.4198194&lt;/D&gt;&lt;D xsi:type="xsd:double"&gt;2.4263337&lt;/D&gt;&lt;D xsi:type="xsd:double"&gt;2.4671357&lt;/D&gt;&lt;D xsi:type="xsd:double"&gt;2.5419893&lt;/D&gt;&lt;D xsi:type="xsd:double"&gt;2.5107226&lt;/D&gt;&lt;D xsi:type="xsd:double"&gt;2.2689807&lt;/D&gt;&lt;D xsi:type="xsd:double"&gt;2.3355546&lt;/D&gt;&lt;D xsi:type="xsd:double"&gt;2.0675063&lt;/D&gt;&lt;D xsi:type="xsd:double"&gt;2.2817733&lt;/D&gt;&lt;D xsi:type="xsd:double"&gt;2.3749518&lt;/D&gt;&lt;D xsi:type="xsd:double"&gt;2.35746&lt;/D&gt;&lt;D xsi:type="xsd:double"&gt;2.4500415&lt;/D&gt;&lt;D xsi:type="xsd:double"&gt;2.25083&lt;/D&gt;&lt;D xsi:type="xsd:double"&gt;2.4186754&lt;/D&gt;&lt;D xsi:type="xsd:double"&gt;2.445044&lt;/D&gt;&lt;D xsi:type="xsd:double"&gt;2.3387246&lt;/D&gt;&lt;D xsi:type="xsd:double"&gt;2.4062061&lt;/D&gt;&lt;D xsi:type="xsd:double"&gt;2.4309335&lt;/D&gt;&lt;D xsi:type="xsd:double"&gt;2.4990366&lt;/D&gt;&lt;D xsi:type="xsd:double"&gt;2.564765&lt;/D&gt;&lt;D xsi:type="xsd:double"&gt;2.495394&lt;/D&gt;&lt;D xsi:type="xsd:double"&gt;2.255181&lt;/D&gt;&lt;D xsi:type="xsd:double"&gt;1.7944479&lt;/D&gt;&lt;D xsi:type="xsd:double"&gt;2.0467696&lt;/D&gt;&lt;D xsi:type="xsd:double"&gt;2.1929584&lt;/D&gt;&lt;D xsi:type="xsd:double"&gt;2.2169027&lt;/D&gt;&lt;D xsi:type="xsd:double"&gt;2.3172297&lt;/D&gt;&lt;D xsi:type="xsd:double"&gt;2.3950918&lt;/D&gt;&lt;D xsi:type="xsd:double"&gt;2.3139725&lt;/D&gt;&lt;D xsi:type="xsd:double"&gt;2.362321&lt;/D&gt;&lt;D xsi:type="xsd:double"&gt;2.6958988&lt;/D&gt;&lt;D xsi:type="xsd:double"&gt;2.867611&lt;/D&gt;&lt;D xsi:type="xsd:double"&gt;2.9092584&lt;/D&gt;&lt;D xsi:type="xsd:double"&gt;3.1033728&lt;/D&gt;&lt;D xsi:type="xsd:double"&gt;3.2438307&lt;/D&gt;&lt;D xsi:type="xsd:double"&gt;3.3879309&lt;/D&gt;&lt;D xsi:type="xsd:double"&gt;3.3907778&lt;/D&gt;&lt;D xsi:type="xsd:double"&gt;3.3518407&lt;/D&gt;&lt;D xsi:type="xsd:double"&gt;3.3612268&lt;/D&gt;&lt;D xsi:type="xsd:double"&gt;3.422753&lt;/D&gt;&lt;D xsi:type="xsd:double"&gt;3.282743&lt;/D&gt;&lt;D xsi:type="xsd:double"&gt;3.4736629&lt;/D&gt;&lt;D xsi:type="xsd:double"&gt;3.3674178&lt;/D&gt;&lt;D xsi:type="xsd:double"&gt;3.5332&lt;/D&gt;&lt;D xsi:type="xsd:double"&gt;3.2763278&lt;/D&gt;&lt;D xsi:type="xsd:double"&gt;3.308776&lt;/D&gt;&lt;D xsi:type="xsd:double"&gt;3.3487823&lt;/D&gt;&lt;D xsi:type="xsd:double"&gt;3.1083457&lt;/D&gt;&lt;D xsi:type="xsd:double"&gt;3.126422&lt;/D&gt;&lt;D xsi:type="xsd:double"&gt;2.8207417&lt;/D&gt;&lt;D xsi:type="xsd:double"&gt;3.1238484&lt;/D&gt;&lt;D xsi:type="xsd:double"&gt;3.0223033&lt;/D&gt;&lt;D xsi:type="xsd:double"&gt;2.7394483&lt;/D&gt;&lt;D xsi:type="xsd:double"&gt;3.0247896&lt;/D&gt;&lt;D xsi:type="xsd:double"&gt;3.2047193&lt;/D&gt;&lt;D xsi:type="xsd:double"&gt;3.02147&lt;/D&gt;&lt;/FQL&gt;&lt;FQL&gt;&lt;Q&gt;XMHQ-US^FG_PRICE_INDEXED(12/1/2006,1/3/2023,M,,12/1/2006,1,"EXDATE")&lt;/Q&gt;&lt;R&gt;193&lt;/R&gt;&lt;C&gt;1&lt;/C&gt;&lt;D xsi:type="xsd:double"&gt;1&lt;/D&gt;&lt;D xsi:type="xsd:double"&gt;1.0272268&lt;/D&gt;&lt;D xsi:type="xsd:double"&gt;1.0369506&lt;/D&gt;&lt;D xsi:type="xsd:double"&gt;1.0498086&lt;/D&gt;&lt;D xsi:type="xsd:double"&gt;1.0902908&lt;/D&gt;&lt;D xsi:type="xsd:double"&gt;1.1381686&lt;/D&gt;&lt;D xsi:type="xsd:double"&gt;1.1221366&lt;/D&gt;&lt;D xsi:type="xsd:double"&gt;1.0679214&lt;/D&gt;&lt;D xsi:type="xsd:double"&gt;1.0640249&lt;/D&gt;&lt;D xsi:type="xsd:double"&gt;1.0870924&lt;/D&gt;&lt;D xsi:type="xsd:double"&gt;1.10739&lt;/D&gt;&lt;D xsi:type="xsd:double"&gt;1.0621108&lt;/D&gt;&lt;D xsi:type="xsd:double"&gt;1.0560552&lt;/D&gt;&lt;D xsi:type="xsd:double"&gt;0.97945005&lt;/D&gt;&lt;D xsi:type="xsd:double"&gt;0.9446651&lt;/D&gt;&lt;D xsi:type="xsd:double"&gt;0.92730474&lt;/D&gt;&lt;D xsi:type="xsd:double"&gt;0.99903303&lt;/D&gt;&lt;D xsi:type="xsd:double"&gt;1.0548042&lt;/D&gt;&lt;D xsi:type="xsd:double"&gt;0.96891516&lt;/D&gt;&lt;D xsi:type="xsd:double"&gt;0.95168304&lt;/D&gt;&lt;D xsi:type="xsd:double"&gt;0.9501166&lt;/D&gt;&lt;D xsi:type="xsd:double"&gt;0.8224468&lt;/D&gt;&lt;D xsi:type="xsd:double"&gt;0.6388965&lt;/D&gt;&lt;D xsi:type="xsd:double"&gt;0.58359605&lt;/D&gt;&lt;D xsi:type="xsd:double"&gt;0.63187534&lt;/D&gt;&lt;D xsi:type="xsd:double"&gt;0.59025425&lt;/D&gt;&lt;D xsi:type="xsd:double"&gt;0.5433962&lt;/D&gt;&lt;D xsi:type="xsd:double"&gt;0.58946276&lt;/D&gt;&lt;D xsi:type="xsd:double"&gt;0.6417903&lt;/D&gt;&lt;D xsi:type="xsd:double"&gt;0.648374&lt;/D&gt;&lt;D xsi:type="xsd:double"&gt;0.66519606&lt;/D&gt;&lt;D xsi:type="xsd:double"&gt;0.7101737&lt;/D&gt;&lt;D xsi:type="xsd:double"&gt;0.72477174&lt;/D&gt;&lt;D xsi:type="xsd:double"&gt;0.7753681&lt;/D&gt;&lt;D xsi:type="xsd:double"&gt;0.7453489&lt;/D&gt;&lt;D xsi:type="xsd:double"&gt;0.7789231&lt;/D&gt;&lt;D xsi:type="xsd:double"&gt;0.81872755&lt;/D&gt;&lt;D xsi:type="xsd:double"&gt;0.7821984&lt;/D&gt;&lt;D xsi:type="xsd:double"&gt;0.821904&lt;/D&gt;&lt;D xsi:type="xsd:double"&gt;0.87868273&lt;/D&gt;&lt;D xsi:type="xsd:double"&gt;0.9156089&lt;/D&gt;&lt;D xsi:type="xsd:double"&gt;0.86578244&lt;/D&gt;&lt;D xsi:type="xsd:double"&gt;0.81938946&lt;/D&gt;&lt;D xsi:type="xsd:double"&gt;0.8591849&lt;/D&gt;&lt;D xsi:type="xsd:double"&gt;0.805461&lt;/D&gt;&lt;D xsi:type="xsd:double"&gt;0.8948195&lt;/D&gt;&lt;D xsi:type="xsd:double"&gt;0.9288585&lt;/D&gt;&lt;D xsi:type="xsd:double"&gt;0.94344664&lt;/D&gt;&lt;D xsi:type="xsd:double"&gt;0.9920212&lt;/D&gt;&lt;D xsi:type="xsd:double"&gt;1.004267&lt;/D&gt;&lt;D xsi:type="xsd:double"&gt;1.0327045&lt;/D&gt;&lt;D xsi:type="xsd:double"&gt;1.0535347&lt;/D&gt;&lt;D xsi:type="xsd:double"&gt;1.0879248&lt;/D&gt;&lt;D xsi:type="xsd:double"&gt;1.0834864&lt;/D&gt;&lt;D xsi:type="xsd:double"&gt;1.0633265&lt;/D&gt;&lt;D xsi:type="xsd:double"&gt;1.0235872&lt;/D&gt;&lt;D xsi:type="xsd:double"&gt;0.96096784&lt;/D&gt;&lt;D xsi:type="xsd:double"&gt;0.8777885&lt;/D&gt;&lt;D xsi:type="xsd:double"&gt;0.9963145&lt;/D&gt;&lt;D xsi:type="xsd:double"&gt;0.9655803&lt;/D&gt;&lt;D xsi:type="xsd:double"&gt;0.9779015&lt;/D&gt;&lt;D xsi:type="xsd:double"&gt;1.0316861&lt;/D&gt;&lt;D xsi:type="xsd:double"&gt;1.0664196&lt;/D&gt;&lt;D xsi:type="xsd:double"&gt;1.090886&lt;/D&gt;&lt;D xsi:type="xsd:double"&gt;1.0734675&lt;/D&gt;&lt;D xsi:type="xsd:double"&gt;0.9887243&lt;/D&gt;&lt;D xsi:type="xsd:double"&gt;1.0147419&lt;/D&gt;&lt;D xsi:type="xsd:double"&gt;1.037102&lt;/D&gt;&lt;D xsi:type="xsd:double"&gt;1.0566162&lt;/D&gt;&lt;D xsi:type="xsd:double"&gt;1.0756973&lt;/D&gt;&lt;D xsi:type="xsd:double"&gt;1.0675358&lt;/D&gt;&lt;D xsi:type="xsd:double"&gt;1.0831244&lt;/D&gt;&lt;D xsi:type="xsd:double"&gt;1.1075573&lt;/D&gt;&lt;D xsi:type="xsd:double"&gt;1.1705054&lt;/D&gt;&lt;D xsi:type="xsd:double"&gt;1.1917267&lt;/D&gt;&lt;D xsi:type="xsd:double"&gt;1.2408808&lt;/D&gt;&lt;D xsi:type="xsd:double"&gt;1.2483761&lt;/D&gt;&lt;D xsi:type="xsd:double"&gt;1.292417&lt;/D&gt;&lt;D xsi:type="xsd:double"&gt;1.2764583&lt;/D&gt;&lt;D xsi:type="xsd:double"&gt;1.3346856&lt;/D&gt;&lt;D xsi:type="xsd:double"&gt;1.2964042&lt;/D&gt;&lt;D xsi:type="xsd:double"&gt;1.3526899&lt;/D&gt;&lt;D xsi:type="xsd:double"&gt;1.4119892&lt;/D&gt;&lt;D xsi:type="xsd:double"&gt;1.4418464&lt;/D&gt;&lt;D xsi:type="xsd:double"&gt;1.4778816&lt;/D&gt;&lt;D xsi:type="xsd:double"&gt;1.4290193&lt;/D&gt;&lt;D xsi:type="xsd:double"&gt;1.5006369&lt;/D&gt;&lt;D xsi:type="xsd:double"&gt;1.5100789&lt;/D&gt;&lt;D xsi:type="xsd:double"&gt;1.5084585&lt;/D&gt;&lt;D xsi:type="xsd:double"&gt;1.5467887&lt;/D&gt;&lt;D xsi:type="xsd:double"&gt;1.5930563&lt;/D&gt;&lt;D xsi:type="xsd:double"&gt;1.5528066&lt;/D&gt;&lt;D xsi:type="xsd:double"&gt;1.6106106&lt;/D&gt;&lt;D xsi:type="xsd:double"&gt;1.5586258&lt;/D&gt;&lt;D xsi:type="xsd:double"&gt;1.6074705&lt;/D&gt;&lt;D xsi:type="xsd:double"&gt;1.6546379&lt;/D&gt;&lt;D xsi:type="xsd:double"&gt;1.6705707&lt;/D&gt;&lt;D xsi:type="xsd:double"&gt;1.6343039&lt;/D&gt;&lt;D xsi:type="xsd:double"&gt;1.7158208&lt;/D&gt;&lt;D xsi:type="xsd:double"&gt;1.7128288&lt;/D&gt;&lt;D xsi:type="xsd:double"&gt;1.7045841&lt;/D&gt;&lt;D xsi:type="xsd:double"&gt;1.7193942&lt;/D&gt;&lt;D xsi:type="xsd:double"&gt;1.6714429&lt;/D&gt;&lt;D xsi:type="xsd:double"&gt;1.6697509&lt;/D&gt;&lt;D xsi:type="xsd:double"&gt;1.5792469&lt;/D&gt;&lt;D xsi:type="xsd:double"&gt;1.5006257&lt;/D&gt;&lt;D xsi:type="xsd:double"&gt;1.6069943&lt;/D&gt;&lt;D xsi:type="xsd:double"&gt;1.6121577&lt;/D&gt;&lt;D xsi:type="xsd:double"&gt;1.5620515&lt;/D&gt;&lt;D xsi:type="xsd:double"&gt;1.434942&lt;/D&gt;&lt;D xsi:type="xsd:double"&gt;1.4747664&lt;/D&gt;&lt;D xsi:type="xsd:double"&gt;1.6167245&lt;/D&gt;&lt;D xsi:type="xsd:double"&gt;1.6697584&lt;/D&gt;&lt;D xsi:type="xsd:double"&gt;1.6796242&lt;/D&gt;&lt;D xsi:type="xsd:double"&gt;1.6862617&lt;/D&gt;&lt;D xsi:type="xsd:double"&gt;1.7580543&lt;/D&gt;&lt;D xsi:type="xsd:double"&gt;1.746877&lt;/D&gt;&lt;D xsi:type="xsd:double"&gt;1.7594619&lt;/D&gt;&lt;D xsi:type="xsd:double"&gt;1.6933031&lt;/D&gt;&lt;D xsi:type="xsd:double"&gt;1.7928565&lt;/D&gt;&lt;D xsi:type="xsd:double"&gt;1.8142365&lt;/D&gt;&lt;D xsi:type="xsd:double"&gt;1.8581363&lt;/D&gt;&lt;D xsi:type="xsd:double"&gt;1.8989936&lt;/D&gt;&lt;D xsi:type="xsd:double"&gt;1.8957338&lt;/D&gt;&lt;D xsi:type="xsd:double"&gt;1.8987764&lt;/D&gt;&lt;D xsi:type="xsd:double"&gt;1.8931259&lt;/D&gt;&lt;D xsi:type="xsd:double"&gt;1.9165095&lt;/D&gt;&lt;D xsi:type="xsd:double"&gt;1.936311&lt;/D&gt;&lt;D xsi:type="xsd:double"&gt;1.9225097&lt;/D&gt;&lt;D xsi:type="xsd:double"&gt;1.9851468&lt;/D&gt;&lt;D xsi:type="xsd:double"&gt;1.9942337&lt;/D&gt;&lt;D xsi:type="xsd:double"&gt;2.0731363&lt;/D&gt;&lt;D xsi:type="xsd:double"&gt;2.0978048&lt;/D&gt;&lt;D xsi:type="xsd:double"&gt;2.1563482&lt;/D&gt;&lt;D xsi:type="xsd:double"&gt;2.0683575&lt;/D&gt;&lt;D xsi:type="xsd:double"&gt;2.0768&lt;/D&gt;&lt;D xsi:type="xsd:double"&gt;2.0803921&lt;/D&gt;&lt;D xsi:type="xsd:double"&gt;2.1387188&lt;/D&gt;&lt;D xsi:type="xsd:double"&gt;2.174059&lt;/D&gt;&lt;D xsi:type="xsd:double"&gt;2.205041&lt;/D&gt;&lt;D xsi:type="xsd:double"&gt;2.2707675&lt;/D&gt;&lt;D xsi:type="xsd:double"&gt;2.2648416&lt;/D&gt;&lt;D xsi:type="xsd:double"&gt;2.0865319&lt;/D&gt;&lt;D xsi:type="xsd:double"&gt;2.096143&lt;/D&gt;&lt;D xsi:type="xsd:double"&gt;1.9076328&lt;/D&gt;&lt;D xsi:type="xsd:double"&gt;2.114841&lt;/D&gt;&lt;D xsi:type="xsd:double"&gt;2.1906958&lt;/D&gt;&lt;D xsi:type="xsd:double"&gt;2.2200453&lt;/D&gt;&lt;D xsi:type="xsd:double"&gt;2.2651117&lt;/D&gt;&lt;D xsi:type="xsd:double"&gt;2.0867531&lt;/D&gt;&lt;D xsi:type="xsd:double"&gt;2.2379&lt;/D&gt;&lt;D xsi:type="xsd:double"&gt;2.2908657&lt;/D&gt;&lt;D xsi:type="xsd:double"&gt;2.2039676&lt;/D&gt;&lt;D xsi:type="xsd:double"&gt;2.2436993&lt;/D&gt;&lt;D xsi:type="xsd:double"&gt;2.280553&lt;/D&gt;&lt;D xsi:type="xsd:double"&gt;2.3644443&lt;/D&gt;&lt;D xsi:type="xsd:double"&gt;2.4261696&lt;/D&gt;&lt;D xsi:type="xsd:double"&gt;2.3774934&lt;/D&gt;&lt;D xsi:type="xsd:double"&gt;2.148366&lt;/D&gt;&lt;D xsi:type="xsd:double"&gt;1.8727891&lt;/D&gt;&lt;D xsi:type="xsd:double"&gt;2.1463952&lt;/D&gt;&lt;D xsi:type="xsd:double"&gt;2.3425705&lt;/D&gt;&lt;D xsi:type="xsd:double"&gt;2.4002678&lt;/D&gt;&lt;D xsi:type="xsd:double"&gt;2.5014915&lt;/D&gt;&lt;D xsi:type="xsd:double"&gt;2.5980754&lt;/D&gt;&lt;D xsi:type="xsd:double"&gt;2.4935656&lt;/D&gt;&lt;D xsi:type="xsd:double"&gt;2.5551138&lt;/D&gt;&lt;D xsi:type="xsd:double"&gt;2.8798275&lt;/D&gt;&lt;D xsi:type="xsd:double"&gt;3.072184&lt;/D&gt;&lt;D xsi:type="xsd:double"&gt;3.135851&lt;/D&gt;&lt;D xsi:type="xsd:double"&gt;3.328461&lt;/D&gt;&lt;D xsi:type="xsd:double"&gt;3.495433&lt;/D&gt;&lt;D xsi:type="xsd:double"&gt;3.5827472&lt;/D&gt;&lt;D xsi:type="xsd:double"&gt;3.6006565&lt;/D&gt;&lt;D xsi:type="xsd:double"&gt;3.5598714&lt;/D&gt;&lt;D xsi:type="xsd:double"&gt;3.5723963&lt;/D&gt;&lt;D xsi:type="xsd:double"&gt;3.6515682&lt;/D&gt;&lt;D xsi:type="xsd:double"&gt;3.5100365&lt;/D&gt;&lt;D xsi:type="xsd:double"&gt;3.680417&lt;/D&gt;&lt;D xsi:type="xsd:double"&gt;3.5763257&lt;/D&gt;&lt;D xsi:type="xsd:double"&gt;3.7170355&lt;/D&gt;&lt;D xsi:type="xsd:double"&gt;3.501218&lt;/D&gt;&lt;D xsi:type="xsd:double"&gt;3.5243804&lt;/D&gt;&lt;D xsi:type="xsd:double"&gt;3.512456&lt;/D&gt;&lt;D xsi:type="xsd:double"&gt;3.262297&lt;/D&gt;&lt;D xsi:type="xsd:double"&gt;3.2813795&lt;/D&gt;&lt;D xsi:type="xsd:double"&gt;2.9697568&lt;/D&gt;&lt;D xsi:type="xsd:double"&gt;3.3005085&lt;/D&gt;&lt;D xsi:type="xsd:double"&gt;3.1658113&lt;/D&gt;&lt;D xsi:type="xsd:double"&gt;2.9207892&lt;/D&gt;&lt;D xsi:type="xsd:double"&gt;3.2719736&lt;/D&gt;&lt;D xsi:type="xsd:double"&gt;3.4815958&lt;/D&gt;&lt;D xsi:type="xsd:double"&gt;3.2553&lt;/D&gt;&lt;/FQL&gt;&lt;FQL&gt;&lt;Q&gt;XMHQ-US^P_DATE(12/1/2006,1/3/2023,M,"DATEJ")&lt;/Q&gt;&lt;R&gt;193&lt;/R&gt;&lt;C&gt;1&lt;/C&gt;&lt;D xsi:type="xsd:long"&gt;39080&lt;/D&gt;&lt;D xsi:type="xsd:long"&gt;39113&lt;/D&gt;&lt;D xsi:type="xsd:long"&gt;39141&lt;/D&gt;&lt;D xsi:type="xsd:long"&gt;39171&lt;/D&gt;&lt;D xsi:type="xsd:long"&gt;39202&lt;/D&gt;&lt;D xsi:type="xsd:long"&gt;39233&lt;/D&gt;&lt;D xsi:type="xsd:long"&gt;39262&lt;/D&gt;&lt;D xsi:type="xsd:long"&gt;39294&lt;/D&gt;&lt;D xsi:type="xsd:long"&gt;39325&lt;/D&gt;&lt;D xsi:type="xsd:long"&gt;39353&lt;/D&gt;&lt;D xsi:type="xsd:long"&gt;39386&lt;/D&gt;&lt;D xsi:type="xsd:long"&gt;39416&lt;/D&gt;&lt;D xsi:type="xsd:long"&gt;39447&lt;/D&gt;&lt;D xsi:type="xsd:long"&gt;39478&lt;/D&gt;&lt;D xsi:type="xsd:long"&gt;39507&lt;/D&gt;&lt;D xsi:type="xsd:long"&gt;39538&lt;/D&gt;&lt;D xsi:type="xsd:long"&gt;39568&lt;/D&gt;&lt;D xsi:type="xsd:long"&gt;39598&lt;/D&gt;&lt;D xsi:type="xsd:long"&gt;39629&lt;/D&gt;&lt;D xsi:type="xsd:long"&gt;39660&lt;/D&gt;&lt;D xsi:type="xsd:long"&gt;39689&lt;/D&gt;&lt;D xsi:type="xsd:long"&gt;39721&lt;/D&gt;&lt;D xsi:type="xsd:long"&gt;39752&lt;/D&gt;&lt;D xsi:type="xsd:long"&gt;39780&lt;/D&gt;&lt;D xsi:type="xsd:long"&gt;39813&lt;/D&gt;&lt;D xsi:type="xsd:long"&gt;39843&lt;/D&gt;&lt;D xsi:type="xsd:long"&gt;39871&lt;/D&gt;&lt;D xsi:type="xsd:long"&gt;39903&lt;/D&gt;&lt;D xsi:type="xsd:long"&gt;39933&lt;/D&gt;&lt;D xsi:type="xsd:long"&gt;39962&lt;/D&gt;&lt;D xsi:type="xsd:long"&gt;39994&lt;/D&gt;&lt;D xsi:type="xsd:long"&gt;40025&lt;/D&gt;&lt;D xsi:type="xsd:long"&gt;40056&lt;/D&gt;&lt;D xsi:type="xsd:long"&gt;40086&lt;/D&gt;&lt;D xsi:type="xsd:long"&gt;40116&lt;/D&gt;&lt;D xsi:type="xsd:long"&gt;40147&lt;/D&gt;&lt;D xsi:type="xsd:long"&gt;40178&lt;/D&gt;&lt;D xsi:type="xsd:long"&gt;40207&lt;/D&gt;&lt;D xsi:type="xsd:long"&gt;40235&lt;/D&gt;&lt;D xsi:type="xsd:long"&gt;40268&lt;/D&gt;&lt;D xsi:type="xsd:long"&gt;40298&lt;/D&gt;&lt;D xsi:type="xsd:long"&gt;40326&lt;/D&gt;&lt;D xsi:type="xsd:long"&gt;40359&lt;/D&gt;&lt;D xsi:type="xsd:long"&gt;40389&lt;/D&gt;&lt;D xsi:type="xsd:long"&gt;40421&lt;/D&gt;&lt;D xsi:type="xsd:long"&gt;40451&lt;/D&gt;&lt;D xsi:type="xsd:long"&gt;40480&lt;/D&gt;&lt;D xsi:type="xsd:long"&gt;40512&lt;/D&gt;&lt;D xsi:type="xsd:long"&gt;40543&lt;/D&gt;&lt;D xsi:type="xsd:long"&gt;40574&lt;/D&gt;&lt;D xsi:type="xsd:long"&gt;40602&lt;/D&gt;&lt;D xsi:type="xsd:long"&gt;40633&lt;/D&gt;&lt;D xsi:type="xsd:long"&gt;40662&lt;/D&gt;&lt;D xsi:type="xsd:long"&gt;40694&lt;/D&gt;&lt;D xsi:type="xsd:long"&gt;40724&lt;/D&gt;&lt;D xsi:type="xsd:long"&gt;40753&lt;/D&gt;&lt;D xsi:type="xsd:long"&gt;40786&lt;/D&gt;&lt;D xsi:type="xsd:long"&gt;40816&lt;/D&gt;&lt;D xsi:type="xsd:long"&gt;40847&lt;/D&gt;&lt;D xsi:type="xsd:long"&gt;40877&lt;/D&gt;&lt;D xsi:type="xsd:long"&gt;40907&lt;/D&gt;&lt;D xsi:type="xsd:long"&gt;40939&lt;/D&gt;&lt;D xsi:type="xsd:long"&gt;40968&lt;/D&gt;&lt;D xsi:type="xsd:long"&gt;40998&lt;/D&gt;&lt;D xsi:type="xsd:long"&gt;41029&lt;/D&gt;&lt;D xsi:type="xsd:long"&gt;41060&lt;/D&gt;&lt;D xsi:type="xsd:long"&gt;41089&lt;/D&gt;&lt;D xsi:type="xsd:long"&gt;41121&lt;/D&gt;&lt;D xsi:type="xsd:long"&gt;41152&lt;/D&gt;&lt;D xsi:type="xsd:long"&gt;41180&lt;/D&gt;&lt;D xsi:type="xsd:long"&gt;41213&lt;/D&gt;&lt;D xsi:type="xsd:long"&gt;41243&lt;/D&gt;&lt;D xsi:type="xsd:long"&gt;41274&lt;/D&gt;&lt;D xsi:type="xsd:long"&gt;41305&lt;/D&gt;&lt;D xsi:type="xsd:long"&gt;41333&lt;/D&gt;&lt;D xsi:type="xsd:long"&gt;41361&lt;/D&gt;&lt;D xsi:type="xsd:long"&gt;41394&lt;/D&gt;&lt;D xsi:type="xsd:long"&gt;41425&lt;/D&gt;&lt;D xsi:type="xsd:long"&gt;41453&lt;/D&gt;&lt;D xsi:type="xsd:long"&gt;41486&lt;/D&gt;&lt;D xsi:type="xsd:long"&gt;41516&lt;/D&gt;&lt;D xsi:type="xsd:long"&gt;41547&lt;/D&gt;&lt;D xsi:type="xsd:long"&gt;41578&lt;/D&gt;&lt;D xsi:type="xsd:long"&gt;41607&lt;/D&gt;&lt;D xsi:type="xsd:long"&gt;41639&lt;/D&gt;&lt;D xsi:type="xsd:long"&gt;41670&lt;/D&gt;&lt;D xsi:type="xsd:long"&gt;41698&lt;/D&gt;&lt;D xsi:type="xsd:long"&gt;41729&lt;/D&gt;&lt;D xsi:type="xsd:long"&gt;41759&lt;/D&gt;&lt;D xsi:type="xsd:long"&gt;41789&lt;/D&gt;&lt;D xsi:type="xsd:long"&gt;41820&lt;/D&gt;&lt;D xsi:type="xsd:long"&gt;41851&lt;/D&gt;&lt;D xsi:type="xsd:long"&gt;41880&lt;/D&gt;&lt;D xsi:type="xsd:long"&gt;41912&lt;/D&gt;&lt;D xsi:type="xsd:long"&gt;41943&lt;/D&gt;&lt;D xsi:type="xsd:long"&gt;41971&lt;/D&gt;&lt;D xsi:type="xsd:long"&gt;42004&lt;/D&gt;&lt;D xsi:type="xsd:long"&gt;42034&lt;/D&gt;&lt;D xsi:type="xsd:long"&gt;42062&lt;/D&gt;&lt;D xsi:type="xsd:long"&gt;42094&lt;/D&gt;&lt;D xsi:type="xsd:long"&gt;42124&lt;/D&gt;&lt;D xsi:type="xsd:long"&gt;42153&lt;/D&gt;&lt;D xsi:type="xsd:long"&gt;42185&lt;/D&gt;&lt;D xsi:type="xsd:long"&gt;42216&lt;/D&gt;&lt;D xsi:type="xsd:long"&gt;42247&lt;/D&gt;&lt;D xsi:type="xsd:long"&gt;42277&lt;/D&gt;&lt;D xsi:type="xsd:long"&gt;42307&lt;/D&gt;&lt;D xsi:type="xsd:long"&gt;42338&lt;/D&gt;&lt;D xsi:type="xsd:long"&gt;42369&lt;/D&gt;&lt;D xsi:type="xsd:long"&gt;42398&lt;/D&gt;&lt;D xsi:type="xsd:long"&gt;42429&lt;/D&gt;&lt;D xsi:type="xsd:long"&gt;42460&lt;/D&gt;&lt;D xsi:type="xsd:long"&gt;42489&lt;/D&gt;&lt;D xsi:type="xsd:long"&gt;42521&lt;/D&gt;&lt;D xsi:type="xsd:long"&gt;42551&lt;/D&gt;&lt;D xsi:type="xsd:long"&gt;42580&lt;/D&gt;&lt;D xsi:type="xsd:long"&gt;42613&lt;/D&gt;&lt;D xsi:type="xsd:long"&gt;42643&lt;/D&gt;&lt;D xsi:type="xsd:long"&gt;42674&lt;/D&gt;&lt;D xsi:type="xsd:long"&gt;42704&lt;/D&gt;&lt;D xsi:type="xsd:long"&gt;42734&lt;/D&gt;&lt;D xsi:type="xsd:long"&gt;42766&lt;/D&gt;&lt;D xsi:type="xsd:long"&gt;42794&lt;/D&gt;&lt;D xsi:type="xsd:long"&gt;42825&lt;/D&gt;&lt;D xsi:type="xsd:long"&gt;42853&lt;/D&gt;&lt;D xsi:type="xsd:long"&gt;42886&lt;/D&gt;&lt;D xsi:type="xsd:long"&gt;42916&lt;/D&gt;&lt;D xsi:type="xsd:long"&gt;42947&lt;/D&gt;&lt;D xsi:type="xsd:long"&gt;42978&lt;/D&gt;&lt;D xsi:type="xsd:long"&gt;43007&lt;/D&gt;&lt;D xsi:type="xsd:long"&gt;43039&lt;/D&gt;&lt;D xsi:type="xsd:long"&gt;43069&lt;/D&gt;&lt;D xsi:type="xsd:long"&gt;43098&lt;/D&gt;&lt;D xsi:type="xsd:long"&gt;43131&lt;/D&gt;&lt;D xsi:type="xsd:long"&gt;43159&lt;/D&gt;&lt;D xsi:type="xsd:long"&gt;43188&lt;/D&gt;&lt;D xsi:type="xsd:long"&gt;43220&lt;/D&gt;&lt;D xsi:type="xsd:long"&gt;43251&lt;/D&gt;&lt;D xsi:type="xsd:long"&gt;43280&lt;/D&gt;&lt;D xsi:type="xsd:long"&gt;43312&lt;/D&gt;&lt;D xsi:type="xsd:long"&gt;43343&lt;/D&gt;&lt;D xsi:type="xsd:long"&gt;43371&lt;/D&gt;&lt;D xsi:type="xsd:long"&gt;43404&lt;/D&gt;&lt;D xsi:type="xsd:long"&gt;43434&lt;/D&gt;&lt;D xsi:type="xsd:long"&gt;43465&lt;/D&gt;&lt;D xsi:type="xsd:long"&gt;43496&lt;/D&gt;&lt;D xsi:type="xsd:long"&gt;43524&lt;/D&gt;&lt;D xsi:type="xsd:long"&gt;43553&lt;/D&gt;&lt;D xsi:type="xsd:long"&gt;43585&lt;/D&gt;&lt;D xsi:type="xsd:long"&gt;43616&lt;/D&gt;&lt;D xsi:type="xsd:long"&gt;43644&lt;/D&gt;&lt;D xsi:type="xsd:long"&gt;43677&lt;/D&gt;&lt;D xsi:type="xsd:long"&gt;43707&lt;/D&gt;&lt;D xsi:type="xsd:long"&gt;43738&lt;/D&gt;&lt;D xsi:type="xsd:long"&gt;43769&lt;/D&gt;&lt;D xsi:type="xsd:long"&gt;43798&lt;/D&gt;&lt;D xsi:type="xsd:long"&gt;43830&lt;/D&gt;&lt;D xsi:type="xsd:long"&gt;43861&lt;/D&gt;&lt;D xsi:type="xsd:long"&gt;43889&lt;/D&gt;&lt;D xsi:type="xsd:long"&gt;43921&lt;/D&gt;&lt;D xsi:type="xsd:long"&gt;43951&lt;/D&gt;&lt;D xsi:type="xsd:long"&gt;43980&lt;/D&gt;&lt;D xsi:type="xsd:long"&gt;44012&lt;/D&gt;&lt;D xsi:type="xsd:long"&gt;44043&lt;/D&gt;&lt;D xsi:type="xsd:long"&gt;44074&lt;/D&gt;&lt;D xsi:type="xsd:long"&gt;44104&lt;/D&gt;&lt;D xsi:type="xsd:long"&gt;44134&lt;/D&gt;&lt;D xsi:type="xsd:long"&gt;44165&lt;/D&gt;&lt;D xsi:type="xsd:long"&gt;44196&lt;/D&gt;&lt;D xsi:type="xsd:long"&gt;44225&lt;/D&gt;&lt;D xsi:type="xsd:long"&gt;44253&lt;/D&gt;&lt;D xsi:type="xsd:long"&gt;44286&lt;/D&gt;&lt;D xsi:type="xsd:long"&gt;44316&lt;/D&gt;&lt;D xsi:type="xsd:long"&gt;44344&lt;/D&gt;&lt;D xsi:type="xsd:long"&gt;44377&lt;/D&gt;&lt;D xsi:type="xsd:long"&gt;44407&lt;/D&gt;&lt;D xsi:type="xsd:long"&gt;44439&lt;/D&gt;&lt;D xsi:type="xsd:long"&gt;44469&lt;/D&gt;&lt;D xsi:type="xsd:long"&gt;44498&lt;/D&gt;&lt;D xsi:type="xsd:long"&gt;44530&lt;/D&gt;&lt;D xsi:type="xsd:long"&gt;44561&lt;/D&gt;&lt;D xsi:type="xsd:long"&gt;44592&lt;/D&gt;&lt;D xsi:type="xsd:long"&gt;44620&lt;/D&gt;&lt;D xsi:type="xsd:long"&gt;44651&lt;/D&gt;&lt;D xsi:type="xsd:long"&gt;44680&lt;/D&gt;&lt;D xsi:type="xsd:long"&gt;44712&lt;/D&gt;&lt;D xsi:type="xsd:long"&gt;44742&lt;/D&gt;&lt;D xsi:type="xsd:long"&gt;44771&lt;/D&gt;&lt;D xsi:type="xsd:long"&gt;44804&lt;/D&gt;&lt;D xsi:type="xsd:long"&gt;44834&lt;/D&gt;&lt;D xsi:type="xsd:long"&gt;44865&lt;/D&gt;&lt;D xsi:type="xsd:long"&gt;44895&lt;/D&gt;&lt;D xsi:type="xsd:long"&gt;44925&lt;/D&gt;&lt;/FQL&gt;&lt;FQL&gt;&lt;Q&gt;XMHQ-US^FG_PRICE_INDEXED(12/1/2006,1/31/2023,M,,1/1/2005,1,"EXDATE")&lt;/Q&gt;&lt;R&gt;194&lt;/R&gt;&lt;C&gt;1&lt;/C&gt;&lt;D xsi:type="xsd:double"&gt;1&lt;/D&gt;&lt;D xsi:type="xsd:double"&gt;1.0272268&lt;/D&gt;&lt;D xsi:type="xsd:double"&gt;1.0369506&lt;/D&gt;&lt;D xsi:type="xsd:double"&gt;1.0498086&lt;/D&gt;&lt;D xsi:type="xsd:double"&gt;1.0902907&lt;/D&gt;&lt;D xsi:type="xsd:double"&gt;1.1381685&lt;/D&gt;&lt;D xsi:type="xsd:double"&gt;1.1221366&lt;/D&gt;&lt;D xsi:type="xsd:double"&gt;1.0679213&lt;/D&gt;&lt;D xsi:type="xsd:double"&gt;1.0640249&lt;/D&gt;&lt;D xsi:type="xsd:double"&gt;1.0870924&lt;/D&gt;&lt;D xsi:type="xsd:double"&gt;1.10739&lt;/D&gt;&lt;D xsi:type="xsd:double"&gt;1.0621107&lt;/D&gt;&lt;D xsi:type="xsd:double"&gt;1.0560551&lt;/D&gt;&lt;D xsi:type="xsd:double"&gt;0.97945&lt;/D&gt;&lt;D xsi:type="xsd:double"&gt;0.94466513&lt;/D&gt;&lt;D xsi:type="xsd:double"&gt;0.92730474&lt;/D&gt;&lt;D xsi:type="xsd:double"&gt;0.99903303&lt;/D&gt;&lt;D xsi:type="xsd:double"&gt;1.0548042&lt;/D&gt;&lt;D xsi:type="xsd:double"&gt;0.9689152&lt;/D&gt;&lt;D xsi:type="xsd:double"&gt;0.951683&lt;/D&gt;&lt;D xsi:type="xsd:double"&gt;0.9501165&lt;/D&gt;&lt;D xsi:type="xsd:double"&gt;0.8224468&lt;/D&gt;&lt;D xsi:type="xsd:double"&gt;0.6388965&lt;/D&gt;&lt;D xsi:type="xsd:double"&gt;0.58359605&lt;/D&gt;&lt;D xsi:type="xsd:double"&gt;0.6318753&lt;/D&gt;&lt;D xsi:type="xsd:double"&gt;0.59025425&lt;/D&gt;&lt;D xsi:type="xsd:double"&gt;0.5433962&lt;/D&gt;&lt;D xsi:type="xsd:double"&gt;0.58946276&lt;/D&gt;&lt;D xsi:type="xsd:double"&gt;0.6417902&lt;/D&gt;&lt;D xsi:type="xsd:double"&gt;0.64837396&lt;/D&gt;&lt;D xsi:type="xsd:double"&gt;0.66519606&lt;/D&gt;&lt;D xsi:type="xsd:double"&gt;0.71017367&lt;/D&gt;&lt;D xsi:type="xsd:double"&gt;0.72477174&lt;/D&gt;&lt;D xsi:type="xsd:double"&gt;0.77536815&lt;/D&gt;&lt;D xsi:type="xsd:double"&gt;0.7453489&lt;/D&gt;&lt;D xsi:type="xsd:double"&gt;0.77892303&lt;/D&gt;&lt;D xsi:type="xsd:double"&gt;0.8187275&lt;/D&gt;&lt;D xsi:type="xsd:double"&gt;0.7821984&lt;/D&gt;&lt;D xsi:type="xsd:double"&gt;0.82190394&lt;/D&gt;&lt;D xsi:type="xsd:double"&gt;0.87868273&lt;/D&gt;&lt;D xsi:type="xsd:double"&gt;0.9156089&lt;/D&gt;&lt;D xsi:type="xsd:double"&gt;0.8657825&lt;/D&gt;&lt;D xsi:type="xsd:double"&gt;0.8193894&lt;/D&gt;&lt;D xsi:type="xsd:double"&gt;0.8591849&lt;/D&gt;&lt;D xsi:type="xsd:double"&gt;0.80546093&lt;/D&gt;&lt;D xsi:type="xsd:double"&gt;0.8948195&lt;/D&gt;&lt;D xsi:type="xsd:double"&gt;0.92885846&lt;/D&gt;&lt;D xsi:type="xsd:double"&gt;0.9434466&lt;/D&gt;&lt;D xsi:type="xsd:double"&gt;0.99202114&lt;/D&gt;&lt;D xsi:type="xsd:double"&gt;1.004267&lt;/D&gt;&lt;D xsi:type="xsd:double"&gt;1.0327044&lt;/D&gt;&lt;D xsi:type="xsd:double"&gt;1.0535346&lt;/D&gt;&lt;D xsi:type="xsd:double"&gt;1.0879248&lt;/D&gt;&lt;D xsi:type="xsd:double"&gt;1.0834864&lt;/D&gt;&lt;D xsi:type="xsd:double"&gt;1.0633265&lt;/D&gt;&lt;D xsi:type="xsd:double"&gt;1.0235872&lt;/D&gt;&lt;D xsi:type="xsd:double"&gt;0.96096784&lt;/D&gt;&lt;D xsi:type="xsd:double"&gt;0.8777885&lt;/D&gt;&lt;D xsi:type="xsd:double"&gt;0.9963145&lt;/D&gt;&lt;D xsi:type="xsd:double"&gt;0.96558017&lt;/D&gt;&lt;D xsi:type="xsd:double"&gt;0.9779016&lt;/D&gt;&lt;D xsi:type="xsd:double"&gt;1.0316861&lt;/D&gt;&lt;D xsi:type="xsd:double"&gt;1.0664196&lt;/D&gt;&lt;D xsi:type="xsd:double"&gt;1.090886&lt;/D&gt;&lt;D xsi:type="xsd:double"&gt;1.0734675&lt;/D&gt;&lt;D xsi:type="xsd:double"&gt;0.9887243&lt;/D&gt;&lt;D xsi:type="xsd:double"&gt;1.0147418&lt;/D&gt;&lt;D xsi:type="xsd:double"&gt;1.037102&lt;/D&gt;&lt;D xsi:type="xsd:double"&gt;1.0566162&lt;/D&gt;&lt;D xsi:type="xsd:double"&gt;1.0756973&lt;/D&gt;&lt;D xsi:type="xsd:double"&gt;1.0675356&lt;/D&gt;&lt;D xsi:type="xsd:double"&gt;1.0831244&lt;/D&gt;&lt;D xsi:type="xsd:double"&gt;1.1075572&lt;/D&gt;&lt;D xsi:type="xsd:double"&gt;1.1705054&lt;/D&gt;&lt;D xsi:type="xsd:double"&gt;1.1917266&lt;/D&gt;&lt;D xsi:type="xsd:double"&gt;1.2408808&lt;/D&gt;&lt;D xsi:type="xsd:double"&gt;1.248376&lt;/D&gt;&lt;D xsi:type="xsd:double"&gt;1.292417&lt;/D&gt;&lt;D xsi:type="xsd:double"&gt;1.2764584&lt;/D&gt;&lt;D xsi:type="xsd:double"&gt;1.3346857&lt;/D&gt;&lt;D xsi:type="xsd:double"&gt;1.2964042&lt;/D&gt;&lt;D xsi:type="xsd:double"&gt;1.3526897&lt;/D&gt;&lt;D xsi:type="xsd:double"&gt;1.4119892&lt;/D&gt;&lt;D xsi:type="xsd:double"&gt;1.4418464&lt;/D&gt;&lt;D xsi:type="xsd:double"&gt;1.4778816&lt;/D&gt;&lt;D xsi:type="xsd:double"&gt;1.4290193&lt;/D&gt;&lt;D xsi:type="xsd:double"&gt;1.5006368&lt;/D&gt;&lt;D xsi:type="xsd:double"&gt;1.510079&lt;/D&gt;&lt;D xsi:type="xsd:double"&gt;1.5084585&lt;/D&gt;&lt;D xsi:type="xsd:double"&gt;1.5467888&lt;/D&gt;&lt;D xsi:type="xsd:double"&gt;1.5930562&lt;/D&gt;&lt;D xsi:type="xsd:double"&gt;1.5528066&lt;/D&gt;&lt;D xsi:type="xsd:double"&gt;1.6106106&lt;/D&gt;&lt;D xsi:type="xsd:double"&gt;1.5586258&lt;/D&gt;&lt;D xsi:type="xsd:double"&gt;1.6074705&lt;/D&gt;&lt;D xsi:type="xsd:double"&gt;1.6546379&lt;/D&gt;&lt;D xsi:type="xsd:double"&gt;1.6705706&lt;/D&gt;&lt;D xsi:type="xsd:double"&gt;1.6343038&lt;/D&gt;&lt;D xsi:type="xsd:double"&gt;1.7158208&lt;/D&gt;&lt;D xsi:type="xsd:double"&gt;1.7128288&lt;/D&gt;&lt;D xsi:type="xsd:double"&gt;1.7045841&lt;/D&gt;&lt;D xsi:type="xsd:double"&gt;1.7193942&lt;/D&gt;&lt;D xsi:type="xsd:double"&gt;1.6714427&lt;/D&gt;&lt;D xsi:type="xsd:double"&gt;1.6697509&lt;/D&gt;&lt;D xsi:type="xsd:double"&gt;1.5792469&lt;/D&gt;&lt;D xsi:type="xsd:double"&gt;1.5006257&lt;/D&gt;&lt;D xsi:type="xsd:double"&gt;1.6069944&lt;/D&gt;&lt;D xsi:type="xsd:double"&gt;1.6121577&lt;/D&gt;&lt;D xsi:type="xsd:double"&gt;1.5620515&lt;/D&gt;&lt;D xsi:type="xsd:double"&gt;1.434942&lt;/D&gt;&lt;D xsi:type="xsd:double"&gt;1.4747663&lt;/D&gt;&lt;D xsi:type="xsd:double"&gt;1.6167245&lt;/D&gt;&lt;D xsi:type="xsd:double"&gt;1.6697584&lt;/D&gt;&lt;D xsi:type="xsd:double"&gt;1.6796242&lt;/D&gt;&lt;D xsi:type="xsd:double"&gt;1.6862617&lt;/D&gt;&lt;D xsi:type="xsd:double"&gt;1.7580543&lt;/D&gt;&lt;D xsi:type="xsd:double"&gt;1.7468768&lt;/D&gt;&lt;D xsi:type="xsd:double"&gt;1.7594619&lt;/D&gt;&lt;D xsi:type="xsd:double"&gt;1.6933031&lt;/D&gt;&lt;D xsi:type="xsd:double"&gt;1.7928563&lt;/D&gt;&lt;D xsi:type="xsd:double"&gt;1.8142365&lt;/D&gt;&lt;D xsi:type="xsd:double"&gt;1.8581363&lt;/D&gt;&lt;D xsi:type="xsd:double"&gt;1.8989935&lt;/D&gt;&lt;D xsi:type="xsd:double"&gt;1.8957338&lt;/D&gt;&lt;D xsi:type="xsd:double"&gt;1.8987763&lt;/D&gt;&lt;D xsi:type="xsd:double"&gt;1.8931258&lt;/D&gt;&lt;D xsi:type="xsd:double"&gt;1.9165093&lt;/D&gt;&lt;D xsi:type="xsd:double"&gt;1.9363111&lt;/D&gt;&lt;D xsi:type="xsd:double"&gt;1.9225097&lt;/D&gt;&lt;D xsi:type="xsd:double"&gt;1.9851466&lt;/D&gt;&lt;D xsi:type="xsd:double"&gt;1.9942337&lt;/D&gt;&lt;D xsi:type="xsd:double"&gt;2.073136&lt;/D&gt;&lt;D xsi:type="xsd:double"&gt;2.0978048&lt;/D&gt;&lt;D xsi:type="xsd:double"&gt;2.1563482&lt;/D&gt;&lt;D xsi:type="xsd:double"&gt;2.0683572&lt;/D&gt;&lt;D xsi:type="xsd:double"&gt;2.0767999&lt;/D&gt;&lt;D xsi:type="xsd:double"&gt;2.0803921&lt;/D&gt;&lt;D xsi:type="xsd:double"&gt;2.1387188&lt;/D&gt;&lt;D xsi:type="xsd:double"&gt;2.174059&lt;/D&gt;&lt;D xsi:type="xsd:double"&gt;2.205041&lt;/D&gt;&lt;D xsi:type="xsd:double"&gt;2.2707675&lt;/D&gt;&lt;D xsi:type="xsd:double"&gt;2.2648416&lt;/D&gt;&lt;D xsi:type="xsd:double"&gt;2.0865319&lt;/D&gt;&lt;D xsi:type="xsd:double"&gt;2.0961428&lt;/D&gt;&lt;D xsi:type="xsd:double"&gt;1.9076328&lt;/D&gt;&lt;D xsi:type="xsd:double"&gt;2.114841&lt;/D&gt;&lt;D xsi:type="xsd:double"&gt;2.1906958&lt;/D&gt;&lt;D xsi:type="xsd:double"&gt;2.2200453&lt;/D&gt;&lt;D xsi:type="xsd:double"&gt;2.2651117&lt;/D&gt;&lt;D xsi:type="xsd:double"&gt;2.0867531&lt;/D&gt;&lt;D xsi:type="xsd:double"&gt;2.2379&lt;/D&gt;&lt;D xsi:type="xsd:double"&gt;2.2908657&lt;/D&gt;&lt;D xsi:type="xsd:double"&gt;2.2039673&lt;/D&gt;&lt;D xsi:type="xsd:double"&gt;2.243699&lt;/D&gt;&lt;D xsi:type="xsd:double"&gt;2.280553&lt;/D&gt;&lt;D xsi:type="xsd:double"&gt;2.3644443&lt;/D&gt;&lt;D xsi:type="xsd:double"&gt;2.4261696&lt;/D&gt;&lt;D xsi:type="xsd:double"&gt;2.3774934&lt;/D&gt;&lt;D xsi:type="xsd:double"&gt;2.148366&lt;/D&gt;&lt;D xsi:type="xsd:double"&gt;1.8727891&lt;/D&gt;&lt;D xsi:type="xsd:double"&gt;2.1463952&lt;/D&gt;&lt;D xsi:type="xsd:double"&gt;2.3425705&lt;/D&gt;&lt;D xsi:type="xsd:double"&gt;2.4002678&lt;/D&gt;&lt;D xsi:type="xsd:double"&gt;2.5014918&lt;/D&gt;&lt;D xsi:type="xsd:double"&gt;2.5980754&lt;/D&gt;&lt;D xsi:type="xsd:double"&gt;2.4935656&lt;/D&gt;&lt;D xsi:type="xsd:double"&gt;2.5551138&lt;/D&gt;&lt;D xsi:type="xsd:double"&gt;2.8798273&lt;/D&gt;&lt;D xsi:type="xsd:double"&gt;3.072184&lt;/D&gt;&lt;D xsi:type="xsd:double"&gt;3.135851&lt;/D&gt;&lt;D xsi:type="xsd:double"&gt;3.328461&lt;/D&gt;&lt;D xsi:type="xsd:double"&gt;3.495433&lt;/D&gt;&lt;D xsi:type="xsd:double"&gt;3.582747&lt;/D&gt;&lt;D xsi:type="xsd:double"&gt;3.6006567&lt;/D&gt;&lt;D xsi:type="xsd:double"&gt;3.5598714&lt;/D&gt;&lt;D xsi:type="xsd:double"&gt;3.5723965&lt;/D&gt;&lt;D xsi:type="xsd:double"&gt;3.6515682&lt;/D&gt;&lt;D xsi:type="xsd:double"&gt;3.5100362&lt;/D&gt;&lt;D xsi:type="xsd:double"&gt;3.6804168&lt;/D&gt;&lt;D xsi:type="xsd:double"&gt;3.5763254&lt;/D&gt;&lt;D xsi:type="xsd:double"&gt;3.7170353&lt;/D&gt;&lt;D xsi:type="xsd:double"&gt;3.5012178&lt;/D&gt;&lt;D xsi:type="xsd:double"&gt;3.5243802&lt;/D&gt;&lt;D xsi:type="xsd:double"&gt;3.5124557&lt;/D&gt;&lt;D xsi:type="xsd:double"&gt;3.262297&lt;/D&gt;&lt;D xsi:type="xsd:double"&gt;3.2813795&lt;/D&gt;&lt;D xsi:type="xsd:double"&gt;2.9697568&lt;/D&gt;&lt;D xsi:type="xsd:double"&gt;3.3005085&lt;/D&gt;&lt;D xsi:type="xsd:double"&gt;3.1658113&lt;/D&gt;&lt;D xsi:type="xsd:double"&gt;2.9207892&lt;/D&gt;&lt;D xsi:type="xsd:double"&gt;3.2719734&lt;/D&gt;&lt;D xsi:type="xsd:double"&gt;3.4815958&lt;/D&gt;&lt;D xsi:type="xsd:double"&gt;3.2553003&lt;/D&gt;&lt;D xsi:type="xsd:double"&gt;3.2846925&lt;/D&gt;&lt;/FQL&gt;&lt;FQL&gt;&lt;Q&gt;XMHQ-US^FG_PRICE_INDEXED(12/1/2006,1/3/2023,M,,1/31/2005,1,"EXDATE")&lt;/Q&gt;&lt;R&gt;193&lt;/R&gt;&lt;C&gt;1&lt;/C&gt;&lt;D xsi:type="xsd:double"&gt;1&lt;/D&gt;&lt;D xsi:type="xsd:double"&gt;1.0272268&lt;/D&gt;&lt;D xsi:type="xsd:double"&gt;1.0369506&lt;/D&gt;&lt;D xsi:type="xsd:double"&gt;1.0498086&lt;/D&gt;&lt;D xsi:type="xsd:double"&gt;1.0902907&lt;/D&gt;&lt;D xsi:type="xsd:double"&gt;1.1381685&lt;/D&gt;&lt;D xsi:type="xsd:double"&gt;1.1221366&lt;/D&gt;&lt;D xsi:type="xsd:double"&gt;1.0679213&lt;/D&gt;&lt;D xsi:type="xsd:double"&gt;1.0640249&lt;/D&gt;&lt;D xsi:type="xsd:double"&gt;1.0870924&lt;/D&gt;&lt;D xsi:type="xsd:double"&gt;1.10739&lt;/D&gt;&lt;D xsi:type="xsd:double"&gt;1.0621107&lt;/D&gt;&lt;D xsi:type="xsd:double"&gt;1.0560551&lt;/D&gt;&lt;D xsi:type="xsd:double"&gt;0.97945&lt;/D&gt;&lt;D xsi:type="xsd:double"&gt;0.94466513&lt;/D&gt;&lt;D xsi:type="xsd:double"&gt;0.92730474&lt;/D&gt;&lt;D xsi:type="xsd:double"&gt;0.99903303&lt;/D&gt;&lt;D xsi:type="xsd:double"&gt;1.0548042&lt;/D&gt;&lt;D xsi:type="xsd:double"&gt;0.9689152&lt;/D&gt;&lt;D xsi:type="xsd:double"&gt;0.951683&lt;/D&gt;&lt;D xsi:type="xsd:double"&gt;0.9501165&lt;/D&gt;&lt;D xsi:type="xsd:double"&gt;0.8224468&lt;/D&gt;&lt;D xsi:type="xsd:double"&gt;0.6388965&lt;/D&gt;&lt;D xsi:type="xsd:double"&gt;0.58359605&lt;/D&gt;&lt;D xsi:type="xsd:double"&gt;0.6318753&lt;/D&gt;&lt;D xsi:type="xsd:double"&gt;0.59025425&lt;/D&gt;&lt;D xsi:type="xsd:double"&gt;0.5433962&lt;/D&gt;&lt;D xsi:type="xsd:double"&gt;0.58946276&lt;/D&gt;&lt;D xsi:type="xsd:double"&gt;0.6417902&lt;/D&gt;&lt;D xsi:type="xsd:double"&gt;0.64837396&lt;/D&gt;&lt;D xsi:type="xsd:double"&gt;0.66519606&lt;/D&gt;&lt;D xsi:type="xsd:double"&gt;0.71017367&lt;/D&gt;&lt;D xsi:type="xsd:double"&gt;0.72477174&lt;/D&gt;&lt;D xsi:type="xsd:double"&gt;0.77536815&lt;/D&gt;&lt;D xsi:type="xsd:double"&gt;0.7453489&lt;/D&gt;&lt;D xsi:type="xsd:double"&gt;0.77892303&lt;/D&gt;&lt;D xsi:type="xsd:double"&gt;0.8187275&lt;/D&gt;&lt;D xsi:type="xsd:double"&gt;0.7821984&lt;/D&gt;&lt;D xsi:type="xsd:double"&gt;0.82190394&lt;/D&gt;&lt;D xsi:type="xsd:double"&gt;0.87868273&lt;/D&gt;&lt;D xsi:type="xsd:double"&gt;0.9156089&lt;/D&gt;&lt;D xsi:type="xsd:double"&gt;0.8657825&lt;/D&gt;&lt;D xsi:type="xsd:double"&gt;0.8193894&lt;/D&gt;&lt;D xsi:type="xsd:double"&gt;0.8591849&lt;/D&gt;&lt;D xsi:type="xsd:double"&gt;0.80546093&lt;/D&gt;&lt;D xsi:type="xsd:double"&gt;0.8948195&lt;/D&gt;&lt;D xsi:type="xsd:double"&gt;0.92885846&lt;/D&gt;&lt;D xsi:type="xsd:double"&gt;0.9434466&lt;/D&gt;&lt;D xsi:type="xsd:double"&gt;0.99202114&lt;/D&gt;&lt;D xsi:type="xsd:double"&gt;1.004267&lt;/D&gt;&lt;D xsi:type="xsd:double"&gt;1.0327044&lt;/D&gt;&lt;D xsi:type="xsd:double"&gt;1.0535346&lt;/D&gt;&lt;D xsi:type="xsd:double"&gt;1.0879248&lt;/D&gt;&lt;D xsi:type="xsd:double"&gt;1.0834864&lt;/D&gt;&lt;D xsi:type="xsd:double"&gt;1.0633265&lt;/D&gt;&lt;D xsi:type="xsd:double"&gt;1.0235872&lt;/D&gt;&lt;D xsi:type="xsd:double"&gt;0.96096784&lt;/D&gt;&lt;D xsi:type="xsd:double"&gt;0.8777885&lt;/D&gt;&lt;D xsi:type="xsd:double"&gt;0.9963145&lt;/D&gt;&lt;D xsi:type="xsd:double"&gt;0.96558017&lt;/D&gt;&lt;D xsi:type="xsd:double"&gt;0.9779016&lt;/D&gt;&lt;D xsi:type="xsd:double"&gt;1.0316861&lt;/D&gt;&lt;D xsi:type="xsd:double"&gt;1.0664196&lt;/D&gt;&lt;D xsi:type="xsd:double"&gt;1.090886&lt;/D&gt;&lt;D xsi:type="xsd:double"&gt;1.0734675&lt;/D&gt;&lt;D xsi:type="xsd:double"&gt;0.9887243&lt;/D&gt;&lt;D xsi:type="xsd:double"&gt;1.0147418&lt;/D&gt;&lt;D xsi:type="xsd:double"&gt;1.037102&lt;/D&gt;&lt;D xsi:type="xsd:double"&gt;1.0566162&lt;/D&gt;&lt;D xsi:type="xsd:double"&gt;1.0756973&lt;/D&gt;&lt;D xsi:type="xsd:double"&gt;1.0675356&lt;/D&gt;&lt;D xsi:type="xsd:double"&gt;1.0831244&lt;/D&gt;&lt;D xsi:type="xsd:double"&gt;1.1075572&lt;/D&gt;&lt;D xsi:type="xsd:double"&gt;1.1705054&lt;/D&gt;&lt;D xsi:type="xsd:double"&gt;1.1917266&lt;/D&gt;&lt;D xsi:type="xsd:double"&gt;1.2408808&lt;/D&gt;&lt;D xsi:type="xsd:double"&gt;1.248376&lt;/D&gt;&lt;D xsi:type="xsd:double"&gt;1.292417&lt;/D&gt;&lt;D xsi:type="xsd:double"&gt;1.2764584&lt;/D&gt;&lt;D xsi:type="xsd:double"&gt;1.3346857&lt;/D&gt;&lt;D xsi:type="xsd:double"&gt;1.2964042&lt;/D&gt;&lt;D xsi:type="xsd:double"&gt;1.3526897&lt;/D&gt;&lt;D xsi:type="xsd:double"&gt;1.4119892&lt;/D&gt;&lt;D xsi:type="xsd:double"&gt;1.4418464&lt;/D&gt;&lt;D xsi:type="xsd:double"&gt;1.4778816&lt;/D&gt;&lt;D xsi:type="xsd:double"&gt;1.4290193&lt;/D&gt;&lt;D xsi:type="xsd:double"&gt;1.5006368&lt;/D&gt;&lt;D xsi:type="xsd:double"&gt;1.510079&lt;/D&gt;&lt;D xsi:type="xsd:double"&gt;1.5084585&lt;/D&gt;&lt;D xsi:type="xsd:double"&gt;1.5467888&lt;/D&gt;&lt;D xsi:type="xsd:double"&gt;1.5930562&lt;/D&gt;&lt;D xsi:type="xsd:double"&gt;1.5528066&lt;/D&gt;&lt;D xsi:type="xsd:double"&gt;1.6106106&lt;/D&gt;&lt;D xsi:type="xsd:double"&gt;1.5586258&lt;/D&gt;&lt;D xsi:type="xsd:double"&gt;1.6074705&lt;/D&gt;&lt;D xsi:type="xsd:double"&gt;1.6546379&lt;/D&gt;&lt;D xsi:type="xsd:double"&gt;1.6705706&lt;/D&gt;&lt;D xsi:type="xsd:double"&gt;1.6343038&lt;/D&gt;&lt;D xsi:type="xsd:double"&gt;1.7158208&lt;/D&gt;&lt;D xsi:type="xsd:double"&gt;1.7128288&lt;/D&gt;&lt;D xsi:type="xsd:double"&gt;1.7045841&lt;/D&gt;&lt;D xsi:type="xsd:double"&gt;1.7193942&lt;/D&gt;&lt;D xsi:type="xsd:double"&gt;1.6714427&lt;/D&gt;&lt;D xsi:type="xsd:double"&gt;1.6697509&lt;/D&gt;&lt;D xsi:type="xsd:double"&gt;1.5792469&lt;/D&gt;&lt;D xsi:type="xsd:double"&gt;1.5006257&lt;/D&gt;&lt;D xsi:type="xsd:double"&gt;1.6069944&lt;/D&gt;&lt;D xsi:type="xsd:double"&gt;1.6121577&lt;/D&gt;&lt;D xsi:type="xsd:double"&gt;1.5620515&lt;/D&gt;&lt;D xsi:type="xsd:double"&gt;1.434942&lt;/D&gt;&lt;D xsi:type="xsd:double"&gt;1.4747663&lt;/D&gt;&lt;D xsi:type="xsd:double"&gt;1.6167245&lt;/D&gt;&lt;D xsi:type="xsd:double"&gt;1.6697584&lt;/D&gt;&lt;D xsi:type="xsd:double"&gt;1.6796242&lt;/D&gt;&lt;D xsi:type="xsd:double"&gt;1.6862617&lt;/D&gt;&lt;D xsi:type="xsd:double"&gt;1.7580543&lt;/D&gt;&lt;D xsi:type="xsd:double"&gt;1.7468768&lt;/D&gt;&lt;D xsi:type="xsd:double"&gt;1.7594619&lt;/D&gt;&lt;D xsi:type="xsd:double"&gt;1.6933031&lt;/D&gt;&lt;D xsi:type="xsd:double"&gt;1.7928563&lt;/D&gt;&lt;D xsi:type="xsd:double"&gt;1.8142365&lt;/D&gt;&lt;D xsi:type="xsd:double"&gt;1.8581363&lt;/D&gt;&lt;D xsi:type="xsd:double"&gt;1.8989935&lt;/D&gt;&lt;D xsi:type="xsd:double"&gt;1.8957338&lt;/D&gt;&lt;D xsi:type="xsd:double"&gt;1.8987763&lt;/D&gt;&lt;D xsi:type="xsd:double"&gt;1.8931258&lt;/D&gt;&lt;D xsi:type="xsd:double"&gt;1.9165093&lt;/D&gt;&lt;D xsi:type="xsd:double"&gt;1.9363111&lt;/D&gt;&lt;D xsi:type="xsd:double"&gt;1.9225097&lt;/D&gt;&lt;D xsi:type="xsd:double"&gt;1.9851466&lt;/D&gt;&lt;D xsi:type="xsd:double"&gt;1.9942337&lt;/D&gt;&lt;D xsi:type="xsd:double"&gt;2.073136&lt;/D&gt;&lt;D xsi:type="xsd:double"&gt;2.0978048&lt;/D&gt;&lt;D xsi:type="xsd:double"&gt;2.1563482&lt;/D&gt;&lt;D xsi:type="xsd:double"&gt;2.0683572&lt;/D&gt;&lt;D xsi:type="xsd:double"&gt;2.0767999&lt;/D&gt;&lt;D xsi:type="xsd:double"&gt;2.0803921&lt;/D&gt;&lt;D xsi:type="xsd:double"&gt;2.1387188&lt;/D&gt;&lt;D xsi:type="xsd:double"&gt;2.174059&lt;/D&gt;&lt;D xsi:type="xsd:double"&gt;2.205041&lt;/D&gt;&lt;D xsi:type="xsd:double"&gt;2.2707675&lt;/D&gt;&lt;D xsi:type="xsd:double"&gt;2.2648416&lt;/D&gt;&lt;D xsi:type="xsd:double"&gt;2.0865319&lt;/D&gt;&lt;D xsi:type="xsd:double"&gt;2.0961428&lt;/D&gt;&lt;D xsi:type="xsd:double"&gt;1.9076328&lt;/D&gt;&lt;D xsi:type="xsd:double"&gt;2.114841&lt;/D&gt;&lt;D xsi:type="xsd:double"&gt;2.1906958&lt;/D&gt;&lt;D xsi:type="xsd:double"&gt;2.2200453&lt;/D&gt;&lt;D xsi:type="xsd:double"&gt;2.2651117&lt;/D&gt;&lt;D xsi:type="xsd:double"&gt;2.0867531&lt;/D&gt;&lt;D xsi:type="xsd:double"&gt;2.2379&lt;/D&gt;&lt;D xsi:type="xsd:double"&gt;2.2908657&lt;/D&gt;&lt;D xsi:type="xsd:double"&gt;2.2039673&lt;/D&gt;&lt;D xsi:type="xsd:double"&gt;2.243699&lt;/D&gt;&lt;D xsi:type="xsd:double"&gt;2.280553&lt;/D&gt;&lt;D xsi:type="xsd:double"&gt;2.3644443&lt;/D&gt;&lt;D xsi:type="xsd:double"&gt;2.4261696&lt;/D&gt;&lt;D xsi:type="xsd:double"&gt;2.3774934&lt;/D&gt;&lt;D xsi:type="xsd:double"&gt;2.148366&lt;/D&gt;&lt;D xsi:type="xsd:double"&gt;1.8727891&lt;/D&gt;&lt;D xsi:type="xsd:double"&gt;2.1463952&lt;/D&gt;&lt;D xsi:type="xsd:double"&gt;2.3425705&lt;/D&gt;&lt;D xsi:type="xsd:double"&gt;2.4002678&lt;/D&gt;&lt;D xsi:type="xsd:double"&gt;2.5014918&lt;/D&gt;&lt;D xsi:type="xsd:double"&gt;2.5980754&lt;/D&gt;&lt;D xsi:type="xsd:double"&gt;2.4935656&lt;/D&gt;&lt;D xsi:type="xsd:double"&gt;2.5551138&lt;/D&gt;&lt;D xsi:type="xsd:double"&gt;2.8798273&lt;/D&gt;&lt;D xsi:type="xsd:double"&gt;3.072184&lt;/D&gt;&lt;D xsi:type="xsd:double"&gt;3.135851&lt;/D&gt;&lt;D xsi:type="xsd:double"&gt;3.328461&lt;/D&gt;&lt;D xsi:type="xsd:double"&gt;3.495433&lt;/D&gt;&lt;D xsi:type="xsd:double"&gt;3.582747&lt;/D&gt;&lt;D xsi:type="xsd:double"&gt;3.6006567&lt;/D&gt;&lt;D xsi:type="xsd:double"&gt;3.5598714&lt;/D&gt;&lt;D xsi:type="xsd:double"&gt;3.5723965&lt;/D&gt;&lt;D xsi:type="xsd:double"&gt;3.6515682&lt;/D&gt;&lt;D xsi:type="xsd:double"&gt;3.5100362&lt;/D&gt;&lt;D xsi:type="xsd:double"&gt;3.6804168&lt;/D&gt;&lt;D xsi:type="xsd:double"&gt;3.5763254&lt;/D&gt;&lt;D xsi:type="xsd:double"&gt;3.7170353&lt;/D&gt;&lt;D xsi:type="xsd:double"&gt;3.5012178&lt;/D&gt;&lt;D xsi:type="xsd:double"&gt;3.5243802&lt;/D&gt;&lt;D xsi:type="xsd:double"&gt;3.5124557&lt;/D&gt;&lt;D xsi:type="xsd:double"&gt;3.262297&lt;/D&gt;&lt;D xsi:type="xsd:double"&gt;3.2813795&lt;/D&gt;&lt;D xsi:type="xsd:double"&gt;2.9697568&lt;/D&gt;&lt;D xsi:type="xsd:double"&gt;3.3005085&lt;/D&gt;&lt;D xsi:type="xsd:double"&gt;3.1658113&lt;/D&gt;&lt;D xsi:type="xsd:double"&gt;2.9207892&lt;/D&gt;&lt;D xsi:type="xsd:double"&gt;3.2719734&lt;/D&gt;&lt;D xsi:type="xsd:double"&gt;3.4815958&lt;/D&gt;&lt;D xsi:type="xsd:double"&gt;3.2553003&lt;/D&gt;&lt;/FQL&gt;&lt;FQL&gt;&lt;Q&gt;MS600251^FG_PRICE_INDEXED(12/1/2006,1/3/2023,M,,1/31/2005,1,"EXDATE")&lt;/Q&gt;&lt;R&gt;193&lt;/R&gt;&lt;C&gt;1&lt;/C&gt;&lt;D xsi:type="xsd:double"&gt;1.334216&lt;/D&gt;&lt;D xsi:type="xsd:double"&gt;1.3829967&lt;/D&gt;&lt;D xsi:type="xsd:double"&gt;1.3836606&lt;/D&gt;&lt;D xsi:type="xsd:double"&gt;1.3956543&lt;/D&gt;&lt;D xsi:type="xsd:double"&gt;1.446954&lt;/D&gt;&lt;D xsi:type="xsd:double"&gt;1.5097642&lt;/D&gt;&lt;D xsi:type="xsd:double"&gt;1.4804612&lt;/D&gt;&lt;D xsi:type="xsd:double"&gt;1.419721&lt;/D&gt;&lt;D xsi:type="xsd:double"&gt;1.4259245&lt;/D&gt;&lt;D xsi:type="xsd:double"&gt;1.466848&lt;/D&gt;&lt;D xsi:type="xsd:double"&gt;1.4923056&lt;/D&gt;&lt;D xsi:type="xsd:double"&gt;1.4171665&lt;/D&gt;&lt;D xsi:type="xsd:double"&gt;1.4167582&lt;/D&gt;&lt;D xsi:type="xsd:double"&gt;1.3243715&lt;/D&gt;&lt;D xsi:type="xsd:double"&gt;1.2944396&lt;/D&gt;&lt;D xsi:type="xsd:double"&gt;1.2678813&lt;/D&gt;&lt;D xsi:type="xsd:double"&gt;1.3532441&lt;/D&gt;&lt;D xsi:type="xsd:double"&gt;1.4127061&lt;/D&gt;&lt;D xsi:type="xsd:double"&gt;1.3056066&lt;/D&gt;&lt;D xsi:type="xsd:double"&gt;1.2541271&lt;/D&gt;&lt;D xsi:type="xsd:double"&gt;1.2731589&lt;/D&gt;&lt;D xsi:type="xsd:double"&gt;1.1085759&lt;/D&gt;&lt;D xsi:type="xsd:double"&gt;0.8652469&lt;/D&gt;&lt;D xsi:type="xsd:double"&gt;0.7861002&lt;/D&gt;&lt;D xsi:type="xsd:double"&gt;0.8245349&lt;/D&gt;&lt;D xsi:type="xsd:double"&gt;0.76686764&lt;/D&gt;&lt;D xsi:type="xsd:double"&gt;0.6934826&lt;/D&gt;&lt;D xsi:type="xsd:double"&gt;0.7551644&lt;/D&gt;&lt;D xsi:type="xsd:double"&gt;0.8617715&lt;/D&gt;&lt;D xsi:type="xsd:double"&gt;0.89740974&lt;/D&gt;&lt;D xsi:type="xsd:double"&gt;0.8934508&lt;/D&gt;&lt;D xsi:type="xsd:double"&gt;0.97395295&lt;/D&gt;&lt;D xsi:type="xsd:double"&gt;1.0224136&lt;/D&gt;&lt;D xsi:type="xsd:double"&gt;1.0861937&lt;/D&gt;&lt;D xsi:type="xsd:doub</t>
        </r>
      </text>
    </comment>
    <comment ref="A45" authorId="0" shapeId="0" xr:uid="{C4080A2A-BB74-4CB4-AC84-0B357F5DA4D3}">
      <text>
        <r>
          <rPr>
            <b/>
            <sz val="9"/>
            <color indexed="81"/>
            <rFont val="Tahoma"/>
            <family val="2"/>
          </rPr>
          <t>le"&gt;1.0388436&lt;/D&gt;&lt;D xsi:type="xsd:double"&gt;1.0903115&lt;/D&gt;&lt;D xsi:type="xsd:double"&gt;1.1583686&lt;/D&gt;&lt;D xsi:type="xsd:double"&gt;1.1172874&lt;/D&gt;&lt;D xsi:type="xsd:double"&gt;1.175459&lt;/D&gt;&lt;D xsi:type="xsd:double"&gt;1.2587115&lt;/D&gt;&lt;D xsi:type="xsd:double"&gt;1.3041776&lt;/D&gt;&lt;D xsi:type="xsd:double"&gt;1.2089832&lt;/D&gt;&lt;D xsi:type="xsd:double"&gt;1.1345456&lt;/D&gt;&lt;D xsi:type="xsd:double"&gt;1.2126768&lt;/D&gt;&lt;D xsi:type="xsd:double"&gt;1.1587301&lt;/D&gt;&lt;D xsi:type="xsd:double"&gt;1.2817025&lt;/D&gt;&lt;D xsi:type="xsd:double"&gt;1.3335795&lt;/D&gt;&lt;D xsi:type="xsd:double"&gt;1.3628398&lt;/D&gt;&lt;D xsi:type="xsd:double"&gt;1.455953&lt;/D&gt;&lt;D xsi:type="xsd:double"&gt;1.4891748&lt;/D&gt;&lt;D xsi:type="xsd:double"&gt;1.5493531&lt;/D&gt;&lt;D xsi:type="xsd:double"&gt;1.5759854&lt;/D&gt;&lt;D xsi:type="xsd:double"&gt;1.6192373&lt;/D&gt;&lt;D xsi:type="xsd:double"&gt;1.6124244&lt;/D&gt;&lt;D xsi:type="xsd:double"&gt;1.5741729&lt;/D&gt;&lt;D xsi:type="xsd:double"&gt;1.5196172&lt;/D&gt;&lt;D xsi:type="xsd:double"&gt;1.4131904&lt;/D&gt;&lt;D xsi:type="xsd:double"&gt;1.2736559&lt;/D&gt;&lt;D xsi:type="xsd:double"&gt;1.4413649&lt;/D&gt;&lt;D xsi:type="xsd:double"&gt;1.4320428&lt;/D&gt;&lt;D xsi:type="xsd:double"&gt;1.4282085&lt;/D&gt;&lt;D xsi:type="xsd:double"&gt;1.5221984&lt;/D&gt;&lt;D xsi:type="xsd:double"&gt;1.5883838&lt;/D&gt;&lt;D xsi:type="xsd:double"&gt;1.6199641&lt;/D&gt;&lt;D xsi:type="xsd:double"&gt;1.6102387&lt;/D&gt;&lt;D xsi:type="xsd:double"&gt;1.4941703&lt;/D&gt;&lt;D xsi:type="xsd:double"&gt;1.5315033&lt;/D&gt;&lt;D xsi:type="xsd:double"&gt;1.5317733&lt;/D&gt;&lt;D xsi:type="xsd:double"&gt;1.5787698&lt;/D&gt;&lt;D xsi:type="xsd:double"&gt;1.6115397&lt;/D&gt;&lt;D xsi:type="xsd:double"&gt;1.5930753&lt;/D&gt;&lt;D xsi:type="xsd:double"&gt;1.6173862&lt;/D&gt;&lt;D xsi:type="xsd:double"&gt;1.657295&lt;/D&gt;&lt;D xsi:type="xsd:double"&gt;1.7707125&lt;/D&gt;&lt;D xsi:type="xsd:double"&gt;1.7983929&lt;/D&gt;&lt;D xsi:type="xsd:double"&gt;1.8783654&lt;/D&gt;&lt;D xsi:type="xsd:double"&gt;1.9017766&lt;/D&gt;&lt;D xsi:type="xsd:double"&gt;1.9415978&lt;/D&gt;&lt;D xsi:type="xsd:double"&gt;1.9172028&lt;/D&gt;&lt;D xsi:type="xsd:double"&gt;2.0280087&lt;/D&gt;&lt;D xsi:type="xsd:double"&gt;1.9784402&lt;/D&gt;&lt;D xsi:type="xsd:double"&gt;2.074561&lt;/D&gt;&lt;D xsi:type="xsd:double"&gt;2.1485658&lt;/D&gt;&lt;D xsi:type="xsd:double"&gt;2.189229&lt;/D&gt;&lt;D xsi:type="xsd:double"&gt;2.2596345&lt;/D&gt;&lt;D xsi:type="xsd:double"&gt;2.21161&lt;/D&gt;&lt;D xsi:type="xsd:double"&gt;2.3441658&lt;/D&gt;&lt;D xsi:type="xsd:double"&gt;2.3389916&lt;/D&gt;&lt;D xsi:type="xsd:double"&gt;2.3249612&lt;/D&gt;&lt;D xsi:type="xsd:double"&gt;2.3783166&lt;/D&gt;&lt;D xsi:type="xsd:double"&gt;2.456977&lt;/D&gt;&lt;D xsi:type="xsd:double"&gt;2.3884227&lt;/D&gt;&lt;D xsi:type="xsd:double"&gt;2.499378&lt;/D&gt;&lt;D xsi:type="xsd:double"&gt;2.4118392&lt;/D&gt;&lt;D xsi:type="xsd:double"&gt;2.4929037&lt;/D&gt;&lt;D xsi:type="xsd:double"&gt;2.5557675&lt;/D&gt;&lt;D xsi:type="xsd:double"&gt;2.5621605&lt;/D&gt;&lt;D xsi:type="xsd:double"&gt;2.5290444&lt;/D&gt;&lt;D xsi:type="xsd:double"&gt;2.6734114&lt;/D&gt;&lt;D xsi:type="xsd:double"&gt;2.6843116&lt;/D&gt;&lt;D xsi:type="xsd:double"&gt;2.6694336&lt;/D&gt;&lt;D xsi:type="xsd:double"&gt;2.7105958&lt;/D&gt;&lt;D xsi:type="xsd:double"&gt;2.662069&lt;/D&gt;&lt;D xsi:type="xsd:double"&gt;2.6819851&lt;/D&gt;&lt;D xsi:type="xsd:double"&gt;2.5424702&lt;/D&gt;&lt;D xsi:type="xsd:double"&gt;2.4477024&lt;/D&gt;&lt;D xsi:type="xsd:double"&gt;2.602747&lt;/D&gt;&lt;D xsi:type="xsd:double"&gt;2.6183295&lt;/D&gt;&lt;D xsi:type="xsd:double"&gt;2.5480523&lt;/D&gt;&lt;D xsi:type="xsd:double"&gt;2.3592076&lt;/D&gt;&lt;D xsi:type="xsd:double"&gt;2.3908837&lt;/D&gt;&lt;D xsi:type="xsd:double"&gt;2.5919063&lt;/D&gt;&lt;D xsi:type="xsd:double"&gt;2.622647&lt;/D&gt;&lt;D xsi:type="xsd:double"&gt;2.6679947&lt;/D&gt;&lt;D xsi:type="xsd:double"&gt;2.6740305&lt;/D&gt;&lt;D xsi:type="xsd:double"&gt;2.7943695&lt;/D&gt;&lt;D xsi:type="xsd:double"&gt;2.7890718&lt;/D&gt;&lt;D xsi:type="xsd:double"&gt;2.789126&lt;/D&gt;&lt;D xsi:type="xsd:double"&gt;2.7155244&lt;/D&gt;&lt;D xsi:type="xsd:double"&gt;2.8443184&lt;/D&gt;&lt;D xsi:type="xsd:double"&gt;2.8696375&lt;/D&gt;&lt;D xsi:type="xsd:double"&gt;2.94235&lt;/D&gt;&lt;D xsi:type="xsd:double"&gt;3.0411675&lt;/D&gt;&lt;D xsi:type="xsd:double"&gt;3.033703&lt;/D&gt;&lt;D xsi:type="xsd:double"&gt;3.0594127&lt;/D&gt;&lt;D xsi:type="xsd:double"&gt;3.0779645&lt;/D&gt;&lt;D xsi:type="xsd:double"&gt;3.1139553&lt;/D&gt;&lt;D xsi:type="xsd:double"&gt;3.1658385&lt;/D&gt;&lt;D xsi:type="xsd:double"&gt;3.1555283&lt;/D&gt;&lt;D xsi:type="xsd:double"&gt;3.2327573&lt;/D&gt;&lt;D xsi:type="xsd:double"&gt;3.2972958&lt;/D&gt;&lt;D xsi:type="xsd:double"&gt;3.414098&lt;/D&gt;&lt;D xsi:type="xsd:double"&gt;3.4509335&lt;/D&gt;&lt;D xsi:type="xsd:double"&gt;3.597165&lt;/D&gt;&lt;D xsi:type="xsd:double"&gt;3.4610217&lt;/D&gt;&lt;D xsi:type="xsd:double"&gt;3.4681766&lt;/D&gt;&lt;D xsi:type="xsd:double"&gt;3.4604735&lt;/D&gt;&lt;D xsi:type="xsd:double"&gt;3.5524867&lt;/D&gt;&lt;D xsi:type="xsd:double"&gt;3.5780075&lt;/D&gt;&lt;D xsi:type="xsd:double"&gt;3.6785336&lt;/D&gt;&lt;D xsi:type="xsd:double"&gt;3.7904541&lt;/D&gt;&lt;D xsi:type="xsd:double"&gt;3.7678602&lt;/D&gt;&lt;D xsi:type="xsd:double"&gt;3.4376175&lt;/D&gt;&lt;D xsi:type="xsd:double"&gt;3.518546&lt;/D&gt;&lt;D xsi:type="xsd:double"&gt;3.1701756&lt;/D&gt;&lt;D xsi:type="xsd:double"&gt;3.5078385&lt;/D&gt;&lt;D xsi:type="xsd:double"&gt;3.6674254&lt;/D&gt;&lt;D xsi:type="xsd:double"&gt;3.701512&lt;/D&gt;&lt;D xsi:type="xsd:double"&gt;3.8414695&lt;/D&gt;&lt;D xsi:type="xsd:double"&gt;3.601069&lt;/D&gt;&lt;D xsi:type="xsd:double"&gt;3.8560855&lt;/D&gt;&lt;D xsi:type="xsd:double"&gt;3.9160938&lt;/D&gt;&lt;D xsi:type="xsd:double"&gt;3.802662&lt;/D&gt;&lt;D xsi:type="xsd:double"&gt;3.8764093&lt;/D&gt;&lt;D xsi:type="xsd:double"&gt;3.921266&lt;/D&gt;&lt;D xsi:type="xsd:double"&gt;4.068494&lt;/D&gt;&lt;D xsi:type="xsd:double"&gt;4.1407046&lt;/D&gt;&lt;D xsi:type="xsd:double"&gt;4.125737&lt;/D&gt;&lt;D xsi:type="xsd:double"&gt;3.7580488&lt;/D&gt;&lt;D xsi:type="xsd:double"&gt;3.0279078&lt;/D&gt;&lt;D xsi:type="xsd:double"&gt;3.4692876&lt;/D&gt;&lt;D xsi:type="xsd:double"&gt;3.7393563&lt;/D&gt;&lt;D xsi:type="xsd:double"&gt;3.823866&lt;/D&gt;&lt;D xsi:type="xsd:double"&gt;4.067799&lt;/D&gt;&lt;D xsi:type="xsd:double"&gt;4.201401&lt;/D&gt;&lt;D xsi:type="xsd:double"&gt;4.1341662&lt;/D&gt;&lt;D xsi:type="xsd:double"&gt;4.156251&lt;/D&gt;&lt;D xsi:type="xsd:double"&gt;4.7082877&lt;/D&gt;&lt;D xsi:type="xsd:double"&gt;4.961272&lt;/D&gt;&lt;D xsi:type="xsd:double"&gt;4.9445715&lt;/D&gt;&lt;D xsi:type="xsd:double"&gt;5.2479534&lt;/D&gt;&lt;D xsi:type="xsd:double"&gt;5.4009476&lt;/D&gt;&lt;D xsi:type="xsd:double"&gt;5.692491&lt;/D&gt;&lt;D xsi:type="xsd:double"&gt;5.7235694&lt;/D&gt;&lt;D xsi:type="xsd:double"&gt;5.795284&lt;/D&gt;&lt;D xsi:type="xsd:double"&gt;5.830138&lt;/D&gt;&lt;D xsi:type="xsd:double"&gt;5.999846&lt;/D&gt;&lt;D xsi:type="xsd:double"&gt;5.745677&lt;/D&gt;&lt;D xsi:type="xsd:double"&gt;6.119185&lt;/D&gt;&lt;D xsi:type="xsd:double"&gt;5.917751&lt;/D&gt;&lt;D xsi:type="xsd:double"&gt;6.1535997&lt;/D&gt;&lt;D xsi:type="xsd:double"&gt;5.7022057&lt;/D&gt;&lt;D xsi:type="xsd:double"&gt;5.6812415&lt;/D&gt;&lt;D xsi:type="xsd:double"&gt;5.8000827&lt;/D&gt;&lt;D xsi:type="xsd:double"&gt;5.355943&lt;/D&gt;&lt;D xsi:type="xsd:double"&gt;5.3677855&lt;/D&gt;&lt;D xsi:type="xsd:double"&gt;4.838632&lt;/D&gt;&lt;D xsi:type="xsd:double"&gt;5.311987&lt;/D&gt;&lt;D xsi:type="xsd:double"&gt;5.174239&lt;/D&gt;&lt;D xsi:type="xsd:double"&gt;4.673957&lt;/D&gt;&lt;D xsi:type="xsd:double"&gt;5.0722637&lt;/D&gt;&lt;D xsi:type="xsd:double"&gt;5.376035&lt;/D&gt;&lt;D xsi:type="xsd:double"&gt;5.111179&lt;/D&gt;&lt;/FQL&gt;&lt;FQL&gt;&lt;Q&gt;03113H10^FG_PRICE_INDEXED(12/1/2006,1/3/2023,M,,1/31/2005,1,"EXDATE")&lt;/Q&gt;&lt;R&gt;193&lt;/R&gt;&lt;C&gt;1&lt;/C&gt;&lt;D xsi:type="xsd:double"&gt;1.2452136&lt;/D&gt;&lt;D xsi:type="xsd:double"&gt;1.2895656&lt;/D&gt;&lt;D xsi:type="xsd:double"&gt;1.2974297&lt;/D&gt;&lt;D xsi:type="xsd:double"&gt;1.313483&lt;/D&gt;&lt;D xsi:type="xsd:double"&gt;1.3524787&lt;/D&gt;&lt;D xsi:type="xsd:double"&gt;1.418488&lt;/D&gt;&lt;D xsi:type="xsd:double"&gt;1.3863039&lt;/D&gt;&lt;D xsi:type="xsd:double"&gt;1.3256509&lt;/D&gt;&lt;D xsi:type="xsd:double"&gt;1.3359765&lt;/D&gt;&lt;D xsi:type="xsd:double"&gt;1.3701266&lt;/D&gt;&lt;D xsi:type="xsd:double"&gt;1.4051747&lt;/D&gt;&lt;D xsi:type="xsd:double"&gt;1.3324778&lt;/D&gt;&lt;D xsi:type="xsd:double"&gt;1.3285458&lt;/D&gt;&lt;D xsi:type="xsd:double"&gt;1.2456316&lt;/D&gt;&lt;D xsi:type="xsd:double"&gt;1.2206614&lt;/D&gt;&lt;D xsi:type="xsd:double"&gt;1.2067288&lt;/D&gt;&lt;D xsi:type="xsd:double"&gt;1.2985753&lt;/D&gt;&lt;D xsi:type="xsd:double"&gt;1.3653277&lt;/D&gt;&lt;D xsi:type="xsd:double"&gt;1.2678462&lt;/D&gt;&lt;D xsi:type="xsd:double"&gt;1.2431083&lt;/D&gt;&lt;D xsi:type="xsd:double"&gt;1.2625983&lt;/D&gt;&lt;D xsi:type="xsd:double"&gt;1.1258891&lt;/D&gt;&lt;D xsi:type="xsd:double"&gt;0.88005704&lt;/D&gt;&lt;D xsi:type="xsd:double"&gt;0.7965701&lt;/D&gt;&lt;D xsi:type="xsd:double"&gt;0.83329016&lt;/D&gt;&lt;D xsi:type="xsd:double"&gt;0.7719869&lt;/D&gt;&lt;D xsi:type="xsd:double"&gt;0.6957604&lt;/D&gt;&lt;D xsi:type="xsd:double"&gt;0.7570017&lt;/D&gt;&lt;D xsi:type="xsd:double"&gt;0.8686788&lt;/D&gt;&lt;D xsi:type="xsd:double"&gt;0.89093995&lt;/D&gt;&lt;D xsi:type="xsd:double"&gt;0.89499587&lt;/D&gt;&lt;D xsi:type="xsd:double"&gt;0.9722595&lt;/D&gt;&lt;D xsi:type="xsd:double"&gt;1.0132676&lt;/D&gt;&lt;D xsi:type="xsd:double"&gt;1.069741&lt;/D&gt;&lt;D xsi:type="xsd:double"&gt;1.0204043&lt;/D&gt;&lt;D xsi:type="xsd:double"&gt;1.0600656&lt;/D&gt;&lt;D xsi:type="xsd:double"&gt;1.1249293&lt;/D&gt;&lt;D xsi:type="xsd:double"&gt;1.087977&lt;/D&gt;&lt;D xsi:type="xsd:double"&gt;1.1430261&lt;/D&gt;&lt;D xsi:type="xsd:double"&gt;1.2228132&lt;/D&gt;&lt;D xsi:type="xsd:double"&gt;1.2741469&lt;/D&gt;&lt;D xsi:type="xsd:double"&gt;1.1807989&lt;/D&gt;&lt;D xsi:type="xsd:double"&gt;1.1018013&lt;/D&gt;&lt;D xsi:type="xsd:double"&gt;1.1769441&lt;/D&gt;&lt;D xsi:type="xsd:double"&gt;1.1171426&lt;/D&gt;&lt;D xsi:type="xsd:double"&gt;1.2416995&lt;/D&gt;&lt;D xsi:type="xsd:double"&gt;1.2835436&lt;/D&gt;&lt;D xsi:type="xsd:double"&gt;1.3198612&lt;/D&gt;&lt;D xsi:type="xsd:double"&gt;1.4044781&lt;/D&gt;&lt;D xsi:type="xsd:double"&gt;1.4316002&lt;/D&gt;&lt;D xsi:type="xsd:double"&gt;1.49634&lt;/D&gt;&lt;D xsi:type="xsd:double"&gt;1.5311095&lt;/D&gt;&lt;D xsi:type="xsd:double"&gt;1.5716841&lt;/D&gt;&lt;D xsi:type="xsd:double"&gt;1.5484477&lt;/D&gt;&lt;D xsi:type="xsd:double"&gt;1.5149941&lt;/D&gt;&lt;D xsi:type="xsd:double"&gt;1.4604714&lt;/D&gt;&lt;D xsi:type="xsd:double"&gt;1.3545531&lt;/D&gt;&lt;D xsi:type="xsd:double"&gt;1.209438&lt;/D&gt;&lt;D xsi:type="xsd:double"&gt;1.3745695&lt;/D&gt;&lt;D xsi:type="xsd:double"&gt;1.3681606&lt;/D&gt;&lt;D xsi:type="xsd:double"&gt;1.360993&lt;/D&gt;&lt;D xsi:type="xsd:double"&gt;1.4497744&lt;/D&gt;&lt;D xsi:type="xsd:double"&gt;1.5130126&lt;/D&gt;&lt;D xsi:type="xsd:double"&gt;1.5392368&lt;/D&gt;&lt;D xsi:type="xsd:double"&gt;1.5346081&lt;/D&gt;&lt;D xsi:type="xsd:double"&gt;1.4329314&lt;/D&gt;&lt;D xsi:type="xsd:double"&gt;1.457716&lt;/D&gt;&lt;D xsi:type="xsd:double"&gt;1.4559201&lt;/D&gt;&lt;D xsi:type="xsd:double"&gt;1.5040184&lt;/D&gt;&lt;D xsi:type="xsd:double"&gt;1.5310631&lt;/D&gt;&lt;D xsi:type="xsd:double"&gt;1.5177962&lt;/D&gt;&lt;D xsi:type="xsd:double"&gt;1.548293&lt;/D&gt;&lt;D xsi:type="xsd:double"&gt;1.5796876&lt;/D&gt;&lt;D xsi:type="xsd:double"&gt;1.6926496&lt;/D&gt;&lt;D xsi:type="xsd:double"&gt;1.7069538&lt;/D&gt;&lt;D xsi:type="xsd:double"&gt;1.7859668&lt;/D&gt;&lt;D xsi:type="xsd:double"&gt;1.7957815&lt;/D&gt;&lt;D xsi:type="xsd:double"&gt;1.8333992&lt;/D&gt;&lt;D xsi:type="xsd:double"&gt;1.7970198&lt;/D&gt;&lt;D xsi:type="xsd:double"&gt;1.9070561&lt;/D&gt;&lt;D xsi:type="xsd:double"&gt;1.8327026&lt;/D&gt;&lt;D xsi:type="xsd:double"&gt;1.9255553&lt;/D&gt;&lt;D xsi:type="xsd:double"&gt;1.9957291&lt;/D&gt;&lt;D xsi:type="xsd:double"&gt;2.01895&lt;/D&gt;&lt;D xsi:type="xsd:double"&gt;2.078318&lt;/D&gt;&lt;D xsi:type="xsd:double"&gt;2.0327275&lt;/D&gt;&lt;D xsi:type="xsd:double"&gt;2.1290944&lt;/D&gt;&lt;D xsi:type="xsd:double"&gt;2.1340017&lt;/D&gt;&lt;D xsi:type="xsd:double"&gt;2.0991085&lt;/D&gt;&lt;D xsi:type="xsd:double"&gt;2.1331968&lt;/D&gt;&lt;D xsi:type="xsd:double"&gt;2.2182782&lt;/D&gt;&lt;D xsi:type="xsd:double"&gt;2.1219268&lt;/D&gt;&lt;D xsi:type="xsd:double"&gt;2.2263901&lt;/D&gt;&lt;D xsi:type="xsd:double"&gt;2.1223447&lt;/D&gt;&lt;D xsi:type="xsd:double"&gt;2.1962492&lt;/D&gt;&lt;D xsi:type="xsd:double"&gt;2.233279&lt;/D&gt;&lt;D xsi:type="xsd:double"&gt;2.2484653&lt;/D&gt;&lt;D xsi:type="xsd:double"&gt;2.221622&lt;/D&gt;&lt;D xsi:type="xsd:double"&gt;2.3322&lt;/D&gt;&lt;D xsi:type="xsd:double"&gt;2.359291&lt;/D&gt;&lt;D xsi:type="xsd:double"&gt;2.322385&lt;/D&gt;&lt;D xsi:type="xsd:double"&gt;2.360282&lt;/D&gt;&lt;D xsi:type="xsd:double"&gt;2.3254504&lt;/D&gt;&lt;D xsi:type="xsd:double"&gt;2.326565&lt;/D&gt;&lt;D xsi:type="xsd:double"&gt;2.1932151&lt;/D&gt;&lt;D xsi:type="xsd:double"&gt;2.119156&lt;/D&gt;&lt;D xsi:type="xsd:double"&gt;2.2365918&lt;/D&gt;&lt;D xsi:type="xsd:double"&gt;2.2629707&lt;/D&gt;&lt;D xsi:type="xsd:double"&gt;2.1650867&lt;/D&gt;&lt;D xsi:type="xsd:double"&gt;2.0399415&lt;/D&gt;&lt;D xsi:type="xsd:double"&gt;2.0654225&lt;/D&gt;&lt;D xsi:type="xsd:double"&gt;2.2372417&lt;/D&gt;&lt;D xsi:type="xsd:double"&gt;2.262723&lt;/D&gt;&lt;D xsi:type="xsd:double"&gt;2.3113322&lt;/D&gt;&lt;D xsi:type="xsd:double"&gt;2.3166728&lt;/D&gt;&lt;D xsi:type="xsd:double"&gt;2.4141388&lt;/D&gt;&lt;D xsi:type="xsd:double"&gt;2.4223435&lt;/D&gt;&lt;D xsi:type="xsd:double"&gt;2.4029927&lt;/D&gt;&lt;D xsi:type="xsd:double"&gt;2.3367357&lt;/D&gt;&lt;D xsi:type="xsd:double"&gt;2.5194998&lt;/D&gt;&lt;D xsi:type="xsd:double"&gt;2.5706787&lt;/D&gt;&lt;D xsi:type="xsd:double"&gt;2.6118724&lt;/D&gt;&lt;D xsi:type="xsd:double"&gt;2.6771233&lt;/D&gt;&lt;D xsi:type="xsd:double"&gt;2.6621227&lt;/D&gt;&lt;D xsi:type="xsd:double"&gt;2.6824179&lt;/D&gt;&lt;D xsi:type="xsd:double"&gt;2.6652806&lt;/D&gt;&lt;D xsi:type="xsd:double"&gt;2.7039204&lt;/D&gt;&lt;D xsi:type="xsd:double"&gt;2.7256396&lt;/D&gt;&lt;D xsi:type="xsd:double"&gt;2.6795075&lt;/D&gt;&lt;D xsi:type="xsd:double"&gt;2.780224&lt;/D&gt;&lt;D xsi:type="xsd:double"&gt;2.8408463&lt;/D&gt;&lt;D xsi:type="xsd:double"&gt;2.940046&lt;/D&gt;&lt;D xsi:type="xsd:double"&gt;2.9421978&lt;/D&gt;&lt;D xsi:type="xsd:double"&gt;3.0248642&lt;/D&gt;&lt;D xsi:type="xsd:double"&gt;2.8865294&lt;/D&gt;&lt;D xsi:type="xsd:double"&gt;2.9084501&lt;/D&gt;&lt;D xsi:type="xsd:double"&gt;2.8986664&lt;/D&gt;&lt;D xsi:type="xsd:double"&gt;3.013192&lt;/D&gt;&lt;D xsi:type="xsd:double"&gt;3.021304&lt;/D&gt;&lt;D xsi:type="xsd:double"&gt;3.0721111&lt;/D&gt;&lt;D xsi:type="xsd:double"&gt;3.1653197&lt;/D&gt;&lt;D xsi:type="xsd:double"&gt;3.1263862&lt;/D&gt;&lt;D xsi:type="xsd:double"&gt;2.8253655&lt;/D&gt;&lt;D xsi:type="xsd:double"&gt;2.9082644&lt;/D&gt;&lt;D xsi:type="xsd:double"&gt;2.574487&lt;/D&gt;&lt;D xsi:type="xsd:double"&gt;2.8412952&lt;/D&gt;&lt;D xsi:type="xsd:double"&gt;2.9573224&lt;/D&gt;&lt;D xsi:type="xsd:double"&gt;2.9355412&lt;/D&gt;&lt;D xsi:type="xsd:double"&gt;3.050825&lt;/D&gt;&lt;D xsi:type="xsd:double"&gt;2.802764&lt;/D&gt;&lt;D xsi:type="xsd:double"&gt;3.0117676&lt;/D&gt;&lt;D xsi:type="xsd:double"&gt;3.044602&lt;/D&gt;&lt;D xsi:type="xsd:double"&gt;2.912212&lt;/D&gt;&lt;D xsi:type="xsd:double"&gt;2.9962406&lt;/D&gt;&lt;D xsi:type="xsd:double"&gt;3.0270314&lt;/D&gt;&lt;D xsi:type="xsd:double"&gt;3.1118343&lt;/D&gt;&lt;D xsi:type="xsd:double"&gt;3.1936803&lt;/D&gt;&lt;D xsi:type="xsd:double"&gt;3.1072984&lt;/D&gt;&lt;D xsi:type="xsd:double"&gt;2.8081822&lt;/D&gt;&lt;D xsi:type="xsd:double"&gt;2.2344708&lt;/D&gt;&lt;D xsi:type="xsd:double"&gt;2.5486653&lt;/D&gt;&lt;D xsi:type="xsd:double"&gt;2.7307017&lt;/D&gt;&lt;D xsi:type="xsd:double"&gt;2.7605174&lt;/D&gt;&lt;D xsi:type="xsd:double"&gt;2.885446&lt;/D&gt;&lt;D xsi:type="xsd:double"&gt;2.9824011&lt;/D&gt;&lt;D xsi:type="xsd:double"&gt;2.88139&lt;/D&gt;&lt;D xsi:type="xsd:double"&gt;2.9415941&lt;/D&gt;&lt;D xsi:type="xsd:double"&gt;3.3569698&lt;/D&gt;&lt;D xsi:type="xsd:double"&gt;3.5707881&lt;/D&gt;&lt;D xsi:type="xsd:double"&gt;3.622648&lt;/D&gt;&lt;D xsi:type="xsd:double"&gt;3.8643622&lt;/D&gt;&lt;D xsi:type="xsd:double"&gt;4.039262&lt;/D&gt;&lt;D xsi:type="xsd:double"&gt;4.2186975&lt;/D&gt;&lt;D xsi:type="xsd:double"&gt;4.222243&lt;/D&gt;&lt;D xsi:type="xsd:double"&gt;4.1737576&lt;/D&gt;&lt;D xsi:type="xsd:double"&gt;4.1854453&lt;/D&gt;&lt;D xsi:type="xsd:double"&gt;4.2620587&lt;/D&gt;&lt;D xsi:type="xsd:double"&gt;4.0877166&lt;/D&gt;&lt;D xsi:type="xsd:double"&gt;4.3254523&lt;/D&gt;&lt;D xsi:type="xsd:double"&gt;4.193155&lt;/D&gt;&lt;D xsi:type="xsd:double"&gt;4.3995886&lt;/D&gt;&lt;D xsi:type="xsd:double"&gt;4.079728&lt;/D&gt;&lt;D xsi:type="xsd:double"&gt;4.120133&lt;/D&gt;&lt;D xsi:type="xsd:double"&gt;4.169949&lt;/D&gt;&lt;D xsi:type="xsd:double"&gt;3.8705544&lt;/D&gt;&lt;D xsi:type="xsd:double"&gt;3.8930633&lt;/D&gt;&lt;D xsi:type="xsd:double"&gt;3.512426&lt;/D&gt;&lt;D xsi:type="xsd:double"&gt;3.8898587&lt;/D&gt;&lt;D xsi:type="xsd:double"&gt;3.7634132&lt;/D&gt;&lt;D xsi:type="xsd:double"&gt;3.4111984&lt;/D&gt;&lt;D xsi:type="xsd:double"&gt;3.7665093&lt;/D&gt;&lt;D xsi:type="xsd:double"&gt;3.99056&lt;/D&gt;&lt;D xsi:type="xsd:double"&gt;3.7623756&lt;/D&gt;&lt;/FQL&gt;&lt;FQL&gt;&lt;Q&gt;XMHQ-US^FG_PRICE_INDEXED(12/1/2006,1/3/2023,M,,1/31/2004,1,"EXDATE")&lt;/Q&gt;&lt;R&gt;193&lt;/R&gt;&lt;C&gt;1&lt;/C&gt;&lt;D xsi:type="xsd:double"&gt;1&lt;/D&gt;&lt;D xsi:type="xsd:double"&gt;1.0272268&lt;/D&gt;&lt;D xsi:type="xsd:double"&gt;1.0369506&lt;/D&gt;&lt;D xsi:type="xsd:double"&gt;1.0498086&lt;/D&gt;&lt;D xsi:type="xsd:double"&gt;1.0902907&lt;/D&gt;&lt;D xsi:type="xsd:double"&gt;1.1381685&lt;/D&gt;&lt;D xsi:type="xsd:double"&gt;1.1221366&lt;/D&gt;&lt;D xsi:type="xsd:double"&gt;1.0679213&lt;/D&gt;&lt;D xsi:type="xsd:double"&gt;1.0640249&lt;/D&gt;&lt;D xsi:type="xsd:double"&gt;1.0870924&lt;/D&gt;&lt;D xsi:type="xsd:double"&gt;1.10739&lt;/D&gt;&lt;D xsi:type="xsd:double"&gt;1.0621107&lt;/D&gt;&lt;D xsi:type="xsd:double"&gt;1.0560551&lt;/D&gt;&lt;D xsi:type="xsd:double"&gt;0.97945&lt;/D&gt;&lt;D xsi:type="xsd:double"&gt;0.94466513&lt;/D&gt;&lt;D xsi:type="xsd:double"&gt;0.92730474&lt;/D&gt;&lt;D xsi:type="xsd:double"&gt;0.99903303&lt;/D&gt;&lt;D xsi:type="xsd:double"&gt;1.0548042&lt;/D&gt;&lt;D xsi:type="xsd:double"&gt;0.9689152&lt;/D&gt;&lt;D xsi:type="xsd:double"&gt;0.951683&lt;/D&gt;&lt;D xsi:type="xsd:double"&gt;0.9501165&lt;/D&gt;&lt;D xsi:type="xsd:double"&gt;0.8224468&lt;/D&gt;&lt;D xsi:type="xsd:double"&gt;0.6388965&lt;/D&gt;&lt;D xsi:type="xsd:double"&gt;0.58359605&lt;/D&gt;&lt;D xsi:type="xsd:double"&gt;0.6318753&lt;/D&gt;&lt;D xsi:type="xsd:double"&gt;0.59025425&lt;/D&gt;&lt;D xsi:type="xsd:double"&gt;0.5433962&lt;/D&gt;&lt;D xsi:type="xsd:double"&gt;0.58946276&lt;/D&gt;&lt;D xsi:type="xsd:double"&gt;0.6417902&lt;/D&gt;&lt;D xsi:type="xsd:double"&gt;0.64837396&lt;/D&gt;&lt;D xsi:type="xsd:double"&gt;0.66519606&lt;/D&gt;&lt;D xsi:type="xsd:double"&gt;0.71017367&lt;/D&gt;&lt;D xsi:type="xsd:double"&gt;0.72477174&lt;/D&gt;&lt;D xsi:type="xsd:double"&gt;0.77536815&lt;/D&gt;&lt;D xsi:type="xsd:double"&gt;0.7453489&lt;/D&gt;&lt;D xsi:type="xsd:double"&gt;0.77892303&lt;/D&gt;&lt;D xsi:type="xsd:double"&gt;0.8187275&lt;/D&gt;&lt;D xsi:type="xsd:double"&gt;0.7821984&lt;/D&gt;&lt;D xsi:type="xsd:double"&gt;0.82190394&lt;/D&gt;&lt;D xsi:type="xsd:double"&gt;0.87868273&lt;/D&gt;&lt;D xsi:type="xsd:double"&gt;0.9156089&lt;/D&gt;&lt;D xsi:type="xsd:double"&gt;0.8657825&lt;/D&gt;&lt;D xsi:type="xsd:double"&gt;0.8193894&lt;/D&gt;&lt;D xsi:type="xsd:double"&gt;0.8591849&lt;/D&gt;&lt;D xsi:type="xsd:double"&gt;0.80546093&lt;/D&gt;&lt;D xsi:type="xsd:double"&gt;0.8948195&lt;/D&gt;&lt;D xsi:type="xsd:double"&gt;0.92885846&lt;/D&gt;&lt;D xsi:type="xsd:double"&gt;0.9434466&lt;/D&gt;&lt;D xsi:type="xsd:double"&gt;0.99202114&lt;/D&gt;&lt;D xsi:type="xsd:double"&gt;1.004267&lt;/D&gt;&lt;D xsi:type="xsd:double"&gt;1.0327044&lt;/D&gt;&lt;D xsi:type="xsd:double"&gt;1.0535346&lt;/D&gt;&lt;D xsi:type="xsd:double"&gt;1.0879248&lt;/D&gt;&lt;D xsi:type="xsd:double"&gt;1.0834864&lt;/D&gt;&lt;D xsi:type="xsd:double"&gt;1.0633265&lt;/D&gt;&lt;D xsi:type="xsd:double"&gt;1.0235872&lt;/D&gt;&lt;D xsi:type="xsd:double"&gt;0.96096784&lt;/D&gt;&lt;D xsi:type="xsd:double"&gt;0.8777885&lt;/D&gt;&lt;D xsi:type="xsd:double"&gt;0.9963145&lt;/D&gt;&lt;D xsi:type="xsd:double"&gt;0.96558017&lt;/D&gt;&lt;D xsi:type="xsd:double"&gt;0.9779016&lt;/D&gt;&lt;D xsi:type="xsd:double"&gt;1.0316861&lt;/D&gt;&lt;D xsi:type="xsd:double"&gt;1.0664196&lt;/D&gt;&lt;D xsi:type="xsd:double"&gt;1.090886&lt;/D&gt;&lt;D xsi:type="xsd:double"&gt;1.0734675&lt;/D&gt;&lt;D xsi:type="xsd:double"&gt;0.9887243&lt;/D&gt;&lt;D xsi:type="xsd:double"&gt;1.0147418&lt;/D&gt;&lt;D xsi:type="xsd:double"&gt;1.037102&lt;/D&gt;&lt;D xsi:type="xsd:double"&gt;1.0566162&lt;/D&gt;&lt;D xsi:type="xsd:double"&gt;1.0756973&lt;/D&gt;&lt;D xsi:type="xsd:double"&gt;1.0675356&lt;/D&gt;&lt;D xsi:type="xsd:double"&gt;1.0831244&lt;/D&gt;&lt;D xsi:type="xsd:double"&gt;1.1075572&lt;/D&gt;&lt;D xsi:type="xsd:double"&gt;1.1705054&lt;/D&gt;&lt;D xsi:type="xsd:double"&gt;1.1917266&lt;/D&gt;&lt;D xsi:type="xsd:double"&gt;1.2408808&lt;/D&gt;&lt;D xsi:type="xsd:double"&gt;1.248376&lt;/D&gt;&lt;D xsi:type="xsd:double"&gt;1.292417&lt;/D&gt;&lt;D xsi:type="xsd:double"&gt;1.2764584&lt;/D&gt;&lt;D xsi:type="xsd:double"&gt;1.3346857&lt;/D&gt;&lt;D xsi:type="xsd:double"&gt;1.2964042&lt;/D&gt;&lt;D xsi:type="xsd:double"&gt;1.3526897&lt;/D&gt;&lt;D xsi:type="xsd:double"&gt;1.4119892&lt;/D&gt;&lt;D xsi:type="xsd:double"&gt;1.4418464&lt;/D&gt;&lt;D xsi:type="xsd:double"&gt;1.4778816&lt;/D&gt;&lt;D xsi:type="xsd:double"&gt;1.4290193&lt;/D&gt;&lt;D xsi:type="xsd:double"&gt;1.5006368&lt;/D&gt;&lt;D xsi:type="xsd:double"&gt;1.510079&lt;/D&gt;&lt;D xsi:type="xsd:double"&gt;1.5084585&lt;/D&gt;&lt;D xsi:type="xsd:double"&gt;1.5467888&lt;/D&gt;&lt;D xsi:type="xsd:double"&gt;1.5930562&lt;/D&gt;&lt;D xsi:type="xsd:double"&gt;1.5528066&lt;/D&gt;&lt;D xsi:type="xsd:double"&gt;1.6106106&lt;/D&gt;&lt;D xsi:type="xsd:double"&gt;1.5586258&lt;/D&gt;&lt;D xsi:type="xsd:double"&gt;1.6074705&lt;/D&gt;&lt;D xsi:type="xsd:double"&gt;1.6546379&lt;/D&gt;&lt;D xsi:type="xsd:double"&gt;1.6705706&lt;/D&gt;&lt;D xsi:type="xsd:double"&gt;1.6343038&lt;/D&gt;&lt;D xsi:type="xsd:double"&gt;1.7158208&lt;/D&gt;&lt;D xsi:type="xsd:double"&gt;1.7128288&lt;/D&gt;&lt;D xsi:type="xsd:double"&gt;1.7045841&lt;/D&gt;&lt;D xsi:type="xsd:double"&gt;1.7193942&lt;/D&gt;&lt;D xsi:type="xsd:double"&gt;1.6714427&lt;/D&gt;&lt;D xsi:type="xsd:double"&gt;1.6697509&lt;/D&gt;&lt;D xsi:type="xsd:double"&gt;1.5792469&lt;/D&gt;&lt;D xsi:type="xsd:double"&gt;1.5006257&lt;/D&gt;&lt;D xsi:type="xsd:double"&gt;1.6069944&lt;/D&gt;&lt;D xsi:type="xsd:double"&gt;1.6121577&lt;/D&gt;&lt;D xsi:type="xsd:double"&gt;1.5620515&lt;/D&gt;&lt;D xsi:type="xsd:double"&gt;1.434942&lt;/D&gt;&lt;D xsi:type="xsd:double"&gt;1.4747663&lt;/D&gt;&lt;D xsi:type="xsd:double"&gt;1.6167245&lt;/D&gt;&lt;D xsi:type="xsd:double"&gt;1.6697584&lt;/D&gt;&lt;D xsi:type="xsd:double"&gt;1.6796242&lt;/D&gt;&lt;D xsi:type="xsd:double"&gt;1.6862617&lt;/D&gt;&lt;D xsi:type="xsd:double"&gt;1.7580543&lt;/D&gt;&lt;D xsi:type="xsd:double"&gt;1.7468768&lt;/D&gt;&lt;D xsi:type="xsd:double"&gt;1.7594619&lt;/D&gt;&lt;D xsi:type="xsd:double"&gt;1.6933031&lt;/D&gt;&lt;D xsi:type="xsd:double"&gt;1.7928563&lt;/D&gt;&lt;D xsi:type="xsd:double"&gt;1.8142365&lt;/D&gt;&lt;D xsi:type="xsd:double"&gt;1.8581363&lt;/D&gt;&lt;D xsi:type="xsd:double"&gt;1.8989935&lt;/D&gt;&lt;D xsi:type="xsd:double"&gt;1.8957338&lt;/D&gt;&lt;D xsi:type="xsd:double"&gt;1.8987763&lt;/D&gt;&lt;D xsi:type="xsd:double"&gt;1.8931258&lt;/D&gt;&lt;D xsi:type="xsd:double"&gt;1.9165093&lt;/D&gt;&lt;D xsi:type="xsd:double"&gt;1.9363111&lt;/D&gt;&lt;D xsi:type="xsd:double"&gt;1.9225097&lt;/D&gt;&lt;D xsi:type="xsd:double"&gt;1.9851466&lt;/D&gt;&lt;D xsi:type="xsd:double"&gt;1.9942337&lt;/D&gt;&lt;D xsi:type="xsd:double"&gt;2.073136&lt;/D&gt;&lt;D xsi:type="xsd:double"&gt;2.0978048&lt;/D&gt;&lt;D xsi:type="xsd:double"&gt;2.1563482&lt;/D&gt;&lt;D xsi:type="xsd:double"&gt;2.0683572&lt;/D&gt;&lt;D xsi:type="xsd:double"&gt;2.0767999&lt;/D&gt;&lt;D xsi:type="xsd:double"&gt;2.0803921&lt;/D&gt;&lt;D xsi:type="xsd:double"&gt;2.1387188&lt;/D&gt;&lt;D xsi:type="xsd:double"&gt;2.174059&lt;/D&gt;&lt;D xsi:type="xsd:double"&gt;2.205041&lt;/D&gt;&lt;D xsi:type="xsd:double"&gt;2.2707675&lt;/D&gt;&lt;D xsi:type="xsd:double"&gt;2.2648416&lt;/D&gt;&lt;D xsi:type="xsd:double"&gt;2.0865319&lt;/D&gt;&lt;D xsi:type="xsd:double"&gt;2.0961428&lt;/D&gt;&lt;D xsi:type="xsd:double"&gt;1.9076328&lt;/D&gt;&lt;D xsi:type="xsd:double"&gt;2.114841&lt;/D&gt;&lt;D xsi:type="xsd:double"&gt;2.1906958&lt;/D&gt;&lt;D xsi:type="xsd:double"&gt;2.2200453&lt;/D&gt;&lt;D xsi:type="xsd:double"&gt;2.2651117&lt;/D&gt;&lt;D xsi:type="xsd:double"&gt;2.0867531&lt;/D&gt;&lt;D xsi:type="xsd:double"&gt;2.2379&lt;/D&gt;&lt;D xsi:type="xsd:double"&gt;2.2908657&lt;/D&gt;&lt;D xsi:type="xsd:double"&gt;2.2039673&lt;/D&gt;&lt;D xsi:type="xsd:double"&gt;2.243699&lt;/D&gt;&lt;D xsi:type="xsd:double"&gt;2.280553&lt;/D&gt;&lt;D xsi:type="xsd:double"&gt;2.3644443&lt;/D&gt;&lt;D xsi:type="xsd:double"&gt;2.4261696&lt;/D&gt;&lt;D xsi:type="xsd:double"&gt;2.3774934&lt;/D&gt;&lt;D xsi:type="xsd:double"&gt;2.148366&lt;/D&gt;&lt;D xsi:type="xsd:double"&gt;1.8727891&lt;/D&gt;&lt;D xsi:type="xsd:double"&gt;2.1463952&lt;/D&gt;&lt;D xsi:type="xsd:double"&gt;2.3425705&lt;/D&gt;&lt;D xsi:type="xsd:double"&gt;2.4002678&lt;/D&gt;&lt;D xsi:type="xsd:double"&gt;2.5014918&lt;/D&gt;&lt;D xsi:type="xsd:double"&gt;2.5980754&lt;/D&gt;&lt;D xsi:type="xsd:double"&gt;2.4935656&lt;/D&gt;&lt;D xsi:type="xsd:double"&gt;2.5551138&lt;/D&gt;&lt;D xsi:type="xsd:double"&gt;2.8798273&lt;/D&gt;&lt;D xsi:type="xsd:double"&gt;3.072184&lt;/D&gt;&lt;D xsi:type="xsd:double"&gt;3.135851&lt;/D&gt;&lt;D xsi:type="xsd:double"&gt;3.328461&lt;/D&gt;&lt;D xsi:type="xsd:double"&gt;3.495433&lt;/D&gt;&lt;D xsi:type="xsd:double"&gt;3.582747&lt;/D&gt;&lt;D xsi:type="xsd:double"&gt;3.6006567&lt;/D&gt;&lt;D xsi:type="xsd:double"&gt;3.5598714&lt;/D&gt;&lt;D xsi:type="xsd:double"&gt;3.5723965&lt;/D&gt;&lt;D xsi:type="xsd:double"&gt;3.6515682&lt;/D&gt;&lt;D xsi:type="xsd:double"&gt;3.5100362&lt;/D&gt;&lt;D xsi:type="xsd:double"&gt;3.6804168&lt;/D&gt;&lt;D xsi:type="xsd:double"&gt;3.5763254&lt;/D&gt;&lt;D xsi:type="xsd:double"&gt;3.7170353&lt;/D&gt;&lt;D xsi:type="xsd:double"&gt;3.5012178&lt;/D&gt;&lt;D xsi:type="xsd:double"&gt;3.5243802&lt;/D&gt;&lt;D xsi:type="xsd:double"&gt;3.5124557&lt;/D&gt;&lt;D xsi:type="xsd:double"&gt;3.262297&lt;/D&gt;&lt;D xsi:type="xsd:double"&gt;3.2813795&lt;/D&gt;&lt;D xsi:type="xsd:double"&gt;2.9697568&lt;/D&gt;&lt;D xsi:type="xsd:double"&gt;3.3005085&lt;/D&gt;&lt;D xsi:type="xsd:double"&gt;3.1658113&lt;/D&gt;&lt;D xsi:type="xsd:double"&gt;2.9207892&lt;/D&gt;&lt;D xsi:type="xsd:double"&gt;3.2719734&lt;/D&gt;&lt;D xsi:type="xsd:double"&gt;3.4815958&lt;/D&gt;&lt;D xsi:type="xsd:double"&gt;3.2553003&lt;/D&gt;&lt;/FQL&gt;&lt;FQL&gt;&lt;Q&gt;XMHQ-US^FG_PRICE_INDEXED(1/31/2005,1/3/2023,M,,1/31/2005,1,"EXDATE")&lt;/Q&gt;&lt;R&gt;216&lt;/R&gt;&lt;C&gt;1&lt;/C&gt;&lt;D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xsi:type="xsd:double"&gt;1&lt;/D&gt;&lt;D xsi:type="xsd:double"&gt;1.0272268&lt;/D&gt;&lt;D xsi:type="xsd:double"&gt;1.0369506&lt;/D&gt;&lt;D xsi:type="xsd:double"&gt;1.0498086&lt;/D&gt;&lt;D xsi:type="xsd:double"&gt;1.0902907&lt;/D&gt;&lt;D xsi:type="xsd:double"&gt;1.1381685&lt;/D&gt;&lt;D xsi:type="xsd:double"&gt;1.1221366&lt;/D&gt;&lt;D xsi:type="xsd:double"&gt;1.0679213&lt;/D&gt;&lt;D xsi:type="xsd:double"&gt;1.0640249&lt;/D&gt;&lt;D xsi:type="xsd:double"&gt;1.0870924&lt;/D&gt;&lt;D xsi:type="xsd:double"&gt;1.10739&lt;/D&gt;&lt;D xsi:type="xsd:double"&gt;1.0621107&lt;/D&gt;&lt;D xsi:type="xsd:double"&gt;1.0560551&lt;/D&gt;&lt;D xsi:type="xsd:double"&gt;0.97945&lt;/D&gt;&lt;D xsi:type="xsd:double"&gt;0.94466513&lt;/D&gt;&lt;D xsi:type="xsd:double"&gt;0.92730474&lt;/D&gt;&lt;D xsi:type="xsd:double"&gt;0.99903303&lt;/D&gt;&lt;D xsi:type="xsd:double"&gt;1.0548042&lt;/D&gt;&lt;D xsi:type="xsd:double"&gt;0.9689152&lt;/D&gt;&lt;D xsi:type="xsd:double"&gt;0.951683&lt;/D&gt;&lt;D xsi:type="xsd:double"&gt;0.9501165&lt;/D&gt;&lt;D xsi:type="xsd:double"&gt;0.8224468&lt;/D&gt;&lt;D xsi:type="xsd:double"&gt;0.6388965&lt;/D&gt;&lt;D xsi:type="xsd:double"&gt;0.58359605&lt;/D&gt;&lt;D xsi:type="xsd:double"&gt;0.6318753&lt;/D&gt;&lt;D xsi:type="xsd:double"&gt;0.59025425&lt;/D&gt;&lt;D xsi:type="xsd:double"&gt;0.5433962&lt;/D&gt;&lt;D xsi:type="xsd:double"&gt;0.58946276&lt;/D&gt;&lt;D xsi:type="xsd:double"&gt;0.6417902&lt;/D&gt;&lt;D xsi:type="xsd:double"&gt;0.64837396&lt;/D&gt;&lt;D xsi:type="xsd:double"&gt;0.66519606&lt;/D&gt;&lt;D xsi:type="xsd:double"&gt;0.71017367&lt;/D&gt;&lt;D xsi:type="xsd:double"&gt;0.72477174&lt;/D&gt;&lt;D xsi:type="xsd:double"&gt;0.77536815&lt;/D&gt;&lt;D xsi:type="xsd:double"&gt;0.7453489&lt;/D&gt;&lt;D xsi:type="xsd:double"&gt;0.77892303&lt;/D&gt;&lt;D xsi:type="xsd:double"&gt;0.8187275&lt;/D&gt;&lt;D xsi:type="xsd:double"&gt;0.7821984&lt;/D&gt;&lt;D xsi:type="xsd:double"&gt;0.82190394&lt;/D&gt;&lt;D xsi:type="xsd:double"&gt;0.87868273&lt;/D&gt;&lt;D xsi:type="xsd:double"&gt;0.9156089&lt;/D&gt;&lt;D xsi:type="xsd:double"&gt;0.8657825&lt;/D&gt;&lt;D xsi:type="xsd:double"&gt;0.8193894&lt;/D&gt;&lt;D xsi:type="xsd:double"&gt;0.8591849&lt;/D&gt;&lt;D xsi:type="xsd:double"&gt;0.80546093&lt;/D&gt;&lt;D xsi:type="xsd:double"&gt;0.8948195&lt;/D&gt;&lt;D xsi:type="xsd:double"&gt;0.92885846&lt;/D&gt;&lt;D xsi:type="xsd:double"&gt;0.9434466&lt;/D&gt;&lt;D xsi:type="xsd:double"&gt;0.99202114&lt;/D&gt;&lt;D xsi:type="xsd:double"&gt;1.004267&lt;/D&gt;&lt;D xsi:type="xsd:double"&gt;1.0327044&lt;/D&gt;&lt;D xsi:type="xsd:double"&gt;1.0535346&lt;/D&gt;&lt;D xsi:type="xsd:double"&gt;1.0879248&lt;/D&gt;&lt;D xsi:type="xsd:double"&gt;1.0834864&lt;/D&gt;&lt;D xsi:type="xsd:double"&gt;1.0633265&lt;/D&gt;&lt;D xsi:type="xsd:double"&gt;1.0235872&lt;/D&gt;&lt;D xsi:type="xsd:double"&gt;0.96096784&lt;/D&gt;&lt;D xsi:type="xsd:double"&gt;0.8777885&lt;/D&gt;&lt;D xsi:type="xsd:double"&gt;0.9963145&lt;/D&gt;&lt;D xsi:type="xsd:double"&gt;0.96558017&lt;/D&gt;&lt;D xsi:type="xsd:double"&gt;0.9779016&lt;/D&gt;&lt;D xsi:type="xsd:double"&gt;1.0316861&lt;/D&gt;&lt;D xsi:type="xsd:double"&gt;1.0664196&lt;/D&gt;&lt;D xsi:type="xsd:double"&gt;1.090886&lt;/D&gt;&lt;D xsi:type="xsd:double"&gt;1.0734675&lt;/D&gt;&lt;D xsi:type="xsd:double"&gt;0.9887243&lt;/D&gt;&lt;D xsi:type="xsd:double"&gt;1.0147418&lt;/D&gt;&lt;D xsi:type="xsd:double"&gt;1.037102&lt;/D&gt;&lt;D xsi:type="xsd:double"&gt;1.0566162&lt;/D&gt;&lt;D xsi:type="xsd:double"&gt;1.0756973&lt;/D&gt;&lt;D xsi:type="xsd:double"&gt;1.0675356&lt;/D&gt;&lt;D xsi:type="xsd:double"&gt;1.0831244&lt;/D&gt;&lt;D xsi:type="xsd:double"&gt;1.1075572&lt;/D&gt;&lt;D xsi:type="xsd:double"&gt;1.1705054&lt;/D&gt;&lt;D xsi:type="xsd:double"&gt;1.1917266&lt;/D&gt;&lt;D xsi:type="xsd:double"&gt;1.2408808&lt;/D&gt;&lt;D xsi:type="xsd:double"&gt;1.248376&lt;/D&gt;&lt;D xsi:type="xsd:double"&gt;1.292417&lt;/D&gt;&lt;D xsi:type="xsd:double"&gt;1.2764584&lt;/D&gt;&lt;D xsi:type="xsd:double"&gt;1.3346857&lt;/D&gt;&lt;D xsi:type="xsd:double"&gt;1.2964042&lt;/D&gt;&lt;D xsi:type="xsd:double"&gt;1.3526897&lt;/D&gt;&lt;D xsi:type="xsd:double"&gt;1.4119892&lt;/D&gt;&lt;D xsi:type="xsd:double"&gt;1.4418464&lt;/D&gt;&lt;D xsi:type="xsd:double"&gt;1.4778816&lt;/D&gt;&lt;D xsi:type="xsd:double"&gt;1.4290193&lt;/D&gt;&lt;D xsi:type="xsd:double"&gt;1.5006368&lt;/D&gt;&lt;D xsi:type="xsd:double"&gt;1.510079&lt;/D&gt;&lt;D xsi:type="xsd:double"&gt;1.5084585&lt;/D&gt;&lt;D xsi:type="xsd:double"&gt;1.5467888&lt;/D&gt;&lt;D xsi:type="xsd:double"&gt;1.5930562&lt;/D&gt;&lt;D xsi:type="xsd:double"&gt;1.5528066&lt;/D&gt;&lt;D xsi:type="xsd:double"&gt;1.6106106&lt;/D&gt;&lt;D xsi:type="xsd:double"&gt;1.5586258&lt;/D&gt;&lt;D xsi:type="xsd:double"&gt;1.6074705&lt;/D&gt;&lt;D xsi:type="xsd:double"&gt;1.6546379&lt;/D&gt;&lt;D xsi:type="xsd:double"&gt;1.6705706&lt;/D&gt;&lt;D xsi:type="xsd:double"&gt;1.6343038&lt;/D&gt;&lt;D xsi:type="xsd:double"&gt;1.7158208&lt;/D&gt;&lt;D xsi:type="xsd:double"&gt;1.7128288&lt;/D&gt;&lt;D xsi:type="xsd:double"&gt;1.7045841&lt;/D&gt;&lt;D xsi:type="xsd:double"&gt;1.7193942&lt;/D&gt;&lt;D xsi:type="xsd:double"&gt;1.6714427&lt;/D&gt;&lt;D xsi:type="xsd:double"&gt;1.6697509&lt;/D&gt;&lt;D xsi:type="xsd:double"&gt;1.5792469&lt;/D&gt;&lt;D xsi:type="xsd:double"&gt;1.5006257&lt;/D&gt;&lt;D xsi:type="xsd:double"&gt;1.6069944&lt;/D&gt;&lt;D xsi:type="xsd:double"&gt;1.6121577&lt;/D&gt;&lt;D xsi:type="xsd:double"&gt;1.5620515&lt;/D&gt;&lt;D xsi:type="xsd:double"&gt;1.434942&lt;/D&gt;&lt;D xsi:type="xsd:double"&gt;1.4747663&lt;/D&gt;&lt;D xsi:type="xsd:double"&gt;1.6167245&lt;/D&gt;&lt;D xsi:type="xsd:double"&gt;1.6697584&lt;/D&gt;&lt;D xsi:type="xsd:double"&gt;1.6796242&lt;/D&gt;&lt;D xsi:type="xsd:double"&gt;1.6862617&lt;/D&gt;&lt;D xsi:type="xsd:double"&gt;1.7580543&lt;/D&gt;&lt;D xsi:type="xsd:double"&gt;1.7468768&lt;/D&gt;&lt;D xsi:type="xsd:double"&gt;1.7594619&lt;/D&gt;&lt;D xsi:type="xsd:double"&gt;1.6933031&lt;/D&gt;&lt;D xsi:type="xsd:double"&gt;1.7928563&lt;/D&gt;&lt;D xsi:type="xsd:double"&gt;1.8142365&lt;/D&gt;&lt;D xsi:type="xsd:double"&gt;1.8581363&lt;/D&gt;&lt;D xsi:type="xsd:double"&gt;1.8989935&lt;/D&gt;&lt;D xsi:type="xsd:double"&gt;1.8957338&lt;/D&gt;&lt;D xsi:type="xsd:double"&gt;1.8987763&lt;/D&gt;&lt;D xsi:type="xsd:double"&gt;1.8931258&lt;/D&gt;&lt;D xsi:type="xsd:double"&gt;1.9165093&lt;/D&gt;&lt;D xsi:type="xsd:double"&gt;1.9363111&lt;/D&gt;&lt;D xsi:type="xsd:double"&gt;1.9225097&lt;/D&gt;&lt;D xsi:type="xsd:double"&gt;1.9851466&lt;/D&gt;&lt;D xsi:type="xsd:double"&gt;1.9942337&lt;/D&gt;&lt;D xsi:type="xsd:double"&gt;2.073136&lt;/D&gt;&lt;D xsi:type="xsd:double"&gt;2.0978048&lt;/D&gt;&lt;D xsi:type="xsd:double"&gt;2.1563482&lt;/D&gt;&lt;D xsi:type="xsd:double"&gt;2.0683572&lt;/D&gt;&lt;D xsi:type="xsd:double"&gt;2.0767999&lt;/D&gt;&lt;D xsi:type="xsd:double"&gt;2.0803921&lt;/D&gt;&lt;D xsi:type="xsd:double"&gt;2.1387188&lt;/D&gt;&lt;D xsi:type="xsd:double"&gt;2.174059&lt;/D&gt;&lt;D xsi:type="xsd:double"&gt;2.205041&lt;/D&gt;&lt;D xsi:type="xsd:double"&gt;2.2707675&lt;/D&gt;&lt;D xsi:type="xsd:double"&gt;2.2648416&lt;/D&gt;&lt;D xsi:type="xsd:double"&gt;2.0865319&lt;/D&gt;&lt;D xsi:type="xsd:double"&gt;2.0961428&lt;/D&gt;&lt;D xsi:type="xsd:double"&gt;1.9076328&lt;/D&gt;&lt;D xsi:type="xsd:double"&gt;2.114841&lt;/D&gt;&lt;D xsi:type="xsd:double"&gt;2.1906958&lt;/D&gt;&lt;D xsi:type="xsd:double"&gt;2.2200453&lt;/D&gt;&lt;D xsi:type="xsd:double"&gt;2.2651117&lt;/D&gt;&lt;D xsi:type="xsd:double"&gt;2.0867531&lt;/D&gt;&lt;D xsi:type="xsd:double"&gt;2.2379&lt;/D&gt;&lt;D xsi:type="xsd:double"&gt;2.2908657&lt;/D&gt;&lt;D xsi:type="xsd:double"&gt;2.2039673&lt;/D&gt;&lt;D xsi:type="xsd:double"&gt;2.243699&lt;/D&gt;&lt;D xsi:type="xsd:double"&gt;2.280553&lt;/D&gt;&lt;D xsi:type="xsd:double"&gt;2.3644443&lt;/D&gt;&lt;D xsi:type="xsd:double"&gt;2.4261696&lt;/D&gt;&lt;D xsi:type="xsd:double"&gt;2.3774934&lt;/D&gt;&lt;D xsi:type="xsd:double"&gt;2.148366&lt;/D&gt;&lt;D xsi:type="xsd:double"&gt;1.8727891&lt;/D&gt;&lt;D xsi:type="xsd:double"&gt;2.1463952&lt;/D&gt;&lt;D xsi:type="xsd:double"&gt;2.3425705&lt;/D&gt;&lt;D xsi:type="xsd:double"&gt;2.4002678&lt;/D&gt;&lt;D xsi:type="xsd:double"&gt;2.5014918&lt;/D&gt;&lt;D xsi:type="xsd:double"&gt;2.5980754&lt;/D&gt;&lt;D xsi:type="xsd:double"&gt;2.4935656&lt;/D&gt;&lt;D xsi:type="xsd:double"&gt;2.5551138&lt;/D&gt;&lt;D xsi:type="xsd:double"&gt;2.8798273&lt;/D&gt;&lt;D xsi:type="xsd:double"&gt;3.072184&lt;/D&gt;&lt;D xsi:type="xsd:double"&gt;3.135851&lt;/D&gt;&lt;D xsi:type="xsd:double"&gt;3.328461&lt;/D&gt;&lt;D xsi:type="xsd:double"&gt;3.495433&lt;/D&gt;&lt;D xsi:type="xsd:double"&gt;3.582747&lt;/D&gt;&lt;D xsi:type="xsd:double"&gt;3.6006567&lt;/D&gt;&lt;D xsi:type="xsd:double"&gt;3.5598714&lt;/D&gt;&lt;D xsi:type="xsd:double"&gt;3.5723965&lt;/D&gt;&lt;D xsi:type="xsd:double"&gt;3.6515682&lt;/D&gt;&lt;D xsi:type="xsd:double"&gt;3.5100362&lt;/D&gt;&lt;D xsi:type="xsd:double"&gt;3.6804168&lt;/D&gt;&lt;D xsi:type="xsd:double"&gt;3.5763254&lt;/D&gt;&lt;D xsi:type="xsd:double"&gt;3.7170353&lt;/D&gt;&lt;D xsi:type="xsd:double"&gt;3.5012178&lt;/D&gt;&lt;D xsi:type="xsd:double"&gt;3.5243802&lt;/D&gt;&lt;D xsi:type="xsd:double"&gt;3.5124557&lt;/D&gt;&lt;D xsi:type="xsd:double"&gt;3.262297&lt;/D&gt;&lt;D xsi:type="xsd:double"&gt;3.2813795&lt;/D&gt;&lt;D xsi:type="xsd:double"&gt;2.9697568&lt;/D&gt;&lt;D xsi:type="xsd:double"&gt;3.3005085&lt;/D&gt;&lt;D xsi:type="xsd:double"&gt;3.1658113&lt;/D&gt;&lt;D xsi:type="xsd:double"&gt;2.9207892&lt;/D&gt;&lt;D xsi:type="xsd:double"&gt;3.2719734&lt;/D&gt;&lt;D xsi:type="xsd:double"&gt;3.4815958&lt;/D&gt;&lt;D xsi:type="xsd:double"&gt;3.2553003&lt;/D&gt;&lt;/FQL&gt;&lt;FQL&gt;&lt;Q&gt;XMHQ-US^FG_PRICE_INDEXED(11/30/2005,1/3/2023,M,,11/30/2005,1,"EXDATE")&lt;/Q&gt;&lt;R&gt;206&lt;/R&gt;&lt;C&gt;1&lt;/C&gt;&lt;D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xsi:type="xsd:double"&gt;1&lt;/D&gt;&lt;D xsi:type="xsd:double"&gt;1.0272268&lt;/D&gt;&lt;D xsi:type="xsd:double"&gt;1.0369506&lt;/D&gt;&lt;D xsi:type="xsd:double"&gt;1.0498086&lt;/D&gt;&lt;D xsi:type="xsd:double"&gt;1.0902907&lt;/D&gt;&lt;D xsi:type="xsd:double"&gt;1.1381685&lt;/D&gt;&lt;D xsi:type="xsd:double"&gt;1.1221366&lt;/D&gt;&lt;D xsi:type="xsd:double"&gt;1.0679213&lt;/D&gt;&lt;D xsi:type="xsd:double"&gt;1.0640249&lt;/D&gt;&lt;D xsi:type="xsd:double"&gt;1.0870924&lt;/D&gt;&lt;D xsi:type="xsd:double"&gt;1.10739&lt;/D&gt;&lt;D xsi:type="xsd:double"&gt;1.0621107&lt;/D&gt;&lt;D xsi:type="xsd:double"&gt;1.0560551&lt;/D&gt;&lt;D xsi:type="xsd:double"&gt;0.97945&lt;/D&gt;&lt;D xsi:type="xsd:double"&gt;0.94466513&lt;/D&gt;&lt;D xsi:type="xsd:double"&gt;0.92730474&lt;/D&gt;&lt;D xsi:type="xsd:double"&gt;0.99903303&lt;/D&gt;&lt;D xsi:type="xsd:double"&gt;1.0548042&lt;/D&gt;&lt;D xsi:type="xsd:double"&gt;0.9689152&lt;/D&gt;&lt;D xsi:type="xsd:double"&gt;0.951683&lt;/D&gt;&lt;D xsi:type="xsd:double"&gt;0.9501165&lt;/D&gt;&lt;D xsi:type="xsd:double"&gt;0.8224468&lt;/D&gt;&lt;D xsi:type="xsd:double"&gt;0.6388965&lt;/D&gt;&lt;D xsi:type="xsd:double"&gt;0.58359605&lt;/D&gt;&lt;D xsi:type="xsd:double"&gt;0.6318753&lt;/D&gt;&lt;D xsi:type="xsd:double"&gt;0.59025425&lt;/D&gt;&lt;D xsi:type="xsd:double"&gt;0.5433962&lt;/D&gt;&lt;D xsi:type="xsd:double"&gt;0.58946276&lt;/D&gt;&lt;D xsi:type="xsd:double"&gt;0.6417902&lt;/D&gt;&lt;D xsi:type="xsd:double"&gt;0.64837396&lt;/D&gt;&lt;D xsi:type="xsd:double"&gt;0.66519606&lt;/D&gt;&lt;D xsi:type="xsd:double"&gt;0.71017367&lt;/D&gt;&lt;D xsi:type="xsd:double"&gt;0.72477174&lt;/D&gt;&lt;D xsi:type="xsd:double"&gt;0.77536815&lt;/D&gt;&lt;D xsi:type="xsd:double"&gt;0.7453489&lt;/D&gt;&lt;D xsi:type="xsd:double"&gt;0.77892303&lt;/D&gt;&lt;D xsi:type="xsd:double"&gt;0.8187275&lt;/D&gt;&lt;D xsi:type="xsd:double"&gt;0.7821984&lt;/D&gt;&lt;D xsi:type="xsd:double"&gt;0.82190394&lt;/D&gt;&lt;D xsi:type="xsd:double"&gt;0.87868273&lt;/D&gt;&lt;D xsi:type="xsd:double"&gt;0.9156089&lt;/D&gt;&lt;D xsi:type="xsd:double"&gt;0.8657825&lt;/D&gt;&lt;D xsi:type="xsd:double"&gt;0.8193894&lt;/D&gt;&lt;D xsi:type="xsd:double"&gt;0.8591849&lt;/D&gt;&lt;D xsi:type="xsd:double"&gt;0.80546093&lt;/D&gt;&lt;D xsi:type="xsd:double"&gt;0.8948195&lt;/D&gt;&lt;D xsi:type="xsd:double"&gt;0.92885846&lt;/D&gt;&lt;D xsi:type="xsd:double"&gt;0.9434466&lt;/D&gt;&lt;D xsi:type="xsd:double"&gt;0.99202114&lt;/D&gt;&lt;D xsi:type="xsd:double"&gt;1.004267&lt;/D&gt;&lt;D xsi:type="xsd:double"&gt;1.0327044&lt;/D&gt;&lt;D xsi:type="xsd:double"&gt;1.0535346&lt;/D&gt;&lt;D xsi:type="xsd:double"&gt;1.0879248&lt;/D&gt;&lt;D xsi:type="xsd:double"&gt;1.0834864&lt;/D&gt;&lt;D xsi:type="xsd:double"&gt;1.0633265&lt;/D&gt;&lt;D xsi:type="xsd:double"&gt;1.0235872&lt;/D&gt;&lt;D xsi:type="xsd:double"&gt;0.96096784&lt;/D&gt;&lt;D xsi:type="xsd:double"&gt;0.8777885&lt;/D&gt;&lt;D xsi:type="xsd:double"&gt;0.9963145&lt;/D&gt;&lt;D xsi:type="xsd:double"&gt;0.96558017&lt;/D&gt;&lt;D xsi:type="xsd:double"&gt;0.9779016&lt;/D&gt;&lt;D xsi:type="xsd:double"&gt;1.0316861&lt;/D&gt;&lt;D xsi:type="xsd:double"&gt;1.0664196&lt;/D&gt;&lt;D xsi:type="xsd:double"&gt;1.090886&lt;/D&gt;&lt;D xsi:type="xsd:double"&gt;1.0734675&lt;/D&gt;&lt;D xsi:type="xsd:double"&gt;0.9887243&lt;/D&gt;&lt;D xsi:type="xsd:double"&gt;1.0147418&lt;/D&gt;&lt;D xsi:type="xsd:double"&gt;1.037102&lt;/D&gt;&lt;D xsi:type="xsd:double"&gt;1.0566162&lt;/D&gt;&lt;D xsi:type="xsd:double"&gt;1.0756973&lt;/D&gt;&lt;D xsi:type="xsd:double"&gt;1.0675356&lt;/D&gt;&lt;D xsi:type="xsd:double"&gt;1.0831244&lt;/D&gt;&lt;D xsi:type="xsd:double"&gt;1.1075572&lt;/D&gt;&lt;D xsi:type="xsd:double"&gt;1.1705054&lt;/D&gt;&lt;D xsi:type="xsd:double"&gt;1.1917266&lt;/D&gt;&lt;D xsi:type="xsd:double"&gt;1.2408808&lt;/D&gt;&lt;D xsi:type="xsd:double"&gt;1.248376&lt;/D&gt;&lt;D xsi:type="xsd:double"&gt;1.292417&lt;/D&gt;&lt;D xsi:type="xsd:double"&gt;1.2764584&lt;/D&gt;&lt;D xsi:type="xsd:double"&gt;1.3346857&lt;/D&gt;&lt;D xsi:type="xsd:double"&gt;1.2964042&lt;/D&gt;&lt;D xsi:type="xsd:double"&gt;1.3526897&lt;/D&gt;&lt;D xsi:type="xsd:double"&gt;1.4119892&lt;/D&gt;&lt;D xsi:type="xsd:double"&gt;1.4418464&lt;/D&gt;&lt;D xsi:type="xsd:double"&gt;1.4778816&lt;/D&gt;&lt;D xsi:type="xsd:double"&gt;1.4290193&lt;/D&gt;&lt;D xsi:type="xsd:double</t>
        </r>
      </text>
    </comment>
    <comment ref="A46" authorId="0" shapeId="0" xr:uid="{8C148A87-E509-409C-BAF3-C3EF55818464}">
      <text>
        <r>
          <rPr>
            <b/>
            <sz val="9"/>
            <color indexed="81"/>
            <rFont val="Tahoma"/>
            <family val="2"/>
          </rPr>
          <t>"&gt;1.5006368&lt;/D&gt;&lt;D xsi:type="xsd:double"&gt;1.510079&lt;/D&gt;&lt;D xsi:type="xsd:double"&gt;1.5084585&lt;/D&gt;&lt;D xsi:type="xsd:double"&gt;1.5467888&lt;/D&gt;&lt;D xsi:type="xsd:double"&gt;1.5930562&lt;/D&gt;&lt;D xsi:type="xsd:double"&gt;1.5528066&lt;/D&gt;&lt;D xsi:type="xsd:double"&gt;1.6106106&lt;/D&gt;&lt;D xsi:type="xsd:double"&gt;1.5586258&lt;/D&gt;&lt;D xsi:type="xsd:double"&gt;1.6074705&lt;/D&gt;&lt;D xsi:type="xsd:double"&gt;1.6546379&lt;/D&gt;&lt;D xsi:type="xsd:double"&gt;1.6705706&lt;/D&gt;&lt;D xsi:type="xsd:double"&gt;1.6343038&lt;/D&gt;&lt;D xsi:type="xsd:double"&gt;1.7158208&lt;/D&gt;&lt;D xsi:type="xsd:double"&gt;1.7128288&lt;/D&gt;&lt;D xsi:type="xsd:double"&gt;1.7045841&lt;/D&gt;&lt;D xsi:type="xsd:double"&gt;1.7193942&lt;/D&gt;&lt;D xsi:type="xsd:double"&gt;1.6714427&lt;/D&gt;&lt;D xsi:type="xsd:double"&gt;1.6697509&lt;/D&gt;&lt;D xsi:type="xsd:double"&gt;1.5792469&lt;/D&gt;&lt;D xsi:type="xsd:double"&gt;1.5006257&lt;/D&gt;&lt;D xsi:type="xsd:double"&gt;1.6069944&lt;/D&gt;&lt;D xsi:type="xsd:double"&gt;1.6121577&lt;/D&gt;&lt;D xsi:type="xsd:double"&gt;1.5620515&lt;/D&gt;&lt;D xsi:type="xsd:double"&gt;1.434942&lt;/D&gt;&lt;D xsi:type="xsd:double"&gt;1.4747663&lt;/D&gt;&lt;D xsi:type="xsd:double"&gt;1.6167245&lt;/D&gt;&lt;D xsi:type="xsd:double"&gt;1.6697584&lt;/D&gt;&lt;D xsi:type="xsd:double"&gt;1.6796242&lt;/D&gt;&lt;D xsi:type="xsd:double"&gt;1.6862617&lt;/D&gt;&lt;D xsi:type="xsd:double"&gt;1.7580543&lt;/D&gt;&lt;D xsi:type="xsd:double"&gt;1.7468768&lt;/D&gt;&lt;D xsi:type="xsd:double"&gt;1.7594619&lt;/D&gt;&lt;D xsi:type="xsd:double"&gt;1.6933031&lt;/D&gt;&lt;D xsi:type="xsd:double"&gt;1.7928563&lt;/D&gt;&lt;D xsi:type="xsd:double"&gt;1.8142365&lt;/D&gt;&lt;D xsi:type="xsd:double"&gt;1.8581363&lt;/D&gt;&lt;D xsi:type="xsd:double"&gt;1.8989935&lt;/D&gt;&lt;D xsi:type="xsd:double"&gt;1.8957338&lt;/D&gt;&lt;D xsi:type="xsd:double"&gt;1.8987763&lt;/D&gt;&lt;D xsi:type="xsd:double"&gt;1.8931258&lt;/D&gt;&lt;D xsi:type="xsd:double"&gt;1.9165093&lt;/D&gt;&lt;D xsi:type="xsd:double"&gt;1.9363111&lt;/D&gt;&lt;D xsi:type="xsd:double"&gt;1.9225097&lt;/D&gt;&lt;D xsi:type="xsd:double"&gt;1.9851466&lt;/D&gt;&lt;D xsi:type="xsd:double"&gt;1.9942337&lt;/D&gt;&lt;D xsi:type="xsd:double"&gt;2.073136&lt;/D&gt;&lt;D xsi:type="xsd:double"&gt;2.0978048&lt;/D&gt;&lt;D xsi:type="xsd:double"&gt;2.1563482&lt;/D&gt;&lt;D xsi:type="xsd:double"&gt;2.0683572&lt;/D&gt;&lt;D xsi:type="xsd:double"&gt;2.0767999&lt;/D&gt;&lt;D xsi:type="xsd:double"&gt;2.0803921&lt;/D&gt;&lt;D xsi:type="xsd:double"&gt;2.1387188&lt;/D&gt;&lt;D xsi:type="xsd:double"&gt;2.174059&lt;/D&gt;&lt;D xsi:type="xsd:double"&gt;2.205041&lt;/D&gt;&lt;D xsi:type="xsd:double"&gt;2.2707675&lt;/D&gt;&lt;D xsi:type="xsd:double"&gt;2.2648416&lt;/D&gt;&lt;D xsi:type="xsd:double"&gt;2.0865319&lt;/D&gt;&lt;D xsi:type="xsd:double"&gt;2.0961428&lt;/D&gt;&lt;D xsi:type="xsd:double"&gt;1.9076328&lt;/D&gt;&lt;D xsi:type="xsd:double"&gt;2.114841&lt;/D&gt;&lt;D xsi:type="xsd:double"&gt;2.1906958&lt;/D&gt;&lt;D xsi:type="xsd:double"&gt;2.2200453&lt;/D&gt;&lt;D xsi:type="xsd:double"&gt;2.2651117&lt;/D&gt;&lt;D xsi:type="xsd:double"&gt;2.0867531&lt;/D&gt;&lt;D xsi:type="xsd:double"&gt;2.2379&lt;/D&gt;&lt;D xsi:type="xsd:double"&gt;2.2908657&lt;/D&gt;&lt;D xsi:type="xsd:double"&gt;2.2039673&lt;/D&gt;&lt;D xsi:type="xsd:double"&gt;2.243699&lt;/D&gt;&lt;D xsi:type="xsd:double"&gt;2.280553&lt;/D&gt;&lt;D xsi:type="xsd:double"&gt;2.3644443&lt;/D&gt;&lt;D xsi:type="xsd:double"&gt;2.4261696&lt;/D&gt;&lt;D xsi:type="xsd:double"&gt;2.3774934&lt;/D&gt;&lt;D xsi:type="xsd:double"&gt;2.148366&lt;/D&gt;&lt;D xsi:type="xsd:double"&gt;1.8727891&lt;/D&gt;&lt;D xsi:type="xsd:double"&gt;2.1463952&lt;/D&gt;&lt;D xsi:type="xsd:double"&gt;2.3425705&lt;/D&gt;&lt;D xsi:type="xsd:double"&gt;2.4002678&lt;/D&gt;&lt;D xsi:type="xsd:double"&gt;2.5014918&lt;/D&gt;&lt;D xsi:type="xsd:double"&gt;2.5980754&lt;/D&gt;&lt;D xsi:type="xsd:double"&gt;2.4935656&lt;/D&gt;&lt;D xsi:type="xsd:double"&gt;2.5551138&lt;/D&gt;&lt;D xsi:type="xsd:double"&gt;2.8798273&lt;/D&gt;&lt;D xsi:type="xsd:double"&gt;3.072184&lt;/D&gt;&lt;D xsi:type="xsd:double"&gt;3.135851&lt;/D&gt;&lt;D xsi:type="xsd:double"&gt;3.328461&lt;/D&gt;&lt;D xsi:type="xsd:double"&gt;3.495433&lt;/D&gt;&lt;D xsi:type="xsd:double"&gt;3.582747&lt;/D&gt;&lt;D xsi:type="xsd:double"&gt;3.6006567&lt;/D&gt;&lt;D xsi:type="xsd:double"&gt;3.5598714&lt;/D&gt;&lt;D xsi:type="xsd:double"&gt;3.5723965&lt;/D&gt;&lt;D xsi:type="xsd:double"&gt;3.6515682&lt;/D&gt;&lt;D xsi:type="xsd:double"&gt;3.5100362&lt;/D&gt;&lt;D xsi:type="xsd:double"&gt;3.6804168&lt;/D&gt;&lt;D xsi:type="xsd:double"&gt;3.5763254&lt;/D&gt;&lt;D xsi:type="xsd:double"&gt;3.7170353&lt;/D&gt;&lt;D xsi:type="xsd:double"&gt;3.5012178&lt;/D&gt;&lt;D xsi:type="xsd:double"&gt;3.5243802&lt;/D&gt;&lt;D xsi:type="xsd:double"&gt;3.5124557&lt;/D&gt;&lt;D xsi:type="xsd:double"&gt;3.262297&lt;/D&gt;&lt;D xsi:type="xsd:double"&gt;3.2813795&lt;/D&gt;&lt;D xsi:type="xsd:double"&gt;2.9697568&lt;/D&gt;&lt;D xsi:type="xsd:double"&gt;3.3005085&lt;/D&gt;&lt;D xsi:type="xsd:double"&gt;3.1658113&lt;/D&gt;&lt;D xsi:type="xsd:double"&gt;2.9207892&lt;/D&gt;&lt;D xsi:type="xsd:double"&gt;3.2719734&lt;/D&gt;&lt;D xsi:type="xsd:double"&gt;3.4815958&lt;/D&gt;&lt;D xsi:type="xsd:double"&gt;3.2553003&lt;/D&gt;&lt;/FQL&gt;&lt;FQL&gt;&lt;Q&gt;XMHQ-US^P_DATE(11/30/2005,1/3/2023,M,"DATEJ")&lt;/Q&gt;&lt;R&gt;206&lt;/R&gt;&lt;C&gt;1&lt;/C&gt;&lt;D xsi:type="xsd:long"&gt;38686&lt;/D&gt;&lt;D xsi:type="xsd:long"&gt;38716&lt;/D&gt;&lt;D xsi:type="xsd:long"&gt;38748&lt;/D&gt;&lt;D xsi:type="xsd:long"&gt;38776&lt;/D&gt;&lt;D xsi:type="xsd:long"&gt;38807&lt;/D&gt;&lt;D xsi:type="xsd:long"&gt;38835&lt;/D&gt;&lt;D xsi:type="xsd:long"&gt;38868&lt;/D&gt;&lt;D xsi:type="xsd:long"&gt;38898&lt;/D&gt;&lt;D xsi:type="xsd:long"&gt;38929&lt;/D&gt;&lt;D xsi:type="xsd:long"&gt;38960&lt;/D&gt;&lt;D xsi:type="xsd:long"&gt;38989&lt;/D&gt;&lt;D xsi:type="xsd:long"&gt;39021&lt;/D&gt;&lt;D xsi:type="xsd:long"&gt;39051&lt;/D&gt;&lt;D xsi:type="xsd:long"&gt;39080&lt;/D&gt;&lt;D xsi:type="xsd:long"&gt;39113&lt;/D&gt;&lt;D xsi:type="xsd:long"&gt;39141&lt;/D&gt;&lt;D xsi:type="xsd:long"&gt;39171&lt;/D&gt;&lt;D xsi:type="xsd:long"&gt;39202&lt;/D&gt;&lt;D xsi:type="xsd:long"&gt;39233&lt;/D&gt;&lt;D xsi:type="xsd:long"&gt;39262&lt;/D&gt;&lt;D xsi:type="xsd:long"&gt;39294&lt;/D&gt;&lt;D xsi:type="xsd:long"&gt;39325&lt;/D&gt;&lt;D xsi:type="xsd:long"&gt;39353&lt;/D&gt;&lt;D xsi:type="xsd:long"&gt;39386&lt;/D&gt;&lt;D xsi:type="xsd:long"&gt;39416&lt;/D&gt;&lt;D xsi:type="xsd:long"&gt;39447&lt;/D&gt;&lt;D xsi:type="xsd:long"&gt;39478&lt;/D&gt;&lt;D xsi:type="xsd:long"&gt;39507&lt;/D&gt;&lt;D xsi:type="xsd:long"&gt;39538&lt;/D&gt;&lt;D xsi:type="xsd:long"&gt;39568&lt;/D&gt;&lt;D xsi:type="xsd:long"&gt;39598&lt;/D&gt;&lt;D xsi:type="xsd:long"&gt;39629&lt;/D&gt;&lt;D xsi:type="xsd:long"&gt;39660&lt;/D&gt;&lt;D xsi:type="xsd:long"&gt;39689&lt;/D&gt;&lt;D xsi:type="xsd:long"&gt;39721&lt;/D&gt;&lt;D xsi:type="xsd:long"&gt;39752&lt;/D&gt;&lt;D xsi:type="xsd:long"&gt;39780&lt;/D&gt;&lt;D xsi:type="xsd:long"&gt;39813&lt;/D&gt;&lt;D xsi:type="xsd:long"&gt;39843&lt;/D&gt;&lt;D xsi:type="xsd:long"&gt;39871&lt;/D&gt;&lt;D xsi:type="xsd:long"&gt;39903&lt;/D&gt;&lt;D xsi:type="xsd:long"&gt;39933&lt;/D&gt;&lt;D xsi:type="xsd:long"&gt;39962&lt;/D&gt;&lt;D xsi:type="xsd:long"&gt;39994&lt;/D&gt;&lt;D xsi:type="xsd:long"&gt;40025&lt;/D&gt;&lt;D xsi:type="xsd:long"&gt;40056&lt;/D&gt;&lt;D xsi:type="xsd:long"&gt;40086&lt;/D&gt;&lt;D xsi:type="xsd:long"&gt;40116&lt;/D&gt;&lt;D xsi:type="xsd:long"&gt;40147&lt;/D&gt;&lt;D xsi:type="xsd:long"&gt;40178&lt;/D&gt;&lt;D xsi:type="xsd:long"&gt;40207&lt;/D&gt;&lt;D xsi:type="xsd:long"&gt;40235&lt;/D&gt;&lt;D xsi:type="xsd:long"&gt;40268&lt;/D&gt;&lt;D xsi:type="xsd:long"&gt;40298&lt;/D&gt;&lt;D xsi:type="xsd:long"&gt;40326&lt;/D&gt;&lt;D xsi:type="xsd:long"&gt;40359&lt;/D&gt;&lt;D xsi:type="xsd:long"&gt;40389&lt;/D&gt;&lt;D xsi:type="xsd:long"&gt;40421&lt;/D&gt;&lt;D xsi:type="xsd:long"&gt;40451&lt;/D&gt;&lt;D xsi:type="xsd:long"&gt;40480&lt;/D&gt;&lt;D xsi:type="xsd:long"&gt;40512&lt;/D&gt;&lt;D xsi:type="xsd:long"&gt;40543&lt;/D&gt;&lt;D xsi:type="xsd:long"&gt;40574&lt;/D&gt;&lt;D xsi:type="xsd:long"&gt;40602&lt;/D&gt;&lt;D xsi:type="xsd:long"&gt;40633&lt;/D&gt;&lt;D xsi:type="xsd:long"&gt;40662&lt;/D&gt;&lt;D xsi:type="xsd:long"&gt;40694&lt;/D&gt;&lt;D xsi:type="xsd:long"&gt;40724&lt;/D&gt;&lt;D xsi:type="xsd:long"&gt;40753&lt;/D&gt;&lt;D xsi:type="xsd:long"&gt;40786&lt;/D&gt;&lt;D xsi:type="xsd:long"&gt;40816&lt;/D&gt;&lt;D xsi:type="xsd:long"&gt;40847&lt;/D&gt;&lt;D xsi:type="xsd:long"&gt;40877&lt;/D&gt;&lt;D xsi:type="xsd:long"&gt;40907&lt;/D&gt;&lt;D xsi:type="xsd:long"&gt;40939&lt;/D&gt;&lt;D xsi:type="xsd:long"&gt;40968&lt;/D&gt;&lt;D xsi:type="xsd:long"&gt;40998&lt;/D&gt;&lt;D xsi:type="xsd:long"&gt;41029&lt;/D&gt;&lt;D xsi:type="xsd:long"&gt;41060&lt;/D&gt;&lt;D xsi:type="xsd:long"&gt;41089&lt;/D&gt;&lt;D xsi:type="xsd:long"&gt;41121&lt;/D&gt;&lt;D xsi:type="xsd:long"&gt;41152&lt;/D&gt;&lt;D xsi:type="xsd:long"&gt;41180&lt;/D&gt;&lt;D xsi:type="xsd:long"&gt;41213&lt;/D&gt;&lt;D xsi:type="xsd:long"&gt;41243&lt;/D&gt;&lt;D xsi:type="xsd:long"&gt;41274&lt;/D&gt;&lt;D xsi:type="xsd:long"&gt;41305&lt;/D&gt;&lt;D xsi:type="xsd:long"&gt;41333&lt;/D&gt;&lt;D xsi:type="xsd:long"&gt;41361&lt;/D&gt;&lt;D xsi:type="xsd:long"&gt;41394&lt;/D&gt;&lt;D xsi:type="xsd:long"&gt;41425&lt;/D&gt;&lt;D xsi:type="xsd:long"&gt;41453&lt;/D&gt;&lt;D xsi:type="xsd:long"&gt;41486&lt;/D&gt;&lt;D xsi:type="xsd:long"&gt;41516&lt;/D&gt;&lt;D xsi:type="xsd:long"&gt;41547&lt;/D&gt;&lt;D xsi:type="xsd:long"&gt;41578&lt;/D&gt;&lt;D xsi:type="xsd:long"&gt;41607&lt;/D&gt;&lt;D xsi:type="xsd:long"&gt;41639&lt;/D&gt;&lt;D xsi:type="xsd:long"&gt;41670&lt;/D&gt;&lt;D xsi:type="xsd:long"&gt;41698&lt;/D&gt;&lt;D xsi:type="xsd:long"&gt;41729&lt;/D&gt;&lt;D xsi:type="xsd:long"&gt;41759&lt;/D&gt;&lt;D xsi:type="xsd:long"&gt;41789&lt;/D&gt;&lt;D xsi:type="xsd:long"&gt;41820&lt;/D&gt;&lt;D xsi:type="xsd:long"&gt;41851&lt;/D&gt;&lt;D xsi:type="xsd:long"&gt;41880&lt;/D&gt;&lt;D xsi:type="xsd:long"&gt;41912&lt;/D&gt;&lt;D xsi:type="xsd:long"&gt;41943&lt;/D&gt;&lt;D xsi:type="xsd:long"&gt;41971&lt;/D&gt;&lt;D xsi:type="xsd:long"&gt;42004&lt;/D&gt;&lt;D xsi:type="xsd:long"&gt;42034&lt;/D&gt;&lt;D xsi:type="xsd:long"&gt;42062&lt;/D&gt;&lt;D xsi:type="xsd:long"&gt;42094&lt;/D&gt;&lt;D xsi:type="xsd:long"&gt;42124&lt;/D&gt;&lt;D xsi:type="xsd:long"&gt;42153&lt;/D&gt;&lt;D xsi:type="xsd:long"&gt;42185&lt;/D&gt;&lt;D xsi:type="xsd:long"&gt;42216&lt;/D&gt;&lt;D xsi:type="xsd:long"&gt;42247&lt;/D&gt;&lt;D xsi:type="xsd:long"&gt;42277&lt;/D&gt;&lt;D xsi:type="xsd:long"&gt;42307&lt;/D&gt;&lt;D xsi:type="xsd:long"&gt;42338&lt;/D&gt;&lt;D xsi:type="xsd:long"&gt;42369&lt;/D&gt;&lt;D xsi:type="xsd:long"&gt;42398&lt;/D&gt;&lt;D xsi:type="xsd:long"&gt;42429&lt;/D&gt;&lt;D xsi:type="xsd:long"&gt;42460&lt;/D&gt;&lt;D xsi:type="xsd:long"&gt;42489&lt;/D&gt;&lt;D xsi:type="xsd:long"&gt;42521&lt;/D&gt;&lt;D xsi:type="xsd:long"&gt;42551&lt;/D&gt;&lt;D xsi:type="xsd:long"&gt;42580&lt;/D&gt;&lt;D xsi:type="xsd:long"&gt;42613&lt;/D&gt;&lt;D xsi:type="xsd:long"&gt;42643&lt;/D&gt;&lt;D xsi:type="xsd:long"&gt;42674&lt;/D&gt;&lt;D xsi:type="xsd:long"&gt;42704&lt;/D&gt;&lt;D xsi:type="xsd:long"&gt;42734&lt;/D&gt;&lt;D xsi:type="xsd:long"&gt;42766&lt;/D&gt;&lt;D xsi:type="xsd:long"&gt;42794&lt;/D&gt;&lt;D xsi:type="xsd:long"&gt;42825&lt;/D&gt;&lt;D xsi:type="xsd:long"&gt;42853&lt;/D&gt;&lt;D xsi:type="xsd:long"&gt;42886&lt;/D&gt;&lt;D xsi:type="xsd:long"&gt;42916&lt;/D&gt;&lt;D xsi:type="xsd:long"&gt;42947&lt;/D&gt;&lt;D xsi:type="xsd:long"&gt;42978&lt;/D&gt;&lt;D xsi:type="xsd:long"&gt;43007&lt;/D&gt;&lt;D xsi:type="xsd:long"&gt;43039&lt;/D&gt;&lt;D xsi:type="xsd:long"&gt;43069&lt;/D&gt;&lt;D xsi:type="xsd:long"&gt;43098&lt;/D&gt;&lt;D xsi:type="xsd:long"&gt;43131&lt;/D&gt;&lt;D xsi:type="xsd:long"&gt;43159&lt;/D&gt;&lt;D xsi:type="xsd:long"&gt;43188&lt;/D&gt;&lt;D xsi:type="xsd:long"&gt;43220&lt;/D&gt;&lt;D xsi:type="xsd:long"&gt;43251&lt;/D&gt;&lt;D xsi:type="xsd:long"&gt;43280&lt;/D&gt;&lt;D xsi:type="xsd:long"&gt;43312&lt;/D&gt;&lt;D xsi:type="xsd:long"&gt;43343&lt;/D&gt;&lt;D xsi:type="xsd:long"&gt;43371&lt;/D&gt;&lt;D xsi:type="xsd:long"&gt;43404&lt;/D&gt;&lt;D xsi:type="xsd:long"&gt;43434&lt;/D&gt;&lt;D xsi:type="xsd:long"&gt;43465&lt;/D&gt;&lt;D xsi:type="xsd:long"&gt;43496&lt;/D&gt;&lt;D xsi:type="xsd:long"&gt;43524&lt;/D&gt;&lt;D xsi:type="xsd:long"&gt;43553&lt;/D&gt;&lt;D xsi:type="xsd:long"&gt;43585&lt;/D&gt;&lt;D xsi:type="xsd:long"&gt;43616&lt;/D&gt;&lt;D xsi:type="xsd:long"&gt;43644&lt;/D&gt;&lt;D xsi:type="xsd:long"&gt;43677&lt;/D&gt;&lt;D xsi:type="xsd:long"&gt;43707&lt;/D&gt;&lt;D xsi:type="xsd:long"&gt;43738&lt;/D&gt;&lt;D xsi:type="xsd:long"&gt;43769&lt;/D&gt;&lt;D xsi:type="xsd:long"&gt;43798&lt;/D&gt;&lt;D xsi:type="xsd:long"&gt;43830&lt;/D&gt;&lt;D xsi:type="xsd:long"&gt;43861&lt;/D&gt;&lt;D xsi:type="xsd:long"&gt;43889&lt;/D&gt;&lt;D xsi:type="xsd:long"&gt;43921&lt;/D&gt;&lt;D xsi:type="xsd:long"&gt;43951&lt;/D&gt;&lt;D xsi:type="xsd:long"&gt;43980&lt;/D&gt;&lt;D xsi:type="xsd:long"&gt;44012&lt;/D&gt;&lt;D xsi:type="xsd:long"&gt;44043&lt;/D&gt;&lt;D xsi:type="xsd:long"&gt;44074&lt;/D&gt;&lt;D xsi:type="xsd:long"&gt;44104&lt;/D&gt;&lt;D xsi:type="xsd:long"&gt;44134&lt;/D&gt;&lt;D xsi:type="xsd:long"&gt;44165&lt;/D&gt;&lt;D xsi:type="xsd:long"&gt;44196&lt;/D&gt;&lt;D xsi:type="xsd:long"&gt;44225&lt;/D&gt;&lt;D xsi:type="xsd:long"&gt;44253&lt;/D&gt;&lt;D xsi:type="xsd:long"&gt;44286&lt;/D&gt;&lt;D xsi:type="xsd:long"&gt;44316&lt;/D&gt;&lt;D xsi:type="xsd:long"&gt;44344&lt;/D&gt;&lt;D xsi:type="xsd:long"&gt;44377&lt;/D&gt;&lt;D xsi:type="xsd:long"&gt;44407&lt;/D&gt;&lt;D xsi:type="xsd:long"&gt;44439&lt;/D&gt;&lt;D xsi:type="xsd:long"&gt;44469&lt;/D&gt;&lt;D xsi:type="xsd:long"&gt;44498&lt;/D&gt;&lt;D xsi:type="xsd:long"&gt;44530&lt;/D&gt;&lt;D xsi:type="xsd:long"&gt;44561&lt;/D&gt;&lt;D xsi:type="xsd:long"&gt;44592&lt;/D&gt;&lt;D xsi:type="xsd:long"&gt;44620&lt;/D&gt;&lt;D xsi:type="xsd:long"&gt;44651&lt;/D&gt;&lt;D xsi:type="xsd:long"&gt;44680&lt;/D&gt;&lt;D xsi:type="xsd:long"&gt;44712&lt;/D&gt;&lt;D xsi:type="xsd:long"&gt;44742&lt;/D&gt;&lt;D xsi:type="xsd:long"&gt;44771&lt;/D&gt;&lt;D xsi:type="xsd:long"&gt;44804&lt;/D&gt;&lt;D xsi:type="xsd:long"&gt;44834&lt;/D&gt;&lt;D xsi:type="xsd:long"&gt;44865&lt;/D&gt;&lt;D xsi:type="xsd:long"&gt;44895&lt;/D&gt;&lt;D xsi:type="xsd:long"&gt;44925&lt;/D&gt;&lt;/FQL&gt;&lt;FQL&gt;&lt;Q&gt;XMHQ-US^P_DATE(11/30/2006,1/3/2023,M,"DATEJ")&lt;/Q&gt;&lt;R&gt;194&lt;/R&gt;&lt;C&gt;1&lt;/C&gt;&lt;D xsi:type="xsd:long"&gt;39051&lt;/D&gt;&lt;D xsi:type="xsd:long"&gt;39080&lt;/D&gt;&lt;D xsi:type="xsd:long"&gt;39113&lt;/D&gt;&lt;D xsi:type="xsd:long"&gt;39141&lt;/D&gt;&lt;D xsi:type="xsd:long"&gt;39171&lt;/D&gt;&lt;D xsi:type="xsd:long"&gt;39202&lt;/D&gt;&lt;D xsi:type="xsd:long"&gt;39233&lt;/D&gt;&lt;D xsi:type="xsd:long"&gt;39262&lt;/D&gt;&lt;D xsi:type="xsd:long"&gt;39294&lt;/D&gt;&lt;D xsi:type="xsd:long"&gt;39325&lt;/D&gt;&lt;D xsi:type="xsd:long"&gt;39353&lt;/D&gt;&lt;D xsi:type="xsd:long"&gt;39386&lt;/D&gt;&lt;D xsi:type="xsd:long"&gt;39416&lt;/D&gt;&lt;D xsi:type="xsd:long"&gt;39447&lt;/D&gt;&lt;D xsi:type="xsd:long"&gt;39478&lt;/D&gt;&lt;D xsi:type="xsd:long"&gt;39507&lt;/D&gt;&lt;D xsi:type="xsd:long"&gt;39538&lt;/D&gt;&lt;D xsi:type="xsd:long"&gt;39568&lt;/D&gt;&lt;D xsi:type="xsd:long"&gt;39598&lt;/D&gt;&lt;D xsi:type="xsd:long"&gt;39629&lt;/D&gt;&lt;D xsi:type="xsd:long"&gt;39660&lt;/D&gt;&lt;D xsi:type="xsd:long"&gt;39689&lt;/D&gt;&lt;D xsi:type="xsd:long"&gt;39721&lt;/D&gt;&lt;D xsi:type="xsd:long"&gt;39752&lt;/D&gt;&lt;D xsi:type="xsd:long"&gt;39780&lt;/D&gt;&lt;D xsi:type="xsd:long"&gt;39813&lt;/D&gt;&lt;D xsi:type="xsd:long"&gt;39843&lt;/D&gt;&lt;D xsi:type="xsd:long"&gt;39871&lt;/D&gt;&lt;D xsi:type="xsd:long"&gt;39903&lt;/D&gt;&lt;D xsi:type="xsd:long"&gt;39933&lt;/D&gt;&lt;D xsi:type="xsd:long"&gt;39962&lt;/D&gt;&lt;D xsi:type="xsd:long"&gt;39994&lt;/D&gt;&lt;D xsi:type="xsd:long"&gt;40025&lt;/D&gt;&lt;D xsi:type="xsd:long"&gt;40056&lt;/D&gt;&lt;D xsi:type="xsd:long"&gt;40086&lt;/D&gt;&lt;D xsi:type="xsd:long"&gt;40116&lt;/D&gt;&lt;D xsi:type="xsd:long"&gt;40147&lt;/D&gt;&lt;D xsi:type="xsd:long"&gt;40178&lt;/D&gt;&lt;D xsi:type="xsd:long"&gt;40207&lt;/D&gt;&lt;D xsi:type="xsd:long"&gt;40235&lt;/D&gt;&lt;D xsi:type="xsd:long"&gt;40268&lt;/D&gt;&lt;D xsi:type="xsd:long"&gt;40298&lt;/D&gt;&lt;D xsi:type="xsd:long"&gt;40326&lt;/D&gt;&lt;D xsi:type="xsd:long"&gt;40359&lt;/D&gt;&lt;D xsi:type="xsd:long"&gt;40389&lt;/D&gt;&lt;D xsi:type="xsd:long"&gt;40421&lt;/D&gt;&lt;D xsi:type="xsd:long"&gt;40451&lt;/D&gt;&lt;D xsi:type="xsd:long"&gt;40480&lt;/D&gt;&lt;D xsi:type="xsd:long"&gt;40512&lt;/D&gt;&lt;D xsi:type="xsd:long"&gt;40543&lt;/D&gt;&lt;D xsi:type="xsd:long"&gt;40574&lt;/D&gt;&lt;D xsi:type="xsd:long"&gt;40602&lt;/D&gt;&lt;D xsi:type="xsd:long"&gt;40633&lt;/D&gt;&lt;D xsi:type="xsd:long"&gt;40662&lt;/D&gt;&lt;D xsi:type="xsd:long"&gt;40694&lt;/D&gt;&lt;D xsi:type="xsd:long"&gt;40724&lt;/D&gt;&lt;D xsi:type="xsd:long"&gt;40753&lt;/D&gt;&lt;D xsi:type="xsd:long"&gt;40786&lt;/D&gt;&lt;D xsi:type="xsd:long"&gt;40816&lt;/D&gt;&lt;D xsi:type="xsd:long"&gt;40847&lt;/D&gt;&lt;D xsi:type="xsd:long"&gt;40877&lt;/D&gt;&lt;D xsi:type="xsd:long"&gt;40907&lt;/D&gt;&lt;D xsi:type="xsd:long"&gt;40939&lt;/D&gt;&lt;D xsi:type="xsd:long"&gt;40968&lt;/D&gt;&lt;D xsi:type="xsd:long"&gt;40998&lt;/D&gt;&lt;D xsi:type="xsd:long"&gt;41029&lt;/D&gt;&lt;D xsi:type="xsd:long"&gt;41060&lt;/D&gt;&lt;D xsi:type="xsd:long"&gt;41089&lt;/D&gt;&lt;D xsi:type="xsd:long"&gt;41121&lt;/D&gt;&lt;D xsi:type="xsd:long"&gt;41152&lt;/D&gt;&lt;D xsi:type="xsd:long"&gt;41180&lt;/D&gt;&lt;D xsi:type="xsd:long"&gt;41213&lt;/D&gt;&lt;D xsi:type="xsd:long"&gt;41243&lt;/D&gt;&lt;D xsi:type="xsd:long"&gt;41274&lt;/D&gt;&lt;D xsi:type="xsd:long"&gt;41305&lt;/D&gt;&lt;D xsi:type="xsd:long"&gt;41333&lt;/D&gt;&lt;D xsi:type="xsd:long"&gt;41361&lt;/D&gt;&lt;D xsi:type="xsd:long"&gt;41394&lt;/D&gt;&lt;D xsi:type="xsd:long"&gt;41425&lt;/D&gt;&lt;D xsi:type="xsd:long"&gt;41453&lt;/D&gt;&lt;D xsi:type="xsd:long"&gt;41486&lt;/D&gt;&lt;D xsi:type="xsd:long"&gt;41516&lt;/D&gt;&lt;D xsi:type="xsd:long"&gt;41547&lt;/D&gt;&lt;D xsi:type="xsd:long"&gt;41578&lt;/D&gt;&lt;D xsi:type="xsd:long"&gt;41607&lt;/D&gt;&lt;D xsi:type="xsd:long"&gt;41639&lt;/D&gt;&lt;D xsi:type="xsd:long"&gt;41670&lt;/D&gt;&lt;D xsi:type="xsd:long"&gt;41698&lt;/D&gt;&lt;D xsi:type="xsd:long"&gt;41729&lt;/D&gt;&lt;D xsi:type="xsd:long"&gt;41759&lt;/D&gt;&lt;D xsi:type="xsd:long"&gt;41789&lt;/D&gt;&lt;D xsi:type="xsd:long"&gt;41820&lt;/D&gt;&lt;D xsi:type="xsd:long"&gt;41851&lt;/D&gt;&lt;D xsi:type="xsd:long"&gt;41880&lt;/D&gt;&lt;D xsi:type="xsd:long"&gt;41912&lt;/D&gt;&lt;D xsi:type="xsd:long"&gt;41943&lt;/D&gt;&lt;D xsi:type="xsd:long"&gt;41971&lt;/D&gt;&lt;D xsi:type="xsd:long"&gt;42004&lt;/D&gt;&lt;D xsi:type="xsd:long"&gt;42034&lt;/D&gt;&lt;D xsi:type="xsd:long"&gt;42062&lt;/D&gt;&lt;D xsi:type="xsd:long"&gt;42094&lt;/D&gt;&lt;D xsi:type="xsd:long"&gt;42124&lt;/D&gt;&lt;D xsi:type="xsd:long"&gt;42153&lt;/D&gt;&lt;D xsi:type="xsd:long"&gt;42185&lt;/D&gt;&lt;D xsi:type="xsd:long"&gt;42216&lt;/D&gt;&lt;D xsi:type="xsd:long"&gt;42247&lt;/D&gt;&lt;D xsi:type="xsd:long"&gt;42277&lt;/D&gt;&lt;D xsi:type="xsd:long"&gt;42307&lt;/D&gt;&lt;D xsi:type="xsd:long"&gt;42338&lt;/D&gt;&lt;D xsi:type="xsd:long"&gt;42369&lt;/D&gt;&lt;D xsi:type="xsd:long"&gt;42398&lt;/D&gt;&lt;D xsi:type="xsd:long"&gt;42429&lt;/D&gt;&lt;D xsi:type="xsd:long"&gt;42460&lt;/D&gt;&lt;D xsi:type="xsd:long"&gt;42489&lt;/D&gt;&lt;D xsi:type="xsd:long"&gt;42521&lt;/D&gt;&lt;D xsi:type="xsd:long"&gt;42551&lt;/D&gt;&lt;D xsi:type="xsd:long"&gt;42580&lt;/D&gt;&lt;D xsi:type="xsd:long"&gt;42613&lt;/D&gt;&lt;D xsi:type="xsd:long"&gt;42643&lt;/D&gt;&lt;D xsi:type="xsd:long"&gt;42674&lt;/D&gt;&lt;D xsi:type="xsd:long"&gt;42704&lt;/D&gt;&lt;D xsi:type="xsd:long"&gt;42734&lt;/D&gt;&lt;D xsi:type="xsd:long"&gt;42766&lt;/D&gt;&lt;D xsi:type="xsd:long"&gt;42794&lt;/D&gt;&lt;D xsi:type="xsd:long"&gt;42825&lt;/D&gt;&lt;D xsi:type="xsd:long"&gt;42853&lt;/D&gt;&lt;D xsi:type="xsd:long"&gt;42886&lt;/D&gt;&lt;D xsi:type="xsd:long"&gt;42916&lt;/D&gt;&lt;D xsi:type="xsd:long"&gt;42947&lt;/D&gt;&lt;D xsi:type="xsd:long"&gt;42978&lt;/D&gt;&lt;D xsi:type="xsd:long"&gt;43007&lt;/D&gt;&lt;D xsi:type="xsd:long"&gt;43039&lt;/D&gt;&lt;D xsi:type="xsd:long"&gt;43069&lt;/D&gt;&lt;D xsi:type="xsd:long"&gt;43098&lt;/D&gt;&lt;D xsi:type="xsd:long"&gt;43131&lt;/D&gt;&lt;D xsi:type="xsd:long"&gt;43159&lt;/D&gt;&lt;D xsi:type="xsd:long"&gt;43188&lt;/D&gt;&lt;D xsi:type="xsd:long"&gt;43220&lt;/D&gt;&lt;D xsi:type="xsd:long"&gt;43251&lt;/D&gt;&lt;D xsi:type="xsd:long"&gt;43280&lt;/D&gt;&lt;D xsi:type="xsd:long"&gt;43312&lt;/D&gt;&lt;D xsi:type="xsd:long"&gt;43343&lt;/D&gt;&lt;D xsi:type="xsd:long"&gt;43371&lt;/D&gt;&lt;D xsi:type="xsd:long"&gt;43404&lt;/D&gt;&lt;D xsi:type="xsd:long"&gt;43434&lt;/D&gt;&lt;D xsi:type="xsd:long"&gt;43465&lt;/D&gt;&lt;D xsi:type="xsd:long"&gt;43496&lt;/D&gt;&lt;D xsi:type="xsd:long"&gt;43524&lt;/D&gt;&lt;D xsi:type="xsd:long"&gt;43553&lt;/D&gt;&lt;D xsi:type="xsd:long"&gt;43585&lt;/D&gt;&lt;D xsi:type="xsd:long"&gt;43616&lt;/D&gt;&lt;D xsi:type="xsd:long"&gt;43644&lt;/D&gt;&lt;D xsi:type="xsd:long"&gt;43677&lt;/D&gt;&lt;D xsi:type="xsd:long"&gt;43707&lt;/D&gt;&lt;D xsi:type="xsd:long"&gt;43738&lt;/D&gt;&lt;D xsi:type="xsd:long"&gt;43769&lt;/D&gt;&lt;D xsi:type="xsd:long"&gt;43798&lt;/D&gt;&lt;D xsi:type="xsd:long"&gt;43830&lt;/D&gt;&lt;D xsi:type="xsd:long"&gt;43861&lt;/D&gt;&lt;D xsi:type="xsd:long"&gt;43889&lt;/D&gt;&lt;D xsi:type="xsd:long"&gt;43921&lt;/D&gt;&lt;D xsi:type="xsd:long"&gt;43951&lt;/D&gt;&lt;D xsi:type="xsd:long"&gt;43980&lt;/D&gt;&lt;D xsi:type="xsd:long"&gt;44012&lt;/D&gt;&lt;D xsi:type="xsd:long"&gt;44043&lt;/D&gt;&lt;D xsi:type="xsd:long"&gt;44074&lt;/D&gt;&lt;D xsi:type="xsd:long"&gt;44104&lt;/D&gt;&lt;D xsi:type="xsd:long"&gt;44134&lt;/D&gt;&lt;D xsi:type="xsd:long"&gt;44165&lt;/D&gt;&lt;D xsi:type="xsd:long"&gt;44196&lt;/D&gt;&lt;D xsi:type="xsd:long"&gt;44225&lt;/D&gt;&lt;D xsi:type="xsd:long"&gt;44253&lt;/D&gt;&lt;D xsi:type="xsd:long"&gt;44286&lt;/D&gt;&lt;D xsi:type="xsd:long"&gt;44316&lt;/D&gt;&lt;D xsi:type="xsd:long"&gt;44344&lt;/D&gt;&lt;D xsi:type="xsd:long"&gt;44377&lt;/D&gt;&lt;D xsi:type="xsd:long"&gt;44407&lt;/D&gt;&lt;D xsi:type="xsd:long"&gt;44439&lt;/D&gt;&lt;D xsi:type="xsd:long"&gt;44469&lt;/D&gt;&lt;D xsi:type="xsd:long"&gt;44498&lt;/D&gt;&lt;D xsi:type="xsd:long"&gt;44530&lt;/D&gt;&lt;D xsi:type="xsd:long"&gt;44561&lt;/D&gt;&lt;D xsi:type="xsd:long"&gt;44592&lt;/D&gt;&lt;D xsi:type="xsd:long"&gt;44620&lt;/D&gt;&lt;D xsi:type="xsd:long"&gt;44651&lt;/D&gt;&lt;D xsi:type="xsd:long"&gt;44680&lt;/D&gt;&lt;D xsi:type="xsd:long"&gt;44712&lt;/D&gt;&lt;D xsi:type="xsd:long"&gt;44742&lt;/D&gt;&lt;D xsi:type="xsd:long"&gt;44771&lt;/D&gt;&lt;D xsi:type="xsd:long"&gt;44804&lt;/D&gt;&lt;D xsi:type="xsd:long"&gt;44834&lt;/D&gt;&lt;D xsi:type="xsd:long"&gt;44865&lt;/D&gt;&lt;D xsi:type="xsd:long"&gt;44895&lt;/D&gt;&lt;D xsi:type="xsd:long"&gt;44925&lt;/D&gt;&lt;/FQL&gt;&lt;FQL&gt;&lt;Q&gt;XMHQ-US^FG_PRICE_INDEXED(11/30/2006,1/3/2023,M,,11/30/2006,1,"EXDATE")&lt;/Q&gt;&lt;R&gt;194&lt;/R&gt;&lt;C&gt;1&lt;/C&gt;&lt;D xsi:type="xsd:string"&gt;@NA&lt;/D&gt;&lt;D xsi:type="xsd:double"&gt;1&lt;/D&gt;&lt;D xsi:type="xsd:double"&gt;1.0272268&lt;/D&gt;&lt;D xsi:type="xsd:double"&gt;1.0369506&lt;/D&gt;&lt;D xsi:type="xsd:double"&gt;1.0498086&lt;/D&gt;&lt;D xsi:type="xsd:double"&gt;1.0902907&lt;/D&gt;&lt;D xsi:type="xsd:double"&gt;1.1381685&lt;/D&gt;&lt;D xsi:type="xsd:double"&gt;1.1221366&lt;/D&gt;&lt;D xsi:type="xsd:double"&gt;1.0679213&lt;/D&gt;&lt;D xsi:type="xsd:double"&gt;1.0640249&lt;/D&gt;&lt;D xsi:type="xsd:double"&gt;1.0870924&lt;/D&gt;&lt;D xsi:type="xsd:double"&gt;1.10739&lt;/D&gt;&lt;D xsi:type="xsd:double"&gt;1.0621107&lt;/D&gt;&lt;D xsi:type="xsd:double"&gt;1.0560551&lt;/D&gt;&lt;D xsi:type="xsd:double"&gt;0.97945&lt;/D&gt;&lt;D xsi:type="xsd:double"&gt;0.94466513&lt;/D&gt;&lt;D xsi:type="xsd:double"&gt;0.92730474&lt;/D&gt;&lt;D xsi:type="xsd:double"&gt;0.99903303&lt;/D&gt;&lt;D xsi:type="xsd:double"&gt;1.0548042&lt;/D&gt;&lt;D xsi:type="xsd:double"&gt;0.9689152&lt;/D&gt;&lt;D xsi:type="xsd:double"&gt;0.951683&lt;/D&gt;&lt;D xsi:type="xsd:double"&gt;0.9501165&lt;/D&gt;&lt;D xsi:type="xsd:double"&gt;0.8224468&lt;/D&gt;&lt;D xsi:type="xsd:double"&gt;0.6388965&lt;/D&gt;&lt;D xsi:type="xsd:double"&gt;0.58359605&lt;/D&gt;&lt;D xsi:type="xsd:double"&gt;0.6318753&lt;/D&gt;&lt;D xsi:type="xsd:double"&gt;0.59025425&lt;/D&gt;&lt;D xsi:type="xsd:double"&gt;0.5433962&lt;/D&gt;&lt;D xsi:type="xsd:double"&gt;0.58946276&lt;/D&gt;&lt;D xsi:type="xsd:double"&gt;0.6417902&lt;/D&gt;&lt;D xsi:type="xsd:double"&gt;0.64837396&lt;/D&gt;&lt;D xsi:type="xsd:double"&gt;0.66519606&lt;/D&gt;&lt;D xsi:type="xsd:double"&gt;0.71017367&lt;/D&gt;&lt;D xsi:type="xsd:double"&gt;0.72477174&lt;/D&gt;&lt;D xsi:type="xsd:double"&gt;0.77536815&lt;/D&gt;&lt;D xsi:type="xsd:double"&gt;0.7453489&lt;/D&gt;&lt;D xsi:type="xsd:double"&gt;0.77892303&lt;/D&gt;&lt;D xsi:type="xsd:double"&gt;0.8187275&lt;/D&gt;&lt;D xsi:type="xsd:double"&gt;0.7821984&lt;/D&gt;&lt;D xsi:type="xsd:double"&gt;0.82190394&lt;/D&gt;&lt;D xsi:type="xsd:double"&gt;0.87868273&lt;/D&gt;&lt;D xsi:type="xsd:double"&gt;0.9156089&lt;/D&gt;&lt;D xsi:type="xsd:double"&gt;0.8657825&lt;/D&gt;&lt;D xsi:type="xsd:double"&gt;0.8193894&lt;/D&gt;&lt;D xsi:type="xsd:double"&gt;0.8591849&lt;/D&gt;&lt;D xsi:type="xsd:double"&gt;0.80546093&lt;/D&gt;&lt;D xsi:type="xsd:double"&gt;0.8948195&lt;/D&gt;&lt;D xsi:type="xsd:double"&gt;0.92885846&lt;/D&gt;&lt;D xsi:type="xsd:double"&gt;0.9434466&lt;/D&gt;&lt;D xsi:type="xsd:double"&gt;0.99202114&lt;/D&gt;&lt;D xsi:type="xsd:double"&gt;1.004267&lt;/D&gt;&lt;D xsi:type="xsd:double"&gt;1.0327044&lt;/D&gt;&lt;D xsi:type="xsd:double"&gt;1.0535346&lt;/D&gt;&lt;D xsi:type="xsd:double"&gt;1.0879248&lt;/D&gt;&lt;D xsi:type="xsd:double"&gt;1.0834864&lt;/D&gt;&lt;D xsi:type="xsd:double"&gt;1.0633265&lt;/D&gt;&lt;D xsi:type="xsd:double"&gt;1.0235872&lt;/D&gt;&lt;D xsi:type="xsd:double"&gt;0.96096784&lt;/D&gt;&lt;D xsi:type="xsd:double"&gt;0.8777885&lt;/D&gt;&lt;D xsi:type="xsd:double"&gt;0.9963145&lt;/D&gt;&lt;D xsi:type="xsd:double"&gt;0.96558017&lt;/D&gt;&lt;D xsi:type="xsd:double"&gt;0.9779016&lt;/D&gt;&lt;D xsi:type="xsd:double"&gt;1.0316861&lt;/D&gt;&lt;D xsi:type="xsd:double"&gt;1.0664196&lt;/D&gt;&lt;D xsi:type="xsd:double"&gt;1.090886&lt;/D&gt;&lt;D xsi:type="xsd:double"&gt;1.0734675&lt;/D&gt;&lt;D xsi:type="xsd:double"&gt;0.9887243&lt;/D&gt;&lt;D xsi:type="xsd:double"&gt;1.0147418&lt;/D&gt;&lt;D xsi:type="xsd:double"&gt;1.037102&lt;/D&gt;&lt;D xsi:type="xsd:double"&gt;1.0566162&lt;/D&gt;&lt;D xsi:type="xsd:double"&gt;1.0756973&lt;/D&gt;&lt;D xsi:type="xsd:double"&gt;1.0675356&lt;/D&gt;&lt;D xsi:type="xsd:double"&gt;1.0831244&lt;/D&gt;&lt;D xsi:type="xsd:double"&gt;1.1075572&lt;/D&gt;&lt;D xsi:type="xsd:double"&gt;1.1705054&lt;/D&gt;&lt;D xsi:type="xsd:double"&gt;1.1917266&lt;/D&gt;&lt;D xsi:type="xsd:double"&gt;1.2408808&lt;/D&gt;&lt;D xsi:type="xsd:double"&gt;1.248376&lt;/D&gt;&lt;D xsi:type="xsd:double"&gt;1.292417&lt;/D&gt;&lt;D xsi:type="xsd:double"&gt;1.2764584&lt;/D&gt;&lt;D xsi:type="xsd:double"&gt;1.3346857&lt;/D&gt;&lt;D xsi:type="xsd:double"&gt;1.2964042&lt;/D&gt;&lt;D xsi:type="xsd:double"&gt;1.3526897&lt;/D&gt;&lt;D xsi:type="xsd:double"&gt;1.4119892&lt;/D&gt;&lt;D xsi:type="xsd:double"&gt;1.4418464&lt;/D&gt;&lt;D xsi:type="xsd:double"&gt;1.4778816&lt;/D&gt;&lt;D xsi:type="xsd:double"&gt;1.4290193&lt;/D&gt;&lt;D xsi:type="xsd:double"&gt;1.5006368&lt;/D&gt;&lt;D xsi:type="xsd:double"&gt;1.510079&lt;/D&gt;&lt;D xsi:type="xsd:double"&gt;1.5084585&lt;/D&gt;&lt;D xsi:type="xsd:double"&gt;1.5467888&lt;/D&gt;&lt;D xsi:type="xsd:double"&gt;1.5930562&lt;/D&gt;&lt;D xsi:type="xsd:double"&gt;1.5528066&lt;/D&gt;&lt;D xsi:type="xsd:double"&gt;1.6106106&lt;/D&gt;&lt;D xsi:type="xsd:double"&gt;1.5586258&lt;/D&gt;&lt;D xsi:type="xsd:double"&gt;1.6074705&lt;/D&gt;&lt;D xsi:type="xsd:double"&gt;1.6546379&lt;/D&gt;&lt;D xsi:type="xsd:double"&gt;1.6705706&lt;/D&gt;&lt;D xsi:type="xsd:double"&gt;1.6343038&lt;/D&gt;&lt;D xsi:type="xsd:double"&gt;1.7158208&lt;/D&gt;&lt;D xsi:type="xsd:double"&gt;1.7128288&lt;/D&gt;&lt;D xsi:type="xsd:double"&gt;1.7045841&lt;/D&gt;&lt;D xsi:type="xsd:double"&gt;1.7193942&lt;/D&gt;&lt;D xsi:type="xsd:double"&gt;1.6714427&lt;/D&gt;&lt;D xsi:type="xsd:double"&gt;1.6697509&lt;/D&gt;&lt;D xsi:type="xsd:double"&gt;1.5792469&lt;/D&gt;&lt;D xsi:type="xsd:double"&gt;1.5006257&lt;/D&gt;&lt;D xsi:type="xsd:double"&gt;1.6069944&lt;/D&gt;&lt;D xsi:type="xsd:double"&gt;1.6121577&lt;/D&gt;&lt;D xsi:type="xsd:double"&gt;1.5620515&lt;/D&gt;&lt;D xsi:type="xsd:double"&gt;1.434942&lt;/D&gt;&lt;D xsi:type="xsd:double"&gt;1.4747663&lt;/D&gt;&lt;D xsi:type="xsd:double"&gt;1.6167245&lt;/D&gt;&lt;D xsi:type="xsd:double"&gt;1.6697584&lt;/D&gt;&lt;D xsi:type="xsd:double"&gt;1.6796242&lt;/D&gt;&lt;D xsi:type="xsd:double"&gt;1.6862617&lt;/D&gt;&lt;D xsi:type="xsd:double"&gt;1.7580543&lt;/D&gt;&lt;D xsi:type="xsd:double"&gt;1.7468768&lt;/D&gt;&lt;D xsi:type="xsd:double"&gt;1.7594619&lt;/D&gt;&lt;D xsi:type="xsd:double"&gt;1.6933031&lt;/D&gt;&lt;D xsi:type="xsd:double"&gt;1.7928563&lt;/D&gt;&lt;D xsi:type="xsd:double"&gt;1.8142365&lt;/D&gt;&lt;D xsi:type="xsd:double"&gt;1.8581363&lt;/D&gt;&lt;D xsi:type="xsd:double"&gt;1.8989935&lt;/D&gt;&lt;D xsi:type="xsd:double"&gt;1.8957338&lt;/D&gt;&lt;D xsi:type="xsd:double"&gt;1.8987763&lt;/D&gt;&lt;D xsi:type="xsd:double"&gt;1.8931258&lt;/D&gt;&lt;D xsi:type="xsd:double"&gt;1.9165093&lt;/D&gt;&lt;D xsi:type="xsd:double"&gt;1.9363111&lt;/D&gt;&lt;D xsi:type="xsd:double"&gt;1.9225097&lt;/D&gt;&lt;D xsi:type="xsd:double"&gt;1.9851466&lt;/D&gt;&lt;D xsi:type="xsd:double"&gt;1.9942337&lt;/D&gt;&lt;D xsi:type="xsd:double"&gt;2.073136&lt;/D&gt;&lt;D xsi:type="xsd:double"&gt;2.0978048&lt;/D&gt;&lt;D xsi:type="xsd:double"&gt;2.1563482&lt;/D&gt;&lt;D xsi:type="xsd:double"&gt;2.0683572&lt;/D&gt;&lt;D xsi:type="xsd:double"&gt;2.0767999&lt;/D&gt;&lt;D xsi:type="xsd:double"&gt;2.0803921&lt;/D&gt;&lt;D xsi:type="xsd:double"&gt;2.1387188&lt;/D&gt;&lt;D xsi:type="xsd:double"&gt;2.174059&lt;/D&gt;&lt;D xsi:type="xsd:double"&gt;2.205041&lt;/D&gt;&lt;D xsi:type="xsd:double"&gt;2.2707675&lt;/D&gt;&lt;D xsi:type="xsd:double"&gt;2.2648416&lt;/D&gt;&lt;D xsi:type="xsd:double"&gt;2.0865319&lt;/D&gt;&lt;D xsi:type="xsd:double"&gt;2.0961428&lt;/D&gt;&lt;D xsi:type="xsd:double"&gt;1.9076328&lt;/D&gt;&lt;D xsi:type="xsd:double"&gt;2.114841&lt;/D&gt;&lt;D xsi:type="xsd:double"&gt;2.1906958&lt;/D&gt;&lt;D xsi:type="xsd:double"&gt;2.2200453&lt;/D&gt;&lt;D xsi:type="xsd:double"&gt;2.2651117&lt;/D&gt;&lt;D xsi:type="xsd:double"&gt;2.0867531&lt;/D&gt;&lt;D xsi:type="xsd:double"&gt;2.2379&lt;/D&gt;&lt;D xsi:type="xsd:double"&gt;2.2908657&lt;/D&gt;&lt;D xsi:type="xsd:double"&gt;2.2039673&lt;/D&gt;&lt;D xsi:type="xsd:double"&gt;2.243699&lt;/D&gt;&lt;D xsi:type="xsd:double"&gt;2.280553&lt;/D&gt;&lt;D xsi:type="xsd:double"&gt;2.3644443&lt;/D&gt;&lt;D xsi:type="xsd:double"&gt;2.4261696&lt;/D&gt;&lt;D xsi:type="xsd:double"&gt;2.3774934&lt;/D&gt;&lt;D xsi:type="xsd:double"&gt;2.148366&lt;/D&gt;&lt;D xsi:type="xsd:double"&gt;1.8727891&lt;/D&gt;&lt;D xsi:type="xsd:double"&gt;2.1463952&lt;/D&gt;&lt;D xsi:type="xsd:double"&gt;2.3425705&lt;/D&gt;&lt;D xsi:type="xsd:double"&gt;2.4002678&lt;/D&gt;&lt;D xsi:type="xsd:double"&gt;2.5014918&lt;/D&gt;&lt;D xsi:type="xsd:double"&gt;2.5980754&lt;/D&gt;&lt;D xsi:type="xsd:double"&gt;2.4935656&lt;/D&gt;&lt;D xsi:type="xsd:double"&gt;2.5551138&lt;/D&gt;&lt;D xsi:type="xsd:double"&gt;2.8798273&lt;/D&gt;&lt;D xsi:type="xsd:double"&gt;3.072184&lt;/D&gt;&lt;D xsi:type="xsd:double"&gt;3.135851&lt;/D&gt;&lt;D xsi:type="xsd:double"&gt;3.328461&lt;/D&gt;&lt;D xsi:type="xsd:double"&gt;3.495433&lt;/D&gt;&lt;D xsi:type="xsd:double"&gt;3.582747&lt;/D&gt;&lt;D xsi:type="xsd:double"&gt;3.6006567&lt;/D&gt;&lt;D xsi:type="xsd:double"&gt;3.5598714&lt;/D&gt;&lt;D xsi:type="xsd:double"&gt;3.5723965&lt;/D&gt;&lt;D xsi:type="xsd:double"&gt;3.6515682&lt;/D&gt;&lt;D xsi:type="xsd:double"&gt;3.5100362&lt;/D&gt;&lt;D xsi:type="xsd:double"&gt;3.6804168&lt;/D&gt;&lt;D xsi:type="xsd:double"&gt;3.5763254&lt;/D&gt;&lt;D xsi:type="xsd:double"&gt;3.7170353&lt;/D&gt;&lt;D xsi:type="xsd:double"&gt;3.5012178&lt;/D&gt;&lt;D xsi:type="xsd:double"&gt;3.5243802&lt;/D&gt;&lt;D xsi:type="xsd:double"&gt;3.5124557&lt;/D&gt;&lt;D xsi:type="xsd:double"&gt;3.262297&lt;/D&gt;&lt;D xsi:type="xsd:double"&gt;3.2813795&lt;/D&gt;&lt;D xsi:type="xsd:double"&gt;2.9697568&lt;/D&gt;&lt;D xsi:type="xsd:double"&gt;3.3005085&lt;/D&gt;&lt;D xsi:type="xsd:double"&gt;3.1658113&lt;/D&gt;&lt;D xsi:type="xsd:double"&gt;2.9207892&lt;/D&gt;&lt;D xsi:type="xsd:double"&gt;3.2719734&lt;/D&gt;&lt;D xsi:type="xsd:double"&gt;3.4815958&lt;/D&gt;&lt;D xsi:type="xsd:double"&gt;3.2553003&lt;/D&gt;&lt;/FQL&gt;&lt;FQL&gt;&lt;Q&gt;US01MY-TU1^FG_YIELD(0,,,,"YTM")&lt;/Q&gt;&lt;R&gt;1&lt;/R&gt;&lt;C&gt;1&lt;/C&gt;&lt;D xsi:type="xsd:double"&gt;4.0168&lt;/D&gt;&lt;/FQL&gt;&lt;FQL&gt;&lt;Q&gt;US01MY-TU1^FG_YIELD(12/1/2006,,,,"YTM")&lt;/Q&gt;&lt;R&gt;1&lt;/R&gt;&lt;C&gt;1&lt;/C&gt;&lt;D xsi:type="xsd:double"&gt;5.2213&lt;/D&gt;&lt;/FQL&gt;&lt;FQL&gt;&lt;Q&gt;US01MY-TU1^FG_YIELD(12/1/2006,1/3/2023,,,"YTM")&lt;/Q&gt;&lt;R&gt;4049&lt;/R&gt;&lt;C&gt;1&lt;/C&gt;&lt;D xsi:type="xsd:double"&gt;5.2213&lt;/D&gt;&lt;D xsi:type="xsd:double"&gt;5.1425&lt;/D&gt;&lt;D xsi:type="xsd:double"&gt;4.8658&lt;/D&gt;&lt;D xsi:type="xsd:double"&gt;4.906&lt;/D&gt;&lt;D xsi:type="xsd:double"&gt;4.9155&lt;/D&gt;&lt;D xsi:type="xsd:double"&gt;4.874&lt;/D&gt;&lt;D xsi:type="xsd:double"&gt;4.8415&lt;/D&gt;&lt;D xsi:type="xsd:double"&gt;4.8556&lt;/D&gt;&lt;D xsi:type="xsd:double"&gt;4.8191&lt;/D&gt;&lt;D xsi:type="xsd:double"&gt;4.8568&lt;/D&gt;&lt;D xsi:type="xsd:double"&gt;4.7617&lt;/D&gt;&lt;D xsi:type="xsd:double"&gt;4.7905&lt;/D&gt;&lt;D xsi:type="xsd:double"&gt;4.8249&lt;/D&gt;&lt;D xsi:type="xsd:double"&gt;4.8728&lt;/D&gt;&lt;D xsi:type="xsd:double"&gt;4.8338&lt;/D&gt;&lt;D xsi:type="xsd:double"&gt;4.8338&lt;/D&gt;&lt;D xsi:type="xsd:double"&gt;4.7745&lt;/D&gt;&lt;D xsi:type="xsd:double"&gt;4.7298&lt;/D&gt;&lt;D xsi:type="xsd:double"&gt;4.7087&lt;/D&gt;&lt;D xsi:type="xsd:double"&gt;4.7087&lt;/D&gt;&lt;D xsi:type="xsd:double"&gt;4.8243&lt;/D&gt;&lt;D xsi:type="xsd:double"&gt;4.7725&lt;/D&gt;&lt;D xsi:type="xsd:double"&gt;4.7821&lt;/D&gt;&lt;D xsi:type="xsd:double"&gt;4.8313&lt;/D&gt;&lt;D xsi:type="xsd:double"&gt;4.8862&lt;/D&gt;&lt;D xsi:type="xsd:double"&gt;4.9264&lt;/D&gt;&lt;D xsi:type="xsd:double"&gt;4.9641&lt;/D&gt;&lt;D xsi:type="xsd:double"&gt;4.9641&lt;/D&gt;&lt;D xsi:type="xsd:double"&gt;4.9862&lt;/D&gt;&lt;D xsi:type="xsd:double"&gt;4.9699&lt;/D&gt;&lt;D xsi:type="xsd:double"&gt;4.9564&lt;/D&gt;&lt;D xsi:type="xsd:double"&gt;4.9685&lt;/D&gt;&lt;D xsi:type="xsd:double"&gt;4.9537&lt;/D&gt;&lt;D xsi:type="xsd:double"&gt;5.0191&lt;/D&gt;&lt;D xsi:type="xsd:double"&gt;4.9877&lt;/D&gt;&lt;D xsi:type="xsd:double"&gt;4.9539&lt;/D&gt;&lt;D xsi:type="xsd:double"&gt;4.9251&lt;/D&gt;&lt;D xsi:type="xsd:double"&gt;4.9231&lt;/D&gt;&lt;D xsi:type="xsd:double"&gt;4.968&lt;/D&gt;&lt;D xsi:type="xsd:double"&gt;4.9877&lt;/D&gt;&lt;D xsi:type="xsd:double"&gt;4.9871&lt;/D&gt;&lt;D xsi:type="xsd:double"&gt;4.9966&lt;/D&gt;&lt;D xsi:type="xsd:double"&gt;5.0532&lt;/D&gt;&lt;D xsi:type="xsd:double"&gt;5.1418&lt;/D&gt;&lt;D xsi:type="xsd:double"&gt;5.1411&lt;/D&gt;&lt;D xsi:type="xsd:double"&gt;5.148&lt;/D&gt;&lt;D xsi:type="xsd:double"&gt;5.1498&lt;/D&gt;&lt;D xsi:type="xsd:double"&gt;5.1476&lt;/D&gt;&lt;D xsi:type="xsd:double"&gt;5.2338&lt;/D&gt;&lt;D xsi:type="xsd:double"&gt;5.2228&lt;/D&gt;&lt;D xsi:type="xsd:double"&gt;5.2349&lt;/D&gt;&lt;D xsi:type="xsd:double"&gt;5.2349&lt;/D&gt;&lt;D xsi:type="xsd:double"&gt;5.2286&lt;/D&gt;&lt;D xsi:type="xsd:double"&gt;5.2663&lt;/D&gt;&lt;D xsi:type="xsd:double"&gt;5.2527&lt;/D&gt;&lt;D xsi:type="xsd:double"&gt;5.252&lt;/D&gt;&lt;D xsi:type="xsd:double"&gt;5.2395&lt;/D&gt;&lt;D xsi:type="xsd:double"&gt;5.2236&lt;/D&gt;&lt;D xsi:type="xsd:double"&gt;5.2433&lt;/D&gt;&lt;D xsi:type="xsd:double"&gt;5.2527&lt;/D&gt;&lt;D xsi:type="xsd:double"&gt;5.2213&lt;/D&gt;&lt;D xsi:type="xsd:double"&gt;5.2293&lt;/D&gt;&lt;D xsi:type="xsd:double"&gt;5.2364&lt;/D&gt;&lt;D xsi:type="xsd:double"&gt;5.2331&lt;/D&gt;&lt;D xsi:type="xsd:double"&gt;5.2395&lt;/D&gt;&lt;D xsi:type="xsd:double"&gt;5.2213&lt;/D&gt;&lt;D xsi:type="xsd:double"&gt;5.2293&lt;/D&gt;&lt;D xsi:type="xsd:double"&gt;5.1597&lt;/D&gt;&lt;D xsi:type="xsd:double"&gt;5.2356&lt;/D&gt;&lt;D xsi:type="xsd:double"&gt;5.2042&lt;/D&gt;&lt;D xsi:type="xsd:double"&gt;5.1728&lt;/D&gt;&lt;D xsi:type="xsd:double"&gt;5.1808&lt;/D&gt;&lt;D xsi:type="xsd:double"&gt;5.1808&lt;/D&gt;&lt;D xsi:type="xsd:double"&gt;5.2331&lt;/D&gt;&lt;D xsi:type="xsd:double"&gt;5.2316&lt;/D&gt;&lt;D xsi:type="xsd:double"&gt;5.2264&lt;/D&gt;&lt;D xsi:type="xsd:double"&gt;5.2293&lt;/D&gt;&lt;D xsi:type="xsd:double"&gt;5.1903&lt;/D&gt;&lt;D xsi:type="xsd:double"&gt;5.1641&lt;/D&gt;&lt;D xsi:type="xsd:double"&gt;5.0305&lt;/D&gt;&lt;D xsi:type="xsd:double"&gt;5.0681&lt;/D&gt;&lt;D xsi:type="xsd:double"&gt;5.117&lt;/D&gt;&lt;D xsi:type="xsd:double"&gt;5.1418&lt;/D&gt;&lt;D xsi:type="xsd:double"&gt;5.1385&lt;/D&gt;&lt;D xsi:type="xsd:double"&gt;5.086&lt;/D&gt;&lt;D xsi:type="xsd:double"&gt;5.066&lt;/D&gt;&lt;D xsi:type="xsd:double"&gt;4.9859&lt;/D&gt;&lt;D xsi:type="xsd:double"&gt;4.9877&lt;/D&gt;&lt;D xsi:type="xsd:double"&gt;4.9845&lt;/D&gt;&lt;D xsi:type="xsd:double"&gt;4.9583&lt;/D&gt;&lt;D xsi:type="xsd:double"&gt;4.9461&lt;/D&gt;&lt;D xsi:type="xsd:double"&gt;4.922&lt;/D&gt;&lt;D xsi:type="xsd:double"&gt;4.9188&lt;/D&gt;&lt;D xsi:type="xsd:double"&gt;4.9537&lt;/D&gt;&lt;D xsi:type="xsd:double"&gt;4.9047&lt;/D&gt;&lt;D xsi:type="xsd:double"&gt;4.9104&lt;/D&gt;&lt;D xsi:type="xsd:double"&gt;4.9194&lt;/D&gt;&lt;D xsi:type="xsd:double"&gt;4.9188&lt;/D&gt;&lt;D xsi:type="xsd:double"&gt;4.8645&lt;/D&gt;&lt;D xsi:type="xsd:double"&gt;4.8645&lt;/D&gt;&lt;D xsi:type="xsd:double"&gt;4.765&lt;/D&gt;&lt;D xsi:type="xsd:double"&gt;4.6691&lt;/D&gt;&lt;D xsi:type="xsd:double"&gt;4.6691&lt;/D&gt;&lt;D xsi:type="xsd:double"&gt;4.6691&lt;/D&gt;&lt;D xsi:type="xsd:double"&gt;4.7107&lt;/D&gt;&lt;D xsi:type="xsd:double"&gt;4.7165&lt;/D&gt;&lt;D xsi:type="xsd:double"&gt;4.7355&lt;/D&gt;&lt;D xsi:type="xsd:double"&gt;4.7323&lt;/D&gt;&lt;D xsi:type="xsd:double"&gt;4.7521&lt;/D&gt;&lt;D xsi:type="xsd:double"&gt;4.7387&lt;/D&gt;&lt;D xsi:type="xsd:double"&gt;4.6878&lt;/D&gt;&lt;D xsi:type="xsd:double"&gt;4.7559&lt;/D&gt;&lt;D xsi:type="xsd:double"&gt;4.7195&lt;/D&gt;&lt;D xsi:type="xsd:double"&gt;4.7751&lt;/D&gt;&lt;D xsi:type="xsd:double"&gt;4.7694&lt;/D&gt;&lt;D xsi:type="xsd:double"&gt;4.8306&lt;/D&gt;&lt;D xsi:type="xsd:double"&gt;4.991&lt;/D&gt;&lt;D xsi:type="xsd:double"&gt;4.9852&lt;/D&gt;&lt;D xsi:type="xsd:double"&gt;4.9794&lt;/D&gt;&lt;D xsi:type="xsd:double"&gt;4.9794&lt;/D&gt;&lt;D xsi:type="xsd:double"&gt;4.9326&lt;/D&gt;&lt;D xsi:type="xsd:double"&gt;4.883&lt;/D&gt;&lt;D xsi:type="xsd:double"&gt;4.7649&lt;/D&gt;&lt;D xsi:type="xsd:double"&gt;4.8&lt;/D&gt;&lt;D xsi:type="xsd:double"&gt;4.7573&lt;/D&gt;&lt;D xsi:type="xsd:double"&gt;4.7355&lt;/D&gt;&lt;D xsi:type="xsd:double"&gt;4.7578&lt;/D&gt;&lt;D xsi:type="xsd:double"&gt;4.7777&lt;/D&gt;&lt;D xsi:type="xsd:double"&gt;4.7413&lt;/D&gt;&lt;D xsi:type="xsd:double"&gt;4.6884&lt;/D&gt;&lt;D xsi:type="xsd:double"&gt;4.6461&lt;/D&gt;&lt;D xsi:type="xsd:double"&gt;4.5919&lt;/D&gt;&lt;D xsi:type="xsd:double"&gt;4.4943&lt;/D&gt;&lt;D xsi:type="xsd:double"&gt;4.4325&lt;/D&gt;&lt;D xsi:type="xsd:double"&gt;4.4207&lt;/D&gt;&lt;D xsi:type="xsd:double"&gt;4.4699&lt;/D&gt;&lt;D xsi:type="xsd:double"&gt;4.3621&lt;/D&gt;&lt;D xsi:type="xsd:double"&gt;4.1677&lt;/D&gt;&lt;D xsi:type="xsd:double"&gt;4.2335&lt;/D&gt;&lt;D xsi:type="xsd:double"&gt;4.3646&lt;/D&gt;&lt;D xsi:type="xsd:double"&gt;4.5005&lt;/D&gt;&lt;D xsi:type="xsd:double"&gt;4.2422&lt;/D&gt;&lt;D xsi:type="xsd:double"&gt;4.0172&lt;/D&gt;&lt;D xsi:type="xsd:double"&gt;4.2386&lt;/D&gt;&lt;D xsi:type="xsd:double"&gt;4.4742&lt;/D&gt;&lt;D xsi:type="xsd:double"&gt;4.4742&lt;/D&gt;&lt;D xsi:type="xsd:double"&gt;4.7215&lt;/D&gt;&lt;D xsi:type="xsd:double"&gt;4.6724&lt;/D&gt;&lt;D xsi:type="xsd:double"&gt;4.6374&lt;/D&gt;&lt;D xsi:type="xsd:double"&gt;4.715&lt;/D&gt;&lt;D xsi:type="xsd:double"&gt;4.7093&lt;/D&gt;&lt;D xsi:type="xsd:double"&gt;4.7113&lt;/D&gt;&lt;D xsi:type="xsd:double"&gt;4.7113&lt;/D&gt;&lt;D xsi:type="xsd:double"&gt;4.6961&lt;/D&gt;&lt;D xsi:type="xsd:double"&gt;4.7355&lt;/D&gt;&lt;D xsi:type="xsd:double"&gt;4.7658&lt;/D&gt;&lt;D xsi:type="xsd:double"&gt;4.7575&lt;/D&gt;&lt;D xsi:type="xsd:double"&gt;4.7415&lt;/D&gt;&lt;D xsi:type="xsd:double"&gt;4.8547&lt;/D&gt;&lt;D xsi:type="xsd:double"&gt;5.0226&lt;/D&gt;&lt;D xsi:type="xsd:double"&gt;5.0322&lt;/D&gt;&lt;D xsi:type="xsd:double"&gt;5.0058&lt;/D&gt;&lt;D xsi:type="xsd:double"&gt;4.8976&lt;/D&gt;&lt;D xsi:type="xsd:double"&gt;4.9443&lt;/D&gt;&lt;D xsi:type="xsd:double"&gt;5.102&lt;/D&gt;&lt;D xsi:type="xsd:double"&gt;5.0731&lt;/D&gt;&lt;D xsi:type="xsd:double"&gt;5.0187&lt;/D&gt;&lt;D xsi:type="xsd:double"&gt;4.9258&lt;/D&gt;&lt;D xsi:type="xsd:double"&gt;4.9545&lt;/D&gt;&lt;D xsi:type="xsd:double"&gt;5.0482&lt;/D&gt;&lt;D xsi:type="xsd:double"&gt;5.0398&lt;/D&gt;&lt;D xsi:type="xsd:double"&gt;4.6602&lt;/D&gt;&lt;D xsi:type="xsd:double"&gt;4.3756&lt;/D&gt;&lt;D xsi:type="xsd:double"&gt;4.6118&lt;/D&gt;&lt;D xsi:type="xsd:double"&gt;4.6101&lt;/D&gt;&lt;D xsi:type="xsd:double"&gt;4.0517&lt;/D&gt;&lt;D xsi:type="xsd:double"&gt;3.2001&lt;/D&gt;&lt;D xsi:type="xsd:double"&gt;2.9548&lt;/D&gt;&lt;D xsi:type="xsd:double"&gt;2.1151&lt;/D&gt;&lt;D xsi:type="xsd:double"&gt;2.3301&lt;/D&gt;&lt;D xsi:type="xsd:double"&gt;3.1289&lt;/D&gt;&lt;D xsi:type="xsd:double"&gt;3.9259&lt;/D&gt;&lt;D xsi:type="xsd:double"&gt;4.2247&lt;/D&gt;&lt;D xsi:type="xsd:double"&gt;4.778&lt;/D&gt;&lt;D xsi:type="xsd:double"&gt;4.4002&lt;/D&gt;&lt;D xsi:type="xsd:double"&gt;3.9866&lt;/D&gt;&lt;D xsi:type="xsd:double"&gt;3.7853&lt;/D&gt;&lt;D xsi:type="xsd:double"&gt;4.1761&lt;/D&gt;&lt;D xsi:type="xsd:double"&gt;4.5677&lt;/D&gt;&lt;D xsi:type="xsd:double"&gt;4.4203&lt;/D&gt;&lt;D xsi:type="xsd:double"&gt;4.284&lt;/D&gt;&lt;D xsi:type="xsd:double"&gt;4.0405&lt;/D&gt;&lt;D xsi:type="xsd:double"&gt;3.9396&lt;/D&gt;&lt;D xsi:type="xsd:double"&gt;4.1007&lt;/D&gt;&lt;D xsi:type="xsd:double"&gt;3.998&lt;/D&gt;&lt;D xsi:type="xsd:double"&gt;4.041&lt;/D&gt;&lt;D xsi:type="xsd:double"&gt;3.8437&lt;/D&gt;&lt;D xsi:type="xsd:double"&gt;3.7735&lt;/D&gt;&lt;D xsi:type="xsd:double"&gt;3.8705&lt;/D&gt;&lt;D xsi:type="xsd:double"&gt;3.5761&lt;/D&gt;&lt;D xsi:type="xsd:double"&gt;3.4352&lt;/D&gt;&lt;D xsi:type="xsd:double"&gt;3.3071&lt;/D&gt;&lt;D xsi:type="xsd:double"&gt;3.3267&lt;/D&gt;&lt;D xsi:type="xsd:double"&gt;3.3975&lt;/D&gt;&lt;D xsi:type="xsd:double"&gt;3.2387&lt;/D&gt;&lt;D xsi:type="xsd:double"&gt;3.2717&lt;/D&gt;&lt;D xsi:type="xsd:double"&gt;3.3659&lt;/D&gt;&lt;D xsi:type="xsd:double"&gt;3.4824&lt;/D&gt;&lt;D xsi:type="xsd:double"&gt;3.6608&lt;/D&gt;&lt;D xsi:type="xsd:double"&gt;3.6502&lt;/D&gt;&lt;D xsi:type="xsd:double"&gt;3.5885&lt;/D&gt;&lt;D xsi:type="xsd:double"&gt;3.5885&lt;/D&gt;&lt;D xsi:type="xsd:double"&gt;3.5549&lt;/D&gt;&lt;D xsi:type="xsd:double"&gt;3.648&lt;/D&gt;&lt;D xsi:type="xsd:double"&gt;3.7652&lt;/D&gt;&lt;D xsi:type="xsd:double"&gt;3.9847&lt;/D&gt;&lt;D xsi:type="xsd:double"&gt;4.0917&lt;/D&gt;&lt;D xsi:type="xsd:double"&gt;4.2155&lt;/D&gt;&lt;D xsi:type="xsd:double"&gt;4.1417&lt;/D&gt;&lt;D xsi:type="xsd:double"&gt;3.7192&lt;/D&gt;&lt;D xsi:type="xsd:double"&gt;3.2359&lt;/D&gt;&lt;D xsi:type="xsd:double"&gt;3.3684&lt;/D&gt;&lt;D xsi:type="xsd:double"&gt;3.6382&lt;/D&gt;&lt;D xsi:type="xsd:double"&gt;3.9681&lt;/D&gt;&lt;D xsi:type="xsd:double"&gt;3.8219&lt;/D&gt;&lt;D xsi:type="xsd:double"&gt;3.9084&lt;/D&gt;&lt;D xsi:type="xsd:double"&gt;3.9566&lt;/D&gt;&lt;D xsi:type="xsd:double"&gt;3.9604&lt;/D&gt;&lt;D xsi:type="xsd:double"&gt;4.0265&lt;/D&gt;&lt;D xsi:type="xsd:double"&gt;3.998&lt;/D&gt;&lt;D xs</t>
        </r>
      </text>
    </comment>
    <comment ref="A47" authorId="0" shapeId="0" xr:uid="{DDC1979D-5EEE-46F7-84D6-758C6102FFB6}">
      <text>
        <r>
          <rPr>
            <b/>
            <sz val="9"/>
            <color indexed="81"/>
            <rFont val="Tahoma"/>
            <family val="2"/>
          </rPr>
          <t>i:type="xsd:double"&gt;3.9029&lt;/D&gt;&lt;D xsi:type="xsd:double"&gt;3.7389&lt;/D&gt;&lt;D xsi:type="xsd:double"&gt;3.9064&lt;/D&gt;&lt;D xsi:type="xsd:double"&gt;4.001&lt;/D&gt;&lt;D xsi:type="xsd:double"&gt;3.7627&lt;/D&gt;&lt;D xsi:type="xsd:double"&gt;3.5808&lt;/D&gt;&lt;D xsi:type="xsd:double"&gt;3.5808&lt;/D&gt;&lt;D xsi:type="xsd:double"&gt;3.4348&lt;/D&gt;&lt;D xsi:type="xsd:double"&gt;3.7859&lt;/D&gt;&lt;D xsi:type="xsd:double"&gt;3.8726&lt;/D&gt;&lt;D xsi:type="xsd:double"&gt;3.7853&lt;/D&gt;&lt;D xsi:type="xsd:double"&gt;3.836&lt;/D&gt;&lt;D xsi:type="xsd:double"&gt;3.7608&lt;/D&gt;&lt;D xsi:type="xsd:double"&gt;3.6812&lt;/D&gt;&lt;D xsi:type="xsd:double"&gt;3.6812&lt;/D&gt;&lt;D xsi:type="xsd:double"&gt;3.6699&lt;/D&gt;&lt;D xsi:type="xsd:double"&gt;3.5258&lt;/D&gt;&lt;D xsi:type="xsd:double"&gt;3.6966&lt;/D&gt;&lt;D xsi:type="xsd:double"&gt;3.5403&lt;/D&gt;&lt;D xsi:type="xsd:double"&gt;3.402&lt;/D&gt;&lt;D xsi:type="xsd:double"&gt;3.6725&lt;/D&gt;&lt;D xsi:type="xsd:double"&gt;3.6254&lt;/D&gt;&lt;D xsi:type="xsd:double"&gt;3.1726&lt;/D&gt;&lt;D xsi:type="xsd:double"&gt;3.1519&lt;/D&gt;&lt;D xsi:type="xsd:double"&gt;3.0903&lt;/D&gt;&lt;D xsi:type="xsd:double"&gt;3.016&lt;/D&gt;&lt;D xsi:type="xsd:double"&gt;3.0459&lt;/D&gt;&lt;D xsi:type="xsd:double"&gt;2.8431&lt;/D&gt;&lt;D xsi:type="xsd:double"&gt;2.8837&lt;/D&gt;&lt;D xsi:type="xsd:double"&gt;2.6844&lt;/D&gt;&lt;D xsi:type="xsd:double"&gt;2.6667&lt;/D&gt;&lt;D xsi:type="xsd:double"&gt;2.7346&lt;/D&gt;&lt;D xsi:type="xsd:double"&gt;2.741&lt;/D&gt;&lt;D xsi:type="xsd:double"&gt;2.5978&lt;/D&gt;&lt;D xsi:type="xsd:double"&gt;2.3731&lt;/D&gt;&lt;D xsi:type="xsd:double"&gt;2.3731&lt;/D&gt;&lt;D xsi:type="xsd:double"&gt;2.6505&lt;/D&gt;&lt;D xsi:type="xsd:double"&gt;3.0318&lt;/D&gt;&lt;D xsi:type="xsd:double"&gt;2.8452&lt;/D&gt;&lt;D xsi:type="xsd:double"&gt;2.8452&lt;/D&gt;&lt;D xsi:type="xsd:double"&gt;2.4954&lt;/D&gt;&lt;D xsi:type="xsd:double"&gt;2.6173&lt;/D&gt;&lt;D xsi:type="xsd:double"&gt;3.0676&lt;/D&gt;&lt;D xsi:type="xsd:double"&gt;3.2152&lt;/D&gt;&lt;D xsi:type="xsd:double"&gt;3.2756&lt;/D&gt;&lt;D xsi:type="xsd:double"&gt;3.2825&lt;/D&gt;&lt;D xsi:type="xsd:double"&gt;3.3972&lt;/D&gt;&lt;D xsi:type="xsd:double"&gt;3.3841&lt;/D&gt;&lt;D xsi:type="xsd:double"&gt;3.3841&lt;/D&gt;&lt;D xsi:type="xsd:double"&gt;3.199&lt;/D&gt;&lt;D xsi:type="xsd:double"&gt;3.1445&lt;/D&gt;&lt;D xsi:type="xsd:double"&gt;3.1391&lt;/D&gt;&lt;D xsi:type="xsd:double"&gt;3.0061&lt;/D&gt;&lt;D xsi:type="xsd:double"&gt;3.0061&lt;/D&gt;&lt;D xsi:type="xsd:double"&gt;2.0945&lt;/D&gt;&lt;D xsi:type="xsd:double"&gt;2.0774&lt;/D&gt;&lt;D xsi:type="xsd:double"&gt;2.1818&lt;/D&gt;&lt;D xsi:type="xsd:double"&gt;2.1681&lt;/D&gt;&lt;D xsi:type="xsd:double"&gt;2.0972&lt;/D&gt;&lt;D xsi:type="xsd:double"&gt;2.1617&lt;/D&gt;&lt;D xsi:type="xsd:double"&gt;1.7791&lt;/D&gt;&lt;D xsi:type="xsd:double"&gt;1.5905&lt;/D&gt;&lt;D xsi:type="xsd:double"&gt;1.8248&lt;/D&gt;&lt;D xsi:type="xsd:double"&gt;2.1227&lt;/D&gt;&lt;D xsi:type="xsd:double"&gt;2.1694&lt;/D&gt;&lt;D xsi:type="xsd:double"&gt;2.0876&lt;/D&gt;&lt;D xsi:type="xsd:double"&gt;2.2099&lt;/D&gt;&lt;D xsi:type="xsd:double"&gt;2.2006&lt;/D&gt;&lt;D xsi:type="xsd:double"&gt;2.2338&lt;/D&gt;&lt;D xsi:type="xsd:double"&gt;2.5342&lt;/D&gt;&lt;D xsi:type="xsd:double"&gt;2.4856&lt;/D&gt;&lt;D xsi:type="xsd:double"&gt;2.4879&lt;/D&gt;&lt;D xsi:type="xsd:double"&gt;2.3679&lt;/D&gt;&lt;D xsi:type="xsd:double"&gt;2.3749&lt;/D&gt;&lt;D xsi:type="xsd:double"&gt;2.3937&lt;/D&gt;&lt;D xsi:type="xsd:double"&gt;2.3349&lt;/D&gt;&lt;D xsi:type="xsd:double"&gt;2.3322&lt;/D&gt;&lt;D xsi:type="xsd:double"&gt;2.3419&lt;/D&gt;&lt;D xsi:type="xsd:double"&gt;2.3326&lt;/D&gt;&lt;D xsi:type="xsd:double"&gt;2.1896&lt;/D&gt;&lt;D xsi:type="xsd:double"&gt;2.0569&lt;/D&gt;&lt;D xsi:type="xsd:double"&gt;2.0797&lt;/D&gt;&lt;D xsi:type="xsd:double"&gt;1.9927&lt;/D&gt;&lt;D xsi:type="xsd:double"&gt;2.0367&lt;/D&gt;&lt;D xsi:type="xsd:double"&gt;1.9397&lt;/D&gt;&lt;D xsi:type="xsd:double"&gt;1.7357&lt;/D&gt;&lt;D xsi:type="xsd:double"&gt;1.6643&lt;/D&gt;&lt;D xsi:type="xsd:double"&gt;1.6768&lt;/D&gt;&lt;D xsi:type="xsd:double"&gt;1.8226&lt;/D&gt;&lt;D xsi:type="xsd:double"&gt;1.6466&lt;/D&gt;&lt;D xsi:type="xsd:double"&gt;1.5701&lt;/D&gt;&lt;D xsi:type="xsd:double"&gt;1.1778&lt;/D&gt;&lt;D xsi:type="xsd:double"&gt;0.4526&lt;/D&gt;&lt;D xsi:type="xsd:double"&gt;1.071&lt;/D&gt;&lt;D xsi:type="xsd:double"&gt;1.071&lt;/D&gt;&lt;D xsi:type="xsd:double"&gt;0.211&lt;/D&gt;&lt;D xsi:type="xsd:double"&gt;0.4513&lt;/D&gt;&lt;D xsi:type="xsd:double"&gt;1.346&lt;/D&gt;&lt;D xsi:type="xsd:double"&gt;1.3129&lt;/D&gt;&lt;D xsi:type="xsd:double"&gt;1.3026&lt;/D&gt;&lt;D xsi:type="xsd:double"&gt;1.2924&lt;/D&gt;&lt;D xsi:type="xsd:double"&gt;1.2006&lt;/D&gt;&lt;D xsi:type="xsd:double"&gt;1.5023&lt;/D&gt;&lt;D xsi:type="xsd:double"&gt;1.56&lt;/D&gt;&lt;D xsi:type="xsd:double"&gt;1.5701&lt;/D&gt;&lt;D xsi:type="xsd:double"&gt;1.5012&lt;/D&gt;&lt;D xsi:type="xsd:double"&gt;1.4094&lt;/D&gt;&lt;D xsi:type="xsd:double"&gt;1.2594&lt;/D&gt;&lt;D xsi:type="xsd:double"&gt;1.0684&lt;/D&gt;&lt;D xsi:type="xsd:double"&gt;0.8978&lt;/D&gt;&lt;D xsi:type="xsd:double"&gt;0.8902&lt;/D&gt;&lt;D xsi:type="xsd:double"&gt;0.8341&lt;/D&gt;&lt;D xsi:type="xsd:double"&gt;0.7986&lt;/D&gt;&lt;D xsi:type="xsd:double"&gt;0.8368&lt;/D&gt;&lt;D xsi:type="xsd:double"&gt;0.9156&lt;/D&gt;&lt;D xsi:type="xsd:double"&gt;0.8623&lt;/D&gt;&lt;D xsi:type="xsd:double"&gt;0.7425&lt;/D&gt;&lt;D xsi:type="xsd:double"&gt;0.6815&lt;/D&gt;&lt;D xsi:type="xsd:double"&gt;0.7172&lt;/D&gt;&lt;D xsi:type="xsd:double"&gt;0.7757&lt;/D&gt;&lt;D xsi:type="xsd:double"&gt;0.7782&lt;/D&gt;&lt;D xsi:type="xsd:double"&gt;0.969&lt;/D&gt;&lt;D xsi:type="xsd:double"&gt;1.2722&lt;/D&gt;&lt;D xsi:type="xsd:double"&gt;1.2034&lt;/D&gt;&lt;D xsi:type="xsd:double"&gt;1.1549&lt;/D&gt;&lt;D xsi:type="xsd:double"&gt;1.1549&lt;/D&gt;&lt;D xsi:type="xsd:double"&gt;1.3126&lt;/D&gt;&lt;D xsi:type="xsd:double"&gt;1.5447&lt;/D&gt;&lt;D xsi:type="xsd:double"&gt;1.5676&lt;/D&gt;&lt;D xsi:type="xsd:double"&gt;1.5574&lt;/D&gt;&lt;D xsi:type="xsd:double"&gt;1.6006&lt;/D&gt;&lt;D xsi:type="xsd:double"&gt;1.7277&lt;/D&gt;&lt;D xsi:type="xsd:double"&gt;1.8837&lt;/D&gt;&lt;D xsi:type="xsd:double"&gt;1.8632&lt;/D&gt;&lt;D xsi:type="xsd:double"&gt;1.8377&lt;/D&gt;&lt;D xsi:type="xsd:double"&gt;1.8452&lt;/D&gt;&lt;D xsi:type="xsd:double"&gt;1.952&lt;/D&gt;&lt;D xsi:type="xsd:double"&gt;1.9857&lt;/D&gt;&lt;D xsi:type="xsd:double"&gt;1.9754&lt;/D&gt;&lt;D xsi:type="xsd:double"&gt;1.983&lt;/D&gt;&lt;D xsi:type="xsd:double"&gt;1.983&lt;/D&gt;&lt;D xsi:type="xsd:double"&gt;1.9289&lt;/D&gt;&lt;D xsi:type="xsd:double"&gt;2.006&lt;/D&gt;&lt;D xsi:type="xsd:double"&gt;2.0238&lt;/D&gt;&lt;D xsi:type="xsd:double"&gt;1.9931&lt;/D&gt;&lt;D xsi:type="xsd:double"&gt;1.9545&lt;/D&gt;&lt;D xsi:type="xsd:double"&gt;1.9016&lt;/D&gt;&lt;D xsi:type="xsd:double"&gt;1.9015&lt;/D&gt;&lt;D xsi:type="xsd:double"&gt;1.802&lt;/D&gt;&lt;D xsi:type="xsd:double"&gt;1.751&lt;/D&gt;&lt;D xsi:type="xsd:double"&gt;1.8042&lt;/D&gt;&lt;D xsi:type="xsd:double"&gt;2.0036&lt;/D&gt;&lt;D xsi:type="xsd:double"&gt;1.8939&lt;/D&gt;&lt;D xsi:type="xsd:double"&gt;1.8939&lt;/D&gt;&lt;D xsi:type="xsd:double"&gt;1.8631&lt;/D&gt;&lt;D xsi:type="xsd:double"&gt;1.901&lt;/D&gt;&lt;D xsi:type="xsd:double"&gt;1.8353&lt;/D&gt;&lt;D xsi:type="xsd:double"&gt;1.7001&lt;/D&gt;&lt;D xsi:type="xsd:double"&gt;1.5879&lt;/D&gt;&lt;D xsi:type="xsd:double"&gt;1.486&lt;/D&gt;&lt;D xsi:type="xsd:double"&gt;1.5011&lt;/D&gt;&lt;D xsi:type="xsd:double"&gt;1.5932&lt;/D&gt;&lt;D xsi:type="xsd:double"&gt;1.4759&lt;/D&gt;&lt;D xsi:type="xsd:double"&gt;1.4759&lt;/D&gt;&lt;D xsi:type="xsd:double"&gt;1.3815&lt;/D&gt;&lt;D xsi:type="xsd:double"&gt;1.5342&lt;/D&gt;&lt;D xsi:type="xsd:double"&gt;1.8889&lt;/D&gt;&lt;D xsi:type="xsd:double"&gt;1.8735&lt;/D&gt;&lt;D xsi:type="xsd:double"&gt;1.8632&lt;/D&gt;&lt;D xsi:type="xsd:double"&gt;1.8119&lt;/D&gt;&lt;D xsi:type="xsd:double"&gt;1.8119&lt;/D&gt;&lt;D xsi:type="xsd:double"&gt;1.8021&lt;/D&gt;&lt;D xsi:type="xsd:double"&gt;1.8021&lt;/D&gt;&lt;D xsi:type="xsd:double"&gt;1.3332&lt;/D&gt;&lt;D xsi:type="xsd:double"&gt;1.384&lt;/D&gt;&lt;D xsi:type="xsd:double"&gt;1.384&lt;/D&gt;&lt;D xsi:type="xsd:double"&gt;1.8092&lt;/D&gt;&lt;D xsi:type="xsd:double"&gt;1.3296&lt;/D&gt;&lt;D xsi:type="xsd:double"&gt;1.2889&lt;/D&gt;&lt;D xsi:type="xsd:double"&gt;1.309&lt;/D&gt;&lt;D xsi:type="xsd:double"&gt;1.4897&lt;/D&gt;&lt;D xsi:type="xsd:double"&gt;1.4897&lt;/D&gt;&lt;D xsi:type="xsd:double"&gt;1.5659&lt;/D&gt;&lt;D xsi:type="xsd:double"&gt;1.7258&lt;/D&gt;&lt;D xsi:type="xsd:double"&gt;1.6748&lt;/D&gt;&lt;D xsi:type="xsd:double"&gt;1.7261&lt;/D&gt;&lt;D xsi:type="xsd:double"&gt;1.6548&lt;/D&gt;&lt;D xsi:type="xsd:double"&gt;1.5226&lt;/D&gt;&lt;D xsi:type="xsd:double"&gt;1.5098&lt;/D&gt;&lt;D xsi:type="xsd:double"&gt;1.5935&lt;/D&gt;&lt;D xsi:type="xsd:double"&gt;1.5935&lt;/D&gt;&lt;D xsi:type="xsd:double"&gt;1.7159&lt;/D&gt;&lt;D xsi:type="xsd:double"&gt;1.5328&lt;/D&gt;&lt;D xsi:type="xsd:double"&gt;1.6089&lt;/D&gt;&lt;D xsi:type="xsd:double"&gt;1.7561&lt;/D&gt;&lt;D xsi:type="xsd:double"&gt;1.7561&lt;/D&gt;&lt;D xsi:type="xsd:double"&gt;1.7971&lt;/D&gt;&lt;D xsi:type="xsd:double"&gt;1.7462&lt;/D&gt;&lt;D xsi:type="xsd:double"&gt;1.7207&lt;/D&gt;&lt;D xsi:type="xsd:double"&gt;1.7256&lt;/D&gt;&lt;D xsi:type="xsd:double"&gt;1.8176&lt;/D&gt;&lt;D xsi:type="xsd:double"&gt;1.7463&lt;/D&gt;&lt;D xsi:type="xsd:double"&gt;1.7361&lt;/D&gt;&lt;D xsi:type="xsd:double"&gt;1.6902&lt;/D&gt;&lt;D xsi:type="xsd:double"&gt;1.6443&lt;/D&gt;&lt;D xsi:type="xsd:double"&gt;1.6879&lt;/D&gt;&lt;D xsi:type="xsd:double"&gt;1.5837&lt;/D&gt;&lt;D xsi:type="xsd:double"&gt;1.6039&lt;/D&gt;&lt;D xsi:type="xsd:double"&gt;1.6089&lt;/D&gt;&lt;D xsi:type="xsd:double"&gt;1.629&lt;/D&gt;&lt;D xsi:type="xsd:double"&gt;1.6385&lt;/D&gt;&lt;D xsi:type="xsd:double"&gt;1.5429&lt;/D&gt;&lt;D xsi:type="xsd:double"&gt;1.5784&lt;/D&gt;&lt;D xsi:type="xsd:double"&gt;1.596&lt;/D&gt;&lt;D xsi:type="xsd:double"&gt;1.571&lt;/D&gt;&lt;D xsi:type="xsd:double"&gt;1.5735&lt;/D&gt;&lt;D xsi:type="xsd:double"&gt;1.5429&lt;/D&gt;&lt;D xsi:type="xsd:double"&gt;1.3574&lt;/D&gt;&lt;D xsi:type="xsd:double"&gt;0.2484&lt;/D&gt;&lt;D xsi:type="xsd:double"&gt;0.2611&lt;/D&gt;&lt;D xsi:type="xsd:double"&gt;0.2535&lt;/D&gt;&lt;D xsi:type="xsd:double"&gt;0.2637&lt;/D&gt;&lt;D xsi:type="xsd:double"&gt;0.5629&lt;/D&gt;&lt;D xsi:type="xsd:double"&gt;0.568&lt;/D&gt;&lt;D xsi:type="xsd:double"&gt;0.9944&lt;/D&gt;&lt;D xsi:type="xsd:double"&gt;0.1166&lt;/D&gt;&lt;D xsi:type="xsd:double"&gt;0.1115&lt;/D&gt;&lt;D xsi:type="xsd:double"&gt;0.1115&lt;/D&gt;&lt;D xsi:type="xsd:double"&gt;0.0608&lt;/D&gt;&lt;D xsi:type="xsd:double"&gt;0.7736&lt;/D&gt;&lt;D xsi:type="xsd:double"&gt;0.6086&lt;/D&gt;&lt;D xsi:type="xsd:double"&gt;0.6898&lt;/D&gt;&lt;D xsi:type="xsd:double"&gt;0.1242&lt;/D&gt;&lt;D xsi:type="xsd:double"&gt;0.0837&lt;/D&gt;&lt;D xsi:type="xsd:double"&gt;0.2231&lt;/D&gt;&lt;D xsi:type="xsd:double"&gt;0.1622&lt;/D&gt;&lt;D xsi:type="xsd:double"&gt;0.1115&lt;/D&gt;&lt;D xsi:type="xsd:double"&gt;0.1115&lt;/D&gt;&lt;D xsi:type="xsd:double"&gt;0.0558&lt;/D&gt;&lt;D xsi:type="xsd:double"&gt;0.1141&lt;/D&gt;&lt;D xsi:type="xsd:double"&gt;0.1521&lt;/D&gt;&lt;D xsi:type="xsd:double"&gt;0.071&lt;/D&gt;&lt;D xsi:type="xsd:double"&gt;0.071&lt;/D&gt;&lt;D xsi:type="xsd:double"&gt;0.071&lt;/D&gt;&lt;D xsi:type="xsd:double"&gt;0.6612&lt;/D&gt;&lt;D xsi:type="xsd:double"&gt;0.5528&lt;/D&gt;&lt;D xsi:type="xsd:double"&gt;0.3397&lt;/D&gt;&lt;D xsi:type="xsd:double"&gt;0.2459&lt;/D&gt;&lt;D xsi:type="xsd:double"&gt;0.2637&lt;/D&gt;&lt;D xsi:type="xsd:double"&gt;0.3981&lt;/D&gt;&lt;D xsi:type="xsd:double"&gt;0.2763&lt;/D&gt;&lt;D xsi:type="xsd:double"&gt;0.1166&lt;/D&gt;&lt;D xsi:type="xsd:double"&gt;0.1166&lt;/D&gt;&lt;D xsi:type="xsd:double"&gt;0.1521&lt;/D&gt;&lt;D xsi:type="xsd:double"&gt;0.289&lt;/D&gt;&lt;D xsi:type="xsd:double"&gt;0.1141&lt;/D&gt;&lt;D xsi:type="xsd:double"&gt;0.1191&lt;/D&gt;&lt;D xsi:type="xsd:double"&gt;0.1039&lt;/D&gt;&lt;D xsi:type="xsd:double"&gt;0.1039&lt;/D&gt;&lt;D xsi:type="xsd:double"&gt;0.0938&lt;/D&gt;&lt;D xsi:type="xsd:double"&gt;0.0532&lt;/D&gt;&lt;D xsi:type="xsd:double"&gt;0.076&lt;/D&gt;&lt;D xsi:type="xsd:double"&gt;0.0558&lt;/D&gt;&lt;D xsi:type="xsd:double"&gt;0.0558&lt;/D&gt;&lt;D xsi:type="xsd:double"&gt;0.0913&lt;/D&gt;&lt;D xsi:type="xsd:double"&gt;0.0608&lt;/D&gt;&lt;D xsi:type="xsd:double"&gt;0.0456&lt;/D&gt;&lt;D xsi:type="xsd:double"&gt;0.0712&lt;/D&gt;&lt;D xsi:type="xsd:double"&gt;0.0431&lt;/D&gt;&lt;D xsi:type="xsd:double"&gt;0.0279&lt;/D&gt;&lt;D xsi:type="xsd:double"&gt;0.0279&lt;/D&gt;&lt;D xsi:type="xsd:double"&gt;0.0203&lt;/D&gt;&lt;D xsi:type="xsd:double"&gt;0.0279&lt;/D&gt;&lt;D xsi:type="xsd:double"&gt;0.0304&lt;/D&gt;&lt;D xsi:type="xsd:double"&gt;0.0152&lt;/D&gt;&lt;D xsi:type="xsd:double"&gt;0.0203&lt;/D&gt;&lt;D xsi:type="xsd:double"&gt;0.0203&lt;/D&gt;&lt;D xsi:type="xsd:double"&gt;0.0127&lt;/D&gt;&lt;D xsi:type="xsd:double"&gt;0.0304&lt;/D&gt;&lt;D xsi:type="xsd:double"&gt;0.0152&lt;/D&gt;&lt;D xsi:type="xsd:double"&gt;0.0152&lt;/D&gt;&lt;D xsi:type="xsd:double"&gt;0.0304&lt;/D&gt;&lt;D xsi:type="xsd:double"&gt;0.0101&lt;/D&gt;&lt;D xsi:type="xsd:double"&gt;0.0203&lt;/D&gt;&lt;D xsi:type="xsd:double"&gt;0.0177&lt;/D&gt;&lt;D xsi:type="xsd:double"&gt;0.0279&lt;/D&gt;&lt;D xsi:type="xsd:double"&gt;0.0532&lt;/D&gt;&lt;D xsi:type="xsd:double"&gt;0.0101&lt;/D&gt;&lt;D xsi:type="xsd:double"&gt;0.0127&lt;/D&gt;&lt;D xsi:type="xsd:double"&gt;0.0127&lt;/D&gt;&lt;D xsi:type="xsd:double"&gt;0.0127&lt;/D&gt;&lt;D xsi:type="xsd:double"&gt;0.038&lt;/D&gt;&lt;D xsi:type="xsd:double"&gt;0.038&lt;/D&gt;&lt;D xsi:type="xsd:double"&gt;0.0253&lt;/D&gt;&lt;D xsi:type="xsd:double"&gt;0.0101&lt;/D&gt;&lt;D xsi:type="xsd:double"&gt;0.0406&lt;/D&gt;&lt;D xsi:type="xsd:double"&gt;0.0558&lt;/D&gt;&lt;D xsi:type="xsd:double"&gt;0.033&lt;/D&gt;&lt;D xsi:type="xsd:double"&gt;0.0279&lt;/D&gt;&lt;D xsi:type="xsd:double"&gt;0.0279&lt;/D&gt;&lt;D xsi:type="xsd:double"&gt;0.0304&lt;/D&gt;&lt;D xsi:type="xsd:double"&gt;0.0355&lt;/D&gt;&lt;D xsi:type="xsd:double"&gt;0.0304&lt;/D&gt;&lt;D xsi:type="xsd:double"&gt;0.033&lt;/D&gt;&lt;D xsi:type="xsd:double"&gt;0.033&lt;/D&gt;&lt;D xsi:type="xsd:double"&gt;0.0355&lt;/D&gt;&lt;D xsi:type="xsd:double"&gt;0.0279&lt;/D&gt;&lt;D xsi:type="xsd:double"&gt;0.0279&lt;/D&gt;&lt;D xsi:type="xsd:double"&gt;0.0203&lt;/D&gt;&lt;D xsi:type="xsd:double"&gt;0.0203&lt;/D&gt;&lt;D xsi:type="xsd:double"&gt;0.038&lt;/D&gt;&lt;D xsi:type="xsd:double"&gt;0.076&lt;/D&gt;&lt;D xsi:type="xsd:double"&gt;0.1217&lt;/D&gt;&lt;D xsi:type="xsd:double"&gt;0.1242&lt;/D&gt;&lt;D xsi:type="xsd:double"&gt;0.1775&lt;/D&gt;&lt;D xsi:type="xsd:double"&gt;0.2763&lt;/D&gt;&lt;D xsi:type="xsd:double"&gt;0.2637&lt;/D&gt;&lt;D xsi:type="xsd:double"&gt;0.2104&lt;/D&gt;&lt;D xsi:type="xsd:double"&gt;0.213&lt;/D&gt;&lt;D xsi:type="xsd:double"&gt;0.2206&lt;/D&gt;&lt;D xsi:type="xsd:double"&gt;0.2383&lt;/D&gt;&lt;D xsi:type="xsd:double"&gt;0.2282&lt;/D&gt;&lt;D xsi:type="xsd:double"&gt;0.251&lt;/D&gt;&lt;D xsi:type="xsd:double"&gt;0.251&lt;/D&gt;&lt;D xsi:type="xsd:double"&gt;0.2535&lt;/D&gt;&lt;D xsi:type="xsd:double"&gt;0.2332&lt;/D&gt;&lt;D xsi:type="xsd:double"&gt;0.2206&lt;/D&gt;&lt;D xsi:type="xsd:double"&gt;0.1775&lt;/D&gt;&lt;D xsi:type="xsd:double"&gt;0.1851&lt;/D&gt;&lt;D xsi:type="xsd:double"&gt;0.213&lt;/D&gt;&lt;D xsi:type="xsd:double"&gt;0.1977&lt;/D&gt;&lt;D xsi:type="xsd:double"&gt;0.1724&lt;/D&gt;&lt;D xsi:type="xsd:double"&gt;0.1496&lt;/D&gt;&lt;D xsi:type="xsd:double"&gt;0.1394&lt;/D&gt;&lt;D xsi:type="xsd:double"&gt;0.1293&lt;/D&gt;&lt;D xsi:type="xsd:double"&gt;0.1217&lt;/D&gt;&lt;D xsi:type="xsd:double"&gt;0.1014&lt;/D&gt;&lt;D xsi:type="xsd:double"&gt;0.109&lt;/D&gt;&lt;D xsi:type="xsd:double"&gt;0.1191&lt;/D&gt;&lt;D xsi:type="xsd:double"&gt;0.1318&lt;/D&gt;&lt;D xsi:type="xsd:double"&gt;0.1293&lt;/D&gt;&lt;D xsi:type="xsd:double"&gt;0.0963&lt;/D&gt;&lt;D xsi:type="xsd:double"&gt;0.0913&lt;/D&gt;&lt;D xsi:type="xsd:double"&gt;0.0786&lt;/D&gt;&lt;D xsi:type="xsd:double"&gt;0.1445&lt;/D&gt;&lt;D xsi:type="xsd:double"&gt;0.1166&lt;/D&gt;&lt;D xsi:type="xsd:double"&gt;0.1166&lt;/D&gt;&lt;D xsi:type="xsd:double"&gt;0.0735&lt;/D&gt;&lt;D xsi:type="xsd:double"&gt;0.076&lt;/D&gt;&lt;D xsi:type="xsd:double"&gt;0.076&lt;/D&gt;&lt;D xsi:type="xsd:double"&gt;0.0406&lt;/D&gt;&lt;D xsi:type="xsd:double"&gt;0.0101&lt;/D&gt;&lt;D xsi:type="xsd:double"&gt;0.0051&lt;/D&gt;&lt;D xsi:type="xsd:double"&gt;0.0152&lt;/D&gt;&lt;D xsi:type="xsd:double"&gt;0.1673&lt;/D&gt;&lt;D xsi:type="xsd:double"&gt;0.1851&lt;/D&gt;&lt;D xsi:type="xsd:double"&gt;0.1724&lt;/D&gt;&lt;D xsi:type="xsd:double"&gt;0.1648&lt;/D&gt;&lt;D xsi:type="xsd:double"&gt;0.1597&lt;/D&gt;&lt;D xsi:type="xsd:double"&gt;0.1546&lt;/D&gt;&lt;D xsi:type="xsd:double"&gt;0.142&lt;/D&gt;&lt;D xsi:type="xsd:double"&gt;0.142&lt;/D&gt;&lt;D xsi:type="xsd:double"&gt;0.1293&lt;/D&gt;&lt;D xsi:type="xsd:double"&gt;0.0938&lt;/D&gt;&lt;D xsi:type="xsd:double"&gt;0.0456&lt;/D&gt;&lt;D xsi:type="xsd:double"&gt;0.0456&lt;/D&gt;&lt;D xsi:type="xsd:double"&gt;0.0431&lt;/D&gt;&lt;D xsi:type="xsd:double"&gt;0.033&lt;/D&gt;&lt;D xsi:type="xsd:double"&gt;0.0507&lt;/D&gt;&lt;D xsi:type="xsd:double"&gt;0.076&lt;/D&gt;&lt;D xsi:type="xsd:double"&gt;0.0735&lt;/D&gt;&lt;D xsi:type="xsd:double"&gt;0.076&lt;/D&gt;&lt;D xsi:type="xsd:double"&gt;0.076&lt;/D&gt;&lt;D xsi:type="xsd:double"&gt;0.076&lt;/D&gt;&lt;D xsi:type="xsd:double"&gt;0.0304&lt;/D&gt;&lt;D xsi:type="xsd:double"&gt;0.0482&lt;/D&gt;&lt;D xsi:type="xsd:double"&gt;0.0482&lt;/D&gt;&lt;D xsi:type="xsd:double"&gt;0.1293&lt;/D&gt;&lt;D xsi:type="xsd:double"&gt;0.1394&lt;/D&gt;&lt;D xsi:type="xsd:double"&gt;0.147&lt;/D&gt;&lt;D xsi:type="xsd:double"&gt;0.1521&lt;/D&gt;&lt;D xsi:type="xsd:double"&gt;0.1394&lt;/D&gt;&lt;D xsi:type="xsd:double"&gt;0.1496&lt;/D&gt;&lt;D xsi:type="xsd:double"&gt;0.1496&lt;/D&gt;&lt;D xsi:type="xsd:double"&gt;0.1394&lt;/D&gt;&lt;D xsi:type="xsd:double"&gt;0.109&lt;/D&gt;&lt;D xsi:type="xsd:double"&gt;0.1115&lt;/D&gt;&lt;D xsi:type="xsd:double"&gt;0.1014&lt;/D&gt;&lt;D xsi:type="xsd:double"&gt;0.1242&lt;/D&gt;&lt;D xsi:type="xsd:double"&gt;0.1318&lt;/D&gt;&lt;D xsi:type="xsd:double"&gt;0.1344&lt;/D&gt;&lt;D xsi:type="xsd:double"&gt;0.1344&lt;/D&gt;&lt;D xsi:type="xsd:double"&gt;0.1217&lt;/D&gt;&lt;D xsi:type="xsd:double"&gt;0.1369&lt;/D&gt;&lt;D xsi:type="xsd:double"&gt;0.1394&lt;/D&gt;&lt;D xsi:type="xsd:double"&gt;0.142&lt;/D&gt;&lt;D xsi:type="xsd:double"&gt;0.1318&lt;/D&gt;&lt;D xsi:type="xsd:double"&gt;0.0558&lt;/D&gt;&lt;D xsi:type="xsd:double"&gt;0.0583&lt;/D&gt;&lt;D xsi:type="xsd:double"&gt;0.0735&lt;/D&gt;&lt;D xsi:type="xsd:double"&gt;0.0786&lt;/D&gt;&lt;D xsi:type="xsd:double"&gt;0.0811&lt;/D&gt;&lt;D xsi:type="xsd:double"&gt;0.076&lt;/D&gt;&lt;D xsi:type="xsd:double"&gt;0.0862&lt;/D&gt;&lt;D xsi:type="xsd:double"&gt;0.0989&lt;/D&gt;&lt;D xsi:type="xsd:double"&gt;0.071&lt;/D&gt;&lt;D xsi:type="xsd:double"&gt;0.0786&lt;/D&gt;&lt;D xsi:type="xsd:double"&gt;0.0963&lt;/D&gt;&lt;D xsi:type="xsd:double"&gt;0.1039&lt;/D&gt;&lt;D xsi:type="xsd:double"&gt;0.1191&lt;/D&gt;&lt;D xsi:type="xsd:double"&gt;0.1065&lt;/D&gt;&lt;D xsi:type="xsd:double"&gt;0.1141&lt;/D&gt;&lt;D xsi:type="xsd:double"&gt;0.147&lt;/D&gt;&lt;D xsi:type="xsd:double"&gt;0.0913&lt;/D&gt;&lt;D xsi:type="xsd:double"&gt;0.0507&lt;/D&gt;&lt;D xsi:type="xsd:double"&gt;0.0659&lt;/D&gt;&lt;D xsi:type="xsd:double"&gt;0.1065&lt;/D&gt;&lt;D xsi:type="xsd:double"&gt;0.1622&lt;/D&gt;&lt;D xsi:type="xsd:double"&gt;0.1496&lt;/D&gt;&lt;D xsi:type="xsd:double"&gt;0.1496&lt;/D&gt;&lt;D xsi:type="xsd:double"&gt;0.1546&lt;/D&gt;&lt;D xsi:type="xsd:double"&gt;0.1673&lt;/D&gt;&lt;D xsi:type="xsd:double"&gt;0.1597&lt;/D&gt;&lt;D xsi:type="xsd:double"&gt;0.1572&lt;/D&gt;&lt;D xsi:type="xsd:double"&gt;0.1546&lt;/D&gt;&lt;D xsi:type="xsd:double"&gt;0.1496&lt;/D&gt;&lt;D xsi:type="xsd:double"&gt;0.1597&lt;/D&gt;&lt;D xsi:type="xsd:double"&gt;0.1622&lt;/D&gt;&lt;D xsi:type="xsd:double"&gt;0.147&lt;/D&gt;&lt;D xsi:type="xsd:double"&gt;0.147&lt;/D&gt;&lt;D xsi:type="xsd:double"&gt;0.1546&lt;/D&gt;&lt;D xsi:type="xsd:double"&gt;0.1572&lt;/D&gt;&lt;D xsi:type="xsd:double"&gt;0.1369&lt;/D&gt;&lt;D xsi:type="xsd:double"&gt;0.1546&lt;/D&gt;&lt;D xsi:type="xsd:double"&gt;0.147&lt;/D&gt;&lt;D xsi:type="xsd:double"&gt;0.1394&lt;/D&gt;&lt;D xsi:type="xsd:double"&gt;0.1445&lt;/D&gt;&lt;D xsi:type="xsd:double"&gt;0.142&lt;/D&gt;&lt;D xsi:type="xsd:double"&gt;0.1394&lt;/D&gt;&lt;D xsi:type="xsd:double"&gt;0.142&lt;/D&gt;&lt;D xsi:type="xsd:double"&gt;0.1394&lt;/D&gt;&lt;D xsi:type="xsd:double"&gt;0.147&lt;/D&gt;&lt;D xsi:type="xsd:double"&gt;0.1496&lt;/D&gt;&lt;D xsi:type="xsd:double"&gt;0.1445&lt;/D&gt;&lt;D xsi:type="xsd:double"&gt;0.1369&lt;/D&gt;&lt;D xsi:type="xsd:double"&gt;0.147&lt;/D&gt;&lt;D xsi:type="xsd:double"&gt;0.1445&lt;/D&gt;&lt;D xsi:type="xsd:double"&gt;0.142&lt;/D&gt;&lt;D xsi:type="xsd:double"&gt;0.0913&lt;/D&gt;&lt;D xsi:type="xsd:double"&gt;0.0989&lt;/D&gt;&lt;D xsi:type="xsd:double"&gt;0.1115&lt;/D&gt;&lt;D xsi:type="xsd:double"&gt;0.1344&lt;/D&gt;&lt;D xsi:type="xsd:double"&gt;0.109&lt;/D&gt;&lt;D xsi:type="xsd:double"&gt;0.1141&lt;/D&gt;&lt;D xsi:type="xsd:double"&gt;0.1115&lt;/D&gt;&lt;D xsi:type="xsd:double"&gt;0.1014&lt;/D&gt;&lt;D xsi:type="xsd:double"&gt;0.1267&lt;/D&gt;&lt;D xsi:type="xsd:double"&gt;0.109&lt;/D&gt;&lt;D xsi:type="xsd:double"&gt;0.1166&lt;/D&gt;&lt;D xsi:type="xsd:double"&gt;0.1217&lt;/D&gt;&lt;D xsi:type="xsd:double"&gt;0.1191&lt;/D&gt;&lt;D xsi:type="xsd:double"&gt;0.0963&lt;/D&gt;&lt;D xsi:type="xsd:double"&gt;0.0938&lt;/D&gt;&lt;D xsi:type="xsd:double"&gt;0.0989&lt;/D&gt;&lt;D xsi:type="xsd:double"&gt;0.0989&lt;/D&gt;&lt;D xsi:type="xsd:double"&gt;0.0989&lt;/D&gt;&lt;D xsi:type="xsd:double"&gt;0.1115&lt;/D&gt;&lt;D xsi:type="xsd:double"&gt;0.0837&lt;/D&gt;&lt;D xsi:type="xsd:double"&gt;0.1115&lt;/D&gt;&lt;D xsi:type="xsd:double"&gt;0.0735&lt;/D&gt;&lt;D xsi:type="xsd:double"&gt;0.0532&lt;/D&gt;&lt;D xsi:type="xsd:double"&gt;0.0228&lt;/D&gt;&lt;D xsi:type="xsd:double"&gt;0.0228&lt;/D&gt;&lt;D xsi:type="xsd:double"&gt;0.0228&lt;/D&gt;&lt;D xsi:type="xsd:double"&gt;0.0456&lt;/D&gt;&lt;D xsi:type="xsd:double"&gt;0.0558&lt;/D&gt;&lt;D xsi:type="xsd:double"&gt;0.0583&lt;/D&gt;&lt;D xsi:type="xsd:double"&gt;0.0279&lt;/D&gt;&lt;D xsi:type="xsd:double"&gt;0.0279&lt;/D&gt;&lt;D xsi:type="xsd:double"&gt;0.0279&lt;/D&gt;&lt;D xsi:type="xsd:double"&gt;0.0253&lt;/D&gt;&lt;D xsi:type="xsd:double"&gt;0.0558&lt;/D&gt;&lt;D xsi:type="xsd:double"&gt;0.0304&lt;/D&gt;&lt;D xsi:type="xsd:double"&gt;0.0228&lt;/D&gt;&lt;D xsi:type="xsd:double"&gt;0.0355&lt;/D&gt;&lt;D xsi:type="xsd:double"&gt;0.0228&lt;/D&gt;&lt;D xsi:type="xsd:double"&gt;0.0304&lt;/D&gt;&lt;D xsi:type="xsd:double"&gt;0.0304&lt;/D&gt;&lt;D xsi:type="xsd:double"&gt;0.038&lt;/D&gt;&lt;D xsi:type="xsd:double"&gt;0.038&lt;/D&gt;&lt;D xsi:type="xsd:double"&gt;0.0431&lt;/D&gt;&lt;D xsi:type="xsd:double"&gt;0.0583&lt;/D&gt;&lt;D xsi:type="xsd:double"&gt;0.0608&lt;/D&gt;&lt;D xsi:type="xsd:double"&gt;0.0659&lt;/D&gt;&lt;D xsi:type="xsd:double"&gt;0.0558&lt;/D&gt;&lt;D xsi:type="xsd:double"&gt;0.0456&lt;/D&gt;&lt;D xsi:type="xsd:double"&gt;0.0507&lt;/D&gt;&lt;D xsi:type="xsd:double"&gt;0.0507&lt;/D&gt;&lt;D xsi:type="xsd:double"&gt;0.0177&lt;/D&gt;&lt;D xsi:type="xsd:double"&gt;0.0279&lt;/D&gt;&lt;D xsi:type="xsd:double"&gt;0.033&lt;/D&gt;&lt;D xsi:type="xsd:double"&gt;0.0406&lt;/D&gt;&lt;D xsi:type="xsd:double"&gt;0.0127&lt;/D&gt;&lt;D xsi:type="xsd:double"&gt;0.0076&lt;/D&gt;&lt;D xsi:type="xsd:double"&gt;0.0076&lt;/D&gt;&lt;D xsi:type="xsd:double"&gt;0.0355&lt;/D&gt;&lt;D xsi:type="xsd:double"&gt;0.033&lt;/D&gt;&lt;D xsi:type="xsd:double"&gt;0.0456&lt;/D&gt;&lt;D xsi:type="xsd:double"&gt;0.0634&lt;/D&gt;&lt;D xsi:type="xsd:double"&gt;0.0558&lt;/D&gt;&lt;D xsi:type="xsd:double"&gt;0.0608&lt;/D&gt;&lt;D xsi:type="xsd:double"&gt;0.0659&lt;/D&gt;&lt;D xsi:type="xsd:double"&gt;0.0608&lt;/D&gt;&lt;D xsi:type="xsd:double"&gt;0.0558&lt;/D&gt;&lt;D xsi:type="xsd:double"&gt;0.0532&lt;/D&gt;&lt;D xsi:type="xsd:double"&gt;0.0507&lt;/D&gt;&lt;D xsi:type="xsd:double"&gt;0.0355&lt;/D&gt;&lt;D xsi:type="xsd:double"&gt;0.0304&lt;/D&gt;&lt;D xsi:type="xsd:double"&gt;0.0355&lt;/D&gt;&lt;D xsi:type="xsd:double"&gt;0.0482&lt;/D&gt;&lt;D xsi:type="xsd:double"&gt;0.038&lt;/D&gt;&lt;D xsi:type="xsd:double"&gt;0.038&lt;/D&gt;&lt;D xsi:type="xsd:double"&gt;0.0608&lt;/D&gt;&lt;D xsi:type="xsd:double"&gt;0.076&lt;/D&gt;&lt;D xsi:type="xsd:double"&gt;0.0355&lt;/D&gt;&lt;D xsi:type="xsd:double"&gt;0.0862&lt;/D&gt;&lt;D xsi:type="xsd:double"&gt;0.0837&lt;/D&gt;&lt;D xsi:type="xsd:double"&gt;0.0862&lt;/D&gt;&lt;D xsi:type="xsd:double"&gt;0.0837&lt;/D&gt;&lt;D xsi:type="xsd:double"&gt;0.0127&lt;/D&gt;&lt;D xsi:type="xsd:double"&gt;0.0228&lt;/D&gt;&lt;D xsi:type="xsd:double"&gt;0.0177&lt;/D&gt;&lt;D xsi:type="xsd:double"&gt;0.0152&lt;/D&gt;&lt;D xsi:type="xsd:double"&gt;0.0228&lt;/D&gt;&lt;D xsi:type="xsd:double"&gt;0.0152&lt;/D&gt;&lt;D xsi:type="xsd:double"&gt;0.0177&lt;/D&gt;&lt;D xsi:type="xsd:double"&gt;0.0152&lt;/D&gt;&lt;D xsi:type="xsd:double"&gt;0.0177&lt;/D&gt;&lt;D xsi:type="xsd:double"&gt;0.0177&lt;/D&gt;&lt;D xsi:type="xsd:double"&gt;0.0177&lt;/D&gt;&lt;D xsi:type="xsd:double"&gt;0.0203&lt;/D&gt;&lt;D xsi:type="xsd:double"&gt;0.0203&lt;/D&gt;&lt;D xsi:type="xsd:double"&gt;0.0127&lt;/D&gt;&lt;D xsi:type="xsd:double"&gt;0.0152&lt;/D&gt;&lt;D xsi:type="xsd:double"&gt;0.0152&lt;/D&gt;&lt;D xsi:type="xsd:double"&gt;0.0152&lt;/D&gt;&lt;D xsi:type="xsd:double"&gt;0.0431&lt;/D&gt;&lt;D xsi:type="xsd:double"&gt;0.0355&lt;/D&gt;&lt;D xsi:type="xsd:double"&gt;0.0228&lt;/D&gt;&lt;D xsi:type="xsd:double"&gt;0.0203&lt;/D&gt;&lt;D xsi:type="xsd:double"&gt;0.0203&lt;/D&gt;&lt;D xsi:type="xsd:double"&gt;0.0507&lt;/D&gt;&lt;D xsi:type="xsd:double"&gt;0.0101&lt;/D&gt;&lt;D xsi:type="xsd:double"&gt;0.0177&lt;/D&gt;&lt;D xsi:type="xsd:double"&gt;0.0152&lt;/D&gt;&lt;D xsi:type="xsd:double"&gt;0.0152&lt;/D&gt;&lt;D xsi:type="xsd:double"&gt;0.0304&lt;/D&gt;&lt;D xsi:type="xsd:double"&gt;0.0152&lt;/D&gt;&lt;D xsi:type="xsd:double"&gt;0.0177&lt;/D&gt;&lt;D xsi:type="xsd:double"&gt;0.0177&lt;/D&gt;&lt;D xsi:type="xsd:double"&gt;0.0152&lt;/D&gt;&lt;D xsi:type="xsd:double"&gt;0.0152&lt;/D&gt;&lt;D xsi:type="xsd:double"&gt;0.0101&lt;/D&gt;&lt;D xsi:type="xsd:double"&gt;0.0152&lt;/D&gt;&lt;D xsi:type="xsd:double"&gt;0.0152&lt;/D&gt;&lt;D xsi:type="xsd:double"&gt;0.0507&lt;/D&gt;&lt;D xsi:type="xsd:double"&gt;0.0482&lt;/D&gt;&lt;D xsi:type="xsd:double"&gt;0.0456&lt;/D&gt;&lt;D xsi:type="xsd:double"&gt;0.033&lt;/D&gt;&lt;D xsi:type="xsd:double"&gt;0.0304&lt;/D&gt;&lt;D xsi:type="xsd:double"&gt;0.033&lt;/D&gt;&lt;D xsi:type="xsd:double"&gt;0.0532&lt;/D&gt;&lt;D xsi:type="xsd:double"&gt;0.0532&lt;/D&gt;&lt;D xsi:type="xsd:double"&gt;0.0482&lt;/D&gt;&lt;D xsi:type="xsd:double"&gt;0.0482&lt;/D&gt;&lt;D xsi:type="xsd:double"&gt;0.0406&lt;/D&gt;&lt;D xsi:type="xsd:double"&gt;0.0684&lt;/D&gt;&lt;D xsi:type="xsd:double"&gt;0.071&lt;/D&gt;&lt;D xsi:type="xsd:double"&gt;0.0684&lt;/D&gt;&lt;D xsi:type="xsd:double"&gt;0.0583&lt;/D&gt;&lt;D xsi:type="xsd:double"&gt;0.0786&lt;/D&gt;&lt;D xsi:type="xsd:double"&gt;0.0786&lt;/D&gt;&lt;D xsi:type="xsd:double"&gt;0.0837&lt;/D&gt;&lt;D xsi:type="xsd:double"&gt;0.0862&lt;/D&gt;&lt;D xsi:type="xsd:double"&gt;0.0786&lt;/D&gt;&lt;D xsi:type="xsd:double"&gt;0.0887&lt;/D&gt;&lt;D xsi:type="xsd:double"&gt;0.0938&lt;/D&gt;&lt;D xsi:type="xsd:double"&gt;0.0989&lt;/D&gt;&lt;D xsi:type="xsd:double"&gt;0.1014&lt;/D&gt;&lt;D xsi:type="xsd:double"&gt;0.0989&lt;/D&gt;&lt;D xsi:type="xsd:double"&gt;0.1217&lt;/D&gt;&lt;D xsi:type="xsd:double"&gt;0.1191&lt;/D&gt;&lt;D xsi:type="xsd:double"&gt;0.1065&lt;/D&gt;&lt;D xsi:type="xsd:double"&gt;0.1039&lt;/D&gt;&lt;D xsi:type="xsd:double"&gt;0.109&lt;/D&gt;&lt;D xsi:type="xsd:double"&gt;0.142&lt;/D&gt;&lt;D xsi:type="xsd:double"&gt;0.1344&lt;/D&gt;&lt;D xsi:type="xsd:double"&gt;0.1394&lt;/D&gt;&lt;D xsi:type="xsd:double"&gt;0.1369&lt;/D&gt;&lt;D xsi:type="xsd:double"&gt;0.1318&lt;/D&gt;&lt;D xsi:type="xsd:double"&gt;0.1166&lt;/D&gt;&lt;D xsi:type="xsd:double"&gt;0.1217&lt;/D&gt;&lt;D xsi:type="xsd:double"&gt;0.1141&lt;/D&gt;&lt;D xsi:type="xsd:double"&gt;0.1141&lt;/D&gt;&lt;D xsi:type="xsd:double"&gt;0.1166&lt;/D&gt;&lt;D xsi:type="xsd:double"&gt;0.1369&lt;/D&gt;&lt;D xsi:type="xsd:double"&gt;0.1496&lt;/D&gt;&lt;D xsi:type="xsd:double"&gt;0.1496&lt;/D&gt;&lt;D xsi:type="xsd:double"&gt;0.1622&lt;/D&gt;&lt;D xsi:type="xsd:double"&gt;0.1648&lt;/D&gt;&lt;D xsi:type="xsd:double"&gt;0.1648&lt;/D&gt;&lt;D xsi:type="xsd:double"&gt;0.1597&lt;/D&gt;&lt;D xsi:type="xsd:double"&gt;0.1572&lt;/D&gt;&lt;D xsi:type="xsd:double"&gt;0.1546&lt;/D&gt;&lt;D xsi:type="xsd:double"&gt;0.1521&lt;/D&gt;&lt;D xsi:type="xsd:double"&gt;0.1546&lt;/D&gt;&lt;D xsi:type="xsd:double"&gt;0.1597&lt;/D&gt;&lt;D xsi:type="xsd:double"&gt;0.1546&lt;/D&gt;&lt;D xsi:type="xsd:double"&gt;0.147&lt;/D&gt;&lt;D xsi:type="xsd:double"&gt;0.147&lt;/D&gt;&lt;D xsi:type="xsd:double"&gt;0.1445&lt;/D&gt;&lt;D xsi:type="xsd:double"&gt;0.1496&lt;/D&gt;&lt;D xsi:type="xsd:double"&gt;0.1496&lt;/D&gt;&lt;D xsi:type="xsd:double"&gt;0.1445&lt;/D&gt;&lt;D xsi:type="xsd:double"&gt;0.142&lt;/D&gt;&lt;D xsi:type="xsd:double"&gt;0.142&lt;/D&gt;&lt;D xsi:type="xsd:double"&gt;0.1445&lt;/D&gt;&lt;D xsi:type="xsd:double"&gt;0.1445&lt;/D&gt;&lt;D xsi:type="xsd:double"&gt;0.1445&lt;/D&gt;&lt;D xsi:type="xsd:double"&gt;0.1597&lt;/D&gt;&lt;D xsi:type="xsd:double"&gt;0.1369&lt;/D&gt;&lt;D xsi:type="xsd:double"&gt;0.071&lt;/D&gt;&lt;D xsi:type="xsd:double"&gt;0.0786&lt;/D&gt;&lt;D xsi:type="xsd:double"&gt;0.1293&lt;/D&gt;&lt;D xsi:type="xsd:double"&gt;0.1546&lt;/D&gt;&lt;D xsi:type="xsd:double"&gt;0.1572&lt;/D&gt;&lt;D xsi:type="xsd:double"&gt;0.1572&lt;/D&gt;&lt;D xsi:type="xsd:double"&gt;0.1521&lt;/D&gt;&lt;D xsi:type="xsd:double"&gt;0.1597&lt;/D&gt;&lt;D xsi:type="xsd:double"&gt;0.1775&lt;/D&gt;&lt;D xsi:type="xsd:double"&gt;0.1698&lt;/D&gt;&lt;D xsi:type="xsd:double"&gt;0.1724&lt;/D&gt;&lt;D xsi:type="xsd:double"&gt;0.1648&lt;/D&gt;&lt;D xsi:type="xsd:double"&gt;0.1597&lt;/D&gt;&lt;D xsi:type="xsd:double"&gt;0.1648&lt;/D&gt;&lt;D xsi:type="xsd:double"&gt;0.1622&lt;/D&gt;&lt;D xsi:type="xsd:double"&gt;0.1597&lt;/D&gt;&lt;D xsi:type="xsd:double"&gt;0.1597&lt;/D&gt;&lt;D xsi:type="xsd:double"&gt;0.147&lt;/D&gt;&lt;D xsi:type="xsd:double"&gt;0.1267&lt;/D&gt;&lt;D xsi:type="xsd:double"&gt;0.1267&lt;/D&gt;&lt;D xsi:type="xsd:double"&gt;0.1217&lt;/D&gt;&lt;D xsi:type="xsd:double"&gt;0.1039&lt;/D&gt;&lt;D xsi:type="xsd:double"&gt;0.0989&lt;/D&gt;&lt;D xsi:type="xsd:double"&gt;0.0786&lt;/D&gt;&lt;D xsi:type="xsd:double"&gt;0.0608&lt;/D&gt;&lt;D xsi:type="xsd:double"&gt;0.0406&lt;/D&gt;&lt;D xsi:type="xsd:double"&gt;0.0253&lt;/D&gt;&lt;D xsi:type="xsd:double"&gt;0.0482&lt;/D&gt;&lt;D xsi:type="xsd:double"&gt;0.0583&lt;/D&gt;&lt;D xsi:type="xsd:double"&gt;0.0532&lt;/D&gt;&lt;D xsi:type="xsd:double"&gt;0.033&lt;/D&gt;&lt;D xsi:type="xsd:double"&gt;0.0431&lt;/D&gt;&lt;D xsi:type="xsd:double"&gt;0.0837&lt;/D&gt;&lt;D xsi:type="xsd:double"&gt;0.076&lt;/D&gt;&lt;D xsi:type="xsd:double"&gt;0.0735&lt;/D&gt;&lt;D xsi:type="xsd:double"&gt;0.0456&lt;/D&gt;&lt;D xsi:type="xsd:double"&gt;0.0558&lt;/D&gt;&lt;D xsi:type="xsd:double"&gt;0.0938&lt;/D&gt;&lt;D xsi:type="xsd:double"&gt;0.1673&lt;/D&gt;&lt;D xsi:type="xsd:double"&gt;0.1673&lt;/D&gt;&lt;D xsi:type="xsd:double"&gt;0.1673&lt;/D&gt;&lt;D xsi:type="xsd:double"&gt;0.1698&lt;/D&gt;&lt;D xsi:type="xsd:double"&gt;0.1698&lt;/D&gt;&lt;D xsi:type="xsd:double"&gt;0.1698&lt;/D&gt;&lt;D xsi:type="xsd:double"&gt;0.1648&lt;/D&gt;&lt;D xsi:type="xsd:double"&gt;0.1572&lt;/D&gt;&lt;D xsi:type="xsd:double"&gt;0.1572&lt;/D&gt;&lt;D xsi:type="xsd:double"&gt;0.1572&lt;/D&gt;&lt;D xsi:type="xsd:double"&gt;0.1572&lt;/D&gt;&lt;D xsi:type="xsd:double"&gt;0.1572&lt;/D&gt;&lt;D xsi:type="xsd:double"&gt;0.1496&lt;/D&gt;&lt;D xsi:type="xsd:double"&gt;0.1597&lt;/D&gt;&lt;D xsi:type="xsd:double"&gt;0.1546&lt;/D&gt;&lt;D xsi:type="xsd:double"&gt;0.1572&lt;/D&gt;&lt;D xsi:type="xsd:double"&gt;0.1496&lt;/D&gt;&lt;D xsi:type="xsd:double"&gt;0.1496&lt;/D&gt;&lt;D xsi:type="xsd:double"&gt;0.1572&lt;/D&gt;&lt;D xsi:type="xsd:double"&gt;0.1572&lt;/D&gt;&lt;D xsi:type="xsd:double"&gt;0.1521&lt;/D&gt;&lt;D xsi:type="xsd:double"&gt;0.1445&lt;/D&gt;&lt;D xsi:type="xsd:double"&gt;0.1445&lt;/D&gt;&lt;D xsi:type="xsd:double"&gt;0.1521&lt;/D&gt;&lt;D xsi:type="xsd:double"&gt;0.1521&lt;/D&gt;&lt;D xsi:type="xsd:double"&gt;0.1496&lt;/D&gt;&lt;D xsi:type="xsd:double"&gt;0.1445&lt;/D&gt;&lt;D xsi:type="xsd:double"&gt;0.1394&lt;/D&gt;&lt;D xsi:type="xsd:double"&gt;0.1521&lt;/D&gt;&lt;D xsi:type="xsd:double"&gt;0.1496&lt;/D&gt;&lt;D xsi:type="xsd:double"&gt;0.1445&lt;/D&gt;&lt;D xsi:type="xsd:double"&gt;0.1394&lt;/D&gt;&lt;D xsi:type="xsd:double"&gt;0.1496&lt;/D&gt;&lt;D xsi:type="xsd:double"&gt;0.1622&lt;/D&gt;&lt;D xsi:type="xsd:double"&gt;0.1648&lt;/D&gt;&lt;D xsi:type="xsd:double"&gt;0.1597&lt;/D&gt;&lt;D xsi:type="xsd:double"&gt;0.1521&lt;/D&gt;&lt;D xsi:type="xsd:double"&gt;0.1546&lt;/D&gt;&lt;D xsi:type="xsd:double"&gt;0.1597&lt;/D&gt;&lt;D xsi:type="xsd:double"&gt;0.1698&lt;/D&gt;&lt;D xsi:type="xsd:double"&gt;0.1698&lt;/D&gt;&lt;D xsi:type="xsd:double"&gt;0.1698&lt;/D&gt;&lt;D xsi:type="xsd:double"&gt;0.1572&lt;/D&gt;&lt;D xsi:type="xsd:double"&gt;0.1648&lt;/D&gt;&lt;D xsi:type="xsd:double"&gt;0.1572&lt;/D&gt;&lt;D xsi:type="xsd:double"&gt;0.1496&lt;/D&gt;&lt;D xsi:type="xsd:double"&gt;0.1496&lt;/D&gt;&lt;D xsi:type="xsd:double"&gt;0.1369&lt;/D&gt;&lt;D xsi:type="xsd:double"&gt;0.0989&lt;/D&gt;&lt;D xsi:type="xsd:double"&gt;0.0989&lt;/D&gt;&lt;D xsi:type="xsd:double"&gt;0.0963&lt;/D&gt;&lt;D xsi:type="xsd:double"&gt;0.1014&lt;/D&gt;&lt;D xsi:type="xsd:double"&gt;0.1065&lt;/D&gt;&lt;D xsi:type="xsd:double"&gt;0.1217&lt;/D&gt;&lt;D xsi:type="xsd:double"&gt;0.1166&lt;/D&gt;&lt;D xsi:type="xsd:double"&gt;0.1166&lt;/D&gt;&lt;D xsi:type="xsd:double"&gt;0.1141&lt;/D&gt;&lt;D xsi:type="xsd:double"&gt;0.1242&lt;/D&gt;&lt;D xsi:type="xsd:double"&gt;0.1242&lt;/D&gt;&lt;D xsi:type="xsd:double"&gt;0.1293&lt;/D&gt;&lt;D xsi:type="xsd:double"&gt;0.0938&lt;/D&gt;&lt;D xsi:type="xsd:double"&gt;0.076&lt;/D&gt;&lt;D xsi:type="xsd:double"&gt;0.0811&lt;/D&gt;&lt;D xsi:type="xsd:double"&gt;0.1191&lt;/D&gt;&lt;D xsi:type="xsd:double"&gt;0.1445&lt;/D&gt;&lt;D xsi:type="xsd:double"&gt;0.1496&lt;/D&gt;&lt;D xsi:type="xsd:double"&gt;0.147&lt;/D&gt;&lt;D xsi:type="xsd:double"&gt;0.1344&lt;/D&gt;&lt;D xsi:type="xsd:double"&gt;0.142&lt;/D&gt;&lt;D xsi:type="xsd:double"&gt;0.1445&lt;/D&gt;&lt;D xsi:type="xsd:double"&gt;0.1445&lt;/D&gt;&lt;D xsi:type="xsd:double"&gt;0.142&lt;/D&gt;&lt;D xsi:type="xsd:double"&gt;0.1445&lt;/D&gt;&lt;D xsi:type="xsd:double"&gt;0.1496&lt;/D&gt;&lt;D xsi:type="xsd:double"&gt;0.1496&lt;/D&gt;&lt;D xsi:type="xsd:double"&gt;0.142&lt;/D&gt;&lt;D xsi:type="xsd:double"&gt;0.1394&lt;/D&gt;&lt;D xsi:type="xsd:double"&gt;0.1445&lt;/D&gt;&lt;D xsi:type="xsd:double"&gt;0.1445&lt;/D&gt;&lt;D xsi:type="xsd:double"&gt;0.1369&lt;/D&gt;&lt;D xsi:type="xsd:double"&gt;0.1344&lt;/D&gt;&lt;D xsi:type="xsd:double"&gt;0.1318&lt;/D&gt;&lt;D xsi:type="xsd:double"&gt;0.1344&lt;/D&gt;&lt;D xsi:type="xsd:double"&gt;0.142&lt;/D&gt;&lt;D xsi:type="xsd:double"&gt;0.1394&lt;/D&gt;&lt;D xsi:type="xsd:double"&gt;0.1344&lt;/D&gt;&lt;D xsi:type="xsd:double"&gt;0.1394&lt;/D&gt;&lt;D xsi:type="xsd:double"&gt;0.1394&lt;/D&gt;&lt;D xsi:type="xsd:double"&gt;0.1267&lt;/D&gt;&lt;D xsi:type="xsd:double"&gt;0.1267&lt;/D&gt;&lt;D xsi:type="xsd:double"&gt;0.1242&lt;/D&gt;&lt;D xsi:type="xsd:double"&gt;0.1191&lt;/D&gt;&lt;D xsi:type="xsd:double"&gt;0.1141&lt;/D&gt;&lt;D xsi:type="xsd:double"&gt;0.1141&lt;/D&gt;&lt;D xsi:type="xsd:double"&gt;0.1191&lt;/D&gt;&lt;D xsi:type="xsd:double"&gt;0.109&lt;/D&gt;&lt;D xsi:type="xsd:double"&gt;0.1191&lt;/D&gt;&lt;D xsi:type="xsd:double"&gt;0.1293&lt;/D&gt;&lt;D xsi:type="xsd:double"&gt;0.1344&lt;/D&gt;&lt;D xsi:type="xsd:double"&gt;0.1318&lt;/D&gt;&lt;D xsi:type="xsd:double"&gt;0.1267&lt;/D&gt;&lt;D xsi:type="xsd:double"&gt;0.1141&lt;/D&gt;&lt;D xsi:type="xsd:double"&gt;0.1521&lt;/D&gt;&lt;D xsi:type="xsd:double"&gt;0.1521&lt;/D&gt;&lt;D xsi:type="xsd:double"&gt;0.1597&lt;/D&gt;&lt;D xsi:type="xsd:double"&gt;0.1597&lt;/D&gt;&lt;D xsi:type="xsd:double"&gt;0.1749&lt;/D&gt;&lt;D xsi:type="xsd:double"&gt;0.1749&lt;/D&gt;&lt;D xsi:type="xsd:double"&gt;0.1673&lt;/D&gt;&lt;D xsi:type="xsd:double"&gt;0.1445&lt;/D&gt;&lt;D xsi:type="xsd:double"&gt;0.147&lt;/D&gt;&lt;D xsi:type="xsd:double"&gt;0.0862&lt;/D&gt;&lt;D xsi:type="xsd:double"&gt;0.0938&lt;/D&gt;&lt;D xsi:type="xsd:double"&gt;0.0913&lt;/D&gt;&lt;D xsi:type="xsd:double"&gt;0.0913&lt;/D&gt;&lt;D xsi:type="xsd:double"&gt;0.0913&lt;/D&gt;&lt;D xsi:type="xsd:double"&gt;0.0887&lt;/D&gt;&lt;D xsi:type="xsd:double"&gt;0.0837&lt;/D&gt;&lt;D xsi:type="xsd:double"&gt;0.0862&lt;/D&gt;&lt;D xsi:type="xsd:double"&gt;0.0482&lt;/D&gt;&lt;D xsi:type="xsd:double"&gt;0.0253&lt;/D&gt;&lt;D xsi:type="xsd:double"&gt;0.0811&lt;/D&gt;&lt;D xsi:type="xsd:double"&gt;0.0811&lt;/D&gt;&lt;D xsi:type="xsd:double"&gt;0.071&lt;/D&gt;&lt;D xsi:type="xsd:double"&gt;0.0456&lt;/D&gt;&lt;D xsi:type="xsd:double"&gt;0.0659&lt;/D&gt;&lt;D xsi:type="xsd:double"&gt;0.0532&lt;/D&gt;&lt;D xsi:type="xsd:double"&gt;0.0532&lt;/D&gt;&lt;D xsi:type="xsd:double"&gt;0.0558&lt;/D&gt;&lt;D xsi:type="xsd:double"&gt;0.0938&lt;/D&gt;&lt;D xsi:type="xsd:double"&gt;0.1267&lt;/D&gt;&lt;D xsi:type="xsd:double"&gt;0.1369&lt;/D&gt;&lt;D xsi:type="xsd:double"&gt;0.1344&lt;/D&gt;&lt;D xsi:type="xsd:double"&gt;0.1344&lt;/D&gt;&lt;D xsi:type="xsd:double"&gt;0.142&lt;/D&gt;&lt;D xsi:type="xsd:double"&gt;0.1445&lt;/D&gt;&lt;D xsi:type="xsd:double"&gt;0.147&lt;/D&gt;&lt;D xsi:type="xsd:double"&gt;0.1521&lt;/D&gt;&lt;D xsi:type="xsd:double"&gt;0.1445&lt;/D&gt;&lt;D xsi:type="xsd:double"&gt;0.147&lt;/D&gt;&lt;D xsi:type="xsd:double"&gt;0.1572&lt;/D&gt;&lt;D xsi:type="xsd:double"&gt;0.1597&lt;/D&gt;&lt;D xsi:type="xsd:double"&gt;0.147&lt;/D&gt;&lt;D xsi:type="xsd:double"&gt;0.1521&lt;/D&gt;&lt;D xsi:type="xsd:double"&gt;0.1546&lt;/D&gt;&lt;D xsi:type="xsd:double"&gt;0.1546&lt;/D&gt;&lt;D xsi:type="xsd:double"&gt;0.1369&lt;/D&gt;&lt;D xsi:type="xsd:double"&gt;0.1267&lt;/D&gt;&lt;D xsi:type="xsd:double"&gt;0.147&lt;/D&gt;&lt;D xsi:type="xsd:double"&gt;0.1597&lt;/D&gt;&lt;D xsi:type="xsd:double"&gt;0.1597&lt;/D&gt;&lt;D xsi:type="xsd:double"&gt;0.1622&lt;/D&gt;&lt;D xsi:type="xsd:double"&gt;0.1318&lt;/D&gt;&lt;D xsi:type="xsd:double"&gt;0.1318&lt;/D&gt;&lt;D xsi:type="xsd:double"&gt;0.1394&lt;/D&gt;&lt;D xsi:type="xsd:double"&gt;0.1141&lt;/D&gt;&lt;D xsi:type="xsd:double"&gt;0.1141&lt;/D&gt;&lt;D xsi:type="xsd:double"&gt;0.0811&lt;/D&gt;&lt;D xsi:type="xsd:double"&gt;0.0938&lt;/D&gt;&lt;D xsi:type="xsd:double"&gt;0.1065&lt;/D&gt;&lt;D xsi:type="xsd:double"&gt;0.0989&lt;/D&gt;&lt;D xsi:type="xsd:double"&gt;0.1521&lt;/D&gt;&lt;D xsi:type="xsd:double"&gt;0.0811&lt;/D&gt;&lt;D xsi:type="xsd:double"&gt;0.0938&lt;/D&gt;&lt;D xsi:type="xsd:double"&gt;0.1242&lt;/D&gt;&lt;D xsi:type="xsd:double"&gt;0.1521&lt;/D&gt;&lt;D xsi:type="xsd:double"&gt;0.1217&lt;/D&gt;&lt;D xsi:type="xsd:double"&gt;0.1217&lt;/D&gt;&lt;D xsi:type="xsd:double"&gt;0.0735&lt;/D&gt;&lt;D xsi:type="xsd:double"&gt;0.1217&lt;/D&gt;&lt;D xsi:type="xsd:double"&gt;0.1191&lt;/D&gt;&lt;D xsi:type="xsd:double"&gt;0.1039&lt;/D&gt;&lt;D xsi:type="xsd:double"&gt;0.0938&lt;/D&gt;&lt;D xsi:type="xsd:double"&gt;0.0735&lt;/D&gt;&lt;D xsi:type="xsd:double"&gt;0.071&lt;/D&gt;&lt;D xsi:type="xsd:double"&gt;0.0431&lt;/D&gt;&lt;D xsi:type="xsd:double"&gt;0.038&lt;/D&gt;&lt;D xsi:type="xsd:double"&gt;0.0507&lt;/D&gt;&lt;D xsi:type="xsd:double"&gt;0.0608&lt;/D&gt;&lt;D xsi:type="xsd:double"&gt;0.0634&lt;/D&gt;&lt;D xsi:type="xsd:double"&gt;0.0684&lt;/D&gt;&lt;D xsi:type="xsd:double"&gt;0.0684&lt;/D&gt;&lt;D xsi:type="xsd:double"&gt;0.0532&lt;/D&gt;&lt;D xsi:type="xsd:double"&gt;0.076&lt;/D&gt;&lt;D xsi:type="xsd:double"&gt;0.0684&lt;/D&gt;&lt;D xsi:type="xsd:double"&gt;0.038&lt;/D&gt;&lt;D xsi:type="xsd:double"&gt;0.033&lt;/D&gt;&lt;D xsi:type="xsd:double"&gt;0.0253&lt;/D&gt;&lt;D xsi:type="xsd:double"&gt;0.0608&lt;/D&gt;&lt;D xsi:type="xsd:double"&gt;0.033&lt;/D&gt;&lt;D xsi:type="xsd:double"&gt;0.0634&lt;/D&gt;&lt;D xsi:type="xsd:double"&gt;0.0304&lt;/D&gt;&lt;D xsi:type="xsd:double"&gt;0.0203&lt;/D&gt;&lt;D xsi:type="xsd:double"&gt;0.0482&lt;/D&gt;&lt;D xsi:type="xsd:double"&gt;0.0355&lt;/D&gt;&lt;D xsi:type="xsd:double"&gt;0.0406&lt;/D&gt;&lt;D xsi:type="xsd:double"&gt;0.0228&lt;/D&gt;&lt;D xsi:type="xsd:double"&gt;0.0203&lt;/D&gt;&lt;D xsi:type="xsd:double"&gt;0.0253&lt;/D&gt;&lt;D xsi:type="xsd:double"&gt;0.0279&lt;/D&gt;&lt;D xsi:type="xsd:double"&gt;0.038&lt;/D&gt;&lt;D xsi:type="xsd:double"&gt;0.038&lt;/D&gt;&lt;D xsi:type="xsd:double"&gt;0.0228&lt;/D&gt;&lt;D xsi:type="xsd:double"&gt;0.0355&lt;/D&gt;&lt;D xsi:type="xsd:double"&gt;0.038&lt;/D&gt;&lt;D xsi:type="xsd:double"&gt;0.038&lt;/D&gt;&lt;D xsi:type="xsd:double"&gt;0.0304&lt;/D&gt;&lt;D xsi:type="xsd:double"&gt;0.0203&lt;/D&gt;&lt;D xsi:type="xsd:double"&gt;0.0279&lt;/D&gt;&lt;D xsi:type="xsd:double"&gt;0.0279&lt;/D&gt;&lt;D xsi:type="xsd:double"&gt;0.0203&lt;/D&gt;&lt;D xsi:type="xsd:double"&gt;0.0177&lt;/D&gt;&lt;D xsi:type="xsd:double"&gt;0.0127&lt;/D&gt;&lt;D xsi:type="xsd:double"&gt;0.0127&lt;/D&gt;&lt;D xsi:type="xsd:double"&gt;0.0152&lt;/D&gt;&lt;D xsi:type="xsd:double"&gt;0.0101&lt;/D&gt;&lt;D xsi:type="xsd:double"&gt;0.0101&lt;/D&gt;&lt;D xsi:type="xsd:double"&gt;0.0152&lt;/D&gt;&lt;D xsi:type="xsd:double"&gt;0.0152&lt;/D&gt;&lt;D xsi:type="xsd:double"&gt;0.0127&lt;/D&gt;&lt;D xsi:type="xsd:double"&gt;0.0127&lt;/D&gt;&lt;D xsi:type="xsd:double"&gt;0.0177&lt;/D&gt;&lt;D xsi:type="xsd:double"&gt;0.0177&lt;/D&gt;&lt;D xsi:type="xsd:double"&gt;0.0279&lt;/D&gt;&lt;D xsi:type="xsd:double"&gt;0.0304&lt;/D&gt;&lt;D xsi:type="xsd:double"&gt;0.033&lt;/D&gt;&lt;D xsi:type="xsd:double"&gt;0.0228&lt;/D&gt;&lt;D xsi:type="xsd:double"&gt;0.0355&lt;/D&gt;&lt;D xsi:type="xsd:double"&gt;0.0406&lt;/D&gt;&lt;D xsi:type="xsd:double"&gt;0.038&lt;/D&gt;&lt;D xsi:type="xsd:double"&gt;0.038&lt;/D&gt;&lt;D xsi:type="xsd:double"&gt;0.0406&lt;/D&gt;&lt;D xsi:type="xsd:double"&gt;0.0482&lt;/D&gt;&lt;D xsi:type="xsd:double"&gt;0.0431&lt;/D&gt;&lt;D xsi:type="xsd:double"&gt;0.0304&lt;/D&gt;&lt;D xsi:type="xsd:double"&gt;0.0304&lt;/D&gt;&lt;D xsi:type="xsd:double"&gt;0.0304&lt;/D&gt;&lt;D xsi:type="xsd:double"&gt;0.0127&lt;/D&gt;&lt;D xsi:type="xsd:double"&gt;0.0152&lt;/D&gt;&lt;D xsi:type="xsd:double"&gt;0.0152&lt;/D&gt;&lt;D xsi:type="xsd:double"&gt;0.0127&lt;/D&gt;&lt;D xsi:type="xsd:double"&gt;0.0177&lt;/D&gt;&lt;D xsi:type="xsd:double"&gt;0.0253&lt;/D&gt;&lt;D xsi:type="xsd:double"&gt;0.0152&lt;/D&gt;&lt;D xsi:type="xsd:double"&gt;0.0203&lt;/D&gt;&lt;D xsi:type="xsd:double"&gt;0.0152&lt;/D&gt;&lt;D xsi:type="xsd:double"&gt;0.0177&lt;/D&gt;&lt;D xsi:type="xsd:double"&gt;0.0127&lt;/D&gt;&lt;D xsi:type="xsd:double"&gt;0.0177&lt;/D&gt;&lt;D xsi:type="xsd:double"&gt;0.0101&lt;/D&gt;&lt;D xsi:type="xsd:double"&gt;0.0127&lt;/D&gt;&lt;D xsi:type="xsd:double"&gt;0.0127&lt;/D&gt;&lt;D xsi:type="xsd:double"&gt;0.0152&lt;/D&gt;&lt;D xsi:type="xsd:double"&gt;0.0127&lt;/D&gt;&lt;D xsi:type="xsd:double"&gt;0.0127&lt;/D&gt;&lt;D xsi:type="xsd:double"&gt;0.0127&lt;/D&gt;&lt;D xsi:type="xsd:double"&gt;0.0127&lt;/D&gt;&lt;D xsi:type="xsd:double"&gt;0.0253&lt;/D&gt;&lt;D xsi:type="xsd:double"&gt;0.0279&lt;/D&gt;&lt;D xsi:type="xsd:double"&gt;0.0228&lt;/D&gt;&lt;D xsi:type="xsd:double"&gt;0.0152&lt;/D&gt;&lt;D xsi:type="xsd:double"&gt;0.0178&lt;/D&gt;&lt;D xsi:type="xsd:double"&gt;0.0076&lt;/D&gt;&lt;D xsi:type="xsd:double"&gt;0.0076&lt;/D&gt;&lt;D xsi:type="xsd:double"&gt;0.0229&lt;/D&gt;&lt;D xsi:type="xsd:double"&gt;0.0229&lt;/D&gt;&lt;D xsi:type="xsd:double"&gt;0.0229&lt;/D&gt;&lt;D xsi:type="xsd:double"&gt;0.0356&lt;/D&gt;&lt;D xsi:type="xsd:double"&gt;0.0508&lt;/D&gt;&lt;D xsi:type="xsd:double"&gt;0.0508&lt;/D&gt;&lt;D xsi:type="xsd:double</t>
        </r>
      </text>
    </comment>
    <comment ref="A48" authorId="0" shapeId="0" xr:uid="{54A87EFA-A11E-40CD-9D93-9909C779F310}">
      <text>
        <r>
          <rPr>
            <b/>
            <sz val="9"/>
            <color indexed="81"/>
            <rFont val="Tahoma"/>
            <family val="2"/>
          </rPr>
          <t>"&gt;0.0661&lt;/D&gt;&lt;D xsi:type="xsd:double"&gt;0.0864&lt;/D&gt;&lt;D xsi:type="xsd:double"&gt;0.1068&lt;/D&gt;&lt;D xsi:type="xsd:double"&gt;0.1729&lt;/D&gt;&lt;D xsi:type="xsd:double"&gt;0.1601&lt;/D&gt;&lt;D xsi:type="xsd:double"&gt;0.0458&lt;/D&gt;&lt;D xsi:type="xsd:double"&gt;0.0203&lt;/D&gt;&lt;D xsi:type="xsd:double"&gt;0.0152&lt;/D&gt;&lt;D xsi:type="xsd:double"&gt;0.0152&lt;/D&gt;&lt;D xsi:type="xsd:double"&gt;0.0253&lt;/D&gt;&lt;D xsi:type="xsd:double"&gt;0.0203&lt;/D&gt;&lt;D xsi:type="xsd:double"&gt;0.0153&lt;/D&gt;&lt;D xsi:type="xsd:double"&gt;0.0153&lt;/D&gt;&lt;D xsi:type="xsd:double"&gt;0.0153&lt;/D&gt;&lt;D xsi:type="xsd:double"&gt;0.0153&lt;/D&gt;&lt;D xsi:type="xsd:double"&gt;0.0153&lt;/D&gt;&lt;D xsi:type="xsd:double"&gt;0.0178&lt;/D&gt;&lt;D xsi:type="xsd:double"&gt;0.0153&lt;/D&gt;&lt;D xsi:type="xsd:double"&gt;0.0127&lt;/D&gt;&lt;D xsi:type="xsd:double"&gt;0.0127&lt;/D&gt;&lt;D xsi:type="xsd:double"&gt;0.0102&lt;/D&gt;&lt;D xsi:type="xsd:double"&gt;-0.0102&lt;/D&gt;&lt;D xsi:type="xsd:double"&gt;0.0127&lt;/D&gt;&lt;D xsi:type="xsd:double"&gt;0.0051&lt;/D&gt;&lt;D xsi:type="xsd:double"&gt;0.0076&lt;/D&gt;&lt;D xsi:type="xsd:double"&gt;0.0102&lt;/D&gt;&lt;D xsi:type="xsd:double"&gt;0.0127&lt;/D&gt;&lt;D xsi:type="xsd:double"&gt;0.0152&lt;/D&gt;&lt;D xsi:type="xsd:double"&gt;0.0152&lt;/D&gt;&lt;D xsi:type="xsd:double"&gt;0.0152&lt;/D&gt;&lt;D xsi:type="xsd:double"&gt;0.0076&lt;/D&gt;&lt;D xsi:type="xsd:double"&gt;0.0102&lt;/D&gt;&lt;D xsi:type="xsd:double"&gt;0.0102&lt;/D&gt;&lt;D xsi:type="xsd:double"&gt;0.0025&lt;/D&gt;&lt;D xsi:type="xsd:double"&gt;0.0025&lt;/D&gt;&lt;D xsi:type="xsd:double"&gt;-0.0025&lt;/D&gt;&lt;D xsi:type="xsd:double"&gt;-0.0025&lt;/D&gt;&lt;D xsi:type="xsd:double"&gt;-0.0025&lt;/D&gt;&lt;D xsi:type="xsd:double"&gt;0.0025&lt;/D&gt;&lt;D xsi:type="xsd:double"&gt;0.0127&lt;/D&gt;&lt;D xsi:type="xsd:double"&gt;0.0051&lt;/D&gt;&lt;D xsi:type="xsd:double"&gt;0.0051&lt;/D&gt;&lt;D xsi:type="xsd:double"&gt;0.0127&lt;/D&gt;&lt;D xsi:type="xsd:double"&gt;0.0102&lt;/D&gt;&lt;D xsi:type="xsd:double"&gt;-0.0076&lt;/D&gt;&lt;D xsi:type="xsd:double"&gt;-0.0025&lt;/D&gt;&lt;D xsi:type="xsd:double"&gt;-0.0051&lt;/D&gt;&lt;D xsi:type="xsd:double"&gt;0.0203&lt;/D&gt;&lt;D xsi:type="xsd:double"&gt;0.0127&lt;/D&gt;&lt;D xsi:type="xsd:double"&gt;0.0101&lt;/D&gt;&lt;D xsi:type="xsd:double"&gt;0.0076&lt;/D&gt;&lt;D xsi:type="xsd:double"&gt;0.0102&lt;/D&gt;&lt;D xsi:type="xsd:double"&gt;0.0102&lt;/D&gt;&lt;D xsi:type="xsd:double"&gt;0.0076&lt;/D&gt;&lt;D xsi:type="xsd:double"&gt;0.0229&lt;/D&gt;&lt;D xsi:type="xsd:double"&gt;0.0178&lt;/D&gt;&lt;D xsi:type="xsd:double"&gt;0.0229&lt;/D&gt;&lt;D xsi:type="xsd:double"&gt;0.0153&lt;/D&gt;&lt;D xsi:type="xsd:double"&gt;0.0203&lt;/D&gt;&lt;D xsi:type="xsd:double"&gt;0.0178&lt;/D&gt;&lt;D xsi:type="xsd:double"&gt;0.0153&lt;/D&gt;&lt;D xsi:type="xsd:double"&gt;0.0127&lt;/D&gt;&lt;D xsi:type="xsd:double"&gt;0.0102&lt;/D&gt;&lt;D xsi:type="xsd:double"&gt;0.0076&lt;/D&gt;&lt;D xsi:type="xsd:double"&gt;0.0127&lt;/D&gt;&lt;D xsi:type="xsd:double"&gt;0.0177&lt;/D&gt;&lt;D xsi:type="xsd:double"&gt;0.0152&lt;/D&gt;&lt;D xsi:type="xsd:double"&gt;0.0203&lt;/D&gt;&lt;D xsi:type="xsd:double"&gt;0.0076&lt;/D&gt;&lt;D xsi:type="xsd:double"&gt;0.0076&lt;/D&gt;&lt;D xsi:type="xsd:double"&gt;0.0076&lt;/D&gt;&lt;D xsi:type="xsd:double"&gt;0.0153&lt;/D&gt;&lt;D xsi:type="xsd:double"&gt;0.0153&lt;/D&gt;&lt;D xsi:type="xsd:double"&gt;0.0076&lt;/D&gt;&lt;D xsi:type="xsd:double"&gt;0.0076&lt;/D&gt;&lt;D xsi:type="xsd:double"&gt;0.0127&lt;/D&gt;&lt;D xsi:type="xsd:double"&gt;0.0127&lt;/D&gt;&lt;D xsi:type="xsd:double"&gt;0.0127&lt;/D&gt;&lt;D xsi:type="xsd:double"&gt;0.0051&lt;/D&gt;&lt;D xsi:type="xsd:double"&gt;0.0127&lt;/D&gt;&lt;D xsi:type="xsd:double"&gt;0.0178&lt;/D&gt;&lt;D xsi:type="xsd:double"&gt;0.0127&lt;/D&gt;&lt;D xsi:type="xsd:double"&gt;0.0076&lt;/D&gt;&lt;D xsi:type="xsd:double"&gt;0.0153&lt;/D&gt;&lt;D xsi:type="xsd:double"&gt;0.0153&lt;/D&gt;&lt;D xsi:type="xsd:double"&gt;0.0203&lt;/D&gt;&lt;D xsi:type="xsd:double"&gt;0.0228&lt;/D&gt;&lt;D xsi:type="xsd:double"&gt;0.0127&lt;/D&gt;&lt;D xsi:type="xsd:double"&gt;0.0203&lt;/D&gt;&lt;D xsi:type="xsd:double"&gt;0.0229&lt;/D&gt;&lt;D xsi:type="xsd:double"&gt;0.0153&lt;/D&gt;&lt;D xsi:type="xsd:double"&gt;0.0127&lt;/D&gt;&lt;D xsi:type="xsd:double"&gt;0.0153&lt;/D&gt;&lt;D xsi:type="xsd:double"&gt;0.0153&lt;/D&gt;&lt;D xsi:type="xsd:double"&gt;0.0153&lt;/D&gt;&lt;D xsi:type="xsd:double"&gt;0.0153&lt;/D&gt;&lt;D xsi:type="xsd:double"&gt;0.0025&lt;/D&gt;&lt;D xsi:type="xsd:double"&gt;-0.0025&lt;/D&gt;&lt;D xsi:type="xsd:double"&gt;-0.0102&lt;/D&gt;&lt;D xsi:type="xsd:double"&gt;0.0051&lt;/D&gt;&lt;D xsi:type="xsd:double"&gt;-0.0051&lt;/D&gt;&lt;D xsi:type="xsd:double"&gt;-0.0051&lt;/D&gt;&lt;D xsi:type="xsd:double"&gt;0.0025&lt;/D&gt;&lt;D xsi:type="xsd:double"&gt;-0.0076&lt;/D&gt;&lt;D xsi:type="xsd:double"&gt;-0.0025&lt;/D&gt;&lt;D xsi:type="xsd:double"&gt;-0.0025&lt;/D&gt;&lt;D xsi:type="xsd:double"&gt;0.0025&lt;/D&gt;&lt;D xsi:type="xsd:double"&gt;0.0076&lt;/D&gt;&lt;D xsi:type="xsd:double"&gt;-0.0025&lt;/D&gt;&lt;D xsi:type="xsd:double"&gt;0.0025&lt;/D&gt;&lt;D xsi:type="xsd:double"&gt;0.0025&lt;/D&gt;&lt;D xsi:type="xsd:double"&gt;0.0076&lt;/D&gt;&lt;D xsi:type="xsd:double"&gt;0.0102&lt;/D&gt;&lt;D xsi:type="xsd:double"&gt;0.0127&lt;/D&gt;&lt;D xsi:type="xsd:double"&gt;0.0127&lt;/D&gt;&lt;D xsi:type="xsd:double"&gt;0.0076&lt;/D&gt;&lt;D xsi:type="xsd:double"&gt;0.0127&lt;/D&gt;&lt;D xsi:type="xsd:double"&gt;0.0153&lt;/D&gt;&lt;D xsi:type="xsd:double"&gt;0.0229&lt;/D&gt;&lt;D xsi:type="xsd:double"&gt;0.0229&lt;/D&gt;&lt;D xsi:type="xsd:double"&gt;0.0178&lt;/D&gt;&lt;D xsi:type="xsd:double"&gt;0.0203&lt;/D&gt;&lt;D xsi:type="xsd:double"&gt;0.0356&lt;/D&gt;&lt;D xsi:type="xsd:double"&gt;0.0254&lt;/D&gt;&lt;D xsi:type="xsd:double"&gt;0.0305&lt;/D&gt;&lt;D xsi:type="xsd:double"&gt;0.0178&lt;/D&gt;&lt;D xsi:type="xsd:double"&gt;0.0305&lt;/D&gt;&lt;D xsi:type="xsd:double"&gt;0.0432&lt;/D&gt;&lt;D xsi:type="xsd:double"&gt;0.0483&lt;/D&gt;&lt;D xsi:type="xsd:double"&gt;0.0483&lt;/D&gt;&lt;D xsi:type="xsd:double"&gt;0.0508&lt;/D&gt;&lt;D xsi:type="xsd:double"&gt;0.0585&lt;/D&gt;&lt;D xsi:type="xsd:double"&gt;0.0737&lt;/D&gt;&lt;D xsi:type="xsd:double"&gt;0.0534&lt;/D&gt;&lt;D xsi:type="xsd:double"&gt;0.0458&lt;/D&gt;&lt;D xsi:type="xsd:double"&gt;0.0483&lt;/D&gt;&lt;D xsi:type="xsd:double"&gt;0.0661&lt;/D&gt;&lt;D xsi:type="xsd:double"&gt;0.0635&lt;/D&gt;&lt;D xsi:type="xsd:double"&gt;0.0534&lt;/D&gt;&lt;D xsi:type="xsd:double"&gt;0.0534&lt;/D&gt;&lt;D xsi:type="xsd:double"&gt;0.0915&lt;/D&gt;&lt;D xsi:type="xsd:double"&gt;0.094&lt;/D&gt;&lt;D xsi:type="xsd:double"&gt;0.0483&lt;/D&gt;&lt;D xsi:type="xsd:double"&gt;0.0483&lt;/D&gt;&lt;D xsi:type="xsd:double"&gt;0.0254&lt;/D&gt;&lt;D xsi:type="xsd:double"&gt;0.0635&lt;/D&gt;&lt;D xsi:type="xsd:double"&gt;0.0712&lt;/D&gt;&lt;D xsi:type="xsd:double"&gt;0.0712&lt;/D&gt;&lt;D xsi:type="xsd:double"&gt;0.0737&lt;/D&gt;&lt;D xsi:type="xsd:double"&gt;0.0737&lt;/D&gt;&lt;D xsi:type="xsd:double"&gt;0.0864&lt;/D&gt;&lt;D xsi:type="xsd:double"&gt;0.0712&lt;/D&gt;&lt;D xsi:type="xsd:double"&gt;0.061&lt;/D&gt;&lt;D xsi:type="xsd:double"&gt;0.0686&lt;/D&gt;&lt;D xsi:type="xsd:double"&gt;0.0635&lt;/D&gt;&lt;D xsi:type="xsd:double"&gt;0.0585&lt;/D&gt;&lt;D xsi:type="xsd:double"&gt;0.0635&lt;/D&gt;&lt;D xsi:type="xsd:double"&gt;0.0508&lt;/D&gt;&lt;D xsi:type="xsd:double"&gt;0.0534&lt;/D&gt;&lt;D xsi:type="xsd:double"&gt;0.0635&lt;/D&gt;&lt;D xsi:type="xsd:double"&gt;0.0864&lt;/D&gt;&lt;D xsi:type="xsd:double"&gt;0.0788&lt;/D&gt;&lt;D xsi:type="xsd:double"&gt;0.0712&lt;/D&gt;&lt;D xsi:type="xsd:double"&gt;0.0712&lt;/D&gt;&lt;D xsi:type="xsd:double"&gt;0.0991&lt;/D&gt;&lt;D xsi:type="xsd:double"&gt;0.089&lt;/D&gt;&lt;D xsi:type="xsd:double"&gt;0.0661&lt;/D&gt;&lt;D xsi:type="xsd:double"&gt;0.0661&lt;/D&gt;&lt;D xsi:type="xsd:double"&gt;0.0585&lt;/D&gt;&lt;D xsi:type="xsd:double"&gt;0.0432&lt;/D&gt;&lt;D xsi:type="xsd:double"&gt;0.0559&lt;/D&gt;&lt;D xsi:type="xsd:double"&gt;0.0229&lt;/D&gt;&lt;D xsi:type="xsd:double"&gt;0.0407&lt;/D&gt;&lt;D xsi:type="xsd:double"&gt;0.0559&lt;/D&gt;&lt;D xsi:type="xsd:double"&gt;0.0534&lt;/D&gt;&lt;D xsi:type="xsd:double"&gt;0.0712&lt;/D&gt;&lt;D xsi:type="xsd:double"&gt;0.0661&lt;/D&gt;&lt;D xsi:type="xsd:double"&gt;0.0661&lt;/D&gt;&lt;D xsi:type="xsd:double"&gt;0.0813&lt;/D&gt;&lt;D xsi:type="xsd:double"&gt;0.0839&lt;/D&gt;&lt;D xsi:type="xsd:double"&gt;0.0813&lt;/D&gt;&lt;D xsi:type="xsd:double"&gt;0.0686&lt;/D&gt;&lt;D xsi:type="xsd:double"&gt;0.0661&lt;/D&gt;&lt;D xsi:type="xsd:double"&gt;0.0686&lt;/D&gt;&lt;D xsi:type="xsd:double"&gt;0.0483&lt;/D&gt;&lt;D xsi:type="xsd:double"&gt;0.0483&lt;/D&gt;&lt;D xsi:type="xsd:double"&gt;0.0381&lt;/D&gt;&lt;D xsi:type="xsd:double"&gt;0.0432&lt;/D&gt;&lt;D xsi:type="xsd:double"&gt;0.061&lt;/D&gt;&lt;D xsi:type="xsd:double"&gt;0.0686&lt;/D&gt;&lt;D xsi:type="xsd:double"&gt;0.0813&lt;/D&gt;&lt;D xsi:type="xsd:double"&gt;0.0813&lt;/D&gt;&lt;D xsi:type="xsd:double"&gt;0.0661&lt;/D&gt;&lt;D xsi:type="xsd:double"&gt;0.0737&lt;/D&gt;&lt;D xsi:type="xsd:double"&gt;0.0737&lt;/D&gt;&lt;D xsi:type="xsd:double"&gt;0.0585&lt;/D&gt;&lt;D xsi:type="xsd:double"&gt;0.0559&lt;/D&gt;&lt;D xsi:type="xsd:double"&gt;0.0635&lt;/D&gt;&lt;D xsi:type="xsd:double"&gt;0.0763&lt;/D&gt;&lt;D xsi:type="xsd:double"&gt;0.0763&lt;/D&gt;&lt;D xsi:type="xsd:double"&gt;0.0839&lt;/D&gt;&lt;D xsi:type="xsd:double"&gt;0.0712&lt;/D&gt;&lt;D xsi:type="xsd:double"&gt;0.0737&lt;/D&gt;&lt;D xsi:type="xsd:double"&gt;0.0813&lt;/D&gt;&lt;D xsi:type="xsd:double"&gt;0.0839&lt;/D&gt;&lt;D xsi:type="xsd:double"&gt;0.0813&lt;/D&gt;&lt;D xsi:type="xsd:double"&gt;0.0712&lt;/D&gt;&lt;D xsi:type="xsd:double"&gt;0.0635&lt;/D&gt;&lt;D xsi:type="xsd:double"&gt;0.0661&lt;/D&gt;&lt;D xsi:type="xsd:double"&gt;0.0737&lt;/D&gt;&lt;D xsi:type="xsd:double"&gt;0.0788&lt;/D&gt;&lt;D xsi:type="xsd:double"&gt;0.0788&lt;/D&gt;&lt;D xsi:type="xsd:double"&gt;0.0635&lt;/D&gt;&lt;D xsi:type="xsd:double"&gt;0.0559&lt;/D&gt;&lt;D xsi:type="xsd:double"&gt;0.0305&lt;/D&gt;&lt;D xsi:type="xsd:double"&gt;0.0356&lt;/D&gt;&lt;D xsi:type="xsd:double"&gt;0.0407&lt;/D&gt;&lt;D xsi:type="xsd:double"&gt;0.0483&lt;/D&gt;&lt;D xsi:type="xsd:double"&gt;0.0458&lt;/D&gt;&lt;D xsi:type="xsd:double"&gt;0.0458&lt;/D&gt;&lt;D xsi:type="xsd:double"&gt;0.0763&lt;/D&gt;&lt;D xsi:type="xsd:double"&gt;0.0432&lt;/D&gt;&lt;D xsi:type="xsd:double"&gt;0.0585&lt;/D&gt;&lt;D xsi:type="xsd:double"&gt;0.0763&lt;/D&gt;&lt;D xsi:type="xsd:double"&gt;0.0788&lt;/D&gt;&lt;D xsi:type="xsd:double"&gt;0.0585&lt;/D&gt;&lt;D xsi:type="xsd:double"&gt;0.0483&lt;/D&gt;&lt;D xsi:type="xsd:double"&gt;0.0432&lt;/D&gt;&lt;D xsi:type="xsd:double"&gt;0.0381&lt;/D&gt;&lt;D xsi:type="xsd:double"&gt;0.0483&lt;/D&gt;&lt;D xsi:type="xsd:double"&gt;0.0432&lt;/D&gt;&lt;D xsi:type="xsd:double"&gt;0.0508&lt;/D&gt;&lt;D xsi:type="xsd:double"&gt;0.0635&lt;/D&gt;&lt;D xsi:type="xsd:double"&gt;0.0635&lt;/D&gt;&lt;D xsi:type="xsd:double"&gt;0.0254&lt;/D&gt;&lt;D xsi:type="xsd:double"&gt;0.0483&lt;/D&gt;&lt;D xsi:type="xsd:double"&gt;0.0483&lt;/D&gt;&lt;D xsi:type="xsd:double"&gt;0.0483&lt;/D&gt;&lt;D xsi:type="xsd:double"&gt;0.0788&lt;/D&gt;&lt;D xsi:type="xsd:double"&gt;0.0635&lt;/D&gt;&lt;D xsi:type="xsd:double"&gt;0.0635&lt;/D&gt;&lt;D xsi:type="xsd:double"&gt;0.0737&lt;/D&gt;&lt;D xsi:type="xsd:double"&gt;0.0684&lt;/D&gt;&lt;D xsi:type="xsd:double"&gt;0.0837&lt;/D&gt;&lt;D xsi:type="xsd:double"&gt;0.0659&lt;/D&gt;&lt;D xsi:type="xsd:double"&gt;0.0279&lt;/D&gt;&lt;D xsi:type="xsd:double"&gt;0.0735&lt;/D&gt;&lt;D xsi:type="xsd:double"&gt;0.0634&lt;/D&gt;&lt;D xsi:type="xsd:double"&gt;0.0583&lt;/D&gt;&lt;D xsi:type="xsd:double"&gt;0.0659&lt;/D&gt;&lt;D xsi:type="xsd:double"&gt;0.0558&lt;/D&gt;&lt;D xsi:type="xsd:double"&gt;0.0862&lt;/D&gt;&lt;D xsi:type="xsd:double"&gt;0.0786&lt;/D&gt;&lt;D xsi:type="xsd:double"&gt;0.0786&lt;/D&gt;&lt;D xsi:type="xsd:double"&gt;0.0735&lt;/D&gt;&lt;D xsi:type="xsd:double"&gt;0.0456&lt;/D&gt;&lt;D xsi:type="xsd:double"&gt;0.0684&lt;/D&gt;&lt;D xsi:type="xsd:double"&gt;0.0661&lt;/D&gt;&lt;D xsi:type="xsd:double"&gt;0.0381&lt;/D&gt;&lt;D xsi:type="xsd:double"&gt;0.0229&lt;/D&gt;&lt;D xsi:type="xsd:double"&gt;0.0305&lt;/D&gt;&lt;D xsi:type="xsd:double"&gt;0.0737&lt;/D&gt;&lt;D xsi:type="xsd:double"&gt;0.0963&lt;/D&gt;&lt;D xsi:type="xsd:double"&gt;0.1014&lt;/D&gt;&lt;D xsi:type="xsd:double"&gt;0.0963&lt;/D&gt;&lt;D xsi:type="xsd:double"&gt;0.0963&lt;/D&gt;&lt;D xsi:type="xsd:double"&gt;0.1039&lt;/D&gt;&lt;D xsi:type="xsd:double"&gt;0.109&lt;/D&gt;&lt;D xsi:type="xsd:double"&gt;0.0989&lt;/D&gt;&lt;D xsi:type="xsd:double"&gt;0.0913&lt;/D&gt;&lt;D xsi:type="xsd:double"&gt;0.0938&lt;/D&gt;&lt;D xsi:type="xsd:double"&gt;0.1039&lt;/D&gt;&lt;D xsi:type="xsd:double"&gt;0.1039&lt;/D&gt;&lt;D xsi:type="xsd:double"&gt;0.1039&lt;/D&gt;&lt;D xsi:type="xsd:double"&gt;0.0989&lt;/D&gt;&lt;D xsi:type="xsd:double"&gt;0.109&lt;/D&gt;&lt;D xsi:type="xsd:double"&gt;0.0786&lt;/D&gt;&lt;D xsi:type="xsd:double"&gt;0.1246&lt;/D&gt;&lt;D xsi:type="xsd:double"&gt;0.1144&lt;/D&gt;&lt;D xsi:type="xsd:double"&gt;0.1144&lt;/D&gt;&lt;D xsi:type="xsd:double"&gt;0.1042&lt;/D&gt;&lt;D xsi:type="xsd:double"&gt;0.1039&lt;/D&gt;&lt;D xsi:type="xsd:double"&gt;0.1014&lt;/D&gt;&lt;D xsi:type="xsd:double"&gt;0.0938&lt;/D&gt;&lt;D xsi:type="xsd:double"&gt;0.0938&lt;/D&gt;&lt;D xsi:type="xsd:double"&gt;0.0913&lt;/D&gt;&lt;D xsi:type="xsd:double"&gt;0.0989&lt;/D&gt;&lt;D xsi:type="xsd:double"&gt;0.0963&lt;/D&gt;&lt;D xsi:type="xsd:double"&gt;0.0963&lt;/D&gt;&lt;D xsi:type="xsd:double"&gt;0.0507&lt;/D&gt;&lt;D xsi:type="xsd:double"&gt;0.0558&lt;/D&gt;&lt;D xsi:type="xsd:double"&gt;0.0837&lt;/D&gt;&lt;D xsi:type="xsd:double"&gt;0.076&lt;/D&gt;&lt;D xsi:type="xsd:double"&gt;0.0406&lt;/D&gt;&lt;D xsi:type="xsd:double"&gt;0.0177&lt;/D&gt;&lt;D xsi:type="xsd:double"&gt;0.0228&lt;/D&gt;&lt;D xsi:type="xsd:double"&gt;0.0559&lt;/D&gt;&lt;D xsi:type="xsd:double"&gt;0.0559&lt;/D&gt;&lt;D xsi:type="xsd:double"&gt;0.061&lt;/D&gt;&lt;D xsi:type="xsd:double"&gt;0.05&lt;/D&gt;&lt;D xsi:type="xsd:double"&gt;0.0966&lt;/D&gt;&lt;D xsi:type="xsd:double"&gt;0.0913&lt;/D&gt;&lt;D xsi:type="xsd:double"&gt;0.1065&lt;/D&gt;&lt;D xsi:type="xsd:double"&gt;0.102&lt;/D&gt;&lt;D xsi:type="xsd:double"&gt;0.109&lt;/D&gt;&lt;D xsi:type="xsd:double"&gt;0.109&lt;/D&gt;&lt;D xsi:type="xsd:double"&gt;0.1191&lt;/D&gt;&lt;D xsi:type="xsd:double"&gt;0.1293&lt;/D&gt;&lt;D xsi:type="xsd:double"&gt;0.1242&lt;/D&gt;&lt;D xsi:type="xsd:double"&gt;0.0989&lt;/D&gt;&lt;D xsi:type="xsd:double"&gt;0.1141&lt;/D&gt;&lt;D xsi:type="xsd:double"&gt;0.1293&lt;/D&gt;&lt;D xsi:type="xsd:double"&gt;0.1191&lt;/D&gt;&lt;D xsi:type="xsd:double"&gt;0.1191&lt;/D&gt;&lt;D xsi:type="xsd:double"&gt;0.0989&lt;/D&gt;&lt;D xsi:type="xsd:double"&gt;0.1267&lt;/D&gt;&lt;D xsi:type="xsd:double"&gt;0.0963&lt;/D&gt;&lt;D xsi:type="xsd:double"&gt;0.1347&lt;/D&gt;&lt;D xsi:type="xsd:double"&gt;0.122&lt;/D&gt;&lt;D xsi:type="xsd:double"&gt;0.0938&lt;/D&gt;&lt;D xsi:type="xsd:double"&gt;0.1065&lt;/D&gt;&lt;D xsi:type="xsd:double"&gt;0.0684&lt;/D&gt;&lt;D xsi:type="xsd:double"&gt;0.0913&lt;/D&gt;&lt;D xsi:type="xsd:double"&gt;0.0913&lt;/D&gt;&lt;D xsi:type="xsd:double"&gt;0.0887&lt;/D&gt;&lt;D xsi:type="xsd:double"&gt;0.1344&lt;/D&gt;&lt;D xsi:type="xsd:double"&gt;0.0913&lt;/D&gt;&lt;D xsi:type="xsd:double"&gt;0.1217&lt;/D&gt;&lt;D xsi:type="xsd:double"&gt;0.1218&lt;/D&gt;&lt;D xsi:type="xsd:double"&gt;0.1342&lt;/D&gt;&lt;D xsi:type="xsd:double"&gt;0.1196&lt;/D&gt;&lt;D xsi:type="xsd:double"&gt;0.117&lt;/D&gt;&lt;D xsi:type="xsd:double"&gt;0.092&lt;/D&gt;&lt;D xsi:type="xsd:double"&gt;0.142&lt;/D&gt;&lt;D xsi:type="xsd:double"&gt;0.1445&lt;/D&gt;&lt;D xsi:type="xsd:double"&gt;0.1597&lt;/D&gt;&lt;D xsi:type="xsd:double"&gt;0.1572&lt;/D&gt;&lt;D xsi:type="xsd:double"&gt;0.1597&lt;/D&gt;&lt;D xsi:type="xsd:double"&gt;0.1749&lt;/D&gt;&lt;D xsi:type="xsd:double"&gt;0.1546&lt;/D&gt;&lt;D xsi:type="xsd:double"&gt;0.1141&lt;/D&gt;&lt;D xsi:type="xsd:double"&gt;0.1217&lt;/D&gt;&lt;D xsi:type="xsd:double"&gt;0.0608&lt;/D&gt;&lt;D xsi:type="xsd:double"&gt;0.071&lt;/D&gt;&lt;D xsi:type="xsd:double"&gt;0.0735&lt;/D&gt;&lt;D xsi:type="xsd:double"&gt;0.0583&lt;/D&gt;&lt;D xsi:type="xsd:double"&gt;0.0532&lt;/D&gt;&lt;D xsi:type="xsd:double"&gt;0.0381&lt;/D&gt;&lt;D xsi:type="xsd:double"&gt;0.038&lt;/D&gt;&lt;D xsi:type="xsd:double"&gt;0.0254&lt;/D&gt;&lt;D xsi:type="xsd:double"&gt;0.0127&lt;/D&gt;&lt;D xsi:type="xsd:double"&gt;0.0051&lt;/D&gt;&lt;D xsi:type="xsd:double"&gt;0.0203&lt;/D&gt;&lt;D xsi:type="xsd:double"&gt;0.0279&lt;/D&gt;&lt;D xsi:type="xsd:double"&gt;0.0177&lt;/D&gt;&lt;D xsi:type="xsd:double"&gt;0.0177&lt;/D&gt;&lt;D xsi:type="xsd:double"&gt;0.0177&lt;/D&gt;&lt;D xsi:type="xsd:double"&gt;0.0456&lt;/D&gt;&lt;D xsi:type="xsd:double"&gt;0.0177&lt;/D&gt;&lt;D xsi:type="xsd:double"&gt;0.0177&lt;/D&gt;&lt;D xsi:type="xsd:double"&gt;0.0076&lt;/D&gt;&lt;D xsi:type="xsd:double"&gt;0.0735&lt;/D&gt;&lt;D xsi:type="xsd:double"&gt;0.0608&lt;/D&gt;&lt;D xsi:type="xsd:double"&gt;0.0583&lt;/D&gt;&lt;D xsi:type="xsd:double"&gt;0.0431&lt;/D&gt;&lt;D xsi:type="xsd:double"&gt;0.0534&lt;/D&gt;&lt;D xsi:type="xsd:double"&gt;0.0432&lt;/D&gt;&lt;D xsi:type="xsd:double"&gt;0.0508&lt;/D&gt;&lt;D xsi:type="xsd:double"&gt;0.0508&lt;/D&gt;&lt;D xsi:type="xsd:double"&gt;0.0534&lt;/D&gt;&lt;D xsi:type="xsd:double"&gt;0.0887&lt;/D&gt;&lt;D xsi:type="xsd:double"&gt;0.071&lt;/D&gt;&lt;D xsi:type="xsd:double"&gt;0.0482&lt;/D&gt;&lt;D xsi:type="xsd:double"&gt;0.0482&lt;/D&gt;&lt;D xsi:type="xsd:double"&gt;0.0253&lt;/D&gt;&lt;D xsi:type="xsd:double"&gt;0.0608&lt;/D&gt;&lt;D xsi:type="xsd:double"&gt;0.0634&lt;/D&gt;&lt;D xsi:type="xsd:double"&gt;0.0634&lt;/D&gt;&lt;D xsi:type="xsd:double"&gt;0.0304&lt;/D&gt;&lt;D xsi:type="xsd:double"&gt;0.0355&lt;/D&gt;&lt;D xsi:type="xsd:double"&gt;0.0482&lt;/D&gt;&lt;D xsi:type="xsd:double"&gt;0.038&lt;/D&gt;&lt;D xsi:type="xsd:double"&gt;0.0304&lt;/D&gt;&lt;D xsi:type="xsd:double"&gt;0.033&lt;/D&gt;&lt;D xsi:type="xsd:double"&gt;0.0482&lt;/D&gt;&lt;D xsi:type="xsd:double"&gt;0.0583&lt;/D&gt;&lt;D xsi:type="xsd:double"&gt;0.0279&lt;/D&gt;&lt;D xsi:type="xsd:double"&gt;0.0279&lt;/D&gt;&lt;D xsi:type="xsd:double"&gt;0.038&lt;/D&gt;&lt;D xsi:type="xsd:double"&gt;0.071&lt;/D&gt;&lt;D xsi:type="xsd:double"&gt;0.0938&lt;/D&gt;&lt;D xsi:type="xsd:double"&gt;0.1039&lt;/D&gt;&lt;D xsi:type="xsd:double"&gt;0.1039&lt;/D&gt;&lt;D xsi:type="xsd:double"&gt;0.0837&lt;/D&gt;&lt;D xsi:type="xsd:double"&gt;0.1166&lt;/D&gt;&lt;D xsi:type="xsd:double"&gt;0.1141&lt;/D&gt;&lt;D xsi:type="xsd:double"&gt;0.1115&lt;/D&gt;&lt;D xsi:type="xsd:double"&gt;0.0887&lt;/D&gt;&lt;D xsi:type="xsd:double"&gt;0.0862&lt;/D&gt;&lt;D xsi:type="xsd:double"&gt;0.109&lt;/D&gt;&lt;D xsi:type="xsd:double"&gt;0.0659&lt;/D&gt;&lt;D xsi:type="xsd:double"&gt;0.0684&lt;/D&gt;&lt;D xsi:type="xsd:double"&gt;0.0558&lt;/D&gt;&lt;D xsi:type="xsd:double"&gt;0.0786&lt;/D&gt;&lt;D xsi:type="xsd:double"&gt;0.0963&lt;/D&gt;&lt;D xsi:type="xsd:double"&gt;0.0989&lt;/D&gt;&lt;D xsi:type="xsd:double"&gt;0.0887&lt;/D&gt;&lt;D xsi:type="xsd:double"&gt;0.0887&lt;/D&gt;&lt;D xsi:type="xsd:double"&gt;0.076&lt;/D&gt;&lt;D xsi:type="xsd:double"&gt;0.0938&lt;/D&gt;&lt;D xsi:type="xsd:double"&gt;0.0811&lt;/D&gt;&lt;D xsi:type="xsd:double"&gt;0.0735&lt;/D&gt;&lt;D xsi:type="xsd:double"&gt;0.071&lt;/D&gt;&lt;D xsi:type="xsd:double"&gt;0.071&lt;/D&gt;&lt;D xsi:type="xsd:double"&gt;0.0811&lt;/D&gt;&lt;D xsi:type="xsd:double"&gt;0.0786&lt;/D&gt;&lt;D xsi:type="xsd:double"&gt;0.0735&lt;/D&gt;&lt;D xsi:type="xsd:double"&gt;0.0634&lt;/D&gt;&lt;D xsi:type="xsd:double"&gt;0.0608&lt;/D&gt;&lt;D xsi:type="xsd:double"&gt;0.0634&lt;/D&gt;&lt;D xsi:type="xsd:double"&gt;0.0634&lt;/D&gt;&lt;D xsi:type="xsd:double"&gt;0.0608&lt;/D&gt;&lt;D xsi:type="xsd:double"&gt;0.0583&lt;/D&gt;&lt;D xsi:type="xsd:double"&gt;0.0608&lt;/D&gt;&lt;D xsi:type="xsd:double"&gt;0.0659&lt;/D&gt;&lt;D xsi:type="xsd:double"&gt;0.0456&lt;/D&gt;&lt;D xsi:type="xsd:double"&gt;0.0456&lt;/D&gt;&lt;D xsi:type="xsd:double"&gt;0.0583&lt;/D&gt;&lt;D xsi:type="xsd:double"&gt;0.0684&lt;/D&gt;&lt;D xsi:type="xsd:double"&gt;0.0608&lt;/D&gt;&lt;D xsi:type="xsd:double"&gt;0.0482&lt;/D&gt;&lt;D xsi:type="xsd:double"&gt;0.0406&lt;/D&gt;&lt;D xsi:type="xsd:double"&gt;0.0456&lt;/D&gt;&lt;D xsi:type="xsd:double"&gt;0.0482&lt;/D&gt;&lt;D xsi:type="xsd:double"&gt;0.033&lt;/D&gt;&lt;D xsi:type="xsd:double"&gt;0.0406&lt;/D&gt;&lt;D xsi:type="xsd:double"&gt;0.0355&lt;/D&gt;&lt;D xsi:type="xsd:double"&gt;0.0431&lt;/D&gt;&lt;D xsi:type="xsd:double"&gt;0.0507&lt;/D&gt;&lt;D xsi:type="xsd:double"&gt;0.0406&lt;/D&gt;&lt;D xsi:type="xsd:double"&gt;0.0406&lt;/D&gt;&lt;D xsi:type="xsd:double"&gt;0.0253&lt;/D&gt;&lt;D xsi:type="xsd:double"&gt;0.0228&lt;/D&gt;&lt;D xsi:type="xsd:double"&gt;0.0304&lt;/D&gt;&lt;D xsi:type="xsd:double"&gt;0.0304&lt;/D&gt;&lt;D xsi:type="xsd:double"&gt;0.0228&lt;/D&gt;&lt;D xsi:type="xsd:double"&gt;0.0076&lt;/D&gt;&lt;D xsi:type="xsd:double"&gt;0.0101&lt;/D&gt;&lt;D xsi:type="xsd:double"&gt;0.0127&lt;/D&gt;&lt;D xsi:type="xsd:double"&gt;0.0177&lt;/D&gt;&lt;D xsi:type="xsd:double"&gt;0.0177&lt;/D&gt;&lt;D xsi:type="xsd:double"&gt;0.0177&lt;/D&gt;&lt;D xsi:type="xsd:double"&gt;0.0101&lt;/D&gt;&lt;D xsi:type="xsd:double"&gt;0.0127&lt;/D&gt;&lt;D xsi:type="xsd:double"&gt;0.0076&lt;/D&gt;&lt;D xsi:type="xsd:double"&gt;0.0076&lt;/D&gt;&lt;D xsi:type="xsd:double"&gt;0.0076&lt;/D&gt;&lt;D xsi:type="xsd:double"&gt;0.0177&lt;/D&gt;&lt;D xsi:type="xsd:double"&gt;0.033&lt;/D&gt;&lt;D xsi:type="xsd:double"&gt;0.0253&lt;/D&gt;&lt;D xsi:type="xsd:double"&gt;0.0253&lt;/D&gt;&lt;D xsi:type="xsd:double"&gt;0.0152&lt;/D&gt;&lt;D xsi:type="xsd:double"&gt;0.033&lt;/D&gt;&lt;D xsi:type="xsd:double"&gt;0.0203&lt;/D&gt;&lt;D xsi:type="xsd:double"&gt;0.0228&lt;/D&gt;&lt;D xsi:type="xsd:double"&gt;0.0228&lt;/D&gt;&lt;D xsi:type="xsd:double"&gt;0.038&lt;/D&gt;&lt;D xsi:type="xsd:double"&gt;0.0456&lt;/D&gt;&lt;D xsi:type="xsd:double"&gt;0.0431&lt;/D&gt;&lt;D xsi:type="xsd:double"&gt;0.0406&lt;/D&gt;&lt;D xsi:type="xsd:double"&gt;0.0406&lt;/D&gt;&lt;D xsi:type="xsd:double"&gt;0.0355&lt;/D&gt;&lt;D xsi:type="xsd:double"&gt;0.0431&lt;/D&gt;&lt;D xsi:type="xsd:double"&gt;0.0406&lt;/D&gt;&lt;D xsi:type="xsd:double"&gt;0.0355&lt;/D&gt;&lt;D xsi:type="xsd:double"&gt;0.0406&lt;/D&gt;&lt;D xsi:type="xsd:double"&gt;0.038&lt;/D&gt;&lt;D xsi:type="xsd:double"&gt;0.033&lt;/D&gt;&lt;D xsi:type="xsd:double"&gt;0.0203&lt;/D&gt;&lt;D xsi:type="xsd:double"&gt;0.0177&lt;/D&gt;&lt;D xsi:type="xsd:double"&gt;0.0127&lt;/D&gt;&lt;D xsi:type="xsd:double"&gt;0.0279&lt;/D&gt;&lt;D xsi:type="xsd:double"&gt;0.0203&lt;/D&gt;&lt;D xsi:type="xsd:double"&gt;0.0177&lt;/D&gt;&lt;D xsi:type="xsd:double"&gt;0.0127&lt;/D&gt;&lt;D xsi:type="xsd:double"&gt;0.0101&lt;/D&gt;&lt;D xsi:type="xsd:double"&gt;0.0127&lt;/D&gt;&lt;D xsi:type="xsd:double"&gt;0.0127&lt;/D&gt;&lt;D xsi:type="xsd:double"&gt;0.0355&lt;/D&gt;&lt;D xsi:type="xsd:double"&gt;0.0253&lt;/D&gt;&lt;D xsi:type="xsd:double"&gt;0.0076&lt;/D&gt;&lt;D xsi:type="xsd:double"&gt;0.0304&lt;/D&gt;&lt;D xsi:type="xsd:double"&gt;0.0228&lt;/D&gt;&lt;D xsi:type="xsd:double"&gt;0.0228&lt;/D&gt;&lt;D xsi:type="xsd:double"&gt;0.0177&lt;/D&gt;&lt;D xsi:type="xsd:double"&gt;0.0228&lt;/D&gt;&lt;D xsi:type="xsd:double"&gt;0.0228&lt;/D&gt;&lt;D xsi:type="xsd:double"&gt;0.0101&lt;/D&gt;&lt;D xsi:type="xsd:double"&gt;0.0101&lt;/D&gt;&lt;D xsi:type="xsd:double"&gt;0.0127&lt;/D&gt;&lt;D xsi:type="xsd:double"&gt;0.0177&lt;/D&gt;&lt;D xsi:type="xsd:double"&gt;0.0228&lt;/D&gt;&lt;D xsi:type="xsd:double"&gt;0.0177&lt;/D&gt;&lt;D xsi:type="xsd:double"&gt;0.0177&lt;/D&gt;&lt;D xsi:type="xsd:double"&gt;0.0127&lt;/D&gt;&lt;D xsi:type="xsd:double"&gt;0.0177&lt;/D&gt;&lt;D xsi:type="xsd:double"&gt;0.0279&lt;/D&gt;&lt;D xsi:type="xsd:double"&gt;0.0228&lt;/D&gt;&lt;D xsi:type="xsd:double"&gt;0.0152&lt;/D&gt;&lt;D xsi:type="xsd:double"&gt;0.0355&lt;/D&gt;&lt;D xsi:type="xsd:double"&gt;0.0406&lt;/D&gt;&lt;D xsi:type="xsd:double"&gt;0.0482&lt;/D&gt;&lt;D xsi:type="xsd:double"&gt;0.0507&lt;/D&gt;&lt;D xsi:type="xsd:double"&gt;0.0532&lt;/D&gt;&lt;D xsi:type="xsd:double"&gt;0.0532&lt;/D&gt;&lt;D xsi:type="xsd:double"&gt;0.033&lt;/D&gt;&lt;D xsi:type="xsd:double"&gt;0.0583&lt;/D&gt;&lt;D xsi:type="xsd:double"&gt;0.0482&lt;/D&gt;&lt;D xsi:type="xsd:double"&gt;0.0406&lt;/D&gt;&lt;D xsi:type="xsd:double"&gt;0.033&lt;/D&gt;&lt;D xsi:type="xsd:double"&gt;0.033&lt;/D&gt;&lt;D xsi:type="xsd:double"&gt;0.0228&lt;/D&gt;&lt;D xsi:type="xsd:double"&gt;0.0101&lt;/D&gt;&lt;D xsi:type="xsd:double"&gt;0.0152&lt;/D&gt;&lt;D xsi:type="xsd:double"&gt;0.0203&lt;/D&gt;&lt;D xsi:type="xsd:double"&gt;0.0304&lt;/D&gt;&lt;D xsi:type="xsd:double"&gt;0.0355&lt;/D&gt;&lt;D xsi:type="xsd:double"&gt;0.0279&lt;/D&gt;&lt;D xsi:type="xsd:double"&gt;0.0279&lt;/D&gt;&lt;D xsi:type="xsd:double"&gt;0.0228&lt;/D&gt;&lt;D xsi:type="xsd:double"&gt;0.0228&lt;/D&gt;&lt;D xsi:type="xsd:double"&gt;0.0279&lt;/D&gt;&lt;D xsi:type="xsd:double"&gt;0.0203&lt;/D&gt;&lt;D xsi:type="xsd:double"&gt;0.0152&lt;/D&gt;&lt;D xsi:type="xsd:double"&gt;0.0101&lt;/D&gt;&lt;D xsi:type="xsd:double"&gt;0.0101&lt;/D&gt;&lt;D xsi:type="xsd:double"&gt;0.0101&lt;/D&gt;&lt;D xsi:type="xsd:double"&gt;0.0101&lt;/D&gt;&lt;D xsi:type="xsd:double"&gt;0.0076&lt;/D&gt;&lt;D xsi:type="xsd:double"&gt;-0.0025&lt;/D&gt;&lt;D xsi:type="xsd:double"&gt;0.0051&lt;/D&gt;&lt;D xsi:type="xsd:double"&gt;0.0025&lt;/D&gt;&lt;D xsi:type="xsd:double"&gt;0.0025&lt;/D&gt;&lt;D xsi:type="xsd:double"&gt;0.0101&lt;/D&gt;&lt;D xsi:type="xsd:double"&gt;0.0177&lt;/D&gt;&lt;D xsi:type="xsd:double"&gt;0.0228&lt;/D&gt;&lt;D xsi:type="xsd:double"&gt;0.038&lt;/D&gt;&lt;D xsi:type="xsd:double"&gt;0.0228&lt;/D&gt;&lt;D xsi:type="xsd:double"&gt;0.0253&lt;/D&gt;&lt;D xsi:type="xsd:double"&gt;0.0887&lt;/D&gt;&lt;D xsi:type="xsd:double"&gt;0.0837&lt;/D&gt;&lt;D xsi:type="xsd:double"&gt;0.1344&lt;/D&gt;&lt;D xsi:type="xsd:double"&gt;0.1166&lt;/D&gt;&lt;D xsi:type="xsd:double"&gt;0.1546&lt;/D&gt;&lt;D xsi:type="xsd:double"&gt;0.2637&lt;/D&gt;&lt;D xsi:type="xsd:double"&gt;0.2637&lt;/D&gt;&lt;D xsi:type="xsd:double"&gt;0.2155&lt;/D&gt;&lt;D xsi:type="xsd:double"&gt;0.2155&lt;/D&gt;&lt;D xsi:type="xsd:double"&gt;0.2535&lt;/D&gt;&lt;D xsi:type="xsd:double"&gt;0.3397&lt;/D&gt;&lt;D xsi:type="xsd:double"&gt;0.1344&lt;/D&gt;&lt;D xsi:type="xsd:double"&gt;0.0177&lt;/D&gt;&lt;D xsi:type="xsd:double"&gt;0.0101&lt;/D&gt;&lt;D xsi:type="xsd:double"&gt;0.0203&lt;/D&gt;&lt;D xsi:type="xsd:double"&gt;0.0253&lt;/D&gt;&lt;D xsi:type="xsd:double"&gt;0.0253&lt;/D&gt;&lt;D xsi:type="xsd:double"&gt;0.0203&lt;/D&gt;&lt;D xsi:type="xsd:double"&gt;0.0228&lt;/D&gt;&lt;D xsi:type="xsd:double"&gt;0.0253&lt;/D&gt;&lt;D xsi:type="xsd:double"&gt;0.0507&lt;/D&gt;&lt;D xsi:type="xsd:double"&gt;0.0482&lt;/D&gt;&lt;D xsi:type="xsd:double"&gt;0.0304&lt;/D&gt;&lt;D xsi:type="xsd:double"&gt;0.0304&lt;/D&gt;&lt;D xsi:type="xsd:double"&gt;0.0253&lt;/D&gt;&lt;D xsi:type="xsd:double"&gt;0.0456&lt;/D&gt;&lt;D xsi:type="xsd:double"&gt;0.0532&lt;/D&gt;&lt;D xsi:type="xsd:double"&gt;0.0431&lt;/D&gt;&lt;D xsi:type="xsd:double"&gt;0.0431&lt;/D&gt;&lt;D xsi:type="xsd:double"&gt;0.0406&lt;/D&gt;&lt;D xsi:type="xsd:double"&gt;0.0456&lt;/D&gt;&lt;D xsi:type="xsd:double"&gt;0.0634&lt;/D&gt;&lt;D xsi:type="xsd:double"&gt;0.0583&lt;/D&gt;&lt;D xsi:type="xsd:double"&gt;0.0532&lt;/D&gt;&lt;D xsi:type="xsd:double"&gt;0.0431&lt;/D&gt;&lt;D xsi:type="xsd:double"&gt;0.0558&lt;/D&gt;&lt;D xsi:type="xsd:double"&gt;0.0583&lt;/D&gt;&lt;D xsi:type="xsd:double"&gt;0.0177&lt;/D&gt;&lt;D xsi:type="xsd:double"&gt;0.0304&lt;/D&gt;&lt;D xsi:type="xsd:double"&gt;0.0355&lt;/D&gt;&lt;D xsi:type="xsd:double"&gt;0.0406&lt;/D&gt;&lt;D xsi:type="xsd:double"&gt;0.0406&lt;/D&gt;&lt;D xsi:type="xsd:double"&gt;0.0532&lt;/D&gt;&lt;D xsi:type="xsd:double"&gt;0.0253&lt;/D&gt;&lt;D xsi:type="xsd:double"&gt;0.0177&lt;/D&gt;&lt;D xsi:type="xsd:double"&gt;0.033&lt;/D&gt;&lt;D xsi:type="xsd:double"&gt;0.0228&lt;/D&gt;&lt;D xsi:type="xsd:double"&gt;0.0253&lt;/D&gt;&lt;D xsi:type="xsd:double"&gt;0.0279&lt;/D&gt;&lt;D xsi:type="xsd:double"&gt;0.0228&lt;/D&gt;&lt;D xsi:type="xsd:double"&gt;0.0228&lt;/D&gt;&lt;D xsi:type="xsd:double"&gt;0.0177&lt;/D&gt;&lt;D xsi:type="xsd:double"&gt;0.0127&lt;/D&gt;&lt;D xsi:type="xsd:double"&gt;0.0101&lt;/D&gt;&lt;D xsi:type="xsd:double"&gt;0.0076&lt;/D&gt;&lt;D xsi:type="xsd:double"&gt;0.0152&lt;/D&gt;&lt;D xsi:type="xsd:double"&gt;0.0076&lt;/D&gt;&lt;D xsi:type="xsd:double"&gt;0.0076&lt;/D&gt;&lt;D xsi:type="xsd:double"&gt;0.003&lt;/D&gt;&lt;D xsi:type="xsd:double"&gt;0.003&lt;/D&gt;&lt;D xsi:type="xsd:double"&gt;0.0076&lt;/D&gt;&lt;D xsi:type="xsd:double"&gt;0.0025&lt;/D&gt;&lt;D xsi:type="xsd:double"&gt;0.0127&lt;/D&gt;&lt;D xsi:type="xsd:double"&gt;0.0127&lt;/D&gt;&lt;D xsi:type="xsd:double"&gt;0.0177&lt;/D&gt;&lt;D xsi:type="xsd:double"&gt;0.0177&lt;/D&gt;&lt;D xsi:type="xsd:double"&gt;0.0076&lt;/D&gt;&lt;D xsi:type="xsd:double"&gt;0.0076&lt;/D&gt;&lt;D xsi:type="xsd:double"&gt;0.0076&lt;/D&gt;&lt;D xsi:type="xsd:double"&gt;0.0101&lt;/D&gt;&lt;D xsi:type="xsd:double"&gt;0.0101&lt;/D&gt;&lt;D xsi:type="xsd:double"&gt;0.0025&lt;/D&gt;&lt;D xsi:type="xsd:double"&gt;0.0025&lt;/D&gt;&lt;D xsi:type="xsd:double"&gt;0.0076&lt;/D&gt;&lt;D xsi:type="xsd:double"&gt;0.0025&lt;/D&gt;&lt;D xsi:type="xsd:double"&gt;0.0025&lt;/D&gt;&lt;D xsi:type="xsd:double"&gt;0.0051&lt;/D&gt;&lt;D xsi:type="xsd:double"&gt;-0.0025&lt;/D&gt;&lt;D xsi:type="xsd:double"&gt;0.0127&lt;/D&gt;&lt;D xsi:type="xsd:double"&gt;0.0482&lt;/D&gt;&lt;D xsi:type="xsd:double"&gt;0.0355&lt;/D&gt;&lt;D xsi:type="xsd:double"&gt;0.038&lt;/D&gt;&lt;D xsi:type="xsd:double"&gt;0.0431&lt;/D&gt;&lt;D xsi:type="xsd:double"&gt;0.0406&lt;/D&gt;&lt;D xsi:type="xsd:double"&gt;0.033&lt;/D&gt;&lt;D xsi:type="xsd:double"&gt;0.033&lt;/D&gt;&lt;D xsi:type="xsd:double"&gt;0.109&lt;/D&gt;&lt;D xsi:type="xsd:double"&gt;0.1014&lt;/D&gt;&lt;D xsi:type="xsd:double"&gt;0.0659&lt;/D&gt;&lt;D xsi:type="xsd:double"&gt;0.1014&lt;/D&gt;&lt;D xsi:type="xsd:double"&gt;0.1014&lt;/D&gt;&lt;D xsi:type="xsd:double"&gt;0.0279&lt;/D&gt;&lt;D xsi:type="xsd:double"&gt;0.0152&lt;/D&gt;&lt;D xsi:type="xsd:double"&gt;-0.0025&lt;/D&gt;&lt;D xsi:type="xsd:double"&gt;-0.0025&lt;/D&gt;&lt;D xsi:type="xsd:double"&gt;0.0177&lt;/D&gt;&lt;D xsi:type="xsd:double"&gt;0.0355&lt;/D&gt;&lt;D xsi:type="xsd:double"&gt;0.0177&lt;/D&gt;&lt;D xsi:type="xsd:double"&gt;0.0203&lt;/D&gt;&lt;D xsi:type="xsd:double"&gt;0.0203&lt;/D&gt;&lt;D xsi:type="xsd:double"&gt;0.0406&lt;/D&gt;&lt;D xsi:type="xsd:double"&gt;0.0406&lt;/D&gt;&lt;D xsi:type="xsd:double"&gt;0.0431&lt;/D&gt;&lt;D xsi:type="xsd:double"&gt;0.0431&lt;/D&gt;&lt;D xsi:type="xsd:double"&gt;0.0431&lt;/D&gt;&lt;D xsi:type="xsd:double"&gt;0.0507&lt;/D&gt;&lt;D xsi:type="xsd:double"&gt;0.0558&lt;/D&gt;&lt;D xsi:type="xsd:double"&gt;0.0608&lt;/D&gt;&lt;D xsi:type="xsd:double"&gt;0.0558&lt;/D&gt;&lt;D xsi:type="xsd:double"&gt;0.0482&lt;/D&gt;&lt;D xsi:type="xsd:double"&gt;0.0355&lt;/D&gt;&lt;D xsi:type="xsd:double"&gt;0.0583&lt;/D&gt;&lt;D xsi:type="xsd:double"&gt;0.0558&lt;/D&gt;&lt;D xsi:type="xsd:double"&gt;0.0583&lt;/D&gt;&lt;D xsi:type="xsd:double"&gt;0.0482&lt;/D&gt;&lt;D xsi:type="xsd:double"&gt;0.0583&lt;/D&gt;&lt;D xsi:type="xsd:double"&gt;0.0659&lt;/D&gt;&lt;D xsi:type="xsd:double"&gt;0.0659&lt;/D&gt;&lt;D xsi:type="xsd:double"&gt;0.0482&lt;/D&gt;&lt;D xsi:type="xsd:double"&gt;0.0431&lt;/D&gt;&lt;D xsi:type="xsd:double"&gt;0.0456&lt;/D&gt;&lt;D xsi:type="xsd:double"&gt;0.0456&lt;/D&gt;&lt;D xsi:type="xsd:double"&gt;0.0177&lt;/D&gt;&lt;D xsi:type="xsd:double"&gt;0.033&lt;/D&gt;&lt;D xsi:type="xsd:double"&gt;0.0279&lt;/D&gt;&lt;D xsi:type="xsd:double"&gt;0.0228&lt;/D&gt;&lt;D xsi:type="xsd:double"&gt;0.0228&lt;/D&gt;&lt;D xsi:type="xsd:double"&gt;0.0203&lt;/D&gt;&lt;D xsi:type="xsd:double"&gt;0.033&lt;/D&gt;&lt;D xsi:type="xsd:double"&gt;0.0279&lt;/D&gt;&lt;D xsi:type="xsd:double"&gt;0.0279&lt;/D&gt;&lt;D xsi:type="xsd:double"&gt;0.0355&lt;/D&gt;&lt;D xsi:type="xsd:double"&gt;0.0406&lt;/D&gt;&lt;D xsi:type="xsd:double"&gt;0.0304&lt;/D&gt;&lt;D xsi:type="xsd:double"&gt;0.0304&lt;/D&gt;&lt;D xsi:type="xsd:double"&gt;0.0279&lt;/D&gt;&lt;D xsi:type="xsd:double"&gt;0.0253&lt;/D&gt;&lt;D xsi:type="xsd:double"&gt;0.0253&lt;/D&gt;&lt;D xsi:type="xsd:double"&gt;0.0228&lt;/D&gt;&lt;D xsi:type="xsd:double"&gt;0.0101&lt;/D&gt;&lt;D xsi:type="xsd:double"&gt;0.0152&lt;/D&gt;&lt;D xsi:type="xsd:double"&gt;0.0025&lt;/D&gt;&lt;D xsi:type="xsd:double"&gt;0.0051&lt;/D&gt;&lt;D xsi:type="xsd:double"&gt;0.0051&lt;/D&gt;&lt;D xsi:type="xsd:double"&gt;0.0127&lt;/D&gt;&lt;D xsi:type="xsd:double"&gt;0.0203&lt;/D&gt;&lt;D xsi:type="xsd:double"&gt;0.0203&lt;/D&gt;&lt;D xsi:type="xsd:double"&gt;0.0203&lt;/D&gt;&lt;D xsi:type="xsd:double"&gt;0.0101&lt;/D&gt;&lt;D xsi:type="xsd:double"&gt;0.0203&lt;/D&gt;&lt;D xsi:type="xsd:double"&gt;0.0279&lt;/D&gt;&lt;D xsi:type="xsd:double"&gt;0.0228&lt;/D&gt;&lt;D xsi:type="xsd:double"&gt;0.0228&lt;/D&gt;&lt;D xsi:type="xsd:double"&gt;0.0127&lt;/D&gt;&lt;D xsi:type="xsd:double"&gt;0.0228&lt;/D&gt;&lt;D xsi:type="xsd:double"&gt;0.0177&lt;/D&gt;&lt;D xsi:type="xsd:double"&gt;0.0076&lt;/D&gt;&lt;D xsi:type="xsd:double"&gt;0.0101&lt;/D&gt;&lt;D xsi:type="xsd:double"&gt;0.0152&lt;/D&gt;&lt;D xsi:type="xsd:double"&gt;0.0253&lt;/D&gt;&lt;D xsi:type="xsd:double"&gt;0.033&lt;/D&gt;&lt;D xsi:type="xsd:double"&gt;0.038&lt;/D&gt;&lt;D xsi:type="xsd:double"&gt;0.038&lt;/D&gt;&lt;D xsi:type="xsd:double"&gt;0.0355&lt;/D&gt;&lt;D xsi:type="xsd:double"&gt;0.0431&lt;/D&gt;&lt;D xsi:type="xsd:double"&gt;0.0456&lt;/D&gt;&lt;D xsi:type="xsd:double"&gt;0.0431&lt;/D&gt;&lt;D xsi:type="xsd:double"&gt;0.0355&lt;/D&gt;&lt;D xsi:type="xsd:double"&gt;0.0304&lt;/D&gt;&lt;D xsi:type="xsd:double"&gt;0.0304&lt;/D&gt;&lt;D xsi:type="xsd:double"&gt;0.0253&lt;/D&gt;&lt;D xsi:type="xsd:double"&gt;0.0253&lt;/D&gt;&lt;D xsi:type="xsd:double"&gt;0.0279&lt;/D&gt;&lt;D xsi:type="xsd:double"&gt;0.0253&lt;/D&gt;&lt;D xsi:type="xsd:double"&gt;0.0304&lt;/D&gt;&lt;D xsi:type="xsd:double"&gt;0.0203&lt;/D&gt;&lt;D xsi:type="xsd:double"&gt;0.0203&lt;/D&gt;&lt;D xsi:type="xsd:double"&gt;0.0279&lt;/D&gt;&lt;D xsi:type="xsd:double"&gt;0.0279&lt;/D&gt;&lt;D xsi:type="xsd:double"&gt;0.0101&lt;/D&gt;&lt;D xsi:type="xsd:double"&gt;0.0051&lt;/D&gt;&lt;D xsi:type="xsd:double"&gt;0.0101&lt;/D&gt;&lt;D xsi:type="xsd:double"&gt;0.0127&lt;/D&gt;&lt;D xsi:type="xsd:double"&gt;0.0152&lt;/D&gt;&lt;D xsi:type="xsd:double"&gt;0.0076&lt;/D&gt;&lt;D xsi:type="xsd:double"&gt;0.0076&lt;/D&gt;&lt;D xsi:type="xsd:double"&gt;0.0127&lt;/D&gt;&lt;D xsi:type="xsd:double"&gt;0.0152&lt;/D&gt;&lt;D xsi:type="xsd:double"&gt;0.0228&lt;/D&gt;&lt;D xsi:type="xsd:double"&gt;0.0177&lt;/D&gt;&lt;D xsi:type="xsd:double"&gt;0.0177&lt;/D&gt;&lt;D xsi:type="xsd:double"&gt;0.0177&lt;/D&gt;&lt;D xsi:type="xsd:double"&gt;0.0152&lt;/D&gt;&lt;D xsi:type="xsd:double"&gt;0.0279&lt;/D&gt;&lt;D xsi:type="xsd:double"&gt;0.0253&lt;/D&gt;&lt;D xsi:type="xsd:double"&gt;0.0228&lt;/D&gt;&lt;D xsi:type="xsd:double"&gt;0.0228&lt;/D&gt;&lt;D xsi:type="xsd:double"&gt;0.0253&lt;/D&gt;&lt;D xsi:type="xsd:double"&gt;0.0203&lt;/D&gt;&lt;D xsi:type="xsd:double"&gt;0.0253&lt;/D&gt;&lt;D xsi:type="xsd:double"&gt;0.0253&lt;/D&gt;&lt;D xsi:type="xsd:double"&gt;0.0228&lt;/D&gt;&lt;D xsi:type="xsd:double"&gt;0.0304&lt;/D&gt;&lt;D xsi:type="xsd:double"&gt;0.0355&lt;/D&gt;&lt;D xsi:type="xsd:double"&gt;0.0304&lt;/D&gt;&lt;D xsi:type="xsd:double"&gt;0.033&lt;/D&gt;&lt;D xsi:type="xsd:double"&gt;0.033&lt;/D&gt;&lt;D xsi:type="xsd:double"&gt;0.0279&lt;/D&gt;&lt;D xsi:type="xsd:double"&gt;0.0253&lt;/D&gt;&lt;D xsi:type="xsd:double"&gt;0.0253&lt;/D&gt;&lt;D xsi:type="xsd:double"&gt;0.0152&lt;/D&gt;&lt;D xsi:type="xsd:double"&gt;0.0127&lt;/D&gt;&lt;D xsi:type="xsd:double"&gt;0.0253&lt;/D&gt;&lt;D xsi:type="xsd:double"&gt;0.0253&lt;/D&gt;&lt;D xsi:type="xsd:double"&gt;0.0304&lt;/D&gt;&lt;D xsi:type="xsd:double"&gt;0.0253&lt;/D&gt;&lt;D xsi:type="xsd:double"&gt;0.0304&lt;/D&gt;&lt;D xsi:type="xsd:double"&gt;0.038&lt;/D&gt;&lt;D xsi:type="xsd:double"&gt;0.038&lt;/D&gt;&lt;D xsi:type="xsd:double"&gt;0.033&lt;/D&gt;&lt;D xsi:type="xsd:double"&gt;0.0228&lt;/D&gt;&lt;D xsi:type="xsd:double"&gt;0.0279&lt;/D&gt;&lt;D xsi:type="xsd:double"&gt;0.0355&lt;/D&gt;&lt;D xsi:type="xsd:double"&gt;0.0431&lt;/D&gt;&lt;D xsi:type="xsd:double"&gt;0.038&lt;/D&gt;&lt;D xsi:type="xsd:double"&gt;0.0304&lt;/D&gt;&lt;D xsi:type="xsd:double"&gt;0.0253&lt;/D&gt;&lt;D xsi:type="xsd:double"&gt;0.0203&lt;/D&gt;&lt;D xsi:type="xsd:double"&gt;0.0228&lt;/D&gt;&lt;D xsi:type="xsd:double"&gt;0.0152&lt;/D&gt;&lt;D xsi:type="xsd:double"&gt;0.0152&lt;/D&gt;&lt;D xsi:type="xsd:double"&gt;0.0177&lt;/D&gt;&lt;D xsi:type="xsd:double"&gt;0.0177&lt;/D&gt;&lt;D xsi:type="xsd:double"&gt;0.0203&lt;/D&gt;&lt;D xsi:type="xsd:double"&gt;0.0228&lt;/D&gt;&lt;D xsi:type="xsd:double"&gt;0.0127&lt;/D&gt;&lt;D xsi:type="xsd:double"&gt;0.0025&lt;/D&gt;&lt;D xsi:type="xsd:double"&gt;0.0076&lt;/D&gt;&lt;D xsi:type="xsd:double"&gt;0.0076&lt;/D&gt;&lt;D xsi:type="xsd:double"&gt;0.0076&lt;/D&gt;&lt;D xsi:type="xsd:double"&gt;0.0051&lt;/D&gt;&lt;D xsi:type="xsd:double"&gt;0.0051&lt;/D&gt;&lt;D xsi:type="xsd:double"&gt;0.0051&lt;/D&gt;&lt;D xsi:type="xsd:double"&gt;0.0025&lt;/D&gt;&lt;D xsi:type="xsd:double"&gt;0.0025&lt;/D&gt;&lt;D xsi:type="xsd:double"&gt;0.0076&lt;/D&gt;&lt;D xsi:type="xsd:double"&gt;0.0025&lt;/D&gt;&lt;D xsi:type="xsd:double"&gt;0.0051&lt;/D&gt;&lt;D xsi:type="xsd:double"&gt;0.0025&lt;/D&gt;&lt;D xsi:type="xsd:double"&gt;0.0076&lt;/D&gt;&lt;D xsi:type="xsd:double"&gt;0.0025&lt;/D&gt;&lt;D xsi:type="xsd:double"&gt;0.0228&lt;/D&gt;&lt;D xsi:type="xsd:double"&gt;0.0127&lt;/D&gt;&lt;D xsi:type="xsd:double"&gt;0.0152&lt;/D&gt;&lt;D xsi:type="xsd:double"&gt;0.0127&lt;/D&gt;&lt;D xsi:type="xsd:double"&gt;0.0152&lt;/D&gt;&lt;D xsi:type="xsd:double"&gt;0.0127&lt;/D&gt;&lt;D xsi:type="xsd:double"&gt;0.0203&lt;/D&gt;&lt;D xsi:type="xsd:double"&gt;0.0203&lt;/D&gt;&lt;D xsi:type="xsd:double"&gt;0.0203&lt;/D&gt;&lt;D xsi:type="xsd:double"&gt;0.0152&lt;/D&gt;&lt;D xsi:type="xsd:double"&gt;0.0253&lt;/D&gt;&lt;D xsi:type="xsd:double"&gt;0.0228&lt;/D&gt;&lt;D xsi:type="xsd:double"&gt;0.0431&lt;/D&gt;&lt;D xsi:type="xsd:double"&gt;0.0304&lt;/D&gt;&lt;D xsi:type="xsd:double"&gt;0.033&lt;/D&gt;&lt;D xsi:type="xsd:double"&gt;0.0355&lt;/D&gt;&lt;D xsi:type="xsd:double"&gt;0.0228&lt;/D&gt;&lt;D xsi:type="xsd:double"&gt;0.0152&lt;/D&gt;&lt;D xsi:type="xsd:double"&gt;0.0228&lt;/D&gt;&lt;D xsi:type="xsd:double"&gt;0.0203&lt;/D&gt;&lt;D xsi:type="xsd:double"&gt;0.0279&lt;/D&gt;&lt;D xsi:type="xsd:double"&gt;0.0127&lt;/D&gt;&lt;D xsi:type="xsd:double"&gt;0.0076&lt;/D&gt;&lt;D xsi:type="xsd:double"&gt;0.0076&lt;/D&gt;&lt;D xsi:type="xsd:double"&gt;0.0304&lt;/D&gt;&lt;D xsi:type="xsd:double"&gt;0.038&lt;/D&gt;&lt;D xsi:type="xsd:double"&gt;0.038&lt;/D&gt;&lt;D xsi:type="xsd:double"&gt;0.0406&lt;/D&gt;&lt;D xsi:type="xsd:double"&gt;0.038&lt;/D&gt;&lt;D xsi:type="xsd:double"&gt;0.038&lt;/D&gt;&lt;D xsi:type="xsd:double"&gt;0.038&lt;/D&gt;&lt;D xsi:type="xsd:double"&gt;0.0482&lt;/D&gt;&lt;D xsi:type="xsd:double"&gt;0.0482&lt;/D&gt;&lt;D xsi:type="xsd:double"&gt;0.0431&lt;/D&gt;&lt;D xsi:type="xsd:double"&gt;0.0203&lt;/D&gt;&lt;D xsi:type="xsd:double"&gt;0.0279&lt;/D&gt;&lt;D xsi:type="xsd:double"&gt;0.038&lt;/D&gt;&lt;D xsi:type="xsd:double"&gt;0.0431&lt;/D&gt;&lt;D xsi:type="xsd:double"&gt;0.0431&lt;/D&gt;&lt;D xsi:type="xsd:double"&gt;0.0355&lt;/D&gt;&lt;D xsi:type="xsd:double"&gt;0.0482&lt;/D&gt;&lt;D xsi:type="xsd:double"&gt;0.0482&lt;/D&gt;&lt;D xsi:type="xsd:double"&gt;0.0431&lt;/D&gt;&lt;D xsi:type="xsd:double"&gt;0.0127&lt;/D&gt;&lt;D xsi:type="xsd:double"&gt;0.0228&lt;/D&gt;&lt;D xsi:type="xsd:double"&gt;0.0279&lt;/D&gt;&lt;D xsi:type="xsd:double"&gt;0.0279&lt;/D&gt;&lt;D xsi:type="xsd:double"&gt;0.0203&lt;/D&gt;&lt;D xsi:type="xsd:double"&gt;0.0355&lt;/D&gt;&lt;D xsi:type="xsd:double"&gt;0.0152&lt;/D&gt;&lt;D xsi:type="xsd:double"&gt;0.0431&lt;/D&gt;&lt;D xsi:type="xsd:double"&gt;0.0203&lt;/D&gt;&lt;D xsi:type="xsd:double"&gt;0.0177&lt;/D&gt;&lt;D xsi:type="xsd:double"&gt;0.0101&lt;/D&gt;&lt;D xsi:type="xsd:double"&gt;0.0203&lt;/D&gt;&lt;D xsi:type="xsd:double"&gt;0.033&lt;/D&gt;&lt;D xsi:type="xsd:double"&gt;0.0279&lt;/D&gt;&lt;D xsi:type="xsd:double"&gt;0.0152&lt;/D&gt;&lt;D xsi:type="xsd:double"&gt;0.0076&lt;/D&gt;&lt;D xsi:type="xsd:double"&gt;0.0025&lt;/D&gt;&lt;D xsi:type="xsd:double"&gt;0.0025&lt;/D&gt;&lt;D xsi:type="xsd:double"&gt;0.0177&lt;/D&gt;&lt;D xsi:type="xsd:double"&gt;0.0127&lt;/D&gt;&lt;D xsi:type="xsd:double"&gt;0.0076&lt;/D&gt;&lt;D xsi:type="xsd:double"&gt;0.0076&lt;/D&gt;&lt;D xsi:type="xsd:double"&gt;0.0177&lt;/D&gt;&lt;D xsi:type="xsd:double"&gt;0.0177&lt;/D&gt;&lt;D xsi:type="xsd:double"&gt;0.0101&lt;/D&gt;&lt;D xsi:type="xsd:double"&gt;0.0203&lt;/D&gt;&lt;D xsi:type="xsd:double"&gt;0.0127&lt;/D&gt;&lt;D xsi:type="xsd:double"&gt;0.0127&lt;/D&gt;&lt;D xsi:type="xsd:double"&gt;0.0203&lt;/D&gt;&lt;D xsi:type="xsd:double"&gt;0.0177&lt;/D&gt;&lt;D xsi:type="xsd:double"&gt;0.0279&lt;/D&gt;&lt;D xsi:type="xsd:double"&gt;0.0203&lt;/D&gt;&lt;D xsi:type="xsd:double"&gt;0.0203&lt;/D&gt;&lt;D xsi:type="xsd:double"&gt;0.0101&lt;/D&gt;&lt;D xsi:type="xsd:double"&gt;0.0127&lt;/D&gt;&lt;D xsi:type="xsd:double"&gt;0.0203&lt;/D&gt;&lt;D xsi:type="xsd:double"&gt;0.0228&lt;/D&gt;&lt;D xsi:type="xsd:double"&gt;0.0228&lt;/D&gt;&lt;D xsi:type="xsd:double"&gt;0.0228&lt;/D&gt;&lt;D xsi:type="xsd:double"&gt;0.0253&lt;/D&gt;&lt;D xsi:type="xsd:double"&gt;0.0152&lt;/D&gt;&lt;D xsi:type="xsd:double"&gt;0.0127&lt;/D&gt;&lt;D xsi:type="xsd:double"&gt;0.0076&lt;/D&gt;&lt;D xsi:type="xsd:double"&gt;0.0127&lt;/D&gt;&lt;D xsi:type="xsd:double"&gt;0.0228&lt;/D&gt;&lt;D xsi:type="xsd:double"&gt;0.0127&lt;/D&gt;&lt;D xsi:type="xsd:double"&gt;0.0127&lt;/D&gt;&lt;D xsi:type="xsd:double"&gt;0.0152&lt;/D&gt;&lt;D xsi:type="xsd:double"&gt;0.015&lt;/D&gt;&lt;D xsi:type="xsd:double"&gt;0.0177&lt;/D&gt;&lt;D xsi:type="xsd:double"&gt;0.0177&lt;/D&gt;&lt;D xsi:type="xsd:double"&gt;0.0177&lt;/D&gt;&lt;D xsi:type="xsd:double"&gt;0.0101&lt;/D&gt;&lt;D xsi:type="xsd:double"&gt;0.0127&lt;/D&gt;&lt;D xsi:type="xsd:double"&gt;0.0177&lt;/D&gt;&lt;D xsi:type="xsd:double"&gt;0.0152&lt;/D&gt;&lt;D xsi:type="xsd:double"&gt;0.0177&lt;/D&gt;&lt;D xsi:type="xsd:double"&gt;0.0152&lt;/D&gt;&lt;D xsi:type="xsd:double"&gt;0.0152&lt;/D&gt;&lt;D xsi:type="xsd:double"&gt;0.0177&lt;/D&gt;&lt;D xsi:type="xsd:double"&gt;0.0203&lt;/D&gt;&lt;D xsi:type="xsd:double"&gt;0.0177&lt;/D&gt;&lt;D xsi:type="xsd:double"&gt;0.0076&lt;/D&gt;&lt;D xsi:type="xsd:double"&gt;0.0127&lt;/D&gt;&lt;D xsi:type="xsd:double"&gt;0.0127&lt;/D&gt;&lt;D xsi:type="xsd:double"&gt;0.0152&lt;/D&gt;&lt;D xsi:type="xsd:double"&gt;0.0076&lt;/D&gt;&lt;D xsi:type="xsd:double"&gt;0.0152&lt;/D&gt;&lt;D xsi:type="xsd:double"&gt;0.0304&lt;/D&gt;&lt;D xsi:type="xsd:double"&gt;0.0304&lt;/D&gt;&lt;D xsi:type="xsd:double"&gt;0.0253&lt;/D&gt;&lt;D xsi:type="xsd:double"&gt;0.0279&lt;/D&gt;&lt;D xsi:type="xsd:double"&gt;0.0507&lt;/D&gt;&lt;D xsi:type="xsd:double"&gt;0.0355&lt;/D&gt;&lt;D xsi:type="xsd:double"&gt;0.0101&lt;/D&gt;&lt;D xsi:type="xsd:double"&gt;0.0025&lt;/D&gt;&lt;D xsi:type="xsd:double"&gt;0.0076&lt;/D&gt;&lt;D xsi:type="xsd:double"&gt;0.0177&lt;/D&gt;&lt;D xsi:type="xsd:double"&gt;0.0279&lt;/D&gt;&lt;D xsi:type="xsd:double"&gt;0.0101&lt;/D&gt;&lt;D xsi:type="xsd:double"&gt;0.0127&lt;/D&gt;&lt;D xsi:type="xsd:double"&gt;0.0101&lt;/D&gt;&lt;D xsi:type="xsd:double"&gt;0.0431&lt;/D&gt;&lt;D xsi:type="xsd:double"&gt;0.0355&lt;/D&gt;&lt;D xsi:type="xsd:double"&gt;0.0355&lt;/D&gt;&lt;D xsi:type="xsd:double"&gt;0.0279&lt;/D&gt;&lt;D xsi:type="xsd:double"&gt;0.0177&lt;/D&gt;&lt;D xsi:type="xsd:double"&gt;0.0253&lt;/D&gt;&lt;D xsi:type="xsd:double"&gt;0.0203&lt;/D&gt;&lt;D xsi:type="xsd:double"&gt;0.0152&lt;/D&gt;&lt;D xsi:type="xsd:double"&gt;0.0152&lt;/D&gt;&lt;D xsi:type="xsd:double"&gt;0.0228&lt;/D&gt;&lt;D xsi:type="xsd:double"&gt;0.0253&lt;/D&gt;&lt;D xsi:type="xsd:double"&gt;0.0279&lt;/D&gt;&lt;D xsi:type="xsd:double"&gt;0.0279&lt;/D&gt;&lt;D xs</t>
        </r>
      </text>
    </comment>
    <comment ref="A49" authorId="0" shapeId="0" xr:uid="{36BF9CAC-5DD3-43F7-BAF1-952FCAA89140}">
      <text>
        <r>
          <rPr>
            <b/>
            <sz val="9"/>
            <color indexed="81"/>
            <rFont val="Tahoma"/>
            <family val="2"/>
          </rPr>
          <t>i:type="xsd:double"&gt;0.0228&lt;/D&gt;&lt;D xsi:type="xsd:double"&gt;0.0177&lt;/D&gt;&lt;D xsi:type="xsd:double"&gt;0.0152&lt;/D&gt;&lt;D xsi:type="xsd:double"&gt;0.0152&lt;/D&gt;&lt;D xsi:type="xsd:double"&gt;0.0127&lt;/D&gt;&lt;D xsi:type="xsd:double"&gt;0.0152&lt;/D&gt;&lt;D xsi:type="xsd:double"&gt;-0.0101&lt;/D&gt;&lt;D xsi:type="xsd:double"&gt;-0.0152&lt;/D&gt;&lt;D xsi:type="xsd:double"&gt;-0.0152&lt;/D&gt;&lt;D xsi:type="xsd:double"&gt;-0.0152&lt;/D&gt;&lt;D xsi:type="xsd:double"&gt;0.0076&lt;/D&gt;&lt;D xsi:type="xsd:double"&gt;0.0076&lt;/D&gt;&lt;D xsi:type="xsd:double"&gt;0.0228&lt;/D&gt;&lt;D xsi:type="xsd:double"&gt;0.0152&lt;/D&gt;&lt;D xsi:type="xsd:double"&gt;0.0127&lt;/D&gt;&lt;D xsi:type="xsd:double"&gt;0.0076&lt;/D&gt;&lt;D xsi:type="xsd:double"&gt;0.0127&lt;/D&gt;&lt;D xsi:type="xsd:double"&gt;0.0127&lt;/D&gt;&lt;D xsi:type="xsd:double"&gt;0.0152&lt;/D&gt;&lt;D xsi:type="xsd:double"&gt;0.0127&lt;/D&gt;&lt;D xsi:type="xsd:double"&gt;0.0127&lt;/D&gt;&lt;D xsi:type="xsd:double"&gt;0.0152&lt;/D&gt;&lt;D xsi:type="xsd:double"&gt;0.0203&lt;/D&gt;&lt;D xsi:type="xsd:double"&gt;0.0203&lt;/D&gt;&lt;D xsi:type="xsd:double"&gt;0.0203&lt;/D&gt;&lt;D xsi:type="xsd:double"&gt;0.0127&lt;/D&gt;&lt;D xsi:type="xsd:double"&gt;0.0152&lt;/D&gt;&lt;D xsi:type="xsd:double"&gt;0.0152&lt;/D&gt;&lt;D xsi:type="xsd:double"&gt;0.0127&lt;/D&gt;&lt;D xsi:type="xsd:double"&gt;0.0076&lt;/D&gt;&lt;D xsi:type="xsd:double"&gt;0.0101&lt;/D&gt;&lt;D xsi:type="xsd:double"&gt;0.0177&lt;/D&gt;&lt;D xsi:type="xsd:double"&gt;0.0177&lt;/D&gt;&lt;D xsi:type="xsd:double"&gt;0.0152&lt;/D&gt;&lt;D xsi:type="xsd:double"&gt;0.0228&lt;/D&gt;&lt;D xsi:type="xsd:double"&gt;0.0101&lt;/D&gt;&lt;D xsi:type="xsd:double"&gt;0.0152&lt;/D&gt;&lt;D xsi:type="xsd:double"&gt;0.0051&lt;/D&gt;&lt;D xsi:type="xsd:double"&gt;0.0051&lt;/D&gt;&lt;D xsi:type="xsd:double"&gt;0.0025&lt;/D&gt;&lt;D xsi:type="xsd:double"&gt;-0.0025&lt;/D&gt;&lt;D xsi:type="xsd:double"&gt;-0.0025&lt;/D&gt;&lt;D xsi:type="xsd:double"&gt;-0.0051&lt;/D&gt;&lt;D xsi:type="xsd:double"&gt;0.0025&lt;/D&gt;&lt;D xsi:type="xsd:double"&gt;-0.0127&lt;/D&gt;&lt;D xsi:type="xsd:double"&gt;-0.0127&lt;/D&gt;&lt;D xsi:type="xsd:double"&gt;0.0152&lt;/D&gt;&lt;D xsi:type="xsd:double"&gt;-0.0101&lt;/D&gt;&lt;D xsi:type="xsd:double"&gt;-0.0101&lt;/D&gt;&lt;D xsi:type="xsd:double"&gt;-0.0076&lt;/D&gt;&lt;D xsi:type="xsd:double"&gt;0.0203&lt;/D&gt;&lt;D xsi:type="xsd:double"&gt;0.0177&lt;/D&gt;&lt;D xsi:type="xsd:double"&gt;0.0127&lt;/D&gt;&lt;D xsi:type="xsd:double"&gt;0.0076&lt;/D&gt;&lt;D xsi:type="xsd:double"&gt;0.0101&lt;/D&gt;&lt;D xsi:type="xsd:double"&gt;0.0177&lt;/D&gt;&lt;D xsi:type="xsd:double"&gt;0.0152&lt;/D&gt;&lt;D xsi:type="xsd:double"&gt;0.0152&lt;/D&gt;&lt;D xsi:type="xsd:double"&gt;0.0152&lt;/D&gt;&lt;D xsi:type="xsd:double"&gt;0.0228&lt;/D&gt;&lt;D xsi:type="xsd:double"&gt;0.033&lt;/D&gt;&lt;D xsi:type="xsd:double"&gt;0.0228&lt;/D&gt;&lt;D xsi:type="xsd:double"&gt;0.0279&lt;/D&gt;&lt;D xsi:type="xsd:double"&gt;0.0279&lt;/D&gt;&lt;D xsi:type="xsd:double"&gt;0.033&lt;/D&gt;&lt;D xsi:type="xsd:double"&gt;0.0355&lt;/D&gt;&lt;D xsi:type="xsd:double"&gt;0.0355&lt;/D&gt;&lt;D xsi:type="xsd:double"&gt;0.038&lt;/D&gt;&lt;D xsi:type="xsd:double"&gt;0.0431&lt;/D&gt;&lt;D xsi:type="xsd:double"&gt;0.0482&lt;/D&gt;&lt;D xsi:type="xsd:double"&gt;0.0532&lt;/D&gt;&lt;D xsi:type="xsd:double"&gt;0.0507&lt;/D&gt;&lt;D xsi:type="xsd:double"&gt;0.033&lt;/D&gt;&lt;D xsi:type="xsd:double"&gt;0.0253&lt;/D&gt;&lt;D xsi:type="xsd:double"&gt;0.0407&lt;/D&gt;&lt;D xsi:type="xsd:double"&gt;0.0534&lt;/D&gt;&lt;D xsi:type="xsd:double"&gt;0.0356&lt;/D&gt;&lt;D xsi:type="xsd:double"&gt;0.033&lt;/D&gt;&lt;D xsi:type="xsd:double"&gt;0.0229&lt;/D&gt;&lt;D xsi:type="xsd:double"&gt;0.0508&lt;/D&gt;&lt;D xsi:type="xsd:double"&gt;0.061&lt;/D&gt;&lt;D xsi:type="xsd:double"&gt;0.0534&lt;/D&gt;&lt;D xsi:type="xsd:double"&gt;0.0305&lt;/D&gt;&lt;D xsi:type="xsd:double"&gt;0.023&lt;/D&gt;&lt;D xsi:type="xsd:double"&gt;0.0355&lt;/D&gt;&lt;D xsi:type="xsd:double"&gt;0.0406&lt;/D&gt;&lt;D xsi:type="xsd:double"&gt;0.0051&lt;/D&gt;&lt;D xsi:type="xsd:double"&gt;0.0127&lt;/D&gt;&lt;D xsi:type="xsd:double"&gt;0.0177&lt;/D&gt;&lt;D xsi:type="xsd:double"&gt;0.0381&lt;/D&gt;&lt;D xsi:type="xsd:double"&gt;0.0356&lt;/D&gt;&lt;D xsi:type="xsd:double"&gt;0.0127&lt;/D&gt;&lt;D xsi:type="xsd:double"&gt;0.0102&lt;/D&gt;&lt;D xsi:type="xsd:double"&gt;0.0076&lt;/D&gt;&lt;D xsi:type="xsd:double"&gt;0.0102&lt;/D&gt;&lt;D xsi:type="xsd:double"&gt;0.0153&lt;/D&gt;&lt;D xsi:type="xsd:double"&gt;0.0127&lt;/D&gt;&lt;D xsi:type="xsd:double"&gt;0.0127&lt;/D&gt;&lt;D xsi:type="xsd:double"&gt;0.0127&lt;/D&gt;&lt;D xsi:type="xsd:double"&gt;0.0178&lt;/D&gt;&lt;D xsi:type="xsd:double"&gt;0.0254&lt;/D&gt;&lt;D xsi:type="xsd:double"&gt;0.033&lt;/D&gt;&lt;D xsi:type="xsd:double"&gt;0.0153&lt;/D&gt;&lt;D xsi:type="xsd:double"&gt;0.0076&lt;/D&gt;&lt;D xsi:type="xsd:double"&gt;0.0076&lt;/D&gt;&lt;D xsi:type="xsd:double"&gt;-0.0228&lt;/D&gt;&lt;D xsi:type="xsd:double"&gt;-0.0228&lt;/D&gt;&lt;D xsi:type="xsd:double"&gt;-0.0127&lt;/D&gt;&lt;D xsi:type="xsd:double"&gt;-0.0102&lt;/D&gt;&lt;D xsi:type="xsd:double"&gt;-0.0203&lt;/D&gt;&lt;D xsi:type="xsd:double"&gt;-0.028&lt;/D&gt;&lt;D xsi:type="xsd:double"&gt;-0.0229&lt;/D&gt;&lt;D xsi:type="xsd:double"&gt;-0.0152&lt;/D&gt;&lt;D xsi:type="xsd:double"&gt;-0.0102&lt;/D&gt;&lt;D xsi:type="xsd:double"&gt;-0.0076&lt;/D&gt;&lt;D xsi:type="xsd:double"&gt;-0.0152&lt;/D&gt;&lt;D xsi:type="xsd:double"&gt;-0.0203&lt;/D&gt;&lt;D xsi:type="xsd:double"&gt;-0.0203&lt;/D&gt;&lt;D xsi:type="xsd:double"&gt;-0.0076&lt;/D&gt;&lt;D xsi:type="xsd:double"&gt;-0.0076&lt;/D&gt;&lt;D xsi:type="xsd:double"&gt;0.0051&lt;/D&gt;&lt;D xsi:type="xsd:double"&gt;0.0051&lt;/D&gt;&lt;D xsi:type="xsd:double"&gt;0.0076&lt;/D&gt;&lt;D xsi:type="xsd:double"&gt;0.0025&lt;/D&gt;&lt;D xsi:type="xsd:double"&gt;-0.0025&lt;/D&gt;&lt;D xsi:type="xsd:double"&gt;0.0127&lt;/D&gt;&lt;D xsi:type="xsd:double"&gt;0.0431&lt;/D&gt;&lt;D xsi:type="xsd:double"&gt;0.0862&lt;/D&gt;&lt;D xsi:type="xsd:double"&gt;0.0763&lt;/D&gt;&lt;D xsi:type="xsd:double"&gt;0.0127&lt;/D&gt;&lt;D xsi:type="xsd:double"&gt;0.0178&lt;/D&gt;&lt;D xsi:type="xsd:double"&gt;0.0254&lt;/D&gt;&lt;D xsi:type="xsd:double"&gt;0.0153&lt;/D&gt;&lt;D xsi:type="xsd:double"&gt;0.0153&lt;/D&gt;&lt;D xsi:type="xsd:double"&gt;0.0356&lt;/D&gt;&lt;D xsi:type="xsd:double"&gt;0.0178&lt;/D&gt;&lt;D xsi:type="xsd:double"&gt;0.0127&lt;/D&gt;&lt;D xsi:type="xsd:double"&gt;0.0025&lt;/D&gt;&lt;D xsi:type="xsd:double"&gt;0.0356&lt;/D&gt;&lt;D xsi:type="xsd:double"&gt;0.0763&lt;/D&gt;&lt;D xsi:type="xsd:double"&gt;0.0381&lt;/D&gt;&lt;D xsi:type="xsd:double"&gt;0.0407&lt;/D&gt;&lt;D xsi:type="xsd:double"&gt;0.0432&lt;/D&gt;&lt;D xsi:type="xsd:double"&gt;0.0837&lt;/D&gt;&lt;D xsi:type="xsd:double"&gt;0.0837&lt;/D&gt;&lt;D xsi:type="xsd:double"&gt;0.0811&lt;/D&gt;&lt;D xsi:type="xsd:double"&gt;0.0279&lt;/D&gt;&lt;D xsi:type="xsd:double"&gt;0.0279&lt;/D&gt;&lt;D xsi:type="xsd:double"&gt;0.0407&lt;/D&gt;&lt;D xsi:type="xsd:double"&gt;0.0686&lt;/D&gt;&lt;D xsi:type="xsd:double"&gt;0.0534&lt;/D&gt;&lt;D xsi:type="xsd:double"&gt;0.0534&lt;/D&gt;&lt;D xsi:type="xsd:double"&gt;0.0534&lt;/D&gt;&lt;D xsi:type="xsd:double"&gt;0.1144&lt;/D&gt;&lt;D xsi:type="xsd:double"&gt;0.1144&lt;/D&gt;&lt;D xsi:type="xsd:double"&gt;0.1195&lt;/D&gt;&lt;D xsi:type="xsd:double"&gt;0.0991&lt;/D&gt;&lt;D xsi:type="xsd:double"&gt;0.1678&lt;/D&gt;&lt;D xsi:type="xsd:double"&gt;0.1932&lt;/D&gt;&lt;D xsi:type="xsd:double"&gt;0.1856&lt;/D&gt;&lt;D xsi:type="xsd:double"&gt;0.1754&lt;/D&gt;&lt;D xsi:type="xsd:double"&gt;0.2034&lt;/D&gt;&lt;D xsi:type="xsd:double"&gt;0.2053&lt;/D&gt;&lt;D xsi:type="xsd:double"&gt;0.1927&lt;/D&gt;&lt;D xsi:type="xsd:double"&gt;0.1825&lt;/D&gt;&lt;D xsi:type="xsd:double"&gt;0.1369&lt;/D&gt;&lt;D xsi:type="xsd:double"&gt;0.1191&lt;/D&gt;&lt;D xsi:type="xsd:double"&gt;0.1449&lt;/D&gt;&lt;D xsi:type="xsd:double"&gt;0.2313&lt;/D&gt;&lt;D xsi:type="xsd:double"&gt;0.1881&lt;/D&gt;&lt;D xsi:type="xsd:double"&gt;0.1551&lt;/D&gt;&lt;D xsi:type="xsd:double"&gt;0.1271&lt;/D&gt;&lt;D xsi:type="xsd:double"&gt;0.1271&lt;/D&gt;&lt;D xsi:type="xsd:double"&gt;0.1957&lt;/D&gt;&lt;D xsi:type="xsd:double"&gt;0.1957&lt;/D&gt;&lt;D xsi:type="xsd:double"&gt;0.122&lt;/D&gt;&lt;D xsi:type="xsd:double"&gt;0.1296&lt;/D&gt;&lt;D xsi:type="xsd:double"&gt;0.1296&lt;/D&gt;&lt;D xsi:type="xsd:double"&gt;0.0813&lt;/D&gt;&lt;D xsi:type="xsd:double"&gt;0.1779&lt;/D&gt;&lt;D xsi:type="xsd:double"&gt;0.2028&lt;/D&gt;&lt;D xsi:type="xsd:double"&gt;0.2155&lt;/D&gt;&lt;D xsi:type="xsd:double"&gt;0.213&lt;/D&gt;&lt;D xsi:type="xsd:double"&gt;0.213&lt;/D&gt;&lt;D xsi:type="xsd:double"&gt;0.1952&lt;/D&gt;&lt;D xsi:type="xsd:double"&gt;0.2085&lt;/D&gt;&lt;D xsi:type="xsd:double"&gt;0.2237&lt;/D&gt;&lt;D xsi:type="xsd:double"&gt;0.2161&lt;/D&gt;&lt;D xsi:type="xsd:double"&gt;0.2161&lt;/D&gt;&lt;D xsi:type="xsd:double"&gt;0.2084&lt;/D&gt;&lt;D xsi:type="xsd:double"&gt;0.2618&lt;/D&gt;&lt;D xsi:type="xsd:double"&gt;0.2669&lt;/D&gt;&lt;D xsi:type="xsd:double"&gt;0.2593&lt;/D&gt;&lt;D xsi:type="xsd:double"&gt;0.2491&lt;/D&gt;&lt;D xsi:type="xsd:double"&gt;0.2618&lt;/D&gt;&lt;D xsi:type="xsd:double"&gt;0.2746&lt;/D&gt;&lt;D xsi:type="xsd:double"&gt;0.2491&lt;/D&gt;&lt;D xsi:type="xsd:double"&gt;0.2313&lt;/D&gt;&lt;D xsi:type="xsd:double"&gt;0.1906&lt;/D&gt;&lt;D xsi:type="xsd:double"&gt;0.2339&lt;/D&gt;&lt;D xsi:type="xsd:double"&gt;0.2873&lt;/D&gt;&lt;D xsi:type="xsd:double"&gt;0.244&lt;/D&gt;&lt;D xsi:type="xsd:double"&gt;0.2186&lt;/D&gt;&lt;D xsi:type="xsd:double"&gt;0.2212&lt;/D&gt;&lt;D xsi:type="xsd:double"&gt;0.2593&lt;/D&gt;&lt;D xsi:type="xsd:double"&gt;0.2593&lt;/D&gt;&lt;D xsi:type="xsd:double"&gt;0.2669&lt;/D&gt;&lt;D xsi:type="xsd:double"&gt;0.2669&lt;/D&gt;&lt;D xsi:type="xsd:double"&gt;0.211&lt;/D&gt;&lt;D xsi:type="xsd:double"&gt;0.2771&lt;/D&gt;&lt;D xsi:type="xsd:double"&gt;0.2746&lt;/D&gt;&lt;D xsi:type="xsd:double"&gt;0.2644&lt;/D&gt;&lt;D xsi:type="xsd:double"&gt;0.272&lt;/D&gt;&lt;D xsi:type="xsd:double"&gt;0.2695&lt;/D&gt;&lt;D xsi:type="xsd:double"&gt;0.3432&lt;/D&gt;&lt;D xsi:type="xsd:double"&gt;0.272&lt;/D&gt;&lt;D xsi:type="xsd:double"&gt;0.2466&lt;/D&gt;&lt;D xsi:type="xsd:double"&gt;0.2237&lt;/D&gt;&lt;D xsi:type="xsd:double"&gt;0.2796&lt;/D&gt;&lt;D xsi:type="xsd:double"&gt;0.2847&lt;/D&gt;&lt;D xsi:type="xsd:double"&gt;0.2415&lt;/D&gt;&lt;D xsi:type="xsd:double"&gt;0.2466&lt;/D&gt;&lt;D xsi:type="xsd:double"&gt;0.2669&lt;/D&gt;&lt;D xsi:type="xsd:double"&gt;0.2618&lt;/D&gt;&lt;D xsi:type="xsd:double"&gt;0.272&lt;/D&gt;&lt;D xsi:type="xsd:double"&gt;0.2695&lt;/D&gt;&lt;D xsi:type="xsd:double"&gt;0.272&lt;/D&gt;&lt;D xsi:type="xsd:double"&gt;0.2695&lt;/D&gt;&lt;D xsi:type="xsd:double"&gt;0.2644&lt;/D&gt;&lt;D xsi:type="xsd:double"&gt;0.2796&lt;/D&gt;&lt;D xsi:type="xsd:double"&gt;0.2924&lt;/D&gt;&lt;D xsi:type="xsd:double"&gt;0.2924&lt;/D&gt;&lt;D xsi:type="xsd:double"&gt;0.2491&lt;/D&gt;&lt;D xsi:type="xsd:double"&gt;0.272&lt;/D&gt;&lt;D xsi:type="xsd:double"&gt;0.2771&lt;/D&gt;&lt;D xsi:type="xsd:double"&gt;0.2771&lt;/D&gt;&lt;D xsi:type="xsd:double"&gt;0.1779&lt;/D&gt;&lt;D xsi:type="xsd:double"&gt;0.1805&lt;/D&gt;&lt;D xsi:type="xsd:double"&gt;0.1398&lt;/D&gt;&lt;D xsi:type="xsd:double"&gt;0.1729&lt;/D&gt;&lt;D xsi:type="xsd:double"&gt;0.1983&lt;/D&gt;&lt;D xsi:type="xsd:double"&gt;0.1932&lt;/D&gt;&lt;D xsi:type="xsd:double"&gt;0.1754&lt;/D&gt;&lt;D xsi:type="xsd:double"&gt;0.1932&lt;/D&gt;&lt;D xsi:type="xsd:double"&gt;0.2084&lt;/D&gt;&lt;D xsi:type="xsd:double"&gt;0.1932&lt;/D&gt;&lt;D xsi:type="xsd:double"&gt;0.2084&lt;/D&gt;&lt;D xsi:type="xsd:double"&gt;0.2059&lt;/D&gt;&lt;D xsi:type="xsd:double"&gt;0.211&lt;/D&gt;&lt;D xsi:type="xsd:double"&gt;0.2161&lt;/D&gt;&lt;D xsi:type="xsd:double"&gt;0.1906&lt;/D&gt;&lt;D xsi:type="xsd:double"&gt;0.1601&lt;/D&gt;&lt;D xsi:type="xsd:double"&gt;0.1423&lt;/D&gt;&lt;D xsi:type="xsd:double"&gt;0.183&lt;/D&gt;&lt;D xsi:type="xsd:double"&gt;0.183&lt;/D&gt;&lt;D xsi:type="xsd:double"&gt;0.183&lt;/D&gt;&lt;D xsi:type="xsd:double"&gt;0.183&lt;/D&gt;&lt;D xsi:type="xsd:double"&gt;0.1881&lt;/D&gt;&lt;D xsi:type="xsd:double"&gt;0.1805&lt;/D&gt;&lt;D xsi:type="xsd:double"&gt;0.1805&lt;/D&gt;&lt;D xsi:type="xsd:double"&gt;0.1601&lt;/D&gt;&lt;D xsi:type="xsd:double"&gt;0.1322&lt;/D&gt;&lt;D xsi:type="xsd:double"&gt;0.1322&lt;/D&gt;&lt;D xsi:type="xsd:double"&gt;0.1601&lt;/D&gt;&lt;D xsi:type="xsd:double"&gt;0.1881&lt;/D&gt;&lt;D xsi:type="xsd:double"&gt;0.2008&lt;/D&gt;&lt;D xsi:type="xsd:double"&gt;0.2161&lt;/D&gt;&lt;D xsi:type="xsd:double"&gt;0.2517&lt;/D&gt;&lt;D xsi:type="xsd:double"&gt;0.2542&lt;/D&gt;&lt;D xsi:type="xsd:double"&gt;0.2517&lt;/D&gt;&lt;D xsi:type="xsd:double"&gt;0.2288&lt;/D&gt;&lt;D xsi:type="xsd:double"&gt;0.2034&lt;/D&gt;&lt;D xsi:type="xsd:double"&gt;0.2288&lt;/D&gt;&lt;D xsi:type="xsd:double"&gt;0.2466&lt;/D&gt;&lt;D xsi:type="xsd:double"&gt;0.2517&lt;/D&gt;&lt;D xsi:type="xsd:double"&gt;0.2466&lt;/D&gt;&lt;D xsi:type="xsd:double"&gt;0.2466&lt;/D&gt;&lt;D xsi:type="xsd:double"&gt;0.2618&lt;/D&gt;&lt;D xsi:type="xsd:double"&gt;0.2364&lt;/D&gt;&lt;D xsi:type="xsd:double"&gt;0.1627&lt;/D&gt;&lt;D xsi:type="xsd:double"&gt;0.1627&lt;/D&gt;&lt;D xsi:type="xsd:double"&gt;0.2313&lt;/D&gt;&lt;D xsi:type="xsd:double"&gt;0.2237&lt;/D&gt;&lt;D xsi:type="xsd:double"&gt;0.1729&lt;/D&gt;&lt;D xsi:type="xsd:double"&gt;0.1805&lt;/D&gt;&lt;D xsi:type="xsd:double"&gt;0.183&lt;/D&gt;&lt;D xsi:type="xsd:double"&gt;0.1729&lt;/D&gt;&lt;D xsi:type="xsd:double"&gt;0.1983&lt;/D&gt;&lt;D xsi:type="xsd:double"&gt;0.2237&lt;/D&gt;&lt;D xsi:type="xsd:double"&gt;0.1906&lt;/D&gt;&lt;D xsi:type="xsd:double"&gt;0.2084&lt;/D&gt;&lt;D xsi:type="xsd:double"&gt;0.2288&lt;/D&gt;&lt;D xsi:type="xsd:double"&gt;0.2339&lt;/D&gt;&lt;D xsi:type="xsd:double"&gt;0.2313&lt;/D&gt;&lt;D xsi:type="xsd:double"&gt;0.2212&lt;/D&gt;&lt;D xsi:type="xsd:double"&gt;0.2186&lt;/D&gt;&lt;D xsi:type="xsd:double"&gt;0.2542&lt;/D&gt;&lt;D xsi:type="xsd:double"&gt;0.272&lt;/D&gt;&lt;D xsi:type="xsd:double"&gt;0.2924&lt;/D&gt;&lt;D xsi:type="xsd:double"&gt;0.239&lt;/D&gt;&lt;D xsi:type="xsd:double"&gt;0.2084&lt;/D&gt;&lt;D xsi:type="xsd:double"&gt;0.2339&lt;/D&gt;&lt;D xsi:type="xsd:double"&gt;0.1856&lt;/D&gt;&lt;D xsi:type="xsd:double"&gt;0.1856&lt;/D&gt;&lt;D xsi:type="xsd:double"&gt;0.1856&lt;/D&gt;&lt;D xsi:type="xsd:double"&gt;0.2517&lt;/D&gt;&lt;D xsi:type="xsd:double"&gt;0.2695&lt;/D&gt;&lt;D xsi:type="xsd:double"&gt;0.2746&lt;/D&gt;&lt;D xsi:type="xsd:double"&gt;0.2568&lt;/D&gt;&lt;D xsi:type="xsd:double"&gt;0.2695&lt;/D&gt;&lt;D xsi:type="xsd:double"&gt;0.2669&lt;/D&gt;&lt;D xsi:type="xsd:double"&gt;0.2974&lt;/D&gt;&lt;D xsi:type="xsd:double"&gt;0.3025&lt;/D&gt;&lt;D xsi:type="xsd:double"&gt;0.3025&lt;/D&gt;&lt;D xsi:type="xsd:double"&gt;0.2644&lt;/D&gt;&lt;D xsi:type="xsd:double"&gt;0.272&lt;/D&gt;&lt;D xsi:type="xsd:double"&gt;0.2822&lt;/D&gt;&lt;D xsi:type="xsd:double"&gt;0.2847&lt;/D&gt;&lt;D xsi:type="xsd:double"&gt;0.2669&lt;/D&gt;&lt;D xsi:type="xsd:double"&gt;0.2644&lt;/D&gt;&lt;D xsi:type="xsd:double"&gt;0.2517&lt;/D&gt;&lt;D xsi:type="xsd:double"&gt;0.239&lt;/D&gt;&lt;D xsi:type="xsd:double"&gt;0.1779&lt;/D&gt;&lt;D xsi:type="xsd:double"&gt;0.1906&lt;/D&gt;&lt;D xsi:type="xsd:double"&gt;0.1983&lt;/D&gt;&lt;D xsi:type="xsd:double"&gt;0.2466&lt;/D&gt;&lt;D xsi:type="xsd:double"&gt;0.2644&lt;/D&gt;&lt;D xsi:type="xsd:double"&gt;0.2364&lt;/D&gt;&lt;D xsi:type="xsd:double"&gt;0.2262&lt;/D&gt;&lt;D xsi:type="xsd:double"&gt;0.2593&lt;/D&gt;&lt;D xsi:type="xsd:double"&gt;0.2586&lt;/D&gt;&lt;D xsi:type="xsd:double"&gt;0.2586&lt;/D&gt;&lt;D xsi:type="xsd:double"&gt;0.2738&lt;/D&gt;&lt;D xsi:type="xsd:double"&gt;0.2687&lt;/D&gt;&lt;D xsi:type="xsd:double"&gt;0.256&lt;/D&gt;&lt;D xsi:type="xsd:double"&gt;0.2695&lt;/D&gt;&lt;D xsi:type="xsd:double"&gt;0.2822&lt;/D&gt;&lt;D xsi:type="xsd:double"&gt;0.2822&lt;/D&gt;&lt;D xsi:type="xsd:double"&gt;0.272&lt;/D&gt;&lt;D xsi:type="xsd:double"&gt;0.244&lt;/D&gt;&lt;D xsi:type="xsd:double"&gt;0.2485&lt;/D&gt;&lt;D xsi:type="xsd:double"&gt;0.2789&lt;/D&gt;&lt;D xsi:type="xsd:double"&gt;0.2738&lt;/D&gt;&lt;D xsi:type="xsd:double"&gt;0.2611&lt;/D&gt;&lt;D xsi:type="xsd:double"&gt;0.2358&lt;/D&gt;&lt;D xsi:type="xsd:double"&gt;0.2332&lt;/D&gt;&lt;D xsi:type="xsd:double"&gt;0.2713&lt;/D&gt;&lt;D xsi:type="xsd:double"&gt;0.251&lt;/D&gt;&lt;D xsi:type="xsd:double"&gt;0.251&lt;/D&gt;&lt;D xsi:type="xsd:double"&gt;0.2282&lt;/D&gt;&lt;D xsi:type="xsd:double"&gt;0.251&lt;/D&gt;&lt;D xsi:type="xsd:double"&gt;0.2484&lt;/D&gt;&lt;D xsi:type="xsd:double"&gt;0.2332&lt;/D&gt;&lt;D xsi:type="xsd:double"&gt;0.2256&lt;/D&gt;&lt;D xsi:type="xsd:double"&gt;0.2466&lt;/D&gt;&lt;D xsi:type="xsd:double"&gt;0.2491&lt;/D&gt;&lt;D xsi:type="xsd:double"&gt;0.211&lt;/D&gt;&lt;D xsi:type="xsd:double"&gt;0.211&lt;/D&gt;&lt;D xsi:type="xsd:double"&gt;0.1398&lt;/D&gt;&lt;D xsi:type="xsd:double"&gt;0.1648&lt;/D&gt;&lt;D xsi:type="xsd:double"&gt;0.1648&lt;/D&gt;&lt;D xsi:type="xsd:double"&gt;0.1014&lt;/D&gt;&lt;D xsi:type="xsd:double"&gt;0.0862&lt;/D&gt;&lt;D xsi:type="xsd:double"&gt;0.1115&lt;/D&gt;&lt;D xsi:type="xsd:double"&gt;0.1521&lt;/D&gt;&lt;D xsi:type="xsd:double"&gt;0.147&lt;/D&gt;&lt;D xsi:type="xsd:double"&gt;0.1115&lt;/D&gt;&lt;D xsi:type="xsd:double"&gt;0.1952&lt;/D&gt;&lt;D xsi:type="xsd:double"&gt;0.2282&lt;/D&gt;&lt;D xsi:type="xsd:double"&gt;0.2561&lt;/D&gt;&lt;D xsi:type="xsd:double"&gt;0.2637&lt;/D&gt;&lt;D xsi:type="xsd:double"&gt;0.2484&lt;/D&gt;&lt;D xsi:type="xsd:double"&gt;0.2484&lt;/D&gt;&lt;D xsi:type="xsd:double"&gt;0.251&lt;/D&gt;&lt;D xsi:type="xsd:double"&gt;0.2415&lt;/D&gt;&lt;D xsi:type="xsd:double"&gt;0.2542&lt;/D&gt;&lt;D xsi:type="xsd:double"&gt;0.2517&lt;/D&gt;&lt;D xsi:type="xsd:double"&gt;0.244&lt;/D&gt;&lt;D xsi:type="xsd:double"&gt;0.2262&lt;/D&gt;&lt;D xsi:type="xsd:double"&gt;0.2332&lt;/D&gt;&lt;D xsi:type="xsd:double"&gt;0.251&lt;/D&gt;&lt;D xsi:type="xsd:double"&gt;0.2358&lt;/D&gt;&lt;D xsi:type="xsd:double"&gt;0.2408&lt;/D&gt;&lt;D xsi:type="xsd:double"&gt;0.2104&lt;/D&gt;&lt;D xsi:type="xsd:double"&gt;0.2383&lt;/D&gt;&lt;D xsi:type="xsd:double"&gt;0.2434&lt;/D&gt;&lt;D xsi:type="xsd:double"&gt;0.1825&lt;/D&gt;&lt;D xsi:type="xsd:double"&gt;0.1648&lt;/D&gt;&lt;D xsi:type="xsd:double"&gt;0.1724&lt;/D&gt;&lt;D xsi:type="xsd:double"&gt;0.2231&lt;/D&gt;&lt;D xsi:type="xsd:double"&gt;0.2231&lt;/D&gt;&lt;D xsi:type="xsd:double"&gt;0.2307&lt;/D&gt;&lt;D xsi:type="xsd:double"&gt;0.2459&lt;/D&gt;&lt;D xsi:type="xsd:double"&gt;0.2662&lt;/D&gt;&lt;D xsi:type="xsd:double"&gt;0.2771&lt;/D&gt;&lt;D xsi:type="xsd:double"&gt;0.2974&lt;/D&gt;&lt;D xsi:type="xsd:double"&gt;0.2974&lt;/D&gt;&lt;D xsi:type="xsd:double"&gt;0.2974&lt;/D&gt;&lt;D xsi:type="xsd:double"&gt;0.2898&lt;/D&gt;&lt;D xsi:type="xsd:double"&gt;0.3017&lt;/D&gt;&lt;D xsi:type="xsd:double"&gt;0.3068&lt;/D&gt;&lt;D xsi:type="xsd:double"&gt;0.2865&lt;/D&gt;&lt;D xsi:type="xsd:double"&gt;0.2814&lt;/D&gt;&lt;D xsi:type="xsd:double"&gt;0.2662&lt;/D&gt;&lt;D xsi:type="xsd:double"&gt;0.2662&lt;/D&gt;&lt;D xsi:type="xsd:double"&gt;0.3448&lt;/D&gt;&lt;D xsi:type="xsd:double"&gt;0.3372&lt;/D&gt;&lt;D xsi:type="xsd:double"&gt;0.2966&lt;/D&gt;&lt;D xsi:type="xsd:double"&gt;0.3575&lt;/D&gt;&lt;D xsi:type="xsd:double"&gt;0.3752&lt;/D&gt;&lt;D xsi:type="xsd:double"&gt;0.3296&lt;/D&gt;&lt;D xsi:type="xsd:double"&gt;0.3296&lt;/D&gt;&lt;D xsi:type="xsd:double"&gt;0.2966&lt;/D&gt;&lt;D xsi:type="xsd:double"&gt;0.3483&lt;/D&gt;&lt;D xsi:type="xsd:double"&gt;0.3686&lt;/D&gt;&lt;D xsi:type="xsd:double"&gt;0.3763&lt;/D&gt;&lt;D xsi:type="xsd:double"&gt;0.3915&lt;/D&gt;&lt;D xsi:type="xsd:double"&gt;0.4093&lt;/D&gt;&lt;D xsi:type="xsd:double"&gt;0.4843&lt;/D&gt;&lt;D xsi:type="xsd:double"&gt;0.4843&lt;/D&gt;&lt;D xsi:type="xsd:double"&gt;0.464&lt;/D&gt;&lt;D xsi:type="xsd:double"&gt;0.4589&lt;/D&gt;&lt;D xsi:type="xsd:double"&gt;0.4361&lt;/D&gt;&lt;D xsi:type="xsd:double"&gt;0.4767&lt;/D&gt;&lt;D xsi:type="xsd:double"&gt;0.4463&lt;/D&gt;&lt;D xsi:type="xsd:double"&gt;0.4463&lt;/D&gt;&lt;D xsi:type="xsd:double"&gt;0.4158&lt;/D&gt;&lt;D xsi:type="xsd:double"&gt;0.4539&lt;/D&gt;&lt;D xsi:type="xsd:double"&gt;0.4589&lt;/D&gt;&lt;D xsi:type="xsd:double"&gt;0.3778&lt;/D&gt;&lt;D xsi:type="xsd:double"&gt;0.3778&lt;/D&gt;&lt;D xsi:type="xsd:double"&gt;0.4729&lt;/D&gt;&lt;D xsi:type="xsd:double"&gt;0.4882&lt;/D&gt;&lt;D xsi:type="xsd:double"&gt;0.5009&lt;/D&gt;&lt;D xsi:type="xsd:double"&gt;0.5009&lt;/D&gt;&lt;D xsi:type="xsd:double"&gt;0.5034&lt;/D&gt;&lt;D xsi:type="xsd:double"&gt;0.5071&lt;/D&gt;&lt;D xsi:type="xsd:double"&gt;0.5097&lt;/D&gt;&lt;D xsi:type="xsd:double"&gt;0.5198&lt;/D&gt;&lt;D xsi:type="xsd:double"&gt;0.5198&lt;/D&gt;&lt;D xsi:type="xsd:double"&gt;0.5173&lt;/D&gt;&lt;D xsi:type="xsd:double"&gt;0.4666&lt;/D&gt;&lt;D xsi:type="xsd:double"&gt;0.4513&lt;/D&gt;&lt;D xsi:type="xsd:double"&gt;0.4615&lt;/D&gt;&lt;D xsi:type="xsd:double"&gt;0.4615&lt;/D&gt;&lt;D xsi:type="xsd:double"&gt;0.4742&lt;/D&gt;&lt;D xsi:type="xsd:double"&gt;0.4767&lt;/D&gt;&lt;D xsi:type="xsd:double"&gt;0.4843&lt;/D&gt;&lt;D xsi:type="xsd:double"&gt;0.4919&lt;/D&gt;&lt;D xsi:type="xsd:double"&gt;0.4817&lt;/D&gt;&lt;D xsi:type="xsd:double"&gt;0.4792&lt;/D&gt;&lt;D xsi:type="xsd:double"&gt;0.4945&lt;/D&gt;&lt;D xsi:type="xsd:double"&gt;0.4767&lt;/D&gt;&lt;D xsi:type="xsd:double"&gt;0.4843&lt;/D&gt;&lt;D xsi:type="xsd:double"&gt;0.4843&lt;/D&gt;&lt;D xsi:type="xsd:double"&gt;0.5198&lt;/D&gt;&lt;D xsi:type="xsd:double"&gt;0.5046&lt;/D&gt;&lt;D xsi:type="xsd:double"&gt;0.4995&lt;/D&gt;&lt;D xsi:type="xsd:double"&gt;0.5046&lt;/D&gt;&lt;D xsi:type="xsd:double"&gt;0.497&lt;/D&gt;&lt;D xsi:type="xsd:double"&gt;0.5122&lt;/D&gt;&lt;D xsi:type="xsd:double"&gt;0.5173&lt;/D&gt;&lt;D xsi:type="xsd:double"&gt;0.5046&lt;/D&gt;&lt;D xsi:type="xsd:double"&gt;0.5046&lt;/D&gt;&lt;D xsi:type="xsd:double"&gt;0.4767&lt;/D&gt;&lt;D xsi:type="xsd:double"&gt;0.4539&lt;/D&gt;&lt;D xsi:type="xsd:double"&gt;0.3829&lt;/D&gt;&lt;D xsi:type="xsd:double"&gt;0.3904&lt;/D&gt;&lt;D xsi:type="xsd:double"&gt;0.4336&lt;/D&gt;&lt;D xsi:type="xsd:double"&gt;0.4463&lt;/D&gt;&lt;D xsi:type="xsd:double"&gt;0.4666&lt;/D&gt;&lt;D xsi:type="xsd:double"&gt;0.4945&lt;/D&gt;&lt;D xsi:type="xsd:double"&gt;0.5426&lt;/D&gt;&lt;D xsi:type="xsd:double"&gt;0.535&lt;/D&gt;&lt;D xsi:type="xsd:double"&gt;0.5655&lt;/D&gt;&lt;D xsi:type="xsd:double"&gt;0.5071&lt;/D&gt;&lt;D xsi:type="xsd:double"&gt;0.4868&lt;/D&gt;&lt;D xsi:type="xsd:double"&gt;0.6213&lt;/D&gt;&lt;D xsi:type="xsd:double"&gt;0.6847&lt;/D&gt;&lt;D xsi:type="xsd:double"&gt;0.7558&lt;/D&gt;&lt;D xsi:type="xsd:double"&gt;0.7025&lt;/D&gt;&lt;D xsi:type="xsd:double"&gt;0.6822&lt;/D&gt;&lt;D xsi:type="xsd:double"&gt;0.6822&lt;/D&gt;&lt;D xsi:type="xsd:double"&gt;0.6897&lt;/D&gt;&lt;D xsi:type="xsd:double"&gt;0.738&lt;/D&gt;&lt;D xsi:type="xsd:double"&gt;0.7482&lt;/D&gt;&lt;D xsi:type="xsd:double"&gt;0.7279&lt;/D&gt;&lt;D xsi:type="xsd:double"&gt;0.7253&lt;/D&gt;&lt;D xsi:type="xsd:double"&gt;0.7278&lt;/D&gt;&lt;D xsi:type="xsd:double"&gt;0.7507&lt;/D&gt;&lt;D xsi:type="xsd:double"&gt;0.7558&lt;/D&gt;&lt;D xsi:type="xsd:double"&gt;0.7456&lt;/D&gt;&lt;D xsi:type="xsd:double"&gt;0.7456&lt;/D&gt;&lt;D xsi:type="xsd:double"&gt;0.7227&lt;/D&gt;&lt;D xsi:type="xsd:double"&gt;0.7456&lt;/D&gt;&lt;D xsi:type="xsd:double"&gt;0.7634&lt;/D&gt;&lt;D xsi:type="xsd:double"&gt;0.7761&lt;/D&gt;&lt;D xsi:type="xsd:double"&gt;0.7557&lt;/D&gt;&lt;D xsi:type="xsd:double"&gt;0.7608&lt;/D&gt;&lt;D xsi:type="xsd:double"&gt;0.7634&lt;/D&gt;&lt;D xsi:type="xsd:double"&gt;0.7786&lt;/D&gt;&lt;D xsi:type="xsd:double"&gt;0.7786&lt;/D&gt;&lt;D xsi:type="xsd:double"&gt;0.7532&lt;/D&gt;&lt;D xsi:type="xsd:double"&gt;0.7507&lt;/D&gt;&lt;D xsi:type="xsd:double"&gt;0.7482&lt;/D&gt;&lt;D xsi:type="xsd:double"&gt;0.7202&lt;/D&gt;&lt;D xsi:type="xsd:double"&gt;0.7151&lt;/D&gt;&lt;D xsi:type="xsd:double"&gt;0.7253&lt;/D&gt;&lt;D xsi:type="xsd:double"&gt;0.7203&lt;/D&gt;&lt;D xsi:type="xsd:double"&gt;0.7228&lt;/D&gt;&lt;D xsi:type="xsd:double"&gt;0.6974&lt;/D&gt;&lt;D xsi:type="xsd:double"&gt;0.6695&lt;/D&gt;&lt;D xsi:type="xsd:double"&gt;0.639&lt;/D&gt;&lt;D xsi:type="xsd:double"&gt;0.639&lt;/D&gt;&lt;D xsi:type="xsd:double"&gt;0.7177&lt;/D&gt;&lt;D xsi:type="xsd:double"&gt;0.7456&lt;/D&gt;&lt;D xsi:type="xsd:double"&gt;0.6898&lt;/D&gt;&lt;D xsi:type="xsd:double"&gt;0.705&lt;/D&gt;&lt;D xsi:type="xsd:double"&gt;0.7127&lt;/D&gt;&lt;D xsi:type="xsd:double"&gt;0.7025&lt;/D&gt;&lt;D xsi:type="xsd:double"&gt;0.672&lt;/D&gt;&lt;D xsi:type="xsd:double"&gt;0.6695&lt;/D&gt;&lt;D xsi:type="xsd:double"&gt;0.6923&lt;/D&gt;&lt;D xsi:type="xsd:double"&gt;0.7025&lt;/D&gt;&lt;D xsi:type="xsd:double"&gt;0.7152&lt;/D&gt;&lt;D xsi:type="xsd:double"&gt;0.7152&lt;/D&gt;&lt;D xsi:type="xsd:double"&gt;0.6847&lt;/D&gt;&lt;D xsi:type="xsd:double"&gt;0.6593&lt;/D&gt;&lt;D xsi:type="xsd:double"&gt;0.7279&lt;/D&gt;&lt;D xsi:type="xsd:double"&gt;0.7532&lt;/D&gt;&lt;D xsi:type="xsd:double"&gt;0.7076&lt;/D&gt;&lt;D xsi:type="xsd:double"&gt;0.7076&lt;/D&gt;&lt;D xsi:type="xsd:double"&gt;0.7685&lt;/D&gt;&lt;D xsi:type="xsd:double"&gt;0.8649&lt;/D&gt;&lt;D xsi:type="xsd:double"&gt;0.8192&lt;/D&gt;&lt;D xsi:type="xsd:double"&gt;0.8065&lt;/D&gt;&lt;D xsi:type="xsd:double"&gt;0.809&lt;/D&gt;&lt;D xsi:type="xsd:double"&gt;0.8345&lt;/D&gt;&lt;D xsi:type="xsd:double"&gt;0.8345&lt;/D&gt;&lt;D xsi:type="xsd:double"&gt;0.8218&lt;/D&gt;&lt;D xsi:type="xsd:double"&gt;0.8218&lt;/D&gt;&lt;D xsi:type="xsd:double"&gt;0.7938&lt;/D&gt;&lt;D xsi:type="xsd:double"&gt;0.809&lt;/D&gt;&lt;D xsi:type="xsd:double"&gt;0.8725&lt;/D&gt;&lt;D xsi:type="xsd:double"&gt;0.903&lt;/D&gt;&lt;D xsi:type="xsd:double"&gt;0.8497&lt;/D&gt;&lt;D xsi:type="xsd:double"&gt;0.8395&lt;/D&gt;&lt;D xsi:type="xsd:double"&gt;0.8166&lt;/D&gt;&lt;D xsi:type="xsd:double"&gt;0.837&lt;/D&gt;&lt;D xsi:type="xsd:double"&gt;0.8497&lt;/D&gt;&lt;D xsi:type="xsd:double"&gt;0.7761&lt;/D&gt;&lt;D xsi:type="xsd:double"&gt;0.7481&lt;/D&gt;&lt;D xsi:type="xsd:double"&gt;0.7836&lt;/D&gt;&lt;D xsi:type="xsd:double"&gt;0.8548&lt;/D&gt;&lt;D xsi:type="xsd:double"&gt;0.8878&lt;/D&gt;&lt;D xsi:type="xsd:double"&gt;0.8395&lt;/D&gt;&lt;D xsi:type="xsd:double"&gt;0.842&lt;/D&gt;&lt;D xsi:type="xsd:double"&gt;0.9259&lt;/D&gt;&lt;D xsi:type="xsd:double"&gt;0.969&lt;/D&gt;&lt;D xsi:type="xsd:double"&gt;0.941&lt;/D&gt;&lt;D xsi:type="xsd:double"&gt;0.9334&lt;/D&gt;&lt;D xsi:type="xsd:double"&gt;0.9359&lt;/D&gt;&lt;D xsi:type="xsd:double"&gt;0.9411&lt;/D&gt;&lt;D xsi:type="xsd:double"&gt;0.9487&lt;/D&gt;&lt;D xsi:type="xsd:double"&gt;0.941&lt;/D&gt;&lt;D xsi:type="xsd:double"&gt;0.9257&lt;/D&gt;&lt;D xsi:type="xsd:double"&gt;0.9435&lt;/D&gt;&lt;D xsi:type="xsd:double"&gt;0.9741&lt;/D&gt;&lt;D xsi:type="xsd:double"&gt;0.9868&lt;/D&gt;&lt;D xsi:type="xsd:double"&gt;0.9842&lt;/D&gt;&lt;D xsi:type="xsd:double"&gt;0.979&lt;/D&gt;&lt;D xsi:type="xsd:double"&gt;0.9765&lt;/D&gt;&lt;D xsi:type="xsd:double"&gt;0.9792&lt;/D&gt;&lt;D xsi:type="xsd:double"&gt;1.0147&lt;/D&gt;&lt;D xsi:type="xsd:double"&gt;0.9994&lt;/D&gt;&lt;D xsi:type="xsd:double"&gt;0.9917&lt;/D&gt;&lt;D xsi:type="xsd:double"&gt;0.9841&lt;/D&gt;&lt;D xsi:type="xsd:double"&gt;0.9868&lt;/D&gt;&lt;D xsi:type="xsd:double"&gt;1.002&lt;/D&gt;&lt;D xsi:type="xsd:double"&gt;0.9943&lt;/D&gt;&lt;D xsi:type="xsd:double"&gt;0.9892&lt;/D&gt;&lt;D xsi:type="xsd:double"&gt;0.9841&lt;/D&gt;&lt;D xsi:type="xsd:double"&gt;0.9893&lt;/D&gt;&lt;D xsi:type="xsd:double"&gt;1.0045&lt;/D&gt;&lt;D xsi:type="xsd:double"&gt;1.007&lt;/D&gt;&lt;D xsi:type="xsd:double"&gt;0.9917&lt;/D&gt;&lt;D xsi:type="xsd:double"&gt;0.9435&lt;/D&gt;&lt;D xsi:type="xsd:double"&gt;0.9715&lt;/D&gt;&lt;D xsi:type="xsd:double"&gt;0.9817&lt;/D&gt;&lt;D xsi:type="xsd:double"&gt;0.9563&lt;/D&gt;&lt;D xsi:type="xsd:double"&gt;0.9511&lt;/D&gt;&lt;D xsi:type="xsd:double"&gt;0.9384&lt;/D&gt;&lt;D xsi:type="xsd:double"&gt;0.9563&lt;/D&gt;&lt;D xsi:type="xsd:double"&gt;0.9842&lt;/D&gt;&lt;D xsi:type="xsd:double"&gt;0.9893&lt;/D&gt;&lt;D xsi:type="xsd:double"&gt;0.9841&lt;/D&gt;&lt;D xsi:type="xsd:double"&gt;0.9942&lt;/D&gt;&lt;D xsi:type="xsd:double"&gt;0.9741&lt;/D&gt;&lt;D xsi:type="xsd:double"&gt;0.9538&lt;/D&gt;&lt;D xsi:type="xsd:double"&gt;0.9055&lt;/D&gt;&lt;D xsi:type="xsd:double"&gt;0.946&lt;/D&gt;&lt;D xsi:type="xsd:double"&gt;1.2255&lt;/D&gt;&lt;D xsi:type="xsd:double"&gt;1.0401&lt;/D&gt;&lt;D xsi:type="xsd:double"&gt;0.9639&lt;/D&gt;&lt;D xsi:type="xsd:double"&gt;0.9613&lt;/D&gt;&lt;D xsi:type="xsd:double"&gt;0.9587&lt;/D&gt;&lt;D xsi:type="xsd:double"&gt;0.9817&lt;/D&gt;&lt;D xsi:type="xsd:double"&gt;0.9817&lt;/D&gt;&lt;D xsi:type="xsd:double"&gt;0.9893&lt;/D&gt;&lt;D xsi:type="xsd:double"&gt;0.974&lt;/D&gt;&lt;D xsi:type="xsd:double"&gt;0.9308&lt;/D&gt;&lt;D xsi:type="xsd:double"&gt;0.9792&lt;/D&gt;&lt;D xsi:type="xsd:double"&gt;0.9893&lt;/D&gt;&lt;D xsi:type="xsd:double"&gt;0.9969&lt;/D&gt;&lt;D xsi:type="xsd:double"&gt;0.9562&lt;/D&gt;&lt;D xsi:type="xsd:double"&gt;0.9511&lt;/D&gt;&lt;D xsi:type="xsd:double"&gt;0.9766&lt;/D&gt;&lt;D xsi:type="xsd:double"&gt;0.9817&lt;/D&gt;&lt;D xsi:type="xsd:double"&gt;0.9537&lt;/D&gt;&lt;D xsi:type="xsd:double"&gt;0.9537&lt;/D&gt;&lt;D xsi:type="xsd:double"&gt;0.9384&lt;/D&gt;&lt;D xsi:type="xsd:double"&gt;0.9842&lt;/D&gt;&lt;D xsi:type="xsd:double"&gt;0.9893&lt;/D&gt;&lt;D xsi:type="xsd:double"&gt;1.007&lt;/D&gt;&lt;D xsi:type="xsd:double"&gt;1.007&lt;/D&gt;&lt;D xsi:type="xsd:double"&gt;1.0171&lt;/D&gt;&lt;D xsi:type="xsd:double"&gt;1.0325&lt;/D&gt;&lt;D xsi:type="xsd:double"&gt;1.0223&lt;/D&gt;&lt;D xsi:type="xsd:double"&gt;0.9588&lt;/D&gt;&lt;D xsi:type="xsd:double"&gt;0.9587&lt;/D&gt;&lt;D xsi:type="xsd:double"&gt;0.9536&lt;/D&gt;&lt;D xsi:type="xsd:double"&gt;0.9766&lt;/D&gt;&lt;D xsi:type="xsd:double"&gt;0.9766&lt;/D&gt;&lt;D xsi:type="xsd:double"&gt;0.9994&lt;/D&gt;&lt;D xsi:type="xsd:double"&gt;0.9892&lt;/D&gt;&lt;D xsi:type="xsd:double"&gt;0.9968&lt;/D&gt;&lt;D xsi:type="xsd:double"&gt;1.0046&lt;/D&gt;&lt;D xsi:type="xsd:double"&gt;0.9995&lt;/D&gt;&lt;D xsi:type="xsd:double"&gt;0.9842&lt;/D&gt;&lt;D xsi:type="xsd:double"&gt;0.9689&lt;/D&gt;&lt;D xsi:type="xsd:double"&gt;0.9587&lt;/D&gt;&lt;D xsi:type="xsd:double"&gt;1.0122&lt;/D&gt;&lt;D xsi:type="xsd:double"&gt;1.0401&lt;/D&gt;&lt;D xsi:type="xsd:double"&gt;1.0401&lt;/D&gt;&lt;D xsi:type="xsd:double"&gt;1.012&lt;/D&gt;&lt;D xsi:type="xsd:double"&gt;1.0196&lt;/D&gt;&lt;D xsi:type="xsd:double"&gt;1.0401&lt;/D&gt;&lt;D xsi:type="xsd:double"&gt;1.0477&lt;/D&gt;&lt;D xsi:type="xsd:double"&gt;1.0477&lt;/D&gt;&lt;D xsi:type="xsd:double"&gt;1.0425&lt;/D&gt;&lt;D xsi:type="xsd:double"&gt;1.0475&lt;/D&gt;&lt;D xsi:type="xsd:double"&gt;1.0503&lt;/D&gt;&lt;D xsi:type="xsd:double"&gt;1.0705&lt;/D&gt;&lt;D xsi:type="xsd:double"&gt;1.0654&lt;/D&gt;&lt;D xsi:type="xsd:double"&gt;1.0603&lt;/D&gt;&lt;D xsi:type="xsd:double"&gt;1.0628&lt;/D&gt;&lt;D xsi:type="xsd:double"&gt;1.1264&lt;/D&gt;&lt;D xsi:type="xsd:double"&gt;1.1492&lt;/D&gt;&lt;D xsi:type="xsd:double"&gt;1.1364&lt;/D&gt;&lt;D xsi:type="xsd:double"&gt;1.1414&lt;/D&gt;&lt;D xsi:type="xsd:double"&gt;1.1569&lt;/D&gt;&lt;D xsi:type="xsd:double"&gt;1.167&lt;/D&gt;&lt;D xsi:type="xsd:double"&gt;1.1314&lt;/D&gt;&lt;D xsi:type="xsd:double"&gt;1.1313&lt;/D&gt;&lt;D xsi:type="xsd:double"&gt;1.144&lt;/D&gt;&lt;D xsi:type="xsd:double"&gt;1.1798&lt;/D&gt;&lt;D xsi:type="xsd:double"&gt;1.1619&lt;/D&gt;&lt;D xsi:type="xsd:double"&gt;1.1416&lt;/D&gt;&lt;D xsi:type="xsd:double"&gt;1.1313&lt;/D&gt;&lt;D xsi:type="xsd:double"&gt;1.1618&lt;/D&gt;&lt;D xsi:type="xsd:double"&gt;1.2229&lt;/D&gt;&lt;D xsi:type="xsd:double"&gt;1.2203&lt;/D&gt;&lt;D xsi:type="xsd:double"&gt;1.2101&lt;/D&gt;&lt;D xsi:type="xsd:double"&gt;1.2329&lt;/D&gt;&lt;D xsi:type="xsd:double"&gt;1.2379&lt;/D&gt;&lt;D xsi:type="xsd:double"&gt;1.2331&lt;/D&gt;&lt;D xsi:type="xsd:double"&gt;1.2153&lt;/D&gt;&lt;D xsi:type="xsd:double"&gt;1.1771&lt;/D&gt;&lt;D xsi:type="xsd:double"&gt;1.1338&lt;/D&gt;&lt;D xsi:type="xsd:double"&gt;1.2051&lt;/D&gt;&lt;D xsi:type="xsd:double"&gt;1.167&lt;/D&gt;&lt;D xsi:type="xsd:double"&gt;1.1797&lt;/D&gt;&lt;D xsi:type="xsd:double"&gt;1.2481&lt;/D&gt;&lt;D xsi:type="xsd:double"&gt;1.2534&lt;/D&gt;&lt;D xsi:type="xsd:double"&gt;1.2889&lt;/D&gt;&lt;D xsi:type="xsd:double"&gt;1.266&lt;/D&gt;&lt;D xsi:type="xsd:double"&gt;1.2633&lt;/D&gt;&lt;D xsi:type="xsd:double"&gt;1.2608&lt;/D&gt;&lt;D xsi:type="xsd:double"&gt;1.294&lt;/D&gt;&lt;D xsi:type="xsd:double"&gt;1.3016&lt;/D&gt;&lt;D xsi:type="xsd:double"&gt;1.3066&lt;/D&gt;&lt;D xsi:type="xsd:double"&gt;1.3014&lt;/D&gt;&lt;D xsi:type="xsd:double"&gt;1.3169&lt;/D&gt;&lt;D xsi:type="xsd:double"&gt;1.3092&lt;/D&gt;&lt;D xsi:type="xsd:double"&gt;1.2736&lt;/D&gt;&lt;D xsi:type="xsd:double"&gt;1.2608&lt;/D&gt;&lt;D xsi:type="xsd:double"&gt;1.2531&lt;/D&gt;&lt;D xsi:type="xsd:double"&gt;1.2686&lt;/D&gt;&lt;D xsi:type="xsd:double"&gt;1.2483&lt;/D&gt;&lt;D xsi:type="xsd:double"&gt;1.2152&lt;/D&gt;&lt;D xsi:type="xsd:double"&gt;1.2354&lt;/D&gt;&lt;D xsi:type="xsd:double"&gt;1.2684&lt;/D&gt;&lt;D xsi:type="xsd:double"&gt;1.4388&lt;/D&gt;&lt;D xsi:type="xsd:double"&gt;1.3854&lt;/D&gt;&lt;D xsi:type="xsd:double"&gt;1.3954&lt;/D&gt;&lt;D xsi:type="xsd:double"&gt;1.3877&lt;/D&gt;&lt;D xsi:type="xsd:double"&gt;1.3801&lt;/D&gt;&lt;D xsi:type="xsd:double"&gt;1.3372&lt;/D&gt;&lt;D xsi:type="xsd:double"&gt;1.3092&lt;/D&gt;&lt;D xsi:type="xsd:double"&gt;1.3014&lt;/D&gt;&lt;D xsi:type="xsd:double"&gt;1.3243&lt;/D&gt;&lt;D xsi:type="xsd:double"&gt;1.3039&lt;/D&gt;&lt;D xsi:type="xsd:double"&gt;1.3093&lt;/D&gt;&lt;D xsi:type="xsd:double"&gt;1.2965&lt;/D&gt;&lt;D xsi:type="xsd:double"&gt;1.3446&lt;/D&gt;&lt;D xsi:type="xsd:double"&gt;1.3597&lt;/D&gt;&lt;D xsi:type="xsd:double"&gt;1.3905&lt;/D&gt;&lt;D xsi:type="xsd:double"&gt;1.3371&lt;/D&gt;&lt;D xsi:type="xsd:double"&gt;1.3497&lt;/D&gt;&lt;D xsi:type="xsd:double"&gt;1.3649&lt;/D&gt;&lt;D xsi:type="xsd:double"&gt;1.3597&lt;/D&gt;&lt;D xsi:type="xsd:double"&gt;1.4947&lt;/D&gt;&lt;D xsi:type="xsd:double"&gt;1.487&lt;/D&gt;&lt;D xsi:type="xsd:double"&gt;1.4894&lt;/D&gt;&lt;D xsi:type="xsd:double"&gt;1.4944&lt;/D&gt;&lt;D xsi:type="xsd:double"&gt;1.5045&lt;/D&gt;&lt;D xsi:type="xsd:double"&gt;1.5607&lt;/D&gt;&lt;D xsi:type="xsd:double"&gt;1.5531&lt;/D&gt;&lt;D xsi:type="xsd:double"&gt;1.5579&lt;/D&gt;&lt;D xsi:type="xsd:double"&gt;1.5782&lt;/D&gt;&lt;D xsi:type="xsd:double"&gt;1.5984&lt;/D&gt;&lt;D xsi:type="xsd:double"&gt;1.7132&lt;/D&gt;&lt;D xsi:type="xsd:double"&gt;1.6877&lt;/D&gt;&lt;D xsi:type="xsd:double"&gt;1.6926&lt;/D&gt;&lt;D xsi:type="xsd:double"&gt;1.6899&lt;/D&gt;&lt;D xsi:type="xsd:double"&gt;1.6848&lt;/D&gt;&lt;D xsi:type="xsd:double"&gt;1.6954&lt;/D&gt;&lt;D xsi:type="xsd:double"&gt;1.675&lt;/D&gt;&lt;D xsi:type="xsd:double"&gt;1.6824&lt;/D&gt;&lt;D xsi:type="xsd:double"&gt;1.6976&lt;/D&gt;&lt;D xsi:type="xsd:double"&gt;1.6518&lt;/D&gt;&lt;D xsi:type="xsd:double"&gt;1.6471&lt;/D&gt;&lt;D xsi:type="xsd:double"&gt;1.6166&lt;/D&gt;&lt;D xsi:type="xsd:double"&gt;1.6645&lt;/D&gt;&lt;D xsi:type="xsd:double"&gt;1.6822&lt;/D&gt;&lt;D xsi:type="xsd:double"&gt;1.6725&lt;/D&gt;&lt;D xsi:type="xsd:double"&gt;1.6598&lt;/D&gt;&lt;D xsi:type="xsd:double"&gt;1.6722&lt;/D&gt;&lt;D xsi:type="xsd:double"&gt;1.6544&lt;/D&gt;&lt;D xsi:type="xsd:double"&gt;1.6238&lt;/D&gt;&lt;D xsi:type="xsd:double"&gt;1.6293&lt;/D&gt;&lt;D xsi:type="xsd:double"&gt;1.6293&lt;/D&gt;&lt;D xsi:type="xsd:double"&gt;1.6189&lt;/D&gt;&lt;D xsi:type="xsd:double"&gt;1.629&lt;/D&gt;&lt;D xsi:type="xsd:double"&gt;1.6264&lt;/D&gt;&lt;D xsi:type="xsd:double"&gt;1.6598&lt;/D&gt;&lt;D xsi:type="xsd:double"&gt;1.6521&lt;/D&gt;&lt;D xsi:type="xsd:double"&gt;1.6418&lt;/D&gt;&lt;D xsi:type="xsd:double"&gt;1.662&lt;/D&gt;&lt;D xsi:type="xsd:double"&gt;1.6619&lt;/D&gt;&lt;D xsi:type="xsd:double"&gt;1.6471&lt;/D&gt;&lt;D xsi:type="xsd:double"&gt;1.5988&lt;/D&gt;&lt;D xsi:type="xsd:double"&gt;1.6037&lt;/D&gt;&lt;D xsi:type="xsd:double"&gt;1.6188&lt;/D&gt;&lt;D xsi:type="xsd:double"&gt;1.6137&lt;/D&gt;&lt;D xsi:type="xsd:double"&gt;1.6751&lt;/D&gt;&lt;D xsi:type="xsd:double"&gt;1.6674&lt;/D&gt;&lt;D xsi:type="xsd:double"&gt;1.6545&lt;/D&gt;&lt;D xsi:type="xsd:double"&gt;1.6645&lt;/D&gt;&lt;D xsi:type="xsd:double"&gt;1.6619&lt;/D&gt;&lt;D xsi:type="xsd:double"&gt;1.6751&lt;/D&gt;&lt;D xsi:type="xsd:double"&gt;1.6699&lt;/D&gt;&lt;D xsi:type="xsd:double"&gt;1.6519&lt;/D&gt;&lt;D xsi:type="xsd:double"&gt;1.662&lt;/D&gt;&lt;D xsi:type="xsd:double"&gt;1.6467&lt;/D&gt;&lt;D xsi:type="xsd:double"&gt;1.6802&lt;/D&gt;&lt;D xsi:type="xsd:double"&gt;1.6801&lt;/D&gt;&lt;D xsi:type="xsd:double"&gt;1.6595&lt;/D&gt;&lt;D xsi:type="xsd:double"&gt;1.6747&lt;/D&gt;&lt;D xsi:type="xsd:double"&gt;1.6543&lt;/D&gt;&lt;D xsi:type="xsd:double"&gt;1.7462&lt;/D&gt;&lt;D xsi:type="xsd:double"&gt;1.7258&lt;/D&gt;&lt;D xsi:type="xsd:double"&gt;1.6772&lt;/D&gt;&lt;D xsi:type="xsd:double"&gt;1.7102&lt;/D&gt;&lt;D xsi:type="xsd:double"&gt;1.764&lt;/D&gt;&lt;D xsi:type="xsd:double"&gt;1.7487&lt;/D&gt;&lt;D xsi:type="xsd:double"&gt;1.7205&lt;/D&gt;&lt;D xsi:type="xsd:double"&gt;1.7357&lt;/D&gt;&lt;D xsi:type="xsd:double"&gt;1.7661&lt;/D&gt;&lt;D xsi:type="xsd:double"&gt;1.8022&lt;/D&gt;&lt;D xsi:type="xsd:double"&gt;1.7665&lt;/D&gt;&lt;D xsi:type="xsd:double"&gt;1.7561&lt;/D&gt;&lt;D xsi:type="xsd:double"&gt;1.8017&lt;/D&gt;&lt;D xsi:type="xsd:double"&gt;1.7915&lt;/D&gt;&lt;D xsi:type="xsd:double"&gt;1.8174&lt;/D&gt;&lt;D xsi:type="xsd:double"&gt;1.797&lt;/D&gt;&lt;D xsi:type="xsd:double"&gt;1.812&lt;/D&gt;&lt;D xsi:type="xsd:double"&gt;1.8195&lt;/D&gt;&lt;D xsi:type="xsd:double"&gt;1.8169&lt;/D&gt;&lt;D xsi:type="xsd:double"&gt;1.8377&lt;/D&gt;&lt;D xsi:type="xsd:double"&gt;1.8427&lt;/D&gt;&lt;D xsi:type="xsd:double"&gt;1.8272&lt;/D&gt;&lt;D xsi:type="xsd:double"&gt;1.7789&lt;/D&gt;&lt;D xsi:type="xsd:double"&gt;1.7635&lt;/D&gt;&lt;D xsi:type="xsd:double"&gt;1.7767&lt;/D&gt;&lt;D xsi:type="xsd:double"&gt;1.7538&lt;/D&gt;&lt;D xsi:type="xsd:double"&gt;1.7485&lt;/D&gt;&lt;D xsi:type="xsd:double"&gt;1.8551&lt;/D&gt;&lt;D xsi:type="xsd:double"&gt;1.9013&lt;/D&gt;&lt;D xsi:type="xsd:double"&gt;1.8554&lt;/D&gt;&lt;D xsi:type="xsd:double"&gt;1.8298&lt;/D&gt;&lt;D xsi:type="xsd:double"&gt;1.8551&lt;/D&gt;&lt;D xsi:type="xsd:double"&gt;1.8728&lt;/D&gt;&lt;D xsi:type="xsd:double"&gt;1.8784&lt;/D&gt;&lt;D xsi:type="xsd:double"&gt;1.8834&lt;/D&gt;&lt;D xsi:type="xsd:double"&gt;1.8628&lt;/D&gt;&lt;D xsi:type="xsd:double"&gt;1.8779&lt;/D&gt;&lt;D xsi:type="xsd:double"&gt;1.8956&lt;/D&gt;&lt;D xsi:type="xsd:double"&gt;1.8911&lt;/D&gt;&lt;D xsi:type="xsd:double"&gt;1.8859&lt;/D&gt;&lt;D xsi:type="xsd:double"&gt;1.8501&lt;/D&gt;&lt;D xsi:type="xsd:double"&gt;1.8627&lt;/D&gt;&lt;D xsi:type="xsd:double"&gt;1.8778&lt;/D&gt;&lt;D xsi:type="xsd:double"&gt;1.9013&lt;/D&gt;&lt;D xsi:type="xsd:double"&gt;1.8859&lt;/D&gt;&lt;D xsi:type="xsd:double"&gt;1.8857&lt;/D&gt;&lt;D xsi:type="xsd:double"&gt;1.8906&lt;/D&gt;&lt;D xsi:type="xsd:double"&gt;1.9007&lt;/D&gt;&lt;D xsi:type="xsd:double"&gt;1.9318&lt;/D&gt;&lt;D xsi:type="xsd:double"&gt;1.8885&lt;/D&gt;&lt;D xsi:type="xsd:double"&gt;1.8857&lt;/D&gt;&lt;D xsi:type="xsd:double"&gt;1.9033&lt;/D&gt;&lt;D xsi:type="xsd:double"&gt;1.9032&lt;/D&gt;&lt;D xsi:type="xsd:double"&gt;1.9115&lt;/D&gt;&lt;D xsi:type="xsd:double"&gt;1.8987&lt;/D&gt;&lt;D xsi:type="xsd:double"&gt;1.9111&lt;/D&gt;&lt;D xsi:type="xsd:double"&gt;1.916&lt;/D&gt;&lt;D xsi:type="xsd:double"&gt;1.9337&lt;/D&gt;&lt;D xsi:type="xsd:double"&gt;1.9547&lt;/D&gt;&lt;D xsi:type="xsd:double"&gt;1.9419&lt;/D&gt;&lt;D xsi:type="xsd:double"&gt;1.9365&lt;/D&gt;&lt;D xsi:type="xsd:double"&gt;1.9186&lt;/D&gt;&lt;D xsi:type="xsd:double"&gt;1.9159&lt;/D&gt;&lt;D xsi:type="xsd:double"&gt;1.9394&lt;/D&gt;&lt;D xsi:type="xsd:double"&gt;1.9241&lt;/D&gt;&lt;D xsi:type="xsd:double"&gt;1.9365&lt;/D&gt;&lt;D xsi:type="xsd:double"&gt;1.9415&lt;/D&gt;&lt;D xsi:type="xsd:double"&gt;1.9414&lt;/D&gt;&lt;D xsi:type="xsd:double"&gt;1.9598&lt;/D&gt;&lt;D xsi:type="xsd:double"&gt;1.952&lt;/D&gt;&lt;D xsi:type="xsd:double"&gt;1.9287&lt;/D&gt;&lt;D xsi:type="xsd:double"&gt;1.9414&lt;/D&gt;&lt;D xsi:type="xsd:double"&gt;2.0004&lt;/D&gt;&lt;D xsi:type="xsd:double"&gt;1.9698&lt;/D&gt;&lt;D xsi:type="xsd:double"&gt;1.9619&lt;/D&gt;&lt;D xsi:type="xsd:double"&gt;1.9592&lt;/D&gt;&lt;D xsi:type="xsd:double"&gt;1.9744&lt;/D&gt;&lt;D xsi:type="xsd:double"&gt;1.9979&lt;/D&gt;&lt;D xsi:type="xsd:double"&gt;1.9978&lt;/D&gt;&lt;D xsi:type="xsd:double"&gt;2.0076&lt;/D&gt;&lt;D xsi:type="xsd:double"&gt;1.9948&lt;/D&gt;&lt;D xsi:type="xsd:double"&gt;2.0176&lt;/D&gt;&lt;D xsi:type="xsd:double"&gt;2.0335&lt;/D&gt;&lt;D xsi:type="xsd:double"&gt;2.013&lt;/D&gt;&lt;D xsi:type="xsd:double"&gt;2.0305&lt;/D&gt;&lt;D xsi:type="xsd:double"&gt;2.0456&lt;/D&gt;&lt;D xsi:type="xsd:double"&gt;2.0506&lt;/D&gt;&lt;D xsi:type="xsd:double"&gt;2.1072&lt;/D&gt;&lt;D xsi:type="xsd:double"&gt;2.0995&lt;/D&gt;&lt;D xsi:type="xsd:double"&gt;2.1042&lt;/D&gt;&lt;D xsi:type="xsd:double"&gt;2.1117&lt;/D&gt;&lt;D xsi:type="xsd:double"&gt;2.1345&lt;/D&gt;&lt;D xsi:type="xsd:double"&gt;2.153&lt;/D&gt;&lt;D xsi:type="xsd:double"&gt;2.1453&lt;/D&gt;&lt;D xsi:type="xsd:double"&gt;2.1524&lt;/D&gt;&lt;D xsi:type="xsd:double"&gt;2.15&lt;/D&gt;&lt;D xsi:type="xsd:double"&gt;2.1599&lt;/D&gt;&lt;D xsi:type="xsd:double"&gt;2.1683&lt;/D&gt;&lt;D xsi:type="xsd:double"&gt;2.1249&lt;/D&gt;&lt;D xsi:type="xsd:double"&gt;2.1271&lt;/D&gt;&lt;D xsi:type="xsd:double"&gt;2.1473&lt;/D&gt;&lt;D xsi:type="xsd:double"&gt;2.1523&lt;/D&gt;&lt;D xsi:type="xsd:double"&gt;2.1886&lt;/D&gt;&lt;D xsi:type="xsd:double"&gt;2.1885&lt;/D&gt;&lt;D xsi:type="xsd:double"&gt;2.1754&lt;/D&gt;&lt;D xsi:type="xsd:double"&gt;2.1651&lt;/D&gt;&lt;D xsi:type="xsd:double"&gt;2.1624&lt;/D&gt;&lt;D xsi:type="xsd:double"&gt;2.2065&lt;/D&gt;&lt;D xsi:type="xsd:double"&gt;2.1861&lt;/D&gt;&lt;D xsi:type="xsd:double"&gt;2.1603&lt;/D&gt;&lt;D xsi:type="xsd:double"&gt;2.1703&lt;/D&gt;&lt;D xsi:type="xsd:double"&gt;2.16&lt;/D&gt;&lt;D xsi:type="xsd:double"&gt;2.1912&lt;/D&gt;&lt;D xsi:type="xsd:double"&gt;2.2139&lt;/D&gt;&lt;D xsi:type="xsd:double"&gt;2.1881&lt;/D&gt;&lt;D xsi:type="xsd:double"&gt;2.1702&lt;/D&gt;&lt;D xsi:type="xsd:double"&gt;2.2005&lt;/D&gt;&lt;D xsi:type="xsd:double"&gt;2.214&lt;/D&gt;&lt;D xsi:type="xsd:double"&gt;2.1961&lt;/D&gt;&lt;D xsi:type="xsd:double"&gt;2.1905&lt;/D&gt;&lt;D xsi:type="xsd:double"&gt;2.1956&lt;/D&gt;&lt;D xsi:type="xsd:double"&gt;2.2107&lt;/D&gt;&lt;D xsi:type="xsd:double"&gt;2.2214&lt;/D&gt;&lt;D xsi:type="xsd:double"&gt;2.1882&lt;/D&gt;&lt;D xsi:type="xsd:double"&gt;2.1802&lt;/D&gt;&lt;D xsi:type="xsd:double"&gt;2.1928&lt;/D&gt;&lt;D xsi:type="xsd:double"&gt;2.1749&lt;/D&gt;&lt;D xsi:type="xsd:double"&gt;2.2289&lt;/D&gt;&lt;D xsi:type="xsd:double"&gt;2.2183&lt;/D&gt;&lt;D xsi:type="xsd:double"&gt;2.2004&lt;/D&gt;&lt;D xsi:type="xsd:double"&gt;2.1573&lt;/D&gt;&lt;D xsi:type="xsd:double"&gt;2.2978&lt;/D&gt;&lt;D xsi:type="xsd:double"&gt;2.2926&lt;/D&gt;&lt;D xsi:type="xsd:double"&gt;2.3023&lt;/D&gt;&lt;D xsi:type="xsd:double"&gt;2.2869&lt;/D&gt;&lt;D xsi:type="xsd:double"&gt;2.3249&lt;/D&gt;&lt;D xsi:type="xsd:double"&gt;2.2977&lt;/D&gt;&lt;D xsi:type="xsd:double"&gt;2.3261&lt;/D&gt;&lt;D xsi:type="xsd:double"&gt;2.3132&lt;/D&gt;&lt;D xsi:type="xsd:double"&gt;2.2724&lt;/D&gt;&lt;D xsi:type="xsd:double"&gt;2.2773&lt;/D&gt;&lt;D xsi:type="xsd:double"&gt;2.2696&lt;/D&gt;&lt;D xsi:type="xsd:double"&gt;2.3566&lt;/D&gt;&lt;D xsi:type="xsd:double"&gt;2.3489&lt;/D&gt;&lt;D xsi:type="xsd:double"&gt;2.3334&lt;/D&gt;&lt;D xsi:type="xsd:double"&gt;2.3435&lt;/D&gt;&lt;D xsi:type="xsd:double"&gt;2.3611&lt;/D&gt;&lt;D xsi:type="xsd:double"&gt;2.4024&lt;/D&gt;&lt;D xsi:type="xsd:double"&gt;2.3996&lt;/D&gt;&lt;D xsi:type="xsd:double"&gt;2.402&lt;/D&gt;&lt;D xsi:type="xsd:double"&gt;2.3204&lt;/D&gt;&lt;D xsi:type="xsd:double"&gt;2.3948&lt;/D&gt;&lt;D xsi:type="xsd:double"&gt;2.4276&lt;/D&gt;&lt;D xsi:type="xsd:double"&gt;2.3867&lt;/D&gt;&lt;D xsi:type="xsd:double"&gt;2.3433&lt;/D&gt;&lt;D xsi:type="xsd:double"&gt;2.3897&lt;/D&gt;&lt;D xsi:type="xsd:double"&gt;2.4048&lt;/D&gt;&lt;D xsi:type="xsd:double"&gt;2.3945&lt;/D&gt;&lt;</t>
        </r>
      </text>
    </comment>
    <comment ref="A50" authorId="0" shapeId="0" xr:uid="{8EEE523D-6340-4FA6-B30A-F66E32A5B26E}">
      <text>
        <r>
          <rPr>
            <b/>
            <sz val="9"/>
            <color indexed="81"/>
            <rFont val="Tahoma"/>
            <family val="2"/>
          </rPr>
          <t>D xsi:type="xsd:double"&gt;2.3892&lt;/D&gt;&lt;D xsi:type="xsd:double"&gt;2.384&lt;/D&gt;&lt;D xsi:type="xsd:double"&gt;2.4126&lt;/D&gt;&lt;D xsi:type="xsd:double"&gt;2.4099&lt;/D&gt;&lt;D xsi:type="xsd:double"&gt;2.4021&lt;/D&gt;&lt;D xsi:type="xsd:double"&gt;2.3943&lt;/D&gt;&lt;D xsi:type="xsd:double"&gt;2.3815&lt;/D&gt;&lt;D xsi:type="xsd:double"&gt;2.387&lt;/D&gt;&lt;D xsi:type="xsd:double"&gt;2.3818&lt;/D&gt;&lt;D xsi:type="xsd:double"&gt;2.3638&lt;/D&gt;&lt;D xsi:type="xsd:double"&gt;2.3153&lt;/D&gt;&lt;D xsi:type="xsd:double"&gt;2.3465&lt;/D&gt;&lt;D xsi:type="xsd:double"&gt;2.3896&lt;/D&gt;&lt;D xsi:type="xsd:double"&gt;2.3792&lt;/D&gt;&lt;D xsi:type="xsd:double"&gt;2.3714&lt;/D&gt;&lt;D xsi:type="xsd:double"&gt;2.3891&lt;/D&gt;&lt;D xsi:type="xsd:double"&gt;2.3973&lt;/D&gt;&lt;D xsi:type="xsd:double"&gt;2.3972&lt;/D&gt;&lt;D xsi:type="xsd:double"&gt;2.3818&lt;/D&gt;&lt;D xsi:type="xsd:double"&gt;2.3918&lt;/D&gt;&lt;D xsi:type="xsd:double"&gt;2.3891&lt;/D&gt;&lt;D xsi:type="xsd:double"&gt;2.4177&lt;/D&gt;&lt;D xsi:type="xsd:double"&gt;2.4277&lt;/D&gt;&lt;D xsi:type="xsd:double"&gt;2.4174&lt;/D&gt;&lt;D xsi:type="xsd:double"&gt;2.4147&lt;/D&gt;&lt;D xsi:type="xsd:double"&gt;2.412&lt;/D&gt;&lt;D xsi:type="xsd:double"&gt;2.4201&lt;/D&gt;&lt;D xsi:type="xsd:double"&gt;2.4225&lt;/D&gt;&lt;D xsi:type="xsd:double"&gt;2.3943&lt;/D&gt;&lt;D xsi:type="xsd:double"&gt;2.3789&lt;/D&gt;&lt;D xsi:type="xsd:double"&gt;2.4126&lt;/D&gt;&lt;D xsi:type="xsd:double"&gt;2.4252&lt;/D&gt;&lt;D xsi:type="xsd:double"&gt;2.4174&lt;/D&gt;&lt;D xsi:type="xsd:double"&gt;2.4223&lt;/D&gt;&lt;D xsi:type="xsd:double"&gt;2.4145&lt;/D&gt;&lt;D xsi:type="xsd:double"&gt;2.4279&lt;/D&gt;&lt;D xsi:type="xsd:double"&gt;2.4303&lt;/D&gt;&lt;D xsi:type="xsd:double"&gt;2.425&lt;/D&gt;&lt;D xsi:type="xsd:double"&gt;2.4198&lt;/D&gt;&lt;D xsi:type="xsd:double"&gt;2.4094&lt;/D&gt;&lt;D xsi:type="xsd:double"&gt;2.4508&lt;/D&gt;&lt;D xsi:type="xsd:double"&gt;2.4328&lt;/D&gt;&lt;D xsi:type="xsd:double"&gt;2.4276&lt;/D&gt;&lt;D xsi:type="xsd:double"&gt;2.4198&lt;/D&gt;&lt;D xsi:type="xsd:double"&gt;2.4323&lt;/D&gt;&lt;D xsi:type="xsd:double"&gt;2.4482&lt;/D&gt;&lt;D xsi:type="xsd:double"&gt;2.4582&lt;/D&gt;&lt;D xsi:type="xsd:double"&gt;2.4454&lt;/D&gt;&lt;D xsi:type="xsd:double"&gt;2.4427&lt;/D&gt;&lt;D xsi:type="xsd:double"&gt;2.4527&lt;/D&gt;&lt;D xsi:type="xsd:double"&gt;2.4635&lt;/D&gt;&lt;D xsi:type="xsd:double"&gt;2.4532&lt;/D&gt;&lt;D xsi:type="xsd:double"&gt;2.4428&lt;/D&gt;&lt;D xsi:type="xsd:double"&gt;2.4427&lt;/D&gt;&lt;D xsi:type="xsd:double"&gt;2.3916&lt;/D&gt;&lt;D xsi:type="xsd:double"&gt;2.4279&lt;/D&gt;&lt;D xsi:type="xsd:double"&gt;2.4074&lt;/D&gt;&lt;D xsi:type="xsd:double"&gt;2.4199&lt;/D&gt;&lt;D xsi:type="xsd:double"&gt;2.4121&lt;/D&gt;&lt;D xsi:type="xsd:double"&gt;2.412&lt;/D&gt;&lt;D xsi:type="xsd:double"&gt;2.4167&lt;/D&gt;&lt;D xsi:type="xsd:double"&gt;2.4267&lt;/D&gt;&lt;D xsi:type="xsd:double"&gt;2.4189&lt;/D&gt;&lt;D xsi:type="xsd:double"&gt;2.4009&lt;/D&gt;&lt;D xsi:type="xsd:double"&gt;2.4007&lt;/D&gt;&lt;D xsi:type="xsd:double"&gt;2.4141&lt;/D&gt;&lt;D xsi:type="xsd:double"&gt;2.414&lt;/D&gt;&lt;D xsi:type="xsd:double"&gt;2.424&lt;/D&gt;&lt;D xsi:type="xsd:double"&gt;2.4238&lt;/D&gt;&lt;D xsi:type="xsd:double"&gt;2.3865&lt;/D&gt;&lt;D xsi:type="xsd:double"&gt;2.4395&lt;/D&gt;&lt;D xsi:type="xsd:double"&gt;2.424&lt;/D&gt;&lt;D xsi:type="xsd:double"&gt;2.4136&lt;/D&gt;&lt;D xsi:type="xsd:double"&gt;2.4211&lt;/D&gt;&lt;D xsi:type="xsd:double"&gt;2.4192&lt;/D&gt;&lt;D xsi:type="xsd:double"&gt;2.4471&lt;/D&gt;&lt;D xsi:type="xsd:double"&gt;2.4291&lt;/D&gt;&lt;D xsi:type="xsd:double"&gt;2.4162&lt;/D&gt;&lt;D xsi:type="xsd:double"&gt;2.4135&lt;/D&gt;&lt;D xsi:type="xsd:double"&gt;2.4192&lt;/D&gt;&lt;D xsi:type="xsd:double"&gt;2.4318&lt;/D&gt;&lt;D xsi:type="xsd:double"&gt;2.4214&lt;/D&gt;&lt;D xsi:type="xsd:double"&gt;2.4213&lt;/D&gt;&lt;D xsi:type="xsd:double"&gt;2.4109&lt;/D&gt;&lt;D xsi:type="xsd:double"&gt;2.4192&lt;/D&gt;&lt;D xsi:type="xsd:double"&gt;2.4191&lt;/D&gt;&lt;D xsi:type="xsd:double"&gt;2.4112&lt;/D&gt;&lt;D xsi:type="xsd:double"&gt;2.3983&lt;/D&gt;&lt;D xsi:type="xsd:double"&gt;2.3625&lt;/D&gt;&lt;D xsi:type="xsd:double"&gt;2.3809&lt;/D&gt;&lt;D xsi:type="xsd:double"&gt;2.3808&lt;/D&gt;&lt;D xsi:type="xsd:double"&gt;2.3653&lt;/D&gt;&lt;D xsi:type="xsd:double"&gt;2.3524&lt;/D&gt;&lt;D xsi:type="xsd:double"&gt;2.3344&lt;/D&gt;&lt;D xsi:type="xsd:double"&gt;2.3655&lt;/D&gt;&lt;D xsi:type="xsd:double"&gt;2.35&lt;/D&gt;&lt;D xsi:type="xsd:double"&gt;2.3473&lt;/D&gt;&lt;D xsi:type="xsd:double"&gt;2.3548&lt;/D&gt;&lt;D xsi:type="xsd:double"&gt;2.3427&lt;/D&gt;&lt;D xsi:type="xsd:double"&gt;2.3527&lt;/D&gt;&lt;D xsi:type="xsd:double"&gt;2.3347&lt;/D&gt;&lt;D xsi:type="xsd:double"&gt;2.2963&lt;/D&gt;&lt;D xsi:type="xsd:double"&gt;2.2732&lt;/D&gt;&lt;D xsi:type="xsd:double"&gt;2.2891&lt;/D&gt;&lt;D xsi:type="xsd:double"&gt;2.3094&lt;/D&gt;&lt;D xsi:type="xsd:double"&gt;2.271&lt;/D&gt;&lt;D xsi:type="xsd:double"&gt;2.1892&lt;/D&gt;&lt;D xsi:type="xsd:double"&gt;2.1687&lt;/D&gt;&lt;D xsi:type="xsd:double"&gt;2.2202&lt;/D&gt;&lt;D xsi:type="xsd:double"&gt;2.2201&lt;/D&gt;&lt;D xsi:type="xsd:double"&gt;2.1919&lt;/D&gt;&lt;D xsi:type="xsd:double"&gt;2.1306&lt;/D&gt;&lt;D xsi:type="xsd:double"&gt;2.1126&lt;/D&gt;&lt;D xsi:type="xsd:double"&gt;2.1692&lt;/D&gt;&lt;D xsi:type="xsd:double"&gt;2.113&lt;/D&gt;&lt;D xsi:type="xsd:double"&gt;2.1027&lt;/D&gt;&lt;D xsi:type="xsd:double"&gt;2.1026&lt;/D&gt;&lt;D xsi:type="xsd:double"&gt;2.0871&lt;/D&gt;&lt;D xsi:type="xsd:double"&gt;2.1769&lt;/D&gt;&lt;D xsi:type="xsd:double"&gt;2.1691&lt;/D&gt;&lt;D xsi:type="xsd:double"&gt;2.2047&lt;/D&gt;&lt;D xsi:type="xsd:double"&gt;2.2299&lt;/D&gt;&lt;D xsi:type="xsd:double"&gt;2.2559&lt;/D&gt;&lt;D xsi:type="xsd:double"&gt;2.2431&lt;/D&gt;&lt;D xsi:type="xsd:double"&gt;2.2149&lt;/D&gt;&lt;D xsi:type="xsd:double"&gt;2.1739&lt;/D&gt;&lt;D xsi:type="xsd:double"&gt;2.1534&lt;/D&gt;&lt;D xsi:type="xsd:double"&gt;2.1488&lt;/D&gt;&lt;D xsi:type="xsd:double"&gt;2.1665&lt;/D&gt;&lt;D xsi:type="xsd:double"&gt;2.1537&lt;/D&gt;&lt;D xsi:type="xsd:double"&gt;2.1229&lt;/D&gt;&lt;D xsi:type="xsd:double"&gt;2.105&lt;/D&gt;&lt;D xsi:type="xsd:double"&gt;2.0978&lt;/D&gt;&lt;D xsi:type="xsd:double"&gt;2.113&lt;/D&gt;&lt;D xsi:type="xsd:double"&gt;2.1052&lt;/D&gt;&lt;D xsi:type="xsd:double"&gt;2.0771&lt;/D&gt;&lt;D xsi:type="xsd:double"&gt;2.0973&lt;/D&gt;&lt;D xsi:type="xsd:double"&gt;2.1208&lt;/D&gt;&lt;D xsi:type="xsd:double"&gt;2.1155&lt;/D&gt;&lt;D xsi:type="xsd:double"&gt;2.0695&lt;/D&gt;&lt;D xsi:type="xsd:double"&gt;1.9853&lt;/D&gt;&lt;D xsi:type="xsd:double"&gt;2.0667&lt;/D&gt;&lt;D xsi:type="xsd:double"&gt;2.0902&lt;/D&gt;&lt;D xsi:type="xsd:double"&gt;2.0645&lt;/D&gt;&lt;D xsi:type="xsd:double"&gt;2.0389&lt;/D&gt;&lt;D xsi:type="xsd:double"&gt;2.0159&lt;/D&gt;&lt;D xsi:type="xsd:double"&gt;2.0413&lt;/D&gt;&lt;D xsi:type="xsd:double"&gt;2.0621&lt;/D&gt;&lt;D xsi:type="xsd:double"&gt;2.0773&lt;/D&gt;&lt;D xsi:type="xsd:double"&gt;2.0593&lt;/D&gt;&lt;D xsi:type="xsd:double"&gt;1.9802&lt;/D&gt;&lt;D xsi:type="xsd:double"&gt;2.003&lt;/D&gt;&lt;D xsi:type="xsd:double"&gt;2.0392&lt;/D&gt;&lt;D xsi:type="xsd:double"&gt;2.062&lt;/D&gt;&lt;D xsi:type="xsd:double"&gt;2.0517&lt;/D&gt;&lt;D xsi:type="xsd:double"&gt;2.0465&lt;/D&gt;&lt;D xsi:type="xsd:double"&gt;2.0413&lt;/D&gt;&lt;D xsi:type="xsd:double"&gt;2.0545&lt;/D&gt;&lt;D xsi:type="xsd:double"&gt;2.0951&lt;/D&gt;&lt;D xsi:type="xsd:double"&gt;2.0721&lt;/D&gt;&lt;D xsi:type="xsd:double"&gt;2.0618&lt;/D&gt;&lt;D xsi:type="xsd:double"&gt;2.0617&lt;/D&gt;&lt;D xsi:type="xsd:double"&gt;2.0875&lt;/D&gt;&lt;D xsi:type="xsd:double"&gt;2.0619&lt;/D&gt;&lt;D xsi:type="xsd:double"&gt;2.0439&lt;/D&gt;&lt;D xsi:type="xsd:double"&gt;2.0362&lt;/D&gt;&lt;D xsi:type="xsd:double"&gt;2.0315&lt;/D&gt;&lt;D xsi:type="xsd:double"&gt;2.0442&lt;/D&gt;&lt;D xsi:type="xsd:double"&gt;2.0364&lt;/D&gt;&lt;D xsi:type="xsd:double"&gt;2.0159&lt;/D&gt;&lt;D xsi:type="xsd:double"&gt;2.0056&lt;/D&gt;&lt;D xsi:type="xsd:double"&gt;1.978&lt;/D&gt;&lt;D xsi:type="xsd:double"&gt;2.0849&lt;/D&gt;&lt;D xsi:type="xsd:double"&gt;2.0772&lt;/D&gt;&lt;D xsi:type="xsd:double"&gt;1.9802&lt;/D&gt;&lt;D xsi:type="xsd:double"&gt;1.9444&lt;/D&gt;&lt;D xsi:type="xsd:double"&gt;1.9423&lt;/D&gt;&lt;D xsi:type="xsd:double"&gt;1.9422&lt;/D&gt;&lt;D xsi:type="xsd:double"&gt;1.8987&lt;/D&gt;&lt;D xsi:type="xsd:double"&gt;1.8528&lt;/D&gt;&lt;D xsi:type="xsd:double"&gt;1.7966&lt;/D&gt;&lt;D xsi:type="xsd:double"&gt;1.8964&lt;/D&gt;&lt;D xsi:type="xsd:double"&gt;1.8963&lt;/D&gt;&lt;D xsi:type="xsd:double"&gt;1.7917&lt;/D&gt;&lt;D xsi:type="xsd:double"&gt;1.7508&lt;/D&gt;&lt;D xsi:type="xsd:double"&gt;1.7075&lt;/D&gt;&lt;D xsi:type="xsd:double"&gt;1.7358&lt;/D&gt;&lt;D xsi:type="xsd:double"&gt;1.7587&lt;/D&gt;&lt;D xsi:type="xsd:double"&gt;1.6668&lt;/D&gt;&lt;D xsi:type="xsd:double"&gt;1.6821&lt;/D&gt;&lt;D xsi:type="xsd:double"&gt;1.7024&lt;/D&gt;&lt;D xsi:type="xsd:double"&gt;1.7561&lt;/D&gt;&lt;D xsi:type="xsd:double"&gt;1.7561&lt;/D&gt;&lt;D xsi:type="xsd:double"&gt;1.7484&lt;/D&gt;&lt;D xsi:type="xsd:double"&gt;1.7254&lt;/D&gt;&lt;D xsi:type="xsd:double"&gt;1.7253&lt;/D&gt;&lt;D xsi:type="xsd:double"&gt;1.7307&lt;/D&gt;&lt;D xsi:type="xsd:double"&gt;1.7561&lt;/D&gt;&lt;D xsi:type="xsd:double"&gt;1.7509&lt;/D&gt;&lt;D xsi:type="xsd:double"&gt;1.7407&lt;/D&gt;&lt;D xsi:type="xsd:double"&gt;1.7355&lt;/D&gt;&lt;D xsi:type="xsd:double"&gt;1.7384&lt;/D&gt;&lt;D xsi:type="xsd:double"&gt;1.7306&lt;/D&gt;&lt;D xsi:type="xsd:double"&gt;1.6516&lt;/D&gt;&lt;D xsi:type="xsd:double"&gt;1.6158&lt;/D&gt;&lt;D xsi:type="xsd:double"&gt;1.5623&lt;/D&gt;&lt;D xsi:type="xsd:double"&gt;1.5625&lt;/D&gt;&lt;D xsi:type="xsd:double"&gt;1.5752&lt;/D&gt;&lt;D xsi:type="xsd:double"&gt;1.5522&lt;/D&gt;&lt;D xsi:type="xsd:double"&gt;1.5419&lt;/D&gt;&lt;D xsi:type="xsd:double"&gt;1.5342&lt;/D&gt;&lt;D xsi:type="xsd:double"&gt;1.5523&lt;/D&gt;&lt;D xsi:type="xsd:double"&gt;1.5523&lt;/D&gt;&lt;D xsi:type="xsd:double"&gt;1.5624&lt;/D&gt;&lt;D xsi:type="xsd:double"&gt;1.5496&lt;/D&gt;&lt;D xsi:type="xsd:double"&gt;1.5699&lt;/D&gt;&lt;D xsi:type="xsd:double"&gt;1.5804&lt;/D&gt;&lt;D xsi:type="xsd:double"&gt;1.5854&lt;/D&gt;&lt;D xsi:type="xsd:double"&gt;1.5649&lt;/D&gt;&lt;D xsi:type="xsd:double"&gt;1.5572&lt;/D&gt;&lt;D xsi:type="xsd:double"&gt;1.5673&lt;/D&gt;&lt;D xsi:type="xsd:double"&gt;1.5727&lt;/D&gt;&lt;D xsi:type="xsd:double"&gt;1.5956&lt;/D&gt;&lt;D xsi:type="xsd:double"&gt;1.6184&lt;/D&gt;&lt;D xsi:type="xsd:double"&gt;1.6438&lt;/D&gt;&lt;D xsi:type="xsd:double"&gt;1.6135&lt;/D&gt;&lt;D xsi:type="xsd:double"&gt;1.593&lt;/D&gt;&lt;D xsi:type="xsd:double"&gt;1.57&lt;/D&gt;&lt;D xsi:type="xsd:double"&gt;1.5572&lt;/D&gt;&lt;D xsi:type="xsd:double"&gt;1.5368&lt;/D&gt;&lt;D xsi:type="xsd:double"&gt;1.5116&lt;/D&gt;&lt;D xsi:type="xsd:double"&gt;1.5293&lt;/D&gt;&lt;D xsi:type="xsd:double"&gt;1.5216&lt;/D&gt;&lt;D xsi:type="xsd:double"&gt;1.5216&lt;/D&gt;&lt;D xsi:type="xsd:double"&gt;1.5444&lt;/D&gt;&lt;D xsi:type="xsd:double"&gt;1.5447&lt;/D&gt;&lt;D xsi:type="xsd:double"&gt;1.5548&lt;/D&gt;&lt;D xsi:type="xsd:double"&gt;1.5496&lt;/D&gt;&lt;D xsi:type="xsd:double"&gt;1.5547&lt;/D&gt;&lt;D xsi:type="xsd:double"&gt;1.524&lt;/D&gt;&lt;D xsi:type="xsd:double"&gt;1.5574&lt;/D&gt;&lt;D xsi:type="xsd:double"&gt;1.5574&lt;/D&gt;&lt;D xsi:type="xsd:double"&gt;1.5445&lt;/D&gt;&lt;D xsi:type="xsd:double"&gt;1.5495&lt;/D&gt;&lt;D xsi:type="xsd:double"&gt;1.5498&lt;/D&gt;&lt;D xsi:type="xsd:double"&gt;1.4937&lt;/D&gt;&lt;D xsi:type="xsd:double"&gt;1.4655&lt;/D&gt;&lt;D xsi:type="xsd:double"&gt;1.4884&lt;/D&gt;&lt;D xsi:type="xsd:double"&gt;1.5116&lt;/D&gt;&lt;D xsi:type="xsd:double"&gt;1.5242&lt;/D&gt;&lt;D xsi:type="xsd:double"&gt;1.5114&lt;/D&gt;&lt;D xsi:type="xsd:double"&gt;1.4986&lt;/D&gt;&lt;D xsi:type="xsd:double"&gt;1.5037&lt;/D&gt;&lt;D xsi:type="xsd:double"&gt;1.5141&lt;/D&gt;&lt;D xsi:type="xsd:double"&gt;1.5268&lt;/D&gt;&lt;D xsi:type="xsd:double"&gt;1.5293&lt;/D&gt;&lt;D xsi:type="xsd:double"&gt;1.5292&lt;/D&gt;&lt;D xsi:type="xsd:double"&gt;1.5088&lt;/D&gt;&lt;D xsi:type="xsd:double"&gt;1.5293&lt;/D&gt;&lt;D xsi:type="xsd:double"&gt;1.5242&lt;/D&gt;&lt;D xsi:type="xsd:double"&gt;1.5216&lt;/D&gt;&lt;D xsi:type="xsd:double"&gt;1.5088&lt;/D&gt;&lt;D xsi:type="xsd:double"&gt;1.5243&lt;/D&gt;&lt;D xsi:type="xsd:double"&gt;1.5191&lt;/D&gt;&lt;D xsi:type="xsd:double"&gt;1.5216&lt;/D&gt;&lt;D xsi:type="xsd:double"&gt;1.5165&lt;/D&gt;&lt;D xsi:type="xsd:double"&gt;1.524&lt;/D&gt;&lt;D xsi:type="xsd:double"&gt;1.5447&lt;/D&gt;&lt;D xsi:type="xsd:double"&gt;1.5548&lt;/D&gt;&lt;D xsi:type="xsd:double"&gt;1.5395&lt;/D&gt;&lt;D xsi:type="xsd:double"&gt;1.5368&lt;/D&gt;&lt;D xsi:type="xsd:double"&gt;1.5521&lt;/D&gt;&lt;D xsi:type="xsd:double"&gt;1.5651&lt;/D&gt;&lt;D xsi:type="xsd:double"&gt;1.5675&lt;/D&gt;&lt;D xsi:type="xsd:double"&gt;1.5598&lt;/D&gt;&lt;D xsi:type="xsd:double"&gt;1.5623&lt;/D&gt;&lt;D xsi:type="xsd:double"&gt;1.575&lt;/D&gt;&lt;D xsi:type="xsd:double"&gt;1.5905&lt;/D&gt;&lt;D xsi:type="xsd:double"&gt;1.6057&lt;/D&gt;&lt;D xsi:type="xsd:double"&gt;1.598&lt;/D&gt;&lt;D xsi:type="xsd:double"&gt;1.57&lt;/D&gt;&lt;D xsi:type="xsd:double"&gt;1.565&lt;/D&gt;&lt;D xsi:type="xsd:double"&gt;1.565&lt;/D&gt;&lt;D xsi:type="xsd:double"&gt;1.555&lt;/D&gt;&lt;D xsi:type="xsd:double"&gt;1.555&lt;/D&gt;&lt;D xsi:type="xsd:double"&gt;1.5075&lt;/D&gt;&lt;D xsi:type="xsd:double"&gt;1.4479&lt;/D&gt;&lt;D xsi:type="xsd:double"&gt;1.4274&lt;/D&gt;&lt;D xsi:type="xsd:double"&gt;1.076&lt;/D&gt;&lt;D xsi:type="xsd:double"&gt;0.9825&lt;/D&gt;&lt;D xsi:type="xsd:double"&gt;0.9025&lt;/D&gt;&lt;D xsi:type="xsd:double"&gt;0.7725&lt;/D&gt;&lt;D xsi:type="xsd:double"&gt;0.565&lt;/D&gt;&lt;D xsi:type="xsd:double"&gt;0.55&lt;/D&gt;&lt;D xsi:type="xsd:double"&gt;0.465&lt;/D&gt;&lt;D xsi:type="xsd:double"&gt;0.3025&lt;/D&gt;&lt;D xsi:type="xsd:double"&gt;0.325&lt;/D&gt;&lt;D xsi:type="xsd:double"&gt;0.245&lt;/D&gt;&lt;D xsi:type="xsd:double"&gt;0.1075&lt;/D&gt;&lt;D xsi:type="xsd:double"&gt;0.02&lt;/D&gt;&lt;D xsi:type="xsd:double"&gt;0.0325&lt;/D&gt;&lt;D xsi:type="xsd:double"&gt;0.03&lt;/D&gt;&lt;D xsi:type="xsd:double"&gt;0.005&lt;/D&gt;&lt;D xsi:type="xsd:double"&gt;0.01&lt;/D&gt;&lt;D xsi:type="xsd:double"&gt;-0.0475&lt;/D&gt;&lt;D xsi:type="xsd:double"&gt;-0.0575&lt;/D&gt;&lt;D xsi:type="xsd:double"&gt;-0.0025&lt;/D&gt;&lt;D xsi:type="xsd:double"&gt;0.0325&lt;/D&gt;&lt;D xsi:type="xsd:double"&gt;0.0425&lt;/D&gt;&lt;D xsi:type="xsd:double"&gt;0.04&lt;/D&gt;&lt;D xsi:type="xsd:double"&gt;0.0375&lt;/D&gt;&lt;D xsi:type="xsd:double"&gt;0.0825&lt;/D&gt;&lt;D xsi:type="xsd:double"&gt;0.085&lt;/D&gt;&lt;D xsi:type="xsd:double"&gt;0.08&lt;/D&gt;&lt;D xsi:type="xsd:double"&gt;0.115&lt;/D&gt;&lt;D xsi:type="xsd:double"&gt;0.1975&lt;/D&gt;&lt;D xsi:type="xsd:double"&gt;0.1625&lt;/D&gt;&lt;D xsi:type="xsd:double"&gt;0.15&lt;/D&gt;&lt;D xsi:type="xsd:double"&gt;0.1475&lt;/D&gt;&lt;D xsi:type="xsd:double"&gt;0.1025&lt;/D&gt;&lt;D xsi:type="xsd:double"&gt;0.1225&lt;/D&gt;&lt;D xsi:type="xsd:double"&gt;0.1&lt;/D&gt;&lt;D xsi:type="xsd:double"&gt;0.0675&lt;/D&gt;&lt;D xsi:type="xsd:double"&gt;0.0675&lt;/D&gt;&lt;D xsi:type="xsd:double"&gt;0.0875&lt;/D&gt;&lt;D xsi:type="xsd:double"&gt;0.1075&lt;/D&gt;&lt;D xsi:type="xsd:double"&gt;0.09&lt;/D&gt;&lt;D xsi:type="xsd:double"&gt;0.085&lt;/D&gt;&lt;D xsi:type="xsd:double"&gt;0.09&lt;/D&gt;&lt;D xsi:type="xsd:double"&gt;0.0725&lt;/D&gt;&lt;D xsi:type="xsd:double"&gt;0.0975&lt;/D&gt;&lt;D xsi:type="xsd:double"&gt;0.095&lt;/D&gt;&lt;D xsi:type="xsd:double"&gt;0.1075&lt;/D&gt;&lt;D xsi:type="xsd:double"&gt;0.08&lt;/D&gt;&lt;D xsi:type="xsd:double"&gt;0.0775&lt;/D&gt;&lt;D xsi:type="xsd:double"&gt;0.0975&lt;/D&gt;&lt;D xsi:type="xsd:double"&gt;0.1075&lt;/D&gt;&lt;D xsi:type="xsd:double"&gt;0.0975&lt;/D&gt;&lt;D xsi:type="xsd:double"&gt;0.09&lt;/D&gt;&lt;D xsi:type="xsd:double"&gt;0.08&lt;/D&gt;&lt;D xsi:type="xsd:double"&gt;0.0875&lt;/D&gt;&lt;D xsi:type="xsd:double"&gt;0.1&lt;/D&gt;&lt;D xsi:type="xsd:double"&gt;0.095&lt;/D&gt;&lt;D xsi:type="xsd:double"&gt;0.09&lt;/D&gt;&lt;D xsi:type="xsd:double"&gt;0.0775&lt;/D&gt;&lt;D xsi:type="xsd:double"&gt;0.0925&lt;/D&gt;&lt;D xsi:type="xsd:double"&gt;0.1&lt;/D&gt;&lt;D xsi:type="xsd:double"&gt;0.1125&lt;/D&gt;&lt;D xsi:type="xsd:double"&gt;0.11&lt;/D&gt;&lt;D xsi:type="xsd:double"&gt;0.125&lt;/D&gt;&lt;D xsi:type="xsd:double"&gt;0.1325&lt;/D&gt;&lt;D xsi:type="xsd:double"&gt;0.12&lt;/D&gt;&lt;D xsi:type="xsd:double"&gt;0.1225&lt;/D&gt;&lt;D xsi:type="xsd:double"&gt;0.13&lt;/D&gt;&lt;D xsi:type="xsd:double"&gt;0.1325&lt;/D&gt;&lt;D xsi:type="xsd:double"&gt;0.145&lt;/D&gt;&lt;D xsi:type="xsd:double"&gt;0.1475&lt;/D&gt;&lt;D xsi:type="xsd:double"&gt;0.145&lt;/D&gt;&lt;D xsi:type="xsd:double"&gt;0.1225&lt;/D&gt;&lt;D xsi:type="xsd:double"&gt;0.1325&lt;/D&gt;&lt;D xsi:type="xsd:double"&gt;0.1425&lt;/D&gt;&lt;D xsi:type="xsd:double"&gt;0.14&lt;/D&gt;&lt;D xsi:type="xsd:double"&gt;0.13&lt;/D&gt;&lt;D xsi:type="xsd:double"&gt;0.115&lt;/D&gt;&lt;D xsi:type="xsd:double"&gt;0.135&lt;/D&gt;&lt;D xsi:type="xsd:double"&gt;0.1325&lt;/D&gt;&lt;D xsi:type="xsd:double"&gt;0.12&lt;/D&gt;&lt;D xsi:type="xsd:double"&gt;0.1175&lt;/D&gt;&lt;D xsi:type="xsd:double"&gt;0.11&lt;/D&gt;&lt;D xsi:type="xsd:double"&gt;0.115&lt;/D&gt;&lt;D xsi:type="xsd:double"&gt;0.1125&lt;/D&gt;&lt;D xsi:type="xsd:double"&gt;0.1325&lt;/D&gt;&lt;D xsi:type="xsd:double"&gt;0.1225&lt;/D&gt;&lt;D xsi:type="xsd:double"&gt;0.1225&lt;/D&gt;&lt;D xsi:type="xsd:double"&gt;0.1275&lt;/D&gt;&lt;D xsi:type="xsd:double"&gt;0.12&lt;/D&gt;&lt;D xsi:type="xsd:double"&gt;0.105&lt;/D&gt;&lt;D xsi:type="xsd:double"&gt;0.1125&lt;/D&gt;&lt;D xsi:type="xsd:double"&gt;0.105&lt;/D&gt;&lt;D xsi:type="xsd:double"&gt;0.11&lt;/D&gt;&lt;D xsi:type="xsd:double"&gt;0.1175&lt;/D&gt;&lt;D xsi:type="xsd:double"&gt;0.12&lt;/D&gt;&lt;D xsi:type="xsd:double"&gt;0.1175&lt;/D&gt;&lt;D xsi:type="xsd:double"&gt;0.105&lt;/D&gt;&lt;D xsi:type="xsd:double"&gt;0.11&lt;/D&gt;&lt;D xsi:type="xsd:double"&gt;0.11&lt;/D&gt;&lt;D xsi:type="xsd:double"&gt;0.0975&lt;/D&gt;&lt;D xsi:type="xsd:double"&gt;0.095&lt;/D&gt;&lt;D xsi:type="xsd:double"&gt;0.0975&lt;/D&gt;&lt;D xsi:type="xsd:double"&gt;0.095&lt;/D&gt;&lt;D xsi:type="xsd:double"&gt;0.095&lt;/D&gt;&lt;D xsi:type="xsd:double"&gt;0.0875&lt;/D&gt;&lt;D xsi:type="xsd:double"&gt;0.0875&lt;/D&gt;&lt;D xsi:type="xsd:double"&gt;0.095&lt;/D&gt;&lt;D xsi:type="xsd:double"&gt;0.1&lt;/D&gt;&lt;D xsi:type="xsd:double"&gt;0.0925&lt;/D&gt;&lt;D xsi:type="xsd:double"&gt;0.09&lt;/D&gt;&lt;D xsi:type="xsd:double"&gt;0.0725&lt;/D&gt;&lt;D xsi:type="xsd:double"&gt;0.0825&lt;/D&gt;&lt;D xsi:type="xsd:double"&gt;0.0825&lt;/D&gt;&lt;D xsi:type="xsd:double"&gt;0.08&lt;/D&gt;&lt;D xsi:type="xsd:double"&gt;0.0825&lt;/D&gt;&lt;D xsi:type="xsd:double"&gt;0.0825&lt;/D&gt;&lt;D xsi:type="xsd:double"&gt;0.09&lt;/D&gt;&lt;D xsi:type="xsd:double"&gt;0.0875&lt;/D&gt;&lt;D xsi:type="xsd:double"&gt;0.085&lt;/D&gt;&lt;D xsi:type="xsd:double"&gt;0.0775&lt;/D&gt;&lt;D xsi:type="xsd:double"&gt;0.0725&lt;/D&gt;&lt;D xsi:type="xsd:double"&gt;0.0725&lt;/D&gt;&lt;D xsi:type="xsd:double"&gt;0.085&lt;/D&gt;&lt;D xsi:type="xsd:double"&gt;0.0925&lt;/D&gt;&lt;D xsi:type="xsd:double"&gt;0.0825&lt;/D&gt;&lt;D xsi:type="xsd:double"&gt;0.08&lt;/D&gt;&lt;D xsi:type="xsd:double"&gt;0.09&lt;/D&gt;&lt;D xsi:type="xsd:double"&gt;0.0925&lt;/D&gt;&lt;D xsi:type="xsd:double"&gt;0.0925&lt;/D&gt;&lt;D xsi:type="xsd:double"&gt;0.095&lt;/D&gt;&lt;D xsi:type="xsd:double"&gt;0.1&lt;/D&gt;&lt;D xsi:type="xsd:double"&gt;0.0925&lt;/D&gt;&lt;D xsi:type="xsd:double"&gt;0.1025&lt;/D&gt;&lt;D xsi:type="xsd:double"&gt;0.0975&lt;/D&gt;&lt;D xsi:type="xsd:double"&gt;0.095&lt;/D&gt;&lt;D xsi:type="xsd:double"&gt;0.1&lt;/D&gt;&lt;D xsi:type="xsd:double"&gt;0.0975&lt;/D&gt;&lt;D xsi:type="xsd:double"&gt;0.095&lt;/D&gt;&lt;D xsi:type="xsd:double"&gt;0.0875&lt;/D&gt;&lt;D xsi:type="xsd:double"&gt;0.0775&lt;/D&gt;&lt;D xsi:type="xsd:double"&gt;0.0825&lt;/D&gt;&lt;D xsi:type="xsd:double"&gt;0.0875&lt;/D&gt;&lt;D xsi:type="xsd:double"&gt;0.0825&lt;/D&gt;&lt;D xsi:type="xsd:double"&gt;0.08&lt;/D&gt;&lt;D xsi:type="xsd:double"&gt;0.0675&lt;/D&gt;&lt;D xsi:type="xsd:double"&gt;0.0775&lt;/D&gt;&lt;D xsi:type="xsd:double"&gt;0.085&lt;/D&gt;&lt;D xsi:type="xsd:double"&gt;0.0675&lt;/D&gt;&lt;D xsi:type="xsd:double"&gt;0.0775&lt;/D&gt;&lt;D xsi:type="xsd:double"&gt;0.08&lt;/D&gt;&lt;D xsi:type="xsd:double"&gt;0.095&lt;/D&gt;&lt;D xsi:type="xsd:double"&gt;0.09&lt;/D&gt;&lt;D xsi:type="xsd:double"&gt;0.0875&lt;/D&gt;&lt;D xsi:type="xsd:double"&gt;0.0825&lt;/D&gt;&lt;D xsi:type="xsd:double"&gt;0.085&lt;/D&gt;&lt;D xsi:type="xsd:double"&gt;0.0925&lt;/D&gt;&lt;D xsi:type="xsd:double"&gt;0.095&lt;/D&gt;&lt;D xsi:type="xsd:double"&gt;0.095&lt;/D&gt;&lt;D xsi:type="xsd:double"&gt;0.1&lt;/D&gt;&lt;D xsi:type="xsd:double"&gt;0.0975&lt;/D&gt;&lt;D xsi:type="xsd:double"&gt;0.095&lt;/D&gt;&lt;D xsi:type="xsd:double"&gt;0.09&lt;/D&gt;&lt;D xsi:type="xsd:double"&gt;0.0875&lt;/D&gt;&lt;D xsi:type="xsd:double"&gt;0.0725&lt;/D&gt;&lt;D xsi:type="xsd:double"&gt;0.08&lt;/D&gt;&lt;D xsi:type="xsd:double"&gt;0.0725&lt;/D&gt;&lt;D xsi:type="xsd:double"&gt;0.0825&lt;/D&gt;&lt;D xsi:type="xsd:double"&gt;0.0775&lt;/D&gt;&lt;D xsi:type="xsd:double"&gt;0.07&lt;/D&gt;&lt;D xsi:type="xsd:double"&gt;0.075&lt;/D&gt;&lt;D xsi:type="xsd:double"&gt;0.0825&lt;/D&gt;&lt;D xsi:type="xsd:double"&gt;0.085&lt;/D&gt;&lt;D xsi:type="xsd:double"&gt;0.085&lt;/D&gt;&lt;D xsi:type="xsd:double"&gt;0.09&lt;/D&gt;&lt;D xsi:type="xsd:double"&gt;0.085&lt;/D&gt;&lt;D xsi:type="xsd:double"&gt;0.0875&lt;/D&gt;&lt;D xsi:type="xsd:double"&gt;0.0975&lt;/D&gt;&lt;D xsi:type="xsd:double"&gt;0.09&lt;/D&gt;&lt;D xsi:type="xsd:double"&gt;0.0875&lt;/D&gt;&lt;D xsi:type="xsd:double"&gt;0.095&lt;/D&gt;&lt;D xsi:type="xsd:double"&gt;0.095&lt;/D&gt;&lt;D xsi:type="xsd:double"&gt;0.0875&lt;/D&gt;&lt;D xsi:type="xsd:double"&gt;0.0825&lt;/D&gt;&lt;D xsi:type="xsd:double"&gt;0.065&lt;/D&gt;&lt;D xsi:type="xsd:double"&gt;0.06&lt;/D&gt;&lt;D xsi:type="xsd:double"&gt;0.0825&lt;/D&gt;&lt;D xsi:type="xsd:double"&gt;0.0775&lt;/D&gt;&lt;D xsi:type="xsd:double"&gt;0.0775&lt;/D&gt;&lt;D xsi:type="xsd:double"&gt;0.0675&lt;/D&gt;&lt;D xsi:type="xsd:double"&gt;0.0875&lt;/D&gt;&lt;D xsi:type="xsd:double"&gt;0.085&lt;/D&gt;&lt;D xsi:type="xsd:double"&gt;0.0825&lt;/D&gt;&lt;D xsi:type="xsd:double"&gt;0.075&lt;/D&gt;&lt;D xsi:type="xsd:double"&gt;0.0775&lt;/D&gt;&lt;D xsi:type="xsd:double"&gt;0.075&lt;/D&gt;&lt;D xsi:type="xsd:double"&gt;0.08&lt;/D&gt;&lt;D xsi:type="xsd:double"&gt;0.08&lt;/D&gt;&lt;D xsi:type="xsd:double"&gt;0.0675&lt;/D&gt;&lt;D xsi:type="xsd:double"&gt;0.07&lt;/D&gt;&lt;D xsi:type="xsd:double"&gt;0.0725&lt;/D&gt;&lt;D xsi:type="xsd:double"&gt;0.075&lt;/D&gt;&lt;D xsi:type="xsd:double"&gt;0.07&lt;/D&gt;&lt;D xsi:type="xsd:double"&gt;0.0775&lt;/D&gt;&lt;D xsi:type="xsd:double"&gt;0.08&lt;/D&gt;&lt;D xsi:type="xsd:double"&gt;0.08&lt;/D&gt;&lt;D xsi:type="xsd:double"&gt;0.0775&lt;/D&gt;&lt;D xsi:type="xsd:double"&gt;0.0775&lt;/D&gt;&lt;D xsi:type="xsd:double"&gt;0.065&lt;/D&gt;&lt;D xsi:type="xsd:double"&gt;0.0875&lt;/D&gt;&lt;D xsi:type="xsd:double"&gt;0.09&lt;/D&gt;&lt;D xsi:type="xsd:double"&gt;0.085&lt;/D&gt;&lt;D xsi:type="xsd:double"&gt;0.055&lt;/D&gt;&lt;D xsi:type="xsd:double"&gt;0.0525&lt;/D&gt;&lt;D xsi:type="xsd:double"&gt;0.0825&lt;/D&gt;&lt;D xsi:type="xsd:double"&gt;0.0825&lt;/D&gt;&lt;D xsi:type="xsd:double"&gt;0.09&lt;/D&gt;&lt;D xsi:type="xsd:double"&gt;0.0875&lt;/D&gt;&lt;D xsi:type="xsd:double"&gt;0.08&lt;/D&gt;&lt;D xsi:type="xsd:double"&gt;0.0925&lt;/D&gt;&lt;D xsi:type="xsd:double"&gt;0.085&lt;/D&gt;&lt;D xsi:type="xsd:double"&gt;0.095&lt;/D&gt;&lt;D xsi:type="xsd:double"&gt;0.0825&lt;/D&gt;&lt;D xsi:type="xsd:double"&gt;0.0775&lt;/D&gt;&lt;D xsi:type="xsd:double"&gt;0.0725&lt;/D&gt;&lt;D xsi:type="xsd:double"&gt;0.0725&lt;/D&gt;&lt;D xsi:type="xsd:double"&gt;0.0675&lt;/D&gt;&lt;D xsi:type="xsd:double"&gt;0.07&lt;/D&gt;&lt;D xsi:type="xsd:double"&gt;0.0725&lt;/D&gt;&lt;D xsi:type="xsd:double"&gt;0.06&lt;/D&gt;&lt;D xsi:type="xsd:double"&gt;0.0475&lt;/D&gt;&lt;D xsi:type="xsd:double"&gt;0.04&lt;/D&gt;&lt;D xsi:type="xsd:double"&gt;0.06&lt;/D&gt;&lt;D xsi:type="xsd:double"&gt;0.06&lt;/D&gt;&lt;D xsi:type="xsd:double"&gt;0.0525&lt;/D&gt;&lt;D xsi:type="xsd:double"&gt;0.02&lt;/D&gt;&lt;D xsi:type="xsd:double"&gt;0.0225&lt;/D&gt;&lt;D xsi:type="xsd:double"&gt;0.0225&lt;/D&gt;&lt;D xsi:type="xsd:double"&gt;0.0425&lt;/D&gt;&lt;D xsi:type="xsd:double"&gt;0.0375&lt;/D&gt;&lt;D xsi:type="xsd:double"&gt;0.045&lt;/D&gt;&lt;D xsi:type="xsd:double"&gt;0.04&lt;/D&gt;&lt;D xsi:type="xsd:double"&gt;0.03&lt;/D&gt;&lt;D xsi:type="xsd:double"&gt;0.0325&lt;/D&gt;&lt;D xsi:type="xsd:double"&gt;0.035&lt;/D&gt;&lt;D xsi:type="xsd:double"&gt;0.025&lt;/D&gt;&lt;D xsi:type="xsd:double"&gt;0.03&lt;/D&gt;&lt;D xsi:type="xsd:double"&gt;0.025&lt;/D&gt;&lt;D xsi:type="xsd:double"&gt;0.0225&lt;/D&gt;&lt;D xsi:type="xsd:double"&gt;0.0225&lt;/D&gt;&lt;D xsi:type="xsd:double"&gt;0.025&lt;/D&gt;&lt;D xsi:type="xsd:double"&gt;0.035&lt;/D&gt;&lt;D xsi:type="xsd:double"&gt;0.04&lt;/D&gt;&lt;D xsi:type="xsd:double"&gt;0.0325&lt;/D&gt;&lt;D xsi:type="xsd:double"&gt;0.04&lt;/D&gt;&lt;D xsi:type="xsd:double"&gt;0.04&lt;/D&gt;&lt;D xsi:type="xsd:double"&gt;0.035&lt;/D&gt;&lt;D xsi:type="xsd:double"&gt;0.0375&lt;/D&gt;&lt;D xsi:type="xsd:double"&gt;0.035&lt;/D&gt;&lt;D xsi:type="xsd:double"&gt;0.0325&lt;/D&gt;&lt;D xsi:type="xsd:double"&gt;0.0325&lt;/D&gt;&lt;D xsi:type="xsd:double"&gt;0.03&lt;/D&gt;&lt;D xsi:type="xsd:double"&gt;0.0275&lt;/D&gt;&lt;D xsi:type="xsd:double"&gt;0.0175&lt;/D&gt;&lt;D xsi:type="xsd:double"&gt;0.01&lt;/D&gt;&lt;D xsi:type="xsd:double"&gt;0.0025&lt;/D&gt;&lt;D xsi:type="xsd:double"&gt;0.0075&lt;/D&gt;&lt;D xsi:type="xsd:double"&gt;0.02&lt;/D&gt;&lt;D xsi:type="xsd:double"&gt;0.0125&lt;/D&gt;&lt;D xsi:type="xsd:double"&gt;0.0125&lt;/D&gt;&lt;D xsi:type="xsd:double"&gt;0.015&lt;/D&gt;&lt;D xsi:type="xsd:double"&gt;0.015&lt;/D&gt;&lt;D xsi:type="xsd:double"&gt;0.025&lt;/D&gt;&lt;D xsi:type="xsd:double"&gt;0.0075&lt;/D&gt;&lt;D xsi:type="xsd:double"&gt;0.015&lt;/D&gt;&lt;D xsi:type="xsd:double"&gt;0.015&lt;/D&gt;&lt;D xsi:type="xsd:double"&gt;0.0275&lt;/D&gt;&lt;D xsi:type="xsd:double"&gt;0.0175&lt;/D&gt;&lt;D xsi:type="xsd:double"&gt;0.01&lt;/D&gt;&lt;D xsi:type="xsd:double"&gt;0.015&lt;/D&gt;&lt;D xsi:type="xsd:double"&gt;0.015&lt;/D&gt;&lt;D xsi:type="xsd:double"&gt;0.0175&lt;/D&gt;&lt;D xsi:type="xsd:double"&gt;0.015&lt;/D&gt;&lt;D xsi:type="xsd:double"&gt;0.015&lt;/D&gt;&lt;D xsi:type="xsd:double"&gt;0.015&lt;/D&gt;&lt;D xsi:type="xsd:double"&gt;0.015&lt;/D&gt;&lt;D xsi:type="xsd:double"&gt;0.0125&lt;/D&gt;&lt;D xsi:type="xsd:double"&gt;0.0075&lt;/D&gt;&lt;D xsi:type="xsd:double"&gt;0.0025&lt;/D&gt;&lt;D xsi:type="xsd:double"&gt;0.0075&lt;/D&gt;&lt;D xsi:type="xsd:double"&gt;0.01&lt;/D&gt;&lt;D xsi:type="xsd:double"&gt;0.015&lt;/D&gt;&lt;D xsi:type="xsd:double"&gt;0.0125&lt;/D&gt;&lt;D xsi:type="xsd:double"&gt;0.01&lt;/D&gt;&lt;D xsi:type="xsd:double"&gt;0.005&lt;/D&gt;&lt;D xsi:type="xsd:double"&gt;0.01&lt;/D&gt;&lt;D xsi:type="xsd:double"&gt;0.015&lt;/D&gt;&lt;D xsi:type="xsd:double"&gt;0.015&lt;/D&gt;&lt;D xsi:type="xsd:double"&gt;0.0125&lt;/D&gt;&lt;D xsi:type="xsd:double"&gt;0.01&lt;/D&gt;&lt;D xsi:type="xsd:double"&gt;0.0125&lt;/D&gt;&lt;D xsi:type="xsd:double"&gt;0.015&lt;/D&gt;&lt;D xsi:type="xsd:double"&gt;0.01&lt;/D&gt;&lt;D xsi:type="xsd:double"&gt;0.0075&lt;/D&gt;&lt;D xsi:type="xsd:double"&gt;0.0025&lt;/D&gt;&lt;D xsi:type="xsd:double"&gt;0.0075&lt;/D&gt;&lt;D xsi:type="xsd:double"&gt;0.0075&lt;/D&gt;&lt;D xsi:type="xsd:double"&gt;0.0075&lt;/D&gt;&lt;D xsi:type="xsd:double"&gt;0.0025&lt;/D&gt;&lt;D xsi:type="xsd:double"&gt;0.0075&lt;/D&gt;&lt;D xsi:type="xsd:double"&gt;-0.0025&lt;/D&gt;&lt;D xsi:type="xsd:double"&gt;0.0075&lt;/D&gt;&lt;D xsi:type="xsd:double"&gt;0.0075&lt;/D&gt;&lt;D xsi:type="xsd:double"&gt;-0.0025&lt;/D&gt;&lt;D xsi:type="xsd:double"&gt;0.0025&lt;/D&gt;&lt;D xsi:type="xsd:double"&gt;0&lt;/D&gt;&lt;D xsi:type="xsd:double"&gt;0.01&lt;/D&gt;&lt;D xsi:type="xsd:double"&gt;0.0075&lt;/D&gt;&lt;D xsi:type="xsd:double"&gt;0&lt;/D&gt;&lt;D xsi:type="xsd:double"&gt;0.0075&lt;/D&gt;&lt;D xsi:type="xsd:double"&gt;0.01&lt;/D&gt;&lt;D xsi:type="xsd:double"&gt;0.0075&lt;/D&gt;&lt;D xsi:type="xsd:double"&gt;0.0075&lt;/D&gt;&lt;D xsi:type="xsd:double"&gt;0.005&lt;/D&gt;&lt;D xsi:type="xsd:double"&gt;0.01&lt;/D&gt;&lt;D xsi:type="xsd:double"&gt;0.01&lt;/D&gt;&lt;D xsi:type="xsd:double"&gt;0.015&lt;/D&gt;&lt;D xsi:type="xsd:double"&gt;0.0225&lt;/D&gt;&lt;D xsi:type="xsd:double"&gt;0.035&lt;/D&gt;&lt;D xsi:type="xsd:double"&gt;0.055&lt;/D&gt;&lt;D xsi:type="xsd:double"&gt;0.045&lt;/D&gt;&lt;D xsi:type="xsd:double"&gt;0.0425&lt;/D&gt;&lt;D xsi:type="xsd:double"&gt;0.04&lt;/D&gt;&lt;D xsi:type="xsd:double"&gt;0.0475&lt;/D&gt;&lt;D xsi:type="xsd:double"&gt;0.0475&lt;/D&gt;&lt;D xsi:type="xsd:double"&gt;0.0425&lt;/D&gt;&lt;D xsi:type="xsd:double"&gt;0.045&lt;/D&gt;&lt;D xsi:type="xsd:double"&gt;0.04&lt;/D&gt;&lt;D xsi:type="xsd:double"&gt;0.0425&lt;/D&gt;&lt;D xsi:type="xsd:double"&gt;0.0475&lt;/D&gt;&lt;D xsi:type="xsd:double"&gt;0.0525&lt;/D&gt;&lt;D xsi:type="xsd:double"&gt;0.0525&lt;/D&gt;&lt;D xsi:type="xsd:double"&gt;0.05&lt;/D&gt;&lt;D xsi:type="xsd:double"&gt;0.055&lt;/D&gt;&lt;D xsi:type="xsd:double"&gt;0.05&lt;/D&gt;&lt;D xsi:type="xsd:double"&gt;0.0475&lt;/D&gt;&lt;D xsi:type="xsd:double"&gt;0.0525&lt;/D&gt;&lt;D xsi:type="xsd:double"&gt;0.045&lt;/D&gt;&lt;D xsi:type="xsd:double"&gt;0.05&lt;/D&gt;&lt;D xsi:type="xsd:double"&gt;0.045&lt;/D&gt;&lt;D xsi:type="xsd:double"&gt;0.0475&lt;/D&gt;&lt;D xsi:type="xsd:double"&gt;0.04&lt;/D&gt;&lt;D xsi:type="xsd:double"&gt;0.0425&lt;/D&gt;&lt;D xsi:type="xsd:double"&gt;0.045&lt;/D&gt;&lt;D xsi:type="xsd:double"&gt;0.0475&lt;/D&gt;&lt;D xsi:type="xsd:double"&gt;0.04&lt;/D&gt;&lt;D xsi:type="xsd:double"&gt;0.04&lt;/D&gt;&lt;D xsi:type="xsd:double"&gt;0.04&lt;/D&gt;&lt;D xsi:type="xsd:double"&gt;0.045&lt;/D&gt;&lt;D xsi:type="xsd:double"&gt;0.0475&lt;/D&gt;&lt;D xsi:type="xsd:double"&gt;0.045&lt;/D&gt;&lt;D xsi:type="xsd:double"&gt;0.045&lt;/D&gt;&lt;D xsi:type="xsd:double"&gt;0.04&lt;/D&gt;&lt;D xsi:type="xsd:double"&gt;0.0375&lt;/D&gt;&lt;D xsi:type="xsd:double"&gt;0.0425&lt;/D&gt;&lt;D xsi:type="xsd:double"&gt;0.04&lt;/D&gt;&lt;D xsi:type="xsd:double"&gt;0.05&lt;/D&gt;&lt;D xsi:type="xsd:double"&gt;0.0425&lt;/D&gt;&lt;D xsi:type="xsd:double"&gt;0.0425&lt;/D&gt;&lt;D xsi:type="xsd:double"&gt;0.0425&lt;/D&gt;&lt;D xsi:type="xsd:double"&gt;0.0375&lt;/D&gt;&lt;D xsi:type="xsd:double"&gt;0.0275&lt;/D&gt;&lt;D xsi:type="xsd:double"&gt;0.0225&lt;/D&gt;&lt;D xsi:type="xsd:double"&gt;0.035&lt;/D&gt;&lt;D xsi:type="xsd:double"&gt;0.04&lt;/D&gt;&lt;D xsi:type="xsd:double"&gt;0.03&lt;/D&gt;&lt;D xsi:type="xsd:double"&gt;0.0325&lt;/D&gt;&lt;D xsi:type="xsd:double"&gt;0.0325&lt;/D&gt;&lt;D xsi:type="xsd:double"&gt;0.0375&lt;/D&gt;&lt;D xsi:type="xsd:double"&gt;0.035&lt;/D&gt;&lt;D xsi:type="xsd:double"&gt;0.035&lt;/D&gt;&lt;D xsi:type="xsd:double"&gt;0.0375&lt;/D&gt;&lt;D xsi:type="xsd:double"&gt;0.045&lt;/D&gt;&lt;D xsi:type="xsd:double"&gt;0.0375&lt;/D&gt;&lt;D xsi:type="xsd:double"&gt;0.04&lt;/D&gt;&lt;D xsi:type="xsd:double"&gt;0.045&lt;/D&gt;&lt;D xsi:type="xsd:double"&gt;0.0475&lt;/D&gt;&lt;D xsi:type="xsd:double"&gt;0.055&lt;/D&gt;&lt;D xsi:type="xsd:double"&gt;0.055&lt;/D&gt;&lt;D xsi:type="xsd:double"&gt;0.0425&lt;/D&gt;&lt;D xsi:type="xsd:double"&gt;0.0475&lt;/D&gt;&lt;D xsi:type="xsd:double"&gt;0.0425&lt;/D&gt;&lt;D xsi:type="xsd:double"&gt;0.0575&lt;/D&gt;&lt;D xsi:type="xsd:double"&gt;0.055&lt;/D&gt;&lt;D xsi:type="xsd:double"&gt;0.05&lt;/D&gt;&lt;D xsi:type="xsd:double"&gt;0.0475&lt;/D&gt;&lt;D xsi:type="xsd:double"&gt;0.0425&lt;/D&gt;&lt;D xsi:type="xsd:double"&gt;0.0575&lt;/D&gt;&lt;D xsi:type="xsd:double"&gt;0.055&lt;/D&gt;&lt;D xsi:type="xsd:double"&gt;0.065&lt;/D&gt;&lt;D xsi:type="xsd:double"&gt;0.045&lt;/D&gt;&lt;D xsi:type="xsd:double"&gt;0.05&lt;/D&gt;&lt;D xsi:type="xsd:double"&gt;0.0825&lt;/D&gt;&lt;D xsi:type="xsd:double"&gt;0.105&lt;/D&gt;&lt;D xsi:type="xsd:double"&gt;0.1075&lt;/D&gt;&lt;D xsi:type="xsd:double"&gt;0.0725&lt;/D&gt;&lt;D xsi:type="xsd:double"&gt;0.03&lt;/D&gt;&lt;D xsi:type="xsd:double"&gt;0.02&lt;/D&gt;&lt;D xsi:type="xsd:double"&gt;0.02&lt;/D&gt;&lt;D xsi:type="xsd:double"&gt;0.02&lt;/D&gt;&lt;D xsi:type="xsd:double"&gt;0.02&lt;/D&gt;&lt;D xsi:type="xsd:double"&gt;0.0125&lt;/D&gt;&lt;D xsi:type="xsd:double"&gt;0.04&lt;/D&gt;&lt;D xsi:type="xsd:double"&gt;0.0425&lt;/D&gt;&lt;D xsi:type="xsd:double"&gt;0.045&lt;/D&gt;&lt;D xsi:type="xsd:double"&gt;0.0425&lt;/D&gt;&lt;D xsi:type="xsd:double"&gt;0.045&lt;/D&gt;&lt;D xsi:type="xsd:double"&gt;0.045&lt;/D&gt;&lt;D xsi:type="xsd:double"&gt;0.0575&lt;/D&gt;&lt;D xsi:type="xsd:double"&gt;0.0525&lt;/D&gt;&lt;D xsi:type="xsd:double"&gt;0.06&lt;/D&gt;&lt;D xsi:type="xsd:double"&gt;0.0575&lt;/D&gt;&lt;D xsi:type="xsd:double"&gt;0.06&lt;/D&gt;&lt;D xsi:type="xsd:double"&gt;0.0475&lt;/D&gt;&lt;D xsi:type="xsd:double"&gt;0.05&lt;/D&gt;&lt;D xsi:type="xsd:double"&gt;0.0525&lt;/D&gt;&lt;D xsi:type="xsd:double"&gt;0.0425&lt;/D&gt;&lt;D xsi:type="xsd:double"&gt;0.0425&lt;/D&gt;&lt;D xsi:type="xsd:double"&gt;0.04&lt;/D&gt;&lt;D xsi:type="xsd:double"&gt;0.0375&lt;/D&gt;&lt;D xsi:type="xsd:double"&gt;0.0525&lt;/D&gt;&lt;D xsi:type="xsd:double"&gt;0.055&lt;/D&gt;&lt;D xsi:type="xsd:double"&gt;0.05&lt;/D&gt;&lt;D xsi:type="xsd:double"&gt;0.0575&lt;/D&gt;&lt;D xsi:type="xsd:double"&gt;0.0625&lt;/D&gt;&lt;D xsi:type="xsd:double"&gt;0.055&lt;/D&gt;&lt;D xsi:type="xsd:double"&gt;0.0475&lt;/D&gt;&lt;D xsi:type="xsd:double"&gt;0.1125&lt;/D&gt;&lt;D xsi:type="xsd:double"&gt;0.0725&lt;/D&gt;&lt;D xsi:type="xsd:double"&gt;0.0625&lt;/D&gt;&lt;D xsi:type="xsd:double"&gt;0.065&lt;/D&gt;&lt;D xsi:type="xsd:double"&gt;0.105&lt;/D&gt;&lt;D xsi:type="xsd:double"&gt;0.0675&lt;/D&gt;&lt;D xsi:type="xsd:double"&gt;0.085&lt;/D&gt;&lt;D xsi:type="xsd:double"&gt;0.0975&lt;/D&gt;&lt;D xsi:type="xsd:double"&gt;0.0725&lt;/D&gt;&lt;D xsi:type="xsd:double"&gt;0.0375&lt;/D&gt;&lt;D xsi:type="xsd:double"&gt;0.045&lt;/D&gt;&lt;D xsi:type="xsd:double"&gt;0.045&lt;/D&gt;&lt;D xsi:type="xsd:double"&gt;0.045&lt;/D&gt;&lt;D xsi:type="xsd:double"&gt;0.0275&lt;/D&gt;&lt;D xsi:type="xsd:double"&gt;0.03&lt;/D&gt;&lt;D xsi:type="xsd:double"&gt;0.0075&lt;/D&gt;&lt;D xsi:type="xsd:double"&gt;0.0125&lt;/D&gt;&lt;D xsi:type="xsd:double"&gt;0.0225&lt;/D&gt;&lt;D xsi:type="xsd:double"&gt;0.02&lt;/D&gt;&lt;D xsi:type="xsd:double"&gt;0.03&lt;/D&gt;&lt;D xsi:type="xsd:double"&gt;0.0325&lt;/D&gt;&lt;D xsi:type="xsd:double"&gt;0.03&lt;/D&gt;&lt;D xsi:type="xsd:double"&gt;0.02&lt;/D&gt;&lt;D xsi:type="xsd:double"&gt;0.03&lt;/D&gt;&lt;D xsi:type="xsd:double"&gt;0.0375&lt;/D&gt;&lt;D xsi:type="xsd:double"&gt;0.0175&lt;/D&gt;&lt;D xsi:type="xsd:double"&gt;0.0175&lt;/D&gt;&lt;D xsi:type="xsd:double"&gt;0.0075&lt;/D&gt;&lt;D xsi:type="xsd:double"&gt;0.025&lt;/D&gt;&lt;D xsi:type="xsd:double"&gt;0.0525&lt;/D&gt;&lt;D xsi:type="xsd:double"&gt;0.05&lt;/D&gt;&lt;D xsi:type="xsd:double"&gt;0.055&lt;/D&gt;&lt;D xsi:type="xsd:double"&gt;0.0475&lt;/D&gt;&lt;D xsi:type="xsd:double"&gt;0.0525&lt;/D&gt;&lt;D xsi:type="xsd:double"&gt;0.0525&lt;/D&gt;&lt;D xsi:type="xsd:double"&gt;0.035&lt;/D&gt;&lt;D xsi:type="xsd:double"&gt;0.045&lt;/D&gt;&lt;D xsi:type="xsd:double"&gt;0.035&lt;/D&gt;&lt;D xsi:type="xsd:double"&gt;0.0475&lt;/D&gt;&lt;D xsi:type="xsd:double"&gt;0.0475&lt;/D&gt;&lt;D xsi:type="xsd:double"&gt;0.045&lt;/D&gt;&lt;D xsi:type="xsd:double"&gt;0.0375&lt;/D&gt;&lt;D xsi:type="xsd:double"&gt;0.045&lt;/D&gt;&lt;D xsi:type="xsd:double"&gt;0.0475&lt;/D&gt;&lt;D xsi:type="xsd:double"&gt;0.0475&lt;/D&gt;&lt;D xsi:type="xsd:double"&gt;0.0425&lt;/D&gt;&lt;D xsi:type="xsd:double"&gt;0.035&lt;/D&gt;&lt;D xsi:type="xsd:double"&gt;0.0375&lt;/D&gt;&lt;D xsi:type="xsd:double"&gt;0.0325&lt;/D&gt;&lt;D xsi:type="xsd:double"&gt;0.035&lt;/D&gt;&lt;D xsi:type="xsd:double"&gt;0.03&lt;/D&gt;&lt;D xsi:type="xsd:double"&gt;0.0275&lt;/D&gt;&lt;D xsi:type="xsd:double"&gt;0.045&lt;/D&gt;&lt;D xsi:type="xsd:double"&gt;0.035&lt;/D&gt;&lt;D xsi:type="xsd:double"&gt;0.03&lt;/D&gt;&lt;D xsi:type="xsd:double"&gt;0.0325&lt;/D&gt;&lt;D xsi:type="xsd:double"&gt;0.04&lt;/D&gt;&lt;D xsi:type="xsd:double"&gt;0.035&lt;/D&gt;&lt;D xsi:type="xsd:double"&gt;0.035&lt;/D&gt;&lt;D xsi:type="xsd:double"&gt;0.0225&lt;/D&gt;&lt;D xsi:type="xsd:double"&gt;0.0275&lt;/D&gt;&lt;D xsi:type="xsd:double"&gt;0.025&lt;/D&gt;&lt;D xsi:type="xsd:double"&gt;0.03&lt;/D&gt;&lt;D xsi:type="xsd:double"&gt;0.0225&lt;/D&gt;&lt;D xsi:type="xsd:double"&gt;0.015&lt;/D&gt;&lt;D xsi:type="xsd:double"&gt;0&lt;/D&gt;&lt;D xsi:type="xsd:double"&gt;0.03&lt;/D&gt;&lt;D xsi:type="xsd:double"&gt;0.06&lt;/D&gt;&lt;D xsi:type="xsd:double"&gt;0.085&lt;/D&gt;&lt;D xsi:type="xsd:double"&gt;0.11&lt;/D&gt;&lt;D xsi:type="xsd:double"&gt;0.155&lt;/D&gt;&lt;D xsi:type="xsd:double"&gt;0.15&lt;/D&gt;&lt;D xsi:type="xsd:double"&gt;0.1675&lt;/D&gt;&lt;D xsi:type="xsd:double"&gt;0.15&lt;/D&gt;&lt;D xsi:type="xsd:double"&gt;0.1525&lt;/D&gt;&lt;D xsi:type="xsd:double"&gt;0.1425&lt;/D&gt;&lt;D xsi:type="xsd:double"&gt;0.17&lt;/D&gt;&lt;D xsi:type="xsd:double"&gt;0.2225&lt;/D&gt;&lt;D xsi:type="xsd:double"&gt;0.21&lt;/D&gt;&lt;D xsi:type="xsd:double"&gt;0.23&lt;/D&gt;&lt;D xsi:type="xsd:double"&gt;0.16&lt;/D&gt;&lt;D xsi:type="xsd:double"&gt;0.19&lt;/D&gt;&lt;D xsi:type="xsd:double"&gt;0.2075&lt;/D&gt;&lt;D xsi:type="xsd:double"&gt;0.1725&lt;/D&gt;&lt;D xsi:type="xsd:double"&gt;0.1325&lt;/D&gt;&lt;D xsi:type="xsd:double"&gt;0.1375&lt;/D&gt;&lt;D xsi:type="xsd:double"&gt;0.1375&lt;/D&gt;&lt;D xsi:type="xsd:double"&gt;0.175&lt;/D&gt;&lt;D xsi:type="xsd:double"&gt;0.15&lt;/D&gt;&lt;D xsi:type="xsd:double"&gt;0.12&lt;/D&gt;&lt;D xsi:type="xsd:double"&gt;0.1275&lt;/D&gt;&lt;D xsi:type="xsd:double"&gt;0.135&lt;/D&gt;&lt;D xsi:type="xsd:double"&gt;0.175&lt;/D&gt;&lt;D xsi:type="xsd:double"&gt;0.165&lt;/D&gt;&lt;D xsi:type="xsd:double"&gt;0.1575&lt;/D&gt;&lt;D xsi:type="xsd:double"&gt;0.1475&lt;/D&gt;&lt;D xsi:type="xsd:double"&gt;0.19&lt;/D&gt;&lt;D xsi:type="xsd:double"&gt;0.205&lt;/D&gt;&lt;D xsi:type="xsd:double"&gt;0.2&lt;/D&gt;&lt;D xsi:type="xsd:double"&gt;0.21&lt;/D&gt;&lt;D xsi:type="xsd:double"&gt;0.2325&lt;/D&gt;&lt;D xsi:type="xsd:double"&gt;0.365&lt;/D&gt;&lt;D xsi:type="xsd:double"&gt;0.33&lt;/D&gt;&lt;D xsi:type="xsd:double"&gt;0.3125&lt;/D&gt;&lt;D xsi:type="xsd:double"&gt;0.33&lt;/D&gt;&lt;D xsi:type="xsd:double"&gt;0.425&lt;/D&gt;&lt;D xsi:type="xsd:double"&gt;0.395&lt;/D&gt;&lt;D xsi:type="xsd:double"&gt;0.3375&lt;/D&gt;&lt;D xsi:type="xsd:double"&gt;0.34&lt;/D&gt;&lt;D xsi:type="xsd:double"&gt;0.26&lt;/D&gt;&lt;D xsi:type="xsd:double"&gt;0.3275&lt;/D&gt;&lt;D xsi:type="xsd:double"&gt;0.38&lt;/D&gt;&lt;D xsi:type="xsd:double"&gt;0.39&lt;/D&gt;&lt;D xsi:type="xsd:double"&gt;0.4275&lt;/D&gt;&lt;D xsi:type="xsd:double"&gt;0.41&lt;/D&gt;&lt;D xsi:type="xsd:double"&gt;0.4525&lt;/D&gt;&lt;D xsi:type="xsd:double"&gt;0.4925&lt;/D&gt;&lt;D xsi:type="xsd:double"&gt;0.5075&lt;/D&gt;&lt;D xsi:type="xsd:double"&gt;0.5175&lt;/D&gt;&lt;D xsi:type="xsd:double"&gt;0.5775&lt;/D&gt;&lt;D xsi:type="xsd:double"&gt;0.66&lt;/D&gt;&lt;D xsi:type="xsd:double"&gt;0.6175&lt;/D&gt;&lt;D xsi:type="xsd:double"&gt;0.565&lt;/D&gt;&lt;D xsi:type="xsd:double"&gt;0.4775&lt;/D&gt;&lt;D xsi:type="xsd:double"&gt;0.4625&lt;/D&gt;&lt;D xsi:type="xsd:double"&gt;0.6125&lt;/D&gt;&lt;D xsi:type="xsd:double"&gt;0.51&lt;/D&gt;&lt;D xsi:type="xsd:double"&gt;0.4975&lt;/D&gt;&lt;D xsi:type="xsd:double"&gt;0.515&lt;/D&gt;&lt;D xsi:type="xsd:double"&gt;0.51&lt;/D&gt;&lt;D xsi:type="xsd:double"&gt;0.6825&lt;/D&gt;&lt;D xsi:type="xsd:double"&gt;0.7125&lt;/D&gt;&lt;D xsi:type="xsd:double"&gt;0.7425&lt;/D&gt;&lt;D xsi:type="xsd:double"&gt;0.74&lt;/D&gt;&lt;D xsi:type="xsd:double"&gt;0.8325&lt;/D&gt;&lt;D xsi:type="xsd:double"&gt;0.87&lt;/D&gt;&lt;D xsi:type="xsd:double"&gt;0.8425&lt;/D&gt;&lt;D xsi:type="xsd:double"&gt;0.85&lt;/D&gt;&lt;D xsi:type="xsd:double"&gt;0.875&lt;/D&gt;&lt;D xsi:type="xsd:double"&gt;1.045&lt;/D&gt;&lt;D xsi:type="xsd:double"&gt;1.09&lt;/D&gt;&lt;D xsi:type="xsd:double"&gt;1.1125&lt;/D&gt;&lt;D xsi:type="xsd:double"&gt;1.13&lt;/D&gt;&lt;D xsi:type="xsd:double"&gt;0.9425&lt;/D&gt;&lt;D xsi:type="xsd:double"&gt;1.13&lt;/D&gt;&lt;D xsi:type="xsd:double"&gt;1.015&lt;/D&gt;&lt;D xsi:type="xsd:double"&gt;0.9&lt;/D&gt;&lt;D xsi:type="xsd:double"&gt;1.03&lt;/D&gt;&lt;D xsi:type="xsd:double"&gt;1.11&lt;/D&gt;&lt;D xsi:type="xsd:double"&gt;1.1125&lt;/D&gt;&lt;D xsi:type="xsd:double"&gt;1.0575&lt;/D&gt;&lt;D xsi:type="xsd:double"&gt;1.03&lt;/D&gt;&lt;D xsi:type="xsd:double"&gt;1.0225&lt;/D&gt;&lt;D xsi:type="xsd:double"&gt;1.2425&lt;/D&gt;&lt;D xsi:type="xsd:double"&gt;1.2325&lt;/D&gt;&lt;D xsi:type="xsd:double"&gt;1.245&lt;/D&gt;&lt;D xsi:type="xsd:double"&gt;1.2475&lt;/D&gt;&lt;D xsi:type="xsd:double"&gt;1.485&lt;/D&gt;&lt;D xsi:type="xsd:double"&gt;1.53&lt;/D&gt;&lt;D xsi:type="xsd:double"&gt;1.525&lt;/D&gt;&lt;D xsi:type="xsd:double"&gt;1.6675&lt;/D&gt;&lt;D xsi:type="xsd:double"&gt;1.6175&lt;/D&gt;&lt;D xsi:type="xsd:double"&gt;1.8125&lt;/D&gt;&lt;D xsi:type="xsd:double"&gt;1.8875&lt;/D&gt;&lt;D xsi:type="xsd:double"&gt;1.8325&lt;/D&gt;&lt;D xsi:type="xsd:double"&gt;1.8075&lt;/D&gt;&lt;D xsi:type="xsd:double"&gt;1.7875&lt;/D&gt;&lt;D xsi:type="xsd:double"&gt;2.0525&lt;/D&gt;&lt;D xsi:type="xsd:double"&gt;2.1025&lt;/D&gt;&lt;D xsi:type="xsd:double"&gt;2.11&lt;/D&gt;&lt;D xsi:type="xsd:double"&gt;2.0775&lt;/D&gt;&lt;D xsi:type="xsd:double"&gt;2.095&lt;/D&gt;&lt;D xsi:type="xsd:double"&gt;2.1075&lt;/D&gt;&lt;D xsi:type="xsd:double"&gt;2.1525&lt;/D&gt;&lt;D xsi:type="xsd:double"&gt;2.13&lt;/D&gt;&lt;D xsi:type="xsd:double"&gt;2.125&lt;/D&gt;&lt;D xsi:type="xsd:double"&gt;2.065&lt;/D&gt;&lt;D xsi:type="xsd:double"&gt;2.095&lt;/D&gt;&lt;D xsi:type="xsd:double"&gt;2.12&lt;/D&gt;&lt;D xsi:type="xsd:double"&gt;2.125&lt;/D&gt;&lt;D xsi:type="xsd:double"&gt;2.1325&lt;/D&gt;&lt;D xsi:type="xsd:double"&gt;2.135&lt;/D&gt;&lt;D xsi:type="xsd:double"&gt;2.105&lt;/D&gt;&lt;D xsi:type="xsd:double"&gt;2.1625&lt;/D&gt;&lt;D xsi:type="xsd:double"&gt;2.1475&lt;/D&gt;&lt;D xsi:type="xsd:double"&gt;2.105&lt;/D&gt;&lt;D xsi:type="xsd:double"&gt;2.0925&lt;/D&gt;&lt;D xsi:type="xsd:double"&gt;2.13&lt;/D&gt;&lt;D xsi:type="xsd:double"&gt;2.1375&lt;/D&gt;&lt;D xsi:type="xsd:double"&gt;2.1375&lt;/D&gt;&lt;D xsi:type="xsd:double"&gt;2.13&lt;/D&gt;&lt;D xsi:type="xsd:double"&gt;2.17&lt;/D&gt;&lt;D xsi:type="xsd:double"&gt;2.165&lt;/D&gt;&lt;D xsi:type="xsd:double"&gt;2.165&lt;/D&gt;&lt;D xsi:type="xsd:double"&gt;2.17&lt;/D&gt;&lt;D xsi:type="xsd:double"&gt;2.145&lt;/D&gt;&lt;D xsi:type="xsd:double"&gt;2.1325&lt;/D&gt;&lt;D xsi:type="xsd:double"&gt;2.4225&lt;/D&gt;&lt;D xsi:type="xsd:double"&gt;2.3475&lt;/D&gt;&lt;D xsi:type="xsd:double"&gt;2.15&lt;/D&gt;&lt;D xsi:type="xsd:double"&gt;2.175&lt;/D&gt;&lt;D xsi:type="xsd:double"&gt;2.4775&lt;/D&gt;&lt;D xsi:type="xsd:double"&gt;2.48&lt;/D&gt;&lt;D xsi:type="xsd:double"&gt;2.43&lt;/D&gt;&lt;D xsi:type="xsd:double"&gt;2.41&lt;/D&gt;&lt;D xsi:type="xsd:double"&gt;2.305&lt;/D&gt;&lt;D xsi:type="xsd:double"&gt;2.5575&lt;/D&gt;&lt;D xsi:type="xsd:double"&gt;2.5475&lt;/D&gt;&lt;D xsi:type="xsd:double"&gt;2.4625&lt;/D&gt;&lt;D xsi:type="xsd:double"&gt;2.4425&lt;/D&gt;&lt;D xsi:type="xsd:double"&gt;2.405&lt;/D&gt;&lt;D xsi:type="xsd:double"&gt;2.5806&lt;/D&gt;&lt;D xsi:type="xsd:double"&gt;2.6007&lt;/D&gt;&lt;D xsi:type="xsd:double"&gt;2.5875&lt;/D&gt;&lt;D xsi:type="xsd:double"&gt;2.4625&lt;/D&gt;&lt;D xsi:type="xsd:double"&gt;2.4475&lt;/D&gt;&lt;D xsi:type="xsd:double"&gt;2.63&lt;/D&gt;&lt;D xsi:type="xsd:double"&gt;2.69&lt;/D&gt;&lt;D xsi:type="xsd:double"&gt;2.735&lt;/D&gt;&lt;D xsi:type="xsd:double"&gt;2.7275&lt;/D&gt;&lt;D xsi:type="xsd:double"&gt;2.74&lt;/D&gt;&lt;D xsi:type="xsd:double"&gt;2.9418&lt;/D&gt;&lt;D xsi:type="xsd:double"&gt;2.952&lt;/D&gt;&lt;D xsi:type="xsd:double"&gt;2.9467&lt;/D&gt;&lt;D xsi:type="xsd:double"&gt;2.8875&lt;/D&gt;&lt;D xsi:type="xsd:double"&gt;2.88&lt;/D&gt;&lt;D xsi:type="xsd:double"&gt;3.1225&lt;/D&gt;&lt;D xsi:type="xsd:double"&gt;3.1775&lt;/D&gt;&lt;D xsi:type="xsd:double"&gt;3.08&lt;/</t>
        </r>
      </text>
    </comment>
    <comment ref="A51" authorId="0" shapeId="0" xr:uid="{1E624DE5-1C3B-49E1-9C4A-633FBF5B5707}">
      <text>
        <r>
          <rPr>
            <b/>
            <sz val="9"/>
            <color indexed="81"/>
            <rFont val="Tahoma"/>
            <family val="2"/>
          </rPr>
          <t>D&gt;&lt;D xsi:type="xsd:double"&gt;3.145&lt;/D&gt;&lt;D xsi:type="xsd:double"&gt;3.1728&lt;/D&gt;&lt;D xsi:type="xsd:double"&gt;3.0854&lt;/D&gt;&lt;D xsi:type="xsd:double"&gt;3.42&lt;/D&gt;&lt;D xsi:type="xsd:double"&gt;3.3825&lt;/D&gt;&lt;D xsi:type="xsd:double"&gt;3.33&lt;/D&gt;&lt;D xsi:type="xsd:double"&gt;3.2775&lt;/D&gt;&lt;D xsi:type="xsd:double"&gt;3.4975&lt;/D&gt;&lt;D xsi:type="xsd:double"&gt;3.575&lt;/D&gt;&lt;D xsi:type="xsd:double"&gt;3.5525&lt;/D&gt;&lt;D xsi:type="xsd:double"&gt;3.5678&lt;/D&gt;&lt;D xsi:type="xsd:double"&gt;3.4299&lt;/D&gt;&lt;D xsi:type="xsd:double"&gt;3.5357&lt;/D&gt;&lt;D xsi:type="xsd:double"&gt;3.622&lt;/D&gt;&lt;D xsi:type="xsd:double"&gt;3.5427&lt;/D&gt;&lt;D xsi:type="xsd:double"&gt;3.5016&lt;/D&gt;&lt;D xsi:type="xsd:double"&gt;3.5384&lt;/D&gt;&lt;D xsi:type="xsd:double"&gt;3.5359&lt;/D&gt;&lt;D xsi:type="xsd:double"&gt;3.6322&lt;/D&gt;&lt;D xsi:type="xsd:double"&gt;3.6573&lt;/D&gt;&lt;D xsi:type="xsd:double"&gt;3.7003&lt;/D&gt;&lt;D xsi:type="xsd:double"&gt;3.649&lt;/D&gt;&lt;D xsi:type="xsd:double"&gt;3.7601&lt;/D&gt;&lt;D xsi:type="xsd:double"&gt;3.854&lt;/D&gt;&lt;D xsi:type="xsd:double"&gt;3.851&lt;/D&gt;&lt;D xsi:type="xsd:double"&gt;3.8248&lt;/D&gt;&lt;D xsi:type="xsd:double"&gt;3.9386&lt;/D&gt;&lt;D xsi:type="xsd:double"&gt;4.0249&lt;/D&gt;&lt;D xsi:type="xsd:double"&gt;3.9811&lt;/D&gt;&lt;D xsi:type="xsd:double"&gt;3.9475&lt;/D&gt;&lt;D xsi:type="xsd:double"&gt;3.8579&lt;/D&gt;&lt;D xsi:type="xsd:double"&gt;3.755&lt;/D&gt;&lt;D xsi:type="xsd:double"&gt;3.7852&lt;/D&gt;&lt;D xsi:type="xsd:double"&gt;3.7312&lt;/D&gt;&lt;D xsi:type="xsd:double"&gt;3.6493&lt;/D&gt;&lt;D xsi:type="xsd:double"&gt;3.4681&lt;/D&gt;&lt;D xsi:type="xsd:double"&gt;3.704&lt;/D&gt;&lt;D xsi:type="xsd:double"&gt;3.7316&lt;/D&gt;&lt;D xsi:type="xsd:double"&gt;3.7746&lt;/D&gt;&lt;D xsi:type="xsd:double"&gt;3.7869&lt;/D&gt;&lt;D xsi:type="xsd:double"&gt;3.7712&lt;/D&gt;&lt;D xsi:type="xsd:double"&gt;3.8085&lt;/D&gt;&lt;D xsi:type="xsd:double"&gt;3.826&lt;/D&gt;&lt;D xsi:type="xsd:double"&gt;3.7389&lt;/D&gt;&lt;D xsi:type="xsd:double"&gt;3.685&lt;/D&gt;&lt;D xsi:type="xsd:double"&gt;3.7076&lt;/D&gt;&lt;D xsi:type="xsd:double"&gt;3.6501&lt;/D&gt;&lt;D xsi:type="xsd:double"&gt;3.6369&lt;/D&gt;&lt;D xsi:type="xsd:double"&gt;3.6162&lt;/D&gt;&lt;D xsi:type="xsd:double"&gt;3.5776&lt;/D&gt;&lt;D xsi:type="xsd:double"&gt;3.9917&lt;/D&gt;&lt;D xsi:type="xsd:double"&gt;4.0168&lt;/D&gt;&lt;/FQL&gt;&lt;FQL&gt;&lt;Q&gt;TBILL^P_DATE(12/1/2006,1/3/2023,D,"DATEJ")&lt;/Q&gt;&lt;R&gt;4049&lt;/R&gt;&lt;C&gt;1&lt;/C&gt;&lt;D xsi:type="xsd:long"&gt;39052&lt;/D&gt;&lt;D xsi:type="xsd:long"&gt;39055&lt;/D&gt;&lt;D xsi:type="xsd:long"&gt;39056&lt;/D&gt;&lt;D xsi:type="xsd:long"&gt;39057&lt;/D&gt;&lt;D xsi:type="xsd:long"&gt;39058&lt;/D&gt;&lt;D xsi:type="xsd:long"&gt;39059&lt;/D&gt;&lt;D xsi:type="xsd:long"&gt;39062&lt;/D&gt;&lt;D xsi:type="xsd:long"&gt;39063&lt;/D&gt;&lt;D xsi:type="xsd:long"&gt;39064&lt;/D&gt;&lt;D xsi:type="xsd:long"&gt;39065&lt;/D&gt;&lt;D xsi:type="xsd:long"&gt;39066&lt;/D&gt;&lt;D xsi:type="xsd:long"&gt;39069&lt;/D&gt;&lt;D xsi:type="xsd:long"&gt;39070&lt;/D&gt;&lt;D xsi:type="xsd:long"&gt;39071&lt;/D&gt;&lt;D xsi:type="xsd:long"&gt;39072&lt;/D&gt;&lt;D xsi:type="xsd:long"&gt;39073&lt;/D&gt;&lt;D xsi:type="xsd:long"&gt;39077&lt;/D&gt;&lt;D xsi:type="xsd:long"&gt;39078&lt;/D&gt;&lt;D xsi:type="xsd:long"&gt;39079&lt;/D&gt;&lt;D xsi:type="xsd:long"&gt;39080&lt;/D&gt;&lt;D xsi:type="xsd:long"&gt;39085&lt;/D&gt;&lt;D xsi:type="xsd:long"&gt;39086&lt;/D&gt;&lt;D xsi:type="xsd:long"&gt;39087&lt;/D&gt;&lt;D xsi:type="xsd:long"&gt;39090&lt;/D&gt;&lt;D xsi:type="xsd:long"&gt;39091&lt;/D&gt;&lt;D xsi:type="xsd:long"&gt;39092&lt;/D&gt;&lt;D xsi:type="xsd:long"&gt;39093&lt;/D&gt;&lt;D xsi:type="xsd:long"&gt;39094&lt;/D&gt;&lt;D xsi:type="xsd:long"&gt;39098&lt;/D&gt;&lt;D xsi:type="xsd:long"&gt;39099&lt;/D&gt;&lt;D xsi:type="xsd:long"&gt;39100&lt;/D&gt;&lt;D xsi:type="xsd:long"&gt;39101&lt;/D&gt;&lt;D xsi:type="xsd:long"&gt;39104&lt;/D&gt;&lt;D xsi:type="xsd:long"&gt;39105&lt;/D&gt;&lt;D xsi:type="xsd:long"&gt;39106&lt;/D&gt;&lt;D xsi:type="xsd:long"&gt;39107&lt;/D&gt;&lt;D xsi:type="xsd:long"&gt;39108&lt;/D&gt;&lt;D xsi:type="xsd:long"&gt;39111&lt;/D&gt;&lt;D xsi:type="xsd:long"&gt;39112&lt;/D&gt;&lt;D xsi:type="xsd:long"&gt;39113&lt;/D&gt;&lt;D xsi:type="xsd:long"&gt;39114&lt;/D&gt;&lt;D xsi:type="xsd:long"&gt;39115&lt;/D&gt;&lt;D xsi:type="xsd:long"&gt;39118&lt;/D&gt;&lt;D xsi:type="xsd:long"&gt;39119&lt;/D&gt;&lt;D xsi:type="xsd:long"&gt;39120&lt;/D&gt;&lt;D xsi:type="xsd:long"&gt;39121&lt;/D&gt;&lt;D xsi:type="xsd:long"&gt;39122&lt;/D&gt;&lt;D xsi:type="xsd:long"&gt;39125&lt;/D&gt;&lt;D xsi:type="xsd:long"&gt;39126&lt;/D&gt;&lt;D xsi:type="xsd:long"&gt;39127&lt;/D&gt;&lt;D xsi:type="xsd:long"&gt;39128&lt;/D&gt;&lt;D xsi:type="xsd:long"&gt;39129&lt;/D&gt;&lt;D xsi:type="xsd:long"&gt;39133&lt;/D&gt;&lt;D xsi:type="xsd:long"&gt;39134&lt;/D&gt;&lt;D xsi:type="xsd:long"&gt;39135&lt;/D&gt;&lt;D xsi:type="xsd:long"&gt;39136&lt;/D&gt;&lt;D xsi:type="xsd:long"&gt;39139&lt;/D&gt;&lt;D xsi:type="xsd:long"&gt;39140&lt;/D&gt;&lt;D xsi:type="xsd:long"&gt;39141&lt;/D&gt;&lt;D xsi:type="xsd:long"&gt;39142&lt;/D&gt;&lt;D xsi:type="xsd:long"&gt;39143&lt;/D&gt;&lt;D xsi:type="xsd:long"&gt;39146&lt;/D&gt;&lt;D xsi:type="xsd:long"&gt;39147&lt;/D&gt;&lt;D xsi:type="xsd:long"&gt;39148&lt;/D&gt;&lt;D xsi:type="xsd:long"&gt;39149&lt;/D&gt;&lt;D xsi:type="xsd:long"&gt;39150&lt;/D&gt;&lt;D xsi:type="xsd:long"&gt;39153&lt;/D&gt;&lt;D xsi:type="xsd:long"&gt;39154&lt;/D&gt;&lt;D xsi:type="xsd:long"&gt;39155&lt;/D&gt;&lt;D xsi:type="xsd:long"&gt;39156&lt;/D&gt;&lt;D xsi:type="xsd:long"&gt;39157&lt;/D&gt;&lt;D xsi:type="xsd:long"&gt;39160&lt;/D&gt;&lt;D xsi:type="xsd:long"&gt;39161&lt;/D&gt;&lt;D xsi:type="xsd:long"&gt;39162&lt;/D&gt;&lt;D xsi:type="xsd:long"&gt;39163&lt;/D&gt;&lt;D xsi:type="xsd:long"&gt;39164&lt;/D&gt;&lt;D xsi:type="xsd:long"&gt;39167&lt;/D&gt;&lt;D xsi:type="xsd:long"&gt;39168&lt;/D&gt;&lt;D xsi:type="xsd:long"&gt;39169&lt;/D&gt;&lt;D xsi:type="xsd:long"&gt;39170&lt;/D&gt;&lt;D xsi:type="xsd:long"&gt;39171&lt;/D&gt;&lt;D xsi:type="xsd:long"&gt;39174&lt;/D&gt;&lt;D xsi:type="xsd:long"&gt;39175&lt;/D&gt;&lt;D xsi:type="xsd:long"&gt;39176&lt;/D&gt;&lt;D xsi:type="xsd:long"&gt;39177&lt;/D&gt;&lt;D xsi:type="xsd:long"&gt;39181&lt;/D&gt;&lt;D xsi:type="xsd:long"&gt;39182&lt;/D&gt;&lt;D xsi:type="xsd:long"&gt;39183&lt;/D&gt;&lt;D xsi:type="xsd:long"&gt;39184&lt;/D&gt;&lt;D xsi:type="xsd:long"&gt;39185&lt;/D&gt;&lt;D xsi:type="xsd:long"&gt;39188&lt;/D&gt;&lt;D xsi:type="xsd:long"&gt;39189&lt;/D&gt;&lt;D xsi:type="xsd:long"&gt;39190&lt;/D&gt;&lt;D xsi:type="xsd:long"&gt;39191&lt;/D&gt;&lt;D xsi:type="xsd:long"&gt;39192&lt;/D&gt;&lt;D xsi:type="xsd:long"&gt;39195&lt;/D&gt;&lt;D xsi:type="xsd:long"&gt;39196&lt;/D&gt;&lt;D xsi:type="xsd:long"&gt;39197&lt;/D&gt;&lt;D xsi:type="xsd:long"&gt;39198&lt;/D&gt;&lt;D xsi:type="xsd:long"&gt;39199&lt;/D&gt;&lt;D xsi:type="xsd:long"&gt;39202&lt;/D&gt;&lt;D xsi:type="xsd:long"&gt;39203&lt;/D&gt;&lt;D xsi:type="xsd:long"&gt;39204&lt;/D&gt;&lt;D xsi:type="xsd:long"&gt;39205&lt;/D&gt;&lt;D xsi:type="xsd:long"&gt;39206&lt;/D&gt;&lt;D xsi:type="xsd:long"&gt;39209&lt;/D&gt;&lt;D xsi:type="xsd:long"&gt;39210&lt;/D&gt;&lt;D xsi:type="xsd:long"&gt;39211&lt;/D&gt;&lt;D xsi:type="xsd:long"&gt;39212&lt;/D&gt;&lt;D xsi:type="xsd:long"&gt;39213&lt;/D&gt;&lt;D xsi:type="xsd:long"&gt;39216&lt;/D&gt;&lt;D xsi:type="xsd:long"&gt;39217&lt;/D&gt;&lt;D xsi:type="xsd:long"&gt;39218&lt;/D&gt;&lt;D xsi:type="xsd:long"&gt;39219&lt;/D&gt;&lt;D xsi:type="xsd:long"&gt;39220&lt;/D&gt;&lt;D xsi:type="xsd:long"&gt;39223&lt;/D&gt;&lt;D xsi:type="xsd:long"&gt;39224&lt;/D&gt;&lt;D xsi:type="xsd:long"&gt;39225&lt;/D&gt;&lt;D xsi:type="xsd:long"&gt;39226&lt;/D&gt;&lt;D xsi:type="xsd:long"&gt;39227&lt;/D&gt;&lt;D xsi:type="xsd:long"&gt;39231&lt;/D&gt;&lt;D xsi:type="xsd:long"&gt;39232&lt;/D&gt;&lt;D xsi:type="xsd:long"&gt;39233&lt;/D&gt;&lt;D xsi:type="xsd:long"&gt;39234&lt;/D&gt;&lt;D xsi:type="xsd:long"&gt;39237&lt;/D&gt;&lt;D xsi:type="xsd:long"&gt;39238&lt;/D&gt;&lt;D xsi:type="xsd:long"&gt;39239&lt;/D&gt;&lt;D xsi:type="xsd:long"&gt;39240&lt;/D&gt;&lt;D xsi:type="xsd:long"&gt;39241&lt;/D&gt;&lt;D xsi:type="xsd:long"&gt;39244&lt;/D&gt;&lt;D xsi:type="xsd:long"&gt;39245&lt;/D&gt;&lt;D xsi:type="xsd:long"&gt;39246&lt;/D&gt;&lt;D xsi:type="xsd:long"&gt;39247&lt;/D&gt;&lt;D xsi:type="xsd:long"&gt;39248&lt;/D&gt;&lt;D xsi:type="xsd:long"&gt;39251&lt;/D&gt;&lt;D xsi:type="xsd:long"&gt;39252&lt;/D&gt;&lt;D xsi:type="xsd:long"&gt;39253&lt;/D&gt;&lt;D xsi:type="xsd:long"&gt;39254&lt;/D&gt;&lt;D xsi:type="xsd:long"&gt;39255&lt;/D&gt;&lt;D xsi:type="xsd:long"&gt;39258&lt;/D&gt;&lt;D xsi:type="xsd:long"&gt;39259&lt;/D&gt;&lt;D xsi:type="xsd:long"&gt;39260&lt;/D&gt;&lt;D xsi:type="xsd:long"&gt;39261&lt;/D&gt;&lt;D xsi:type="xsd:long"&gt;39262&lt;/D&gt;&lt;D xsi:type="xsd:long"&gt;39265&lt;/D&gt;&lt;D xsi:type="xsd:long"&gt;39266&lt;/D&gt;&lt;D xsi:type="xsd:long"&gt;39268&lt;/D&gt;&lt;D xsi:type="xsd:long"&gt;39269&lt;/D&gt;&lt;D xsi:type="xsd:long"&gt;39272&lt;/D&gt;&lt;D xsi:type="xsd:long"&gt;39273&lt;/D&gt;&lt;D xsi:type="xsd:long"&gt;39274&lt;/D&gt;&lt;D xsi:type="xsd:long"&gt;39275&lt;/D&gt;&lt;D xsi:type="xsd:long"&gt;39276&lt;/D&gt;&lt;D xsi:type="xsd:long"&gt;39279&lt;/D&gt;&lt;D xsi:type="xsd:long"&gt;39280&lt;/D&gt;&lt;D xsi:type="xsd:long"&gt;39281&lt;/D&gt;&lt;D xsi:type="xsd:long"&gt;39282&lt;/D&gt;&lt;D xsi:type="xsd:long"&gt;39283&lt;/D&gt;&lt;D xsi:type="xsd:long"&gt;39286&lt;/D&gt;&lt;D xsi:type="xsd:long"&gt;39287&lt;/D&gt;&lt;D xsi:type="xsd:long"&gt;39288&lt;/D&gt;&lt;D xsi:type="xsd:long"&gt;39289&lt;/D&gt;&lt;D xsi:type="xsd:long"&gt;39290&lt;/D&gt;&lt;D xsi:type="xsd:long"&gt;39293&lt;/D&gt;&lt;D xsi:type="xsd:long"&gt;39294&lt;/D&gt;&lt;D xsi:type="xsd:long"&gt;39295&lt;/D&gt;&lt;D xsi:type="xsd:long"&gt;39296&lt;/D&gt;&lt;D xsi:type="xsd:long"&gt;39297&lt;/D&gt;&lt;D xsi:type="xsd:long"&gt;39300&lt;/D&gt;&lt;D xsi:type="xsd:long"&gt;39301&lt;/D&gt;&lt;D xsi:type="xsd:long"&gt;39302&lt;/D&gt;&lt;D xsi:type="xsd:long"&gt;39303&lt;/D&gt;&lt;D xsi:type="xsd:long"&gt;39304&lt;/D&gt;&lt;D xsi:type="xsd:long"&gt;39307&lt;/D&gt;&lt;D xsi:type="xsd:long"&gt;39308&lt;/D&gt;&lt;D xsi:type="xsd:long"&gt;39309&lt;/D&gt;&lt;D xsi:type="xsd:long"&gt;39310&lt;/D&gt;&lt;D xsi:type="xsd:long"&gt;39311&lt;/D&gt;&lt;D xsi:type="xsd:long"&gt;39314&lt;/D&gt;&lt;D xsi:type="xsd:long"&gt;39315&lt;/D&gt;&lt;D xsi:type="xsd:long"&gt;39316&lt;/D&gt;&lt;D xsi:type="xsd:long"&gt;39317&lt;/D&gt;&lt;D xsi:type="xsd:long"&gt;39318&lt;/D&gt;&lt;D xsi:type="xsd:long"&gt;39321&lt;/D&gt;&lt;D xsi:type="xsd:long"&gt;39322&lt;/D&gt;&lt;D xsi:type="xsd:long"&gt;39323&lt;/D&gt;&lt;D xsi:type="xsd:long"&gt;39324&lt;/D&gt;&lt;D xsi:type="xsd:long"&gt;39325&lt;/D&gt;&lt;D xsi:type="xsd:long"&gt;39329&lt;/D&gt;&lt;D xsi:type="xsd:long"&gt;39330&lt;/D&gt;&lt;D xsi:type="xsd:long"&gt;39331&lt;/D&gt;&lt;D xsi:type="xsd:long"&gt;39332&lt;/D&gt;&lt;D xsi:type="xsd:long"&gt;39335&lt;/D&gt;&lt;D xsi:type="xsd:long"&gt;39336&lt;/D&gt;&lt;D xsi:type="xsd:long"&gt;39337&lt;/D&gt;&lt;D xsi:type="xsd:long"&gt;39338&lt;/D&gt;&lt;D xsi:type="xsd:long"&gt;39339&lt;/D&gt;&lt;D xsi:type="xsd:long"&gt;39342&lt;/D&gt;&lt;D xsi:type="xsd:long"&gt;39343&lt;/D&gt;&lt;D xsi:type="xsd:long"&gt;39344&lt;/D&gt;&lt;D xsi:type="xsd:long"&gt;39345&lt;/D&gt;&lt;D xsi:type="xsd:long"&gt;39346&lt;/D&gt;&lt;D xsi:type="xsd:long"&gt;39349&lt;/D&gt;&lt;D xsi:type="xsd:long"&gt;39350&lt;/D&gt;&lt;D xsi:type="xsd:long"&gt;39351&lt;/D&gt;&lt;D xsi:type="xsd:long"&gt;39352&lt;/D&gt;&lt;D xsi:type="xsd:long"&gt;39353&lt;/D&gt;&lt;D xsi:type="xsd:long"&gt;39356&lt;/D&gt;&lt;D xsi:type="xsd:long"&gt;39357&lt;/D&gt;&lt;D xsi:type="xsd:long"&gt;39358&lt;/D&gt;&lt;D xsi:type="xsd:long"&gt;39359&lt;/D&gt;&lt;D xsi:type="xsd:long"&gt;39360&lt;/D&gt;&lt;D xsi:type="xsd:long"&gt;39363&lt;/D&gt;&lt;D xsi:type="xsd:long"&gt;39364&lt;/D&gt;&lt;D xsi:type="xsd:long"&gt;39365&lt;/D&gt;&lt;D xsi:type="xsd:long"&gt;39366&lt;/D&gt;&lt;D xsi:type="xsd:long"&gt;39367&lt;/D&gt;&lt;D xsi:type="xsd:long"&gt;39370&lt;/D&gt;&lt;D xsi:type="xsd:long"&gt;39371&lt;/D&gt;&lt;D xsi:type="xsd:long"&gt;39372&lt;/D&gt;&lt;D xsi:type="xsd:long"&gt;39373&lt;/D&gt;&lt;D xsi:type="xsd:long"&gt;39374&lt;/D&gt;&lt;D xsi:type="xsd:long"&gt;39377&lt;/D&gt;&lt;D xsi:type="xsd:long"&gt;39378&lt;/D&gt;&lt;D xsi:type="xsd:long"&gt;39379&lt;/D&gt;&lt;D xsi:type="xsd:long"&gt;39380&lt;/D&gt;&lt;D xsi:type="xsd:long"&gt;39381&lt;/D&gt;&lt;D xsi:type="xsd:long"&gt;39384&lt;/D&gt;&lt;D xsi:type="xsd:long"&gt;39385&lt;/D&gt;&lt;D xsi:type="xsd:long"&gt;39386&lt;/D&gt;&lt;D xsi:type="xsd:long"&gt;39387&lt;/D&gt;&lt;D xsi:type="xsd:long"&gt;39388&lt;/D&gt;&lt;D xsi:type="xsd:long"&gt;39391&lt;/D&gt;&lt;D xsi:type="xsd:long"&gt;39392&lt;/D&gt;&lt;D xsi:type="xsd:long"&gt;39393&lt;/D&gt;&lt;D xsi:type="xsd:long"&gt;39394&lt;/D&gt;&lt;D xsi:type="xsd:long"&gt;39395&lt;/D&gt;&lt;D xsi:type="xsd:long"&gt;39398&lt;/D&gt;&lt;D xsi:type="xsd:long"&gt;39399&lt;/D&gt;&lt;D xsi:type="xsd:long"&gt;39400&lt;/D&gt;&lt;D xsi:type="xsd:long"&gt;39401&lt;/D&gt;&lt;D xsi:type="xsd:long"&gt;39402&lt;/D&gt;&lt;D xsi:type="xsd:long"&gt;39405&lt;/D&gt;&lt;D xsi:type="xsd:long"&gt;39406&lt;/D&gt;&lt;D xsi:type="xsd:long"&gt;39407&lt;/D&gt;&lt;D xsi:type="xsd:long"&gt;39409&lt;/D&gt;&lt;D xsi:type="xsd:long"&gt;39412&lt;/D&gt;&lt;D xsi:type="xsd:long"&gt;39413&lt;/D&gt;&lt;D xsi:type="xsd:long"&gt;39414&lt;/D&gt;&lt;D xsi:type="xsd:long"&gt;39415&lt;/D&gt;&lt;D xsi:type="xsd:long"&gt;39416&lt;/D&gt;&lt;D xsi:type="xsd:long"&gt;39419&lt;/D&gt;&lt;D xsi:type="xsd:long"&gt;39420&lt;/D&gt;&lt;D xsi:type="xsd:long"&gt;39421&lt;/D&gt;&lt;D xsi:type="xsd:long"&gt;39422&lt;/D&gt;&lt;D xsi:type="xsd:long"&gt;39423&lt;/D&gt;&lt;D xsi:type="xsd:long"&gt;39426&lt;/D&gt;&lt;D xsi:type="xsd:long"&gt;39427&lt;/D&gt;&lt;D xsi:type="xsd:long"&gt;39428&lt;/D&gt;&lt;D xsi:type="xsd:long"&gt;39429&lt;/D&gt;&lt;D xsi:type="xsd:long"&gt;39430&lt;/D&gt;&lt;D xsi:type="xsd:long"&gt;39433&lt;/D&gt;&lt;D xsi:type="xsd:long"&gt;39434&lt;/D&gt;&lt;D xsi:type="xsd:long"&gt;39435&lt;/D&gt;&lt;D xsi:type="xsd:long"&gt;39436&lt;/D&gt;&lt;D xsi:type="xsd:long"&gt;39437&lt;/D&gt;&lt;D xsi:type="xsd:long"&gt;39440&lt;/D&gt;&lt;D xsi:type="xsd:long"&gt;39442&lt;/D&gt;&lt;D xsi:type="xsd:long"&gt;39443&lt;/D&gt;&lt;D xsi:type="xsd:long"&gt;39444&lt;/D&gt;&lt;D xsi:type="xsd:long"&gt;39447&lt;/D&gt;&lt;D xsi:type="xsd:long"&gt;39449&lt;/D&gt;&lt;D xsi:type="xsd:long"&gt;39450&lt;/D&gt;&lt;D xsi:type="xsd:long"&gt;39451&lt;/D&gt;&lt;D xsi:type="xsd:long"&gt;39454&lt;/D&gt;&lt;D xsi:type="xsd:long"&gt;39455&lt;/D&gt;&lt;D xsi:type="xsd:long"&gt;39456&lt;/D&gt;&lt;D xsi:type="xsd:long"&gt;39457&lt;/D&gt;&lt;D xsi:type="xsd:long"&gt;39458&lt;/D&gt;&lt;D xsi:type="xsd:long"&gt;39461&lt;/D&gt;&lt;D xsi:type="xsd:long"&gt;39462&lt;/D&gt;&lt;D xsi:type="xsd:long"&gt;39463&lt;/D&gt;&lt;D xsi:type="xsd:long"&gt;39464&lt;/D&gt;&lt;D xsi:type="xsd:long"&gt;39465&lt;/D&gt;&lt;D xsi:type="xsd:long"&gt;39469&lt;/D&gt;&lt;D xsi:type="xsd:long"&gt;39470&lt;/D&gt;&lt;D xsi:type="xsd:long"&gt;39471&lt;/D&gt;&lt;D xsi:type="xsd:long"&gt;39472&lt;/D&gt;&lt;D xsi:type="xsd:long"&gt;39475&lt;/D&gt;&lt;D xsi:type="xsd:long"&gt;39476&lt;/D&gt;&lt;D xsi:type="xsd:long"&gt;39477&lt;/D&gt;&lt;D xsi:type="xsd:long"&gt;39478&lt;/D&gt;&lt;D xsi:type="xsd:long"&gt;39479&lt;/D&gt;&lt;D xsi:type="xsd:long"&gt;39482&lt;/D&gt;&lt;D xsi:type="xsd:long"&gt;39483&lt;/D&gt;&lt;D xsi:type="xsd:long"&gt;39484&lt;/D&gt;&lt;D xsi:type="xsd:long"&gt;39485&lt;/D&gt;&lt;D xsi:type="xsd:long"&gt;39486&lt;/D&gt;&lt;D xsi:type="xsd:long"&gt;39489&lt;/D&gt;&lt;D xsi:type="xsd:long"&gt;39490&lt;/D&gt;&lt;D xsi:type="xsd:long"&gt;39491&lt;/D&gt;&lt;D xsi:type="xsd:long"&gt;39492&lt;/D&gt;&lt;D xsi:type="xsd:long"&gt;39493&lt;/D&gt;&lt;D xsi:type="xsd:long"&gt;39497&lt;/D&gt;&lt;D xsi:type="xsd:long"&gt;39498&lt;/D&gt;&lt;D xsi:type="xsd:long"&gt;39499&lt;/D&gt;&lt;D xsi:type="xsd:long"&gt;39500&lt;/D&gt;&lt;D xsi:type="xsd:long"&gt;39503&lt;/D&gt;&lt;D xsi:type="xsd:long"&gt;39504&lt;/D&gt;&lt;D xsi:type="xsd:long"&gt;39505&lt;/D&gt;&lt;D xsi:type="xsd:long"&gt;39506&lt;/D&gt;&lt;D xsi:type="xsd:long"&gt;39507&lt;/D&gt;&lt;D xsi:type="xsd:long"&gt;39510&lt;/D&gt;&lt;D xsi:type="xsd:long"&gt;39511&lt;/D&gt;&lt;D xsi:type="xsd:long"&gt;39512&lt;/D&gt;&lt;D xsi:type="xsd:long"&gt;39513&lt;/D&gt;&lt;D xsi:type="xsd:long"&gt;39514&lt;/D&gt;&lt;D xsi:type="xsd:long"&gt;39517&lt;/D&gt;&lt;D xsi:type="xsd:long"&gt;39518&lt;/D&gt;&lt;D xsi:type="xsd:long"&gt;39519&lt;/D&gt;&lt;D xsi:type="xsd:long"&gt;39520&lt;/D&gt;&lt;D xsi:type="xsd:long"&gt;39521&lt;/D&gt;&lt;D xsi:type="xsd:long"&gt;39524&lt;/D&gt;&lt;D xsi:type="xsd:long"&gt;39525&lt;/D&gt;&lt;D xsi:type="xsd:long"&gt;39526&lt;/D&gt;&lt;D xsi:type="xsd:long"&gt;39527&lt;/D&gt;&lt;D xsi:type="xsd:long"&gt;39531&lt;/D&gt;&lt;D xsi:type="xsd:long"&gt;39532&lt;/D&gt;&lt;D xsi:type="xsd:long"&gt;39533&lt;/D&gt;&lt;D xsi:type="xsd:long"&gt;39534&lt;/D&gt;&lt;D xsi:type="xsd:long"&gt;39535&lt;/D&gt;&lt;D xsi:type="xsd:long"&gt;39538&lt;/D&gt;&lt;D xsi:type="xsd:long"&gt;39539&lt;/D&gt;&lt;D xsi:type="xsd:long"&gt;39540&lt;/D&gt;&lt;D xsi:type="xsd:long"&gt;39541&lt;/D&gt;&lt;D xsi:type="xsd:long"&gt;39542&lt;/D&gt;&lt;D xsi:type="xsd:long"&gt;39545&lt;/D&gt;&lt;D xsi:type="xsd:long"&gt;39546&lt;/D&gt;&lt;D xsi:type="xsd:long"&gt;39547&lt;/D&gt;&lt;D xsi:type="xsd:long"&gt;39548&lt;/D&gt;&lt;D xsi:type="xsd:long"&gt;39549&lt;/D&gt;&lt;D xsi:type="xsd:long"&gt;39552&lt;/D&gt;&lt;D xsi:type="xsd:long"&gt;39553&lt;/D&gt;&lt;D xsi:type="xsd:long"&gt;39554&lt;/D&gt;&lt;D xsi:type="xsd:long"&gt;39555&lt;/D&gt;&lt;D xsi:type="xsd:long"&gt;39556&lt;/D&gt;&lt;D xsi:type="xsd:long"&gt;39559&lt;/D&gt;&lt;D xsi:type="xsd:long"&gt;39560&lt;/D&gt;&lt;D xsi:type="xsd:long"&gt;39561&lt;/D&gt;&lt;D xsi:type="xsd:long"&gt;39562&lt;/D&gt;&lt;D xsi:type="xsd:long"&gt;39563&lt;/D&gt;&lt;D xsi:type="xsd:long"&gt;39566&lt;/D&gt;&lt;D xsi:type="xsd:long"&gt;39567&lt;/D&gt;&lt;D xsi:type="xsd:long"&gt;39568&lt;/D&gt;&lt;D xsi:type="xsd:long"&gt;39569&lt;/D&gt;&lt;D xsi:type="xsd:long"&gt;39570&lt;/D&gt;&lt;D xsi:type="xsd:long"&gt;39573&lt;/D&gt;&lt;D xsi:type="xsd:long"&gt;39574&lt;/D&gt;&lt;D xsi:type="xsd:long"&gt;39575&lt;/D&gt;&lt;D xsi:type="xsd:long"&gt;39576&lt;/D&gt;&lt;D xsi:type="xsd:long"&gt;39577&lt;/D&gt;&lt;D xsi:type="xsd:long"&gt;39580&lt;/D&gt;&lt;D xsi:type="xsd:long"&gt;39581&lt;/D&gt;&lt;D xsi:type="xsd:long"&gt;39582&lt;/D&gt;&lt;D xsi:type="xsd:long"&gt;39583&lt;/D&gt;&lt;D xsi:type="xsd:long"&gt;39584&lt;/D&gt;&lt;D xsi:type="xsd:long"&gt;39587&lt;/D&gt;&lt;D xsi:type="xsd:long"&gt;39588&lt;/D&gt;&lt;D xsi:type="xsd:long"&gt;39589&lt;/D&gt;&lt;D xsi:type="xsd:long"&gt;39590&lt;/D&gt;&lt;D xsi:type="xsd:long"&gt;39591&lt;/D&gt;&lt;D xsi:type="xsd:long"&gt;39595&lt;/D&gt;&lt;D xsi:type="xsd:long"&gt;39596&lt;/D&gt;&lt;D xsi:type="xsd:long"&gt;39597&lt;/D&gt;&lt;D xsi:type="xsd:long"&gt;39598&lt;/D&gt;&lt;D xsi:type="xsd:long"&gt;39601&lt;/D&gt;&lt;D xsi:type="xsd:long"&gt;39602&lt;/D&gt;&lt;D xsi:type="xsd:long"&gt;39603&lt;/D&gt;&lt;D xsi:type="xsd:long"&gt;39604&lt;/D&gt;&lt;D xsi:type="xsd:long"&gt;39605&lt;/D&gt;&lt;D xsi:type="xsd:long"&gt;39608&lt;/D&gt;&lt;D xsi:type="xsd:long"&gt;39609&lt;/D&gt;&lt;D xsi:type="xsd:long"&gt;39610&lt;/D&gt;&lt;D xsi:type="xsd:long"&gt;39611&lt;/D&gt;&lt;D xsi:type="xsd:long"&gt;39612&lt;/D&gt;&lt;D xsi:type="xsd:long"&gt;39615&lt;/D&gt;&lt;D xsi:type="xsd:long"&gt;39616&lt;/D&gt;&lt;D xsi:type="xsd:long"&gt;39617&lt;/D&gt;&lt;D xsi:type="xsd:long"&gt;39618&lt;/D&gt;&lt;D xsi:type="xsd:long"&gt;39619&lt;/D&gt;&lt;D xsi:type="xsd:long"&gt;39622&lt;/D&gt;&lt;D xsi:type="xsd:long"&gt;39623&lt;/D&gt;&lt;D xsi:type="xsd:long"&gt;39624&lt;/D&gt;&lt;D xsi:type="xsd:long"&gt;39625&lt;/D&gt;&lt;D xsi:type="xsd:long"&gt;39626&lt;/D&gt;&lt;D xsi:type="xsd:long"&gt;39629&lt;/D&gt;&lt;D xsi:type="xsd:long"&gt;39630&lt;/D&gt;&lt;D xsi:type="xsd:long"&gt;39631&lt;/D&gt;&lt;D xsi:type="xsd:long"&gt;39632&lt;/D&gt;&lt;D xsi:type="xsd:long"&gt;39636&lt;/D&gt;&lt;D xsi:type="xsd:long"&gt;39637&lt;/D&gt;&lt;D xsi:type="xsd:long"&gt;39638&lt;/D&gt;&lt;D xsi:type="xsd:long"&gt;39639&lt;/D&gt;&lt;D xsi:type="xsd:long"&gt;39640&lt;/D&gt;&lt;D xsi:type="xsd:long"&gt;39643&lt;/D&gt;&lt;D xsi:type="xsd:long"&gt;39644&lt;/D&gt;&lt;D xsi:type="xsd:long"&gt;39645&lt;/D&gt;&lt;D xsi:type="xsd:long"&gt;39646&lt;/D&gt;&lt;D xsi:type="xsd:long"&gt;39647&lt;/D&gt;&lt;D xsi:type="xsd:long"&gt;39650&lt;/D&gt;&lt;D xsi:type="xsd:long"&gt;39651&lt;/D&gt;&lt;D xsi:type="xsd:long"&gt;39652&lt;/D&gt;&lt;D xsi:type="xsd:long"&gt;39653&lt;/D&gt;&lt;D xsi:type="xsd:long"&gt;39654&lt;/D&gt;&lt;D xsi:type="xsd:long"&gt;39657&lt;/D&gt;&lt;D xsi:type="xsd:long"&gt;39658&lt;/D&gt;&lt;D xsi:type="xsd:long"&gt;39659&lt;/D&gt;&lt;D xsi:type="xsd:long"&gt;39660&lt;/D&gt;&lt;D xsi:type="xsd:long"&gt;39661&lt;/D&gt;&lt;D xsi:type="xsd:long"&gt;39664&lt;/D&gt;&lt;D xsi:type="xsd:long"&gt;39665&lt;/D&gt;&lt;D xsi:type="xsd:long"&gt;39666&lt;/D&gt;&lt;D xsi:type="xsd:long"&gt;39667&lt;/D&gt;&lt;D xsi:type="xsd:long"&gt;39668&lt;/D&gt;&lt;D xsi:type="xsd:long"&gt;39671&lt;/D&gt;&lt;D xsi:type="xsd:long"&gt;39672&lt;/D&gt;&lt;D xsi:type="xsd:long"&gt;39673&lt;/D&gt;&lt;D xsi:type="xsd:long"&gt;39674&lt;/D&gt;&lt;D xsi:type="xsd:long"&gt;39675&lt;/D&gt;&lt;D xsi:type="xsd:long"&gt;39678&lt;/D&gt;&lt;D xsi:type="xsd:long"&gt;39679&lt;/D&gt;&lt;D xsi:type="xsd:long"&gt;39680&lt;/D&gt;&lt;D xsi:type="xsd:long"&gt;39681&lt;/D&gt;&lt;D xsi:type="xsd:long"&gt;39682&lt;/D&gt;&lt;D xsi:type="xsd:long"&gt;39685&lt;/D&gt;&lt;D xsi:type="xsd:long"&gt;39686&lt;/D&gt;&lt;D xsi:type="xsd:long"&gt;39687&lt;/D&gt;&lt;D xsi:type="xsd:long"&gt;39688&lt;/D&gt;&lt;D xsi:type="xsd:long"&gt;39689&lt;/D&gt;&lt;D xsi:type="xsd:long"&gt;39693&lt;/D&gt;&lt;D xsi:type="xsd:long"&gt;39694&lt;/D&gt;&lt;D xsi:type="xsd:long"&gt;39695&lt;/D&gt;&lt;D xsi:type="xsd:long"&gt;39696&lt;/D&gt;&lt;D xsi:type="xsd:long"&gt;39699&lt;/D&gt;&lt;D xsi:type="xsd:long"&gt;39700&lt;/D&gt;&lt;D xsi:type="xsd:long"&gt;39701&lt;/D&gt;&lt;D xsi:type="xsd:long"&gt;39702&lt;/D&gt;&lt;D xsi:type="xsd:long"&gt;39703&lt;/D&gt;&lt;D xsi:type="xsd:long"&gt;39706&lt;/D&gt;&lt;D xsi:type="xsd:long"&gt;39707&lt;/D&gt;&lt;D xsi:type="xsd:long"&gt;39708&lt;/D&gt;&lt;D xsi:type="xsd:long"&gt;39709&lt;/D&gt;&lt;D xsi:type="xsd:long"&gt;39710&lt;/D&gt;&lt;D xsi:type="xsd:long"&gt;39713&lt;/D&gt;&lt;D xsi:type="xsd:long"&gt;39714&lt;/D&gt;&lt;D xsi:type="xsd:long"&gt;39715&lt;/D&gt;&lt;D xsi:type="xsd:long"&gt;39716&lt;/D&gt;&lt;D xsi:type="xsd:long"&gt;39717&lt;/D&gt;&lt;D xsi:type="xsd:long"&gt;39720&lt;/D&gt;&lt;D xsi:type="xsd:long"&gt;39721&lt;/D&gt;&lt;D xsi:type="xsd:long"&gt;39722&lt;/D&gt;&lt;D xsi:type="xsd:long"&gt;39723&lt;/D&gt;&lt;D xsi:type="xsd:long"&gt;39724&lt;/D&gt;&lt;D xsi:type="xsd:long"&gt;39727&lt;/D&gt;&lt;D xsi:type="xsd:long"&gt;39728&lt;/D&gt;&lt;D xsi:type="xsd:long"&gt;39729&lt;/D&gt;&lt;D xsi:type="xsd:long"&gt;39730&lt;/D&gt;&lt;D xsi:type="xsd:long"&gt;39731&lt;/D&gt;&lt;D xsi:type="xsd:long"&gt;39734&lt;/D&gt;&lt;D xsi:type="xsd:long"&gt;39735&lt;/D&gt;&lt;D xsi:type="xsd:long"&gt;39736&lt;/D&gt;&lt;D xsi:type="xsd:long"&gt;39737&lt;/D&gt;&lt;D xsi:type="xsd:long"&gt;39738&lt;/D&gt;&lt;D xsi:type="xsd:long"&gt;39741&lt;/D&gt;&lt;D xsi:type="xsd:long"&gt;39742&lt;/D&gt;&lt;D xsi:type="xsd:long"&gt;39743&lt;/D&gt;&lt;D xsi:type="xsd:long"&gt;39744&lt;/D&gt;&lt;D xsi:type="xsd:long"&gt;39745&lt;/D&gt;&lt;D xsi:type="xsd:long"&gt;39748&lt;/D&gt;&lt;D xsi:type="xsd:long"&gt;39749&lt;/D&gt;&lt;D xsi:type="xsd:long"&gt;39750&lt;/D&gt;&lt;D xsi:type="xsd:long"&gt;39751&lt;/D&gt;&lt;D xsi:type="xsd:long"&gt;39752&lt;/D&gt;&lt;D xsi:type="xsd:long"&gt;39755&lt;/D&gt;&lt;D xsi:type="xsd:long"&gt;39756&lt;/D&gt;&lt;D xsi:type="xsd:long"&gt;39757&lt;/D&gt;&lt;D xsi:type="xsd:long"&gt;39758&lt;/D&gt;&lt;D xsi:type="xsd:long"&gt;39759&lt;/D&gt;&lt;D xsi:type="xsd:long"&gt;39762&lt;/D&gt;&lt;D xsi:type="xsd:long"&gt;39763&lt;/D&gt;&lt;D xsi:type="xsd:long"&gt;39764&lt;/D&gt;&lt;D xsi:type="xsd:long"&gt;39765&lt;/D&gt;&lt;D xsi:type="xsd:long"&gt;39766&lt;/D&gt;&lt;D xsi:type="xsd:long"&gt;39769&lt;/D&gt;&lt;D xsi:type="xsd:long"&gt;39770&lt;/D&gt;&lt;D xsi:type="xsd:long"&gt;39771&lt;/D&gt;&lt;D xsi:type="xsd:long"&gt;39772&lt;/D&gt;&lt;D xsi:type="xsd:long"&gt;39773&lt;/D&gt;&lt;D xsi:type="xsd:long"&gt;39776&lt;/D&gt;&lt;D xsi:type="xsd:long"&gt;39777&lt;/D&gt;&lt;D xsi:type="xsd:long"&gt;39778&lt;/D&gt;&lt;D xsi:type="xsd:long"&gt;39780&lt;/D&gt;&lt;D xsi:type="xsd:long"&gt;39783&lt;/D&gt;&lt;D xsi:type="xsd:long"&gt;39784&lt;/D&gt;&lt;D xsi:type="xsd:long"&gt;39785&lt;/D&gt;&lt;D xsi:type="xsd:long"&gt;39786&lt;/D&gt;&lt;D xsi:type="xsd:long"&gt;39787&lt;/D&gt;&lt;D xsi:type="xsd:long"&gt;39790&lt;/D&gt;&lt;D xsi:type="xsd:long"&gt;39791&lt;/D&gt;&lt;D xsi:type="xsd:long"&gt;39792&lt;/D&gt;&lt;D xsi:type="xsd:long"&gt;39793&lt;/D&gt;&lt;D xsi:type="xsd:long"&gt;39794&lt;/D&gt;&lt;D xsi:type="xsd:long"&gt;39797&lt;/D&gt;&lt;D xsi:type="xsd:long"&gt;39798&lt;/D&gt;&lt;D xsi:type="xsd:long"&gt;39799&lt;/D&gt;&lt;D xsi:type="xsd:long"&gt;39800&lt;/D&gt;&lt;D xsi:type="xsd:long"&gt;39801&lt;/D&gt;&lt;D xsi:type="xsd:long"&gt;39804&lt;/D&gt;&lt;D xsi:type="xsd:long"&gt;39805&lt;/D&gt;&lt;D xsi:type="xsd:long"&gt;39806&lt;/D&gt;&lt;D xsi:type="xsd:long"&gt;39808&lt;/D&gt;&lt;D xsi:type="xsd:long"&gt;39811&lt;/D&gt;&lt;D xsi:type="xsd:long"&gt;39812&lt;/D&gt;&lt;D xsi:type="xsd:long"&gt;39813&lt;/D&gt;&lt;D xsi:type="xsd:long"&gt;39815&lt;/D&gt;&lt;D xsi:type="xsd:long"&gt;39818&lt;/D&gt;&lt;D xsi:type="xsd:long"&gt;39819&lt;/D&gt;&lt;D xsi:type="xsd:long"&gt;39820&lt;/D&gt;&lt;D xsi:type="xsd:long"&gt;39821&lt;/D&gt;&lt;D xsi:type="xsd:long"&gt;39822&lt;/D&gt;&lt;D xsi:type="xsd:long"&gt;39825&lt;/D&gt;&lt;D xsi:type="xsd:long"&gt;39826&lt;/D&gt;&lt;D xsi:type="xsd:long"&gt;39827&lt;/D&gt;&lt;D xsi:type="xsd:long"&gt;39828&lt;/D&gt;&lt;D xsi:type="xsd:long"&gt;39829&lt;/D&gt;&lt;D xsi:type="xsd:long"&gt;39833&lt;/D&gt;&lt;D xsi:type="xsd:long"&gt;39834&lt;/D&gt;&lt;D xsi:type="xsd:long"&gt;39835&lt;/D&gt;&lt;D xsi:type="xsd:long"&gt;39836&lt;/D&gt;&lt;D xsi:type="xsd:long"&gt;39839&lt;/D&gt;&lt;D xsi:type="xsd:long"&gt;39840&lt;/D&gt;&lt;D xsi:type="xsd:long"&gt;39841&lt;/D&gt;&lt;D xsi:type="xsd:long"&gt;39842&lt;/D&gt;&lt;D xsi:type="xsd:long"&gt;39843&lt;/D&gt;&lt;D xsi:type="xsd:long"&gt;39846&lt;/D&gt;&lt;D xsi:type="xsd:long"&gt;39847&lt;/D&gt;&lt;D xsi:type="xsd:long"&gt;39848&lt;/D&gt;&lt;D xsi:type="xsd:long"&gt;39849&lt;/D&gt;&lt;D xsi:type="xsd:long"&gt;39850&lt;/D&gt;&lt;D xsi:type="xsd:long"&gt;39853&lt;/D&gt;&lt;D xsi:type="xsd:long"&gt;39854&lt;/D&gt;&lt;D xsi:type="xsd:long"&gt;39855&lt;/D&gt;&lt;D xsi:type="xsd:long"&gt;39856&lt;/D&gt;&lt;D xsi:type="xsd:long"&gt;39857&lt;/D&gt;&lt;D xsi:type="xsd:long"&gt;39861&lt;/D&gt;&lt;D xsi:type="xsd:long"&gt;39862&lt;/D&gt;&lt;D xsi:type="xsd:long"&gt;39863&lt;/D&gt;&lt;D xsi:type="xsd:long"&gt;39864&lt;/D&gt;&lt;D xsi:type="xsd:long"&gt;39867&lt;/D&gt;&lt;D xsi:type="xsd:long"&gt;39868&lt;/D&gt;&lt;D xsi:type="xsd:long"&gt;39869&lt;/D&gt;&lt;D xsi:type="xsd:long"&gt;39870&lt;/D&gt;&lt;D xsi:type="xsd:long"&gt;39871&lt;/D&gt;&lt;D xsi:type="xsd:long"&gt;39874&lt;/D&gt;&lt;D xsi:type="xsd:long"&gt;39875&lt;/D&gt;&lt;D xsi:type="xsd:long"&gt;39876&lt;/D&gt;&lt;D xsi:type="xsd:long"&gt;39877&lt;/D&gt;&lt;D xsi:type="xsd:long"&gt;39878&lt;/D&gt;&lt;D xsi:type="xsd:long"&gt;39881&lt;/D&gt;&lt;D xsi:type="xsd:long"&gt;39882&lt;/D&gt;&lt;D xsi:type="xsd:long"&gt;39883&lt;/D&gt;&lt;D xsi:type="xsd:long"&gt;39884&lt;/D&gt;&lt;D xsi:type="xsd:long"&gt;39885&lt;/D&gt;&lt;D xsi:type="xsd:long"&gt;39888&lt;/D&gt;&lt;D xsi:type="xsd:long"&gt;39889&lt;/D&gt;&lt;D xsi:type="xsd:long"&gt;39890&lt;/D&gt;&lt;D xsi:type="xsd:long"&gt;39891&lt;/D&gt;&lt;D xsi:type="xsd:long"&gt;39892&lt;/D&gt;&lt;D xsi:type="xsd:long"&gt;39895&lt;/D&gt;&lt;D xsi:type="xsd:long"&gt;39896&lt;/D&gt;&lt;D xsi:type="xsd:long"&gt;39897&lt;/D&gt;&lt;D xsi:type="xsd:long"&gt;39898&lt;/D&gt;&lt;D xsi:type="xsd:long"&gt;39899&lt;/D&gt;&lt;D xsi:type="xsd:long"&gt;39902&lt;/D&gt;&lt;D xsi:type="xsd:long"&gt;39903&lt;/D&gt;&lt;D xsi:type="xsd:long"&gt;39904&lt;/D&gt;&lt;D xsi:type="xsd:long"&gt;39905&lt;/D&gt;&lt;D xsi:type="xsd:long"&gt;39906&lt;/D&gt;&lt;D xsi:type="xsd:long"&gt;39909&lt;/D&gt;&lt;D xsi:type="xsd:long"&gt;39910&lt;/D&gt;&lt;D xsi:type="xsd:long"&gt;39911&lt;/D&gt;&lt;D xsi:type="xsd:long"&gt;39912&lt;/D&gt;&lt;D xsi:type="xsd:long"&gt;39916&lt;/D&gt;&lt;D xsi:type="xsd:long"&gt;39917&lt;/D&gt;&lt;D xsi:type="xsd:long"&gt;39918&lt;/D&gt;&lt;D xsi:type="xsd:long"&gt;39919&lt;/D&gt;&lt;D xsi:type="xsd:long"&gt;39920&lt;/D&gt;&lt;D xsi:type="xsd:long"&gt;39923&lt;/D&gt;&lt;D xsi:type="xsd:long"&gt;39924&lt;/D&gt;&lt;D xsi:type="xsd:long"&gt;39925&lt;/D&gt;&lt;D xsi:type="xsd:long"&gt;39926&lt;/D&gt;&lt;D xsi:type="xsd:long"&gt;39927&lt;/D&gt;&lt;D xsi:type="xsd:long"&gt;39930&lt;/D&gt;&lt;D xsi:type="xsd:long"&gt;39931&lt;/D&gt;&lt;D xsi:type="xsd:long"&gt;39932&lt;/D&gt;&lt;D xsi:type="xsd:long"&gt;39933&lt;/D&gt;&lt;D xsi:type="xsd:long"&gt;39934&lt;/D&gt;&lt;D xsi:type="xsd:long"&gt;39937&lt;/D&gt;&lt;D xsi:type="xsd:long"&gt;39938&lt;/D&gt;&lt;D xsi:type="xsd:long"&gt;39939&lt;/D&gt;&lt;D xsi:type="xsd:long"&gt;39940&lt;/D&gt;&lt;D xsi:type="xsd:long"&gt;39941&lt;/D&gt;&lt;D xsi:type="xsd:long"&gt;39944&lt;/D&gt;&lt;D xsi:type="xsd:long"&gt;39945&lt;/D&gt;&lt;D xsi:type="xsd:long"&gt;39946&lt;/D&gt;&lt;D xsi:type="xsd:long"&gt;39947&lt;/D&gt;&lt;D xsi:type="xsd:long"&gt;39948&lt;/D&gt;&lt;D xsi:type="xsd:long"&gt;39951&lt;/D&gt;&lt;D xsi:type="xsd:long"&gt;39952&lt;/D&gt;&lt;D xsi:type="xsd:long"&gt;39953&lt;/D&gt;&lt;D xsi:type="xsd:long"&gt;39954&lt;/D&gt;&lt;D xsi:type="xsd:long"&gt;39955&lt;/D&gt;&lt;D xsi:type="xsd:long"&gt;39959&lt;/D&gt;&lt;D xsi:type="xsd:long"&gt;39960&lt;/D&gt;&lt;D xsi:type="xsd:long"&gt;39961&lt;/D&gt;&lt;D xsi:type="xsd:long"&gt;39962&lt;/D&gt;&lt;D xsi:type="xsd:long"&gt;39965&lt;/D&gt;&lt;D xsi:type="xsd:long"&gt;39966&lt;/D&gt;&lt;D xsi:type="xsd:long"&gt;39967&lt;/D&gt;&lt;D xsi:type="xsd:long"&gt;39968&lt;/D&gt;&lt;D xsi:type="xsd:long"&gt;39969&lt;/D&gt;&lt;D xsi:type="xsd:long"&gt;39972&lt;/D&gt;&lt;D xsi:type="xsd:long"&gt;39973&lt;/D&gt;&lt;D xsi:type="xsd:long"&gt;39974&lt;/D&gt;&lt;D xsi:type="xsd:long"&gt;39975&lt;/D&gt;&lt;D xsi:type="xsd:long"&gt;39976&lt;/D&gt;&lt;D xsi:type="xsd:long"&gt;39979&lt;/D&gt;&lt;D xsi:type="xsd:long"&gt;39980&lt;/D&gt;&lt;D xsi:type="xsd:long"&gt;39981&lt;/D&gt;&lt;D xsi:type="xsd:long"&gt;39982&lt;/D&gt;&lt;D xsi:type="xsd:long"&gt;39983&lt;/D&gt;&lt;D xsi:type="xsd:long"&gt;39986&lt;/D&gt;&lt;D xsi:type="xsd:long"&gt;39987&lt;/D&gt;&lt;D xsi:type="xsd:long"&gt;39988&lt;/D&gt;&lt;D xsi:type="xsd:long"&gt;39989&lt;/D&gt;&lt;D xsi:type="xsd:long"&gt;39990&lt;/D&gt;&lt;D xsi:type="xsd:long"&gt;39993&lt;/D&gt;&lt;D xsi:type="xsd:long"&gt;39994&lt;/D&gt;&lt;D xsi:type="xsd:long"&gt;39995&lt;/D&gt;&lt;D xsi:type="xsd:long"&gt;39996&lt;/D&gt;&lt;D xsi:type="xsd:long"&gt;40000&lt;/D&gt;&lt;D xsi:type="xsd:long"&gt;40001&lt;/D&gt;&lt;D xsi:type="xsd:long"&gt;40002&lt;/D&gt;&lt;D xsi:type="xsd:long"&gt;40003&lt;/D&gt;&lt;D xsi:type="xsd:long"&gt;40004&lt;/D&gt;&lt;D xsi:type="xsd:long"&gt;40007&lt;/D&gt;&lt;D xsi:type="xsd:long"&gt;40008&lt;/D&gt;&lt;D xsi:type="xsd:long"&gt;40009&lt;/D&gt;&lt;D xsi:type="xsd:long"&gt;40010&lt;/D&gt;&lt;D xsi:type="xsd:long"&gt;40011&lt;/D&gt;&lt;D xsi:type="xsd:long"&gt;40014&lt;/D&gt;&lt;D xsi:type="xsd:long"&gt;40015&lt;/D&gt;&lt;D xsi:type="xsd:long"&gt;40016&lt;/D&gt;&lt;D xsi:type="xsd:long"&gt;40017&lt;/D&gt;&lt;D xsi:type="xsd:long"&gt;40018&lt;/D&gt;&lt;D xsi:type="xsd:long"&gt;40021&lt;/D&gt;&lt;D xsi:type="xsd:long"&gt;40022&lt;/D&gt;&lt;D xsi:type="xsd:long"&gt;40023&lt;/D&gt;&lt;D xsi:type="xsd:long"&gt;40024&lt;/D&gt;&lt;D xsi:type="xsd:long"&gt;40025&lt;/D&gt;&lt;D xsi:type="xsd:long"&gt;40028&lt;/D&gt;&lt;D xsi:type="xsd:long"&gt;40029&lt;/D&gt;&lt;D xsi:type="xsd:long"&gt;40030&lt;/D&gt;&lt;D xsi:type="xsd:long"&gt;40031&lt;/D&gt;&lt;D xsi:type="xsd:long"&gt;40032&lt;/D&gt;&lt;D xsi:type="xsd:long"&gt;40035&lt;/D&gt;&lt;D xsi:type="xsd:long"&gt;40036&lt;/D&gt;&lt;D xsi:type="xsd:long"&gt;40037&lt;/D&gt;&lt;D xsi:type="xsd:long"&gt;40038&lt;/D&gt;&lt;D xsi:type="xsd:long"&gt;40039&lt;/D&gt;&lt;D xsi:type="xsd:long"&gt;40042&lt;/D&gt;&lt;D xsi:type="xsd:long"&gt;40043&lt;/D&gt;&lt;D xsi:type="xsd:long"&gt;40044&lt;/D&gt;&lt;D xsi:type="xsd:long"&gt;40045&lt;/D&gt;&lt;D xsi:type="xsd:long"&gt;40046&lt;/D&gt;&lt;D xsi:type="xsd:long"&gt;40049&lt;/D&gt;&lt;D xsi:type="xsd:long"&gt;40050&lt;/D&gt;&lt;D xsi:type="xsd:long"&gt;40051&lt;/D&gt;&lt;D xsi:type="xsd:long"&gt;40052&lt;/D&gt;&lt;D xsi:type="xsd:long"&gt;40053&lt;/D&gt;&lt;D xsi:type="xsd:long"&gt;40056&lt;/D&gt;&lt;D xsi:type="xsd:long"&gt;40057&lt;/D&gt;&lt;D xsi:type="xsd:long"&gt;40058&lt;/D&gt;&lt;D xsi:type="xsd:long"&gt;40059&lt;/D&gt;&lt;D xsi:type="xsd:long"&gt;40060&lt;/D&gt;&lt;D xsi:type="xsd:long"&gt;40064&lt;/D&gt;&lt;D xsi:type="xsd:long"&gt;40065&lt;/D&gt;&lt;D xsi:type="xsd:long"&gt;40066&lt;/D&gt;&lt;D xsi:type="xsd:long"&gt;40067&lt;/D&gt;&lt;D xsi:type="xsd:long"&gt;40070&lt;/D&gt;&lt;D xsi:type="xsd:long"&gt;40071&lt;/D&gt;&lt;D xsi:type="xsd:long"&gt;40072&lt;/D&gt;&lt;D xsi:type="xsd:long"&gt;40073&lt;/D&gt;&lt;D xsi:type="xsd:long"&gt;40074&lt;/D&gt;&lt;D xsi:type="xsd:long"&gt;40077&lt;/D&gt;&lt;D xsi:type="xsd:long"&gt;40078&lt;/D&gt;&lt;D xsi:type="xsd:long"&gt;40079&lt;/D&gt;&lt;D xsi:type="xsd:long"&gt;40080&lt;/D&gt;&lt;D xsi:type="xsd:long"&gt;40081&lt;/D&gt;&lt;D xsi:type="xsd:long"&gt;40084&lt;/D&gt;&lt;D xsi:type="xsd:long"&gt;40085&lt;/D&gt;&lt;D xsi:type="xsd:long"&gt;40086&lt;/D&gt;&lt;D xsi:type="xsd:long"&gt;40087&lt;/D&gt;&lt;D xsi:type="xsd:long"&gt;40088&lt;/D&gt;&lt;D xsi:type="xsd:long"&gt;40091&lt;/D&gt;&lt;D xsi:type="xsd:long"&gt;40092&lt;/D&gt;&lt;D xsi:type="xsd:long"&gt;40093&lt;/D&gt;&lt;D xsi:type="xsd:long"&gt;40094&lt;/D&gt;&lt;D xsi:type="xsd:long"&gt;40095&lt;/D&gt;&lt;D xsi:type="xsd:long"&gt;40098&lt;/D&gt;&lt;D xsi:type="xsd:long"&gt;40099&lt;/D&gt;&lt;D xsi:type="xsd:long"&gt;40100&lt;/D&gt;&lt;D xsi:type="xsd:long"&gt;40101&lt;/D&gt;&lt;D xsi:type="xsd:long"&gt;40102&lt;/D&gt;&lt;D xsi:type="xsd:long"&gt;40105&lt;/D&gt;&lt;D xsi:type="xsd:long"&gt;40106&lt;/D&gt;&lt;D xsi:type="xsd:long"&gt;40107&lt;/D&gt;&lt;D xsi:type="xsd:long"&gt;40108&lt;/D&gt;&lt;D xsi:type="xsd:long"&gt;40109&lt;/D&gt;&lt;D xsi:type="xsd:long"&gt;40112&lt;/D&gt;&lt;D xsi:type="xsd:long"&gt;40113&lt;/D&gt;&lt;D xsi:type="xsd:long"&gt;40114&lt;/D&gt;&lt;D xsi:type="xsd:long"&gt;40115&lt;/D&gt;&lt;D xsi:type="xsd:long"&gt;40116&lt;/D&gt;&lt;D xsi:type="xsd:long"&gt;40119&lt;/D&gt;&lt;D xsi:type="xsd:long"&gt;40120&lt;/D&gt;&lt;D xsi:type="xsd:long"&gt;40121&lt;/D&gt;&lt;D xsi:type="xsd:long"&gt;40122&lt;/D&gt;&lt;D xsi:type="xsd:long"&gt;40123&lt;/D&gt;&lt;D xsi:type="xsd:long"&gt;40126&lt;/D&gt;&lt;D xsi:type="xsd:long"&gt;40127&lt;/D&gt;&lt;D xsi:type="xsd:long"&gt;40128&lt;/D&gt;&lt;D xsi:type="xsd:long"&gt;40129&lt;/D&gt;&lt;D xsi:type="xsd:long"&gt;40130&lt;/D&gt;&lt;D xsi:type="xsd:long"&gt;40133&lt;/D&gt;&lt;D xsi:type="xsd:long"&gt;40134&lt;/D&gt;&lt;D xsi:type="xsd:long"&gt;40135&lt;/D&gt;&lt;D xsi:type="xsd:long"&gt;40136&lt;/D&gt;&lt;D xsi:type="xsd:long"&gt;40137&lt;/D&gt;&lt;D xsi:type="xsd:long"&gt;40140&lt;/D&gt;&lt;D xsi:type="xsd:long"&gt;40141&lt;/D&gt;&lt;D xsi:type="xsd:long"&gt;40142&lt;/D&gt;&lt;D xsi:type="xsd:long"&gt;40144&lt;/D&gt;&lt;D xsi:type="xsd:long"&gt;40147&lt;/D&gt;&lt;D xsi:type="xsd:long"&gt;40148&lt;/D&gt;&lt;D xsi:type="xsd:long"&gt;40149&lt;/D&gt;&lt;D xsi:type="xsd:long"&gt;40150&lt;/D&gt;&lt;D xsi:type="xsd:long"&gt;40151&lt;/D&gt;&lt;D xsi:type="xsd:long"&gt;40154&lt;/D&gt;&lt;D xsi:type="xsd:long"&gt;40155&lt;/D&gt;&lt;D xsi:type="xsd:long"&gt;40156&lt;/D&gt;&lt;D xsi:type="xsd:long"&gt;40157&lt;/D&gt;&lt;D xsi:type="xsd:long"&gt;40158&lt;/D&gt;&lt;D xsi:type="xsd:long"&gt;40161&lt;/D&gt;&lt;D xsi:type="xsd:long"&gt;40162&lt;/D&gt;&lt;D xsi:type="xsd:long"&gt;40163&lt;/D&gt;&lt;D xsi:type="xsd:long"&gt;40164&lt;/D&gt;&lt;D xsi:type="xsd:long"&gt;40165&lt;/D&gt;&lt;D xsi:type="xsd:long"&gt;40168&lt;/D&gt;&lt;D xsi:type="xsd:long"&gt;40169&lt;/D&gt;&lt;D xsi:type="xsd:long"&gt;40170&lt;/D&gt;&lt;D xsi:type="xsd:long"&gt;40171&lt;/D&gt;&lt;D xsi:type="xsd:long"&gt;40175&lt;/D&gt;&lt;D xsi:type="xsd:long"&gt;40176&lt;/D&gt;&lt;D xsi:type="xsd:long"&gt;40177&lt;/D&gt;&lt;D xsi:type="xsd:long"&gt;40178&lt;/D&gt;&lt;D xsi:type="xsd:long"&gt;40182&lt;/D&gt;&lt;D xsi:type="xsd:long"&gt;40183&lt;/D&gt;&lt;D xsi:type="xsd:long"&gt;40184&lt;/D&gt;&lt;D xsi:type="xsd:long"&gt;40185&lt;/D&gt;&lt;D xsi:type="xsd:long"&gt;40186&lt;/D&gt;&lt;D xsi:type="xsd:long"&gt;40189&lt;/D&gt;&lt;D xsi:type="xsd:long"&gt;40190&lt;/D&gt;&lt;D xsi:type="xsd:long"&gt;40191&lt;/D&gt;&lt;D xsi:type="xsd:long"&gt;40192&lt;/D&gt;&lt;D xsi:type="xsd:long"&gt;40193&lt;/D&gt;&lt;D xsi:type="xsd:long"&gt;40197&lt;/D&gt;&lt;D xsi:type="xsd:long"&gt;40198&lt;/D&gt;&lt;D xsi:type="xsd:long"&gt;40199&lt;/D&gt;&lt;D xsi:type="xsd:long"&gt;40200&lt;/D&gt;&lt;D xsi:type="xsd:long"&gt;40203&lt;/D&gt;&lt;D xsi:type="xsd:long"&gt;40204&lt;/D&gt;&lt;D xsi:type="xsd:long"&gt;40205&lt;/D&gt;&lt;D xsi:type="xsd:long"&gt;40206&lt;/D&gt;&lt;D xsi:type="xsd:long"&gt;40207&lt;/D&gt;&lt;D xsi:type="xsd:long"&gt;40210&lt;/D&gt;&lt;D xsi:type="xsd:long"&gt;40211&lt;/D&gt;&lt;D xsi:type="xsd:long"&gt;40212&lt;/D&gt;&lt;D xsi:type="xsd:long"&gt;40213&lt;/D&gt;&lt;D xsi:type="xsd:long"&gt;40214&lt;/D&gt;&lt;D xsi:type="xsd:long"&gt;40217&lt;/D&gt;&lt;D xsi:type="xsd:long"&gt;40218&lt;/D&gt;&lt;D xsi:type="xsd:long"&gt;40219&lt;/D&gt;&lt;D xsi:type="xsd:long"&gt;40220&lt;/D&gt;&lt;D xsi:type="xsd:long"&gt;40221&lt;/D&gt;&lt;D xsi:type="xsd:long"&gt;40225&lt;/D&gt;&lt;D xsi:type="xsd:long"&gt;40226&lt;/D&gt;&lt;D xsi:type="xsd:long"&gt;40227&lt;/D&gt;&lt;D xsi:type="xsd:long"&gt;40228&lt;/D&gt;&lt;D xsi:type="xsd:long"&gt;40231&lt;/D&gt;&lt;D xsi:type="xsd:long"&gt;40232&lt;/D&gt;&lt;D xsi:type="xsd:long"&gt;40233&lt;/D&gt;&lt;D xsi:type="xsd:long"&gt;40234&lt;/D&gt;&lt;D xsi:type="xsd:long"&gt;40235&lt;/D&gt;&lt;D xsi:type="xsd:long"&gt;40238&lt;/D&gt;&lt;D xsi:type="xsd:long"&gt;40239&lt;/D&gt;&lt;D xsi:type="xsd:long"&gt;40240&lt;/D&gt;&lt;D xsi:type="xsd:long"&gt;40241&lt;/D&gt;&lt;D xsi:type="xsd:long"&gt;40242&lt;/D&gt;&lt;D xsi:type="xsd:long"&gt;40245&lt;/D&gt;&lt;D xsi:type="xsd:long"&gt;40246&lt;/D&gt;&lt;D xsi:type="xsd:long"&gt;40247&lt;/D&gt;&lt;D xsi:type="xsd:long"&gt;40248&lt;/D&gt;&lt;D xsi:type="xsd:long"&gt;40249&lt;/D&gt;&lt;D xsi:type="xsd:long"&gt;40252&lt;/D&gt;&lt;D xsi:type="xsd:long"&gt;40253&lt;/D&gt;&lt;D xsi:type="xsd:long"&gt;40254&lt;/D&gt;&lt;D xsi:type="xsd:long"&gt;40255&lt;/D&gt;&lt;D xsi:type="xsd:long"&gt;40256&lt;/D&gt;&lt;D xsi:type="xsd:long"&gt;40259&lt;/D&gt;&lt;D xsi:type="xsd:long"&gt;40260&lt;/D&gt;&lt;D xsi:type="xsd:long"&gt;40261&lt;/D&gt;&lt;D xsi:type="xsd:long"&gt;40262&lt;/D&gt;&lt;D xsi:type="xsd:long"&gt;40263&lt;/D&gt;&lt;D xsi:type="xsd:long"&gt;40266&lt;/D&gt;&lt;D xsi:type="xsd:long"&gt;40267&lt;/D&gt;&lt;D xsi:type="xsd:long"&gt;40268&lt;/D&gt;&lt;D xsi:type="xsd:long"&gt;40269&lt;/D&gt;&lt;D xsi:type="xsd:long"&gt;40273&lt;/D&gt;&lt;D xsi:type="xsd:long"&gt;40274&lt;/D&gt;&lt;D xsi:type="xsd:long"&gt;40275&lt;/D&gt;&lt;D xsi:type="xsd:long"&gt;40276&lt;/D&gt;&lt;D xsi:type="xsd:long"&gt;40277&lt;/D&gt;&lt;D xsi:type="xsd:long"&gt;40280&lt;/D&gt;&lt;D xsi:type="xsd:long"&gt;40281&lt;/D&gt;&lt;D xsi:type="xsd:long"&gt;40282&lt;/D&gt;&lt;D xsi:type="xsd:long"&gt;40283&lt;/D&gt;&lt;D xsi:type="xsd:long"&gt;40284&lt;/D&gt;&lt;D xsi:type="xsd:long"&gt;40287&lt;/D&gt;&lt;D xsi:type="xsd:long"&gt;40288&lt;/D&gt;&lt;D xsi:type="xsd:long"&gt;40289&lt;/D&gt;&lt;D xsi:type="xsd:long"&gt;40290&lt;/D&gt;&lt;D xsi:type="xsd:long"&gt;40291&lt;/D&gt;&lt;D xsi:type="xsd:long"&gt;40294&lt;/D&gt;&lt;D xsi:type="xsd:long"&gt;40295&lt;/D&gt;&lt;D xsi:type="xsd:long"&gt;40296&lt;/D&gt;&lt;D xsi:type="xsd:long"&gt;40297&lt;/D&gt;&lt;D xsi:type="xsd:long"&gt;40298&lt;/D&gt;&lt;D xsi:type="xsd:long"&gt;40301&lt;/D&gt;&lt;D xsi:type="xsd:long"&gt;40302&lt;/D&gt;&lt;D xsi:type="xsd:long"&gt;40303&lt;/D&gt;&lt;D xsi:type="xsd:long"&gt;40304&lt;/D&gt;&lt;D xsi:type="xsd:long"&gt;40305&lt;/D&gt;&lt;D xsi:type="xsd:long"&gt;40308&lt;/D&gt;&lt;D xsi:type="xsd:long"&gt;40309&lt;/D&gt;&lt;D xsi:type="xsd:long"&gt;40310&lt;/D&gt;&lt;D xsi:type="xsd:long"&gt;40311&lt;/D&gt;&lt;D xsi:type="xsd:long"&gt;40312&lt;/D&gt;&lt;D xsi:type="xsd:long"&gt;40315&lt;/D&gt;&lt;D xsi:type="xsd:long"&gt;40316&lt;/D&gt;&lt;D xsi:type="xsd:long"&gt;40317&lt;/D&gt;&lt;D xsi:type="xsd:long"&gt;40318&lt;/D&gt;&lt;D xsi:type="xsd:long"&gt;40319&lt;/D&gt;&lt;D xsi:type="xsd:long"&gt;40322&lt;/D&gt;&lt;D xsi:type="xsd:long"&gt;40323&lt;/D&gt;&lt;D xsi:type="xsd:long"&gt;40324&lt;/D&gt;&lt;D xsi:type="xsd:long"&gt;40325&lt;/D&gt;&lt;D xsi:type="xsd:long"&gt;40326&lt;/D&gt;&lt;D xsi:type="xsd:long"&gt;40330&lt;/D&gt;&lt;D xsi:type="xsd:long"&gt;40331&lt;/D&gt;&lt;D xsi:type="xsd:long"&gt;40332&lt;/D&gt;&lt;D xsi:type="xsd:long"&gt;40333&lt;/D&gt;&lt;D xsi:type="xsd:long"&gt;40336&lt;/D&gt;&lt;D xsi:type="xsd:long"&gt;40337&lt;/D&gt;&lt;D xsi:type="xsd:long"&gt;40338&lt;/D&gt;&lt;D xsi:type="xsd:long"&gt;40339&lt;/D&gt;&lt;D xsi:type="xsd:long"&gt;40340&lt;/D&gt;&lt;D xsi:type="xsd:long"&gt;40343&lt;/D&gt;&lt;D xsi:type="xsd:long"&gt;40344&lt;/D&gt;&lt;D xsi:type="xsd:long"&gt;40345&lt;/D&gt;&lt;D xsi:type="xsd:long"&gt;40346&lt;/D&gt;&lt;D xsi:type="xsd:long"&gt;40347&lt;/D&gt;&lt;D xsi:type="xsd:long"&gt;40350&lt;/D&gt;&lt;D xsi:type="xsd:long"&gt;40351&lt;/D&gt;&lt;D xsi:type="xsd:long"&gt;40352&lt;/D&gt;&lt;D xsi:type="xsd:long"&gt;40353&lt;/D&gt;&lt;D xsi:type="xsd:long"&gt;40354&lt;/D&gt;&lt;D xsi:type="xsd:long"&gt;40357&lt;/D&gt;&lt;D xsi:type="xsd:long"&gt;40358&lt;/D&gt;&lt;D xsi:type="xsd:long"&gt;40359&lt;/D&gt;&lt;D xsi:type="xsd:long"&gt;40360&lt;/D&gt;&lt;D xsi:type="xsd:long"&gt;40361&lt;/D&gt;&lt;D xsi:type="xsd:long"&gt;40365&lt;/D&gt;&lt;D xsi:type="xsd:long"&gt;40366&lt;/D&gt;&lt;D xsi:type="xsd:long"&gt;40367&lt;/D&gt;&lt;D xsi:type="xsd:long"&gt;40368&lt;/D&gt;&lt;D xsi:type="xsd:long"&gt;40371&lt;/D&gt;&lt;D xsi:type="xsd:long"&gt;40372&lt;/D&gt;&lt;D xsi:type="xsd:long"&gt;40373&lt;/D&gt;&lt;D xsi:type="xsd:long"&gt;40374&lt;/D&gt;&lt;D xsi:type="xsd:long"&gt;40375&lt;/D&gt;&lt;D xsi:type="xsd:long"&gt;40378&lt;/D&gt;&lt;D xsi:type="xsd:long"&gt;40379&lt;/D&gt;&lt;D xsi:type="xsd:long"&gt;40380&lt;/D&gt;&lt;D xsi:type="xsd:long"&gt;40381&lt;/D&gt;&lt;D xsi:type="xsd:long"&gt;40382&lt;/D&gt;&lt;D xsi:type="xsd:long"&gt;40385&lt;/D&gt;&lt;D xsi:type="xsd:long"&gt;40386&lt;/D&gt;&lt;D xsi:type="xsd:long"&gt;40387&lt;/D&gt;&lt;D xsi:type="xsd:long"&gt;40388&lt;/D&gt;&lt;D xsi:type="xsd:long"&gt;40389&lt;/D&gt;&lt;D xsi:type="xsd:long"&gt;40392&lt;/D&gt;&lt;D xsi:type="xsd:long"&gt;40393&lt;/D&gt;&lt;D xsi:type="xsd:long"&gt;40394&lt;/D&gt;&lt;D xsi:type="xsd:long"&gt;40395&lt;/D&gt;&lt;D xsi:type="xsd:long"&gt;40396&lt;/D&gt;&lt;D xsi:type="xsd:long"&gt;40399&lt;/D&gt;&lt;D xsi:type="xsd:long"&gt;40400&lt;/D&gt;&lt;D xsi:type="xsd:long"&gt;40401&lt;/D&gt;&lt;D xsi:type="xsd:long"&gt;40402&lt;/D&gt;&lt;D xsi:type="xsd:long"&gt;40403&lt;/D&gt;&lt;D xsi:type="xsd:long"&gt;40406&lt;/D&gt;&lt;D xsi:type="xsd:long"&gt;40407&lt;/D&gt;&lt;D xsi:type="xsd:long"&gt;40408&lt;/D&gt;&lt;D xsi:type="xsd:long"&gt;40409&lt;/D&gt;&lt;D xsi:type="xsd:long"&gt;40410&lt;/D&gt;&lt;D xsi:type="xsd:long"&gt;40413&lt;/D&gt;&lt;D xsi:type="xsd:long"&gt;40414&lt;/D&gt;&lt;D xsi:type="xsd:long"&gt;40415&lt;/D&gt;&lt;D xsi:type="xsd:long"&gt;40416&lt;/D&gt;&lt;D xsi:type="xsd:long"&gt;40417&lt;/D&gt;&lt;D xsi:type="xsd:long"&gt;40420&lt;/D&gt;&lt;D xsi:type="xsd:long"&gt;40421&lt;/D&gt;&lt;D xsi:type="xsd:long"&gt;40422&lt;/D&gt;&lt;D xsi:type="xsd:long"&gt;40423&lt;/D&gt;&lt;D xsi:type="xsd:long"&gt;40424&lt;/D&gt;&lt;D xsi:type="xsd:long"&gt;40428&lt;/D&gt;&lt;D xsi:type="xsd:long"&gt;40429&lt;/D&gt;&lt;D xsi:type="xsd:long"&gt;40430&lt;/D&gt;&lt;D xsi:type="xsd:long"&gt;40431&lt;/D&gt;&lt;D xsi:type="xsd:long"&gt;40434&lt;/D&gt;&lt;D xsi:type="xsd:long"&gt;40435&lt;/D&gt;&lt;D xsi:type="xsd:long"&gt;40436&lt;/D&gt;&lt;D xsi:type="xsd:long"&gt;40437&lt;/D&gt;&lt;D xsi:type="xsd:long"&gt;40438&lt;/D&gt;&lt;D xsi:type="xsd:long"&gt;40441&lt;/D&gt;&lt;D xsi:type="xsd:long"&gt;40442&lt;/D&gt;&lt;D xsi:type="xsd:long"&gt;40443&lt;/D&gt;&lt;D xsi:type="xsd:long"&gt;40444&lt;/D&gt;&lt;D xsi:type="xsd:long"&gt;40445&lt;/D&gt;&lt;D xsi:type="xsd:long"&gt;40448&lt;/D&gt;&lt;D xsi:type="xsd:long"&gt;40449&lt;/D&gt;&lt;D xsi:type="xsd:long"&gt;40450&lt;/D&gt;&lt;D xsi:type="xsd:long"&gt;40451&lt;/D&gt;&lt;D xsi:type="xsd:long"&gt;40452&lt;/D</t>
        </r>
      </text>
    </comment>
    <comment ref="A52" authorId="0" shapeId="0" xr:uid="{3E63A2CB-3DC0-40EA-A475-BD8B4C079FA4}">
      <text>
        <r>
          <rPr>
            <b/>
            <sz val="9"/>
            <color indexed="81"/>
            <rFont val="Tahoma"/>
            <family val="2"/>
          </rPr>
          <t>&gt;&lt;D xsi:type="xsd:long"&gt;40455&lt;/D&gt;&lt;D xsi:type="xsd:long"&gt;40456&lt;/D&gt;&lt;D xsi:type="xsd:long"&gt;40457&lt;/D&gt;&lt;D xsi:type="xsd:long"&gt;40458&lt;/D&gt;&lt;D xsi:type="xsd:long"&gt;40459&lt;/D&gt;&lt;D xsi:type="xsd:long"&gt;40462&lt;/D&gt;&lt;D xsi:type="xsd:long"&gt;40463&lt;/D&gt;&lt;D xsi:type="xsd:long"&gt;40464&lt;/D&gt;&lt;D xsi:type="xsd:long"&gt;40465&lt;/D&gt;&lt;D xsi:type="xsd:long"&gt;40466&lt;/D&gt;&lt;D xsi:type="xsd:long"&gt;40469&lt;/D&gt;&lt;D xsi:type="xsd:long"&gt;40470&lt;/D&gt;&lt;D xsi:type="xsd:long"&gt;40471&lt;/D&gt;&lt;D xsi:type="xsd:long"&gt;40472&lt;/D&gt;&lt;D xsi:type="xsd:long"&gt;40473&lt;/D&gt;&lt;D xsi:type="xsd:long"&gt;40476&lt;/D&gt;&lt;D xsi:type="xsd:long"&gt;40477&lt;/D&gt;&lt;D xsi:type="xsd:long"&gt;40478&lt;/D&gt;&lt;D xsi:type="xsd:long"&gt;40479&lt;/D&gt;&lt;D xsi:type="xsd:long"&gt;40480&lt;/D&gt;&lt;D xsi:type="xsd:long"&gt;40483&lt;/D&gt;&lt;D xsi:type="xsd:long"&gt;40484&lt;/D&gt;&lt;D xsi:type="xsd:long"&gt;40485&lt;/D&gt;&lt;D xsi:type="xsd:long"&gt;40486&lt;/D&gt;&lt;D xsi:type="xsd:long"&gt;40487&lt;/D&gt;&lt;D xsi:type="xsd:long"&gt;40490&lt;/D&gt;&lt;D xsi:type="xsd:long"&gt;40491&lt;/D&gt;&lt;D xsi:type="xsd:long"&gt;40492&lt;/D&gt;&lt;D xsi:type="xsd:long"&gt;40493&lt;/D&gt;&lt;D xsi:type="xsd:long"&gt;40494&lt;/D&gt;&lt;D xsi:type="xsd:long"&gt;40497&lt;/D&gt;&lt;D xsi:type="xsd:long"&gt;40498&lt;/D&gt;&lt;D xsi:type="xsd:long"&gt;40499&lt;/D&gt;&lt;D xsi:type="xsd:long"&gt;40500&lt;/D&gt;&lt;D xsi:type="xsd:long"&gt;40501&lt;/D&gt;&lt;D xsi:type="xsd:long"&gt;40504&lt;/D&gt;&lt;D xsi:type="xsd:long"&gt;40505&lt;/D&gt;&lt;D xsi:type="xsd:long"&gt;40506&lt;/D&gt;&lt;D xsi:type="xsd:long"&gt;40508&lt;/D&gt;&lt;D xsi:type="xsd:long"&gt;40511&lt;/D&gt;&lt;D xsi:type="xsd:long"&gt;40512&lt;/D&gt;&lt;D xsi:type="xsd:long"&gt;40513&lt;/D&gt;&lt;D xsi:type="xsd:long"&gt;40514&lt;/D&gt;&lt;D xsi:type="xsd:long"&gt;40515&lt;/D&gt;&lt;D xsi:type="xsd:long"&gt;40518&lt;/D&gt;&lt;D xsi:type="xsd:long"&gt;40519&lt;/D&gt;&lt;D xsi:type="xsd:long"&gt;40520&lt;/D&gt;&lt;D xsi:type="xsd:long"&gt;40521&lt;/D&gt;&lt;D xsi:type="xsd:long"&gt;40522&lt;/D&gt;&lt;D xsi:type="xsd:long"&gt;40525&lt;/D&gt;&lt;D xsi:type="xsd:long"&gt;40526&lt;/D&gt;&lt;D xsi:type="xsd:long"&gt;40527&lt;/D&gt;&lt;D xsi:type="xsd:long"&gt;40528&lt;/D&gt;&lt;D xsi:type="xsd:long"&gt;40529&lt;/D&gt;&lt;D xsi:type="xsd:long"&gt;40532&lt;/D&gt;&lt;D xsi:type="xsd:long"&gt;40533&lt;/D&gt;&lt;D xsi:type="xsd:long"&gt;40534&lt;/D&gt;&lt;D xsi:type="xsd:long"&gt;40535&lt;/D&gt;&lt;D xsi:type="xsd:long"&gt;40539&lt;/D&gt;&lt;D xsi:type="xsd:long"&gt;40540&lt;/D&gt;&lt;D xsi:type="xsd:long"&gt;40541&lt;/D&gt;&lt;D xsi:type="xsd:long"&gt;40542&lt;/D&gt;&lt;D xsi:type="xsd:long"&gt;40543&lt;/D&gt;&lt;D xsi:type="xsd:long"&gt;40546&lt;/D&gt;&lt;D xsi:type="xsd:long"&gt;40547&lt;/D&gt;&lt;D xsi:type="xsd:long"&gt;40548&lt;/D&gt;&lt;D xsi:type="xsd:long"&gt;40549&lt;/D&gt;&lt;D xsi:type="xsd:long"&gt;40550&lt;/D&gt;&lt;D xsi:type="xsd:long"&gt;40553&lt;/D&gt;&lt;D xsi:type="xsd:long"&gt;40554&lt;/D&gt;&lt;D xsi:type="xsd:long"&gt;40555&lt;/D&gt;&lt;D xsi:type="xsd:long"&gt;40556&lt;/D&gt;&lt;D xsi:type="xsd:long"&gt;40557&lt;/D&gt;&lt;D xsi:type="xsd:long"&gt;40561&lt;/D&gt;&lt;D xsi:type="xsd:long"&gt;40562&lt;/D&gt;&lt;D xsi:type="xsd:long"&gt;40563&lt;/D&gt;&lt;D xsi:type="xsd:long"&gt;40564&lt;/D&gt;&lt;D xsi:type="xsd:long"&gt;40567&lt;/D&gt;&lt;D xsi:type="xsd:long"&gt;40568&lt;/D&gt;&lt;D xsi:type="xsd:long"&gt;40569&lt;/D&gt;&lt;D xsi:type="xsd:long"&gt;40570&lt;/D&gt;&lt;D xsi:type="xsd:long"&gt;40571&lt;/D&gt;&lt;D xsi:type="xsd:long"&gt;40574&lt;/D&gt;&lt;D xsi:type="xsd:long"&gt;40575&lt;/D&gt;&lt;D xsi:type="xsd:long"&gt;40576&lt;/D&gt;&lt;D xsi:type="xsd:long"&gt;40577&lt;/D&gt;&lt;D xsi:type="xsd:long"&gt;40578&lt;/D&gt;&lt;D xsi:type="xsd:long"&gt;40581&lt;/D&gt;&lt;D xsi:type="xsd:long"&gt;40582&lt;/D&gt;&lt;D xsi:type="xsd:long"&gt;40583&lt;/D&gt;&lt;D xsi:type="xsd:long"&gt;40584&lt;/D&gt;&lt;D xsi:type="xsd:long"&gt;40585&lt;/D&gt;&lt;D xsi:type="xsd:long"&gt;40588&lt;/D&gt;&lt;D xsi:type="xsd:long"&gt;40589&lt;/D&gt;&lt;D xsi:type="xsd:long"&gt;40590&lt;/D&gt;&lt;D xsi:type="xsd:long"&gt;40591&lt;/D&gt;&lt;D xsi:type="xsd:long"&gt;40592&lt;/D&gt;&lt;D xsi:type="xsd:long"&gt;40596&lt;/D&gt;&lt;D xsi:type="xsd:long"&gt;40597&lt;/D&gt;&lt;D xsi:type="xsd:long"&gt;40598&lt;/D&gt;&lt;D xsi:type="xsd:long"&gt;40599&lt;/D&gt;&lt;D xsi:type="xsd:long"&gt;40602&lt;/D&gt;&lt;D xsi:type="xsd:long"&gt;40603&lt;/D&gt;&lt;D xsi:type="xsd:long"&gt;40604&lt;/D&gt;&lt;D xsi:type="xsd:long"&gt;40605&lt;/D&gt;&lt;D xsi:type="xsd:long"&gt;40606&lt;/D&gt;&lt;D xsi:type="xsd:long"&gt;40609&lt;/D&gt;&lt;D xsi:type="xsd:long"&gt;40610&lt;/D&gt;&lt;D xsi:type="xsd:long"&gt;40611&lt;/D&gt;&lt;D xsi:type="xsd:long"&gt;40612&lt;/D&gt;&lt;D xsi:type="xsd:long"&gt;40613&lt;/D&gt;&lt;D xsi:type="xsd:long"&gt;40616&lt;/D&gt;&lt;D xsi:type="xsd:long"&gt;40617&lt;/D&gt;&lt;D xsi:type="xsd:long"&gt;40618&lt;/D&gt;&lt;D xsi:type="xsd:long"&gt;40619&lt;/D&gt;&lt;D xsi:type="xsd:long"&gt;40620&lt;/D&gt;&lt;D xsi:type="xsd:long"&gt;40623&lt;/D&gt;&lt;D xsi:type="xsd:long"&gt;40624&lt;/D&gt;&lt;D xsi:type="xsd:long"&gt;40625&lt;/D&gt;&lt;D xsi:type="xsd:long"&gt;40626&lt;/D&gt;&lt;D xsi:type="xsd:long"&gt;40627&lt;/D&gt;&lt;D xsi:type="xsd:long"&gt;40630&lt;/D&gt;&lt;D xsi:type="xsd:long"&gt;40631&lt;/D&gt;&lt;D xsi:type="xsd:long"&gt;40632&lt;/D&gt;&lt;D xsi:type="xsd:long"&gt;40633&lt;/D&gt;&lt;D xsi:type="xsd:long"&gt;40634&lt;/D&gt;&lt;D xsi:type="xsd:long"&gt;40637&lt;/D&gt;&lt;D xsi:type="xsd:long"&gt;40638&lt;/D&gt;&lt;D xsi:type="xsd:long"&gt;40639&lt;/D&gt;&lt;D xsi:type="xsd:long"&gt;40640&lt;/D&gt;&lt;D xsi:type="xsd:long"&gt;40641&lt;/D&gt;&lt;D xsi:type="xsd:long"&gt;40644&lt;/D&gt;&lt;D xsi:type="xsd:long"&gt;40645&lt;/D&gt;&lt;D xsi:type="xsd:long"&gt;40646&lt;/D&gt;&lt;D xsi:type="xsd:long"&gt;40647&lt;/D&gt;&lt;D xsi:type="xsd:long"&gt;40648&lt;/D&gt;&lt;D xsi:type="xsd:long"&gt;40651&lt;/D&gt;&lt;D xsi:type="xsd:long"&gt;40652&lt;/D&gt;&lt;D xsi:type="xsd:long"&gt;40653&lt;/D&gt;&lt;D xsi:type="xsd:long"&gt;40654&lt;/D&gt;&lt;D xsi:type="xsd:long"&gt;40658&lt;/D&gt;&lt;D xsi:type="xsd:long"&gt;40659&lt;/D&gt;&lt;D xsi:type="xsd:long"&gt;40660&lt;/D&gt;&lt;D xsi:type="xsd:long"&gt;40661&lt;/D&gt;&lt;D xsi:type="xsd:long"&gt;40662&lt;/D&gt;&lt;D xsi:type="xsd:long"&gt;40665&lt;/D&gt;&lt;D xsi:type="xsd:long"&gt;40666&lt;/D&gt;&lt;D xsi:type="xsd:long"&gt;40667&lt;/D&gt;&lt;D xsi:type="xsd:long"&gt;40668&lt;/D&gt;&lt;D xsi:type="xsd:long"&gt;40669&lt;/D&gt;&lt;D xsi:type="xsd:long"&gt;40672&lt;/D&gt;&lt;D xsi:type="xsd:long"&gt;40673&lt;/D&gt;&lt;D xsi:type="xsd:long"&gt;40674&lt;/D&gt;&lt;D xsi:type="xsd:long"&gt;40675&lt;/D&gt;&lt;D xsi:type="xsd:long"&gt;40676&lt;/D&gt;&lt;D xsi:type="xsd:long"&gt;40679&lt;/D&gt;&lt;D xsi:type="xsd:long"&gt;40680&lt;/D&gt;&lt;D xsi:type="xsd:long"&gt;40681&lt;/D&gt;&lt;D xsi:type="xsd:long"&gt;40682&lt;/D&gt;&lt;D xsi:type="xsd:long"&gt;40683&lt;/D&gt;&lt;D xsi:type="xsd:long"&gt;40686&lt;/D&gt;&lt;D xsi:type="xsd:long"&gt;40687&lt;/D&gt;&lt;D xsi:type="xsd:long"&gt;40688&lt;/D&gt;&lt;D xsi:type="xsd:long"&gt;40689&lt;/D&gt;&lt;D xsi:type="xsd:long"&gt;40690&lt;/D&gt;&lt;D xsi:type="xsd:long"&gt;40694&lt;/D&gt;&lt;D xsi:type="xsd:long"&gt;40695&lt;/D&gt;&lt;D xsi:type="xsd:long"&gt;40696&lt;/D&gt;&lt;D xsi:type="xsd:long"&gt;40697&lt;/D&gt;&lt;D xsi:type="xsd:long"&gt;40700&lt;/D&gt;&lt;D xsi:type="xsd:long"&gt;40701&lt;/D&gt;&lt;D xsi:type="xsd:long"&gt;40702&lt;/D&gt;&lt;D xsi:type="xsd:long"&gt;40703&lt;/D&gt;&lt;D xsi:type="xsd:long"&gt;40704&lt;/D&gt;&lt;D xsi:type="xsd:long"&gt;40707&lt;/D&gt;&lt;D xsi:type="xsd:long"&gt;40708&lt;/D&gt;&lt;D xsi:type="xsd:long"&gt;40709&lt;/D&gt;&lt;D xsi:type="xsd:long"&gt;40710&lt;/D&gt;&lt;D xsi:type="xsd:long"&gt;40711&lt;/D&gt;&lt;D xsi:type="xsd:long"&gt;40714&lt;/D&gt;&lt;D xsi:type="xsd:long"&gt;40715&lt;/D&gt;&lt;D xsi:type="xsd:long"&gt;40716&lt;/D&gt;&lt;D xsi:type="xsd:long"&gt;40717&lt;/D&gt;&lt;D xsi:type="xsd:long"&gt;40718&lt;/D&gt;&lt;D xsi:type="xsd:long"&gt;40721&lt;/D&gt;&lt;D xsi:type="xsd:long"&gt;40722&lt;/D&gt;&lt;D xsi:type="xsd:long"&gt;40723&lt;/D&gt;&lt;D xsi:type="xsd:long"&gt;40724&lt;/D&gt;&lt;D xsi:type="xsd:long"&gt;40725&lt;/D&gt;&lt;D xsi:type="xsd:long"&gt;40729&lt;/D&gt;&lt;D xsi:type="xsd:long"&gt;40730&lt;/D&gt;&lt;D xsi:type="xsd:long"&gt;40731&lt;/D&gt;&lt;D xsi:type="xsd:long"&gt;40732&lt;/D&gt;&lt;D xsi:type="xsd:long"&gt;40735&lt;/D&gt;&lt;D xsi:type="xsd:long"&gt;40736&lt;/D&gt;&lt;D xsi:type="xsd:long"&gt;40737&lt;/D&gt;&lt;D xsi:type="xsd:long"&gt;40738&lt;/D&gt;&lt;D xsi:type="xsd:long"&gt;40739&lt;/D&gt;&lt;D xsi:type="xsd:long"&gt;40742&lt;/D&gt;&lt;D xsi:type="xsd:long"&gt;40743&lt;/D&gt;&lt;D xsi:type="xsd:long"&gt;40744&lt;/D&gt;&lt;D xsi:type="xsd:long"&gt;40745&lt;/D&gt;&lt;D xsi:type="xsd:long"&gt;40746&lt;/D&gt;&lt;D xsi:type="xsd:long"&gt;40749&lt;/D&gt;&lt;D xsi:type="xsd:long"&gt;40750&lt;/D&gt;&lt;D xsi:type="xsd:long"&gt;40751&lt;/D&gt;&lt;D xsi:type="xsd:long"&gt;40752&lt;/D&gt;&lt;D xsi:type="xsd:long"&gt;40753&lt;/D&gt;&lt;D xsi:type="xsd:long"&gt;40756&lt;/D&gt;&lt;D xsi:type="xsd:long"&gt;40757&lt;/D&gt;&lt;D xsi:type="xsd:long"&gt;40758&lt;/D&gt;&lt;D xsi:type="xsd:long"&gt;40759&lt;/D&gt;&lt;D xsi:type="xsd:long"&gt;40760&lt;/D&gt;&lt;D xsi:type="xsd:long"&gt;40763&lt;/D&gt;&lt;D xsi:type="xsd:long"&gt;40764&lt;/D&gt;&lt;D xsi:type="xsd:long"&gt;40765&lt;/D&gt;&lt;D xsi:type="xsd:long"&gt;40766&lt;/D&gt;&lt;D xsi:type="xsd:long"&gt;40767&lt;/D&gt;&lt;D xsi:type="xsd:long"&gt;40770&lt;/D&gt;&lt;D xsi:type="xsd:long"&gt;40771&lt;/D&gt;&lt;D xsi:type="xsd:long"&gt;40772&lt;/D&gt;&lt;D xsi:type="xsd:long"&gt;40773&lt;/D&gt;&lt;D xsi:type="xsd:long"&gt;40774&lt;/D&gt;&lt;D xsi:type="xsd:long"&gt;40777&lt;/D&gt;&lt;D xsi:type="xsd:long"&gt;40778&lt;/D&gt;&lt;D xsi:type="xsd:long"&gt;40779&lt;/D&gt;&lt;D xsi:type="xsd:long"&gt;40780&lt;/D&gt;&lt;D xsi:type="xsd:long"&gt;40781&lt;/D&gt;&lt;D xsi:type="xsd:long"&gt;40784&lt;/D&gt;&lt;D xsi:type="xsd:long"&gt;40785&lt;/D&gt;&lt;D xsi:type="xsd:long"&gt;40786&lt;/D&gt;&lt;D xsi:type="xsd:long"&gt;40787&lt;/D&gt;&lt;D xsi:type="xsd:long"&gt;40788&lt;/D&gt;&lt;D xsi:type="xsd:long"&gt;40792&lt;/D&gt;&lt;D xsi:type="xsd:long"&gt;40793&lt;/D&gt;&lt;D xsi:type="xsd:long"&gt;40794&lt;/D&gt;&lt;D xsi:type="xsd:long"&gt;40795&lt;/D&gt;&lt;D xsi:type="xsd:long"&gt;40798&lt;/D&gt;&lt;D xsi:type="xsd:long"&gt;40799&lt;/D&gt;&lt;D xsi:type="xsd:long"&gt;40800&lt;/D&gt;&lt;D xsi:type="xsd:long"&gt;40801&lt;/D&gt;&lt;D xsi:type="xsd:long"&gt;40802&lt;/D&gt;&lt;D xsi:type="xsd:long"&gt;40805&lt;/D&gt;&lt;D xsi:type="xsd:long"&gt;40806&lt;/D&gt;&lt;D xsi:type="xsd:long"&gt;40807&lt;/D&gt;&lt;D xsi:type="xsd:long"&gt;40808&lt;/D&gt;&lt;D xsi:type="xsd:long"&gt;40809&lt;/D&gt;&lt;D xsi:type="xsd:long"&gt;40812&lt;/D&gt;&lt;D xsi:type="xsd:long"&gt;40813&lt;/D&gt;&lt;D xsi:type="xsd:long"&gt;40814&lt;/D&gt;&lt;D xsi:type="xsd:long"&gt;40815&lt;/D&gt;&lt;D xsi:type="xsd:long"&gt;40816&lt;/D&gt;&lt;D xsi:type="xsd:long"&gt;40819&lt;/D&gt;&lt;D xsi:type="xsd:long"&gt;40820&lt;/D&gt;&lt;D xsi:type="xsd:long"&gt;40821&lt;/D&gt;&lt;D xsi:type="xsd:long"&gt;40822&lt;/D&gt;&lt;D xsi:type="xsd:long"&gt;40823&lt;/D&gt;&lt;D xsi:type="xsd:long"&gt;40826&lt;/D&gt;&lt;D xsi:type="xsd:long"&gt;40827&lt;/D&gt;&lt;D xsi:type="xsd:long"&gt;40828&lt;/D&gt;&lt;D xsi:type="xsd:long"&gt;40829&lt;/D&gt;&lt;D xsi:type="xsd:long"&gt;40830&lt;/D&gt;&lt;D xsi:type="xsd:long"&gt;40833&lt;/D&gt;&lt;D xsi:type="xsd:long"&gt;40834&lt;/D&gt;&lt;D xsi:type="xsd:long"&gt;40835&lt;/D&gt;&lt;D xsi:type="xsd:long"&gt;40836&lt;/D&gt;&lt;D xsi:type="xsd:long"&gt;40837&lt;/D&gt;&lt;D xsi:type="xsd:long"&gt;40840&lt;/D&gt;&lt;D xsi:type="xsd:long"&gt;40841&lt;/D&gt;&lt;D xsi:type="xsd:long"&gt;40842&lt;/D&gt;&lt;D xsi:type="xsd:long"&gt;40843&lt;/D&gt;&lt;D xsi:type="xsd:long"&gt;40844&lt;/D&gt;&lt;D xsi:type="xsd:long"&gt;40847&lt;/D&gt;&lt;D xsi:type="xsd:long"&gt;40848&lt;/D&gt;&lt;D xsi:type="xsd:long"&gt;40849&lt;/D&gt;&lt;D xsi:type="xsd:long"&gt;40850&lt;/D&gt;&lt;D xsi:type="xsd:long"&gt;40851&lt;/D&gt;&lt;D xsi:type="xsd:long"&gt;40854&lt;/D&gt;&lt;D xsi:type="xsd:long"&gt;40855&lt;/D&gt;&lt;D xsi:type="xsd:long"&gt;40856&lt;/D&gt;&lt;D xsi:type="xsd:long"&gt;40857&lt;/D&gt;&lt;D xsi:type="xsd:long"&gt;40858&lt;/D&gt;&lt;D xsi:type="xsd:long"&gt;40861&lt;/D&gt;&lt;D xsi:type="xsd:long"&gt;40862&lt;/D&gt;&lt;D xsi:type="xsd:long"&gt;40863&lt;/D&gt;&lt;D xsi:type="xsd:long"&gt;40864&lt;/D&gt;&lt;D xsi:type="xsd:long"&gt;40865&lt;/D&gt;&lt;D xsi:type="xsd:long"&gt;40868&lt;/D&gt;&lt;D xsi:type="xsd:long"&gt;40869&lt;/D&gt;&lt;D xsi:type="xsd:long"&gt;40870&lt;/D&gt;&lt;D xsi:type="xsd:long"&gt;40872&lt;/D&gt;&lt;D xsi:type="xsd:long"&gt;40875&lt;/D&gt;&lt;D xsi:type="xsd:long"&gt;40876&lt;/D&gt;&lt;D xsi:type="xsd:long"&gt;40877&lt;/D&gt;&lt;D xsi:type="xsd:long"&gt;40878&lt;/D&gt;&lt;D xsi:type="xsd:long"&gt;40879&lt;/D&gt;&lt;D xsi:type="xsd:long"&gt;40882&lt;/D&gt;&lt;D xsi:type="xsd:long"&gt;40883&lt;/D&gt;&lt;D xsi:type="xsd:long"&gt;40884&lt;/D&gt;&lt;D xsi:type="xsd:long"&gt;40885&lt;/D&gt;&lt;D xsi:type="xsd:long"&gt;40886&lt;/D&gt;&lt;D xsi:type="xsd:long"&gt;40889&lt;/D&gt;&lt;D xsi:type="xsd:long"&gt;40890&lt;/D&gt;&lt;D xsi:type="xsd:long"&gt;40891&lt;/D&gt;&lt;D xsi:type="xsd:long"&gt;40892&lt;/D&gt;&lt;D xsi:type="xsd:long"&gt;40893&lt;/D&gt;&lt;D xsi:type="xsd:long"&gt;40896&lt;/D&gt;&lt;D xsi:type="xsd:long"&gt;40897&lt;/D&gt;&lt;D xsi:type="xsd:long"&gt;40898&lt;/D&gt;&lt;D xsi:type="xsd:long"&gt;40899&lt;/D&gt;&lt;D xsi:type="xsd:long"&gt;40900&lt;/D&gt;&lt;D xsi:type="xsd:long"&gt;40904&lt;/D&gt;&lt;D xsi:type="xsd:long"&gt;40905&lt;/D&gt;&lt;D xsi:type="xsd:long"&gt;40906&lt;/D&gt;&lt;D xsi:type="xsd:long"&gt;40907&lt;/D&gt;&lt;D xsi:type="xsd:long"&gt;40911&lt;/D&gt;&lt;D xsi:type="xsd:long"&gt;40912&lt;/D&gt;&lt;D xsi:type="xsd:long"&gt;40913&lt;/D&gt;&lt;D xsi:type="xsd:long"&gt;40914&lt;/D&gt;&lt;D xsi:type="xsd:long"&gt;40917&lt;/D&gt;&lt;D xsi:type="xsd:long"&gt;40918&lt;/D&gt;&lt;D xsi:type="xsd:long"&gt;40919&lt;/D&gt;&lt;D xsi:type="xsd:long"&gt;40920&lt;/D&gt;&lt;D xsi:type="xsd:long"&gt;40921&lt;/D&gt;&lt;D xsi:type="xsd:long"&gt;40925&lt;/D&gt;&lt;D xsi:type="xsd:long"&gt;40926&lt;/D&gt;&lt;D xsi:type="xsd:long"&gt;40927&lt;/D&gt;&lt;D xsi:type="xsd:long"&gt;40928&lt;/D&gt;&lt;D xsi:type="xsd:long"&gt;40931&lt;/D&gt;&lt;D xsi:type="xsd:long"&gt;40932&lt;/D&gt;&lt;D xsi:type="xsd:long"&gt;40933&lt;/D&gt;&lt;D xsi:type="xsd:long"&gt;40934&lt;/D&gt;&lt;D xsi:type="xsd:long"&gt;40935&lt;/D&gt;&lt;D xsi:type="xsd:long"&gt;40938&lt;/D&gt;&lt;D xsi:type="xsd:long"&gt;40939&lt;/D&gt;&lt;D xsi:type="xsd:long"&gt;40940&lt;/D&gt;&lt;D xsi:type="xsd:long"&gt;40941&lt;/D&gt;&lt;D xsi:type="xsd:long"&gt;40942&lt;/D&gt;&lt;D xsi:type="xsd:long"&gt;40945&lt;/D&gt;&lt;D xsi:type="xsd:long"&gt;40946&lt;/D&gt;&lt;D xsi:type="xsd:long"&gt;40947&lt;/D&gt;&lt;D xsi:type="xsd:long"&gt;40948&lt;/D&gt;&lt;D xsi:type="xsd:long"&gt;40949&lt;/D&gt;&lt;D xsi:type="xsd:long"&gt;40952&lt;/D&gt;&lt;D xsi:type="xsd:long"&gt;40953&lt;/D&gt;&lt;D xsi:type="xsd:long"&gt;40954&lt;/D&gt;&lt;D xsi:type="xsd:long"&gt;40955&lt;/D&gt;&lt;D xsi:type="xsd:long"&gt;40956&lt;/D&gt;&lt;D xsi:type="xsd:long"&gt;40960&lt;/D&gt;&lt;D xsi:type="xsd:long"&gt;40961&lt;/D&gt;&lt;D xsi:type="xsd:long"&gt;40962&lt;/D&gt;&lt;D xsi:type="xsd:long"&gt;40963&lt;/D&gt;&lt;D xsi:type="xsd:long"&gt;40966&lt;/D&gt;&lt;D xsi:type="xsd:long"&gt;40967&lt;/D&gt;&lt;D xsi:type="xsd:long"&gt;40968&lt;/D&gt;&lt;D xsi:type="xsd:long"&gt;40969&lt;/D&gt;&lt;D xsi:type="xsd:long"&gt;40970&lt;/D&gt;&lt;D xsi:type="xsd:long"&gt;40973&lt;/D&gt;&lt;D xsi:type="xsd:long"&gt;40974&lt;/D&gt;&lt;D xsi:type="xsd:long"&gt;40975&lt;/D&gt;&lt;D xsi:type="xsd:long"&gt;40976&lt;/D&gt;&lt;D xsi:type="xsd:long"&gt;40977&lt;/D&gt;&lt;D xsi:type="xsd:long"&gt;40980&lt;/D&gt;&lt;D xsi:type="xsd:long"&gt;40981&lt;/D&gt;&lt;D xsi:type="xsd:long"&gt;40982&lt;/D&gt;&lt;D xsi:type="xsd:long"&gt;40983&lt;/D&gt;&lt;D xsi:type="xsd:long"&gt;40984&lt;/D&gt;&lt;D xsi:type="xsd:long"&gt;40987&lt;/D&gt;&lt;D xsi:type="xsd:long"&gt;40988&lt;/D&gt;&lt;D xsi:type="xsd:long"&gt;40989&lt;/D&gt;&lt;D xsi:type="xsd:long"&gt;40990&lt;/D&gt;&lt;D xsi:type="xsd:long"&gt;40991&lt;/D&gt;&lt;D xsi:type="xsd:long"&gt;40994&lt;/D&gt;&lt;D xsi:type="xsd:long"&gt;40995&lt;/D&gt;&lt;D xsi:type="xsd:long"&gt;40996&lt;/D&gt;&lt;D xsi:type="xsd:long"&gt;40997&lt;/D&gt;&lt;D xsi:type="xsd:long"&gt;40998&lt;/D&gt;&lt;D xsi:type="xsd:long"&gt;41001&lt;/D&gt;&lt;D xsi:type="xsd:long"&gt;41002&lt;/D&gt;&lt;D xsi:type="xsd:long"&gt;41003&lt;/D&gt;&lt;D xsi:type="xsd:long"&gt;41004&lt;/D&gt;&lt;D xsi:type="xsd:long"&gt;41008&lt;/D&gt;&lt;D xsi:type="xsd:long"&gt;41009&lt;/D&gt;&lt;D xsi:type="xsd:long"&gt;41010&lt;/D&gt;&lt;D xsi:type="xsd:long"&gt;41011&lt;/D&gt;&lt;D xsi:type="xsd:long"&gt;41012&lt;/D&gt;&lt;D xsi:type="xsd:long"&gt;41015&lt;/D&gt;&lt;D xsi:type="xsd:long"&gt;41016&lt;/D&gt;&lt;D xsi:type="xsd:long"&gt;41017&lt;/D&gt;&lt;D xsi:type="xsd:long"&gt;41018&lt;/D&gt;&lt;D xsi:type="xsd:long"&gt;41019&lt;/D&gt;&lt;D xsi:type="xsd:long"&gt;41022&lt;/D&gt;&lt;D xsi:type="xsd:long"&gt;41023&lt;/D&gt;&lt;D xsi:type="xsd:long"&gt;41024&lt;/D&gt;&lt;D xsi:type="xsd:long"&gt;41025&lt;/D&gt;&lt;D xsi:type="xsd:long"&gt;41026&lt;/D&gt;&lt;D xsi:type="xsd:long"&gt;41029&lt;/D&gt;&lt;D xsi:type="xsd:long"&gt;41030&lt;/D&gt;&lt;D xsi:type="xsd:long"&gt;41031&lt;/D&gt;&lt;D xsi:type="xsd:long"&gt;41032&lt;/D&gt;&lt;D xsi:type="xsd:long"&gt;41033&lt;/D&gt;&lt;D xsi:type="xsd:long"&gt;41036&lt;/D&gt;&lt;D xsi:type="xsd:long"&gt;41037&lt;/D&gt;&lt;D xsi:type="xsd:long"&gt;41038&lt;/D&gt;&lt;D xsi:type="xsd:long"&gt;41039&lt;/D&gt;&lt;D xsi:type="xsd:long"&gt;41040&lt;/D&gt;&lt;D xsi:type="xsd:long"&gt;41043&lt;/D&gt;&lt;D xsi:type="xsd:long"&gt;41044&lt;/D&gt;&lt;D xsi:type="xsd:long"&gt;41045&lt;/D&gt;&lt;D xsi:type="xsd:long"&gt;41046&lt;/D&gt;&lt;D xsi:type="xsd:long"&gt;41047&lt;/D&gt;&lt;D xsi:type="xsd:long"&gt;41050&lt;/D&gt;&lt;D xsi:type="xsd:long"&gt;41051&lt;/D&gt;&lt;D xsi:type="xsd:long"&gt;41052&lt;/D&gt;&lt;D xsi:type="xsd:long"&gt;41053&lt;/D&gt;&lt;D xsi:type="xsd:long"&gt;41054&lt;/D&gt;&lt;D xsi:type="xsd:long"&gt;41058&lt;/D&gt;&lt;D xsi:type="xsd:long"&gt;41059&lt;/D&gt;&lt;D xsi:type="xsd:long"&gt;41060&lt;/D&gt;&lt;D xsi:type="xsd:long"&gt;41061&lt;/D&gt;&lt;D xsi:type="xsd:long"&gt;41064&lt;/D&gt;&lt;D xsi:type="xsd:long"&gt;41065&lt;/D&gt;&lt;D xsi:type="xsd:long"&gt;41066&lt;/D&gt;&lt;D xsi:type="xsd:long"&gt;41067&lt;/D&gt;&lt;D xsi:type="xsd:long"&gt;41068&lt;/D&gt;&lt;D xsi:type="xsd:long"&gt;41071&lt;/D&gt;&lt;D xsi:type="xsd:long"&gt;41072&lt;/D&gt;&lt;D xsi:type="xsd:long"&gt;41073&lt;/D&gt;&lt;D xsi:type="xsd:long"&gt;41074&lt;/D&gt;&lt;D xsi:type="xsd:long"&gt;41075&lt;/D&gt;&lt;D xsi:type="xsd:long"&gt;41078&lt;/D&gt;&lt;D xsi:type="xsd:long"&gt;41079&lt;/D&gt;&lt;D xsi:type="xsd:long"&gt;41080&lt;/D&gt;&lt;D xsi:type="xsd:long"&gt;41081&lt;/D&gt;&lt;D xsi:type="xsd:long"&gt;41082&lt;/D&gt;&lt;D xsi:type="xsd:long"&gt;41085&lt;/D&gt;&lt;D xsi:type="xsd:long"&gt;41086&lt;/D&gt;&lt;D xsi:type="xsd:long"&gt;41087&lt;/D&gt;&lt;D xsi:type="xsd:long"&gt;41088&lt;/D&gt;&lt;D xsi:type="xsd:long"&gt;41089&lt;/D&gt;&lt;D xsi:type="xsd:long"&gt;41092&lt;/D&gt;&lt;D xsi:type="xsd:long"&gt;41093&lt;/D&gt;&lt;D xsi:type="xsd:long"&gt;41095&lt;/D&gt;&lt;D xsi:type="xsd:long"&gt;41096&lt;/D&gt;&lt;D xsi:type="xsd:long"&gt;41099&lt;/D&gt;&lt;D xsi:type="xsd:long"&gt;41100&lt;/D&gt;&lt;D xsi:type="xsd:long"&gt;41101&lt;/D&gt;&lt;D xsi:type="xsd:long"&gt;41102&lt;/D&gt;&lt;D xsi:type="xsd:long"&gt;41103&lt;/D&gt;&lt;D xsi:type="xsd:long"&gt;41106&lt;/D&gt;&lt;D xsi:type="xsd:long"&gt;41107&lt;/D&gt;&lt;D xsi:type="xsd:long"&gt;41108&lt;/D&gt;&lt;D xsi:type="xsd:long"&gt;41109&lt;/D&gt;&lt;D xsi:type="xsd:long"&gt;41110&lt;/D&gt;&lt;D xsi:type="xsd:long"&gt;41113&lt;/D&gt;&lt;D xsi:type="xsd:long"&gt;41114&lt;/D&gt;&lt;D xsi:type="xsd:long"&gt;41115&lt;/D&gt;&lt;D xsi:type="xsd:long"&gt;41116&lt;/D&gt;&lt;D xsi:type="xsd:long"&gt;41117&lt;/D&gt;&lt;D xsi:type="xsd:long"&gt;41120&lt;/D&gt;&lt;D xsi:type="xsd:long"&gt;41121&lt;/D&gt;&lt;D xsi:type="xsd:long"&gt;41122&lt;/D&gt;&lt;D xsi:type="xsd:long"&gt;41123&lt;/D&gt;&lt;D xsi:type="xsd:long"&gt;41124&lt;/D&gt;&lt;D xsi:type="xsd:long"&gt;41127&lt;/D&gt;&lt;D xsi:type="xsd:long"&gt;41128&lt;/D&gt;&lt;D xsi:type="xsd:long"&gt;41129&lt;/D&gt;&lt;D xsi:type="xsd:long"&gt;41130&lt;/D&gt;&lt;D xsi:type="xsd:long"&gt;41131&lt;/D&gt;&lt;D xsi:type="xsd:long"&gt;41134&lt;/D&gt;&lt;D xsi:type="xsd:long"&gt;41135&lt;/D&gt;&lt;D xsi:type="xsd:long"&gt;41136&lt;/D&gt;&lt;D xsi:type="xsd:long"&gt;41137&lt;/D&gt;&lt;D xsi:type="xsd:long"&gt;41138&lt;/D&gt;&lt;D xsi:type="xsd:long"&gt;41141&lt;/D&gt;&lt;D xsi:type="xsd:long"&gt;41142&lt;/D&gt;&lt;D xsi:type="xsd:long"&gt;41143&lt;/D&gt;&lt;D xsi:type="xsd:long"&gt;41144&lt;/D&gt;&lt;D xsi:type="xsd:long"&gt;41145&lt;/D&gt;&lt;D xsi:type="xsd:long"&gt;41148&lt;/D&gt;&lt;D xsi:type="xsd:long"&gt;41149&lt;/D&gt;&lt;D xsi:type="xsd:long"&gt;41150&lt;/D&gt;&lt;D xsi:type="xsd:long"&gt;41151&lt;/D&gt;&lt;D xsi:type="xsd:long"&gt;41152&lt;/D&gt;&lt;D xsi:type="xsd:long"&gt;41156&lt;/D&gt;&lt;D xsi:type="xsd:long"&gt;41157&lt;/D&gt;&lt;D xsi:type="xsd:long"&gt;41158&lt;/D&gt;&lt;D xsi:type="xsd:long"&gt;41159&lt;/D&gt;&lt;D xsi:type="xsd:long"&gt;41162&lt;/D&gt;&lt;D xsi:type="xsd:long"&gt;41163&lt;/D&gt;&lt;D xsi:type="xsd:long"&gt;41164&lt;/D&gt;&lt;D xsi:type="xsd:long"&gt;41165&lt;/D&gt;&lt;D xsi:type="xsd:long"&gt;41166&lt;/D&gt;&lt;D xsi:type="xsd:long"&gt;41169&lt;/D&gt;&lt;D xsi:type="xsd:long"&gt;41170&lt;/D&gt;&lt;D xsi:type="xsd:long"&gt;41171&lt;/D&gt;&lt;D xsi:type="xsd:long"&gt;41172&lt;/D&gt;&lt;D xsi:type="xsd:long"&gt;41173&lt;/D&gt;&lt;D xsi:type="xsd:long"&gt;41176&lt;/D&gt;&lt;D xsi:type="xsd:long"&gt;41177&lt;/D&gt;&lt;D xsi:type="xsd:long"&gt;41178&lt;/D&gt;&lt;D xsi:type="xsd:long"&gt;41179&lt;/D&gt;&lt;D xsi:type="xsd:long"&gt;41180&lt;/D&gt;&lt;D xsi:type="xsd:long"&gt;41183&lt;/D&gt;&lt;D xsi:type="xsd:long"&gt;41184&lt;/D&gt;&lt;D xsi:type="xsd:long"&gt;41185&lt;/D&gt;&lt;D xsi:type="xsd:long"&gt;41186&lt;/D&gt;&lt;D xsi:type="xsd:long"&gt;41187&lt;/D&gt;&lt;D xsi:type="xsd:long"&gt;41190&lt;/D&gt;&lt;D xsi:type="xsd:long"&gt;41191&lt;/D&gt;&lt;D xsi:type="xsd:long"&gt;41192&lt;/D&gt;&lt;D xsi:type="xsd:long"&gt;41193&lt;/D&gt;&lt;D xsi:type="xsd:long"&gt;41194&lt;/D&gt;&lt;D xsi:type="xsd:long"&gt;41197&lt;/D&gt;&lt;D xsi:type="xsd:long"&gt;41198&lt;/D&gt;&lt;D xsi:type="xsd:long"&gt;41199&lt;/D&gt;&lt;D xsi:type="xsd:long"&gt;41200&lt;/D&gt;&lt;D xsi:type="xsd:long"&gt;41201&lt;/D&gt;&lt;D xsi:type="xsd:long"&gt;41204&lt;/D&gt;&lt;D xsi:type="xsd:long"&gt;41205&lt;/D&gt;&lt;D xsi:type="xsd:long"&gt;41206&lt;/D&gt;&lt;D xsi:type="xsd:long"&gt;41207&lt;/D&gt;&lt;D xsi:type="xsd:long"&gt;41208&lt;/D&gt;&lt;D xsi:type="xsd:long"&gt;41213&lt;/D&gt;&lt;D xsi:type="xsd:long"&gt;41214&lt;/D&gt;&lt;D xsi:type="xsd:long"&gt;41215&lt;/D&gt;&lt;D xsi:type="xsd:long"&gt;41218&lt;/D&gt;&lt;D xsi:type="xsd:long"&gt;41219&lt;/D&gt;&lt;D xsi:type="xsd:long"&gt;41220&lt;/D&gt;&lt;D xsi:type="xsd:long"&gt;41221&lt;/D&gt;&lt;D xsi:type="xsd:long"&gt;41222&lt;/D&gt;&lt;D xsi:type="xsd:long"&gt;41225&lt;/D&gt;&lt;D xsi:type="xsd:long"&gt;41226&lt;/D&gt;&lt;D xsi:type="xsd:long"&gt;41227&lt;/D&gt;&lt;D xsi:type="xsd:long"&gt;41228&lt;/D&gt;&lt;D xsi:type="xsd:long"&gt;41229&lt;/D&gt;&lt;D xsi:type="xsd:long"&gt;41232&lt;/D&gt;&lt;D xsi:type="xsd:long"&gt;41233&lt;/D&gt;&lt;D xsi:type="xsd:long"&gt;41234&lt;/D&gt;&lt;D xsi:type="xsd:long"&gt;41236&lt;/D&gt;&lt;D xsi:type="xsd:long"&gt;41239&lt;/D&gt;&lt;D xsi:type="xsd:long"&gt;41240&lt;/D&gt;&lt;D xsi:type="xsd:long"&gt;41241&lt;/D&gt;&lt;D xsi:type="xsd:long"&gt;41242&lt;/D&gt;&lt;D xsi:type="xsd:long"&gt;41243&lt;/D&gt;&lt;D xsi:type="xsd:long"&gt;41246&lt;/D&gt;&lt;D xsi:type="xsd:long"&gt;41247&lt;/D&gt;&lt;D xsi:type="xsd:long"&gt;41248&lt;/D&gt;&lt;D xsi:type="xsd:long"&gt;41249&lt;/D&gt;&lt;D xsi:type="xsd:long"&gt;41250&lt;/D&gt;&lt;D xsi:type="xsd:long"&gt;41253&lt;/D&gt;&lt;D xsi:type="xsd:long"&gt;41254&lt;/D&gt;&lt;D xsi:type="xsd:long"&gt;41255&lt;/D&gt;&lt;D xsi:type="xsd:long"&gt;41256&lt;/D&gt;&lt;D xsi:type="xsd:long"&gt;41257&lt;/D&gt;&lt;D xsi:type="xsd:long"&gt;41260&lt;/D&gt;&lt;D xsi:type="xsd:long"&gt;41261&lt;/D&gt;&lt;D xsi:type="xsd:long"&gt;41262&lt;/D&gt;&lt;D xsi:type="xsd:long"&gt;41263&lt;/D&gt;&lt;D xsi:type="xsd:long"&gt;41264&lt;/D&gt;&lt;D xsi:type="xsd:long"&gt;41267&lt;/D&gt;&lt;D xsi:type="xsd:long"&gt;41269&lt;/D&gt;&lt;D xsi:type="xsd:long"&gt;41270&lt;/D&gt;&lt;D xsi:type="xsd:long"&gt;41271&lt;/D&gt;&lt;D xsi:type="xsd:long"&gt;41274&lt;/D&gt;&lt;D xsi:type="xsd:long"&gt;41276&lt;/D&gt;&lt;D xsi:type="xsd:long"&gt;41277&lt;/D&gt;&lt;D xsi:type="xsd:long"&gt;41278&lt;/D&gt;&lt;D xsi:type="xsd:long"&gt;41281&lt;/D&gt;&lt;D xsi:type="xsd:long"&gt;41282&lt;/D&gt;&lt;D xsi:type="xsd:long"&gt;41283&lt;/D&gt;&lt;D xsi:type="xsd:long"&gt;41284&lt;/D&gt;&lt;D xsi:type="xsd:long"&gt;41285&lt;/D&gt;&lt;D xsi:type="xsd:long"&gt;41288&lt;/D&gt;&lt;D xsi:type="xsd:long"&gt;41289&lt;/D&gt;&lt;D xsi:type="xsd:long"&gt;41290&lt;/D&gt;&lt;D xsi:type="xsd:long"&gt;41291&lt;/D&gt;&lt;D xsi:type="xsd:long"&gt;41292&lt;/D&gt;&lt;D xsi:type="xsd:long"&gt;41296&lt;/D&gt;&lt;D xsi:type="xsd:long"&gt;41297&lt;/D&gt;&lt;D xsi:type="xsd:long"&gt;41298&lt;/D&gt;&lt;D xsi:type="xsd:long"&gt;41299&lt;/D&gt;&lt;D xsi:type="xsd:long"&gt;41302&lt;/D&gt;&lt;D xsi:type="xsd:long"&gt;41303&lt;/D&gt;&lt;D xsi:type="xsd:long"&gt;41304&lt;/D&gt;&lt;D xsi:type="xsd:long"&gt;41305&lt;/D&gt;&lt;D xsi:type="xsd:long"&gt;41306&lt;/D&gt;&lt;D xsi:type="xsd:long"&gt;41309&lt;/D&gt;&lt;D xsi:type="xsd:long"&gt;41310&lt;/D&gt;&lt;D xsi:type="xsd:long"&gt;41311&lt;/D&gt;&lt;D xsi:type="xsd:long"&gt;41312&lt;/D&gt;&lt;D xsi:type="xsd:long"&gt;41313&lt;/D&gt;&lt;D xsi:type="xsd:long"&gt;41316&lt;/D&gt;&lt;D xsi:type="xsd:long"&gt;41317&lt;/D&gt;&lt;D xsi:type="xsd:long"&gt;41318&lt;/D&gt;&lt;D xsi:type="xsd:long"&gt;41319&lt;/D&gt;&lt;D xsi:type="xsd:long"&gt;41320&lt;/D&gt;&lt;D xsi:type="xsd:long"&gt;41324&lt;/D&gt;&lt;D xsi:type="xsd:long"&gt;41325&lt;/D&gt;&lt;D xsi:type="xsd:long"&gt;41326&lt;/D&gt;&lt;D xsi:type="xsd:long"&gt;41327&lt;/D&gt;&lt;D xsi:type="xsd:long"&gt;41330&lt;/D&gt;&lt;D xsi:type="xsd:long"&gt;41331&lt;/D&gt;&lt;D xsi:type="xsd:long"&gt;41332&lt;/D&gt;&lt;D xsi:type="xsd:long"&gt;41333&lt;/D&gt;&lt;D xsi:type="xsd:long"&gt;41334&lt;/D&gt;&lt;D xsi:type="xsd:long"&gt;41337&lt;/D&gt;&lt;D xsi:type="xsd:long"&gt;41338&lt;/D&gt;&lt;D xsi:type="xsd:long"&gt;41339&lt;/D&gt;&lt;D xsi:type="xsd:long"&gt;41340&lt;/D&gt;&lt;D xsi:type="xsd:long"&gt;41341&lt;/D&gt;&lt;D xsi:type="xsd:long"&gt;41344&lt;/D&gt;&lt;D xsi:type="xsd:long"&gt;41345&lt;/D&gt;&lt;D xsi:type="xsd:long"&gt;41346&lt;/D&gt;&lt;D xsi:type="xsd:long"&gt;41347&lt;/D&gt;&lt;D xsi:type="xsd:long"&gt;41348&lt;/D&gt;&lt;D xsi:type="xsd:long"&gt;41351&lt;/D&gt;&lt;D xsi:type="xsd:long"&gt;41352&lt;/D&gt;&lt;D xsi:type="xsd:long"&gt;41353&lt;/D&gt;&lt;D xsi:type="xsd:long"&gt;41354&lt;/D&gt;&lt;D xsi:type="xsd:long"&gt;41355&lt;/D&gt;&lt;D xsi:type="xsd:long"&gt;41358&lt;/D&gt;&lt;D xsi:type="xsd:long"&gt;41359&lt;/D&gt;&lt;D xsi:type="xsd:long"&gt;41360&lt;/D&gt;&lt;D xsi:type="xsd:long"&gt;41361&lt;/D&gt;&lt;D xsi:type="xsd:long"&gt;41365&lt;/D&gt;&lt;D xsi:type="xsd:long"&gt;41366&lt;/D&gt;&lt;D xsi:type="xsd:long"&gt;41367&lt;/D&gt;&lt;D xsi:type="xsd:long"&gt;41368&lt;/D&gt;&lt;D xsi:type="xsd:long"&gt;41369&lt;/D&gt;&lt;D xsi:type="xsd:long"&gt;41372&lt;/D&gt;&lt;D xsi:type="xsd:long"&gt;41373&lt;/D&gt;&lt;D xsi:type="xsd:long"&gt;41374&lt;/D&gt;&lt;D xsi:type="xsd:long"&gt;41375&lt;/D&gt;&lt;D xsi:type="xsd:long"&gt;41376&lt;/D&gt;&lt;D xsi:type="xsd:long"&gt;41379&lt;/D&gt;&lt;D xsi:type="xsd:long"&gt;41380&lt;/D&gt;&lt;D xsi:type="xsd:long"&gt;41381&lt;/D&gt;&lt;D xsi:type="xsd:long"&gt;41382&lt;/D&gt;&lt;D xsi:type="xsd:long"&gt;41383&lt;/D&gt;&lt;D xsi:type="xsd:long"&gt;41386&lt;/D&gt;&lt;D xsi:type="xsd:long"&gt;41387&lt;/D&gt;&lt;D xsi:type="xsd:long"&gt;41388&lt;/D&gt;&lt;D xsi:type="xsd:long"&gt;41389&lt;/D&gt;&lt;D xsi:type="xsd:long"&gt;41390&lt;/D&gt;&lt;D xsi:type="xsd:long"&gt;41393&lt;/D&gt;&lt;D xsi:type="xsd:long"&gt;41394&lt;/D&gt;&lt;D xsi:type="xsd:long"&gt;41395&lt;/D&gt;&lt;D xsi:type="xsd:long"&gt;41396&lt;/D&gt;&lt;D xsi:type="xsd:long"&gt;41397&lt;/D&gt;&lt;D xsi:type="xsd:long"&gt;41400&lt;/D&gt;&lt;D xsi:type="xsd:long"&gt;41401&lt;/D&gt;&lt;D xsi:type="xsd:long"&gt;41402&lt;/D&gt;&lt;D xsi:type="xsd:long"&gt;41403&lt;/D&gt;&lt;D xsi:type="xsd:long"&gt;41404&lt;/D&gt;&lt;D xsi:type="xsd:long"&gt;41407&lt;/D&gt;&lt;D xsi:type="xsd:long"&gt;41408&lt;/D&gt;&lt;D xsi:type="xsd:long"&gt;41409&lt;/D&gt;&lt;D xsi:type="xsd:long"&gt;41410&lt;/D&gt;&lt;D xsi:type="xsd:long"&gt;41411&lt;/D&gt;&lt;D xsi:type="xsd:long"&gt;41414&lt;/D&gt;&lt;D xsi:type="xsd:long"&gt;41415&lt;/D&gt;&lt;D xsi:type="xsd:long"&gt;41416&lt;/D&gt;&lt;D xsi:type="xsd:long"&gt;41417&lt;/D&gt;&lt;D xsi:type="xsd:long"&gt;41418&lt;/D&gt;&lt;D xsi:type="xsd:long"&gt;41422&lt;/D&gt;&lt;D xsi:type="xsd:long"&gt;41423&lt;/D&gt;&lt;D xsi:type="xsd:long"&gt;41424&lt;/D&gt;&lt;D xsi:type="xsd:long"&gt;41425&lt;/D&gt;&lt;D xsi:type="xsd:long"&gt;41428&lt;/D&gt;&lt;D xsi:type="xsd:long"&gt;41429&lt;/D&gt;&lt;D xsi:type="xsd:long"&gt;41430&lt;/D&gt;&lt;D xsi:type="xsd:long"&gt;41431&lt;/D&gt;&lt;D xsi:type="xsd:long"&gt;41432&lt;/D&gt;&lt;D xsi:type="xsd:long"&gt;41435&lt;/D&gt;&lt;D xsi:type="xsd:long"&gt;41436&lt;/D&gt;&lt;D xsi:type="xsd:long"&gt;41437&lt;/D&gt;&lt;D xsi:type="xsd:long"&gt;41438&lt;/D&gt;&lt;D xsi:type="xsd:long"&gt;41439&lt;/D&gt;&lt;D xsi:type="xsd:long"&gt;41442&lt;/D&gt;&lt;D xsi:type="xsd:long"&gt;41443&lt;/D&gt;&lt;D xsi:type="xsd:long"&gt;41444&lt;/D&gt;&lt;D xsi:type="xsd:long"&gt;41445&lt;/D&gt;&lt;D xsi:type="xsd:long"&gt;41446&lt;/D&gt;&lt;D xsi:type="xsd:long"&gt;41449&lt;/D&gt;&lt;D xsi:type="xsd:long"&gt;41450&lt;/D&gt;&lt;D xsi:type="xsd:long"&gt;41451&lt;/D&gt;&lt;D xsi:type="xsd:long"&gt;41452&lt;/D&gt;&lt;D xsi:type="xsd:long"&gt;41453&lt;/D&gt;&lt;D xsi:type="xsd:long"&gt;41456&lt;/D&gt;&lt;D xsi:type="xsd:long"&gt;41457&lt;/D&gt;&lt;D xsi:type="xsd:long"&gt;41458&lt;/D&gt;&lt;D xsi:type="xsd:long"&gt;41460&lt;/D&gt;&lt;D xsi:type="xsd:long"&gt;41463&lt;/D&gt;&lt;D xsi:type="xsd:long"&gt;41464&lt;/D&gt;&lt;D xsi:type="xsd:long"&gt;41465&lt;/D&gt;&lt;D xsi:type="xsd:long"&gt;41466&lt;/D&gt;&lt;D xsi:type="xsd:long"&gt;41467&lt;/D&gt;&lt;D xsi:type="xsd:long"&gt;41470&lt;/D&gt;&lt;D xsi:type="xsd:long"&gt;41471&lt;/D&gt;&lt;D xsi:type="xsd:long"&gt;41472&lt;/D&gt;&lt;D xsi:type="xsd:long"&gt;41473&lt;/D&gt;&lt;D xsi:type="xsd:long"&gt;41474&lt;/D&gt;&lt;D xsi:type="xsd:long"&gt;41477&lt;/D&gt;&lt;D xsi:type="xsd:long"&gt;41478&lt;/D&gt;&lt;D xsi:type="xsd:long"&gt;41479&lt;/D&gt;&lt;D xsi:type="xsd:long"&gt;41480&lt;/D&gt;&lt;D xsi:type="xsd:long"&gt;41481&lt;/D&gt;&lt;D xsi:type="xsd:long"&gt;41484&lt;/D&gt;&lt;D xsi:type="xsd:long"&gt;41485&lt;/D&gt;&lt;D xsi:type="xsd:long"&gt;41486&lt;/D&gt;&lt;D xsi:type="xsd:long"&gt;41487&lt;/D&gt;&lt;D xsi:type="xsd:long"&gt;41488&lt;/D&gt;&lt;D xsi:type="xsd:long"&gt;41491&lt;/D&gt;&lt;D xsi:type="xsd:long"&gt;41492&lt;/D&gt;&lt;D xsi:type="xsd:long"&gt;41493&lt;/D&gt;&lt;D xsi:type="xsd:long"&gt;41494&lt;/D&gt;&lt;D xsi:type="xsd:long"&gt;41495&lt;/D&gt;&lt;D xsi:type="xsd:long"&gt;41498&lt;/D&gt;&lt;D xsi:type="xsd:long"&gt;41499&lt;/D&gt;&lt;D xsi:type="xsd:long"&gt;41500&lt;/D&gt;&lt;D xsi:type="xsd:long"&gt;41501&lt;/D&gt;&lt;D xsi:type="xsd:long"&gt;41502&lt;/D&gt;&lt;D xsi:type="xsd:long"&gt;41505&lt;/D&gt;&lt;D xsi:type="xsd:long"&gt;41506&lt;/D&gt;&lt;D xsi:type="xsd:long"&gt;41507&lt;/D&gt;&lt;D xsi:type="xsd:long"&gt;41508&lt;/D&gt;&lt;D xsi:type="xsd:long"&gt;41509&lt;/D&gt;&lt;D xsi:type="xsd:long"&gt;41512&lt;/D&gt;&lt;D xsi:type="xsd:long"&gt;41513&lt;/D&gt;&lt;D xsi:type="xsd:long"&gt;41514&lt;/D&gt;&lt;D xsi:type="xsd:long"&gt;41515&lt;/D&gt;&lt;D xsi:type="xsd:long"&gt;41516&lt;/D&gt;&lt;D xsi:type="xsd:long"&gt;41520&lt;/D&gt;&lt;D xsi:type="xsd:long"&gt;41521&lt;/D&gt;&lt;D xsi:type="xsd:long"&gt;41522&lt;/D&gt;&lt;D xsi:type="xsd:long"&gt;41523&lt;/D&gt;&lt;D xsi:type="xsd:long"&gt;41526&lt;/D&gt;&lt;D xsi:type="xsd:long"&gt;41527&lt;/D&gt;&lt;D xsi:type="xsd:long"&gt;41528&lt;/D&gt;&lt;D xsi:type="xsd:long"&gt;41529&lt;/D&gt;&lt;D xsi:type="xsd:long"&gt;41530&lt;/D&gt;&lt;D xsi:type="xsd:long"&gt;41533&lt;/D&gt;&lt;D xsi:type="xsd:long"&gt;41534&lt;/D&gt;&lt;D xsi:type="xsd:long"&gt;41535&lt;/D&gt;&lt;D xsi:type="xsd:long"&gt;41536&lt;/D&gt;&lt;D xsi:type="xsd:long"&gt;41537&lt;/D&gt;&lt;D xsi:type="xsd:long"&gt;41540&lt;/D&gt;&lt;D xsi:type="xsd:long"&gt;41541&lt;/D&gt;&lt;D xsi:type="xsd:long"&gt;41542&lt;/D&gt;&lt;D xsi:type="xsd:long"&gt;41543&lt;/D&gt;&lt;D xsi:type="xsd:long"&gt;41544&lt;/D&gt;&lt;D xsi:type="xsd:long"&gt;41547&lt;/D&gt;&lt;D xsi:type="xsd:long"&gt;41548&lt;/D&gt;&lt;D xsi:type="xsd:long"&gt;41549&lt;/D&gt;&lt;D xsi:type="xsd:long"&gt;41550&lt;/D&gt;&lt;D xsi:type="xsd:long"&gt;41551&lt;/D&gt;&lt;D xsi:type="xsd:long"&gt;41554&lt;/D&gt;&lt;D xsi:type="xsd:long"&gt;41555&lt;/D&gt;&lt;D xsi:type="xsd:long"&gt;41556&lt;/D&gt;&lt;D xsi:type="xsd:long"&gt;41557&lt;/D&gt;&lt;D xsi:type="xsd:long"&gt;41558&lt;/D&gt;&lt;D xsi:type="xsd:long"&gt;41561&lt;/D&gt;&lt;D xsi:type="xsd:long"&gt;41562&lt;/D&gt;&lt;D xsi:type="xsd:long"&gt;41563&lt;/D&gt;&lt;D xsi:type="xsd:long"&gt;41564&lt;/D&gt;&lt;D xsi:type="xsd:long"&gt;41565&lt;/D&gt;&lt;D xsi:type="xsd:long"&gt;41568&lt;/D&gt;&lt;D xsi:type="xsd:long"&gt;41569&lt;/D&gt;&lt;D xsi:type="xsd:long"&gt;41570&lt;/D&gt;&lt;D xsi:type="xsd:long"&gt;41571&lt;/D&gt;&lt;D xsi:type="xsd:long"&gt;41572&lt;/D&gt;&lt;D xsi:type="xsd:long"&gt;41575&lt;/D&gt;&lt;D xsi:type="xsd:long"&gt;41576&lt;/D&gt;&lt;D xsi:type="xsd:long"&gt;41577&lt;/D&gt;&lt;D xsi:type="xsd:long"&gt;41578&lt;/D&gt;&lt;D xsi:type="xsd:long"&gt;41579&lt;/D&gt;&lt;D xsi:type="xsd:long"&gt;41582&lt;/D&gt;&lt;D xsi:type="xsd:long"&gt;41583&lt;/D&gt;&lt;D xsi:type="xsd:long"&gt;41584&lt;/D&gt;&lt;D xsi:type="xsd:long"&gt;41585&lt;/D&gt;&lt;D xsi:type="xsd:long"&gt;41586&lt;/D&gt;&lt;D xsi:type="xsd:long"&gt;41589&lt;/D&gt;&lt;D xsi:type="xsd:long"&gt;41590&lt;/D&gt;&lt;D xsi:type="xsd:long"&gt;41591&lt;/D&gt;&lt;D xsi:type="xsd:long"&gt;41592&lt;/D&gt;&lt;D xsi:type="xsd:long"&gt;41593&lt;/D&gt;&lt;D xsi:type="xsd:long"&gt;41596&lt;/D&gt;&lt;D xsi:type="xsd:long"&gt;41597&lt;/D&gt;&lt;D xsi:type="xsd:long"&gt;41598&lt;/D&gt;&lt;D xsi:type="xsd:long"&gt;41599&lt;/D&gt;&lt;D xsi:type="xsd:long"&gt;41600&lt;/D&gt;&lt;D xsi:type="xsd:long"&gt;41603&lt;/D&gt;&lt;D xsi:type="xsd:long"&gt;41604&lt;/D&gt;&lt;D xsi:type="xsd:long"&gt;41605&lt;/D&gt;&lt;D xsi:type="xsd:long"&gt;41607&lt;/D&gt;&lt;D xsi:type="xsd:long"&gt;41610&lt;/D&gt;&lt;D xsi:type="xsd:long"&gt;41611&lt;/D&gt;&lt;D xsi:type="xsd:long"&gt;41612&lt;/D&gt;&lt;D xsi:type="xsd:long"&gt;41613&lt;/D&gt;&lt;D xsi:type="xsd:long"&gt;41614&lt;/D&gt;&lt;D xsi:type="xsd:long"&gt;41617&lt;/D&gt;&lt;D xsi:type="xsd:long"&gt;41618&lt;/D&gt;&lt;D xsi:type="xsd:long"&gt;41619&lt;/D&gt;&lt;D xsi:type="xsd:long"&gt;41620&lt;/D&gt;&lt;D xsi:type="xsd:long"&gt;41621&lt;/D&gt;&lt;D xsi:type="xsd:long"&gt;41624&lt;/D&gt;&lt;D xsi:type="xsd:long"&gt;41625&lt;/D&gt;&lt;D xsi:type="xsd:long"&gt;41626&lt;/D&gt;&lt;D xsi:type="xsd:long"&gt;41627&lt;/D&gt;&lt;D xsi:type="xsd:long"&gt;41628&lt;/D&gt;&lt;D xsi:type="xsd:long"&gt;41631&lt;/D&gt;&lt;D xsi:type="xsd:long"&gt;41632&lt;/D&gt;&lt;D xsi:type="xsd:long"&gt;41634&lt;/D&gt;&lt;D xsi:type="xsd:long"&gt;41635&lt;/D&gt;&lt;D xsi:type="xsd:long"&gt;41638&lt;/D&gt;&lt;D xsi:type="xsd:long"&gt;41639&lt;/D&gt;&lt;D xsi:type="xsd:long"&gt;41641&lt;/D&gt;&lt;D xsi:type="xsd:long"&gt;41642&lt;/D&gt;&lt;D xsi:type="xsd:long"&gt;41645&lt;/D&gt;&lt;D xsi:type="xsd:long"&gt;41646&lt;/D&gt;&lt;D xsi:type="xsd:long"&gt;41647&lt;/D&gt;&lt;D xsi:type="xsd:long"&gt;41648&lt;/D&gt;&lt;D xsi:type="xsd:long"&gt;41649&lt;/D&gt;&lt;D xsi:type="xsd:long"&gt;41652&lt;/D&gt;&lt;D xsi:type="xsd:long"&gt;41653&lt;/D&gt;&lt;D xsi:type="xsd:long"&gt;41654&lt;/D&gt;&lt;D xsi:type="xsd:long"&gt;41655&lt;/D&gt;&lt;D xsi:type="xsd:long"&gt;41656&lt;/D&gt;&lt;D xsi:type="xsd:long"&gt;41660&lt;/D&gt;&lt;D xsi:type="xsd:long"&gt;41661&lt;/D&gt;&lt;D xsi:type="xsd:long"&gt;41662&lt;/D&gt;&lt;D xsi:type="xsd:long"&gt;41663&lt;/D&gt;&lt;D xsi:type="xsd:long"&gt;41666&lt;/D&gt;&lt;D xsi:type="xsd:long"&gt;41667&lt;/D&gt;&lt;D xsi:type="xsd:long"&gt;41668&lt;/D&gt;&lt;D xsi:type="xsd:long"&gt;41669&lt;/D&gt;&lt;D xsi:type="xsd:long"&gt;41670&lt;/D&gt;&lt;D xsi:type="xsd:long"&gt;41673&lt;/D&gt;&lt;D xsi:type="xsd:long"&gt;41674&lt;/D&gt;&lt;D xsi:type="xsd:long"&gt;41675&lt;/D&gt;&lt;D xsi:type="xsd:long"&gt;41676&lt;/D&gt;&lt;D xsi:type="xsd:long"&gt;41677&lt;/D&gt;&lt;D xsi:type="xsd:long"&gt;41680&lt;/D&gt;&lt;D xsi:type="xsd:long"&gt;41681&lt;/D&gt;&lt;D xsi:type="xsd:long"&gt;41682&lt;/D&gt;&lt;D xsi:type="xsd:long"&gt;41683&lt;/D&gt;&lt;D xsi:type="xsd:long"&gt;41684&lt;/D&gt;&lt;D xsi:type="xsd:long"&gt;41688&lt;/D&gt;&lt;D xsi:type="xsd:long"&gt;41689&lt;/D&gt;&lt;D xsi:type="xsd:long"&gt;41690&lt;/D&gt;&lt;D xsi:type="xsd:long"&gt;41691&lt;/D&gt;&lt;D xsi:type="xsd:long"&gt;41694&lt;/D&gt;&lt;D xsi:type="xsd:long"&gt;41695&lt;/D&gt;&lt;D xsi:type="xsd:long"&gt;41696&lt;/D&gt;&lt;D xsi:type="xsd:long"&gt;41697&lt;/D&gt;&lt;D xsi:type="xsd:long"&gt;41698&lt;/D&gt;&lt;D xsi:type="xsd:long"&gt;41701&lt;/D&gt;&lt;D xsi:type="xsd:long"&gt;41702&lt;/D&gt;&lt;D xsi:type="xsd:long"&gt;41703&lt;/D&gt;&lt;D xsi:type="xsd:long"&gt;41704&lt;/D&gt;&lt;D xsi:type="xsd:long"&gt;41705&lt;/D&gt;&lt;D xsi:type="xsd:long"&gt;41708&lt;/D&gt;&lt;D xsi:type="xsd:long"&gt;41709&lt;/D&gt;&lt;D xsi:type="xsd:long"&gt;41710&lt;/D&gt;&lt;D xsi:type="xsd:long"&gt;41711&lt;/D&gt;&lt;D xsi:type="xsd:long"&gt;41712&lt;/D&gt;&lt;D xsi:type="xsd:long"&gt;41715&lt;/D&gt;&lt;D xsi:type="xsd:long"&gt;41716&lt;/D&gt;&lt;D xsi:type="xsd:long"&gt;41717&lt;/D&gt;&lt;D xsi:type="xsd:long"&gt;41718&lt;/D&gt;&lt;D xsi:type="xsd:long"&gt;41719&lt;/D&gt;&lt;D xsi:type="xsd:long"&gt;41722&lt;/D&gt;&lt;D xsi:type="xsd:long"&gt;41723&lt;/D&gt;&lt;D xsi:type="xsd:long"&gt;41724&lt;/D&gt;&lt;D xsi:type="xsd:long"&gt;41725&lt;/D&gt;&lt;D xsi:type="xsd:long"&gt;41726&lt;/D&gt;&lt;D xsi:type="xsd:long"&gt;41729&lt;/D&gt;&lt;D xsi:type="xsd:long"&gt;41730&lt;/D&gt;&lt;D xsi:type="xsd:long"&gt;41731&lt;/D&gt;&lt;D xsi:type="xsd:long"&gt;41732&lt;/D&gt;&lt;D xsi:type="xsd:long"&gt;41733&lt;/D&gt;&lt;D xsi:type="xsd:long"&gt;41736&lt;/D&gt;&lt;D xsi:type="xsd:long"&gt;41737&lt;/D&gt;&lt;D xsi:type="xsd:long"&gt;41738&lt;/D&gt;&lt;D xsi:type="xsd:long"&gt;41739&lt;/D&gt;&lt;D xsi:type="xsd:long"&gt;41740&lt;/D&gt;&lt;D xsi:type="xsd:long"&gt;41743&lt;/D&gt;&lt;D xsi:type="xsd:long"&gt;41744&lt;/D&gt;&lt;D xsi:type="xsd:long"&gt;41745&lt;/D&gt;&lt;D xsi:type="xsd:long"&gt;41746&lt;/D&gt;&lt;D xsi:type="xsd:long"&gt;41750&lt;/D&gt;&lt;D xsi:type="xsd:long"&gt;41751&lt;/D&gt;&lt;D xsi:type="xsd:long"&gt;41752&lt;/D&gt;&lt;D xsi:type="xsd:long"&gt;41753&lt;/D&gt;&lt;D xsi:type="xsd:long"&gt;41754&lt;/D&gt;&lt;D xsi:type="xsd:long"&gt;41757&lt;/D&gt;&lt;D xsi:type="xsd:long"&gt;41758&lt;/D&gt;&lt;D xsi:type="xsd:long"&gt;41759&lt;/D&gt;&lt;D xsi:type="xsd:long"&gt;41760&lt;/D&gt;&lt;D xsi:type="xsd:long"&gt;41761&lt;/D&gt;&lt;D xsi:type="xsd:long"&gt;41764&lt;/D&gt;&lt;D xsi:type="xsd:long"&gt;41765&lt;/D&gt;&lt;D xsi:type="xsd:long"&gt;41766&lt;/D&gt;&lt;D xsi:type="xsd:long"&gt;41767&lt;/D&gt;&lt;D xsi:type="xsd:long"&gt;41768&lt;/D&gt;&lt;D xsi:type="xsd:long"&gt;41771&lt;/D&gt;&lt;D xsi:type="xsd:long"&gt;41772&lt;/D&gt;&lt;D xsi:type="xsd:long"&gt;41773&lt;/D&gt;&lt;D xsi:type="xsd:long"&gt;41774&lt;/D&gt;&lt;D xsi:type="xsd:long"&gt;41775&lt;/D&gt;&lt;D xsi:type="xsd:long"&gt;41778&lt;/D&gt;&lt;D xsi:type="xsd:long"&gt;41779&lt;/D&gt;&lt;D xsi:type="xsd:long"&gt;41780&lt;/D&gt;&lt;D xsi:type="xsd:long"&gt;41781&lt;/D&gt;&lt;D xsi:type="xsd:long"&gt;41782&lt;/D&gt;&lt;D xsi:type="xsd:long"&gt;41786&lt;/D&gt;&lt;D xsi:type="xsd:long"&gt;41787&lt;/D&gt;&lt;D xsi:type="xsd:long"&gt;41788&lt;/D&gt;&lt;D xsi:type="xsd:long"&gt;41789&lt;/D&gt;&lt;D xsi:type="xsd:long"&gt;41792&lt;/D&gt;&lt;D xsi:type="xsd:long"&gt;41793&lt;/D&gt;&lt;D xsi:type="xsd:long"&gt;41794&lt;/D&gt;&lt;D xsi:type="xsd:long"&gt;41795&lt;/D&gt;&lt;D xsi:type="xsd:long"&gt;41796&lt;/D&gt;&lt;D xsi:type="xsd:long"&gt;41799&lt;/D&gt;&lt;D xsi:type="xsd:long"&gt;41800&lt;/D&gt;&lt;D xsi:type="xsd:long"&gt;41801&lt;/D&gt;&lt;D xsi:type="xsd:long"&gt;41802&lt;/D&gt;&lt;D xsi:type="xsd:long"&gt;41803&lt;/D&gt;&lt;D xsi:type="xsd:long"&gt;41806&lt;/D&gt;&lt;D xsi:type="xsd:long"&gt;41807&lt;/D&gt;&lt;D xsi:type="xsd:long"&gt;41808&lt;/D&gt;&lt;D xsi:type="xsd:long"&gt;41809&lt;/D&gt;&lt;D xsi:type="xsd:long"&gt;41810&lt;/D&gt;&lt;D xsi:type="xsd:long"&gt;41813&lt;/D&gt;&lt;D xsi:type="xsd:long"&gt;41814&lt;/D&gt;&lt;D xsi:type="xsd:long"&gt;41815&lt;/D&gt;&lt;D xsi:type="xsd:long"&gt;41816&lt;/D&gt;&lt;D xsi:type="xsd:long"&gt;41817&lt;/D&gt;&lt;D xsi:type="xsd:long"&gt;41820&lt;/D&gt;&lt;D xsi:type="xsd:long"&gt;41821&lt;/D&gt;&lt;D xsi:type="xsd:long"&gt;41822&lt;/D&gt;&lt;D xsi:type="xsd:long"&gt;41823&lt;/D&gt;&lt;D xsi:type="xsd:long"&gt;41827&lt;/D&gt;&lt;D xsi:type="xsd:long"&gt;41828&lt;/D&gt;&lt;D xsi:type="xsd:long"&gt;41829&lt;/D&gt;&lt;D xsi:type="xsd:long"&gt;41830&lt;/D&gt;&lt;D xsi:type="xsd:long"&gt;41831&lt;/D&gt;&lt;D xsi:type="xsd:long"&gt;41834&lt;/D&gt;&lt;D xsi:type="xsd:long"&gt;41835&lt;/D&gt;&lt;D xsi:type="xsd:long"&gt;41836&lt;/D&gt;&lt;D xsi:type="xsd:long"&gt;41837&lt;/D&gt;&lt;D xsi:type="xsd:long"&gt;41838&lt;/D&gt;&lt;D xsi:type="xsd:long"&gt;41841&lt;/D&gt;&lt;D xsi:type="xsd:long"&gt;41842&lt;/D&gt;&lt;D xsi:type="xsd:long"&gt;41843&lt;/D&gt;&lt;D xsi:type="xsd:long"&gt;41844&lt;/D&gt;&lt;D xsi:type="xsd:long"&gt;41845&lt;/D&gt;&lt;D xsi:type="xsd:long"&gt;41848&lt;/D&gt;&lt;D xsi:type="xsd:long"&gt;41849&lt;/D&gt;&lt;D xsi:type="xsd:long"&gt;41850&lt;/D&gt;&lt;D xsi:type="xsd:long"&gt;41851&lt;/D&gt;&lt;D xsi:type="xsd:long"&gt;41852&lt;/D&gt;&lt;D xsi:type="xsd:long"&gt;41855&lt;/D&gt;&lt;D xsi:type="xsd:long"&gt;41856&lt;/D&gt;&lt;D xsi:type="xsd:long"&gt;41857&lt;/D&gt;&lt;D xsi:type="xsd:long"&gt;41858&lt;/D&gt;&lt;D xsi:type="xsd:long"&gt;41859&lt;/D&gt;&lt;D xsi:type="xsd:long"&gt;41862&lt;/D&gt;&lt;D xsi:type="xsd:long"&gt;41863&lt;/D&gt;&lt;D xsi:type="xsd:long"&gt;41864&lt;/D&gt;&lt;D xsi:type="xsd:long"&gt;41865&lt;/D&gt;&lt;D xsi:type="xsd:long"&gt;41866&lt;/D&gt;&lt;D xsi:type="xsd:long"&gt;41869&lt;/D&gt;&lt;D xsi:type="xsd:long"&gt;41870&lt;/D&gt;&lt;D xsi:type="xsd:long"&gt;41871&lt;/D&gt;&lt;D xsi:type="xsd:long"&gt;41872&lt;/D&gt;&lt;D xsi:type="xsd:long"&gt;41873&lt;/D&gt;&lt;D xsi:type="xsd:long"&gt;41876&lt;/D&gt;&lt;D xsi:type="xsd:long"&gt;41877&lt;/D&gt;&lt;D xsi:type="xsd:long"&gt;41878&lt;/D&gt;&lt;D xsi:type="xsd:long"&gt;41879&lt;/D&gt;&lt;D xsi:type="xsd:long"&gt;41880&lt;/D&gt;&lt;D xsi:type="xsd:long"&gt;41884&lt;/D&gt;&lt;D xsi:type="xsd:long"&gt;41885&lt;/D&gt;&lt;D xsi:type="xsd:long"&gt;41886&lt;/D&gt;&lt;D xsi:type="xsd:long"&gt;41887&lt;/D&gt;&lt;D xsi:type="xsd:long"&gt;41890&lt;/D&gt;&lt;D xsi:type="xsd:long"&gt;41891&lt;/D&gt;&lt;D xsi:type="xsd:long"&gt;41892&lt;/D&gt;&lt;D xsi:type="xsd:long"&gt;41893&lt;/D&gt;&lt;D xsi:type="xsd:long"&gt;41894&lt;/D&gt;&lt;D xsi:type="xsd:long"&gt;41897&lt;/D&gt;&lt;D xsi:type="xsd:long"&gt;41898&lt;/D&gt;&lt;D xsi:type="xsd:long"&gt;41899&lt;/D&gt;&lt;D xsi:type="xsd:long"&gt;41900&lt;/D&gt;&lt;D xsi:type="xsd:long"&gt;41901&lt;/D&gt;&lt;D xsi:type="xsd:long"&gt;41904&lt;/D&gt;&lt;D xsi:type="xsd:long"&gt;41905&lt;/D&gt;&lt;D xsi:type="xsd:long"&gt;41906&lt;/D&gt;&lt;D xsi:type="xsd:long"&gt;41907&lt;/D&gt;&lt;D xsi:type="xsd:long"&gt;41908&lt;/D&gt;&lt;D xsi:type="xsd:long"&gt;41911&lt;/D&gt;&lt;D xsi:type="xsd:long"&gt;41912&lt;/D&gt;&lt;D xsi:type="xsd:long"&gt;41913&lt;/D&gt;&lt;D xsi:type="xsd:long"&gt;41914&lt;/D&gt;&lt;D xsi:type="xsd:long"&gt;41915&lt;/D&gt;&lt;D xsi:type="xsd:long"&gt;41918&lt;/D&gt;&lt;D xsi:type="xsd:long"&gt;41919&lt;/D&gt;&lt;D xsi:type="xsd:long"&gt;41920&lt;/D&gt;&lt;D xsi:type="xsd:long"&gt;41921&lt;/D&gt;&lt;D xsi:type="xsd:long"&gt;41922&lt;/D&gt;&lt;D xsi:type="xsd:long"&gt;41925&lt;/D&gt;&lt;D xsi:type="xsd:long"&gt;41926&lt;/D&gt;&lt;D xsi:type="xsd:long"&gt;41927&lt;/D&gt;&lt;D xsi:type="xsd:long"&gt;41928&lt;/D&gt;&lt;D xsi:type="xsd:long"&gt;41929&lt;/D&gt;&lt;D xsi:type="xsd:long"&gt;41932&lt;/D&gt;&lt;D xsi:type="xsd:long"&gt;41933&lt;/D&gt;&lt;D xsi:type="xsd:long"&gt;41934&lt;/D&gt;&lt;D xsi:type="xsd:long"&gt;41935&lt;/D&gt;&lt;D xsi:type="xsd:long"&gt;41936&lt;/D&gt;&lt;D xsi:type="xsd:long"&gt;41939&lt;</t>
        </r>
      </text>
    </comment>
    <comment ref="A53" authorId="0" shapeId="0" xr:uid="{195F8969-39F2-40C8-9820-38EB28F83CE2}">
      <text>
        <r>
          <rPr>
            <b/>
            <sz val="9"/>
            <color indexed="81"/>
            <rFont val="Tahoma"/>
            <family val="2"/>
          </rPr>
          <t>/D&gt;&lt;D xsi:type="xsd:long"&gt;41940&lt;/D&gt;&lt;D xsi:type="xsd:long"&gt;41941&lt;/D&gt;&lt;D xsi:type="xsd:long"&gt;41942&lt;/D&gt;&lt;D xsi:type="xsd:long"&gt;41943&lt;/D&gt;&lt;D xsi:type="xsd:long"&gt;41946&lt;/D&gt;&lt;D xsi:type="xsd:long"&gt;41947&lt;/D&gt;&lt;D xsi:type="xsd:long"&gt;41948&lt;/D&gt;&lt;D xsi:type="xsd:long"&gt;41949&lt;/D&gt;&lt;D xsi:type="xsd:long"&gt;41950&lt;/D&gt;&lt;D xsi:type="xsd:long"&gt;41953&lt;/D&gt;&lt;D xsi:type="xsd:long"&gt;41954&lt;/D&gt;&lt;D xsi:type="xsd:long"&gt;41955&lt;/D&gt;&lt;D xsi:type="xsd:long"&gt;41956&lt;/D&gt;&lt;D xsi:type="xsd:long"&gt;41957&lt;/D&gt;&lt;D xsi:type="xsd:long"&gt;41960&lt;/D&gt;&lt;D xsi:type="xsd:long"&gt;41961&lt;/D&gt;&lt;D xsi:type="xsd:long"&gt;41962&lt;/D&gt;&lt;D xsi:type="xsd:long"&gt;41963&lt;/D&gt;&lt;D xsi:type="xsd:long"&gt;41964&lt;/D&gt;&lt;D xsi:type="xsd:long"&gt;41967&lt;/D&gt;&lt;D xsi:type="xsd:long"&gt;41968&lt;/D&gt;&lt;D xsi:type="xsd:long"&gt;41969&lt;/D&gt;&lt;D xsi:type="xsd:long"&gt;41971&lt;/D&gt;&lt;D xsi:type="xsd:long"&gt;41974&lt;/D&gt;&lt;D xsi:type="xsd:long"&gt;41975&lt;/D&gt;&lt;D xsi:type="xsd:long"&gt;41976&lt;/D&gt;&lt;D xsi:type="xsd:long"&gt;41977&lt;/D&gt;&lt;D xsi:type="xsd:long"&gt;41978&lt;/D&gt;&lt;D xsi:type="xsd:long"&gt;41981&lt;/D&gt;&lt;D xsi:type="xsd:long"&gt;41982&lt;/D&gt;&lt;D xsi:type="xsd:long"&gt;41983&lt;/D&gt;&lt;D xsi:type="xsd:long"&gt;41984&lt;/D&gt;&lt;D xsi:type="xsd:long"&gt;41985&lt;/D&gt;&lt;D xsi:type="xsd:long"&gt;41988&lt;/D&gt;&lt;D xsi:type="xsd:long"&gt;41989&lt;/D&gt;&lt;D xsi:type="xsd:long"&gt;41990&lt;/D&gt;&lt;D xsi:type="xsd:long"&gt;41991&lt;/D&gt;&lt;D xsi:type="xsd:long"&gt;41992&lt;/D&gt;&lt;D xsi:type="xsd:long"&gt;41995&lt;/D&gt;&lt;D xsi:type="xsd:long"&gt;41996&lt;/D&gt;&lt;D xsi:type="xsd:long"&gt;41997&lt;/D&gt;&lt;D xsi:type="xsd:long"&gt;41999&lt;/D&gt;&lt;D xsi:type="xsd:long"&gt;42002&lt;/D&gt;&lt;D xsi:type="xsd:long"&gt;42003&lt;/D&gt;&lt;D xsi:type="xsd:long"&gt;42004&lt;/D&gt;&lt;D xsi:type="xsd:long"&gt;42006&lt;/D&gt;&lt;D xsi:type="xsd:long"&gt;42009&lt;/D&gt;&lt;D xsi:type="xsd:long"&gt;42010&lt;/D&gt;&lt;D xsi:type="xsd:long"&gt;42011&lt;/D&gt;&lt;D xsi:type="xsd:long"&gt;42012&lt;/D&gt;&lt;D xsi:type="xsd:long"&gt;42013&lt;/D&gt;&lt;D xsi:type="xsd:long"&gt;42016&lt;/D&gt;&lt;D xsi:type="xsd:long"&gt;42017&lt;/D&gt;&lt;D xsi:type="xsd:long"&gt;42018&lt;/D&gt;&lt;D xsi:type="xsd:long"&gt;42019&lt;/D&gt;&lt;D xsi:type="xsd:long"&gt;42020&lt;/D&gt;&lt;D xsi:type="xsd:long"&gt;42024&lt;/D&gt;&lt;D xsi:type="xsd:long"&gt;42025&lt;/D&gt;&lt;D xsi:type="xsd:long"&gt;42026&lt;/D&gt;&lt;D xsi:type="xsd:long"&gt;42027&lt;/D&gt;&lt;D xsi:type="xsd:long"&gt;42030&lt;/D&gt;&lt;D xsi:type="xsd:long"&gt;42031&lt;/D&gt;&lt;D xsi:type="xsd:long"&gt;42032&lt;/D&gt;&lt;D xsi:type="xsd:long"&gt;42033&lt;/D&gt;&lt;D xsi:type="xsd:long"&gt;42034&lt;/D&gt;&lt;D xsi:type="xsd:long"&gt;42037&lt;/D&gt;&lt;D xsi:type="xsd:long"&gt;42038&lt;/D&gt;&lt;D xsi:type="xsd:long"&gt;42039&lt;/D&gt;&lt;D xsi:type="xsd:long"&gt;42040&lt;/D&gt;&lt;D xsi:type="xsd:long"&gt;42041&lt;/D&gt;&lt;D xsi:type="xsd:long"&gt;42044&lt;/D&gt;&lt;D xsi:type="xsd:long"&gt;42045&lt;/D&gt;&lt;D xsi:type="xsd:long"&gt;42046&lt;/D&gt;&lt;D xsi:type="xsd:long"&gt;42047&lt;/D&gt;&lt;D xsi:type="xsd:long"&gt;42048&lt;/D&gt;&lt;D xsi:type="xsd:long"&gt;42052&lt;/D&gt;&lt;D xsi:type="xsd:long"&gt;42053&lt;/D&gt;&lt;D xsi:type="xsd:long"&gt;42054&lt;/D&gt;&lt;D xsi:type="xsd:long"&gt;42055&lt;/D&gt;&lt;D xsi:type="xsd:long"&gt;42058&lt;/D&gt;&lt;D xsi:type="xsd:long"&gt;42059&lt;/D&gt;&lt;D xsi:type="xsd:long"&gt;42060&lt;/D&gt;&lt;D xsi:type="xsd:long"&gt;42061&lt;/D&gt;&lt;D xsi:type="xsd:long"&gt;42062&lt;/D&gt;&lt;D xsi:type="xsd:long"&gt;42065&lt;/D&gt;&lt;D xsi:type="xsd:long"&gt;42066&lt;/D&gt;&lt;D xsi:type="xsd:long"&gt;42067&lt;/D&gt;&lt;D xsi:type="xsd:long"&gt;42068&lt;/D&gt;&lt;D xsi:type="xsd:long"&gt;42069&lt;/D&gt;&lt;D xsi:type="xsd:long"&gt;42072&lt;/D&gt;&lt;D xsi:type="xsd:long"&gt;42073&lt;/D&gt;&lt;D xsi:type="xsd:long"&gt;42074&lt;/D&gt;&lt;D xsi:type="xsd:long"&gt;42075&lt;/D&gt;&lt;D xsi:type="xsd:long"&gt;42076&lt;/D&gt;&lt;D xsi:type="xsd:long"&gt;42079&lt;/D&gt;&lt;D xsi:type="xsd:long"&gt;42080&lt;/D&gt;&lt;D xsi:type="xsd:long"&gt;42081&lt;/D&gt;&lt;D xsi:type="xsd:long"&gt;42082&lt;/D&gt;&lt;D xsi:type="xsd:long"&gt;42083&lt;/D&gt;&lt;D xsi:type="xsd:long"&gt;42086&lt;/D&gt;&lt;D xsi:type="xsd:long"&gt;42087&lt;/D&gt;&lt;D xsi:type="xsd:long"&gt;42088&lt;/D&gt;&lt;D xsi:type="xsd:long"&gt;42089&lt;/D&gt;&lt;D xsi:type="xsd:long"&gt;42090&lt;/D&gt;&lt;D xsi:type="xsd:long"&gt;42093&lt;/D&gt;&lt;D xsi:type="xsd:long"&gt;42094&lt;/D&gt;&lt;D xsi:type="xsd:long"&gt;42095&lt;/D&gt;&lt;D xsi:type="xsd:long"&gt;42096&lt;/D&gt;&lt;D xsi:type="xsd:long"&gt;42100&lt;/D&gt;&lt;D xsi:type="xsd:long"&gt;42101&lt;/D&gt;&lt;D xsi:type="xsd:long"&gt;42102&lt;/D&gt;&lt;D xsi:type="xsd:long"&gt;42103&lt;/D&gt;&lt;D xsi:type="xsd:long"&gt;42104&lt;/D&gt;&lt;D xsi:type="xsd:long"&gt;42107&lt;/D&gt;&lt;D xsi:type="xsd:long"&gt;42108&lt;/D&gt;&lt;D xsi:type="xsd:long"&gt;42109&lt;/D&gt;&lt;D xsi:type="xsd:long"&gt;42110&lt;/D&gt;&lt;D xsi:type="xsd:long"&gt;42111&lt;/D&gt;&lt;D xsi:type="xsd:long"&gt;42114&lt;/D&gt;&lt;D xsi:type="xsd:long"&gt;42115&lt;/D&gt;&lt;D xsi:type="xsd:long"&gt;42116&lt;/D&gt;&lt;D xsi:type="xsd:long"&gt;42117&lt;/D&gt;&lt;D xsi:type="xsd:long"&gt;42118&lt;/D&gt;&lt;D xsi:type="xsd:long"&gt;42121&lt;/D&gt;&lt;D xsi:type="xsd:long"&gt;42122&lt;/D&gt;&lt;D xsi:type="xsd:long"&gt;42123&lt;/D&gt;&lt;D xsi:type="xsd:long"&gt;42124&lt;/D&gt;&lt;D xsi:type="xsd:long"&gt;42125&lt;/D&gt;&lt;D xsi:type="xsd:long"&gt;42128&lt;/D&gt;&lt;D xsi:type="xsd:long"&gt;42129&lt;/D&gt;&lt;D xsi:type="xsd:long"&gt;42130&lt;/D&gt;&lt;D xsi:type="xsd:long"&gt;42131&lt;/D&gt;&lt;D xsi:type="xsd:long"&gt;42132&lt;/D&gt;&lt;D xsi:type="xsd:long"&gt;42135&lt;/D&gt;&lt;D xsi:type="xsd:long"&gt;42136&lt;/D&gt;&lt;D xsi:type="xsd:long"&gt;42137&lt;/D&gt;&lt;D xsi:type="xsd:long"&gt;42138&lt;/D&gt;&lt;D xsi:type="xsd:long"&gt;42139&lt;/D&gt;&lt;D xsi:type="xsd:long"&gt;42142&lt;/D&gt;&lt;D xsi:type="xsd:long"&gt;42143&lt;/D&gt;&lt;D xsi:type="xsd:long"&gt;42144&lt;/D&gt;&lt;D xsi:type="xsd:long"&gt;42145&lt;/D&gt;&lt;D xsi:type="xsd:long"&gt;42146&lt;/D&gt;&lt;D xsi:type="xsd:long"&gt;42150&lt;/D&gt;&lt;D xsi:type="xsd:long"&gt;42151&lt;/D&gt;&lt;D xsi:type="xsd:long"&gt;42152&lt;/D&gt;&lt;D xsi:type="xsd:long"&gt;42153&lt;/D&gt;&lt;D xsi:type="xsd:long"&gt;42156&lt;/D&gt;&lt;D xsi:type="xsd:long"&gt;42157&lt;/D&gt;&lt;D xsi:type="xsd:long"&gt;42158&lt;/D&gt;&lt;D xsi:type="xsd:long"&gt;42159&lt;/D&gt;&lt;D xsi:type="xsd:long"&gt;42160&lt;/D&gt;&lt;D xsi:type="xsd:long"&gt;42163&lt;/D&gt;&lt;D xsi:type="xsd:long"&gt;42164&lt;/D&gt;&lt;D xsi:type="xsd:long"&gt;42165&lt;/D&gt;&lt;D xsi:type="xsd:long"&gt;42166&lt;/D&gt;&lt;D xsi:type="xsd:long"&gt;42167&lt;/D&gt;&lt;D xsi:type="xsd:long"&gt;42170&lt;/D&gt;&lt;D xsi:type="xsd:long"&gt;42171&lt;/D&gt;&lt;D xsi:type="xsd:long"&gt;42172&lt;/D&gt;&lt;D xsi:type="xsd:long"&gt;42173&lt;/D&gt;&lt;D xsi:type="xsd:long"&gt;42174&lt;/D&gt;&lt;D xsi:type="xsd:long"&gt;42177&lt;/D&gt;&lt;D xsi:type="xsd:long"&gt;42178&lt;/D&gt;&lt;D xsi:type="xsd:long"&gt;42179&lt;/D&gt;&lt;D xsi:type="xsd:long"&gt;42180&lt;/D&gt;&lt;D xsi:type="xsd:long"&gt;42181&lt;/D&gt;&lt;D xsi:type="xsd:long"&gt;42184&lt;/D&gt;&lt;D xsi:type="xsd:long"&gt;42185&lt;/D&gt;&lt;D xsi:type="xsd:long"&gt;42186&lt;/D&gt;&lt;D xsi:type="xsd:long"&gt;42187&lt;/D&gt;&lt;D xsi:type="xsd:long"&gt;42191&lt;/D&gt;&lt;D xsi:type="xsd:long"&gt;42192&lt;/D&gt;&lt;D xsi:type="xsd:long"&gt;42193&lt;/D&gt;&lt;D xsi:type="xsd:long"&gt;42194&lt;/D&gt;&lt;D xsi:type="xsd:long"&gt;42195&lt;/D&gt;&lt;D xsi:type="xsd:long"&gt;42198&lt;/D&gt;&lt;D xsi:type="xsd:long"&gt;42199&lt;/D&gt;&lt;D xsi:type="xsd:long"&gt;42200&lt;/D&gt;&lt;D xsi:type="xsd:long"&gt;42201&lt;/D&gt;&lt;D xsi:type="xsd:long"&gt;42202&lt;/D&gt;&lt;D xsi:type="xsd:long"&gt;42205&lt;/D&gt;&lt;D xsi:type="xsd:long"&gt;42206&lt;/D&gt;&lt;D xsi:type="xsd:long"&gt;42207&lt;/D&gt;&lt;D xsi:type="xsd:long"&gt;42208&lt;/D&gt;&lt;D xsi:type="xsd:long"&gt;42209&lt;/D&gt;&lt;D xsi:type="xsd:long"&gt;42212&lt;/D&gt;&lt;D xsi:type="xsd:long"&gt;42213&lt;/D&gt;&lt;D xsi:type="xsd:long"&gt;42214&lt;/D&gt;&lt;D xsi:type="xsd:long"&gt;42215&lt;/D&gt;&lt;D xsi:type="xsd:long"&gt;42216&lt;/D&gt;&lt;D xsi:type="xsd:long"&gt;42219&lt;/D&gt;&lt;D xsi:type="xsd:long"&gt;42220&lt;/D&gt;&lt;D xsi:type="xsd:long"&gt;42221&lt;/D&gt;&lt;D xsi:type="xsd:long"&gt;42222&lt;/D&gt;&lt;D xsi:type="xsd:long"&gt;42223&lt;/D&gt;&lt;D xsi:type="xsd:long"&gt;42226&lt;/D&gt;&lt;D xsi:type="xsd:long"&gt;42227&lt;/D&gt;&lt;D xsi:type="xsd:long"&gt;42228&lt;/D&gt;&lt;D xsi:type="xsd:long"&gt;42229&lt;/D&gt;&lt;D xsi:type="xsd:long"&gt;42230&lt;/D&gt;&lt;D xsi:type="xsd:long"&gt;42233&lt;/D&gt;&lt;D xsi:type="xsd:long"&gt;42234&lt;/D&gt;&lt;D xsi:type="xsd:long"&gt;42235&lt;/D&gt;&lt;D xsi:type="xsd:long"&gt;42236&lt;/D&gt;&lt;D xsi:type="xsd:long"&gt;42237&lt;/D&gt;&lt;D xsi:type="xsd:long"&gt;42240&lt;/D&gt;&lt;D xsi:type="xsd:long"&gt;42241&lt;/D&gt;&lt;D xsi:type="xsd:long"&gt;42242&lt;/D&gt;&lt;D xsi:type="xsd:long"&gt;42243&lt;/D&gt;&lt;D xsi:type="xsd:long"&gt;42244&lt;/D&gt;&lt;D xsi:type="xsd:long"&gt;42247&lt;/D&gt;&lt;D xsi:type="xsd:long"&gt;42248&lt;/D&gt;&lt;D xsi:type="xsd:long"&gt;42249&lt;/D&gt;&lt;D xsi:type="xsd:long"&gt;42250&lt;/D&gt;&lt;D xsi:type="xsd:long"&gt;42251&lt;/D&gt;&lt;D xsi:type="xsd:long"&gt;42255&lt;/D&gt;&lt;D xsi:type="xsd:long"&gt;42256&lt;/D&gt;&lt;D xsi:type="xsd:long"&gt;42257&lt;/D&gt;&lt;D xsi:type="xsd:long"&gt;42258&lt;/D&gt;&lt;D xsi:type="xsd:long"&gt;42261&lt;/D&gt;&lt;D xsi:type="xsd:long"&gt;42262&lt;/D&gt;&lt;D xsi:type="xsd:long"&gt;42263&lt;/D&gt;&lt;D xsi:type="xsd:long"&gt;42264&lt;/D&gt;&lt;D xsi:type="xsd:long"&gt;42265&lt;/D&gt;&lt;D xsi:type="xsd:long"&gt;42268&lt;/D&gt;&lt;D xsi:type="xsd:long"&gt;42269&lt;/D&gt;&lt;D xsi:type="xsd:long"&gt;42270&lt;/D&gt;&lt;D xsi:type="xsd:long"&gt;42271&lt;/D&gt;&lt;D xsi:type="xsd:long"&gt;42272&lt;/D&gt;&lt;D xsi:type="xsd:long"&gt;42275&lt;/D&gt;&lt;D xsi:type="xsd:long"&gt;42276&lt;/D&gt;&lt;D xsi:type="xsd:long"&gt;42277&lt;/D&gt;&lt;D xsi:type="xsd:long"&gt;42278&lt;/D&gt;&lt;D xsi:type="xsd:long"&gt;42279&lt;/D&gt;&lt;D xsi:type="xsd:long"&gt;42282&lt;/D&gt;&lt;D xsi:type="xsd:long"&gt;42283&lt;/D&gt;&lt;D xsi:type="xsd:long"&gt;42284&lt;/D&gt;&lt;D xsi:type="xsd:long"&gt;42285&lt;/D&gt;&lt;D xsi:type="xsd:long"&gt;42286&lt;/D&gt;&lt;D xsi:type="xsd:long"&gt;42289&lt;/D&gt;&lt;D xsi:type="xsd:long"&gt;42290&lt;/D&gt;&lt;D xsi:type="xsd:long"&gt;42291&lt;/D&gt;&lt;D xsi:type="xsd:long"&gt;42292&lt;/D&gt;&lt;D xsi:type="xsd:long"&gt;42293&lt;/D&gt;&lt;D xsi:type="xsd:long"&gt;42296&lt;/D&gt;&lt;D xsi:type="xsd:long"&gt;42297&lt;/D&gt;&lt;D xsi:type="xsd:long"&gt;42298&lt;/D&gt;&lt;D xsi:type="xsd:long"&gt;42299&lt;/D&gt;&lt;D xsi:type="xsd:long"&gt;42300&lt;/D&gt;&lt;D xsi:type="xsd:long"&gt;42303&lt;/D&gt;&lt;D xsi:type="xsd:long"&gt;42304&lt;/D&gt;&lt;D xsi:type="xsd:long"&gt;42305&lt;/D&gt;&lt;D xsi:type="xsd:long"&gt;42306&lt;/D&gt;&lt;D xsi:type="xsd:long"&gt;42307&lt;/D&gt;&lt;D xsi:type="xsd:long"&gt;42310&lt;/D&gt;&lt;D xsi:type="xsd:long"&gt;42311&lt;/D&gt;&lt;D xsi:type="xsd:long"&gt;42312&lt;/D&gt;&lt;D xsi:type="xsd:long"&gt;42313&lt;/D&gt;&lt;D xsi:type="xsd:long"&gt;42314&lt;/D&gt;&lt;D xsi:type="xsd:long"&gt;42317&lt;/D&gt;&lt;D xsi:type="xsd:long"&gt;42318&lt;/D&gt;&lt;D xsi:type="xsd:long"&gt;42319&lt;/D&gt;&lt;D xsi:type="xsd:long"&gt;42320&lt;/D&gt;&lt;D xsi:type="xsd:long"&gt;42321&lt;/D&gt;&lt;D xsi:type="xsd:long"&gt;42324&lt;/D&gt;&lt;D xsi:type="xsd:long"&gt;42325&lt;/D&gt;&lt;D xsi:type="xsd:long"&gt;42326&lt;/D&gt;&lt;D xsi:type="xsd:long"&gt;42327&lt;/D&gt;&lt;D xsi:type="xsd:long"&gt;42328&lt;/D&gt;&lt;D xsi:type="xsd:long"&gt;42331&lt;/D&gt;&lt;D xsi:type="xsd:long"&gt;42332&lt;/D&gt;&lt;D xsi:type="xsd:long"&gt;42333&lt;/D&gt;&lt;D xsi:type="xsd:long"&gt;42335&lt;/D&gt;&lt;D xsi:type="xsd:long"&gt;42338&lt;/D&gt;&lt;D xsi:type="xsd:long"&gt;42339&lt;/D&gt;&lt;D xsi:type="xsd:long"&gt;42340&lt;/D&gt;&lt;D xsi:type="xsd:long"&gt;42341&lt;/D&gt;&lt;D xsi:type="xsd:long"&gt;42342&lt;/D&gt;&lt;D xsi:type="xsd:long"&gt;42345&lt;/D&gt;&lt;D xsi:type="xsd:long"&gt;42346&lt;/D&gt;&lt;D xsi:type="xsd:long"&gt;42347&lt;/D&gt;&lt;D xsi:type="xsd:long"&gt;42348&lt;/D&gt;&lt;D xsi:type="xsd:long"&gt;42349&lt;/D&gt;&lt;D xsi:type="xsd:long"&gt;42352&lt;/D&gt;&lt;D xsi:type="xsd:long"&gt;42353&lt;/D&gt;&lt;D xsi:type="xsd:long"&gt;42354&lt;/D&gt;&lt;D xsi:type="xsd:long"&gt;42355&lt;/D&gt;&lt;D xsi:type="xsd:long"&gt;42356&lt;/D&gt;&lt;D xsi:type="xsd:long"&gt;42359&lt;/D&gt;&lt;D xsi:type="xsd:long"&gt;42360&lt;/D&gt;&lt;D xsi:type="xsd:long"&gt;42361&lt;/D&gt;&lt;D xsi:type="xsd:long"&gt;42362&lt;/D&gt;&lt;D xsi:type="xsd:long"&gt;42366&lt;/D&gt;&lt;D xsi:type="xsd:long"&gt;42367&lt;/D&gt;&lt;D xsi:type="xsd:long"&gt;42368&lt;/D&gt;&lt;D xsi:type="xsd:long"&gt;42369&lt;/D&gt;&lt;D xsi:type="xsd:long"&gt;42373&lt;/D&gt;&lt;D xsi:type="xsd:long"&gt;42374&lt;/D&gt;&lt;D xsi:type="xsd:long"&gt;42375&lt;/D&gt;&lt;D xsi:type="xsd:long"&gt;42376&lt;/D&gt;&lt;D xsi:type="xsd:long"&gt;42377&lt;/D&gt;&lt;D xsi:type="xsd:long"&gt;42380&lt;/D&gt;&lt;D xsi:type="xsd:long"&gt;42381&lt;/D&gt;&lt;D xsi:type="xsd:long"&gt;42382&lt;/D&gt;&lt;D xsi:type="xsd:long"&gt;42383&lt;/D&gt;&lt;D xsi:type="xsd:long"&gt;42384&lt;/D&gt;&lt;D xsi:type="xsd:long"&gt;42388&lt;/D&gt;&lt;D xsi:type="xsd:long"&gt;42389&lt;/D&gt;&lt;D xsi:type="xsd:long"&gt;42390&lt;/D&gt;&lt;D xsi:type="xsd:long"&gt;42391&lt;/D&gt;&lt;D xsi:type="xsd:long"&gt;42394&lt;/D&gt;&lt;D xsi:type="xsd:long"&gt;42395&lt;/D&gt;&lt;D xsi:type="xsd:long"&gt;42396&lt;/D&gt;&lt;D xsi:type="xsd:long"&gt;42397&lt;/D&gt;&lt;D xsi:type="xsd:long"&gt;42398&lt;/D&gt;&lt;D xsi:type="xsd:long"&gt;42401&lt;/D&gt;&lt;D xsi:type="xsd:long"&gt;42402&lt;/D&gt;&lt;D xsi:type="xsd:long"&gt;42403&lt;/D&gt;&lt;D xsi:type="xsd:long"&gt;42404&lt;/D&gt;&lt;D xsi:type="xsd:long"&gt;42405&lt;/D&gt;&lt;D xsi:type="xsd:long"&gt;42408&lt;/D&gt;&lt;D xsi:type="xsd:long"&gt;42409&lt;/D&gt;&lt;D xsi:type="xsd:long"&gt;42410&lt;/D&gt;&lt;D xsi:type="xsd:long"&gt;42411&lt;/D&gt;&lt;D xsi:type="xsd:long"&gt;42412&lt;/D&gt;&lt;D xsi:type="xsd:long"&gt;42416&lt;/D&gt;&lt;D xsi:type="xsd:long"&gt;42417&lt;/D&gt;&lt;D xsi:type="xsd:long"&gt;42418&lt;/D&gt;&lt;D xsi:type="xsd:long"&gt;42419&lt;/D&gt;&lt;D xsi:type="xsd:long"&gt;42422&lt;/D&gt;&lt;D xsi:type="xsd:long"&gt;42423&lt;/D&gt;&lt;D xsi:type="xsd:long"&gt;42424&lt;/D&gt;&lt;D xsi:type="xsd:long"&gt;42425&lt;/D&gt;&lt;D xsi:type="xsd:long"&gt;42426&lt;/D&gt;&lt;D xsi:type="xsd:long"&gt;42429&lt;/D&gt;&lt;D xsi:type="xsd:long"&gt;42430&lt;/D&gt;&lt;D xsi:type="xsd:long"&gt;42431&lt;/D&gt;&lt;D xsi:type="xsd:long"&gt;42432&lt;/D&gt;&lt;D xsi:type="xsd:long"&gt;42433&lt;/D&gt;&lt;D xsi:type="xsd:long"&gt;42436&lt;/D&gt;&lt;D xsi:type="xsd:long"&gt;42437&lt;/D&gt;&lt;D xsi:type="xsd:long"&gt;42438&lt;/D&gt;&lt;D xsi:type="xsd:long"&gt;42439&lt;/D&gt;&lt;D xsi:type="xsd:long"&gt;42440&lt;/D&gt;&lt;D xsi:type="xsd:long"&gt;42443&lt;/D&gt;&lt;D xsi:type="xsd:long"&gt;42444&lt;/D&gt;&lt;D xsi:type="xsd:long"&gt;42445&lt;/D&gt;&lt;D xsi:type="xsd:long"&gt;42446&lt;/D&gt;&lt;D xsi:type="xsd:long"&gt;42447&lt;/D&gt;&lt;D xsi:type="xsd:long"&gt;42450&lt;/D&gt;&lt;D xsi:type="xsd:long"&gt;42451&lt;/D&gt;&lt;D xsi:type="xsd:long"&gt;42452&lt;/D&gt;&lt;D xsi:type="xsd:long"&gt;42453&lt;/D&gt;&lt;D xsi:type="xsd:long"&gt;42457&lt;/D&gt;&lt;D xsi:type="xsd:long"&gt;42458&lt;/D&gt;&lt;D xsi:type="xsd:long"&gt;42459&lt;/D&gt;&lt;D xsi:type="xsd:long"&gt;42460&lt;/D&gt;&lt;D xsi:type="xsd:long"&gt;42461&lt;/D&gt;&lt;D xsi:type="xsd:long"&gt;42464&lt;/D&gt;&lt;D xsi:type="xsd:long"&gt;42465&lt;/D&gt;&lt;D xsi:type="xsd:long"&gt;42466&lt;/D&gt;&lt;D xsi:type="xsd:long"&gt;42467&lt;/D&gt;&lt;D xsi:type="xsd:long"&gt;42468&lt;/D&gt;&lt;D xsi:type="xsd:long"&gt;42471&lt;/D&gt;&lt;D xsi:type="xsd:long"&gt;42472&lt;/D&gt;&lt;D xsi:type="xsd:long"&gt;42473&lt;/D&gt;&lt;D xsi:type="xsd:long"&gt;42474&lt;/D&gt;&lt;D xsi:type="xsd:long"&gt;42475&lt;/D&gt;&lt;D xsi:type="xsd:long"&gt;42478&lt;/D&gt;&lt;D xsi:type="xsd:long"&gt;42479&lt;/D&gt;&lt;D xsi:type="xsd:long"&gt;42480&lt;/D&gt;&lt;D xsi:type="xsd:long"&gt;42481&lt;/D&gt;&lt;D xsi:type="xsd:long"&gt;42482&lt;/D&gt;&lt;D xsi:type="xsd:long"&gt;42485&lt;/D&gt;&lt;D xsi:type="xsd:long"&gt;42486&lt;/D&gt;&lt;D xsi:type="xsd:long"&gt;42487&lt;/D&gt;&lt;D xsi:type="xsd:long"&gt;42488&lt;/D&gt;&lt;D xsi:type="xsd:long"&gt;42489&lt;/D&gt;&lt;D xsi:type="xsd:long"&gt;42492&lt;/D&gt;&lt;D xsi:type="xsd:long"&gt;42493&lt;/D&gt;&lt;D xsi:type="xsd:long"&gt;42494&lt;/D&gt;&lt;D xsi:type="xsd:long"&gt;42495&lt;/D&gt;&lt;D xsi:type="xsd:long"&gt;42496&lt;/D&gt;&lt;D xsi:type="xsd:long"&gt;42499&lt;/D&gt;&lt;D xsi:type="xsd:long"&gt;42500&lt;/D&gt;&lt;D xsi:type="xsd:long"&gt;42501&lt;/D&gt;&lt;D xsi:type="xsd:long"&gt;42502&lt;/D&gt;&lt;D xsi:type="xsd:long"&gt;42503&lt;/D&gt;&lt;D xsi:type="xsd:long"&gt;42506&lt;/D&gt;&lt;D xsi:type="xsd:long"&gt;42507&lt;/D&gt;&lt;D xsi:type="xsd:long"&gt;42508&lt;/D&gt;&lt;D xsi:type="xsd:long"&gt;42509&lt;/D&gt;&lt;D xsi:type="xsd:long"&gt;42510&lt;/D&gt;&lt;D xsi:type="xsd:long"&gt;42513&lt;/D&gt;&lt;D xsi:type="xsd:long"&gt;42514&lt;/D&gt;&lt;D xsi:type="xsd:long"&gt;42515&lt;/D&gt;&lt;D xsi:type="xsd:long"&gt;42516&lt;/D&gt;&lt;D xsi:type="xsd:long"&gt;42517&lt;/D&gt;&lt;D xsi:type="xsd:long"&gt;42521&lt;/D&gt;&lt;D xsi:type="xsd:long"&gt;42522&lt;/D&gt;&lt;D xsi:type="xsd:long"&gt;42523&lt;/D&gt;&lt;D xsi:type="xsd:long"&gt;42524&lt;/D&gt;&lt;D xsi:type="xsd:long"&gt;42527&lt;/D&gt;&lt;D xsi:type="xsd:long"&gt;42528&lt;/D&gt;&lt;D xsi:type="xsd:long"&gt;42529&lt;/D&gt;&lt;D xsi:type="xsd:long"&gt;42530&lt;/D&gt;&lt;D xsi:type="xsd:long"&gt;42531&lt;/D&gt;&lt;D xsi:type="xsd:long"&gt;42534&lt;/D&gt;&lt;D xsi:type="xsd:long"&gt;42535&lt;/D&gt;&lt;D xsi:type="xsd:long"&gt;42536&lt;/D&gt;&lt;D xsi:type="xsd:long"&gt;42537&lt;/D&gt;&lt;D xsi:type="xsd:long"&gt;42538&lt;/D&gt;&lt;D xsi:type="xsd:long"&gt;42541&lt;/D&gt;&lt;D xsi:type="xsd:long"&gt;42542&lt;/D&gt;&lt;D xsi:type="xsd:long"&gt;42543&lt;/D&gt;&lt;D xsi:type="xsd:long"&gt;42544&lt;/D&gt;&lt;D xsi:type="xsd:long"&gt;42545&lt;/D&gt;&lt;D xsi:type="xsd:long"&gt;42548&lt;/D&gt;&lt;D xsi:type="xsd:long"&gt;42549&lt;/D&gt;&lt;D xsi:type="xsd:long"&gt;42550&lt;/D&gt;&lt;D xsi:type="xsd:long"&gt;42551&lt;/D&gt;&lt;D xsi:type="xsd:long"&gt;42552&lt;/D&gt;&lt;D xsi:type="xsd:long"&gt;42556&lt;/D&gt;&lt;D xsi:type="xsd:long"&gt;42557&lt;/D&gt;&lt;D xsi:type="xsd:long"&gt;42558&lt;/D&gt;&lt;D xsi:type="xsd:long"&gt;42559&lt;/D&gt;&lt;D xsi:type="xsd:long"&gt;42562&lt;/D&gt;&lt;D xsi:type="xsd:long"&gt;42563&lt;/D&gt;&lt;D xsi:type="xsd:long"&gt;42564&lt;/D&gt;&lt;D xsi:type="xsd:long"&gt;42565&lt;/D&gt;&lt;D xsi:type="xsd:long"&gt;42566&lt;/D&gt;&lt;D xsi:type="xsd:long"&gt;42569&lt;/D&gt;&lt;D xsi:type="xsd:long"&gt;42570&lt;/D&gt;&lt;D xsi:type="xsd:long"&gt;42571&lt;/D&gt;&lt;D xsi:type="xsd:long"&gt;42572&lt;/D&gt;&lt;D xsi:type="xsd:long"&gt;42573&lt;/D&gt;&lt;D xsi:type="xsd:long"&gt;42576&lt;/D&gt;&lt;D xsi:type="xsd:long"&gt;42577&lt;/D&gt;&lt;D xsi:type="xsd:long"&gt;42578&lt;/D&gt;&lt;D xsi:type="xsd:long"&gt;42579&lt;/D&gt;&lt;D xsi:type="xsd:long"&gt;42580&lt;/D&gt;&lt;D xsi:type="xsd:long"&gt;42583&lt;/D&gt;&lt;D xsi:type="xsd:long"&gt;42584&lt;/D&gt;&lt;D xsi:type="xsd:long"&gt;42585&lt;/D&gt;&lt;D xsi:type="xsd:long"&gt;42586&lt;/D&gt;&lt;D xsi:type="xsd:long"&gt;42587&lt;/D&gt;&lt;D xsi:type="xsd:long"&gt;42590&lt;/D&gt;&lt;D xsi:type="xsd:long"&gt;42591&lt;/D&gt;&lt;D xsi:type="xsd:long"&gt;42592&lt;/D&gt;&lt;D xsi:type="xsd:long"&gt;42593&lt;/D&gt;&lt;D xsi:type="xsd:long"&gt;42594&lt;/D&gt;&lt;D xsi:type="xsd:long"&gt;42597&lt;/D&gt;&lt;D xsi:type="xsd:long"&gt;42598&lt;/D&gt;&lt;D xsi:type="xsd:long"&gt;42599&lt;/D&gt;&lt;D xsi:type="xsd:long"&gt;42600&lt;/D&gt;&lt;D xsi:type="xsd:long"&gt;42601&lt;/D&gt;&lt;D xsi:type="xsd:long"&gt;42604&lt;/D&gt;&lt;D xsi:type="xsd:long"&gt;42605&lt;/D&gt;&lt;D xsi:type="xsd:long"&gt;42606&lt;/D&gt;&lt;D xsi:type="xsd:long"&gt;42607&lt;/D&gt;&lt;D xsi:type="xsd:long"&gt;42608&lt;/D&gt;&lt;D xsi:type="xsd:long"&gt;42611&lt;/D&gt;&lt;D xsi:type="xsd:long"&gt;42612&lt;/D&gt;&lt;D xsi:type="xsd:long"&gt;42613&lt;/D&gt;&lt;D xsi:type="xsd:long"&gt;42614&lt;/D&gt;&lt;D xsi:type="xsd:long"&gt;42615&lt;/D&gt;&lt;D xsi:type="xsd:long"&gt;42619&lt;/D&gt;&lt;D xsi:type="xsd:long"&gt;42620&lt;/D&gt;&lt;D xsi:type="xsd:long"&gt;42621&lt;/D&gt;&lt;D xsi:type="xsd:long"&gt;42622&lt;/D&gt;&lt;D xsi:type="xsd:long"&gt;42625&lt;/D&gt;&lt;D xsi:type="xsd:long"&gt;42626&lt;/D&gt;&lt;D xsi:type="xsd:long"&gt;42627&lt;/D&gt;&lt;D xsi:type="xsd:long"&gt;42628&lt;/D&gt;&lt;D xsi:type="xsd:long"&gt;42629&lt;/D&gt;&lt;D xsi:type="xsd:long"&gt;42632&lt;/D&gt;&lt;D xsi:type="xsd:long"&gt;42633&lt;/D&gt;&lt;D xsi:type="xsd:long"&gt;42634&lt;/D&gt;&lt;D xsi:type="xsd:long"&gt;42635&lt;/D&gt;&lt;D xsi:type="xsd:long"&gt;42636&lt;/D&gt;&lt;D xsi:type="xsd:long"&gt;42639&lt;/D&gt;&lt;D xsi:type="xsd:long"&gt;42640&lt;/D&gt;&lt;D xsi:type="xsd:long"&gt;42641&lt;/D&gt;&lt;D xsi:type="xsd:long"&gt;42642&lt;/D&gt;&lt;D xsi:type="xsd:long"&gt;42643&lt;/D&gt;&lt;D xsi:type="xsd:long"&gt;42646&lt;/D&gt;&lt;D xsi:type="xsd:long"&gt;42647&lt;/D&gt;&lt;D xsi:type="xsd:long"&gt;42648&lt;/D&gt;&lt;D xsi:type="xsd:long"&gt;42649&lt;/D&gt;&lt;D xsi:type="xsd:long"&gt;42650&lt;/D&gt;&lt;D xsi:type="xsd:long"&gt;42653&lt;/D&gt;&lt;D xsi:type="xsd:long"&gt;42654&lt;/D&gt;&lt;D xsi:type="xsd:long"&gt;42655&lt;/D&gt;&lt;D xsi:type="xsd:long"&gt;42656&lt;/D&gt;&lt;D xsi:type="xsd:long"&gt;42657&lt;/D&gt;&lt;D xsi:type="xsd:long"&gt;42660&lt;/D&gt;&lt;D xsi:type="xsd:long"&gt;42661&lt;/D&gt;&lt;D xsi:type="xsd:long"&gt;42662&lt;/D&gt;&lt;D xsi:type="xsd:long"&gt;42663&lt;/D&gt;&lt;D xsi:type="xsd:long"&gt;42664&lt;/D&gt;&lt;D xsi:type="xsd:long"&gt;42667&lt;/D&gt;&lt;D xsi:type="xsd:long"&gt;42668&lt;/D&gt;&lt;D xsi:type="xsd:long"&gt;42669&lt;/D&gt;&lt;D xsi:type="xsd:long"&gt;42670&lt;/D&gt;&lt;D xsi:type="xsd:long"&gt;42671&lt;/D&gt;&lt;D xsi:type="xsd:long"&gt;42674&lt;/D&gt;&lt;D xsi:type="xsd:long"&gt;42675&lt;/D&gt;&lt;D xsi:type="xsd:long"&gt;42676&lt;/D&gt;&lt;D xsi:type="xsd:long"&gt;42677&lt;/D&gt;&lt;D xsi:type="xsd:long"&gt;42678&lt;/D&gt;&lt;D xsi:type="xsd:long"&gt;42681&lt;/D&gt;&lt;D xsi:type="xsd:long"&gt;42682&lt;/D&gt;&lt;D xsi:type="xsd:long"&gt;42683&lt;/D&gt;&lt;D xsi:type="xsd:long"&gt;42684&lt;/D&gt;&lt;D xsi:type="xsd:long"&gt;42685&lt;/D&gt;&lt;D xsi:type="xsd:long"&gt;42688&lt;/D&gt;&lt;D xsi:type="xsd:long"&gt;42689&lt;/D&gt;&lt;D xsi:type="xsd:long"&gt;42690&lt;/D&gt;&lt;D xsi:type="xsd:long"&gt;42691&lt;/D&gt;&lt;D xsi:type="xsd:long"&gt;42692&lt;/D&gt;&lt;D xsi:type="xsd:long"&gt;42695&lt;/D&gt;&lt;D xsi:type="xsd:long"&gt;42696&lt;/D&gt;&lt;D xsi:type="xsd:long"&gt;42697&lt;/D&gt;&lt;D xsi:type="xsd:long"&gt;42699&lt;/D&gt;&lt;D xsi:type="xsd:long"&gt;42702&lt;/D&gt;&lt;D xsi:type="xsd:long"&gt;42703&lt;/D&gt;&lt;D xsi:type="xsd:long"&gt;42704&lt;/D&gt;&lt;D xsi:type="xsd:long"&gt;42705&lt;/D&gt;&lt;D xsi:type="xsd:long"&gt;42706&lt;/D&gt;&lt;D xsi:type="xsd:long"&gt;42709&lt;/D&gt;&lt;D xsi:type="xsd:long"&gt;42710&lt;/D&gt;&lt;D xsi:type="xsd:long"&gt;42711&lt;/D&gt;&lt;D xsi:type="xsd:long"&gt;42712&lt;/D&gt;&lt;D xsi:type="xsd:long"&gt;42713&lt;/D&gt;&lt;D xsi:type="xsd:long"&gt;42716&lt;/D&gt;&lt;D xsi:type="xsd:long"&gt;42717&lt;/D&gt;&lt;D xsi:type="xsd:long"&gt;42718&lt;/D&gt;&lt;D xsi:type="xsd:long"&gt;42719&lt;/D&gt;&lt;D xsi:type="xsd:long"&gt;42720&lt;/D&gt;&lt;D xsi:type="xsd:long"&gt;42723&lt;/D&gt;&lt;D xsi:type="xsd:long"&gt;42724&lt;/D&gt;&lt;D xsi:type="xsd:long"&gt;42725&lt;/D&gt;&lt;D xsi:type="xsd:long"&gt;42726&lt;/D&gt;&lt;D xsi:type="xsd:long"&gt;42727&lt;/D&gt;&lt;D xsi:type="xsd:long"&gt;42731&lt;/D&gt;&lt;D xsi:type="xsd:long"&gt;42732&lt;/D&gt;&lt;D xsi:type="xsd:long"&gt;42733&lt;/D&gt;&lt;D xsi:type="xsd:long"&gt;42734&lt;/D&gt;&lt;D xsi:type="xsd:long"&gt;42738&lt;/D&gt;&lt;D xsi:type="xsd:long"&gt;42739&lt;/D&gt;&lt;D xsi:type="xsd:long"&gt;42740&lt;/D&gt;&lt;D xsi:type="xsd:long"&gt;42741&lt;/D&gt;&lt;D xsi:type="xsd:long"&gt;42744&lt;/D&gt;&lt;D xsi:type="xsd:long"&gt;42745&lt;/D&gt;&lt;D xsi:type="xsd:long"&gt;42746&lt;/D&gt;&lt;D xsi:type="xsd:long"&gt;42747&lt;/D&gt;&lt;D xsi:type="xsd:long"&gt;42748&lt;/D&gt;&lt;D xsi:type="xsd:long"&gt;42752&lt;/D&gt;&lt;D xsi:type="xsd:long"&gt;42753&lt;/D&gt;&lt;D xsi:type="xsd:long"&gt;42754&lt;/D&gt;&lt;D xsi:type="xsd:long"&gt;42755&lt;/D&gt;&lt;D xsi:type="xsd:long"&gt;42758&lt;/D&gt;&lt;D xsi:type="xsd:long"&gt;42759&lt;/D&gt;&lt;D xsi:type="xsd:long"&gt;42760&lt;/D&gt;&lt;D xsi:type="xsd:long"&gt;42761&lt;/D&gt;&lt;D xsi:type="xsd:long"&gt;42762&lt;/D&gt;&lt;D xsi:type="xsd:long"&gt;42765&lt;/D&gt;&lt;D xsi:type="xsd:long"&gt;42766&lt;/D&gt;&lt;D xsi:type="xsd:long"&gt;42767&lt;/D&gt;&lt;D xsi:type="xsd:long"&gt;42768&lt;/D&gt;&lt;D xsi:type="xsd:long"&gt;42769&lt;/D&gt;&lt;D xsi:type="xsd:long"&gt;42772&lt;/D&gt;&lt;D xsi:type="xsd:long"&gt;42773&lt;/D&gt;&lt;D xsi:type="xsd:long"&gt;42774&lt;/D&gt;&lt;D xsi:type="xsd:long"&gt;42775&lt;/D&gt;&lt;D xsi:type="xsd:long"&gt;42776&lt;/D&gt;&lt;D xsi:type="xsd:long"&gt;42779&lt;/D&gt;&lt;D xsi:type="xsd:long"&gt;42780&lt;/D&gt;&lt;D xsi:type="xsd:long"&gt;42781&lt;/D&gt;&lt;D xsi:type="xsd:long"&gt;42782&lt;/D&gt;&lt;D xsi:type="xsd:long"&gt;42783&lt;/D&gt;&lt;D xsi:type="xsd:long"&gt;42787&lt;/D&gt;&lt;D xsi:type="xsd:long"&gt;42788&lt;/D&gt;&lt;D xsi:type="xsd:long"&gt;42789&lt;/D&gt;&lt;D xsi:type="xsd:long"&gt;42790&lt;/D&gt;&lt;D xsi:type="xsd:long"&gt;42793&lt;/D&gt;&lt;D xsi:type="xsd:long"&gt;42794&lt;/D&gt;&lt;D xsi:type="xsd:long"&gt;42795&lt;/D&gt;&lt;D xsi:type="xsd:long"&gt;42796&lt;/D&gt;&lt;D xsi:type="xsd:long"&gt;42797&lt;/D&gt;&lt;D xsi:type="xsd:long"&gt;42800&lt;/D&gt;&lt;D xsi:type="xsd:long"&gt;42801&lt;/D&gt;&lt;D xsi:type="xsd:long"&gt;42802&lt;/D&gt;&lt;D xsi:type="xsd:long"&gt;42803&lt;/D&gt;&lt;D xsi:type="xsd:long"&gt;42804&lt;/D&gt;&lt;D xsi:type="xsd:long"&gt;42807&lt;/D&gt;&lt;D xsi:type="xsd:long"&gt;42808&lt;/D&gt;&lt;D xsi:type="xsd:long"&gt;42809&lt;/D&gt;&lt;D xsi:type="xsd:long"&gt;42810&lt;/D&gt;&lt;D xsi:type="xsd:long"&gt;42811&lt;/D&gt;&lt;D xsi:type="xsd:long"&gt;42814&lt;/D&gt;&lt;D xsi:type="xsd:long"&gt;42815&lt;/D&gt;&lt;D xsi:type="xsd:long"&gt;42816&lt;/D&gt;&lt;D xsi:type="xsd:long"&gt;42817&lt;/D&gt;&lt;D xsi:type="xsd:long"&gt;42818&lt;/D&gt;&lt;D xsi:type="xsd:long"&gt;42821&lt;/D&gt;&lt;D xsi:type="xsd:long"&gt;42822&lt;/D&gt;&lt;D xsi:type="xsd:long"&gt;42823&lt;/D&gt;&lt;D xsi:type="xsd:long"&gt;42824&lt;/D&gt;&lt;D xsi:type="xsd:long"&gt;42825&lt;/D&gt;&lt;D xsi:type="xsd:long"&gt;42828&lt;/D&gt;&lt;D xsi:type="xsd:long"&gt;42829&lt;/D&gt;&lt;D xsi:type="xsd:long"&gt;42830&lt;/D&gt;&lt;D xsi:type="xsd:long"&gt;42831&lt;/D&gt;&lt;D xsi:type="xsd:long"&gt;42832&lt;/D&gt;&lt;D xsi:type="xsd:long"&gt;42835&lt;/D&gt;&lt;D xsi:type="xsd:long"&gt;42836&lt;/D&gt;&lt;D xsi:type="xsd:long"&gt;42837&lt;/D&gt;&lt;D xsi:type="xsd:long"&gt;42838&lt;/D&gt;&lt;D xsi:type="xsd:long"&gt;42842&lt;/D&gt;&lt;D xsi:type="xsd:long"&gt;42843&lt;/D&gt;&lt;D xsi:type="xsd:long"&gt;42844&lt;/D&gt;&lt;D xsi:type="xsd:long"&gt;42845&lt;/D&gt;&lt;D xsi:type="xsd:long"&gt;42846&lt;/D&gt;&lt;D xsi:type="xsd:long"&gt;42849&lt;/D&gt;&lt;D xsi:type="xsd:long"&gt;42850&lt;/D&gt;&lt;D xsi:type="xsd:long"&gt;42851&lt;/D&gt;&lt;D xsi:type="xsd:long"&gt;42852&lt;/D&gt;&lt;D xsi:type="xsd:long"&gt;42853&lt;/D&gt;&lt;D xsi:type="xsd:long"&gt;42856&lt;/D&gt;&lt;D xsi:type="xsd:long"&gt;42857&lt;/D&gt;&lt;D xsi:type="xsd:long"&gt;42858&lt;/D&gt;&lt;D xsi:type="xsd:long"&gt;42859&lt;/D&gt;&lt;D xsi:type="xsd:long"&gt;42860&lt;/D&gt;&lt;D xsi:type="xsd:long"&gt;42863&lt;/D&gt;&lt;D xsi:type="xsd:long"&gt;42864&lt;/D&gt;&lt;D xsi:type="xsd:long"&gt;42865&lt;/D&gt;&lt;D xsi:type="xsd:long"&gt;42866&lt;/D&gt;&lt;D xsi:type="xsd:long"&gt;42867&lt;/D&gt;&lt;D xsi:type="xsd:long"&gt;42870&lt;/D&gt;&lt;D xsi:type="xsd:long"&gt;42871&lt;/D&gt;&lt;D xsi:type="xsd:long"&gt;42872&lt;/D&gt;&lt;D xsi:type="xsd:long"&gt;42873&lt;/D&gt;&lt;D xsi:type="xsd:long"&gt;42874&lt;/D&gt;&lt;D xsi:type="xsd:long"&gt;42877&lt;/D&gt;&lt;D xsi:type="xsd:long"&gt;42878&lt;/D&gt;&lt;D xsi:type="xsd:long"&gt;42879&lt;/D&gt;&lt;D xsi:type="xsd:long"&gt;42880&lt;/D&gt;&lt;D xsi:type="xsd:long"&gt;42881&lt;/D&gt;&lt;D xsi:type="xsd:long"&gt;42885&lt;/D&gt;&lt;D xsi:type="xsd:long"&gt;42886&lt;/D&gt;&lt;D xsi:type="xsd:long"&gt;42887&lt;/D&gt;&lt;D xsi:type="xsd:long"&gt;42888&lt;/D&gt;&lt;D xsi:type="xsd:long"&gt;42891&lt;/D&gt;&lt;D xsi:type="xsd:long"&gt;42892&lt;/D&gt;&lt;D xsi:type="xsd:long"&gt;42893&lt;/D&gt;&lt;D xsi:type="xsd:long"&gt;42894&lt;/D&gt;&lt;D xsi:type="xsd:long"&gt;42895&lt;/D&gt;&lt;D xsi:type="xsd:long"&gt;42898&lt;/D&gt;&lt;D xsi:type="xsd:long"&gt;42899&lt;/D&gt;&lt;D xsi:type="xsd:long"&gt;42900&lt;/D&gt;&lt;D xsi:type="xsd:long"&gt;42901&lt;/D&gt;&lt;D xsi:type="xsd:long"&gt;42902&lt;/D&gt;&lt;D xsi:type="xsd:long"&gt;42905&lt;/D&gt;&lt;D xsi:type="xsd:long"&gt;42906&lt;/D&gt;&lt;D xsi:type="xsd:long"&gt;42907&lt;/D&gt;&lt;D xsi:type="xsd:long"&gt;42908&lt;/D&gt;&lt;D xsi:type="xsd:long"&gt;42909&lt;/D&gt;&lt;D xsi:type="xsd:long"&gt;42912&lt;/D&gt;&lt;D xsi:type="xsd:long"&gt;42913&lt;/D&gt;&lt;D xsi:type="xsd:long"&gt;42914&lt;/D&gt;&lt;D xsi:type="xsd:long"&gt;42915&lt;/D&gt;&lt;D xsi:type="xsd:long"&gt;42916&lt;/D&gt;&lt;D xsi:type="xsd:long"&gt;42919&lt;/D&gt;&lt;D xsi:type="xsd:long"&gt;42921&lt;/D&gt;&lt;D xsi:type="xsd:long"&gt;42922&lt;/D&gt;&lt;D xsi:type="xsd:long"&gt;42923&lt;/D&gt;&lt;D xsi:type="xsd:long"&gt;42926&lt;/D&gt;&lt;D xsi:type="xsd:long"&gt;42927&lt;/D&gt;&lt;D xsi:type="xsd:long"&gt;42928&lt;/D&gt;&lt;D xsi:type="xsd:long"&gt;42929&lt;/D&gt;&lt;D xsi:type="xsd:long"&gt;42930&lt;/D&gt;&lt;D xsi:type="xsd:long"&gt;42933&lt;/D&gt;&lt;D xsi:type="xsd:long"&gt;42934&lt;/D&gt;&lt;D xsi:type="xsd:long"&gt;42935&lt;/D&gt;&lt;D xsi:type="xsd:long"&gt;42936&lt;/D&gt;&lt;D xsi:type="xsd:long"&gt;42937&lt;/D&gt;&lt;D xsi:type="xsd:long"&gt;42940&lt;/D&gt;&lt;D xsi:type="xsd:long"&gt;42941&lt;/D&gt;&lt;D xsi:type="xsd:long"&gt;42942&lt;/D&gt;&lt;D xsi:type="xsd:long"&gt;42943&lt;/D&gt;&lt;D xsi:type="xsd:long"&gt;42944&lt;/D&gt;&lt;D xsi:type="xsd:long"&gt;42947&lt;/D&gt;&lt;D xsi:type="xsd:long"&gt;42948&lt;/D&gt;&lt;D xsi:type="xsd:long"&gt;42949&lt;/D&gt;&lt;D xsi:type="xsd:long"&gt;42950&lt;/D&gt;&lt;D xsi:type="xsd:long"&gt;42951&lt;/D&gt;&lt;D xsi:type="xsd:long"&gt;42954&lt;/D&gt;&lt;D xsi:type="xsd:long"&gt;42955&lt;/D&gt;&lt;D xsi:type="xsd:long"&gt;42956&lt;/D&gt;&lt;D xsi:type="xsd:long"&gt;42957&lt;/D&gt;&lt;D xsi:type="xsd:long"&gt;42958&lt;/D&gt;&lt;D xsi:type="xsd:long"&gt;42961&lt;/D&gt;&lt;D xsi:type="xsd:long"&gt;42962&lt;/D&gt;&lt;D xsi:type="xsd:long"&gt;42963&lt;/D&gt;&lt;D xsi:type="xsd:long"&gt;42964&lt;/D&gt;&lt;D xsi:type="xsd:long"&gt;42965&lt;/D&gt;&lt;D xsi:type="xsd:long"&gt;42968&lt;/D&gt;&lt;D xsi:type="xsd:long"&gt;42969&lt;/D&gt;&lt;D xsi:type="xsd:long"&gt;42970&lt;/D&gt;&lt;D xsi:type="xsd:long"&gt;42971&lt;/D&gt;&lt;D xsi:type="xsd:long"&gt;42972&lt;/D&gt;&lt;D xsi:type="xsd:long"&gt;42975&lt;/D&gt;&lt;D xsi:type="xsd:long"&gt;42976&lt;/D&gt;&lt;D xsi:type="xsd:long"&gt;42977&lt;/D&gt;&lt;D xsi:type="xsd:long"&gt;42978&lt;/D&gt;&lt;D xsi:type="xsd:long"&gt;42979&lt;/D&gt;&lt;D xsi:type="xsd:long"&gt;42983&lt;/D&gt;&lt;D xsi:type="xsd:long"&gt;42984&lt;/D&gt;&lt;D xsi:type="xsd:long"&gt;42985&lt;/D&gt;&lt;D xsi:type="xsd:long"&gt;42986&lt;/D&gt;&lt;D xsi:type="xsd:long"&gt;42989&lt;/D&gt;&lt;D xsi:type="xsd:long"&gt;42990&lt;/D&gt;&lt;D xsi:type="xsd:long"&gt;42991&lt;/D&gt;&lt;D xsi:type="xsd:long"&gt;42992&lt;/D&gt;&lt;D xsi:type="xsd:long"&gt;42993&lt;/D&gt;&lt;D xsi:type="xsd:long"&gt;42996&lt;/D&gt;&lt;D xsi:type="xsd:long"&gt;42997&lt;/D&gt;&lt;D xsi:type="xsd:long"&gt;42998&lt;/D&gt;&lt;D xsi:type="xsd:long"&gt;42999&lt;/D&gt;&lt;D xsi:type="xsd:long"&gt;43000&lt;/D&gt;&lt;D xsi:type="xsd:long"&gt;43003&lt;/D&gt;&lt;D xsi:type="xsd:long"&gt;43004&lt;/D&gt;&lt;D xsi:type="xsd:long"&gt;43005&lt;/D&gt;&lt;D xsi:type="xsd:long"&gt;43006&lt;/D&gt;&lt;D xsi:type="xsd:long"&gt;43007&lt;/D&gt;&lt;D xsi:type="xsd:long"&gt;43010&lt;/D&gt;&lt;D xsi:type="xsd:long"&gt;43011&lt;/D&gt;&lt;D xsi:type="xsd:long"&gt;43012&lt;/D&gt;&lt;D xsi:type="xsd:long"&gt;43013&lt;/D&gt;&lt;D xsi:type="xsd:long"&gt;43014&lt;/D&gt;&lt;D xsi:type="xsd:long"&gt;43017&lt;/D&gt;&lt;D xsi:type="xsd:long"&gt;43018&lt;/D&gt;&lt;D xsi:type="xsd:long"&gt;43019&lt;/D&gt;&lt;D xsi:type="xsd:long"&gt;43020&lt;/D&gt;&lt;D xsi:type="xsd:long"&gt;43021&lt;/D&gt;&lt;D xsi:type="xsd:long"&gt;43024&lt;/D&gt;&lt;D xsi:type="xsd:long"&gt;43025&lt;/D&gt;&lt;D xsi:type="xsd:long"&gt;43026&lt;/D&gt;&lt;D xsi:type="xsd:long"&gt;43027&lt;/D&gt;&lt;D xsi:type="xsd:long"&gt;43028&lt;/D&gt;&lt;D xsi:type="xsd:long"&gt;43031&lt;/D&gt;&lt;D xsi:type="xsd:long"&gt;43032&lt;/D&gt;&lt;D xsi:type="xsd:long"&gt;43033&lt;/D&gt;&lt;D xsi:type="xsd:long"&gt;43034&lt;/D&gt;&lt;D xsi:type="xsd:long"&gt;43035&lt;/D&gt;&lt;D xsi:type="xsd:long"&gt;43038&lt;/D&gt;&lt;D xsi:type="xsd:long"&gt;43039&lt;/D&gt;&lt;D xsi:type="xsd:long"&gt;43040&lt;/D&gt;&lt;D xsi:type="xsd:long"&gt;43041&lt;/D&gt;&lt;D xsi:type="xsd:long"&gt;43042&lt;/D&gt;&lt;D xsi:type="xsd:long"&gt;43045&lt;/D&gt;&lt;D xsi:type="xsd:long"&gt;43046&lt;/D&gt;&lt;D xsi:type="xsd:long"&gt;43047&lt;/D&gt;&lt;D xsi:type="xsd:long"&gt;43048&lt;/D&gt;&lt;D xsi:type="xsd:long"&gt;43049&lt;/D&gt;&lt;D xsi:type="xsd:long"&gt;43052&lt;/D&gt;&lt;D xsi:type="xsd:long"&gt;43053&lt;/D&gt;&lt;D xsi:type="xsd:long"&gt;43054&lt;/D&gt;&lt;D xsi:type="xsd:long"&gt;43055&lt;/D&gt;&lt;D xsi:type="xsd:long"&gt;43056&lt;/D&gt;&lt;D xsi:type="xsd:long"&gt;43059&lt;/D&gt;&lt;D xsi:type="xsd:long"&gt;43060&lt;/D&gt;&lt;D xsi:type="xsd:long"&gt;43061&lt;/D&gt;&lt;D xsi:type="xsd:long"&gt;43063&lt;/D&gt;&lt;D xsi:type="xsd:long"&gt;43066&lt;/D&gt;&lt;D xsi:type="xsd:long"&gt;43067&lt;/D&gt;&lt;D xsi:type="xsd:long"&gt;43068&lt;/D&gt;&lt;D xsi:type="xsd:long"&gt;43069&lt;/D&gt;&lt;D xsi:type="xsd:long"&gt;43070&lt;/D&gt;&lt;D xsi:type="xsd:long"&gt;43073&lt;/D&gt;&lt;D xsi:type="xsd:long"&gt;43074&lt;/D&gt;&lt;D xsi:type="xsd:long"&gt;43075&lt;/D&gt;&lt;D xsi:type="xsd:long"&gt;43076&lt;/D&gt;&lt;D xsi:type="xsd:long"&gt;43077&lt;/D&gt;&lt;D xsi:type="xsd:long"&gt;43080&lt;/D&gt;&lt;D xsi:type="xsd:long"&gt;43081&lt;/D&gt;&lt;D xsi:type="xsd:long"&gt;43082&lt;/D&gt;&lt;D xsi:type="xsd:long"&gt;43083&lt;/D&gt;&lt;D xsi:type="xsd:long"&gt;43084&lt;/D&gt;&lt;D xsi:type="xsd:long"&gt;43087&lt;/D&gt;&lt;D xsi:type="xsd:long"&gt;43088&lt;/D&gt;&lt;D xsi:type="xsd:long"&gt;43089&lt;/D&gt;&lt;D xsi:type="xsd:long"&gt;43090&lt;/D&gt;&lt;D xsi:type="xsd:long"&gt;43091&lt;/D&gt;&lt;D xsi:type="xsd:long"&gt;43095&lt;/D&gt;&lt;D xsi:type="xsd:long"&gt;43096&lt;/D&gt;&lt;D xsi:type="xsd:long"&gt;43097&lt;/D&gt;&lt;D xsi:type="xsd:long"&gt;43098&lt;/D&gt;&lt;D xsi:type="xsd:long"&gt;43102&lt;/D&gt;&lt;D xsi:type="xsd:long"&gt;43103&lt;/D&gt;&lt;D xsi:type="xsd:long"&gt;43104&lt;/D&gt;&lt;D xsi:type="xsd:long"&gt;43105&lt;/D&gt;&lt;D xsi:type="xsd:long"&gt;43108&lt;/D&gt;&lt;D xsi:type="xsd:long"&gt;43109&lt;/D&gt;&lt;D xsi:type="xsd:long"&gt;43110&lt;/D&gt;&lt;D xsi:type="xsd:long"&gt;43111&lt;/D&gt;&lt;D xsi:type="xsd:long"&gt;43112&lt;/D&gt;&lt;D xsi:type="xsd:long"&gt;43116&lt;/D&gt;&lt;D xsi:type="xsd:long"&gt;43117&lt;/D&gt;&lt;D xsi:type="xsd:long"&gt;43118&lt;/D&gt;&lt;D xsi:type="xsd:long"&gt;43119&lt;/D&gt;&lt;D xsi:type="xsd:long"&gt;43122&lt;/D&gt;&lt;D xsi:type="xsd:long"&gt;43123&lt;/D&gt;&lt;D xsi:type="xsd:long"&gt;43124&lt;/D&gt;&lt;D xsi:type="xsd:long"&gt;43125&lt;/D&gt;&lt;D xsi:type="xsd:long"&gt;43126&lt;/D&gt;&lt;D xsi:type="xsd:long"&gt;43129&lt;/D&gt;&lt;D xsi:type="xsd:long"&gt;43130&lt;/D&gt;&lt;D xsi:type="xsd:long"&gt;43131&lt;/D&gt;&lt;D xsi:type="xsd:long"&gt;43132&lt;/D&gt;&lt;D xsi:type="xsd:long"&gt;43133&lt;/D&gt;&lt;D xsi:type="xsd:long"&gt;43136&lt;/D&gt;&lt;D xsi:type="xsd:long"&gt;43137&lt;/D&gt;&lt;D xsi:type="xsd:long"&gt;43138&lt;/D&gt;&lt;D xsi:type="xsd:long"&gt;43139&lt;/D&gt;&lt;D xsi:type="xsd:long"&gt;43140&lt;/D&gt;&lt;D xsi:type="xsd:long"&gt;43143&lt;/D&gt;&lt;D xsi:type="xsd:long"&gt;43144&lt;/D&gt;&lt;D xsi:type="xsd:long"&gt;43145&lt;/D&gt;&lt;D xsi:type="xsd:long"&gt;43146&lt;/D&gt;&lt;D xsi:type="xsd:long"&gt;43147&lt;/D&gt;&lt;D xsi:type="xsd:long"&gt;43151&lt;/D&gt;&lt;D xsi:type="xsd:long"&gt;43152&lt;/D&gt;&lt;D xsi:type="xsd:long"&gt;43153&lt;/D&gt;&lt;D xsi:type="xsd:long"&gt;43154&lt;/D&gt;&lt;D xsi:type="xsd:long"&gt;43157&lt;/D&gt;&lt;D xsi:type="xsd:long"&gt;43158&lt;/D&gt;&lt;D xsi:type="xsd:long"&gt;43159&lt;/D&gt;&lt;D xsi:type="xsd:long"&gt;43160&lt;/D&gt;&lt;D xsi:type="xsd:long"&gt;43161&lt;/D&gt;&lt;D xsi:type="xsd:long"&gt;43164&lt;/D&gt;&lt;D xsi:type="xsd:long"&gt;43165&lt;/D&gt;&lt;D xsi:type="xsd:long"&gt;43166&lt;/D&gt;&lt;D xsi:type="xsd:long"&gt;43167&lt;/D&gt;&lt;D xsi:type="xsd:long"&gt;43168&lt;/D&gt;&lt;D xsi:type="xsd:long"&gt;43171&lt;/D&gt;&lt;D xsi:type="xsd:long"&gt;43172&lt;/D&gt;&lt;D xsi:type="xsd:long"&gt;43173&lt;/D&gt;&lt;D xsi:type="xsd:long"&gt;43174&lt;/D&gt;&lt;D xsi:type="xsd:long"&gt;43175&lt;/D&gt;&lt;D xsi:type="xsd:long"&gt;43178&lt;/D&gt;&lt;D xsi:type="xsd:long"&gt;43179&lt;/D&gt;&lt;D xsi:type="xsd:long"&gt;43180&lt;/D&gt;&lt;D xsi:type="xsd:long"&gt;43181&lt;/D&gt;&lt;D xsi:type="xsd:long"&gt;43182&lt;/D&gt;&lt;D xsi:type="xsd:long"&gt;43185&lt;/D&gt;&lt;D xsi:type="xsd:long"&gt;43186&lt;/D&gt;&lt;D xsi:type="xsd:long"&gt;43187&lt;/D&gt;&lt;D xsi:type="xsd:long"&gt;43188&lt;/D&gt;&lt;D xsi:type="xsd:long"&gt;43192&lt;/D&gt;&lt;D xsi:type="xsd:long"&gt;43193&lt;/D&gt;&lt;D xsi:type="xsd:long"&gt;43194&lt;/D&gt;&lt;D xsi:type="xsd:long"&gt;43195&lt;/D&gt;&lt;D xsi:type="xsd:long"&gt;43196&lt;/D&gt;&lt;D xsi:type="xsd:long"&gt;43199&lt;/D&gt;&lt;D xsi:type="xsd:long"&gt;43200&lt;/D&gt;&lt;D xsi:type="xsd:long"&gt;43201&lt;/D&gt;&lt;D xsi:type="xsd:long"&gt;43202&lt;/D&gt;&lt;D xsi:type="xsd:long"&gt;43203&lt;/D&gt;&lt;D xsi:type="xsd:long"&gt;43206&lt;/D&gt;&lt;D xsi:type="xsd:long"&gt;43207&lt;/D&gt;&lt;D xsi:type="xsd:long"&gt;43208&lt;/D&gt;&lt;D xsi:type="xsd:long"&gt;43209&lt;/D&gt;&lt;D xsi:type="xsd:long"&gt;43210&lt;/D&gt;&lt;D xsi:type="xsd:long"&gt;43213&lt;/D&gt;&lt;D xsi:type="xsd:long"&gt;43214&lt;/D&gt;&lt;D xsi:type="xsd:long"&gt;43215&lt;/D&gt;&lt;D xsi:type="xsd:long"&gt;43216&lt;/D&gt;&lt;D xsi:type="xsd:long"&gt;43217&lt;/D&gt;&lt;D xsi:type="xsd:long"&gt;43220&lt;/D&gt;&lt;D xsi:type="xsd:long"&gt;43221&lt;/D&gt;&lt;D xsi:type="xsd:long"&gt;43222&lt;/D&gt;&lt;D xsi:type="xsd:long"&gt;43223&lt;/D&gt;&lt;D xsi:type="xsd:long"&gt;43224&lt;/D&gt;&lt;D xsi:type="xsd:long"&gt;43227&lt;/D&gt;&lt;D xsi:type="xsd:long"&gt;43228&lt;/D&gt;&lt;D xsi:type="xsd:long"&gt;43229&lt;/D&gt;&lt;D xsi:type="xsd:long"&gt;43230&lt;/D&gt;&lt;D xsi:type="xsd:long"&gt;43231&lt;/D&gt;&lt;D xsi:type="xsd:long"&gt;43234&lt;/D&gt;&lt;D xsi:type="xsd:long"&gt;43235&lt;/D&gt;&lt;D xsi:type="xsd:long"&gt;43236&lt;/D&gt;&lt;D xsi:type="xsd:long"&gt;43237&lt;/D&gt;&lt;D xsi:type="xsd:long"&gt;43238&lt;/D&gt;&lt;D xsi:type="xsd:long"&gt;43241&lt;/D&gt;&lt;D xsi:type="xsd:long"&gt;43242&lt;/D&gt;&lt;D xsi:type="xsd:long"&gt;43243&lt;/D&gt;&lt;D xsi:type="xsd:long"&gt;43244&lt;/D&gt;&lt;D xsi:type="xsd:long"&gt;43245&lt;/D&gt;&lt;D xsi:type="xsd:long"&gt;43249&lt;/D&gt;&lt;D xsi:type="xsd:long"&gt;43250&lt;/D&gt;&lt;D xsi:type="xsd:long"&gt;43251&lt;/D&gt;&lt;D xsi:type="xsd:long"&gt;43252&lt;/D&gt;&lt;D xsi:type="xsd:long"&gt;43255&lt;/D&gt;&lt;D xsi:type="xsd:long"&gt;43256&lt;/D&gt;&lt;D xsi:type="xsd:long"&gt;43257&lt;/D&gt;&lt;D xsi:type="xsd:long"&gt;43258&lt;/D&gt;&lt;D xsi:type="xsd:long"&gt;43259&lt;/D&gt;&lt;D xsi:type="xsd:long"&gt;43262&lt;/D&gt;&lt;D xsi:type="xsd:long"&gt;43263&lt;/D&gt;&lt;D xsi:type="xsd:long"&gt;43264&lt;/D&gt;&lt;D xsi:type="xsd:long"&gt;43265&lt;/D&gt;&lt;D xsi:type="xsd:long"&gt;43266&lt;/D&gt;&lt;D xsi:type="xsd:long"&gt;43269&lt;/D&gt;&lt;D xsi:type="xsd:long"&gt;43270&lt;/D&gt;&lt;D xsi:type="xsd:long"&gt;43271&lt;/D&gt;&lt;D xsi:type="xsd:long"&gt;43272&lt;/D&gt;&lt;D xsi:type="xsd:long"&gt;43273&lt;/D&gt;&lt;D xsi:type="xsd:long"&gt;43276&lt;/D&gt;&lt;D xsi:type="xsd:long"&gt;43277&lt;/D&gt;&lt;D xsi:type="xsd:long"&gt;43278&lt;/D&gt;&lt;D xsi:type="xsd:long"&gt;43279&lt;/D&gt;&lt;D xsi:type="xsd:long"&gt;43280&lt;/D&gt;&lt;D xsi:type="xsd:long"&gt;43283&lt;/D&gt;&lt;D xsi:type="xsd:long"&gt;43284&lt;/D&gt;&lt;D xsi:type="xsd:long"&gt;43286&lt;/D&gt;&lt;D xsi:type="xsd:long"&gt;43287&lt;/D&gt;&lt;D xsi:type="xsd:long"&gt;43290&lt;/D&gt;&lt;D xsi:type="xsd:long"&gt;43291&lt;/D&gt;&lt;D xsi:type="xsd:long"&gt;43292&lt;/D&gt;&lt;D xsi:type="xsd:long"&gt;43293&lt;/D&gt;&lt;D xsi:type="xsd:long"&gt;43294&lt;/D&gt;&lt;D xsi:type="xsd:long"&gt;43297&lt;/D&gt;&lt;D xsi:type="xsd:long"&gt;43298&lt;/D&gt;&lt;D xsi:type="xsd:long"&gt;43299&lt;/D&gt;&lt;D xsi:type="xsd:long"&gt;43300&lt;/D&gt;&lt;D xsi:type="xsd:long"&gt;43301&lt;/D&gt;&lt;D xsi:type="xsd:long"&gt;43304&lt;/D&gt;&lt;D xsi:type="xsd:long"&gt;43305&lt;/D&gt;&lt;D xsi:type="xsd:long"&gt;43306&lt;/D&gt;&lt;D xsi:type="xsd:long"&gt;43307&lt;/D&gt;&lt;D xsi:type="xsd:long"&gt;43308&lt;/D&gt;&lt;D xsi:type="xsd:long"&gt;43311&lt;/D&gt;&lt;D xsi:type="xsd:long"&gt;43312&lt;/D&gt;&lt;D xsi:type="xsd:long"&gt;43313&lt;/D&gt;&lt;D xsi:type="xsd:long"&gt;43314&lt;/D&gt;&lt;D xsi:type="xsd:long"&gt;43315&lt;/D&gt;&lt;D xsi:type="xsd:long"&gt;43318&lt;/D&gt;&lt;D xsi:type="xsd:long"&gt;43319&lt;/D&gt;&lt;D xsi:type="xsd:long"&gt;43320&lt;/D&gt;&lt;D xsi:type="xsd:long"&gt;43321&lt;/D&gt;&lt;D xsi:type="xsd:long"&gt;43322&lt;/D&gt;&lt;D xsi:type="xsd:long"&gt;43325&lt;/D&gt;&lt;D xsi:type="xsd:long"&gt;43326&lt;/D&gt;&lt;D xsi:type="xsd:long"&gt;43327&lt;/D&gt;&lt;D xsi:type="xsd:long"&gt;43328&lt;/D&gt;&lt;D xsi:type="xsd:long"&gt;43329&lt;/D&gt;&lt;D xsi:type="xsd:long"&gt;43332&lt;/D&gt;&lt;D xsi:type="xsd:long"&gt;43333&lt;/D&gt;&lt;D xsi:type="xsd:long"&gt;43334&lt;/D&gt;&lt;D xsi:type="xsd:long"&gt;43335&lt;/D&gt;&lt;D xsi:type="xsd:long"&gt;43336&lt;/D&gt;&lt;D xsi:type="xsd:long"&gt;43339&lt;/D&gt;&lt;D xsi:type="xsd:long"&gt;43340&lt;/D&gt;&lt;D xsi:type="xsd:long"&gt;43341&lt;/D&gt;&lt;D xsi:type="xsd:long"&gt;43342&lt;/D&gt;&lt;D xsi:type="xsd:long"&gt;43343&lt;/D&gt;&lt;D xsi:type="xsd:long"&gt;43347&lt;/D&gt;&lt;D xsi:type="xsd:long"&gt;43348&lt;/D&gt;&lt;D xsi:type="xsd:long"&gt;43349&lt;/D&gt;&lt;D xsi:type="xsd:long"&gt;43350&lt;/D&gt;&lt;D xsi:type="xsd:long"&gt;43353&lt;/D&gt;&lt;D xsi:type="xsd:long"&gt;43354&lt;/D&gt;&lt;D xsi:type="xsd:long"&gt;43355&lt;/D&gt;&lt;D xsi:type="xsd:long"&gt;43356&lt;/D&gt;&lt;D xsi:type="xsd:long"&gt;43357&lt;/D&gt;&lt;D xsi:type="xsd:long"&gt;43360&lt;/D&gt;&lt;D xsi:type="xsd:long"&gt;43361&lt;/D&gt;&lt;D xsi:type="xsd:long"&gt;43362&lt;/D&gt;&lt;D xsi:type="xsd:long"&gt;43363&lt;/D&gt;&lt;D xsi:type="xsd:long"&gt;43364&lt;/D&gt;&lt;D xsi:type="xsd:long"&gt;43367&lt;/D&gt;&lt;D xsi:type="xsd:long"&gt;43368&lt;/D&gt;&lt;D xsi:type="xsd:long"&gt;43369&lt;/D&gt;&lt;D xsi:type="xsd:long"&gt;43370&lt;/D&gt;&lt;D xsi:type="xsd:long"&gt;43371&lt;/D&gt;&lt;D xsi:type="xsd:long"&gt;43374&lt;/D&gt;&lt;D xsi:type="xsd:long"&gt;43375&lt;/D&gt;&lt;D xsi:type="xsd:long"&gt;43376&lt;/D&gt;&lt;D xsi:type="xsd:long"&gt;43377&lt;/D&gt;&lt;D xsi:type="xsd:long"&gt;43378&lt;/D&gt;&lt;D xsi:type="xsd:long"&gt;43381&lt;/D&gt;&lt;D xsi:type="xsd:long"&gt;43382&lt;/D&gt;&lt;D xsi:type="xsd:long"&gt;43383&lt;/D&gt;&lt;D xsi:type="xsd:long"&gt;43384&lt;/D&gt;&lt;D xsi:type="xsd:long"&gt;43385&lt;/D&gt;&lt;D xsi:type="xsd:long"&gt;43388&lt;/D&gt;&lt;D xsi:type="xsd:long"&gt;43389&lt;/D&gt;&lt;D xsi:type="xsd:long"&gt;43390&lt;/D&gt;&lt;D xsi:type="xsd:long"&gt;43391&lt;/D&gt;&lt;D xsi:type="xsd:long"&gt;43392&lt;/D&gt;&lt;D xsi:type="xsd:long"&gt;43395&lt;/D&gt;&lt;D xsi:type="xsd:long"&gt;43396&lt;/D&gt;&lt;D xsi:type="xsd:long"&gt;43397&lt;/D&gt;&lt;D xsi:type="xsd:long"&gt;43398&lt;/D&gt;&lt;D xsi:type="xsd:long"&gt;43399&lt;/D&gt;&lt;D xsi:type="xsd:long"&gt;43402&lt;/D&gt;&lt;D xsi:type="xsd:long"&gt;43403&lt;/D&gt;&lt;D xsi:type="xsd:long"&gt;43404&lt;/D&gt;&lt;D xsi:type="xsd:long"&gt;43405&lt;/D&gt;&lt;D xsi:type="xsd:long"&gt;43406&lt;/D&gt;&lt;D xsi:type="xsd:long"&gt;43409&lt;/D&gt;&lt;D xsi:type="xsd:long"&gt;43410&lt;/D&gt;&lt;D xsi:type="xsd:long"&gt;43411&lt;/D&gt;&lt;D xsi:type="xsd:long"&gt;43412&lt;/D&gt;&lt;D xsi:type="xsd:long"&gt;43413&lt;/D&gt;&lt;D xsi:type="xsd:long"&gt;43416&lt;/D&gt;&lt;D xsi:type="xsd:long"&gt;43417&lt;/D&gt;&lt;D xsi:type="xsd:long"&gt;43418&lt;/D&gt;&lt;D xsi:type="xsd:long"&gt;43419&lt;/D&gt;&lt;D xsi:type="xsd:long"&gt;43420&lt;/D&gt;&lt;D xsi:type="xsd:long"&gt;4342</t>
        </r>
      </text>
    </comment>
    <comment ref="A54" authorId="0" shapeId="0" xr:uid="{D997070F-5250-4064-89EA-2C608C83AA2D}">
      <text>
        <r>
          <rPr>
            <b/>
            <sz val="9"/>
            <color indexed="81"/>
            <rFont val="Tahoma"/>
            <family val="2"/>
          </rPr>
          <t>3&lt;/D&gt;&lt;D xsi:type="xsd:long"&gt;43424&lt;/D&gt;&lt;D xsi:type="xsd:long"&gt;43425&lt;/D&gt;&lt;D xsi:type="xsd:long"&gt;43427&lt;/D&gt;&lt;D xsi:type="xsd:long"&gt;43430&lt;/D&gt;&lt;D xsi:type="xsd:long"&gt;43431&lt;/D&gt;&lt;D xsi:type="xsd:long"&gt;43432&lt;/D&gt;&lt;D xsi:type="xsd:long"&gt;43433&lt;/D&gt;&lt;D xsi:type="xsd:long"&gt;43434&lt;/D&gt;&lt;D xsi:type="xsd:long"&gt;43437&lt;/D&gt;&lt;D xsi:type="xsd:long"&gt;43438&lt;/D&gt;&lt;D xsi:type="xsd:long"&gt;43440&lt;/D&gt;&lt;D xsi:type="xsd:long"&gt;43441&lt;/D&gt;&lt;D xsi:type="xsd:long"&gt;43444&lt;/D&gt;&lt;D xsi:type="xsd:long"&gt;43445&lt;/D&gt;&lt;D xsi:type="xsd:long"&gt;43446&lt;/D&gt;&lt;D xsi:type="xsd:long"&gt;43447&lt;/D&gt;&lt;D xsi:type="xsd:long"&gt;43448&lt;/D&gt;&lt;D xsi:type="xsd:long"&gt;43451&lt;/D&gt;&lt;D xsi:type="xsd:long"&gt;43452&lt;/D&gt;&lt;D xsi:type="xsd:long"&gt;43453&lt;/D&gt;&lt;D xsi:type="xsd:long"&gt;43454&lt;/D&gt;&lt;D xsi:type="xsd:long"&gt;43455&lt;/D&gt;&lt;D xsi:type="xsd:long"&gt;43458&lt;/D&gt;&lt;D xsi:type="xsd:long"&gt;43460&lt;/D&gt;&lt;D xsi:type="xsd:long"&gt;43461&lt;/D&gt;&lt;D xsi:type="xsd:long"&gt;43462&lt;/D&gt;&lt;D xsi:type="xsd:long"&gt;43465&lt;/D&gt;&lt;D xsi:type="xsd:long"&gt;43467&lt;/D&gt;&lt;D xsi:type="xsd:long"&gt;43468&lt;/D&gt;&lt;D xsi:type="xsd:long"&gt;43469&lt;/D&gt;&lt;D xsi:type="xsd:long"&gt;43472&lt;/D&gt;&lt;D xsi:type="xsd:long"&gt;43473&lt;/D&gt;&lt;D xsi:type="xsd:long"&gt;43474&lt;/D&gt;&lt;D xsi:type="xsd:long"&gt;43475&lt;/D&gt;&lt;D xsi:type="xsd:long"&gt;43476&lt;/D&gt;&lt;D xsi:type="xsd:long"&gt;43479&lt;/D&gt;&lt;D xsi:type="xsd:long"&gt;43480&lt;/D&gt;&lt;D xsi:type="xsd:long"&gt;43481&lt;/D&gt;&lt;D xsi:type="xsd:long"&gt;43482&lt;/D&gt;&lt;D xsi:type="xsd:long"&gt;43483&lt;/D&gt;&lt;D xsi:type="xsd:long"&gt;43487&lt;/D&gt;&lt;D xsi:type="xsd:long"&gt;43488&lt;/D&gt;&lt;D xsi:type="xsd:long"&gt;43489&lt;/D&gt;&lt;D xsi:type="xsd:long"&gt;43490&lt;/D&gt;&lt;D xsi:type="xsd:long"&gt;43493&lt;/D&gt;&lt;D xsi:type="xsd:long"&gt;43494&lt;/D&gt;&lt;D xsi:type="xsd:long"&gt;43495&lt;/D&gt;&lt;D xsi:type="xsd:long"&gt;43496&lt;/D&gt;&lt;D xsi:type="xsd:long"&gt;43497&lt;/D&gt;&lt;D xsi:type="xsd:long"&gt;43500&lt;/D&gt;&lt;D xsi:type="xsd:long"&gt;43501&lt;/D&gt;&lt;D xsi:type="xsd:long"&gt;43502&lt;/D&gt;&lt;D xsi:type="xsd:long"&gt;43503&lt;/D&gt;&lt;D xsi:type="xsd:long"&gt;43504&lt;/D&gt;&lt;D xsi:type="xsd:long"&gt;43507&lt;/D&gt;&lt;D xsi:type="xsd:long"&gt;43508&lt;/D&gt;&lt;D xsi:type="xsd:long"&gt;43509&lt;/D&gt;&lt;D xsi:type="xsd:long"&gt;43510&lt;/D&gt;&lt;D xsi:type="xsd:long"&gt;43511&lt;/D&gt;&lt;D xsi:type="xsd:long"&gt;43515&lt;/D&gt;&lt;D xsi:type="xsd:long"&gt;43516&lt;/D&gt;&lt;D xsi:type="xsd:long"&gt;43517&lt;/D&gt;&lt;D xsi:type="xsd:long"&gt;43518&lt;/D&gt;&lt;D xsi:type="xsd:long"&gt;43521&lt;/D&gt;&lt;D xsi:type="xsd:long"&gt;43522&lt;/D&gt;&lt;D xsi:type="xsd:long"&gt;43523&lt;/D&gt;&lt;D xsi:type="xsd:long"&gt;43524&lt;/D&gt;&lt;D xsi:type="xsd:long"&gt;43525&lt;/D&gt;&lt;D xsi:type="xsd:long"&gt;43528&lt;/D&gt;&lt;D xsi:type="xsd:long"&gt;43529&lt;/D&gt;&lt;D xsi:type="xsd:long"&gt;43530&lt;/D&gt;&lt;D xsi:type="xsd:long"&gt;43531&lt;/D&gt;&lt;D xsi:type="xsd:long"&gt;43532&lt;/D&gt;&lt;D xsi:type="xsd:long"&gt;43535&lt;/D&gt;&lt;D xsi:type="xsd:long"&gt;43536&lt;/D&gt;&lt;D xsi:type="xsd:long"&gt;43537&lt;/D&gt;&lt;D xsi:type="xsd:long"&gt;43538&lt;/D&gt;&lt;D xsi:type="xsd:long"&gt;43539&lt;/D&gt;&lt;D xsi:type="xsd:long"&gt;43542&lt;/D&gt;&lt;D xsi:type="xsd:long"&gt;43543&lt;/D&gt;&lt;D xsi:type="xsd:long"&gt;43544&lt;/D&gt;&lt;D xsi:type="xsd:long"&gt;43545&lt;/D&gt;&lt;D xsi:type="xsd:long"&gt;43546&lt;/D&gt;&lt;D xsi:type="xsd:long"&gt;43549&lt;/D&gt;&lt;D xsi:type="xsd:long"&gt;43550&lt;/D&gt;&lt;D xsi:type="xsd:long"&gt;43551&lt;/D&gt;&lt;D xsi:type="xsd:long"&gt;43552&lt;/D&gt;&lt;D xsi:type="xsd:long"&gt;43553&lt;/D&gt;&lt;D xsi:type="xsd:long"&gt;43556&lt;/D&gt;&lt;D xsi:type="xsd:long"&gt;43557&lt;/D&gt;&lt;D xsi:type="xsd:long"&gt;43558&lt;/D&gt;&lt;D xsi:type="xsd:long"&gt;43559&lt;/D&gt;&lt;D xsi:type="xsd:long"&gt;43560&lt;/D&gt;&lt;D xsi:type="xsd:long"&gt;43563&lt;/D&gt;&lt;D xsi:type="xsd:long"&gt;43564&lt;/D&gt;&lt;D xsi:type="xsd:long"&gt;43565&lt;/D&gt;&lt;D xsi:type="xsd:long"&gt;43566&lt;/D&gt;&lt;D xsi:type="xsd:long"&gt;43567&lt;/D&gt;&lt;D xsi:type="xsd:long"&gt;43570&lt;/D&gt;&lt;D xsi:type="xsd:long"&gt;43571&lt;/D&gt;&lt;D xsi:type="xsd:long"&gt;43572&lt;/D&gt;&lt;D xsi:type="xsd:long"&gt;43573&lt;/D&gt;&lt;D xsi:type="xsd:long"&gt;43577&lt;/D&gt;&lt;D xsi:type="xsd:long"&gt;43578&lt;/D&gt;&lt;D xsi:type="xsd:long"&gt;43579&lt;/D&gt;&lt;D xsi:type="xsd:long"&gt;43580&lt;/D&gt;&lt;D xsi:type="xsd:long"&gt;43581&lt;/D&gt;&lt;D xsi:type="xsd:long"&gt;43584&lt;/D&gt;&lt;D xsi:type="xsd:long"&gt;43585&lt;/D&gt;&lt;D xsi:type="xsd:long"&gt;43586&lt;/D&gt;&lt;D xsi:type="xsd:long"&gt;43587&lt;/D&gt;&lt;D xsi:type="xsd:long"&gt;43588&lt;/D&gt;&lt;D xsi:type="xsd:long"&gt;43591&lt;/D&gt;&lt;D xsi:type="xsd:long"&gt;43592&lt;/D&gt;&lt;D xsi:type="xsd:long"&gt;43593&lt;/D&gt;&lt;D xsi:type="xsd:long"&gt;43594&lt;/D&gt;&lt;D xsi:type="xsd:long"&gt;43595&lt;/D&gt;&lt;D xsi:type="xsd:long"&gt;43598&lt;/D&gt;&lt;D xsi:type="xsd:long"&gt;43599&lt;/D&gt;&lt;D xsi:type="xsd:long"&gt;43600&lt;/D&gt;&lt;D xsi:type="xsd:long"&gt;43601&lt;/D&gt;&lt;D xsi:type="xsd:long"&gt;43602&lt;/D&gt;&lt;D xsi:type="xsd:long"&gt;43605&lt;/D&gt;&lt;D xsi:type="xsd:long"&gt;43606&lt;/D&gt;&lt;D xsi:type="xsd:long"&gt;43607&lt;/D&gt;&lt;D xsi:type="xsd:long"&gt;43608&lt;/D&gt;&lt;D xsi:type="xsd:long"&gt;43609&lt;/D&gt;&lt;D xsi:type="xsd:long"&gt;43613&lt;/D&gt;&lt;D xsi:type="xsd:long"&gt;43614&lt;/D&gt;&lt;D xsi:type="xsd:long"&gt;43615&lt;/D&gt;&lt;D xsi:type="xsd:long"&gt;43616&lt;/D&gt;&lt;D xsi:type="xsd:long"&gt;43619&lt;/D&gt;&lt;D xsi:type="xsd:long"&gt;43620&lt;/D&gt;&lt;D xsi:type="xsd:long"&gt;43621&lt;/D&gt;&lt;D xsi:type="xsd:long"&gt;43622&lt;/D&gt;&lt;D xsi:type="xsd:long"&gt;43623&lt;/D&gt;&lt;D xsi:type="xsd:long"&gt;43626&lt;/D&gt;&lt;D xsi:type="xsd:long"&gt;43627&lt;/D&gt;&lt;D xsi:type="xsd:long"&gt;43628&lt;/D&gt;&lt;D xsi:type="xsd:long"&gt;43629&lt;/D&gt;&lt;D xsi:type="xsd:long"&gt;43630&lt;/D&gt;&lt;D xsi:type="xsd:long"&gt;43633&lt;/D&gt;&lt;D xsi:type="xsd:long"&gt;43634&lt;/D&gt;&lt;D xsi:type="xsd:long"&gt;43635&lt;/D&gt;&lt;D xsi:type="xsd:long"&gt;43636&lt;/D&gt;&lt;D xsi:type="xsd:long"&gt;43637&lt;/D&gt;&lt;D xsi:type="xsd:long"&gt;43640&lt;/D&gt;&lt;D xsi:type="xsd:long"&gt;43641&lt;/D&gt;&lt;D xsi:type="xsd:long"&gt;43642&lt;/D&gt;&lt;D xsi:type="xsd:long"&gt;43643&lt;/D&gt;&lt;D xsi:type="xsd:long"&gt;43644&lt;/D&gt;&lt;D xsi:type="xsd:long"&gt;43647&lt;/D&gt;&lt;D xsi:type="xsd:long"&gt;43648&lt;/D&gt;&lt;D xsi:type="xsd:long"&gt;43649&lt;/D&gt;&lt;D xsi:type="xsd:long"&gt;43651&lt;/D&gt;&lt;D xsi:type="xsd:long"&gt;43654&lt;/D&gt;&lt;D xsi:type="xsd:long"&gt;43655&lt;/D&gt;&lt;D xsi:type="xsd:long"&gt;43656&lt;/D&gt;&lt;D xsi:type="xsd:long"&gt;43657&lt;/D&gt;&lt;D xsi:type="xsd:long"&gt;43658&lt;/D&gt;&lt;D xsi:type="xsd:long"&gt;43661&lt;/D&gt;&lt;D xsi:type="xsd:long"&gt;43662&lt;/D&gt;&lt;D xsi:type="xsd:long"&gt;43663&lt;/D&gt;&lt;D xsi:type="xsd:long"&gt;43664&lt;/D&gt;&lt;D xsi:type="xsd:long"&gt;43665&lt;/D&gt;&lt;D xsi:type="xsd:long"&gt;43668&lt;/D&gt;&lt;D xsi:type="xsd:long"&gt;43669&lt;/D&gt;&lt;D xsi:type="xsd:long"&gt;43670&lt;/D&gt;&lt;D xsi:type="xsd:long"&gt;43671&lt;/D&gt;&lt;D xsi:type="xsd:long"&gt;43672&lt;/D&gt;&lt;D xsi:type="xsd:long"&gt;43675&lt;/D&gt;&lt;D xsi:type="xsd:long"&gt;43676&lt;/D&gt;&lt;D xsi:type="xsd:long"&gt;43677&lt;/D&gt;&lt;D xsi:type="xsd:long"&gt;43678&lt;/D&gt;&lt;D xsi:type="xsd:long"&gt;43679&lt;/D&gt;&lt;D xsi:type="xsd:long"&gt;43682&lt;/D&gt;&lt;D xsi:type="xsd:long"&gt;43683&lt;/D&gt;&lt;D xsi:type="xsd:long"&gt;43684&lt;/D&gt;&lt;D xsi:type="xsd:long"&gt;43685&lt;/D&gt;&lt;D xsi:type="xsd:long"&gt;43686&lt;/D&gt;&lt;D xsi:type="xsd:long"&gt;43689&lt;/D&gt;&lt;D xsi:type="xsd:long"&gt;43690&lt;/D&gt;&lt;D xsi:type="xsd:long"&gt;43691&lt;/D&gt;&lt;D xsi:type="xsd:long"&gt;43692&lt;/D&gt;&lt;D xsi:type="xsd:long"&gt;43693&lt;/D&gt;&lt;D xsi:type="xsd:long"&gt;43696&lt;/D&gt;&lt;D xsi:type="xsd:long"&gt;43697&lt;/D&gt;&lt;D xsi:type="xsd:long"&gt;43698&lt;/D&gt;&lt;D xsi:type="xsd:long"&gt;43699&lt;/D&gt;&lt;D xsi:type="xsd:long"&gt;43700&lt;/D&gt;&lt;D xsi:type="xsd:long"&gt;43703&lt;/D&gt;&lt;D xsi:type="xsd:long"&gt;43704&lt;/D&gt;&lt;D xsi:type="xsd:long"&gt;43705&lt;/D&gt;&lt;D xsi:type="xsd:long"&gt;43706&lt;/D&gt;&lt;D xsi:type="xsd:long"&gt;43707&lt;/D&gt;&lt;D xsi:type="xsd:long"&gt;43711&lt;/D&gt;&lt;D xsi:type="xsd:long"&gt;43712&lt;/D&gt;&lt;D xsi:type="xsd:long"&gt;43713&lt;/D&gt;&lt;D xsi:type="xsd:long"&gt;43714&lt;/D&gt;&lt;D xsi:type="xsd:long"&gt;43717&lt;/D&gt;&lt;D xsi:type="xsd:long"&gt;43718&lt;/D&gt;&lt;D xsi:type="xsd:long"&gt;43719&lt;/D&gt;&lt;D xsi:type="xsd:long"&gt;43720&lt;/D&gt;&lt;D xsi:type="xsd:long"&gt;43721&lt;/D&gt;&lt;D xsi:type="xsd:long"&gt;43724&lt;/D&gt;&lt;D xsi:type="xsd:long"&gt;43725&lt;/D&gt;&lt;D xsi:type="xsd:long"&gt;43726&lt;/D&gt;&lt;D xsi:type="xsd:long"&gt;43727&lt;/D&gt;&lt;D xsi:type="xsd:long"&gt;43728&lt;/D&gt;&lt;D xsi:type="xsd:long"&gt;43731&lt;/D&gt;&lt;D xsi:type="xsd:long"&gt;43732&lt;/D&gt;&lt;D xsi:type="xsd:long"&gt;43733&lt;/D&gt;&lt;D xsi:type="xsd:long"&gt;43734&lt;/D&gt;&lt;D xsi:type="xsd:long"&gt;43735&lt;/D&gt;&lt;D xsi:type="xsd:long"&gt;43738&lt;/D&gt;&lt;D xsi:type="xsd:long"&gt;43739&lt;/D&gt;&lt;D xsi:type="xsd:long"&gt;43740&lt;/D&gt;&lt;D xsi:type="xsd:long"&gt;43741&lt;/D&gt;&lt;D xsi:type="xsd:long"&gt;43742&lt;/D&gt;&lt;D xsi:type="xsd:long"&gt;43745&lt;/D&gt;&lt;D xsi:type="xsd:long"&gt;43746&lt;/D&gt;&lt;D xsi:type="xsd:long"&gt;43747&lt;/D&gt;&lt;D xsi:type="xsd:long"&gt;43748&lt;/D&gt;&lt;D xsi:type="xsd:long"&gt;43749&lt;/D&gt;&lt;D xsi:type="xsd:long"&gt;43752&lt;/D&gt;&lt;D xsi:type="xsd:long"&gt;43753&lt;/D&gt;&lt;D xsi:type="xsd:long"&gt;43754&lt;/D&gt;&lt;D xsi:type="xsd:long"&gt;43755&lt;/D&gt;&lt;D xsi:type="xsd:long"&gt;43756&lt;/D&gt;&lt;D xsi:type="xsd:long"&gt;43759&lt;/D&gt;&lt;D xsi:type="xsd:long"&gt;43760&lt;/D&gt;&lt;D xsi:type="xsd:long"&gt;43761&lt;/D&gt;&lt;D xsi:type="xsd:long"&gt;43762&lt;/D&gt;&lt;D xsi:type="xsd:long"&gt;43763&lt;/D&gt;&lt;D xsi:type="xsd:long"&gt;43766&lt;/D&gt;&lt;D xsi:type="xsd:long"&gt;43767&lt;/D&gt;&lt;D xsi:type="xsd:long"&gt;43768&lt;/D&gt;&lt;D xsi:type="xsd:long"&gt;43769&lt;/D&gt;&lt;D xsi:type="xsd:long"&gt;43770&lt;/D&gt;&lt;D xsi:type="xsd:long"&gt;43773&lt;/D&gt;&lt;D xsi:type="xsd:long"&gt;43774&lt;/D&gt;&lt;D xsi:type="xsd:long"&gt;43775&lt;/D&gt;&lt;D xsi:type="xsd:long"&gt;43776&lt;/D&gt;&lt;D xsi:type="xsd:long"&gt;43777&lt;/D&gt;&lt;D xsi:type="xsd:long"&gt;43780&lt;/D&gt;&lt;D xsi:type="xsd:long"&gt;43781&lt;/D&gt;&lt;D xsi:type="xsd:long"&gt;43782&lt;/D&gt;&lt;D xsi:type="xsd:long"&gt;43783&lt;/D&gt;&lt;D xsi:type="xsd:long"&gt;43784&lt;/D&gt;&lt;D xsi:type="xsd:long"&gt;43787&lt;/D&gt;&lt;D xsi:type="xsd:long"&gt;43788&lt;/D&gt;&lt;D xsi:type="xsd:long"&gt;43789&lt;/D&gt;&lt;D xsi:type="xsd:long"&gt;43790&lt;/D&gt;&lt;D xsi:type="xsd:long"&gt;43791&lt;/D&gt;&lt;D xsi:type="xsd:long"&gt;43794&lt;/D&gt;&lt;D xsi:type="xsd:long"&gt;43795&lt;/D&gt;&lt;D xsi:type="xsd:long"&gt;43796&lt;/D&gt;&lt;D xsi:type="xsd:long"&gt;43798&lt;/D&gt;&lt;D xsi:type="xsd:long"&gt;43801&lt;/D&gt;&lt;D xsi:type="xsd:long"&gt;43802&lt;/D&gt;&lt;D xsi:type="xsd:long"&gt;43803&lt;/D&gt;&lt;D xsi:type="xsd:long"&gt;43804&lt;/D&gt;&lt;D xsi:type="xsd:long"&gt;43805&lt;/D&gt;&lt;D xsi:type="xsd:long"&gt;43808&lt;/D&gt;&lt;D xsi:type="xsd:long"&gt;43809&lt;/D&gt;&lt;D xsi:type="xsd:long"&gt;43810&lt;/D&gt;&lt;D xsi:type="xsd:long"&gt;43811&lt;/D&gt;&lt;D xsi:type="xsd:long"&gt;43812&lt;/D&gt;&lt;D xsi:type="xsd:long"&gt;43815&lt;/D&gt;&lt;D xsi:type="xsd:long"&gt;43816&lt;/D&gt;&lt;D xsi:type="xsd:long"&gt;43817&lt;/D&gt;&lt;D xsi:type="xsd:long"&gt;43818&lt;/D&gt;&lt;D xsi:type="xsd:long"&gt;43819&lt;/D&gt;&lt;D xsi:type="xsd:long"&gt;43822&lt;/D&gt;&lt;D xsi:type="xsd:long"&gt;43823&lt;/D&gt;&lt;D xsi:type="xsd:long"&gt;43825&lt;/D&gt;&lt;D xsi:type="xsd:long"&gt;43826&lt;/D&gt;&lt;D xsi:type="xsd:long"&gt;43829&lt;/D&gt;&lt;D xsi:type="xsd:long"&gt;43830&lt;/D&gt;&lt;D xsi:type="xsd:long"&gt;43832&lt;/D&gt;&lt;D xsi:type="xsd:long"&gt;43833&lt;/D&gt;&lt;D xsi:type="xsd:long"&gt;43836&lt;/D&gt;&lt;D xsi:type="xsd:long"&gt;43837&lt;/D&gt;&lt;D xsi:type="xsd:long"&gt;43838&lt;/D&gt;&lt;D xsi:type="xsd:long"&gt;43839&lt;/D&gt;&lt;D xsi:type="xsd:long"&gt;43840&lt;/D&gt;&lt;D xsi:type="xsd:long"&gt;43843&lt;/D&gt;&lt;D xsi:type="xsd:long"&gt;43844&lt;/D&gt;&lt;D xsi:type="xsd:long"&gt;43845&lt;/D&gt;&lt;D xsi:type="xsd:long"&gt;43846&lt;/D&gt;&lt;D xsi:type="xsd:long"&gt;43847&lt;/D&gt;&lt;D xsi:type="xsd:long"&gt;43851&lt;/D&gt;&lt;D xsi:type="xsd:long"&gt;43852&lt;/D&gt;&lt;D xsi:type="xsd:long"&gt;43853&lt;/D&gt;&lt;D xsi:type="xsd:long"&gt;43854&lt;/D&gt;&lt;D xsi:type="xsd:long"&gt;43857&lt;/D&gt;&lt;D xsi:type="xsd:long"&gt;43858&lt;/D&gt;&lt;D xsi:type="xsd:long"&gt;43859&lt;/D&gt;&lt;D xsi:type="xsd:long"&gt;43860&lt;/D&gt;&lt;D xsi:type="xsd:long"&gt;43861&lt;/D&gt;&lt;D xsi:type="xsd:long"&gt;43864&lt;/D&gt;&lt;D xsi:type="xsd:long"&gt;43865&lt;/D&gt;&lt;D xsi:type="xsd:long"&gt;43866&lt;/D&gt;&lt;D xsi:type="xsd:long"&gt;43867&lt;/D&gt;&lt;D xsi:type="xsd:long"&gt;43868&lt;/D&gt;&lt;D xsi:type="xsd:long"&gt;43871&lt;/D&gt;&lt;D xsi:type="xsd:long"&gt;43872&lt;/D&gt;&lt;D xsi:type="xsd:long"&gt;43873&lt;/D&gt;&lt;D xsi:type="xsd:long"&gt;43874&lt;/D&gt;&lt;D xsi:type="xsd:long"&gt;43875&lt;/D&gt;&lt;D xsi:type="xsd:long"&gt;43879&lt;/D&gt;&lt;D xsi:type="xsd:long"&gt;43880&lt;/D&gt;&lt;D xsi:type="xsd:long"&gt;43881&lt;/D&gt;&lt;D xsi:type="xsd:long"&gt;43882&lt;/D&gt;&lt;D xsi:type="xsd:long"&gt;43885&lt;/D&gt;&lt;D xsi:type="xsd:long"&gt;43886&lt;/D&gt;&lt;D xsi:type="xsd:long"&gt;43887&lt;/D&gt;&lt;D xsi:type="xsd:long"&gt;43888&lt;/D&gt;&lt;D xsi:type="xsd:long"&gt;43889&lt;/D&gt;&lt;D xsi:type="xsd:long"&gt;43892&lt;/D&gt;&lt;D xsi:type="xsd:long"&gt;43893&lt;/D&gt;&lt;D xsi:type="xsd:long"&gt;43894&lt;/D&gt;&lt;D xsi:type="xsd:long"&gt;43895&lt;/D&gt;&lt;D xsi:type="xsd:long"&gt;43896&lt;/D&gt;&lt;D xsi:type="xsd:long"&gt;43899&lt;/D&gt;&lt;D xsi:type="xsd:long"&gt;43900&lt;/D&gt;&lt;D xsi:type="xsd:long"&gt;43901&lt;/D&gt;&lt;D xsi:type="xsd:long"&gt;43902&lt;/D&gt;&lt;D xsi:type="xsd:long"&gt;43903&lt;/D&gt;&lt;D xsi:type="xsd:long"&gt;43906&lt;/D&gt;&lt;D xsi:type="xsd:long"&gt;43907&lt;/D&gt;&lt;D xsi:type="xsd:long"&gt;43908&lt;/D&gt;&lt;D xsi:type="xsd:long"&gt;43909&lt;/D&gt;&lt;D xsi:type="xsd:long"&gt;43910&lt;/D&gt;&lt;D xsi:type="xsd:long"&gt;43913&lt;/D&gt;&lt;D xsi:type="xsd:long"&gt;43914&lt;/D&gt;&lt;D xsi:type="xsd:long"&gt;43915&lt;/D&gt;&lt;D xsi:type="xsd:long"&gt;43916&lt;/D&gt;&lt;D xsi:type="xsd:long"&gt;43917&lt;/D&gt;&lt;D xsi:type="xsd:long"&gt;43920&lt;/D&gt;&lt;D xsi:type="xsd:long"&gt;43921&lt;/D&gt;&lt;D xsi:type="xsd:long"&gt;43922&lt;/D&gt;&lt;D xsi:type="xsd:long"&gt;43923&lt;/D&gt;&lt;D xsi:type="xsd:long"&gt;43924&lt;/D&gt;&lt;D xsi:type="xsd:long"&gt;43927&lt;/D&gt;&lt;D xsi:type="xsd:long"&gt;43928&lt;/D&gt;&lt;D xsi:type="xsd:long"&gt;43929&lt;/D&gt;&lt;D xsi:type="xsd:long"&gt;43930&lt;/D&gt;&lt;D xsi:type="xsd:long"&gt;43934&lt;/D&gt;&lt;D xsi:type="xsd:long"&gt;43935&lt;/D&gt;&lt;D xsi:type="xsd:long"&gt;43936&lt;/D&gt;&lt;D xsi:type="xsd:long"&gt;43937&lt;/D&gt;&lt;D xsi:type="xsd:long"&gt;43938&lt;/D&gt;&lt;D xsi:type="xsd:long"&gt;43941&lt;/D&gt;&lt;D xsi:type="xsd:long"&gt;43942&lt;/D&gt;&lt;D xsi:type="xsd:long"&gt;43943&lt;/D&gt;&lt;D xsi:type="xsd:long"&gt;43944&lt;/D&gt;&lt;D xsi:type="xsd:long"&gt;43945&lt;/D&gt;&lt;D xsi:type="xsd:long"&gt;43948&lt;/D&gt;&lt;D xsi:type="xsd:long"&gt;43949&lt;/D&gt;&lt;D xsi:type="xsd:long"&gt;43950&lt;/D&gt;&lt;D xsi:type="xsd:long"&gt;43951&lt;/D&gt;&lt;D xsi:type="xsd:long"&gt;43952&lt;/D&gt;&lt;D xsi:type="xsd:long"&gt;43955&lt;/D&gt;&lt;D xsi:type="xsd:long"&gt;43956&lt;/D&gt;&lt;D xsi:type="xsd:long"&gt;43957&lt;/D&gt;&lt;D xsi:type="xsd:long"&gt;43958&lt;/D&gt;&lt;D xsi:type="xsd:long"&gt;43959&lt;/D&gt;&lt;D xsi:type="xsd:long"&gt;43962&lt;/D&gt;&lt;D xsi:type="xsd:long"&gt;43963&lt;/D&gt;&lt;D xsi:type="xsd:long"&gt;43964&lt;/D&gt;&lt;D xsi:type="xsd:long"&gt;43965&lt;/D&gt;&lt;D xsi:type="xsd:long"&gt;43966&lt;/D&gt;&lt;D xsi:type="xsd:long"&gt;43969&lt;/D&gt;&lt;D xsi:type="xsd:long"&gt;43970&lt;/D&gt;&lt;D xsi:type="xsd:long"&gt;43971&lt;/D&gt;&lt;D xsi:type="xsd:long"&gt;43972&lt;/D&gt;&lt;D xsi:type="xsd:long"&gt;43973&lt;/D&gt;&lt;D xsi:type="xsd:long"&gt;43977&lt;/D&gt;&lt;D xsi:type="xsd:long"&gt;43978&lt;/D&gt;&lt;D xsi:type="xsd:long"&gt;43979&lt;/D&gt;&lt;D xsi:type="xsd:long"&gt;43980&lt;/D&gt;&lt;D xsi:type="xsd:long"&gt;43983&lt;/D&gt;&lt;D xsi:type="xsd:long"&gt;43984&lt;/D&gt;&lt;D xsi:type="xsd:long"&gt;43985&lt;/D&gt;&lt;D xsi:type="xsd:long"&gt;43986&lt;/D&gt;&lt;D xsi:type="xsd:long"&gt;43987&lt;/D&gt;&lt;D xsi:type="xsd:long"&gt;43990&lt;/D&gt;&lt;D xsi:type="xsd:long"&gt;43991&lt;/D&gt;&lt;D xsi:type="xsd:long"&gt;43992&lt;/D&gt;&lt;D xsi:type="xsd:long"&gt;43993&lt;/D&gt;&lt;D xsi:type="xsd:long"&gt;43994&lt;/D&gt;&lt;D xsi:type="xsd:long"&gt;43997&lt;/D&gt;&lt;D xsi:type="xsd:long"&gt;43998&lt;/D&gt;&lt;D xsi:type="xsd:long"&gt;43999&lt;/D&gt;&lt;D xsi:type="xsd:long"&gt;44000&lt;/D&gt;&lt;D xsi:type="xsd:long"&gt;44001&lt;/D&gt;&lt;D xsi:type="xsd:long"&gt;44004&lt;/D&gt;&lt;D xsi:type="xsd:long"&gt;44005&lt;/D&gt;&lt;D xsi:type="xsd:long"&gt;44006&lt;/D&gt;&lt;D xsi:type="xsd:long"&gt;44007&lt;/D&gt;&lt;D xsi:type="xsd:long"&gt;44008&lt;/D&gt;&lt;D xsi:type="xsd:long"&gt;44011&lt;/D&gt;&lt;D xsi:type="xsd:long"&gt;44012&lt;/D&gt;&lt;D xsi:type="xsd:long"&gt;44013&lt;/D&gt;&lt;D xsi:type="xsd:long"&gt;44014&lt;/D&gt;&lt;D xsi:type="xsd:long"&gt;44018&lt;/D&gt;&lt;D xsi:type="xsd:long"&gt;44019&lt;/D&gt;&lt;D xsi:type="xsd:long"&gt;44020&lt;/D&gt;&lt;D xsi:type="xsd:long"&gt;44021&lt;/D&gt;&lt;D xsi:type="xsd:long"&gt;44022&lt;/D&gt;&lt;D xsi:type="xsd:long"&gt;44025&lt;/D&gt;&lt;D xsi:type="xsd:long"&gt;44026&lt;/D&gt;&lt;D xsi:type="xsd:long"&gt;44027&lt;/D&gt;&lt;D xsi:type="xsd:long"&gt;44028&lt;/D&gt;&lt;D xsi:type="xsd:long"&gt;44029&lt;/D&gt;&lt;D xsi:type="xsd:long"&gt;44032&lt;/D&gt;&lt;D xsi:type="xsd:long"&gt;44033&lt;/D&gt;&lt;D xsi:type="xsd:long"&gt;44034&lt;/D&gt;&lt;D xsi:type="xsd:long"&gt;44035&lt;/D&gt;&lt;D xsi:type="xsd:long"&gt;44036&lt;/D&gt;&lt;D xsi:type="xsd:long"&gt;44039&lt;/D&gt;&lt;D xsi:type="xsd:long"&gt;44040&lt;/D&gt;&lt;D xsi:type="xsd:long"&gt;44041&lt;/D&gt;&lt;D xsi:type="xsd:long"&gt;44042&lt;/D&gt;&lt;D xsi:type="xsd:long"&gt;44043&lt;/D&gt;&lt;D xsi:type="xsd:long"&gt;44046&lt;/D&gt;&lt;D xsi:type="xsd:long"&gt;44047&lt;/D&gt;&lt;D xsi:type="xsd:long"&gt;44048&lt;/D&gt;&lt;D xsi:type="xsd:long"&gt;44049&lt;/D&gt;&lt;D xsi:type="xsd:long"&gt;44050&lt;/D&gt;&lt;D xsi:type="xsd:long"&gt;44053&lt;/D&gt;&lt;D xsi:type="xsd:long"&gt;44054&lt;/D&gt;&lt;D xsi:type="xsd:long"&gt;44055&lt;/D&gt;&lt;D xsi:type="xsd:long"&gt;44056&lt;/D&gt;&lt;D xsi:type="xsd:long"&gt;44057&lt;/D&gt;&lt;D xsi:type="xsd:long"&gt;44060&lt;/D&gt;&lt;D xsi:type="xsd:long"&gt;44061&lt;/D&gt;&lt;D xsi:type="xsd:long"&gt;44062&lt;/D&gt;&lt;D xsi:type="xsd:long"&gt;44063&lt;/D&gt;&lt;D xsi:type="xsd:long"&gt;44064&lt;/D&gt;&lt;D xsi:type="xsd:long"&gt;44067&lt;/D&gt;&lt;D xsi:type="xsd:long"&gt;44068&lt;/D&gt;&lt;D xsi:type="xsd:long"&gt;44069&lt;/D&gt;&lt;D xsi:type="xsd:long"&gt;44070&lt;/D&gt;&lt;D xsi:type="xsd:long"&gt;44071&lt;/D&gt;&lt;D xsi:type="xsd:long"&gt;44074&lt;/D&gt;&lt;D xsi:type="xsd:long"&gt;44075&lt;/D&gt;&lt;D xsi:type="xsd:long"&gt;44076&lt;/D&gt;&lt;D xsi:type="xsd:long"&gt;44077&lt;/D&gt;&lt;D xsi:type="xsd:long"&gt;44078&lt;/D&gt;&lt;D xsi:type="xsd:long"&gt;44082&lt;/D&gt;&lt;D xsi:type="xsd:long"&gt;44083&lt;/D&gt;&lt;D xsi:type="xsd:long"&gt;44084&lt;/D&gt;&lt;D xsi:type="xsd:long"&gt;44085&lt;/D&gt;&lt;D xsi:type="xsd:long"&gt;44088&lt;/D&gt;&lt;D xsi:type="xsd:long"&gt;44089&lt;/D&gt;&lt;D xsi:type="xsd:long"&gt;44090&lt;/D&gt;&lt;D xsi:type="xsd:long"&gt;44091&lt;/D&gt;&lt;D xsi:type="xsd:long"&gt;44092&lt;/D&gt;&lt;D xsi:type="xsd:long"&gt;44095&lt;/D&gt;&lt;D xsi:type="xsd:long"&gt;44096&lt;/D&gt;&lt;D xsi:type="xsd:long"&gt;44097&lt;/D&gt;&lt;D xsi:type="xsd:long"&gt;44098&lt;/D&gt;&lt;D xsi:type="xsd:long"&gt;44099&lt;/D&gt;&lt;D xsi:type="xsd:long"&gt;44102&lt;/D&gt;&lt;D xsi:type="xsd:long"&gt;44103&lt;/D&gt;&lt;D xsi:type="xsd:long"&gt;44104&lt;/D&gt;&lt;D xsi:type="xsd:long"&gt;44105&lt;/D&gt;&lt;D xsi:type="xsd:long"&gt;44106&lt;/D&gt;&lt;D xsi:type="xsd:long"&gt;44109&lt;/D&gt;&lt;D xsi:type="xsd:long"&gt;44110&lt;/D&gt;&lt;D xsi:type="xsd:long"&gt;44111&lt;/D&gt;&lt;D xsi:type="xsd:long"&gt;44112&lt;/D&gt;&lt;D xsi:type="xsd:long"&gt;44113&lt;/D&gt;&lt;D xsi:type="xsd:long"&gt;44116&lt;/D&gt;&lt;D xsi:type="xsd:long"&gt;44117&lt;/D&gt;&lt;D xsi:type="xsd:long"&gt;44118&lt;/D&gt;&lt;D xsi:type="xsd:long"&gt;44119&lt;/D&gt;&lt;D xsi:type="xsd:long"&gt;44120&lt;/D&gt;&lt;D xsi:type="xsd:long"&gt;44123&lt;/D&gt;&lt;D xsi:type="xsd:long"&gt;44124&lt;/D&gt;&lt;D xsi:type="xsd:long"&gt;44125&lt;/D&gt;&lt;D xsi:type="xsd:long"&gt;44126&lt;/D&gt;&lt;D xsi:type="xsd:long"&gt;44127&lt;/D&gt;&lt;D xsi:type="xsd:long"&gt;44130&lt;/D&gt;&lt;D xsi:type="xsd:long"&gt;44131&lt;/D&gt;&lt;D xsi:type="xsd:long"&gt;44132&lt;/D&gt;&lt;D xsi:type="xsd:long"&gt;44133&lt;/D&gt;&lt;D xsi:type="xsd:long"&gt;44134&lt;/D&gt;&lt;D xsi:type="xsd:long"&gt;44137&lt;/D&gt;&lt;D xsi:type="xsd:long"&gt;44138&lt;/D&gt;&lt;D xsi:type="xsd:long"&gt;44139&lt;/D&gt;&lt;D xsi:type="xsd:long"&gt;44140&lt;/D&gt;&lt;D xsi:type="xsd:long"&gt;44141&lt;/D&gt;&lt;D xsi:type="xsd:long"&gt;44144&lt;/D&gt;&lt;D xsi:type="xsd:long"&gt;44145&lt;/D&gt;&lt;D xsi:type="xsd:long"&gt;44146&lt;/D&gt;&lt;D xsi:type="xsd:long"&gt;44147&lt;/D&gt;&lt;D xsi:type="xsd:long"&gt;44148&lt;/D&gt;&lt;D xsi:type="xsd:long"&gt;44151&lt;/D&gt;&lt;D xsi:type="xsd:long"&gt;44152&lt;/D&gt;&lt;D xsi:type="xsd:long"&gt;44153&lt;/D&gt;&lt;D xsi:type="xsd:long"&gt;44154&lt;/D&gt;&lt;D xsi:type="xsd:long"&gt;44155&lt;/D&gt;&lt;D xsi:type="xsd:long"&gt;44158&lt;/D&gt;&lt;D xsi:type="xsd:long"&gt;44159&lt;/D&gt;&lt;D xsi:type="xsd:long"&gt;44160&lt;/D&gt;&lt;D xsi:type="xsd:long"&gt;44162&lt;/D&gt;&lt;D xsi:type="xsd:long"&gt;44165&lt;/D&gt;&lt;D xsi:type="xsd:long"&gt;44166&lt;/D&gt;&lt;D xsi:type="xsd:long"&gt;44167&lt;/D&gt;&lt;D xsi:type="xsd:long"&gt;44168&lt;/D&gt;&lt;D xsi:type="xsd:long"&gt;44169&lt;/D&gt;&lt;D xsi:type="xsd:long"&gt;44172&lt;/D&gt;&lt;D xsi:type="xsd:long"&gt;44173&lt;/D&gt;&lt;D xsi:type="xsd:long"&gt;44174&lt;/D&gt;&lt;D xsi:type="xsd:long"&gt;44175&lt;/D&gt;&lt;D xsi:type="xsd:long"&gt;44176&lt;/D&gt;&lt;D xsi:type="xsd:long"&gt;44179&lt;/D&gt;&lt;D xsi:type="xsd:long"&gt;44180&lt;/D&gt;&lt;D xsi:type="xsd:long"&gt;44181&lt;/D&gt;&lt;D xsi:type="xsd:long"&gt;44182&lt;/D&gt;&lt;D xsi:type="xsd:long"&gt;44183&lt;/D&gt;&lt;D xsi:type="xsd:long"&gt;44186&lt;/D&gt;&lt;D xsi:type="xsd:long"&gt;44187&lt;/D&gt;&lt;D xsi:type="xsd:long"&gt;44188&lt;/D&gt;&lt;D xsi:type="xsd:long"&gt;44189&lt;/D&gt;&lt;D xsi:type="xsd:long"&gt;44193&lt;/D&gt;&lt;D xsi:type="xsd:long"&gt;44194&lt;/D&gt;&lt;D xsi:type="xsd:long"&gt;44195&lt;/D&gt;&lt;D xsi:type="xsd:long"&gt;44196&lt;/D&gt;&lt;D xsi:type="xsd:long"&gt;44200&lt;/D&gt;&lt;D xsi:type="xsd:long"&gt;44201&lt;/D&gt;&lt;D xsi:type="xsd:long"&gt;44202&lt;/D&gt;&lt;D xsi:type="xsd:long"&gt;44203&lt;/D&gt;&lt;D xsi:type="xsd:long"&gt;44204&lt;/D&gt;&lt;D xsi:type="xsd:long"&gt;44207&lt;/D&gt;&lt;D xsi:type="xsd:long"&gt;44208&lt;/D&gt;&lt;D xsi:type="xsd:long"&gt;44209&lt;/D&gt;&lt;D xsi:type="xsd:long"&gt;44210&lt;/D&gt;&lt;D xsi:type="xsd:long"&gt;44211&lt;/D&gt;&lt;D xsi:type="xsd:long"&gt;44215&lt;/D&gt;&lt;D xsi:type="xsd:long"&gt;44216&lt;/D&gt;&lt;D xsi:type="xsd:long"&gt;44217&lt;/D&gt;&lt;D xsi:type="xsd:long"&gt;44218&lt;/D&gt;&lt;D xsi:type="xsd:long"&gt;44221&lt;/D&gt;&lt;D xsi:type="xsd:long"&gt;44222&lt;/D&gt;&lt;D xsi:type="xsd:long"&gt;44223&lt;/D&gt;&lt;D xsi:type="xsd:long"&gt;44224&lt;/D&gt;&lt;D xsi:type="xsd:long"&gt;44225&lt;/D&gt;&lt;D xsi:type="xsd:long"&gt;44228&lt;/D&gt;&lt;D xsi:type="xsd:long"&gt;44229&lt;/D&gt;&lt;D xsi:type="xsd:long"&gt;44230&lt;/D&gt;&lt;D xsi:type="xsd:long"&gt;44231&lt;/D&gt;&lt;D xsi:type="xsd:long"&gt;44232&lt;/D&gt;&lt;D xsi:type="xsd:long"&gt;44235&lt;/D&gt;&lt;D xsi:type="xsd:long"&gt;44236&lt;/D&gt;&lt;D xsi:type="xsd:long"&gt;44237&lt;/D&gt;&lt;D xsi:type="xsd:long"&gt;44238&lt;/D&gt;&lt;D xsi:type="xsd:long"&gt;44239&lt;/D&gt;&lt;D xsi:type="xsd:long"&gt;44243&lt;/D&gt;&lt;D xsi:type="xsd:long"&gt;44244&lt;/D&gt;&lt;D xsi:type="xsd:long"&gt;44245&lt;/D&gt;&lt;D xsi:type="xsd:long"&gt;44246&lt;/D&gt;&lt;D xsi:type="xsd:long"&gt;44249&lt;/D&gt;&lt;D xsi:type="xsd:long"&gt;44250&lt;/D&gt;&lt;D xsi:type="xsd:long"&gt;44251&lt;/D&gt;&lt;D xsi:type="xsd:long"&gt;44252&lt;/D&gt;&lt;D xsi:type="xsd:long"&gt;44253&lt;/D&gt;&lt;D xsi:type="xsd:long"&gt;44256&lt;/D&gt;&lt;D xsi:type="xsd:long"&gt;44257&lt;/D&gt;&lt;D xsi:type="xsd:long"&gt;44258&lt;/D&gt;&lt;D xsi:type="xsd:long"&gt;44259&lt;/D&gt;&lt;D xsi:type="xsd:long"&gt;44260&lt;/D&gt;&lt;D xsi:type="xsd:long"&gt;44263&lt;/D&gt;&lt;D xsi:type="xsd:long"&gt;44264&lt;/D&gt;&lt;D xsi:type="xsd:long"&gt;44265&lt;/D&gt;&lt;D xsi:type="xsd:long"&gt;44266&lt;/D&gt;&lt;D xsi:type="xsd:long"&gt;44267&lt;/D&gt;&lt;D xsi:type="xsd:long"&gt;44270&lt;/D&gt;&lt;D xsi:type="xsd:long"&gt;44271&lt;/D&gt;&lt;D xsi:type="xsd:long"&gt;44272&lt;/D&gt;&lt;D xsi:type="xsd:long"&gt;44273&lt;/D&gt;&lt;D xsi:type="xsd:long"&gt;44274&lt;/D&gt;&lt;D xsi:type="xsd:long"&gt;44277&lt;/D&gt;&lt;D xsi:type="xsd:long"&gt;44278&lt;/D&gt;&lt;D xsi:type="xsd:long"&gt;44279&lt;/D&gt;&lt;D xsi:type="xsd:long"&gt;44280&lt;/D&gt;&lt;D xsi:type="xsd:long"&gt;44281&lt;/D&gt;&lt;D xsi:type="xsd:long"&gt;44284&lt;/D&gt;&lt;D xsi:type="xsd:long"&gt;44285&lt;/D&gt;&lt;D xsi:type="xsd:long"&gt;44286&lt;/D&gt;&lt;D xsi:type="xsd:long"&gt;44287&lt;/D&gt;&lt;D xsi:type="xsd:long"&gt;44291&lt;/D&gt;&lt;D xsi:type="xsd:long"&gt;44292&lt;/D&gt;&lt;D xsi:type="xsd:long"&gt;44293&lt;/D&gt;&lt;D xsi:type="xsd:long"&gt;44294&lt;/D&gt;&lt;D xsi:type="xsd:long"&gt;44295&lt;/D&gt;&lt;D xsi:type="xsd:long"&gt;44298&lt;/D&gt;&lt;D xsi:type="xsd:long"&gt;44299&lt;/D&gt;&lt;D xsi:type="xsd:long"&gt;44300&lt;/D&gt;&lt;D xsi:type="xsd:long"&gt;44301&lt;/D&gt;&lt;D xsi:type="xsd:long"&gt;44302&lt;/D&gt;&lt;D xsi:type="xsd:long"&gt;44305&lt;/D&gt;&lt;D xsi:type="xsd:long"&gt;44306&lt;/D&gt;&lt;D xsi:type="xsd:long"&gt;44307&lt;/D&gt;&lt;D xsi:type="xsd:long"&gt;44308&lt;/D&gt;&lt;D xsi:type="xsd:long"&gt;44309&lt;/D&gt;&lt;D xsi:type="xsd:long"&gt;44312&lt;/D&gt;&lt;D xsi:type="xsd:long"&gt;44313&lt;/D&gt;&lt;D xsi:type="xsd:long"&gt;44314&lt;/D&gt;&lt;D xsi:type="xsd:long"&gt;44315&lt;/D&gt;&lt;D xsi:type="xsd:long"&gt;44316&lt;/D&gt;&lt;D xsi:type="xsd:long"&gt;44319&lt;/D&gt;&lt;D xsi:type="xsd:long"&gt;44320&lt;/D&gt;&lt;D xsi:type="xsd:long"&gt;44321&lt;/D&gt;&lt;D xsi:type="xsd:long"&gt;44322&lt;/D&gt;&lt;D xsi:type="xsd:long"&gt;44323&lt;/D&gt;&lt;D xsi:type="xsd:long"&gt;44326&lt;/D&gt;&lt;D xsi:type="xsd:long"&gt;44327&lt;/D&gt;&lt;D xsi:type="xsd:long"&gt;44328&lt;/D&gt;&lt;D xsi:type="xsd:long"&gt;44329&lt;/D&gt;&lt;D xsi:type="xsd:long"&gt;44330&lt;/D&gt;&lt;D xsi:type="xsd:long"&gt;44333&lt;/D&gt;&lt;D xsi:type="xsd:long"&gt;44334&lt;/D&gt;&lt;D xsi:type="xsd:long"&gt;44335&lt;/D&gt;&lt;D xsi:type="xsd:long"&gt;44336&lt;/D&gt;&lt;D xsi:type="xsd:long"&gt;44337&lt;/D&gt;&lt;D xsi:type="xsd:long"&gt;44340&lt;/D&gt;&lt;D xsi:type="xsd:long"&gt;44341&lt;/D&gt;&lt;D xsi:type="xsd:long"&gt;44342&lt;/D&gt;&lt;D xsi:type="xsd:long"&gt;44343&lt;/D&gt;&lt;D xsi:type="xsd:long"&gt;44344&lt;/D&gt;&lt;D xsi:type="xsd:long"&gt;44348&lt;/D&gt;&lt;D xsi:type="xsd:long"&gt;44349&lt;/D&gt;&lt;D xsi:type="xsd:long"&gt;44350&lt;/D&gt;&lt;D xsi:type="xsd:long"&gt;44351&lt;/D&gt;&lt;D xsi:type="xsd:long"&gt;44354&lt;/D&gt;&lt;D xsi:type="xsd:long"&gt;44355&lt;/D&gt;&lt;D xsi:type="xsd:long"&gt;44356&lt;/D&gt;&lt;D xsi:type="xsd:long"&gt;44357&lt;/D&gt;&lt;D xsi:type="xsd:long"&gt;44358&lt;/D&gt;&lt;D xsi:type="xsd:long"&gt;44361&lt;/D&gt;&lt;D xsi:type="xsd:long"&gt;44362&lt;/D&gt;&lt;D xsi:type="xsd:long"&gt;44363&lt;/D&gt;&lt;D xsi:type="xsd:long"&gt;44364&lt;/D&gt;&lt;D xsi:type="xsd:long"&gt;44365&lt;/D&gt;&lt;D xsi:type="xsd:long"&gt;44368&lt;/D&gt;&lt;D xsi:type="xsd:long"&gt;44369&lt;/D&gt;&lt;D xsi:type="xsd:long"&gt;44370&lt;/D&gt;&lt;D xsi:type="xsd:long"&gt;44371&lt;/D&gt;&lt;D xsi:type="xsd:long"&gt;44372&lt;/D&gt;&lt;D xsi:type="xsd:long"&gt;44375&lt;/D&gt;&lt;D xsi:type="xsd:long"&gt;44376&lt;/D&gt;&lt;D xsi:type="xsd:long"&gt;44377&lt;/D&gt;&lt;D xsi:type="xsd:long"&gt;44378&lt;/D&gt;&lt;D xsi:type="xsd:long"&gt;44379&lt;/D&gt;&lt;D xsi:type="xsd:long"&gt;44383&lt;/D&gt;&lt;D xsi:type="xsd:long"&gt;44384&lt;/D&gt;&lt;D xsi:type="xsd:long"&gt;44385&lt;/D&gt;&lt;D xsi:type="xsd:long"&gt;44386&lt;/D&gt;&lt;D xsi:type="xsd:long"&gt;44389&lt;/D&gt;&lt;D xsi:type="xsd:long"&gt;44390&lt;/D&gt;&lt;D xsi:type="xsd:long"&gt;44391&lt;/D&gt;&lt;D xsi:type="xsd:long"&gt;44392&lt;/D&gt;&lt;D xsi:type="xsd:long"&gt;44393&lt;/D&gt;&lt;D xsi:type="xsd:long"&gt;44396&lt;/D&gt;&lt;D xsi:type="xsd:long"&gt;44397&lt;/D&gt;&lt;D xsi:type="xsd:long"&gt;44398&lt;/D&gt;&lt;D xsi:type="xsd:long"&gt;44399&lt;/D&gt;&lt;D xsi:type="xsd:long"&gt;44400&lt;/D&gt;&lt;D xsi:type="xsd:long"&gt;44403&lt;/D&gt;&lt;D xsi:type="xsd:long"&gt;44404&lt;/D&gt;&lt;D xsi:type="xsd:long"&gt;44405&lt;/D&gt;&lt;D xsi:type="xsd:long"&gt;44406&lt;/D&gt;&lt;D xsi:type="xsd:long"&gt;44407&lt;/D&gt;&lt;D xsi:type="xsd:long"&gt;44410&lt;/D&gt;&lt;D xsi:type="xsd:long"&gt;44411&lt;/D&gt;&lt;D xsi:type="xsd:long"&gt;44412&lt;/D&gt;&lt;D xsi:type="xsd:long"&gt;44413&lt;/D&gt;&lt;D xsi:type="xsd:long"&gt;44414&lt;/D&gt;&lt;D xsi:type="xsd:long"&gt;44417&lt;/D&gt;&lt;D xsi:type="xsd:long"&gt;44418&lt;/D&gt;&lt;D xsi:type="xsd:long"&gt;44419&lt;/D&gt;&lt;D xsi:type="xsd:long"&gt;44420&lt;/D&gt;&lt;D xsi:type="xsd:long"&gt;44421&lt;/D&gt;&lt;D xsi:type="xsd:long"&gt;44424&lt;/D&gt;&lt;D xsi:type="xsd:long"&gt;44425&lt;/D&gt;&lt;D xsi:type="xsd:long"&gt;44426&lt;/D&gt;&lt;D xsi:type="xsd:long"&gt;44427&lt;/D&gt;&lt;D xsi:type="xsd:long"&gt;44428&lt;/D&gt;&lt;D xsi:type="xsd:long"&gt;44431&lt;/D&gt;&lt;D xsi:type="xsd:long"&gt;44432&lt;/D&gt;&lt;D xsi:type="xsd:long"&gt;44433&lt;/D&gt;&lt;D xsi:type="xsd:long"&gt;44434&lt;/D&gt;&lt;D xsi:type="xsd:long"&gt;44435&lt;/D&gt;&lt;D xsi:type="xsd:long"&gt;44438&lt;/D&gt;&lt;D xsi:type="xsd:long"&gt;44439&lt;/D&gt;&lt;D xsi:type="xsd:long"&gt;44440&lt;/D&gt;&lt;D xsi:type="xsd:long"&gt;44441&lt;/D&gt;&lt;D xsi:type="xsd:long"&gt;44442&lt;/D&gt;&lt;D xsi:type="xsd:long"&gt;44446&lt;/D&gt;&lt;D xsi:type="xsd:long"&gt;44447&lt;/D&gt;&lt;D xsi:type="xsd:long"&gt;44448&lt;/D&gt;&lt;D xsi:type="xsd:long"&gt;44449&lt;/D&gt;&lt;D xsi:type="xsd:long"&gt;44452&lt;/D&gt;&lt;D xsi:type="xsd:long"&gt;44453&lt;/D&gt;&lt;D xsi:type="xsd:long"&gt;44454&lt;/D&gt;&lt;D xsi:type="xsd:long"&gt;44455&lt;/D&gt;&lt;D xsi:type="xsd:long"&gt;44456&lt;/D&gt;&lt;D xsi:type="xsd:long"&gt;44459&lt;/D&gt;&lt;D xsi:type="xsd:long"&gt;44460&lt;/D&gt;&lt;D xsi:type="xsd:long"&gt;44461&lt;/D&gt;&lt;D xsi:type="xsd:long"&gt;44462&lt;/D&gt;&lt;D xsi:type="xsd:long"&gt;44463&lt;/D&gt;&lt;D xsi:type="xsd:long"&gt;44466&lt;/D&gt;&lt;D xsi:type="xsd:long"&gt;44467&lt;/D&gt;&lt;D xsi:type="xsd:long"&gt;44468&lt;/D&gt;&lt;D xsi:type="xsd:long"&gt;44469&lt;/D&gt;&lt;D xsi:type="xsd:long"&gt;44470&lt;/D&gt;&lt;D xsi:type="xsd:long"&gt;44473&lt;/D&gt;&lt;D xsi:type="xsd:long"&gt;44474&lt;/D&gt;&lt;D xsi:type="xsd:long"&gt;44475&lt;/D&gt;&lt;D xsi:type="xsd:long"&gt;44476&lt;/D&gt;&lt;D xsi:type="xsd:long"&gt;44477&lt;/D&gt;&lt;D xsi:type="xsd:long"&gt;44480&lt;/D&gt;&lt;D xsi:type="xsd:long"&gt;44481&lt;/D&gt;&lt;D xsi:type="xsd:long"&gt;44482&lt;/D&gt;&lt;D xsi:type="xsd:long"&gt;44483&lt;/D&gt;&lt;D xsi:type="xsd:long"&gt;44484&lt;/D&gt;&lt;D xsi:type="xsd:long"&gt;44487&lt;/D&gt;&lt;D xsi:type="xsd:long"&gt;44488&lt;/D&gt;&lt;D xsi:type="xsd:long"&gt;44489&lt;/D&gt;&lt;D xsi:type="xsd:long"&gt;44490&lt;/D&gt;&lt;D xsi:type="xsd:long"&gt;44491&lt;/D&gt;&lt;D xsi:type="xsd:long"&gt;44494&lt;/D&gt;&lt;D xsi:type="xsd:long"&gt;44495&lt;/D&gt;&lt;D xsi:type="xsd:long"&gt;44496&lt;/D&gt;&lt;D xsi:type="xsd:long"&gt;44497&lt;/D&gt;&lt;D xsi:type="xsd:long"&gt;44498&lt;/D&gt;&lt;D xsi:type="xsd:long"&gt;44501&lt;/D&gt;&lt;D xsi:type="xsd:long"&gt;44502&lt;/D&gt;&lt;D xsi:type="xsd:long"&gt;44503&lt;/D&gt;&lt;D xsi:type="xsd:long"&gt;44504&lt;/D&gt;&lt;D xsi:type="xsd:long"&gt;44505&lt;/D&gt;&lt;D xsi:type="xsd:long"&gt;44508&lt;/D&gt;&lt;D xsi:type="xsd:long"&gt;44509&lt;/D&gt;&lt;D xsi:type="xsd:long"&gt;44510&lt;/D&gt;&lt;D xsi:type="xsd:long"&gt;44511&lt;/D&gt;&lt;D xsi:type="xsd:long"&gt;44512&lt;/D&gt;&lt;D xsi:type="xsd:long"&gt;44515&lt;/D&gt;&lt;D xsi:type="xsd:long"&gt;44516&lt;/D&gt;&lt;D xsi:type="xsd:long"&gt;44517&lt;/D&gt;&lt;D xsi:type="xsd:long"&gt;44518&lt;/D&gt;&lt;D xsi:type="xsd:long"&gt;44519&lt;/D&gt;&lt;D xsi:type="xsd:long"&gt;44522&lt;/D&gt;&lt;D xsi:type="xsd:long"&gt;44523&lt;/D&gt;&lt;D xsi:type="xsd:long"&gt;44524&lt;/D&gt;&lt;D xsi:type="xsd:long"&gt;44526&lt;/D&gt;&lt;D xsi:type="xsd:long"&gt;44529&lt;/D&gt;&lt;D xsi:type="xsd:long"&gt;44530&lt;/D&gt;&lt;D xsi:type="xsd:long"&gt;44531&lt;/D&gt;&lt;D xsi:type="xsd:long"&gt;44532&lt;/D&gt;&lt;D xsi:type="xsd:long"&gt;44533&lt;/D&gt;&lt;D xsi:type="xsd:long"&gt;44536&lt;/D&gt;&lt;D xsi:type="xsd:long"&gt;44537&lt;/D&gt;&lt;D xsi:type="xsd:long"&gt;44538&lt;/D&gt;&lt;D xsi:type="xsd:long"&gt;44539&lt;/D&gt;&lt;D xsi:type="xsd:long"&gt;44540&lt;/D&gt;&lt;D xsi:type="xsd:long"&gt;44543&lt;/D&gt;&lt;D xsi:type="xsd:long"&gt;44544&lt;/D&gt;&lt;D xsi:type="xsd:long"&gt;44545&lt;/D&gt;&lt;D xsi:type="xsd:long"&gt;44546&lt;/D&gt;&lt;D xsi:type="xsd:long"&gt;44547&lt;/D&gt;&lt;D xsi:type="xsd:long"&gt;44550&lt;/D&gt;&lt;D xsi:type="xsd:long"&gt;44551&lt;/D&gt;&lt;D xsi:type="xsd:long"&gt;44552&lt;/D&gt;&lt;D xsi:type="xsd:long"&gt;44553&lt;/D&gt;&lt;D xsi:type="xsd:long"&gt;44557&lt;/D&gt;&lt;D xsi:type="xsd:long"&gt;44558&lt;/D&gt;&lt;D xsi:type="xsd:long"&gt;44559&lt;/D&gt;&lt;D xsi:type="xsd:long"&gt;44560&lt;/D&gt;&lt;D xsi:type="xsd:long"&gt;44561&lt;/D&gt;&lt;D xsi:type="xsd:long"&gt;44564&lt;/D&gt;&lt;D xsi:type="xsd:long"&gt;44565&lt;/D&gt;&lt;D xsi:type="xsd:long"&gt;44566&lt;/D&gt;&lt;D xsi:type="xsd:long"&gt;44567&lt;/D&gt;&lt;D xsi:type="xsd:long"&gt;44568&lt;/D&gt;&lt;D xsi:type="xsd:long"&gt;44571&lt;/D&gt;&lt;D xsi:type="xsd:long"&gt;44572&lt;/D&gt;&lt;D xsi:type="xsd:long"&gt;44573&lt;/D&gt;&lt;D xsi:type="xsd:long"&gt;44574&lt;/D&gt;&lt;D xsi:type="xsd:long"&gt;44575&lt;/D&gt;&lt;D xsi:type="xsd:long"&gt;44579&lt;/D&gt;&lt;D xsi:type="xsd:long"&gt;44580&lt;/D&gt;&lt;D xsi:type="xsd:long"&gt;44581&lt;/D&gt;&lt;D xsi:type="xsd:long"&gt;44582&lt;/D&gt;&lt;D xsi:type="xsd:long"&gt;44585&lt;/D&gt;&lt;D xsi:type="xsd:long"&gt;44586&lt;/D&gt;&lt;D xsi:type="xsd:long"&gt;44587&lt;/D&gt;&lt;D xsi:type="xsd:long"&gt;44588&lt;/D&gt;&lt;D xsi:type="xsd:long"&gt;44589&lt;/D&gt;&lt;D xsi:type="xsd:long"&gt;44592&lt;/D&gt;&lt;D xsi:type="xsd:long"&gt;44593&lt;/D&gt;&lt;D xsi:type="xsd:long"&gt;44594&lt;/D&gt;&lt;D xsi:type="xsd:long"&gt;44595&lt;/D&gt;&lt;D xsi:type="xsd:long"&gt;44596&lt;/D&gt;&lt;D xsi:type="xsd:long"&gt;44599&lt;/D&gt;&lt;D xsi:type="xsd:long"&gt;44600&lt;/D&gt;&lt;D xsi:type="xsd:long"&gt;44601&lt;/D&gt;&lt;D xsi:type="xsd:long"&gt;44602&lt;/D&gt;&lt;D xsi:type="xsd:long"&gt;44603&lt;/D&gt;&lt;D xsi:type="xsd:long"&gt;44606&lt;/D&gt;&lt;D xsi:type="xsd:long"&gt;44607&lt;/D&gt;&lt;D xsi:type="xsd:long"&gt;44608&lt;/D&gt;&lt;D xsi:type="xsd:long"&gt;44609&lt;/D&gt;&lt;D xsi:type="xsd:long"&gt;44610&lt;/D&gt;&lt;D xsi:type="xsd:long"&gt;44614&lt;/D&gt;&lt;D xsi:type="xsd:long"&gt;44615&lt;/D&gt;&lt;D xsi:type="xsd:long"&gt;44616&lt;/D&gt;&lt;D xsi:type="xsd:long"&gt;44617&lt;/D&gt;&lt;D xsi:type="xsd:long"&gt;44620&lt;/D&gt;&lt;D xsi:type="xsd:long"&gt;44621&lt;/D&gt;&lt;D xsi:type="xsd:long"&gt;44622&lt;/D&gt;&lt;D xsi:type="xsd:long"&gt;44623&lt;/D&gt;&lt;D xsi:type="xsd:long"&gt;44624&lt;/D&gt;&lt;D xsi:type="xsd:long"&gt;44627&lt;/D&gt;&lt;D xsi:type="xsd:long"&gt;44628&lt;/D&gt;&lt;D xsi:type="xsd:long"&gt;44629&lt;/D&gt;&lt;D xsi:type="xsd:long"&gt;44630&lt;/D&gt;&lt;D xsi:type="xsd:long"&gt;44631&lt;/D&gt;&lt;D xsi:type="xsd:long"&gt;44634&lt;/D&gt;&lt;D xsi:type="xsd:long"&gt;44635&lt;/D&gt;&lt;D xsi:type="xsd:long"&gt;44636&lt;/D&gt;&lt;D xsi:type="xsd:long"&gt;44637&lt;/D&gt;&lt;D xsi:type="xsd:long"&gt;44638&lt;/D&gt;&lt;D xsi:type="xsd:long"&gt;44641&lt;/D&gt;&lt;D xsi:type="xsd:long"&gt;44642&lt;/D&gt;&lt;D xsi:type="xsd:long"&gt;44643&lt;/D&gt;&lt;D xsi:type="xsd:long"&gt;44644&lt;/D&gt;&lt;D xsi:type="xsd:long"&gt;44645&lt;/D&gt;&lt;D xsi:type="xsd:long"&gt;44648&lt;/D&gt;&lt;D xsi:type="xsd:long"&gt;44649&lt;/D&gt;&lt;D xsi:type="xsd:long"&gt;44650&lt;/D&gt;&lt;D xsi:type="xsd:long"&gt;44651&lt;/D&gt;&lt;D xsi:type="xsd:long"&gt;44652&lt;/D&gt;&lt;D xsi:type="xsd:long"&gt;44655&lt;/D&gt;&lt;D xsi:type="xsd:long"&gt;44656&lt;/D&gt;&lt;D xsi:type="xsd:long"&gt;44657&lt;/D&gt;&lt;D xsi:type="xsd:long"&gt;44658&lt;/D&gt;&lt;D xsi:type="xsd:long"&gt;44659&lt;/D&gt;&lt;D xsi:type="xsd:long"&gt;44662&lt;/D&gt;&lt;D xsi:type="xsd:long"&gt;44663&lt;/D&gt;&lt;D xsi:type="xsd:long"&gt;44664&lt;/D&gt;&lt;D xsi:type="xsd:long"&gt;44665&lt;/D&gt;&lt;D xsi:type="xsd:long"&gt;44669&lt;/D&gt;&lt;D xsi:type="xsd:long"&gt;44670&lt;/D&gt;&lt;D xsi:type="xsd:long"&gt;44671&lt;/D&gt;&lt;D xsi:type="xsd:long"&gt;44672&lt;/D&gt;&lt;D xsi:type="xsd:long"&gt;44673&lt;/D&gt;&lt;D xsi:type="xsd:long"&gt;44676&lt;/D&gt;&lt;D xsi:type="xsd:long"&gt;44677&lt;/D&gt;&lt;D xsi:type="xsd:long"&gt;44678&lt;/D&gt;&lt;D xsi:type="xsd:long"&gt;44679&lt;/D&gt;&lt;D xsi:type="xsd:long"&gt;44680&lt;/D&gt;&lt;D xsi:type="xsd:long"&gt;44683&lt;/D&gt;&lt;D xsi:type="xsd:long"&gt;44684&lt;/D&gt;&lt;D xsi:type="xsd:long"&gt;44685&lt;/D&gt;&lt;D xsi:type="xsd:long"&gt;44686&lt;/D&gt;&lt;D xsi:type="xsd:long"&gt;44687&lt;/D&gt;&lt;D xsi:type="xsd:long"&gt;44690&lt;/D&gt;&lt;D xsi:type="xsd:long"&gt;44691&lt;/D&gt;&lt;D xsi:type="xsd:long"&gt;44692&lt;/D&gt;&lt;D xsi:type="xsd:long"&gt;44693&lt;/D&gt;&lt;D xsi:type="xsd:long"&gt;44694&lt;/D&gt;&lt;D xsi:type="xsd:long"&gt;44697&lt;/D&gt;&lt;D xsi:type="xsd:long"&gt;44698&lt;/D&gt;&lt;D xsi:type="xsd:long"&gt;44699&lt;/D&gt;&lt;D xsi:type="xsd:long"&gt;44700&lt;/D&gt;&lt;D xsi:type="xsd:long"&gt;44701&lt;/D&gt;&lt;D xsi:type="xsd:long"&gt;44704&lt;/D&gt;&lt;D xsi:type="xsd:long"&gt;44705&lt;/D&gt;&lt;D xsi:type="xsd:long"&gt;44706&lt;/D&gt;&lt;D xsi:type="xsd:long"&gt;44707&lt;/D&gt;&lt;D xsi:type="xsd:long"&gt;44708&lt;/D&gt;&lt;D xsi:type="xsd:long"&gt;44712&lt;/D&gt;&lt;D xsi:type="xsd:long"&gt;44713&lt;/D&gt;&lt;D xsi:type="xsd:long"&gt;44714&lt;/D&gt;&lt;D xsi:type="xsd:long"&gt;44715&lt;/D&gt;&lt;D xsi:type="xsd:long"&gt;44718&lt;/D&gt;&lt;D xsi:type="xsd:long"&gt;44719&lt;/D&gt;&lt;D xsi:type="xsd:long"&gt;44720&lt;/D&gt;&lt;D xsi:type="xsd:long"&gt;44721&lt;/D&gt;&lt;D xsi:type="xsd:long"&gt;44722&lt;/D&gt;&lt;D xsi:type="xsd:long"&gt;44725&lt;/D&gt;&lt;D xsi:type="xsd:long"&gt;44726&lt;/D&gt;&lt;D xsi:type="xsd:long"&gt;44727&lt;/D&gt;&lt;D xsi:type="xsd:long"&gt;44728&lt;/D&gt;&lt;D xsi:type="xsd:long"&gt;44729&lt;/D&gt;&lt;D xsi:type="xsd:long"&gt;44733&lt;/D&gt;&lt;D xsi:type="xsd:long"&gt;44734&lt;/D&gt;&lt;D xsi:type="xsd:long"&gt;44735&lt;/D&gt;&lt;D xsi:type="xsd:long"&gt;44736&lt;/D&gt;&lt;D xsi:type="xsd:long"&gt;44739&lt;/D&gt;&lt;D xsi:type="xsd:long"&gt;44740&lt;/D&gt;&lt;D xsi:type="xsd:long"&gt;44741&lt;/D&gt;&lt;D xsi:type="xsd:long"&gt;44742&lt;/D&gt;&lt;D xsi:type="xsd:long"&gt;44743&lt;/D&gt;&lt;D xsi:type="xsd:long"&gt;44747&lt;/D&gt;&lt;D xsi:type="xsd:long"&gt;44748&lt;/D&gt;&lt;D xsi:type="xsd:long"&gt;44749&lt;/D&gt;&lt;D xsi:type="xsd:long"&gt;44750&lt;/D&gt;&lt;D xsi:type="xsd:long"&gt;44753&lt;/D&gt;&lt;D xsi:type="xsd:long"&gt;44754&lt;/D&gt;&lt;D xsi:type="xsd:long"&gt;44755&lt;/D&gt;&lt;D xsi:type="xsd:long"&gt;44756&lt;/D&gt;&lt;D xsi:type="xsd:long"&gt;44757&lt;/D&gt;&lt;D xsi:type="xsd:long"&gt;44760&lt;/D&gt;&lt;D xsi:type="xsd:long"&gt;44761&lt;/D&gt;&lt;D xsi:type="xsd:long"&gt;44762&lt;/D&gt;&lt;D xsi:type="xsd:long"&gt;44763&lt;/D&gt;&lt;D xsi:type="xsd:long"&gt;44764&lt;/D&gt;&lt;D xsi:type="xsd:long"&gt;44767&lt;/D&gt;&lt;D xsi:type="xsd:long"&gt;44768&lt;/D&gt;&lt;D xsi:type="xsd:long"&gt;44769&lt;/D&gt;&lt;D xsi:type="xsd:long"&gt;44770&lt;/D&gt;&lt;D xsi:type="xsd:long"&gt;44771&lt;/D&gt;&lt;D xsi:type="xsd:long"&gt;44774&lt;/D&gt;&lt;D xsi:type="xsd:long"&gt;44775&lt;/D&gt;&lt;D xsi:type="xsd:long"&gt;44776&lt;/D&gt;&lt;D xsi:type="xsd:long"&gt;44777&lt;/D&gt;&lt;D xsi:type="xsd:long"&gt;44778&lt;/D&gt;&lt;D xsi:type="xsd:long"&gt;44781&lt;/D&gt;&lt;D xsi:type="xsd:long"&gt;44782&lt;/D&gt;&lt;D xsi:type="xsd:long"&gt;44783&lt;/D&gt;&lt;D xsi:type="xsd:long"&gt;44784&lt;/D&gt;&lt;D xsi:type="xsd:long"&gt;44785&lt;/D&gt;&lt;D xsi:type="xsd:long"&gt;44788&lt;/D&gt;&lt;D xsi:type="xsd:long"&gt;44789&lt;/D&gt;&lt;D xsi:type="xsd:long"&gt;44790&lt;/D&gt;&lt;D xsi:type="xsd:long"&gt;44791&lt;/D&gt;&lt;D xsi:type="xsd:long"&gt;44792&lt;/D&gt;&lt;D xsi:type="xsd:long"&gt;44795&lt;/D&gt;&lt;D xsi:type="xsd:long"&gt;44796&lt;/D&gt;&lt;D xsi:type="xsd:long"&gt;44797&lt;/D&gt;&lt;D xsi:type="xsd:long"&gt;44798&lt;/D&gt;&lt;D xsi:type="xsd:long"&gt;44799&lt;/D&gt;&lt;D xsi:type="xsd:long"&gt;44802&lt;/D&gt;&lt;D xsi:type="xsd:long"&gt;44803&lt;/D&gt;&lt;D xsi:type="xsd:long"&gt;44804&lt;/D&gt;&lt;D xsi:type="xsd:long"&gt;44805&lt;/D&gt;&lt;D xsi:type="xsd:long"&gt;44806&lt;/D&gt;&lt;D xsi:type="xsd:long"&gt;44810&lt;/D&gt;&lt;D xsi:type="xsd:long"&gt;44811&lt;/D&gt;&lt;D xsi:type="xsd:long"&gt;44812&lt;/D&gt;&lt;D xsi:type="xsd:long"&gt;44813&lt;/D&gt;&lt;D xsi:type="xsd:long"&gt;44816&lt;/D&gt;&lt;D xsi:type="xsd:long"&gt;44817&lt;/D&gt;&lt;D xsi:type="xsd:long"&gt;44818&lt;/D&gt;&lt;D xsi:type="xsd:long"&gt;44819&lt;/D&gt;&lt;D xsi:type="xsd:long"&gt;44820&lt;/D&gt;&lt;D xsi:type="xsd:long"&gt;44823&lt;/D&gt;&lt;D xsi:type="xsd:long"&gt;44824&lt;/D&gt;&lt;D xsi:type="xsd:long"&gt;44825&lt;/D&gt;&lt;D xsi:type="xsd:long"&gt;44826&lt;/D&gt;&lt;D xsi:type="xsd:long"&gt;44827&lt;/D&gt;&lt;D xsi:type="xsd:long"&gt;44830&lt;/D&gt;&lt;D xsi:type="xsd:long"&gt;44831&lt;/D&gt;&lt;D xsi:type="xsd:long"&gt;44832&lt;/D&gt;&lt;D xsi:type="xsd:long"&gt;44833&lt;/D&gt;&lt;D xsi:type="xsd:long"&gt;44834&lt;/D&gt;&lt;D xsi:type="xsd:long"&gt;44837&lt;/D&gt;&lt;D xsi:type="xsd:long"&gt;44838&lt;/D&gt;&lt;D xsi:type="xsd:long"&gt;44839&lt;/D&gt;&lt;D xsi:type="xsd:long"&gt;44840&lt;/D&gt;&lt;D xsi:type="xsd:long"&gt;44841&lt;/D&gt;&lt;D xsi:type="xsd:long"&gt;44844&lt;/D&gt;&lt;D xsi:type="xsd:long"&gt;44845&lt;/D&gt;&lt;D xsi:type="xsd:long"&gt;44846&lt;/D&gt;&lt;D xsi:type="xsd:long"&gt;44847&lt;/D&gt;&lt;D xsi:type="xsd:long"&gt;44848&lt;/D&gt;&lt;D xsi:type="xsd:long"&gt;44851&lt;/D&gt;&lt;D xsi:type="xsd:long"&gt;44852&lt;/D&gt;&lt;D xsi:type="xsd:long"&gt;44853&lt;/D&gt;&lt;D xsi:type="xsd:long"&gt;44854&lt;/D&gt;&lt;D xsi:type="xsd:long"&gt;44855&lt;/D&gt;&lt;D xsi:type="xsd:long"&gt;44858&lt;/D&gt;&lt;D xsi:type="xsd:long"&gt;44859&lt;/D&gt;&lt;D xsi:type="xsd:long"&gt;44860&lt;/D&gt;&lt;D xsi:type="xsd:long"&gt;44861&lt;/D&gt;&lt;D xsi:type="xsd:long"&gt;44862&lt;/D&gt;&lt;D xsi:type="xsd:long"&gt;44865&lt;/D&gt;&lt;D xsi:type="xsd:long"&gt;44866&lt;/D&gt;&lt;D xsi:type="xsd:long"&gt;44867&lt;/D&gt;&lt;D xsi:type="xsd:long"&gt;44868&lt;/D&gt;&lt;D xsi:type="xsd:long"&gt;44869&lt;/D&gt;&lt;D xsi:type="xsd:long"&gt;44872&lt;/D&gt;&lt;D xsi:type="xsd:long"&gt;44873&lt;/D&gt;&lt;D xsi:type="xsd:long"&gt;44874&lt;/D&gt;&lt;D xsi:type="xsd:long"&gt;44875&lt;/D&gt;&lt;D xsi:type="xsd:long"&gt;44876&lt;/D&gt;&lt;D xsi:type="xsd:long"&gt;44879&lt;/D&gt;&lt;D xsi:type="xsd:long"&gt;44880&lt;/D&gt;&lt;D xsi:type="xsd:long"&gt;44881&lt;/D&gt;&lt;D xsi:type="xsd:long"&gt;44882&lt;/D&gt;&lt;D xsi:type="xsd:long"&gt;44883&lt;/D&gt;&lt;D xsi:type="xsd:long"&gt;44886&lt;/D&gt;&lt;D xsi:type="xsd:long"&gt;44887&lt;/D&gt;&lt;D xsi:type="xsd:long"&gt;44888&lt;/D&gt;&lt;D xsi:type="xsd:long"&gt;44890&lt;/D&gt;&lt;D xsi:type="xsd:long"&gt;44893&lt;/D&gt;&lt;D xsi:type="xsd:long"&gt;44894&lt;/D&gt;&lt;D xsi:type="xsd:long"&gt;44895&lt;/D&gt;&lt;D xsi:type="xsd:long"&gt;44896&lt;/D&gt;&lt;D xsi:type="xsd:long"&gt;44897&lt;/D&gt;&lt;D xsi:type="xsd:long"&gt;44900&lt;/D&gt;&lt;D xsi:type="xsd:long"&gt;44901&lt;/D&gt;&lt;D xsi:type="xsd:long"&gt;44902&lt;/D&gt;&lt;D xsi:type="xsd:long"&gt;44903&lt;/D&gt;&lt;D xsi:type="xsd:long"&gt;44904&lt;/D&gt;&lt;D xsi:type="xsd:long"&gt;44907&lt;/D&gt;&lt;D xsi:type="xsd:long"&gt;44908&lt;/D&gt;&lt;D xsi:type="xsd:long"&gt;44</t>
        </r>
      </text>
    </comment>
    <comment ref="A55" authorId="0" shapeId="0" xr:uid="{F14C5AC6-3954-4AD8-BA9D-E83F76E2A14D}">
      <text>
        <r>
          <rPr>
            <b/>
            <sz val="9"/>
            <color indexed="81"/>
            <rFont val="Tahoma"/>
            <family val="2"/>
          </rPr>
          <t xml:space="preserve">909&lt;/D&gt;&lt;D xsi:type="xsd:long"&gt;44910&lt;/D&gt;&lt;D xsi:type="xsd:long"&gt;44911&lt;/D&gt;&lt;D xsi:type="xsd:long"&gt;44914&lt;/D&gt;&lt;D xsi:type="xsd:long"&gt;44915&lt;/D&gt;&lt;D xsi:type="xsd:long"&gt;44916&lt;/D&gt;&lt;D xsi:type="xsd:long"&gt;44917&lt;/D&gt;&lt;D xsi:type="xsd:long"&gt;44918&lt;/D&gt;&lt;D xsi:type="xsd:long"&gt;44922&lt;/D&gt;&lt;D xsi:type="xsd:long"&gt;44923&lt;/D&gt;&lt;D xsi:type="xsd:long"&gt;44924&lt;/D&gt;&lt;D xsi:type="xsd:long"&gt;44925&lt;/D&gt;&lt;D xsi:type="xsd:long"&gt;44929&lt;/D&gt;&lt;/FQL&gt;&lt;FQL&gt;&lt;Q&gt;US01MY-TU1^P_DATE(12/1/2006,1/3/2023,D,"DATEJ")&lt;/Q&gt;&lt;R&gt;4049&lt;/R&gt;&lt;C&gt;1&lt;/C&gt;&lt;D xsi:type="xsd:long"&gt;39052&lt;/D&gt;&lt;D xsi:type="xsd:long"&gt;39055&lt;/D&gt;&lt;D xsi:type="xsd:long"&gt;39056&lt;/D&gt;&lt;D xsi:type="xsd:long"&gt;39057&lt;/D&gt;&lt;D xsi:type="xsd:long"&gt;39058&lt;/D&gt;&lt;D xsi:type="xsd:long"&gt;39059&lt;/D&gt;&lt;D xsi:type="xsd:long"&gt;39062&lt;/D&gt;&lt;D xsi:type="xsd:long"&gt;39063&lt;/D&gt;&lt;D xsi:type="xsd:long"&gt;39064&lt;/D&gt;&lt;D xsi:type="xsd:long"&gt;39065&lt;/D&gt;&lt;D xsi:type="xsd:long"&gt;39066&lt;/D&gt;&lt;D xsi:type="xsd:long"&gt;39069&lt;/D&gt;&lt;D xsi:type="xsd:long"&gt;39070&lt;/D&gt;&lt;D xsi:type="xsd:long"&gt;39071&lt;/D&gt;&lt;D xsi:type="xsd:long"&gt;39072&lt;/D&gt;&lt;D xsi:type="xsd:long"&gt;39073&lt;/D&gt;&lt;D xsi:type="xsd:long"&gt;39077&lt;/D&gt;&lt;D xsi:type="xsd:long"&gt;39078&lt;/D&gt;&lt;D xsi:type="xsd:long"&gt;39079&lt;/D&gt;&lt;D xsi:type="xsd:long"&gt;39080&lt;/D&gt;&lt;D xsi:type="xsd:long"&gt;39085&lt;/D&gt;&lt;D xsi:type="xsd:long"&gt;39086&lt;/D&gt;&lt;D xsi:type="xsd:long"&gt;39087&lt;/D&gt;&lt;D xsi:type="xsd:long"&gt;39090&lt;/D&gt;&lt;D xsi:type="xsd:long"&gt;39091&lt;/D&gt;&lt;D xsi:type="xsd:long"&gt;39092&lt;/D&gt;&lt;D xsi:type="xsd:long"&gt;39093&lt;/D&gt;&lt;D xsi:type="xsd:long"&gt;39094&lt;/D&gt;&lt;D xsi:type="xsd:long"&gt;39098&lt;/D&gt;&lt;D xsi:type="xsd:long"&gt;39099&lt;/D&gt;&lt;D xsi:type="xsd:long"&gt;39100&lt;/D&gt;&lt;D xsi:type="xsd:long"&gt;39101&lt;/D&gt;&lt;D xsi:type="xsd:long"&gt;39104&lt;/D&gt;&lt;D xsi:type="xsd:long"&gt;39105&lt;/D&gt;&lt;D xsi:type="xsd:long"&gt;39106&lt;/D&gt;&lt;D xsi:type="xsd:long"&gt;39107&lt;/D&gt;&lt;D xsi:type="xsd:long"&gt;39108&lt;/D&gt;&lt;D xsi:type="xsd:long"&gt;39111&lt;/D&gt;&lt;D xsi:type="xsd:long"&gt;39112&lt;/D&gt;&lt;D xsi:type="xsd:long"&gt;39113&lt;/D&gt;&lt;D xsi:type="xsd:long"&gt;39114&lt;/D&gt;&lt;D xsi:type="xsd:long"&gt;39115&lt;/D&gt;&lt;D xsi:type="xsd:long"&gt;39118&lt;/D&gt;&lt;D xsi:type="xsd:long"&gt;39119&lt;/D&gt;&lt;D xsi:type="xsd:long"&gt;39120&lt;/D&gt;&lt;D xsi:type="xsd:long"&gt;39121&lt;/D&gt;&lt;D xsi:type="xsd:long"&gt;39122&lt;/D&gt;&lt;D xsi:type="xsd:long"&gt;39125&lt;/D&gt;&lt;D xsi:type="xsd:long"&gt;39126&lt;/D&gt;&lt;D xsi:type="xsd:long"&gt;39127&lt;/D&gt;&lt;D xsi:type="xsd:long"&gt;39128&lt;/D&gt;&lt;D xsi:type="xsd:long"&gt;39129&lt;/D&gt;&lt;D xsi:type="xsd:long"&gt;39133&lt;/D&gt;&lt;D xsi:type="xsd:long"&gt;39134&lt;/D&gt;&lt;D xsi:type="xsd:long"&gt;39135&lt;/D&gt;&lt;D xsi:type="xsd:long"&gt;39136&lt;/D&gt;&lt;D xsi:type="xsd:long"&gt;39139&lt;/D&gt;&lt;D xsi:type="xsd:long"&gt;39140&lt;/D&gt;&lt;D xsi:type="xsd:long"&gt;39141&lt;/D&gt;&lt;D xsi:type="xsd:long"&gt;39142&lt;/D&gt;&lt;D xsi:type="xsd:long"&gt;39143&lt;/D&gt;&lt;D xsi:type="xsd:long"&gt;39146&lt;/D&gt;&lt;D xsi:type="xsd:long"&gt;39147&lt;/D&gt;&lt;D xsi:type="xsd:long"&gt;39148&lt;/D&gt;&lt;D xsi:type="xsd:long"&gt;39149&lt;/D&gt;&lt;D xsi:type="xsd:long"&gt;39150&lt;/D&gt;&lt;D xsi:type="xsd:long"&gt;39153&lt;/D&gt;&lt;D xsi:type="xsd:long"&gt;39154&lt;/D&gt;&lt;D xsi:type="xsd:long"&gt;39155&lt;/D&gt;&lt;D xsi:type="xsd:long"&gt;39156&lt;/D&gt;&lt;D xsi:type="xsd:long"&gt;39157&lt;/D&gt;&lt;D xsi:type="xsd:long"&gt;39160&lt;/D&gt;&lt;D xsi:type="xsd:long"&gt;39161&lt;/D&gt;&lt;D xsi:type="xsd:long"&gt;39162&lt;/D&gt;&lt;D xsi:type="xsd:long"&gt;39163&lt;/D&gt;&lt;D xsi:type="xsd:long"&gt;39164&lt;/D&gt;&lt;D xsi:type="xsd:long"&gt;39167&lt;/D&gt;&lt;D xsi:type="xsd:long"&gt;39168&lt;/D&gt;&lt;D xsi:type="xsd:long"&gt;39169&lt;/D&gt;&lt;D xsi:type="xsd:long"&gt;39170&lt;/D&gt;&lt;D xsi:type="xsd:long"&gt;39171&lt;/D&gt;&lt;D xsi:type="xsd:long"&gt;39174&lt;/D&gt;&lt;D xsi:type="xsd:long"&gt;39175&lt;/D&gt;&lt;D xsi:type="xsd:long"&gt;39176&lt;/D&gt;&lt;D xsi:type="xsd:long"&gt;39177&lt;/D&gt;&lt;D xsi:type="xsd:long"&gt;39181&lt;/D&gt;&lt;D xsi:type="xsd:long"&gt;39182&lt;/D&gt;&lt;D xsi:type="xsd:long"&gt;39183&lt;/D&gt;&lt;D xsi:type="xsd:long"&gt;39184&lt;/D&gt;&lt;D xsi:type="xsd:long"&gt;39185&lt;/D&gt;&lt;D xsi:type="xsd:long"&gt;39188&lt;/D&gt;&lt;D xsi:type="xsd:long"&gt;39189&lt;/D&gt;&lt;D xsi:type="xsd:long"&gt;39190&lt;/D&gt;&lt;D xsi:type="xsd:long"&gt;39191&lt;/D&gt;&lt;D xsi:type="xsd:long"&gt;39192&lt;/D&gt;&lt;D xsi:type="xsd:long"&gt;39195&lt;/D&gt;&lt;D xsi:type="xsd:long"&gt;39196&lt;/D&gt;&lt;D xsi:type="xsd:long"&gt;39197&lt;/D&gt;&lt;D xsi:type="xsd:long"&gt;39198&lt;/D&gt;&lt;D xsi:type="xsd:long"&gt;39199&lt;/D&gt;&lt;D xsi:type="xsd:long"&gt;39202&lt;/D&gt;&lt;D xsi:type="xsd:long"&gt;39203&lt;/D&gt;&lt;D xsi:type="xsd:long"&gt;39204&lt;/D&gt;&lt;D xsi:type="xsd:long"&gt;39205&lt;/D&gt;&lt;D xsi:type="xsd:long"&gt;39206&lt;/D&gt;&lt;D xsi:type="xsd:long"&gt;39209&lt;/D&gt;&lt;D xsi:type="xsd:long"&gt;39210&lt;/D&gt;&lt;D xsi:type="xsd:long"&gt;39211&lt;/D&gt;&lt;D xsi:type="xsd:long"&gt;39212&lt;/D&gt;&lt;D xsi:type="xsd:long"&gt;39213&lt;/D&gt;&lt;D xsi:type="xsd:long"&gt;39216&lt;/D&gt;&lt;D xsi:type="xsd:long"&gt;39217&lt;/D&gt;&lt;D xsi:type="xsd:long"&gt;39218&lt;/D&gt;&lt;D xsi:type="xsd:long"&gt;39219&lt;/D&gt;&lt;D xsi:type="xsd:long"&gt;39220&lt;/D&gt;&lt;D xsi:type="xsd:long"&gt;39223&lt;/D&gt;&lt;D xsi:type="xsd:long"&gt;39224&lt;/D&gt;&lt;D xsi:type="xsd:long"&gt;39225&lt;/D&gt;&lt;D xsi:type="xsd:long"&gt;39226&lt;/D&gt;&lt;D xsi:type="xsd:long"&gt;39227&lt;/D&gt;&lt;D xsi:type="xsd:long"&gt;39231&lt;/D&gt;&lt;D xsi:type="xsd:long"&gt;39232&lt;/D&gt;&lt;D xsi:type="xsd:long"&gt;39233&lt;/D&gt;&lt;D xsi:type="xsd:long"&gt;39234&lt;/D&gt;&lt;D xsi:type="xsd:long"&gt;39237&lt;/D&gt;&lt;D xsi:type="xsd:long"&gt;39238&lt;/D&gt;&lt;D xsi:type="xsd:long"&gt;39239&lt;/D&gt;&lt;D xsi:type="xsd:long"&gt;39240&lt;/D&gt;&lt;D xsi:type="xsd:long"&gt;39241&lt;/D&gt;&lt;D xsi:type="xsd:long"&gt;39244&lt;/D&gt;&lt;D xsi:type="xsd:long"&gt;39245&lt;/D&gt;&lt;D xsi:type="xsd:long"&gt;39246&lt;/D&gt;&lt;D xsi:type="xsd:long"&gt;39247&lt;/D&gt;&lt;D xsi:type="xsd:long"&gt;39248&lt;/D&gt;&lt;D xsi:type="xsd:long"&gt;39251&lt;/D&gt;&lt;D xsi:type="xsd:long"&gt;39252&lt;/D&gt;&lt;D xsi:type="xsd:long"&gt;39253&lt;/D&gt;&lt;D xsi:type="xsd:long"&gt;39254&lt;/D&gt;&lt;D xsi:type="xsd:long"&gt;39255&lt;/D&gt;&lt;D xsi:type="xsd:long"&gt;39258&lt;/D&gt;&lt;D xsi:type="xsd:long"&gt;39259&lt;/D&gt;&lt;D xsi:type="xsd:long"&gt;39260&lt;/D&gt;&lt;D xsi:type="xsd:long"&gt;39261&lt;/D&gt;&lt;D xsi:type="xsd:long"&gt;39262&lt;/D&gt;&lt;D xsi:type="xsd:long"&gt;39265&lt;/D&gt;&lt;D xsi:type="xsd:long"&gt;39266&lt;/D&gt;&lt;D xsi:type="xsd:long"&gt;39268&lt;/D&gt;&lt;D xsi:type="xsd:long"&gt;39269&lt;/D&gt;&lt;D xsi:type="xsd:long"&gt;39272&lt;/D&gt;&lt;D xsi:type="xsd:long"&gt;39273&lt;/D&gt;&lt;D xsi:type="xsd:long"&gt;39274&lt;/D&gt;&lt;D xsi:type="xsd:long"&gt;39275&lt;/D&gt;&lt;D xsi:type="xsd:long"&gt;39276&lt;/D&gt;&lt;D xsi:type="xsd:long"&gt;39279&lt;/D&gt;&lt;D xsi:type="xsd:long"&gt;39280&lt;/D&gt;&lt;D xsi:type="xsd:long"&gt;39281&lt;/D&gt;&lt;D xsi:type="xsd:long"&gt;39282&lt;/D&gt;&lt;D xsi:type="xsd:long"&gt;39283&lt;/D&gt;&lt;D xsi:type="xsd:long"&gt;39286&lt;/D&gt;&lt;D xsi:type="xsd:long"&gt;39287&lt;/D&gt;&lt;D xsi:type="xsd:long"&gt;39288&lt;/D&gt;&lt;D xsi:type="xsd:long"&gt;39289&lt;/D&gt;&lt;D xsi:type="xsd:long"&gt;39290&lt;/D&gt;&lt;D xsi:type="xsd:long"&gt;39293&lt;/D&gt;&lt;D xsi:type="xsd:long"&gt;39294&lt;/D&gt;&lt;D xsi:type="xsd:long"&gt;39295&lt;/D&gt;&lt;D xsi:type="xsd:long"&gt;39296&lt;/D&gt;&lt;D xsi:type="xsd:long"&gt;39297&lt;/D&gt;&lt;D xsi:type="xsd:long"&gt;39300&lt;/D&gt;&lt;D xsi:type="xsd:long"&gt;39301&lt;/D&gt;&lt;D xsi:type="xsd:long"&gt;39302&lt;/D&gt;&lt;D xsi:type="xsd:long"&gt;39303&lt;/D&gt;&lt;D xsi:type="xsd:long"&gt;39304&lt;/D&gt;&lt;D xsi:type="xsd:long"&gt;39307&lt;/D&gt;&lt;D xsi:type="xsd:long"&gt;39308&lt;/D&gt;&lt;D xsi:type="xsd:long"&gt;39309&lt;/D&gt;&lt;D xsi:type="xsd:long"&gt;39310&lt;/D&gt;&lt;D xsi:type="xsd:long"&gt;39311&lt;/D&gt;&lt;D xsi:type="xsd:long"&gt;39314&lt;/D&gt;&lt;D xsi:type="xsd:long"&gt;39315&lt;/D&gt;&lt;D xsi:type="xsd:long"&gt;39316&lt;/D&gt;&lt;D xsi:type="xsd:long"&gt;39317&lt;/D&gt;&lt;D xsi:type="xsd:long"&gt;39318&lt;/D&gt;&lt;D xsi:type="xsd:long"&gt;39321&lt;/D&gt;&lt;D xsi:type="xsd:long"&gt;39322&lt;/D&gt;&lt;D xsi:type="xsd:long"&gt;39323&lt;/D&gt;&lt;D xsi:type="xsd:long"&gt;39324&lt;/D&gt;&lt;D xsi:type="xsd:long"&gt;39325&lt;/D&gt;&lt;D xsi:type="xsd:long"&gt;39329&lt;/D&gt;&lt;D xsi:type="xsd:long"&gt;39330&lt;/D&gt;&lt;D xsi:type="xsd:long"&gt;39331&lt;/D&gt;&lt;D xsi:type="xsd:long"&gt;39332&lt;/D&gt;&lt;D xsi:type="xsd:long"&gt;39335&lt;/D&gt;&lt;D xsi:type="xsd:long"&gt;39336&lt;/D&gt;&lt;D xsi:type="xsd:long"&gt;39337&lt;/D&gt;&lt;D xsi:type="xsd:long"&gt;39338&lt;/D&gt;&lt;D xsi:type="xsd:long"&gt;39339&lt;/D&gt;&lt;D xsi:type="xsd:long"&gt;39342&lt;/D&gt;&lt;D xsi:type="xsd:long"&gt;39343&lt;/D&gt;&lt;D xsi:type="xsd:long"&gt;39344&lt;/D&gt;&lt;D xsi:type="xsd:long"&gt;39345&lt;/D&gt;&lt;D xsi:type="xsd:long"&gt;39346&lt;/D&gt;&lt;D xsi:type="xsd:long"&gt;39349&lt;/D&gt;&lt;D xsi:type="xsd:long"&gt;39350&lt;/D&gt;&lt;D xsi:type="xsd:long"&gt;39351&lt;/D&gt;&lt;D xsi:type="xsd:long"&gt;39352&lt;/D&gt;&lt;D xsi:type="xsd:long"&gt;39353&lt;/D&gt;&lt;D xsi:type="xsd:long"&gt;39356&lt;/D&gt;&lt;D xsi:type="xsd:long"&gt;39357&lt;/D&gt;&lt;D xsi:type="xsd:long"&gt;39358&lt;/D&gt;&lt;D xsi:type="xsd:long"&gt;39359&lt;/D&gt;&lt;D xsi:type="xsd:long"&gt;39360&lt;/D&gt;&lt;D xsi:type="xsd:long"&gt;39363&lt;/D&gt;&lt;D xsi:type="xsd:long"&gt;39364&lt;/D&gt;&lt;D xsi:type="xsd:long"&gt;39365&lt;/D&gt;&lt;D xsi:type="xsd:long"&gt;39366&lt;/D&gt;&lt;D xsi:type="xsd:long"&gt;39367&lt;/D&gt;&lt;D xsi:type="xsd:long"&gt;39370&lt;/D&gt;&lt;D xsi:type="xsd:long"&gt;39371&lt;/D&gt;&lt;D xsi:type="xsd:long"&gt;39372&lt;/D&gt;&lt;D xsi:type="xsd:long"&gt;39373&lt;/D&gt;&lt;D xsi:type="xsd:long"&gt;39374&lt;/D&gt;&lt;D xsi:type="xsd:long"&gt;39377&lt;/D&gt;&lt;D xsi:type="xsd:long"&gt;39378&lt;/D&gt;&lt;D xsi:type="xsd:long"&gt;39379&lt;/D&gt;&lt;D xsi:type="xsd:long"&gt;39380&lt;/D&gt;&lt;D xsi:type="xsd:long"&gt;39381&lt;/D&gt;&lt;D xsi:type="xsd:long"&gt;39384&lt;/D&gt;&lt;D xsi:type="xsd:long"&gt;39385&lt;/D&gt;&lt;D xsi:type="xsd:long"&gt;39386&lt;/D&gt;&lt;D xsi:type="xsd:long"&gt;39387&lt;/D&gt;&lt;D xsi:type="xsd:long"&gt;39388&lt;/D&gt;&lt;D xsi:type="xsd:long"&gt;39391&lt;/D&gt;&lt;D xsi:type="xsd:long"&gt;39392&lt;/D&gt;&lt;D xsi:type="xsd:long"&gt;39393&lt;/D&gt;&lt;D xsi:type="xsd:long"&gt;39394&lt;/D&gt;&lt;D xsi:type="xsd:long"&gt;39395&lt;/D&gt;&lt;D xsi:type="xsd:long"&gt;39398&lt;/D&gt;&lt;D xsi:type="xsd:long"&gt;39399&lt;/D&gt;&lt;D xsi:type="xsd:long"&gt;39400&lt;/D&gt;&lt;D xsi:type="xsd:long"&gt;39401&lt;/D&gt;&lt;D xsi:type="xsd:long"&gt;39402&lt;/D&gt;&lt;D xsi:type="xsd:long"&gt;39405&lt;/D&gt;&lt;D xsi:type="xsd:long"&gt;39406&lt;/D&gt;&lt;D xsi:type="xsd:long"&gt;39407&lt;/D&gt;&lt;D xsi:type="xsd:long"&gt;39409&lt;/D&gt;&lt;D xsi:type="xsd:long"&gt;39412&lt;/D&gt;&lt;D xsi:type="xsd:long"&gt;39413&lt;/D&gt;&lt;D xsi:type="xsd:long"&gt;39414&lt;/D&gt;&lt;D xsi:type="xsd:long"&gt;39415&lt;/D&gt;&lt;D xsi:type="xsd:long"&gt;39416&lt;/D&gt;&lt;D xsi:type="xsd:long"&gt;39419&lt;/D&gt;&lt;D xsi:type="xsd:long"&gt;39420&lt;/D&gt;&lt;D xsi:type="xsd:long"&gt;39421&lt;/D&gt;&lt;D xsi:type="xsd:long"&gt;39422&lt;/D&gt;&lt;D xsi:type="xsd:long"&gt;39423&lt;/D&gt;&lt;D xsi:type="xsd:long"&gt;39426&lt;/D&gt;&lt;D xsi:type="xsd:long"&gt;39427&lt;/D&gt;&lt;D xsi:type="xsd:long"&gt;39428&lt;/D&gt;&lt;D xsi:type="xsd:long"&gt;39429&lt;/D&gt;&lt;D xsi:type="xsd:long"&gt;39430&lt;/D&gt;&lt;D xsi:type="xsd:long"&gt;39433&lt;/D&gt;&lt;D xsi:type="xsd:long"&gt;39434&lt;/D&gt;&lt;D xsi:type="xsd:long"&gt;39435&lt;/D&gt;&lt;D xsi:type="xsd:long"&gt;39436&lt;/D&gt;&lt;D xsi:type="xsd:long"&gt;39437&lt;/D&gt;&lt;D xsi:type="xsd:long"&gt;39440&lt;/D&gt;&lt;D xsi:type="xsd:long"&gt;39442&lt;/D&gt;&lt;D xsi:type="xsd:long"&gt;39443&lt;/D&gt;&lt;D xsi:type="xsd:long"&gt;39444&lt;/D&gt;&lt;D xsi:type="xsd:long"&gt;39447&lt;/D&gt;&lt;D xsi:type="xsd:long"&gt;39449&lt;/D&gt;&lt;D xsi:type="xsd:long"&gt;39450&lt;/D&gt;&lt;D xsi:type="xsd:long"&gt;39451&lt;/D&gt;&lt;D xsi:type="xsd:long"&gt;39454&lt;/D&gt;&lt;D xsi:type="xsd:long"&gt;39455&lt;/D&gt;&lt;D xsi:type="xsd:long"&gt;39456&lt;/D&gt;&lt;D xsi:type="xsd:long"&gt;39457&lt;/D&gt;&lt;D xsi:type="xsd:long"&gt;39458&lt;/D&gt;&lt;D xsi:type="xsd:long"&gt;39461&lt;/D&gt;&lt;D xsi:type="xsd:long"&gt;39462&lt;/D&gt;&lt;D xsi:type="xsd:long"&gt;39463&lt;/D&gt;&lt;D xsi:type="xsd:long"&gt;39464&lt;/D&gt;&lt;D xsi:type="xsd:long"&gt;39465&lt;/D&gt;&lt;D xsi:type="xsd:long"&gt;39469&lt;/D&gt;&lt;D xsi:type="xsd:long"&gt;39470&lt;/D&gt;&lt;D xsi:type="xsd:long"&gt;39471&lt;/D&gt;&lt;D xsi:type="xsd:long"&gt;39472&lt;/D&gt;&lt;D xsi:type="xsd:long"&gt;39475&lt;/D&gt;&lt;D xsi:type="xsd:long"&gt;39476&lt;/D&gt;&lt;D xsi:type="xsd:long"&gt;39477&lt;/D&gt;&lt;D xsi:type="xsd:long"&gt;39478&lt;/D&gt;&lt;D xsi:type="xsd:long"&gt;39479&lt;/D&gt;&lt;D xsi:type="xsd:long"&gt;39482&lt;/D&gt;&lt;D xsi:type="xsd:long"&gt;39483&lt;/D&gt;&lt;D xsi:type="xsd:long"&gt;39484&lt;/D&gt;&lt;D xsi:type="xsd:long"&gt;39485&lt;/D&gt;&lt;D xsi:type="xsd:long"&gt;39486&lt;/D&gt;&lt;D xsi:type="xsd:long"&gt;39489&lt;/D&gt;&lt;D xsi:type="xsd:long"&gt;39490&lt;/D&gt;&lt;D xsi:type="xsd:long"&gt;39491&lt;/D&gt;&lt;D xsi:type="xsd:long"&gt;39492&lt;/D&gt;&lt;D xsi:type="xsd:long"&gt;39493&lt;/D&gt;&lt;D xsi:type="xsd:long"&gt;39497&lt;/D&gt;&lt;D xsi:type="xsd:long"&gt;39498&lt;/D&gt;&lt;D xsi:type="xsd:long"&gt;39499&lt;/D&gt;&lt;D xsi:type="xsd:long"&gt;39500&lt;/D&gt;&lt;D xsi:type="xsd:long"&gt;39503&lt;/D&gt;&lt;D xsi:type="xsd:long"&gt;39504&lt;/D&gt;&lt;D xsi:type="xsd:long"&gt;39505&lt;/D&gt;&lt;D xsi:type="xsd:long"&gt;39506&lt;/D&gt;&lt;D xsi:type="xsd:long"&gt;39507&lt;/D&gt;&lt;D xsi:type="xsd:long"&gt;39510&lt;/D&gt;&lt;D xsi:type="xsd:long"&gt;39511&lt;/D&gt;&lt;D xsi:type="xsd:long"&gt;39512&lt;/D&gt;&lt;D xsi:type="xsd:long"&gt;39513&lt;/D&gt;&lt;D xsi:type="xsd:long"&gt;39514&lt;/D&gt;&lt;D xsi:type="xsd:long"&gt;39517&lt;/D&gt;&lt;D xsi:type="xsd:long"&gt;39518&lt;/D&gt;&lt;D xsi:type="xsd:long"&gt;39519&lt;/D&gt;&lt;D xsi:type="xsd:long"&gt;39520&lt;/D&gt;&lt;D xsi:type="xsd:long"&gt;39521&lt;/D&gt;&lt;D xsi:type="xsd:long"&gt;39524&lt;/D&gt;&lt;D xsi:type="xsd:long"&gt;39525&lt;/D&gt;&lt;D xsi:type="xsd:long"&gt;39526&lt;/D&gt;&lt;D xsi:type="xsd:long"&gt;39527&lt;/D&gt;&lt;D xsi:type="xsd:long"&gt;39531&lt;/D&gt;&lt;D xsi:type="xsd:long"&gt;39532&lt;/D&gt;&lt;D xsi:type="xsd:long"&gt;39533&lt;/D&gt;&lt;D xsi:type="xsd:long"&gt;39534&lt;/D&gt;&lt;D xsi:type="xsd:long"&gt;39535&lt;/D&gt;&lt;D xsi:type="xsd:long"&gt;39538&lt;/D&gt;&lt;D xsi:type="xsd:long"&gt;39539&lt;/D&gt;&lt;D xsi:type="xsd:long"&gt;39540&lt;/D&gt;&lt;D xsi:type="xsd:long"&gt;39541&lt;/D&gt;&lt;D xsi:type="xsd:long"&gt;39542&lt;/D&gt;&lt;D xsi:type="xsd:long"&gt;39545&lt;/D&gt;&lt;D xsi:type="xsd:long"&gt;39546&lt;/D&gt;&lt;D xsi:type="xsd:long"&gt;39547&lt;/D&gt;&lt;D xsi:type="xsd:long"&gt;39548&lt;/D&gt;&lt;D xsi:type="xsd:long"&gt;39549&lt;/D&gt;&lt;D xsi:type="xsd:long"&gt;39552&lt;/D&gt;&lt;D xsi:type="xsd:long"&gt;39553&lt;/D&gt;&lt;D xsi:type="xsd:long"&gt;39554&lt;/D&gt;&lt;D xsi:type="xsd:long"&gt;39555&lt;/D&gt;&lt;D xsi:type="xsd:long"&gt;39556&lt;/D&gt;&lt;D xsi:type="xsd:long"&gt;39559&lt;/D&gt;&lt;D xsi:type="xsd:long"&gt;39560&lt;/D&gt;&lt;D xsi:type="xsd:long"&gt;39561&lt;/D&gt;&lt;D xsi:type="xsd:long"&gt;39562&lt;/D&gt;&lt;D xsi:type="xsd:long"&gt;39563&lt;/D&gt;&lt;D xsi:type="xsd:long"&gt;39566&lt;/D&gt;&lt;D xsi:type="xsd:long"&gt;39567&lt;/D&gt;&lt;D xsi:type="xsd:long"&gt;39568&lt;/D&gt;&lt;D xsi:type="xsd:long"&gt;39569&lt;/D&gt;&lt;D xsi:type="xsd:long"&gt;39570&lt;/D&gt;&lt;D xsi:type="xsd:long"&gt;39573&lt;/D&gt;&lt;D xsi:type="xsd:long"&gt;39574&lt;/D&gt;&lt;D xsi:type="xsd:long"&gt;39575&lt;/D&gt;&lt;D xsi:type="xsd:long"&gt;39576&lt;/D&gt;&lt;D xsi:type="xsd:long"&gt;39577&lt;/D&gt;&lt;D xsi:type="xsd:long"&gt;39580&lt;/D&gt;&lt;D xsi:type="xsd:long"&gt;39581&lt;/D&gt;&lt;D xsi:type="xsd:long"&gt;39582&lt;/D&gt;&lt;D xsi:type="xsd:long"&gt;39583&lt;/D&gt;&lt;D xsi:type="xsd:long"&gt;39584&lt;/D&gt;&lt;D xsi:type="xsd:long"&gt;39587&lt;/D&gt;&lt;D xsi:type="xsd:long"&gt;39588&lt;/D&gt;&lt;D xsi:type="xsd:long"&gt;39589&lt;/D&gt;&lt;D xsi:type="xsd:long"&gt;39590&lt;/D&gt;&lt;D xsi:type="xsd:long"&gt;39591&lt;/D&gt;&lt;D xsi:type="xsd:long"&gt;39595&lt;/D&gt;&lt;D xsi:type="xsd:long"&gt;39596&lt;/D&gt;&lt;D xsi:type="xsd:long"&gt;39597&lt;/D&gt;&lt;D xsi:type="xsd:long"&gt;39598&lt;/D&gt;&lt;D xsi:type="xsd:long"&gt;39601&lt;/D&gt;&lt;D xsi:type="xsd:long"&gt;39602&lt;/D&gt;&lt;D xsi:type="xsd:long"&gt;39603&lt;/D&gt;&lt;D xsi:type="xsd:long"&gt;39604&lt;/D&gt;&lt;D xsi:type="xsd:long"&gt;39605&lt;/D&gt;&lt;D xsi:type="xsd:long"&gt;39608&lt;/D&gt;&lt;D xsi:type="xsd:long"&gt;39609&lt;/D&gt;&lt;D xsi:type="xsd:long"&gt;39610&lt;/D&gt;&lt;D xsi:type="xsd:long"&gt;39611&lt;/D&gt;&lt;D xsi:type="xsd:long"&gt;39612&lt;/D&gt;&lt;D xsi:type="xsd:long"&gt;39615&lt;/D&gt;&lt;D xsi:type="xsd:long"&gt;39616&lt;/D&gt;&lt;D xsi:type="xsd:long"&gt;39617&lt;/D&gt;&lt;D xsi:type="xsd:long"&gt;39618&lt;/D&gt;&lt;D xsi:type="xsd:long"&gt;39619&lt;/D&gt;&lt;D xsi:type="xsd:long"&gt;39622&lt;/D&gt;&lt;D xsi:type="xsd:long"&gt;39623&lt;/D&gt;&lt;D xsi:type="xsd:long"&gt;39624&lt;/D&gt;&lt;D xsi:type="xsd:long"&gt;39625&lt;/D&gt;&lt;D xsi:type="xsd:long"&gt;39626&lt;/D&gt;&lt;D xsi:type="xsd:long"&gt;39629&lt;/D&gt;&lt;D xsi:type="xsd:long"&gt;39630&lt;/D&gt;&lt;D xsi:type="xsd:long"&gt;39631&lt;/D&gt;&lt;D xsi:type="xsd:long"&gt;39632&lt;/D&gt;&lt;D xsi:type="xsd:long"&gt;39636&lt;/D&gt;&lt;D xsi:type="xsd:long"&gt;39637&lt;/D&gt;&lt;D xsi:type="xsd:long"&gt;39638&lt;/D&gt;&lt;D xsi:type="xsd:long"&gt;39639&lt;/D&gt;&lt;D xsi:type="xsd:long"&gt;39640&lt;/D&gt;&lt;D xsi:type="xsd:long"&gt;39643&lt;/D&gt;&lt;D xsi:type="xsd:long"&gt;39644&lt;/D&gt;&lt;D xsi:type="xsd:long"&gt;39645&lt;/D&gt;&lt;D xsi:type="xsd:long"&gt;39646&lt;/D&gt;&lt;D xsi:type="xsd:long"&gt;39647&lt;/D&gt;&lt;D xsi:type="xsd:long"&gt;39650&lt;/D&gt;&lt;D xsi:type="xsd:long"&gt;39651&lt;/D&gt;&lt;D xsi:type="xsd:long"&gt;39652&lt;/D&gt;&lt;D xsi:type="xsd:long"&gt;39653&lt;/D&gt;&lt;D xsi:type="xsd:long"&gt;39654&lt;/D&gt;&lt;D xsi:type="xsd:long"&gt;39657&lt;/D&gt;&lt;D xsi:type="xsd:long"&gt;39658&lt;/D&gt;&lt;D xsi:type="xsd:long"&gt;39659&lt;/D&gt;&lt;D xsi:type="xsd:long"&gt;39660&lt;/D&gt;&lt;D xsi:type="xsd:long"&gt;39661&lt;/D&gt;&lt;D xsi:type="xsd:long"&gt;39664&lt;/D&gt;&lt;D xsi:type="xsd:long"&gt;39665&lt;/D&gt;&lt;D xsi:type="xsd:long"&gt;39666&lt;/D&gt;&lt;D xsi:type="xsd:long"&gt;39667&lt;/D&gt;&lt;D xsi:type="xsd:long"&gt;39668&lt;/D&gt;&lt;D xsi:type="xsd:long"&gt;39671&lt;/D&gt;&lt;D xsi:type="xsd:long"&gt;39672&lt;/D&gt;&lt;D xsi:type="xsd:long"&gt;39673&lt;/D&gt;&lt;D xsi:type="xsd:long"&gt;39674&lt;/D&gt;&lt;D xsi:type="xsd:long"&gt;39675&lt;/D&gt;&lt;D xsi:type="xsd:long"&gt;39678&lt;/D&gt;&lt;D xsi:type="xsd:long"&gt;39679&lt;/D&gt;&lt;D xsi:type="xsd:long"&gt;39680&lt;/D&gt;&lt;D xsi:type="xsd:long"&gt;39681&lt;/D&gt;&lt;D xsi:type="xsd:long"&gt;39682&lt;/D&gt;&lt;D xsi:type="xsd:long"&gt;39685&lt;/D&gt;&lt;D xsi:type="xsd:long"&gt;39686&lt;/D&gt;&lt;D xsi:type="xsd:long"&gt;39687&lt;/D&gt;&lt;D xsi:type="xsd:long"&gt;39688&lt;/D&gt;&lt;D xsi:type="xsd:long"&gt;39689&lt;/D&gt;&lt;D xsi:type="xsd:long"&gt;39693&lt;/D&gt;&lt;D xsi:type="xsd:long"&gt;39694&lt;/D&gt;&lt;D xsi:type="xsd:long"&gt;39695&lt;/D&gt;&lt;D xsi:type="xsd:long"&gt;39696&lt;/D&gt;&lt;D xsi:type="xsd:long"&gt;39699&lt;/D&gt;&lt;D xsi:type="xsd:long"&gt;39700&lt;/D&gt;&lt;D xsi:type="xsd:long"&gt;39701&lt;/D&gt;&lt;D xsi:type="xsd:long"&gt;39702&lt;/D&gt;&lt;D xsi:type="xsd:long"&gt;39703&lt;/D&gt;&lt;D xsi:type="xsd:long"&gt;39706&lt;/D&gt;&lt;D xsi:type="xsd:long"&gt;39707&lt;/D&gt;&lt;D xsi:type="xsd:long"&gt;39708&lt;/D&gt;&lt;D xsi:type="xsd:long"&gt;39709&lt;/D&gt;&lt;D xsi:type="xsd:long"&gt;39710&lt;/D&gt;&lt;D xsi:type="xsd:long"&gt;39713&lt;/D&gt;&lt;D xsi:type="xsd:long"&gt;39714&lt;/D&gt;&lt;D xsi:type="xsd:long"&gt;39715&lt;/D&gt;&lt;D xsi:type="xsd:long"&gt;39716&lt;/D&gt;&lt;D xsi:type="xsd:long"&gt;39717&lt;/D&gt;&lt;D xsi:type="xsd:long"&gt;39720&lt;/D&gt;&lt;D xsi:type="xsd:long"&gt;39721&lt;/D&gt;&lt;D xsi:type="xsd:long"&gt;39722&lt;/D&gt;&lt;D xsi:type="xsd:long"&gt;39723&lt;/D&gt;&lt;D xsi:type="xsd:long"&gt;39724&lt;/D&gt;&lt;D xsi:type="xsd:long"&gt;39727&lt;/D&gt;&lt;D xsi:type="xsd:long"&gt;39728&lt;/D&gt;&lt;D xsi:type="xsd:long"&gt;39729&lt;/D&gt;&lt;D xsi:type="xsd:long"&gt;39730&lt;/D&gt;&lt;D xsi:type="xsd:long"&gt;39731&lt;/D&gt;&lt;D xsi:type="xsd:long"&gt;39734&lt;/D&gt;&lt;D xsi:type="xsd:long"&gt;39735&lt;/D&gt;&lt;D xsi:type="xsd:long"&gt;39736&lt;/D&gt;&lt;D xsi:type="xsd:long"&gt;39737&lt;/D&gt;&lt;D xsi:type="xsd:long"&gt;39738&lt;/D&gt;&lt;D xsi:type="xsd:long"&gt;39741&lt;/D&gt;&lt;D xsi:type="xsd:long"&gt;39742&lt;/D&gt;&lt;D xsi:type="xsd:long"&gt;39743&lt;/D&gt;&lt;D xsi:type="xsd:long"&gt;39744&lt;/D&gt;&lt;D xsi:type="xsd:long"&gt;39745&lt;/D&gt;&lt;D xsi:type="xsd:long"&gt;39748&lt;/D&gt;&lt;D xsi:type="xsd:long"&gt;39749&lt;/D&gt;&lt;D xsi:type="xsd:long"&gt;39750&lt;/D&gt;&lt;D xsi:type="xsd:long"&gt;39751&lt;/D&gt;&lt;D xsi:type="xsd:long"&gt;39752&lt;/D&gt;&lt;D xsi:type="xsd:long"&gt;39755&lt;/D&gt;&lt;D xsi:type="xsd:long"&gt;39756&lt;/D&gt;&lt;D xsi:type="xsd:long"&gt;39757&lt;/D&gt;&lt;D xsi:type="xsd:long"&gt;39758&lt;/D&gt;&lt;D xsi:type="xsd:long"&gt;39759&lt;/D&gt;&lt;D xsi:type="xsd:long"&gt;39762&lt;/D&gt;&lt;D xsi:type="xsd:long"&gt;39763&lt;/D&gt;&lt;D xsi:type="xsd:long"&gt;39764&lt;/D&gt;&lt;D xsi:type="xsd:long"&gt;39765&lt;/D&gt;&lt;D xsi:type="xsd:long"&gt;39766&lt;/D&gt;&lt;D xsi:type="xsd:long"&gt;39769&lt;/D&gt;&lt;D xsi:type="xsd:long"&gt;39770&lt;/D&gt;&lt;D xsi:type="xsd:long"&gt;39771&lt;/D&gt;&lt;D xsi:type="xsd:long"&gt;39772&lt;/D&gt;&lt;D xsi:type="xsd:long"&gt;39773&lt;/D&gt;&lt;D xsi:type="xsd:long"&gt;39776&lt;/D&gt;&lt;D xsi:type="xsd:long"&gt;39777&lt;/D&gt;&lt;D xsi:type="xsd:long"&gt;39778&lt;/D&gt;&lt;D xsi:type="xsd:long"&gt;39780&lt;/D&gt;&lt;D xsi:type="xsd:long"&gt;39783&lt;/D&gt;&lt;D xsi:type="xsd:long"&gt;39784&lt;/D&gt;&lt;D xsi:type="xsd:long"&gt;39785&lt;/D&gt;&lt;D xsi:type="xsd:long"&gt;39786&lt;/D&gt;&lt;D xsi:type="xsd:long"&gt;39787&lt;/D&gt;&lt;D xsi:type="xsd:long"&gt;39790&lt;/D&gt;&lt;D xsi:type="xsd:long"&gt;39791&lt;/D&gt;&lt;D xsi:type="xsd:long"&gt;39792&lt;/D&gt;&lt;D xsi:type="xsd:long"&gt;39793&lt;/D&gt;&lt;D xsi:type="xsd:long"&gt;39794&lt;/D&gt;&lt;D xsi:type="xsd:long"&gt;39797&lt;/D&gt;&lt;D xsi:type="xsd:long"&gt;39798&lt;/D&gt;&lt;D xsi:type="xsd:long"&gt;39799&lt;/D&gt;&lt;D xsi:type="xsd:long"&gt;39800&lt;/D&gt;&lt;D xsi:type="xsd:long"&gt;39801&lt;/D&gt;&lt;D xsi:type="xsd:long"&gt;39804&lt;/D&gt;&lt;D xsi:type="xsd:long"&gt;39805&lt;/D&gt;&lt;D xsi:type="xsd:long"&gt;39806&lt;/D&gt;&lt;D xsi:type="xsd:long"&gt;39808&lt;/D&gt;&lt;D xsi:type="xsd:long"&gt;39811&lt;/D&gt;&lt;D xsi:type="xsd:long"&gt;39812&lt;/D&gt;&lt;D xsi:type="xsd:long"&gt;39813&lt;/D&gt;&lt;D xsi:type="xsd:long"&gt;39815&lt;/D&gt;&lt;D xsi:type="xsd:long"&gt;39818&lt;/D&gt;&lt;D xsi:type="xsd:long"&gt;39819&lt;/D&gt;&lt;D xsi:type="xsd:long"&gt;39820&lt;/D&gt;&lt;D xsi:type="xsd:long"&gt;39821&lt;/D&gt;&lt;D xsi:type="xsd:long"&gt;39822&lt;/D&gt;&lt;D xsi:type="xsd:long"&gt;39825&lt;/D&gt;&lt;D xsi:type="xsd:long"&gt;39826&lt;/D&gt;&lt;D xsi:type="xsd:long"&gt;39827&lt;/D&gt;&lt;D xsi:type="xsd:long"&gt;39828&lt;/D&gt;&lt;D xsi:type="xsd:long"&gt;39829&lt;/D&gt;&lt;D xsi:type="xsd:long"&gt;39833&lt;/D&gt;&lt;D xsi:type="xsd:long"&gt;39834&lt;/D&gt;&lt;D xsi:type="xsd:long"&gt;39835&lt;/D&gt;&lt;D xsi:type="xsd:long"&gt;39836&lt;/D&gt;&lt;D xsi:type="xsd:long"&gt;39839&lt;/D&gt;&lt;D xsi:type="xsd:long"&gt;39840&lt;/D&gt;&lt;D xsi:type="xsd:long"&gt;39841&lt;/D&gt;&lt;D xsi:type="xsd:long"&gt;39842&lt;/D&gt;&lt;D xsi:type="xsd:long"&gt;39843&lt;/D&gt;&lt;D xsi:type="xsd:long"&gt;39846&lt;/D&gt;&lt;D xsi:type="xsd:long"&gt;39847&lt;/D&gt;&lt;D xsi:type="xsd:long"&gt;39848&lt;/D&gt;&lt;D xsi:type="xsd:long"&gt;39849&lt;/D&gt;&lt;D xsi:type="xsd:long"&gt;39850&lt;/D&gt;&lt;D xsi:type="xsd:long"&gt;39853&lt;/D&gt;&lt;D xsi:type="xsd:long"&gt;39854&lt;/D&gt;&lt;D xsi:type="xsd:long"&gt;39855&lt;/D&gt;&lt;D xsi:type="xsd:long"&gt;39856&lt;/D&gt;&lt;D xsi:type="xsd:long"&gt;39857&lt;/D&gt;&lt;D xsi:type="xsd:long"&gt;39861&lt;/D&gt;&lt;D xsi:type="xsd:long"&gt;39862&lt;/D&gt;&lt;D xsi:type="xsd:long"&gt;39863&lt;/D&gt;&lt;D xsi:type="xsd:long"&gt;39864&lt;/D&gt;&lt;D xsi:type="xsd:long"&gt;39867&lt;/D&gt;&lt;D xsi:type="xsd:long"&gt;39868&lt;/D&gt;&lt;D xsi:type="xsd:long"&gt;39869&lt;/D&gt;&lt;D xsi:type="xsd:long"&gt;39870&lt;/D&gt;&lt;D xsi:type="xsd:long"&gt;39871&lt;/D&gt;&lt;D xsi:type="xsd:long"&gt;39874&lt;/D&gt;&lt;D xsi:type="xsd:long"&gt;39875&lt;/D&gt;&lt;D xsi:type="xsd:long"&gt;39876&lt;/D&gt;&lt;D xsi:type="xsd:long"&gt;39877&lt;/D&gt;&lt;D xsi:type="xsd:long"&gt;39878&lt;/D&gt;&lt;D xsi:type="xsd:long"&gt;39881&lt;/D&gt;&lt;D xsi:type="xsd:long"&gt;39882&lt;/D&gt;&lt;D xsi:type="xsd:long"&gt;39883&lt;/D&gt;&lt;D xsi:type="xsd:long"&gt;39884&lt;/D&gt;&lt;D xsi:type="xsd:long"&gt;39885&lt;/D&gt;&lt;D xsi:type="xsd:long"&gt;39888&lt;/D&gt;&lt;D xsi:type="xsd:long"&gt;39889&lt;/D&gt;&lt;D xsi:type="xsd:long"&gt;39890&lt;/D&gt;&lt;D xsi:type="xsd:long"&gt;39891&lt;/D&gt;&lt;D xsi:type="xsd:long"&gt;39892&lt;/D&gt;&lt;D xsi:type="xsd:long"&gt;39895&lt;/D&gt;&lt;D xsi:type="xsd:long"&gt;39896&lt;/D&gt;&lt;D xsi:type="xsd:long"&gt;39897&lt;/D&gt;&lt;D xsi:type="xsd:long"&gt;39898&lt;/D&gt;&lt;D xsi:type="xsd:long"&gt;39899&lt;/D&gt;&lt;D xsi:type="xsd:long"&gt;39902&lt;/D&gt;&lt;D xsi:type="xsd:long"&gt;39903&lt;/D&gt;&lt;D xsi:type="xsd:long"&gt;39904&lt;/D&gt;&lt;D xsi:type="xsd:long"&gt;39905&lt;/D&gt;&lt;D xsi:type="xsd:long"&gt;39906&lt;/D&gt;&lt;D xsi:type="xsd:long"&gt;39909&lt;/D&gt;&lt;D xsi:type="xsd:long"&gt;39910&lt;/D&gt;&lt;D xsi:type="xsd:long"&gt;39911&lt;/D&gt;&lt;D xsi:type="xsd:long"&gt;39912&lt;/D&gt;&lt;D xsi:type="xsd:long"&gt;39916&lt;/D&gt;&lt;D xsi:type="xsd:long"&gt;39917&lt;/D&gt;&lt;D xsi:type="xsd:long"&gt;39918&lt;/D&gt;&lt;D xsi:type="xsd:long"&gt;39919&lt;/D&gt;&lt;D xsi:type="xsd:long"&gt;39920&lt;/D&gt;&lt;D xsi:type="xsd:long"&gt;39923&lt;/D&gt;&lt;D xsi:type="xsd:long"&gt;39924&lt;/D&gt;&lt;D xsi:type="xsd:long"&gt;39925&lt;/D&gt;&lt;D xsi:type="xsd:long"&gt;39926&lt;/D&gt;&lt;D xsi:type="xsd:long"&gt;39927&lt;/D&gt;&lt;D xsi:type="xsd:long"&gt;39930&lt;/D&gt;&lt;D xsi:type="xsd:long"&gt;39931&lt;/D&gt;&lt;D xsi:type="xsd:long"&gt;39932&lt;/D&gt;&lt;D xsi:type="xsd:long"&gt;39933&lt;/D&gt;&lt;D xsi:type="xsd:long"&gt;39934&lt;/D&gt;&lt;D xsi:type="xsd:long"&gt;39937&lt;/D&gt;&lt;D xsi:type="xsd:long"&gt;39938&lt;/D&gt;&lt;D xsi:type="xsd:long"&gt;39939&lt;/D&gt;&lt;D xsi:type="xsd:long"&gt;39940&lt;/D&gt;&lt;D xsi:type="xsd:long"&gt;39941&lt;/D&gt;&lt;D xsi:type="xsd:long"&gt;39944&lt;/D&gt;&lt;D xsi:type="xsd:long"&gt;39945&lt;/D&gt;&lt;D xsi:type="xsd:long"&gt;39946&lt;/D&gt;&lt;D xsi:type="xsd:long"&gt;39947&lt;/D&gt;&lt;D xsi:type="xsd:long"&gt;39948&lt;/D&gt;&lt;D xsi:type="xsd:long"&gt;39951&lt;/D&gt;&lt;D xsi:type="xsd:long"&gt;39952&lt;/D&gt;&lt;D xsi:type="xsd:long"&gt;39953&lt;/D&gt;&lt;D xsi:type="xsd:long"&gt;39954&lt;/D&gt;&lt;D xsi:type="xsd:long"&gt;39955&lt;/D&gt;&lt;D xsi:type="xsd:long"&gt;39959&lt;/D&gt;&lt;D xsi:type="xsd:long"&gt;39960&lt;/D&gt;&lt;D xsi:type="xsd:long"&gt;39961&lt;/D&gt;&lt;D xsi:type="xsd:long"&gt;39962&lt;/D&gt;&lt;D xsi:type="xsd:long"&gt;39965&lt;/D&gt;&lt;D xsi:type="xsd:long"&gt;39966&lt;/D&gt;&lt;D xsi:type="xsd:long"&gt;39967&lt;/D&gt;&lt;D xsi:type="xsd:long"&gt;39968&lt;/D&gt;&lt;D xsi:type="xsd:long"&gt;39969&lt;/D&gt;&lt;D xsi:type="xsd:long"&gt;39972&lt;/D&gt;&lt;D xsi:type="xsd:long"&gt;39973&lt;/D&gt;&lt;D xsi:type="xsd:long"&gt;39974&lt;/D&gt;&lt;D xsi:type="xsd:long"&gt;39975&lt;/D&gt;&lt;D xsi:type="xsd:long"&gt;39976&lt;/D&gt;&lt;D xsi:type="xsd:long"&gt;39979&lt;/D&gt;&lt;D xsi:type="xsd:long"&gt;39980&lt;/D&gt;&lt;D xsi:type="xsd:long"&gt;39981&lt;/D&gt;&lt;D xsi:type="xsd:long"&gt;39982&lt;/D&gt;&lt;D xsi:type="xsd:long"&gt;39983&lt;/D&gt;&lt;D xsi:type="xsd:long"&gt;39986&lt;/D&gt;&lt;D xsi:type="xsd:long"&gt;39987&lt;/D&gt;&lt;D xsi:type="xsd:long"&gt;39988&lt;/D&gt;&lt;D xsi:type="xsd:long"&gt;39989&lt;/D&gt;&lt;D xsi:type="xsd:long"&gt;39990&lt;/D&gt;&lt;D xsi:type="xsd:long"&gt;39993&lt;/D&gt;&lt;D xsi:type="xsd:long"&gt;39994&lt;/D&gt;&lt;D xsi:type="xsd:long"&gt;39995&lt;/D&gt;&lt;D xsi:type="xsd:long"&gt;39996&lt;/D&gt;&lt;D xsi:type="xsd:long"&gt;40000&lt;/D&gt;&lt;D xsi:type="xsd:long"&gt;40001&lt;/D&gt;&lt;D xsi:type="xsd:long"&gt;40002&lt;/D&gt;&lt;D xsi:type="xsd:long"&gt;40003&lt;/D&gt;&lt;D xsi:type="xsd:long"&gt;40004&lt;/D&gt;&lt;D xsi:type="xsd:long"&gt;40007&lt;/D&gt;&lt;D xsi:type="xsd:long"&gt;40008&lt;/D&gt;&lt;D xsi:type="xsd:long"&gt;40009&lt;/D&gt;&lt;D xsi:type="xsd:long"&gt;40010&lt;/D&gt;&lt;D xsi:type="xsd:long"&gt;40011&lt;/D&gt;&lt;D xsi:type="xsd:long"&gt;40014&lt;/D&gt;&lt;D xsi:type="xsd:long"&gt;40015&lt;/D&gt;&lt;D xsi:type="xsd:long"&gt;40016&lt;/D&gt;&lt;D xsi:type="xsd:long"&gt;40017&lt;/D&gt;&lt;D xsi:type="xsd:long"&gt;40018&lt;/D&gt;&lt;D xsi:type="xsd:long"&gt;40021&lt;/D&gt;&lt;D xsi:type="xsd:long"&gt;40022&lt;/D&gt;&lt;D xsi:type="xsd:long"&gt;40023&lt;/D&gt;&lt;D xsi:type="xsd:long"&gt;40024&lt;/D&gt;&lt;D xsi:type="xsd:long"&gt;40025&lt;/D&gt;&lt;D xsi:type="xsd:long"&gt;40028&lt;/D&gt;&lt;D xsi:type="xsd:long"&gt;40029&lt;/D&gt;&lt;D xsi:type="xsd:long"&gt;40030&lt;/D&gt;&lt;D xsi:type="xsd:long"&gt;40031&lt;/D&gt;&lt;D xsi:type="xsd:long"&gt;40032&lt;/D&gt;&lt;D xsi:type="xsd:long"&gt;40035&lt;/D&gt;&lt;D xsi:type="xsd:long"&gt;40036&lt;/D&gt;&lt;D xsi:type="xsd:long"&gt;40037&lt;/D&gt;&lt;D xsi:type="xsd:long"&gt;40038&lt;/D&gt;&lt;D xsi:type="xsd:long"&gt;40039&lt;/D&gt;&lt;D xsi:type="xsd:long"&gt;40042&lt;/D&gt;&lt;D xsi:type="xsd:long"&gt;40043&lt;/D&gt;&lt;D xsi:type="xsd:long"&gt;40044&lt;/D&gt;&lt;D xsi:type="xsd:long"&gt;40045&lt;/D&gt;&lt;D xsi:type="xsd:long"&gt;40046&lt;/D&gt;&lt;D xsi:type="xsd:long"&gt;40049&lt;/D&gt;&lt;D xsi:type="xsd:long"&gt;40050&lt;/D&gt;&lt;D xsi:type="xsd:long"&gt;40051&lt;/D&gt;&lt;D xsi:type="xsd:long"&gt;40052&lt;/D&gt;&lt;D xsi:type="xsd:long"&gt;40053&lt;/D&gt;&lt;D xsi:type="xsd:long"&gt;40056&lt;/D&gt;&lt;D xsi:type="xsd:long"&gt;40057&lt;/D&gt;&lt;D xsi:type="xsd:long"&gt;40058&lt;/D&gt;&lt;D xsi:type="xsd:long"&gt;40059&lt;/D&gt;&lt;D xsi:type="xsd:long"&gt;40060&lt;/D&gt;&lt;D xsi:type="xsd:long"&gt;40064&lt;/D&gt;&lt;D xsi:type="xsd:long"&gt;40065&lt;/D&gt;&lt;D xsi:type="xsd:long"&gt;40066&lt;/D&gt;&lt;D xsi:type="xsd:long"&gt;40067&lt;/D&gt;&lt;D xsi:type="xsd:long"&gt;40070&lt;/D&gt;&lt;D xsi:type="xsd:long"&gt;40071&lt;/D&gt;&lt;D xsi:type="xsd:long"&gt;40072&lt;/D&gt;&lt;D xsi:type="xsd:long"&gt;40073&lt;/D&gt;&lt;D xsi:type="xsd:long"&gt;40074&lt;/D&gt;&lt;D xsi:type="xsd:long"&gt;40077&lt;/D&gt;&lt;D xsi:type="xsd:long"&gt;40078&lt;/D&gt;&lt;D xsi:type="xsd:long"&gt;40079&lt;/D&gt;&lt;D xsi:type="xsd:long"&gt;40080&lt;/D&gt;&lt;D xsi:type="xsd:long"&gt;40081&lt;/D&gt;&lt;D xsi:type="xsd:long"&gt;40084&lt;/D&gt;&lt;D xsi:type="xsd:long"&gt;40085&lt;/D&gt;&lt;D xsi:type="xsd:long"&gt;40086&lt;/D&gt;&lt;D xsi:type="xsd:long"&gt;40087&lt;/D&gt;&lt;D xsi:type="xsd:long"&gt;40088&lt;/D&gt;&lt;D xsi:type="xsd:long"&gt;40091&lt;/D&gt;&lt;D xsi:type="xsd:long"&gt;40092&lt;/D&gt;&lt;D xsi:type="xsd:long"&gt;40093&lt;/D&gt;&lt;D xsi:type="xsd:long"&gt;40094&lt;/D&gt;&lt;D xsi:type="xsd:long"&gt;40095&lt;/D&gt;&lt;D xsi:type="xsd:long"&gt;40098&lt;/D&gt;&lt;D xsi:type="xsd:long"&gt;40099&lt;/D&gt;&lt;D xsi:type="xsd:long"&gt;40100&lt;/D&gt;&lt;D xsi:type="xsd:long"&gt;40101&lt;/D&gt;&lt;D xsi:type="xsd:long"&gt;40102&lt;/D&gt;&lt;D xsi:type="xsd:long"&gt;40105&lt;/D&gt;&lt;D xsi:type="xsd:long"&gt;40106&lt;/D&gt;&lt;D xsi:type="xsd:long"&gt;40107&lt;/D&gt;&lt;D xsi:type="xsd:long"&gt;40108&lt;/D&gt;&lt;D xsi:type="xsd:long"&gt;40109&lt;/D&gt;&lt;D xsi:type="xsd:long"&gt;40112&lt;/D&gt;&lt;D xsi:type="xsd:long"&gt;40113&lt;/D&gt;&lt;D xsi:type="xsd:long"&gt;40114&lt;/D&gt;&lt;D xsi:type="xsd:long"&gt;40115&lt;/D&gt;&lt;D xsi:type="xsd:long"&gt;40116&lt;/D&gt;&lt;D xsi:type="xsd:long"&gt;40119&lt;/D&gt;&lt;D xsi:type="xsd:long"&gt;40120&lt;/D&gt;&lt;D xsi:type="xsd:long"&gt;40121&lt;/D&gt;&lt;D xsi:type="xsd:long"&gt;40122&lt;/D&gt;&lt;D xsi:type="xsd:long"&gt;40123&lt;/D&gt;&lt;D xsi:type="xsd:long"&gt;40126&lt;/D&gt;&lt;D xsi:type="xsd:long"&gt;40127&lt;/D&gt;&lt;D xsi:type="xsd:long"&gt;40128&lt;/D&gt;&lt;D xsi:type="xsd:long"&gt;40129&lt;/D&gt;&lt;D xsi:type="xsd:long"&gt;40130&lt;/D&gt;&lt;D xsi:type="xsd:long"&gt;40133&lt;/D&gt;&lt;D xsi:type="xsd:long"&gt;40134&lt;/D&gt;&lt;D xsi:type="xsd:long"&gt;40135&lt;/D&gt;&lt;D xsi:type="xsd:long"&gt;40136&lt;/D&gt;&lt;D xsi:type="xsd:long"&gt;40137&lt;/D&gt;&lt;D xsi:type="xsd:long"&gt;40140&lt;/D&gt;&lt;D xsi:type="xsd:long"&gt;40141&lt;/D&gt;&lt;D xsi:type="xsd:long"&gt;40142&lt;/D&gt;&lt;D xsi:type="xsd:long"&gt;40144&lt;/D&gt;&lt;D xsi:type="xsd:long"&gt;40147&lt;/D&gt;&lt;D xsi:type="xsd:long"&gt;40148&lt;/D&gt;&lt;D xsi:type="xsd:long"&gt;40149&lt;/D&gt;&lt;D xsi:type="xsd:long"&gt;40150&lt;/D&gt;&lt;D xsi:type="xsd:long"&gt;40151&lt;/D&gt;&lt;D xsi:type="xsd:long"&gt;40154&lt;/D&gt;&lt;D xsi:type="xsd:long"&gt;40155&lt;/D&gt;&lt;D xsi:type="xsd:long"&gt;40156&lt;/D&gt;&lt;D xsi:type="xsd:long"&gt;40157&lt;/D&gt;&lt;D xsi:type="xsd:long"&gt;40158&lt;/D&gt;&lt;D xsi:type="xsd:long"&gt;40161&lt;/D&gt;&lt;D xsi:type="xsd:long"&gt;40162&lt;/D&gt;&lt;D xsi:type="xsd:long"&gt;40163&lt;/D&gt;&lt;D xsi:type="xsd:long"&gt;40164&lt;/D&gt;&lt;D xsi:type="xsd:long"&gt;40165&lt;/D&gt;&lt;D xsi:type="xsd:long"&gt;40168&lt;/D&gt;&lt;D xsi:type="xsd:long"&gt;40169&lt;/D&gt;&lt;D xsi:type="xsd:long"&gt;40170&lt;/D&gt;&lt;D xsi:type="xsd:long"&gt;40171&lt;/D&gt;&lt;D xsi:type="xsd:long"&gt;40175&lt;/D&gt;&lt;D xsi:type="xsd:long"&gt;40176&lt;/D&gt;&lt;D xsi:type="xsd:long"&gt;40177&lt;/D&gt;&lt;D xsi:type="xsd:long"&gt;40178&lt;/D&gt;&lt;D xsi:type="xsd:long"&gt;40182&lt;/D&gt;&lt;D xsi:type="xsd:long"&gt;40183&lt;/D&gt;&lt;D xsi:type="xsd:long"&gt;40184&lt;/D&gt;&lt;D xsi:type="xsd:long"&gt;40185&lt;/D&gt;&lt;D xsi:type="xsd:long"&gt;40186&lt;/D&gt;&lt;D xsi:type="xsd:long"&gt;40189&lt;/D&gt;&lt;D xsi:type="xsd:long"&gt;40190&lt;/D&gt;&lt;D xsi:type="xsd:long"&gt;40191&lt;/D&gt;&lt;D xsi:type="xsd:long"&gt;40192&lt;/D&gt;&lt;D xsi:type="xsd:long"&gt;40193&lt;/D&gt;&lt;D xsi:type="xsd:long"&gt;40197&lt;/D&gt;&lt;D xsi:type="xsd:long"&gt;40198&lt;/D&gt;&lt;D xsi:type="xsd:long"&gt;40199&lt;/D&gt;&lt;D xsi:type="xsd:long"&gt;40200&lt;/D&gt;&lt;D xsi:type="xsd:long"&gt;40203&lt;/D&gt;&lt;D xsi:type="xsd:long"&gt;40204&lt;/D&gt;&lt;D xsi:type="xsd:long"&gt;40205&lt;/D&gt;&lt;D xsi:type="xsd:long"&gt;40206&lt;/D&gt;&lt;D xsi:type="xsd:long"&gt;40207&lt;/D&gt;&lt;D xsi:type="xsd:long"&gt;40210&lt;/D&gt;&lt;D xsi:type="xsd:long"&gt;40211&lt;/D&gt;&lt;D xsi:type="xsd:long"&gt;40212&lt;/D&gt;&lt;D xsi:type="xsd:long"&gt;40213&lt;/D&gt;&lt;D xsi:type="xsd:long"&gt;40214&lt;/D&gt;&lt;D xsi:type="xsd:long"&gt;40217&lt;/D&gt;&lt;D xsi:type="xsd:long"&gt;40218&lt;/D&gt;&lt;D xsi:type="xsd:long"&gt;40219&lt;/D&gt;&lt;D xsi:type="xsd:long"&gt;40220&lt;/D&gt;&lt;D xsi:type="xsd:long"&gt;40221&lt;/D&gt;&lt;D xsi:type="xsd:long"&gt;40225&lt;/D&gt;&lt;D xsi:type="xsd:long"&gt;40226&lt;/D&gt;&lt;D xsi:type="xsd:long"&gt;40227&lt;/D&gt;&lt;D xsi:type="xsd:long"&gt;40228&lt;/D&gt;&lt;D xsi:type="xsd:long"&gt;40231&lt;/D&gt;&lt;D xsi:type="xsd:long"&gt;40232&lt;/D&gt;&lt;D xsi:type="xsd:long"&gt;40233&lt;/D&gt;&lt;D xsi:type="xsd:long"&gt;40234&lt;/D&gt;&lt;D xsi:type="xsd:long"&gt;40235&lt;/D&gt;&lt;D xsi:type="xsd:long"&gt;40238&lt;/D&gt;&lt;D xsi:type="xsd:long"&gt;40239&lt;/D&gt;&lt;D xsi:type="xsd:long"&gt;40240&lt;/D&gt;&lt;D xsi:type="xsd:long"&gt;40241&lt;/D&gt;&lt;D xsi:type="xsd:long"&gt;40242&lt;/D&gt;&lt;D xsi:type="xsd:long"&gt;40245&lt;/D&gt;&lt;D xsi:type="xsd:long"&gt;40246&lt;/D&gt;&lt;D xsi:type="xsd:long"&gt;40247&lt;/D&gt;&lt;D xsi:type="xsd:long"&gt;40248&lt;/D&gt;&lt;D xsi:type="xsd:long"&gt;40249&lt;/D&gt;&lt;D xsi:type="xsd:long"&gt;40252&lt;/D&gt;&lt;D xsi:type="xsd:long"&gt;40253&lt;/D&gt;&lt;D xsi:type="xsd:long"&gt;40254&lt;/D&gt;&lt;D xsi:type="xsd:long"&gt;40255&lt;/D&gt;&lt;D xsi:type="xsd:long"&gt;40256&lt;/D&gt;&lt;D xsi:type="xsd:long"&gt;40259&lt;/D&gt;&lt;D xsi:type="xsd:long"&gt;40260&lt;/D&gt;&lt;D xsi:type="xsd:long"&gt;40261&lt;/D&gt;&lt;D xsi:type="xsd:long"&gt;40262&lt;/D&gt;&lt;D xsi:type="xsd:long"&gt;40263&lt;/D&gt;&lt;D xsi:type="xsd:long"&gt;40266&lt;/D&gt;&lt;D xsi:type="xsd:long"&gt;40267&lt;/D&gt;&lt;D xsi:type="xsd:long"&gt;40268&lt;/D&gt;&lt;D xsi:type="xsd:long"&gt;40269&lt;/D&gt;&lt;D xsi:type="xsd:long"&gt;40273&lt;/D&gt;&lt;D xsi:type="xsd:long"&gt;40274&lt;/D&gt;&lt;D xsi:type="xsd:long"&gt;40275&lt;/D&gt;&lt;D xsi:type="xsd:long"&gt;40276&lt;/D&gt;&lt;D xsi:type="xsd:long"&gt;40277&lt;/D&gt;&lt;D xsi:type="xsd:long"&gt;40280&lt;/D&gt;&lt;D xsi:type="xsd:long"&gt;40281&lt;/D&gt;&lt;D xsi:type="xsd:long"&gt;40282&lt;/D&gt;&lt;D xsi:type="xsd:long"&gt;40283&lt;/D&gt;&lt;D xsi:type="xsd:long"&gt;40284&lt;/D&gt;&lt;D xsi:type="xsd:long"&gt;40287&lt;/D&gt;&lt;D xsi:type="xsd:long"&gt;40288&lt;/D&gt;&lt;D xsi:type="xsd:long"&gt;40289&lt;/D&gt;&lt;D xsi:type="xsd:long"&gt;40290&lt;/D&gt;&lt;D xsi:type="xsd:long"&gt;40291&lt;/D&gt;&lt;D xsi:type="xsd:long"&gt;40294&lt;/D&gt;&lt;D xsi:type="xsd:long"&gt;40295&lt;/D&gt;&lt;D xsi:type="xsd:long"&gt;40296&lt;/D&gt;&lt;D xsi:type="xsd:long"&gt;40297&lt;/D&gt;&lt;D xsi:type="xsd:long"&gt;40298&lt;/D&gt;&lt;D xsi:type="xsd:long"&gt;40301&lt;/D&gt;&lt;D xsi:type="xsd:long"&gt;40302&lt;/D&gt;&lt;D xsi:type="xsd:long"&gt;40303&lt;/D&gt;&lt;D xsi:type="xsd:long"&gt;40304&lt;/D&gt;&lt;D xsi:type="xsd:long"&gt;40305&lt;/D&gt;&lt;D xsi:type="xsd:long"&gt;40308&lt;/D&gt;&lt;D xsi:type="xsd:long"&gt;40309&lt;/D&gt;&lt;D xsi:type="xsd:long"&gt;40310&lt;/D&gt;&lt;D xsi:type="xsd:long"&gt;40311&lt;/D&gt;&lt;D xsi:type="xsd:long"&gt;40312&lt;/D&gt;&lt;D xsi:type="xsd:long"&gt;40315&lt;/D&gt;&lt;D xsi:type="xsd:long"&gt;40316&lt;/D&gt;&lt;D xsi:type="xsd:long"&gt;40317&lt;/D&gt;&lt;D xsi:type="xsd:long"&gt;40318&lt;/D&gt;&lt;D xsi:type="xsd:long"&gt;40319&lt;/D&gt;&lt;D xsi:type="xsd:long"&gt;40322&lt;/D&gt;&lt;D xsi:type="xsd:long"&gt;40323&lt;/D&gt;&lt;D xsi:type="xsd:long"&gt;40324&lt;/D&gt;&lt;D xsi:type="xsd:long"&gt;40325&lt;/D&gt;&lt;D xsi:type="xsd:long"&gt;40326&lt;/D&gt;&lt;D xsi:type="xsd:long"&gt;40330&lt;/D&gt;&lt;D xsi:type="xsd:long"&gt;40331&lt;/D&gt;&lt;D xsi:type="xsd:long"&gt;40332&lt;/D&gt;&lt;D xsi:type="xsd:long"&gt;40333&lt;/D&gt;&lt;D xsi:type="xsd:long"&gt;40336&lt;/D&gt;&lt;D xsi:type="xsd:long"&gt;40337&lt;/D&gt;&lt;D xsi:type="xsd:long"&gt;40338&lt;/D&gt;&lt;D xsi:type="xsd:long"&gt;40339&lt;/D&gt;&lt;D xsi:type="xsd:long"&gt;40340&lt;/D&gt;&lt;D xsi:type="xsd:long"&gt;40343&lt;/D&gt;&lt;D xsi:type="xsd:long"&gt;40344&lt;/D&gt;&lt;D xsi:type="xsd:long"&gt;40345&lt;/D&gt;&lt;D xsi:type="xsd:long"&gt;40346&lt;/D&gt;&lt;D xsi:type="xsd:long"&gt;40347&lt;/D&gt;&lt;D xsi:type="xsd:long"&gt;40350&lt;/D&gt;&lt;D xsi:type="xsd:long"&gt;40351&lt;/D&gt;&lt;D xsi:type="xsd:long"&gt;40352&lt;/D&gt;&lt;D xsi:type="xsd:long"&gt;40353&lt;/D&gt;&lt;D xsi:type="xsd:long"&gt;40354&lt;/D&gt;&lt;D xsi:type="xsd:long"&gt;40357&lt;/D&gt;&lt;D xsi:type="xsd:long"&gt;40358&lt;/D&gt;&lt;D xsi:type="xsd:long"&gt;40359&lt;/D&gt;&lt;D xsi:type="xsd:long"&gt;40360&lt;/D&gt;&lt;D xsi:type="xsd:long"&gt;40361&lt;/D&gt;&lt;D xsi:type="xsd:long"&gt;40365&lt;/D&gt;&lt;D xsi:type="xsd:long"&gt;40366&lt;/D&gt;&lt;D xsi:type="xsd:long"&gt;40367&lt;/D&gt;&lt;D xsi:type="xsd:long"&gt;40368&lt;/D&gt;&lt;D xsi:type="xsd:long"&gt;40371&lt;/D&gt;&lt;D xsi:type="xsd:long"&gt;40372&lt;/D&gt;&lt;D xsi:type="xsd:long"&gt;40373&lt;/D&gt;&lt;D xsi:type="xsd:long"&gt;40374&lt;/D&gt;&lt;D xsi:type="xsd:long"&gt;40375&lt;/D&gt;&lt;D xsi:type="xsd:long"&gt;40378&lt;/D&gt;&lt;D xsi:type="xsd:long"&gt;40379&lt;/D&gt;&lt;D xsi:type="xsd:long"&gt;40380&lt;/D&gt;&lt;D xsi:type="xsd:long"&gt;40381&lt;/D&gt;&lt;D xsi:type="xsd:long"&gt;40382&lt;/D&gt;&lt;D xsi:type="xsd:long"&gt;40385&lt;/D&gt;&lt;D xsi:type="xsd:long"&gt;40386&lt;/D&gt;&lt;D xsi:type="xsd:long"&gt;40387&lt;/D&gt;&lt;D xsi:type="xsd:long"&gt;40388&lt;/D&gt;&lt;D xsi:type="xsd:long"&gt;40389&lt;/D&gt;&lt;D xsi:type="xsd:long"&gt;40392&lt;/D&gt;&lt;D xsi:type="xsd:long"&gt;40393&lt;/D&gt;&lt;D xsi:type="xsd:long"&gt;40394&lt;/D&gt;&lt;D xsi:type="xsd:long"&gt;40395&lt;/D&gt;&lt;D xsi:type="xsd:long"&gt;40396&lt;/D&gt;&lt;D xsi:type="xsd:long"&gt;40399&lt;/D&gt;&lt;D xsi:type="xsd:long"&gt;40400&lt;/D&gt;&lt;D xsi:type="xsd:long"&gt;40401&lt;/D&gt;&lt;D xsi:type="xsd:long"&gt;40402&lt;/D&gt;&lt;D xsi:type="xsd:long"&gt;40403&lt;/D&gt;&lt;D xsi:type="xsd:long"&gt;40406&lt;/D&gt;&lt;D xsi:type="xsd:long"&gt;40407&lt;/D&gt;&lt;D xsi:type="xsd:long"&gt;40408&lt;/D&gt;&lt;D xsi:type="xsd:long"&gt;40409&lt;/D&gt;&lt;D xsi:type="xsd:long"&gt;40410&lt;/D&gt;&lt;D xsi:type="xsd:long"&gt;40413&lt;/D&gt;&lt;D xsi:type="xsd:long"&gt;40414&lt;/D&gt;&lt;D xsi:type="xsd:long"&gt;40415&lt;/D&gt;&lt;D xsi:type="xsd:long"&gt;40416&lt;/D&gt;&lt;D xsi:type="xsd:long"&gt;40417&lt;/D&gt;&lt;D xsi:type="xsd:long"&gt;40420&lt;/D&gt;&lt;D xsi:type="xsd:long"&gt;40421&lt;/D&gt;&lt;D xsi:type="xsd:long"&gt;40422&lt;/D&gt;&lt;D xsi:type="xsd:long"&gt;40423&lt;/D&gt;&lt;D xsi:type="xsd:long"&gt;40424&lt;/D&gt;&lt;D xsi:type="xsd:long"&gt;40428&lt;/D&gt;&lt;D xsi:type="xsd:long"&gt;40429&lt;/D&gt;&lt;D xsi:type="xsd:long"&gt;40430&lt;/D&gt;&lt;D xsi:type="xsd:long"&gt;40431&lt;/D&gt;&lt;D xsi:type="xsd:long"&gt;40434&lt;/D&gt;&lt;D xsi:type="xsd:long"&gt;40435&lt;/D&gt;&lt;D xsi:type="xsd:long"&gt;40436&lt;/D&gt;&lt;D xsi:type="xsd:long"&gt;40437&lt;/D&gt;&lt;D xsi:type="xsd:long"&gt;40438&lt;/D&gt;&lt;D xsi:type="xsd:long"&gt;40441&lt;/D&gt;&lt;D xsi:type="xsd:long"&gt;40442&lt;/D&gt;&lt;D xsi:type="xsd:long"&gt;40443&lt;/D&gt;&lt;D xsi:type="xsd:long"&gt;40444&lt;/D&gt;&lt;D xsi:type="xsd:long"&gt;40445&lt;/D&gt;&lt;D xsi:type="xsd:long"&gt;40448&lt;/D&gt;&lt;D xsi:type="xsd:long"&gt;40449&lt;/D&gt;&lt;D xsi:type="xsd:long"&gt;40450&lt;/D&gt;&lt;D xsi:type="xsd:long"&gt;40451&lt;/D&gt;&lt;D xsi:type="xsd:long"&gt;40452&lt;/D&gt;&lt;D xsi:type="xsd:long"&gt;40455&lt;/D&gt;&lt;D xsi:type="xsd:long"&gt;40456&lt;/D&gt;&lt;D xsi:type="xsd:long"&gt;40457&lt;/D&gt;&lt;D xsi:type="xsd:long"&gt;40458&lt;/D&gt;&lt;D xsi:type="xsd:long"&gt;40459&lt;/D&gt;&lt;D xsi:type="xsd:long"&gt;40462&lt;/D&gt;&lt;D xsi:type="xsd:long"&gt;40463&lt;/D&gt;&lt;D xsi:type="xsd:long"&gt;40464&lt;/D&gt;&lt;D xsi:type="xsd:long"&gt;40465&lt;/D&gt;&lt;D xsi:type="xsd:long"&gt;40466&lt;/D&gt;&lt;D xsi:type="xsd:long"&gt;40469&lt;/D&gt;&lt;D xsi:type="xsd:long"&gt;40470&lt;/D&gt;&lt;D xsi:type="xsd:long"&gt;40471&lt;/D&gt;&lt;D xsi:type="xsd:long"&gt;40472&lt;/D&gt;&lt;D xsi:type="xsd:long"&gt;40473&lt;/D&gt;&lt;D xsi:type="xsd:long"&gt;40476&lt;/D&gt;&lt;D xsi:type="xsd:long"&gt;40477&lt;/D&gt;&lt;D xsi:type="xsd:long"&gt;40478&lt;/D&gt;&lt;D xsi:type="xsd:long"&gt;40479&lt;/D&gt;&lt;D xsi:type="xsd:long"&gt;40480&lt;/D&gt;&lt;D xsi:type="xsd:long"&gt;40483&lt;/D&gt;&lt;D xsi:type="xsd:long"&gt;40484&lt;/D&gt;&lt;D xsi:type="xsd:long"&gt;40485&lt;/D&gt;&lt;D xsi:type="xsd:long"&gt;40486&lt;/D&gt;&lt;D xsi:type="xsd:long"&gt;40487&lt;/D&gt;&lt;D xsi:type="xsd:long"&gt;40490&lt;/D&gt;&lt;D xsi:type="xsd:long"&gt;40491&lt;/D&gt;&lt;D xsi:type="xsd:long"&gt;40492&lt;/D&gt;&lt;D xsi:type="xsd:long"&gt;40493&lt;/D&gt;&lt;D xsi:type="xsd:long"&gt;40494&lt;/D&gt;&lt;D xsi:type="xsd:long"&gt;40497&lt;/D&gt;&lt;D xsi:type="xsd:long"&gt;40498&lt;/D&gt;&lt;D xsi:type="xsd:long"&gt;40499&lt;/D&gt;&lt;D xsi:type="xsd:long"&gt;40500&lt;/D&gt;&lt;D xsi:type="xsd:long"&gt;40501&lt;/D&gt;&lt;D xsi:type="xsd:long"&gt;40504&lt;/D&gt;&lt;D xsi:type="xsd:long"&gt;40505&lt;/D&gt;&lt;D xsi:type="xsd:long"&gt;40506&lt;/D&gt;&lt;D xsi:type="xsd:long"&gt;40508&lt;/D&gt;&lt;D xsi:type="xsd:long"&gt;40511&lt;/D&gt;&lt;D xsi:type="xsd:long"&gt;40512&lt;/D&gt;&lt;D xsi:type="xsd:long"&gt;40513&lt;/D&gt;&lt;D xsi:type="xsd:long"&gt;40514&lt;/D&gt;&lt;D xsi:type="xsd:long"&gt;40515&lt;/D&gt;&lt;D </t>
        </r>
      </text>
    </comment>
    <comment ref="A56" authorId="0" shapeId="0" xr:uid="{A25EB2C2-9240-493E-90CB-865B7BAA64AD}">
      <text>
        <r>
          <rPr>
            <b/>
            <sz val="9"/>
            <color indexed="81"/>
            <rFont val="Tahoma"/>
            <family val="2"/>
          </rPr>
          <t>xsi:type="xsd:long"&gt;40518&lt;/D&gt;&lt;D xsi:type="xsd:long"&gt;40519&lt;/D&gt;&lt;D xsi:type="xsd:long"&gt;40520&lt;/D&gt;&lt;D xsi:type="xsd:long"&gt;40521&lt;/D&gt;&lt;D xsi:type="xsd:long"&gt;40522&lt;/D&gt;&lt;D xsi:type="xsd:long"&gt;40525&lt;/D&gt;&lt;D xsi:type="xsd:long"&gt;40526&lt;/D&gt;&lt;D xsi:type="xsd:long"&gt;40527&lt;/D&gt;&lt;D xsi:type="xsd:long"&gt;40528&lt;/D&gt;&lt;D xsi:type="xsd:long"&gt;40529&lt;/D&gt;&lt;D xsi:type="xsd:long"&gt;40532&lt;/D&gt;&lt;D xsi:type="xsd:long"&gt;40533&lt;/D&gt;&lt;D xsi:type="xsd:long"&gt;40534&lt;/D&gt;&lt;D xsi:type="xsd:long"&gt;40535&lt;/D&gt;&lt;D xsi:type="xsd:long"&gt;40539&lt;/D&gt;&lt;D xsi:type="xsd:long"&gt;40540&lt;/D&gt;&lt;D xsi:type="xsd:long"&gt;40541&lt;/D&gt;&lt;D xsi:type="xsd:long"&gt;40542&lt;/D&gt;&lt;D xsi:type="xsd:long"&gt;40543&lt;/D&gt;&lt;D xsi:type="xsd:long"&gt;40546&lt;/D&gt;&lt;D xsi:type="xsd:long"&gt;40547&lt;/D&gt;&lt;D xsi:type="xsd:long"&gt;40548&lt;/D&gt;&lt;D xsi:type="xsd:long"&gt;40549&lt;/D&gt;&lt;D xsi:type="xsd:long"&gt;40550&lt;/D&gt;&lt;D xsi:type="xsd:long"&gt;40553&lt;/D&gt;&lt;D xsi:type="xsd:long"&gt;40554&lt;/D&gt;&lt;D xsi:type="xsd:long"&gt;40555&lt;/D&gt;&lt;D xsi:type="xsd:long"&gt;40556&lt;/D&gt;&lt;D xsi:type="xsd:long"&gt;40557&lt;/D&gt;&lt;D xsi:type="xsd:long"&gt;40561&lt;/D&gt;&lt;D xsi:type="xsd:long"&gt;40562&lt;/D&gt;&lt;D xsi:type="xsd:long"&gt;40563&lt;/D&gt;&lt;D xsi:type="xsd:long"&gt;40564&lt;/D&gt;&lt;D xsi:type="xsd:long"&gt;40567&lt;/D&gt;&lt;D xsi:type="xsd:long"&gt;40568&lt;/D&gt;&lt;D xsi:type="xsd:long"&gt;40569&lt;/D&gt;&lt;D xsi:type="xsd:long"&gt;40570&lt;/D&gt;&lt;D xsi:type="xsd:long"&gt;40571&lt;/D&gt;&lt;D xsi:type="xsd:long"&gt;40574&lt;/D&gt;&lt;D xsi:type="xsd:long"&gt;40575&lt;/D&gt;&lt;D xsi:type="xsd:long"&gt;40576&lt;/D&gt;&lt;D xsi:type="xsd:long"&gt;40577&lt;/D&gt;&lt;D xsi:type="xsd:long"&gt;40578&lt;/D&gt;&lt;D xsi:type="xsd:long"&gt;40581&lt;/D&gt;&lt;D xsi:type="xsd:long"&gt;40582&lt;/D&gt;&lt;D xsi:type="xsd:long"&gt;40583&lt;/D&gt;&lt;D xsi:type="xsd:long"&gt;40584&lt;/D&gt;&lt;D xsi:type="xsd:long"&gt;40585&lt;/D&gt;&lt;D xsi:type="xsd:long"&gt;40588&lt;/D&gt;&lt;D xsi:type="xsd:long"&gt;40589&lt;/D&gt;&lt;D xsi:type="xsd:long"&gt;40590&lt;/D&gt;&lt;D xsi:type="xsd:long"&gt;40591&lt;/D&gt;&lt;D xsi:type="xsd:long"&gt;40592&lt;/D&gt;&lt;D xsi:type="xsd:long"&gt;40596&lt;/D&gt;&lt;D xsi:type="xsd:long"&gt;40597&lt;/D&gt;&lt;D xsi:type="xsd:long"&gt;40598&lt;/D&gt;&lt;D xsi:type="xsd:long"&gt;40599&lt;/D&gt;&lt;D xsi:type="xsd:long"&gt;40602&lt;/D&gt;&lt;D xsi:type="xsd:long"&gt;40603&lt;/D&gt;&lt;D xsi:type="xsd:long"&gt;40604&lt;/D&gt;&lt;D xsi:type="xsd:long"&gt;40605&lt;/D&gt;&lt;D xsi:type="xsd:long"&gt;40606&lt;/D&gt;&lt;D xsi:type="xsd:long"&gt;40609&lt;/D&gt;&lt;D xsi:type="xsd:long"&gt;40610&lt;/D&gt;&lt;D xsi:type="xsd:long"&gt;40611&lt;/D&gt;&lt;D xsi:type="xsd:long"&gt;40612&lt;/D&gt;&lt;D xsi:type="xsd:long"&gt;40613&lt;/D&gt;&lt;D xsi:type="xsd:long"&gt;40616&lt;/D&gt;&lt;D xsi:type="xsd:long"&gt;40617&lt;/D&gt;&lt;D xsi:type="xsd:long"&gt;40618&lt;/D&gt;&lt;D xsi:type="xsd:long"&gt;40619&lt;/D&gt;&lt;D xsi:type="xsd:long"&gt;40620&lt;/D&gt;&lt;D xsi:type="xsd:long"&gt;40623&lt;/D&gt;&lt;D xsi:type="xsd:long"&gt;40624&lt;/D&gt;&lt;D xsi:type="xsd:long"&gt;40625&lt;/D&gt;&lt;D xsi:type="xsd:long"&gt;40626&lt;/D&gt;&lt;D xsi:type="xsd:long"&gt;40627&lt;/D&gt;&lt;D xsi:type="xsd:long"&gt;40630&lt;/D&gt;&lt;D xsi:type="xsd:long"&gt;40631&lt;/D&gt;&lt;D xsi:type="xsd:long"&gt;40632&lt;/D&gt;&lt;D xsi:type="xsd:long"&gt;40633&lt;/D&gt;&lt;D xsi:type="xsd:long"&gt;40634&lt;/D&gt;&lt;D xsi:type="xsd:long"&gt;40637&lt;/D&gt;&lt;D xsi:type="xsd:long"&gt;40638&lt;/D&gt;&lt;D xsi:type="xsd:long"&gt;40639&lt;/D&gt;&lt;D xsi:type="xsd:long"&gt;40640&lt;/D&gt;&lt;D xsi:type="xsd:long"&gt;40641&lt;/D&gt;&lt;D xsi:type="xsd:long"&gt;40644&lt;/D&gt;&lt;D xsi:type="xsd:long"&gt;40645&lt;/D&gt;&lt;D xsi:type="xsd:long"&gt;40646&lt;/D&gt;&lt;D xsi:type="xsd:long"&gt;40647&lt;/D&gt;&lt;D xsi:type="xsd:long"&gt;40648&lt;/D&gt;&lt;D xsi:type="xsd:long"&gt;40651&lt;/D&gt;&lt;D xsi:type="xsd:long"&gt;40652&lt;/D&gt;&lt;D xsi:type="xsd:long"&gt;40653&lt;/D&gt;&lt;D xsi:type="xsd:long"&gt;40654&lt;/D&gt;&lt;D xsi:type="xsd:long"&gt;40658&lt;/D&gt;&lt;D xsi:type="xsd:long"&gt;40659&lt;/D&gt;&lt;D xsi:type="xsd:long"&gt;40660&lt;/D&gt;&lt;D xsi:type="xsd:long"&gt;40661&lt;/D&gt;&lt;D xsi:type="xsd:long"&gt;40662&lt;/D&gt;&lt;D xsi:type="xsd:long"&gt;40665&lt;/D&gt;&lt;D xsi:type="xsd:long"&gt;40666&lt;/D&gt;&lt;D xsi:type="xsd:long"&gt;40667&lt;/D&gt;&lt;D xsi:type="xsd:long"&gt;40668&lt;/D&gt;&lt;D xsi:type="xsd:long"&gt;40669&lt;/D&gt;&lt;D xsi:type="xsd:long"&gt;40672&lt;/D&gt;&lt;D xsi:type="xsd:long"&gt;40673&lt;/D&gt;&lt;D xsi:type="xsd:long"&gt;40674&lt;/D&gt;&lt;D xsi:type="xsd:long"&gt;40675&lt;/D&gt;&lt;D xsi:type="xsd:long"&gt;40676&lt;/D&gt;&lt;D xsi:type="xsd:long"&gt;40679&lt;/D&gt;&lt;D xsi:type="xsd:long"&gt;40680&lt;/D&gt;&lt;D xsi:type="xsd:long"&gt;40681&lt;/D&gt;&lt;D xsi:type="xsd:long"&gt;40682&lt;/D&gt;&lt;D xsi:type="xsd:long"&gt;40683&lt;/D&gt;&lt;D xsi:type="xsd:long"&gt;40686&lt;/D&gt;&lt;D xsi:type="xsd:long"&gt;40687&lt;/D&gt;&lt;D xsi:type="xsd:long"&gt;40688&lt;/D&gt;&lt;D xsi:type="xsd:long"&gt;40689&lt;/D&gt;&lt;D xsi:type="xsd:long"&gt;40690&lt;/D&gt;&lt;D xsi:type="xsd:long"&gt;40694&lt;/D&gt;&lt;D xsi:type="xsd:long"&gt;40695&lt;/D&gt;&lt;D xsi:type="xsd:long"&gt;40696&lt;/D&gt;&lt;D xsi:type="xsd:long"&gt;40697&lt;/D&gt;&lt;D xsi:type="xsd:long"&gt;40700&lt;/D&gt;&lt;D xsi:type="xsd:long"&gt;40701&lt;/D&gt;&lt;D xsi:type="xsd:long"&gt;40702&lt;/D&gt;&lt;D xsi:type="xsd:long"&gt;40703&lt;/D&gt;&lt;D xsi:type="xsd:long"&gt;40704&lt;/D&gt;&lt;D xsi:type="xsd:long"&gt;40707&lt;/D&gt;&lt;D xsi:type="xsd:long"&gt;40708&lt;/D&gt;&lt;D xsi:type="xsd:long"&gt;40709&lt;/D&gt;&lt;D xsi:type="xsd:long"&gt;40710&lt;/D&gt;&lt;D xsi:type="xsd:long"&gt;40711&lt;/D&gt;&lt;D xsi:type="xsd:long"&gt;40714&lt;/D&gt;&lt;D xsi:type="xsd:long"&gt;40715&lt;/D&gt;&lt;D xsi:type="xsd:long"&gt;40716&lt;/D&gt;&lt;D xsi:type="xsd:long"&gt;40717&lt;/D&gt;&lt;D xsi:type="xsd:long"&gt;40718&lt;/D&gt;&lt;D xsi:type="xsd:long"&gt;40721&lt;/D&gt;&lt;D xsi:type="xsd:long"&gt;40722&lt;/D&gt;&lt;D xsi:type="xsd:long"&gt;40723&lt;/D&gt;&lt;D xsi:type="xsd:long"&gt;40724&lt;/D&gt;&lt;D xsi:type="xsd:long"&gt;40725&lt;/D&gt;&lt;D xsi:type="xsd:long"&gt;40729&lt;/D&gt;&lt;D xsi:type="xsd:long"&gt;40730&lt;/D&gt;&lt;D xsi:type="xsd:long"&gt;40731&lt;/D&gt;&lt;D xsi:type="xsd:long"&gt;40732&lt;/D&gt;&lt;D xsi:type="xsd:long"&gt;40735&lt;/D&gt;&lt;D xsi:type="xsd:long"&gt;40736&lt;/D&gt;&lt;D xsi:type="xsd:long"&gt;40737&lt;/D&gt;&lt;D xsi:type="xsd:long"&gt;40738&lt;/D&gt;&lt;D xsi:type="xsd:long"&gt;40739&lt;/D&gt;&lt;D xsi:type="xsd:long"&gt;40742&lt;/D&gt;&lt;D xsi:type="xsd:long"&gt;40743&lt;/D&gt;&lt;D xsi:type="xsd:long"&gt;40744&lt;/D&gt;&lt;D xsi:type="xsd:long"&gt;40745&lt;/D&gt;&lt;D xsi:type="xsd:long"&gt;40746&lt;/D&gt;&lt;D xsi:type="xsd:long"&gt;40749&lt;/D&gt;&lt;D xsi:type="xsd:long"&gt;40750&lt;/D&gt;&lt;D xsi:type="xsd:long"&gt;40751&lt;/D&gt;&lt;D xsi:type="xsd:long"&gt;40752&lt;/D&gt;&lt;D xsi:type="xsd:long"&gt;40753&lt;/D&gt;&lt;D xsi:type="xsd:long"&gt;40756&lt;/D&gt;&lt;D xsi:type="xsd:long"&gt;40757&lt;/D&gt;&lt;D xsi:type="xsd:long"&gt;40758&lt;/D&gt;&lt;D xsi:type="xsd:long"&gt;40759&lt;/D&gt;&lt;D xsi:type="xsd:long"&gt;40760&lt;/D&gt;&lt;D xsi:type="xsd:long"&gt;40763&lt;/D&gt;&lt;D xsi:type="xsd:long"&gt;40764&lt;/D&gt;&lt;D xsi:type="xsd:long"&gt;40765&lt;/D&gt;&lt;D xsi:type="xsd:long"&gt;40766&lt;/D&gt;&lt;D xsi:type="xsd:long"&gt;40767&lt;/D&gt;&lt;D xsi:type="xsd:long"&gt;40770&lt;/D&gt;&lt;D xsi:type="xsd:long"&gt;40771&lt;/D&gt;&lt;D xsi:type="xsd:long"&gt;40772&lt;/D&gt;&lt;D xsi:type="xsd:long"&gt;40773&lt;/D&gt;&lt;D xsi:type="xsd:long"&gt;40774&lt;/D&gt;&lt;D xsi:type="xsd:long"&gt;40777&lt;/D&gt;&lt;D xsi:type="xsd:long"&gt;40778&lt;/D&gt;&lt;D xsi:type="xsd:long"&gt;40779&lt;/D&gt;&lt;D xsi:type="xsd:long"&gt;40780&lt;/D&gt;&lt;D xsi:type="xsd:long"&gt;40781&lt;/D&gt;&lt;D xsi:type="xsd:long"&gt;40784&lt;/D&gt;&lt;D xsi:type="xsd:long"&gt;40785&lt;/D&gt;&lt;D xsi:type="xsd:long"&gt;40786&lt;/D&gt;&lt;D xsi:type="xsd:long"&gt;40787&lt;/D&gt;&lt;D xsi:type="xsd:long"&gt;40788&lt;/D&gt;&lt;D xsi:type="xsd:long"&gt;40792&lt;/D&gt;&lt;D xsi:type="xsd:long"&gt;40793&lt;/D&gt;&lt;D xsi:type="xsd:long"&gt;40794&lt;/D&gt;&lt;D xsi:type="xsd:long"&gt;40795&lt;/D&gt;&lt;D xsi:type="xsd:long"&gt;40798&lt;/D&gt;&lt;D xsi:type="xsd:long"&gt;40799&lt;/D&gt;&lt;D xsi:type="xsd:long"&gt;40800&lt;/D&gt;&lt;D xsi:type="xsd:long"&gt;40801&lt;/D&gt;&lt;D xsi:type="xsd:long"&gt;40802&lt;/D&gt;&lt;D xsi:type="xsd:long"&gt;40805&lt;/D&gt;&lt;D xsi:type="xsd:long"&gt;40806&lt;/D&gt;&lt;D xsi:type="xsd:long"&gt;40807&lt;/D&gt;&lt;D xsi:type="xsd:long"&gt;40808&lt;/D&gt;&lt;D xsi:type="xsd:long"&gt;40809&lt;/D&gt;&lt;D xsi:type="xsd:long"&gt;40812&lt;/D&gt;&lt;D xsi:type="xsd:long"&gt;40813&lt;/D&gt;&lt;D xsi:type="xsd:long"&gt;40814&lt;/D&gt;&lt;D xsi:type="xsd:long"&gt;40815&lt;/D&gt;&lt;D xsi:type="xsd:long"&gt;40816&lt;/D&gt;&lt;D xsi:type="xsd:long"&gt;40819&lt;/D&gt;&lt;D xsi:type="xsd:long"&gt;40820&lt;/D&gt;&lt;D xsi:type="xsd:long"&gt;40821&lt;/D&gt;&lt;D xsi:type="xsd:long"&gt;40822&lt;/D&gt;&lt;D xsi:type="xsd:long"&gt;40823&lt;/D&gt;&lt;D xsi:type="xsd:long"&gt;40826&lt;/D&gt;&lt;D xsi:type="xsd:long"&gt;40827&lt;/D&gt;&lt;D xsi:type="xsd:long"&gt;40828&lt;/D&gt;&lt;D xsi:type="xsd:long"&gt;40829&lt;/D&gt;&lt;D xsi:type="xsd:long"&gt;40830&lt;/D&gt;&lt;D xsi:type="xsd:long"&gt;40833&lt;/D&gt;&lt;D xsi:type="xsd:long"&gt;40834&lt;/D&gt;&lt;D xsi:type="xsd:long"&gt;40835&lt;/D&gt;&lt;D xsi:type="xsd:long"&gt;40836&lt;/D&gt;&lt;D xsi:type="xsd:long"&gt;40837&lt;/D&gt;&lt;D xsi:type="xsd:long"&gt;40840&lt;/D&gt;&lt;D xsi:type="xsd:long"&gt;40841&lt;/D&gt;&lt;D xsi:type="xsd:long"&gt;40842&lt;/D&gt;&lt;D xsi:type="xsd:long"&gt;40843&lt;/D&gt;&lt;D xsi:type="xsd:long"&gt;40844&lt;/D&gt;&lt;D xsi:type="xsd:long"&gt;40847&lt;/D&gt;&lt;D xsi:type="xsd:long"&gt;40848&lt;/D&gt;&lt;D xsi:type="xsd:long"&gt;40849&lt;/D&gt;&lt;D xsi:type="xsd:long"&gt;40850&lt;/D&gt;&lt;D xsi:type="xsd:long"&gt;40851&lt;/D&gt;&lt;D xsi:type="xsd:long"&gt;40854&lt;/D&gt;&lt;D xsi:type="xsd:long"&gt;40855&lt;/D&gt;&lt;D xsi:type="xsd:long"&gt;40856&lt;/D&gt;&lt;D xsi:type="xsd:long"&gt;40857&lt;/D&gt;&lt;D xsi:type="xsd:long"&gt;40858&lt;/D&gt;&lt;D xsi:type="xsd:long"&gt;40861&lt;/D&gt;&lt;D xsi:type="xsd:long"&gt;40862&lt;/D&gt;&lt;D xsi:type="xsd:long"&gt;40863&lt;/D&gt;&lt;D xsi:type="xsd:long"&gt;40864&lt;/D&gt;&lt;D xsi:type="xsd:long"&gt;40865&lt;/D&gt;&lt;D xsi:type="xsd:long"&gt;40868&lt;/D&gt;&lt;D xsi:type="xsd:long"&gt;40869&lt;/D&gt;&lt;D xsi:type="xsd:long"&gt;40870&lt;/D&gt;&lt;D xsi:type="xsd:long"&gt;40872&lt;/D&gt;&lt;D xsi:type="xsd:long"&gt;40875&lt;/D&gt;&lt;D xsi:type="xsd:long"&gt;40876&lt;/D&gt;&lt;D xsi:type="xsd:long"&gt;40877&lt;/D&gt;&lt;D xsi:type="xsd:long"&gt;40878&lt;/D&gt;&lt;D xsi:type="xsd:long"&gt;40879&lt;/D&gt;&lt;D xsi:type="xsd:long"&gt;40882&lt;/D&gt;&lt;D xsi:type="xsd:long"&gt;40883&lt;/D&gt;&lt;D xsi:type="xsd:long"&gt;40884&lt;/D&gt;&lt;D xsi:type="xsd:long"&gt;40885&lt;/D&gt;&lt;D xsi:type="xsd:long"&gt;40886&lt;/D&gt;&lt;D xsi:type="xsd:long"&gt;40889&lt;/D&gt;&lt;D xsi:type="xsd:long"&gt;40890&lt;/D&gt;&lt;D xsi:type="xsd:long"&gt;40891&lt;/D&gt;&lt;D xsi:type="xsd:long"&gt;40892&lt;/D&gt;&lt;D xsi:type="xsd:long"&gt;40893&lt;/D&gt;&lt;D xsi:type="xsd:long"&gt;40896&lt;/D&gt;&lt;D xsi:type="xsd:long"&gt;40897&lt;/D&gt;&lt;D xsi:type="xsd:long"&gt;40898&lt;/D&gt;&lt;D xsi:type="xsd:long"&gt;40899&lt;/D&gt;&lt;D xsi:type="xsd:long"&gt;40900&lt;/D&gt;&lt;D xsi:type="xsd:long"&gt;40904&lt;/D&gt;&lt;D xsi:type="xsd:long"&gt;40905&lt;/D&gt;&lt;D xsi:type="xsd:long"&gt;40906&lt;/D&gt;&lt;D xsi:type="xsd:long"&gt;40907&lt;/D&gt;&lt;D xsi:type="xsd:long"&gt;40911&lt;/D&gt;&lt;D xsi:type="xsd:long"&gt;40912&lt;/D&gt;&lt;D xsi:type="xsd:long"&gt;40913&lt;/D&gt;&lt;D xsi:type="xsd:long"&gt;40914&lt;/D&gt;&lt;D xsi:type="xsd:long"&gt;40917&lt;/D&gt;&lt;D xsi:type="xsd:long"&gt;40918&lt;/D&gt;&lt;D xsi:type="xsd:long"&gt;40919&lt;/D&gt;&lt;D xsi:type="xsd:long"&gt;40920&lt;/D&gt;&lt;D xsi:type="xsd:long"&gt;40921&lt;/D&gt;&lt;D xsi:type="xsd:long"&gt;40925&lt;/D&gt;&lt;D xsi:type="xsd:long"&gt;40926&lt;/D&gt;&lt;D xsi:type="xsd:long"&gt;40927&lt;/D&gt;&lt;D xsi:type="xsd:long"&gt;40928&lt;/D&gt;&lt;D xsi:type="xsd:long"&gt;40931&lt;/D&gt;&lt;D xsi:type="xsd:long"&gt;40932&lt;/D&gt;&lt;D xsi:type="xsd:long"&gt;40933&lt;/D&gt;&lt;D xsi:type="xsd:long"&gt;40934&lt;/D&gt;&lt;D xsi:type="xsd:long"&gt;40935&lt;/D&gt;&lt;D xsi:type="xsd:long"&gt;40938&lt;/D&gt;&lt;D xsi:type="xsd:long"&gt;40939&lt;/D&gt;&lt;D xsi:type="xsd:long"&gt;40940&lt;/D&gt;&lt;D xsi:type="xsd:long"&gt;40941&lt;/D&gt;&lt;D xsi:type="xsd:long"&gt;40942&lt;/D&gt;&lt;D xsi:type="xsd:long"&gt;40945&lt;/D&gt;&lt;D xsi:type="xsd:long"&gt;40946&lt;/D&gt;&lt;D xsi:type="xsd:long"&gt;40947&lt;/D&gt;&lt;D xsi:type="xsd:long"&gt;40948&lt;/D&gt;&lt;D xsi:type="xsd:long"&gt;40949&lt;/D&gt;&lt;D xsi:type="xsd:long"&gt;40952&lt;/D&gt;&lt;D xsi:type="xsd:long"&gt;40953&lt;/D&gt;&lt;D xsi:type="xsd:long"&gt;40954&lt;/D&gt;&lt;D xsi:type="xsd:long"&gt;40955&lt;/D&gt;&lt;D xsi:type="xsd:long"&gt;40956&lt;/D&gt;&lt;D xsi:type="xsd:long"&gt;40960&lt;/D&gt;&lt;D xsi:type="xsd:long"&gt;40961&lt;/D&gt;&lt;D xsi:type="xsd:long"&gt;40962&lt;/D&gt;&lt;D xsi:type="xsd:long"&gt;40963&lt;/D&gt;&lt;D xsi:type="xsd:long"&gt;40966&lt;/D&gt;&lt;D xsi:type="xsd:long"&gt;40967&lt;/D&gt;&lt;D xsi:type="xsd:long"&gt;40968&lt;/D&gt;&lt;D xsi:type="xsd:long"&gt;40969&lt;/D&gt;&lt;D xsi:type="xsd:long"&gt;40970&lt;/D&gt;&lt;D xsi:type="xsd:long"&gt;40973&lt;/D&gt;&lt;D xsi:type="xsd:long"&gt;40974&lt;/D&gt;&lt;D xsi:type="xsd:long"&gt;40975&lt;/D&gt;&lt;D xsi:type="xsd:long"&gt;40976&lt;/D&gt;&lt;D xsi:type="xsd:long"&gt;40977&lt;/D&gt;&lt;D xsi:type="xsd:long"&gt;40980&lt;/D&gt;&lt;D xsi:type="xsd:long"&gt;40981&lt;/D&gt;&lt;D xsi:type="xsd:long"&gt;40982&lt;/D&gt;&lt;D xsi:type="xsd:long"&gt;40983&lt;/D&gt;&lt;D xsi:type="xsd:long"&gt;40984&lt;/D&gt;&lt;D xsi:type="xsd:long"&gt;40987&lt;/D&gt;&lt;D xsi:type="xsd:long"&gt;40988&lt;/D&gt;&lt;D xsi:type="xsd:long"&gt;40989&lt;/D&gt;&lt;D xsi:type="xsd:long"&gt;40990&lt;/D&gt;&lt;D xsi:type="xsd:long"&gt;40991&lt;/D&gt;&lt;D xsi:type="xsd:long"&gt;40994&lt;/D&gt;&lt;D xsi:type="xsd:long"&gt;40995&lt;/D&gt;&lt;D xsi:type="xsd:long"&gt;40996&lt;/D&gt;&lt;D xsi:type="xsd:long"&gt;40997&lt;/D&gt;&lt;D xsi:type="xsd:long"&gt;40998&lt;/D&gt;&lt;D xsi:type="xsd:long"&gt;41001&lt;/D&gt;&lt;D xsi:type="xsd:long"&gt;41002&lt;/D&gt;&lt;D xsi:type="xsd:long"&gt;41003&lt;/D&gt;&lt;D xsi:type="xsd:long"&gt;41004&lt;/D&gt;&lt;D xsi:type="xsd:long"&gt;41008&lt;/D&gt;&lt;D xsi:type="xsd:long"&gt;41009&lt;/D&gt;&lt;D xsi:type="xsd:long"&gt;41010&lt;/D&gt;&lt;D xsi:type="xsd:long"&gt;41011&lt;/D&gt;&lt;D xsi:type="xsd:long"&gt;41012&lt;/D&gt;&lt;D xsi:type="xsd:long"&gt;41015&lt;/D&gt;&lt;D xsi:type="xsd:long"&gt;41016&lt;/D&gt;&lt;D xsi:type="xsd:long"&gt;41017&lt;/D&gt;&lt;D xsi:type="xsd:long"&gt;41018&lt;/D&gt;&lt;D xsi:type="xsd:long"&gt;41019&lt;/D&gt;&lt;D xsi:type="xsd:long"&gt;41022&lt;/D&gt;&lt;D xsi:type="xsd:long"&gt;41023&lt;/D&gt;&lt;D xsi:type="xsd:long"&gt;41024&lt;/D&gt;&lt;D xsi:type="xsd:long"&gt;41025&lt;/D&gt;&lt;D xsi:type="xsd:long"&gt;41026&lt;/D&gt;&lt;D xsi:type="xsd:long"&gt;41029&lt;/D&gt;&lt;D xsi:type="xsd:long"&gt;41030&lt;/D&gt;&lt;D xsi:type="xsd:long"&gt;41031&lt;/D&gt;&lt;D xsi:type="xsd:long"&gt;41032&lt;/D&gt;&lt;D xsi:type="xsd:long"&gt;41033&lt;/D&gt;&lt;D xsi:type="xsd:long"&gt;41036&lt;/D&gt;&lt;D xsi:type="xsd:long"&gt;41037&lt;/D&gt;&lt;D xsi:type="xsd:long"&gt;41038&lt;/D&gt;&lt;D xsi:type="xsd:long"&gt;41039&lt;/D&gt;&lt;D xsi:type="xsd:long"&gt;41040&lt;/D&gt;&lt;D xsi:type="xsd:long"&gt;41043&lt;/D&gt;&lt;D xsi:type="xsd:long"&gt;41044&lt;/D&gt;&lt;D xsi:type="xsd:long"&gt;41045&lt;/D&gt;&lt;D xsi:type="xsd:long"&gt;41046&lt;/D&gt;&lt;D xsi:type="xsd:long"&gt;41047&lt;/D&gt;&lt;D xsi:type="xsd:long"&gt;41050&lt;/D&gt;&lt;D xsi:type="xsd:long"&gt;41051&lt;/D&gt;&lt;D xsi:type="xsd:long"&gt;41052&lt;/D&gt;&lt;D xsi:type="xsd:long"&gt;41053&lt;/D&gt;&lt;D xsi:type="xsd:long"&gt;41054&lt;/D&gt;&lt;D xsi:type="xsd:long"&gt;41058&lt;/D&gt;&lt;D xsi:type="xsd:long"&gt;41059&lt;/D&gt;&lt;D xsi:type="xsd:long"&gt;41060&lt;/D&gt;&lt;D xsi:type="xsd:long"&gt;41061&lt;/D&gt;&lt;D xsi:type="xsd:long"&gt;41064&lt;/D&gt;&lt;D xsi:type="xsd:long"&gt;41065&lt;/D&gt;&lt;D xsi:type="xsd:long"&gt;41066&lt;/D&gt;&lt;D xsi:type="xsd:long"&gt;41067&lt;/D&gt;&lt;D xsi:type="xsd:long"&gt;41068&lt;/D&gt;&lt;D xsi:type="xsd:long"&gt;41071&lt;/D&gt;&lt;D xsi:type="xsd:long"&gt;41072&lt;/D&gt;&lt;D xsi:type="xsd:long"&gt;41073&lt;/D&gt;&lt;D xsi:type="xsd:long"&gt;41074&lt;/D&gt;&lt;D xsi:type="xsd:long"&gt;41075&lt;/D&gt;&lt;D xsi:type="xsd:long"&gt;41078&lt;/D&gt;&lt;D xsi:type="xsd:long"&gt;41079&lt;/D&gt;&lt;D xsi:type="xsd:long"&gt;41080&lt;/D&gt;&lt;D xsi:type="xsd:long"&gt;41081&lt;/D&gt;&lt;D xsi:type="xsd:long"&gt;41082&lt;/D&gt;&lt;D xsi:type="xsd:long"&gt;41085&lt;/D&gt;&lt;D xsi:type="xsd:long"&gt;41086&lt;/D&gt;&lt;D xsi:type="xsd:long"&gt;41087&lt;/D&gt;&lt;D xsi:type="xsd:long"&gt;41088&lt;/D&gt;&lt;D xsi:type="xsd:long"&gt;41089&lt;/D&gt;&lt;D xsi:type="xsd:long"&gt;41092&lt;/D&gt;&lt;D xsi:type="xsd:long"&gt;41093&lt;/D&gt;&lt;D xsi:type="xsd:long"&gt;41095&lt;/D&gt;&lt;D xsi:type="xsd:long"&gt;41096&lt;/D&gt;&lt;D xsi:type="xsd:long"&gt;41099&lt;/D&gt;&lt;D xsi:type="xsd:long"&gt;41100&lt;/D&gt;&lt;D xsi:type="xsd:long"&gt;41101&lt;/D&gt;&lt;D xsi:type="xsd:long"&gt;41102&lt;/D&gt;&lt;D xsi:type="xsd:long"&gt;41103&lt;/D&gt;&lt;D xsi:type="xsd:long"&gt;41106&lt;/D&gt;&lt;D xsi:type="xsd:long"&gt;41107&lt;/D&gt;&lt;D xsi:type="xsd:long"&gt;41108&lt;/D&gt;&lt;D xsi:type="xsd:long"&gt;41109&lt;/D&gt;&lt;D xsi:type="xsd:long"&gt;41110&lt;/D&gt;&lt;D xsi:type="xsd:long"&gt;41113&lt;/D&gt;&lt;D xsi:type="xsd:long"&gt;41114&lt;/D&gt;&lt;D xsi:type="xsd:long"&gt;41115&lt;/D&gt;&lt;D xsi:type="xsd:long"&gt;41116&lt;/D&gt;&lt;D xsi:type="xsd:long"&gt;41117&lt;/D&gt;&lt;D xsi:type="xsd:long"&gt;41120&lt;/D&gt;&lt;D xsi:type="xsd:long"&gt;41121&lt;/D&gt;&lt;D xsi:type="xsd:long"&gt;41122&lt;/D&gt;&lt;D xsi:type="xsd:long"&gt;41123&lt;/D&gt;&lt;D xsi:type="xsd:long"&gt;41124&lt;/D&gt;&lt;D xsi:type="xsd:long"&gt;41127&lt;/D&gt;&lt;D xsi:type="xsd:long"&gt;41128&lt;/D&gt;&lt;D xsi:type="xsd:long"&gt;41129&lt;/D&gt;&lt;D xsi:type="xsd:long"&gt;41130&lt;/D&gt;&lt;D xsi:type="xsd:long"&gt;41131&lt;/D&gt;&lt;D xsi:type="xsd:long"&gt;41134&lt;/D&gt;&lt;D xsi:type="xsd:long"&gt;41135&lt;/D&gt;&lt;D xsi:type="xsd:long"&gt;41136&lt;/D&gt;&lt;D xsi:type="xsd:long"&gt;41137&lt;/D&gt;&lt;D xsi:type="xsd:long"&gt;41138&lt;/D&gt;&lt;D xsi:type="xsd:long"&gt;41141&lt;/D&gt;&lt;D xsi:type="xsd:long"&gt;41142&lt;/D&gt;&lt;D xsi:type="xsd:long"&gt;41143&lt;/D&gt;&lt;D xsi:type="xsd:long"&gt;41144&lt;/D&gt;&lt;D xsi:type="xsd:long"&gt;41145&lt;/D&gt;&lt;D xsi:type="xsd:long"&gt;41148&lt;/D&gt;&lt;D xsi:type="xsd:long"&gt;41149&lt;/D&gt;&lt;D xsi:type="xsd:long"&gt;41150&lt;/D&gt;&lt;D xsi:type="xsd:long"&gt;41151&lt;/D&gt;&lt;D xsi:type="xsd:long"&gt;41152&lt;/D&gt;&lt;D xsi:type="xsd:long"&gt;41156&lt;/D&gt;&lt;D xsi:type="xsd:long"&gt;41157&lt;/D&gt;&lt;D xsi:type="xsd:long"&gt;41158&lt;/D&gt;&lt;D xsi:type="xsd:long"&gt;41159&lt;/D&gt;&lt;D xsi:type="xsd:long"&gt;41162&lt;/D&gt;&lt;D xsi:type="xsd:long"&gt;41163&lt;/D&gt;&lt;D xsi:type="xsd:long"&gt;41164&lt;/D&gt;&lt;D xsi:type="xsd:long"&gt;41165&lt;/D&gt;&lt;D xsi:type="xsd:long"&gt;41166&lt;/D&gt;&lt;D xsi:type="xsd:long"&gt;41169&lt;/D&gt;&lt;D xsi:type="xsd:long"&gt;41170&lt;/D&gt;&lt;D xsi:type="xsd:long"&gt;41171&lt;/D&gt;&lt;D xsi:type="xsd:long"&gt;41172&lt;/D&gt;&lt;D xsi:type="xsd:long"&gt;41173&lt;/D&gt;&lt;D xsi:type="xsd:long"&gt;41176&lt;/D&gt;&lt;D xsi:type="xsd:long"&gt;41177&lt;/D&gt;&lt;D xsi:type="xsd:long"&gt;41178&lt;/D&gt;&lt;D xsi:type="xsd:long"&gt;41179&lt;/D&gt;&lt;D xsi:type="xsd:long"&gt;41180&lt;/D&gt;&lt;D xsi:type="xsd:long"&gt;41183&lt;/D&gt;&lt;D xsi:type="xsd:long"&gt;41184&lt;/D&gt;&lt;D xsi:type="xsd:long"&gt;41185&lt;/D&gt;&lt;D xsi:type="xsd:long"&gt;41186&lt;/D&gt;&lt;D xsi:type="xsd:long"&gt;41187&lt;/D&gt;&lt;D xsi:type="xsd:long"&gt;41190&lt;/D&gt;&lt;D xsi:type="xsd:long"&gt;41191&lt;/D&gt;&lt;D xsi:type="xsd:long"&gt;41192&lt;/D&gt;&lt;D xsi:type="xsd:long"&gt;41193&lt;/D&gt;&lt;D xsi:type="xsd:long"&gt;41194&lt;/D&gt;&lt;D xsi:type="xsd:long"&gt;41197&lt;/D&gt;&lt;D xsi:type="xsd:long"&gt;41198&lt;/D&gt;&lt;D xsi:type="xsd:long"&gt;41199&lt;/D&gt;&lt;D xsi:type="xsd:long"&gt;41200&lt;/D&gt;&lt;D xsi:type="xsd:long"&gt;41201&lt;/D&gt;&lt;D xsi:type="xsd:long"&gt;41204&lt;/D&gt;&lt;D xsi:type="xsd:long"&gt;41205&lt;/D&gt;&lt;D xsi:type="xsd:long"&gt;41206&lt;/D&gt;&lt;D xsi:type="xsd:long"&gt;41207&lt;/D&gt;&lt;D xsi:type="xsd:long"&gt;41208&lt;/D&gt;&lt;D xsi:type="xsd:long"&gt;41213&lt;/D&gt;&lt;D xsi:type="xsd:long"&gt;41214&lt;/D&gt;&lt;D xsi:type="xsd:long"&gt;41215&lt;/D&gt;&lt;D xsi:type="xsd:long"&gt;41218&lt;/D&gt;&lt;D xsi:type="xsd:long"&gt;41219&lt;/D&gt;&lt;D xsi:type="xsd:long"&gt;41220&lt;/D&gt;&lt;D xsi:type="xsd:long"&gt;41221&lt;/D&gt;&lt;D xsi:type="xsd:long"&gt;41222&lt;/D&gt;&lt;D xsi:type="xsd:long"&gt;41225&lt;/D&gt;&lt;D xsi:type="xsd:long"&gt;41226&lt;/D&gt;&lt;D xsi:type="xsd:long"&gt;41227&lt;/D&gt;&lt;D xsi:type="xsd:long"&gt;41228&lt;/D&gt;&lt;D xsi:type="xsd:long"&gt;41229&lt;/D&gt;&lt;D xsi:type="xsd:long"&gt;41232&lt;/D&gt;&lt;D xsi:type="xsd:long"&gt;41233&lt;/D&gt;&lt;D xsi:type="xsd:long"&gt;41234&lt;/D&gt;&lt;D xsi:type="xsd:long"&gt;41236&lt;/D&gt;&lt;D xsi:type="xsd:long"&gt;41239&lt;/D&gt;&lt;D xsi:type="xsd:long"&gt;41240&lt;/D&gt;&lt;D xsi:type="xsd:long"&gt;41241&lt;/D&gt;&lt;D xsi:type="xsd:long"&gt;41242&lt;/D&gt;&lt;D xsi:type="xsd:long"&gt;41243&lt;/D&gt;&lt;D xsi:type="xsd:long"&gt;41246&lt;/D&gt;&lt;D xsi:type="xsd:long"&gt;41247&lt;/D&gt;&lt;D xsi:type="xsd:long"&gt;41248&lt;/D&gt;&lt;D xsi:type="xsd:long"&gt;41249&lt;/D&gt;&lt;D xsi:type="xsd:long"&gt;41250&lt;/D&gt;&lt;D xsi:type="xsd:long"&gt;41253&lt;/D&gt;&lt;D xsi:type="xsd:long"&gt;41254&lt;/D&gt;&lt;D xsi:type="xsd:long"&gt;41255&lt;/D&gt;&lt;D xsi:type="xsd:long"&gt;41256&lt;/D&gt;&lt;D xsi:type="xsd:long"&gt;41257&lt;/D&gt;&lt;D xsi:type="xsd:long"&gt;41260&lt;/D&gt;&lt;D xsi:type="xsd:long"&gt;41261&lt;/D&gt;&lt;D xsi:type="xsd:long"&gt;41262&lt;/D&gt;&lt;D xsi:type="xsd:long"&gt;41263&lt;/D&gt;&lt;D xsi:type="xsd:long"&gt;41264&lt;/D&gt;&lt;D xsi:type="xsd:long"&gt;41267&lt;/D&gt;&lt;D xsi:type="xsd:long"&gt;41269&lt;/D&gt;&lt;D xsi:type="xsd:long"&gt;41270&lt;/D&gt;&lt;D xsi:type="xsd:long"&gt;41271&lt;/D&gt;&lt;D xsi:type="xsd:long"&gt;41274&lt;/D&gt;&lt;D xsi:type="xsd:long"&gt;41276&lt;/D&gt;&lt;D xsi:type="xsd:long"&gt;41277&lt;/D&gt;&lt;D xsi:type="xsd:long"&gt;41278&lt;/D&gt;&lt;D xsi:type="xsd:long"&gt;41281&lt;/D&gt;&lt;D xsi:type="xsd:long"&gt;41282&lt;/D&gt;&lt;D xsi:type="xsd:long"&gt;41283&lt;/D&gt;&lt;D xsi:type="xsd:long"&gt;41284&lt;/D&gt;&lt;D xsi:type="xsd:long"&gt;41285&lt;/D&gt;&lt;D xsi:type="xsd:long"&gt;41288&lt;/D&gt;&lt;D xsi:type="xsd:long"&gt;41289&lt;/D&gt;&lt;D xsi:type="xsd:long"&gt;41290&lt;/D&gt;&lt;D xsi:type="xsd:long"&gt;41291&lt;/D&gt;&lt;D xsi:type="xsd:long"&gt;41292&lt;/D&gt;&lt;D xsi:type="xsd:long"&gt;41296&lt;/D&gt;&lt;D xsi:type="xsd:long"&gt;41297&lt;/D&gt;&lt;D xsi:type="xsd:long"&gt;41298&lt;/D&gt;&lt;D xsi:type="xsd:long"&gt;41299&lt;/D&gt;&lt;D xsi:type="xsd:long"&gt;41302&lt;/D&gt;&lt;D xsi:type="xsd:long"&gt;41303&lt;/D&gt;&lt;D xsi:type="xsd:long"&gt;41304&lt;/D&gt;&lt;D xsi:type="xsd:long"&gt;41305&lt;/D&gt;&lt;D xsi:type="xsd:long"&gt;41306&lt;/D&gt;&lt;D xsi:type="xsd:long"&gt;41309&lt;/D&gt;&lt;D xsi:type="xsd:long"&gt;41310&lt;/D&gt;&lt;D xsi:type="xsd:long"&gt;41311&lt;/D&gt;&lt;D xsi:type="xsd:long"&gt;41312&lt;/D&gt;&lt;D xsi:type="xsd:long"&gt;41313&lt;/D&gt;&lt;D xsi:type="xsd:long"&gt;41316&lt;/D&gt;&lt;D xsi:type="xsd:long"&gt;41317&lt;/D&gt;&lt;D xsi:type="xsd:long"&gt;41318&lt;/D&gt;&lt;D xsi:type="xsd:long"&gt;41319&lt;/D&gt;&lt;D xsi:type="xsd:long"&gt;41320&lt;/D&gt;&lt;D xsi:type="xsd:long"&gt;41324&lt;/D&gt;&lt;D xsi:type="xsd:long"&gt;41325&lt;/D&gt;&lt;D xsi:type="xsd:long"&gt;41326&lt;/D&gt;&lt;D xsi:type="xsd:long"&gt;41327&lt;/D&gt;&lt;D xsi:type="xsd:long"&gt;41330&lt;/D&gt;&lt;D xsi:type="xsd:long"&gt;41331&lt;/D&gt;&lt;D xsi:type="xsd:long"&gt;41332&lt;/D&gt;&lt;D xsi:type="xsd:long"&gt;41333&lt;/D&gt;&lt;D xsi:type="xsd:long"&gt;41334&lt;/D&gt;&lt;D xsi:type="xsd:long"&gt;41337&lt;/D&gt;&lt;D xsi:type="xsd:long"&gt;41338&lt;/D&gt;&lt;D xsi:type="xsd:long"&gt;41339&lt;/D&gt;&lt;D xsi:type="xsd:long"&gt;41340&lt;/D&gt;&lt;D xsi:type="xsd:long"&gt;41341&lt;/D&gt;&lt;D xsi:type="xsd:long"&gt;41344&lt;/D&gt;&lt;D xsi:type="xsd:long"&gt;41345&lt;/D&gt;&lt;D xsi:type="xsd:long"&gt;41346&lt;/D&gt;&lt;D xsi:type="xsd:long"&gt;41347&lt;/D&gt;&lt;D xsi:type="xsd:long"&gt;41348&lt;/D&gt;&lt;D xsi:type="xsd:long"&gt;41351&lt;/D&gt;&lt;D xsi:type="xsd:long"&gt;41352&lt;/D&gt;&lt;D xsi:type="xsd:long"&gt;41353&lt;/D&gt;&lt;D xsi:type="xsd:long"&gt;41354&lt;/D&gt;&lt;D xsi:type="xsd:long"&gt;41355&lt;/D&gt;&lt;D xsi:type="xsd:long"&gt;41358&lt;/D&gt;&lt;D xsi:type="xsd:long"&gt;41359&lt;/D&gt;&lt;D xsi:type="xsd:long"&gt;41360&lt;/D&gt;&lt;D xsi:type="xsd:long"&gt;41361&lt;/D&gt;&lt;D xsi:type="xsd:long"&gt;41365&lt;/D&gt;&lt;D xsi:type="xsd:long"&gt;41366&lt;/D&gt;&lt;D xsi:type="xsd:long"&gt;41367&lt;/D&gt;&lt;D xsi:type="xsd:long"&gt;41368&lt;/D&gt;&lt;D xsi:type="xsd:long"&gt;41369&lt;/D&gt;&lt;D xsi:type="xsd:long"&gt;41372&lt;/D&gt;&lt;D xsi:type="xsd:long"&gt;41373&lt;/D&gt;&lt;D xsi:type="xsd:long"&gt;41374&lt;/D&gt;&lt;D xsi:type="xsd:long"&gt;41375&lt;/D&gt;&lt;D xsi:type="xsd:long"&gt;41376&lt;/D&gt;&lt;D xsi:type="xsd:long"&gt;41379&lt;/D&gt;&lt;D xsi:type="xsd:long"&gt;41380&lt;/D&gt;&lt;D xsi:type="xsd:long"&gt;41381&lt;/D&gt;&lt;D xsi:type="xsd:long"&gt;41382&lt;/D&gt;&lt;D xsi:type="xsd:long"&gt;41383&lt;/D&gt;&lt;D xsi:type="xsd:long"&gt;41386&lt;/D&gt;&lt;D xsi:type="xsd:long"&gt;41387&lt;/D&gt;&lt;D xsi:type="xsd:long"&gt;41388&lt;/D&gt;&lt;D xsi:type="xsd:long"&gt;41389&lt;/D&gt;&lt;D xsi:type="xsd:long"&gt;41390&lt;/D&gt;&lt;D xsi:type="xsd:long"&gt;41393&lt;/D&gt;&lt;D xsi:type="xsd:long"&gt;41394&lt;/D&gt;&lt;D xsi:type="xsd:long"&gt;41395&lt;/D&gt;&lt;D xsi:type="xsd:long"&gt;41396&lt;/D&gt;&lt;D xsi:type="xsd:long"&gt;41397&lt;/D&gt;&lt;D xsi:type="xsd:long"&gt;41400&lt;/D&gt;&lt;D xsi:type="xsd:long"&gt;41401&lt;/D&gt;&lt;D xsi:type="xsd:long"&gt;41402&lt;/D&gt;&lt;D xsi:type="xsd:long"&gt;41403&lt;/D&gt;&lt;D xsi:type="xsd:long"&gt;41404&lt;/D&gt;&lt;D xsi:type="xsd:long"&gt;41407&lt;/D&gt;&lt;D xsi:type="xsd:long"&gt;41408&lt;/D&gt;&lt;D xsi:type="xsd:long"&gt;41409&lt;/D&gt;&lt;D xsi:type="xsd:long"&gt;41410&lt;/D&gt;&lt;D xsi:type="xsd:long"&gt;41411&lt;/D&gt;&lt;D xsi:type="xsd:long"&gt;41414&lt;/D&gt;&lt;D xsi:type="xsd:long"&gt;41415&lt;/D&gt;&lt;D xsi:type="xsd:long"&gt;41416&lt;/D&gt;&lt;D xsi:type="xsd:long"&gt;41417&lt;/D&gt;&lt;D xsi:type="xsd:long"&gt;41418&lt;/D&gt;&lt;D xsi:type="xsd:long"&gt;41422&lt;/D&gt;&lt;D xsi:type="xsd:long"&gt;41423&lt;/D&gt;&lt;D xsi:type="xsd:long"&gt;41424&lt;/D&gt;&lt;D xsi:type="xsd:long"&gt;41425&lt;/D&gt;&lt;D xsi:type="xsd:long"&gt;41428&lt;/D&gt;&lt;D xsi:type="xsd:long"&gt;41429&lt;/D&gt;&lt;D xsi:type="xsd:long"&gt;41430&lt;/D&gt;&lt;D xsi:type="xsd:long"&gt;41431&lt;/D&gt;&lt;D xsi:type="xsd:long"&gt;41432&lt;/D&gt;&lt;D xsi:type="xsd:long"&gt;41435&lt;/D&gt;&lt;D xsi:type="xsd:long"&gt;41436&lt;/D&gt;&lt;D xsi:type="xsd:long"&gt;41437&lt;/D&gt;&lt;D xsi:type="xsd:long"&gt;41438&lt;/D&gt;&lt;D xsi:type="xsd:long"&gt;41439&lt;/D&gt;&lt;D xsi:type="xsd:long"&gt;41442&lt;/D&gt;&lt;D xsi:type="xsd:long"&gt;41443&lt;/D&gt;&lt;D xsi:type="xsd:long"&gt;41444&lt;/D&gt;&lt;D xsi:type="xsd:long"&gt;41445&lt;/D&gt;&lt;D xsi:type="xsd:long"&gt;41446&lt;/D&gt;&lt;D xsi:type="xsd:long"&gt;41449&lt;/D&gt;&lt;D xsi:type="xsd:long"&gt;41450&lt;/D&gt;&lt;D xsi:type="xsd:long"&gt;41451&lt;/D&gt;&lt;D xsi:type="xsd:long"&gt;41452&lt;/D&gt;&lt;D xsi:type="xsd:long"&gt;41453&lt;/D&gt;&lt;D xsi:type="xsd:long"&gt;41456&lt;/D&gt;&lt;D xsi:type="xsd:long"&gt;41457&lt;/D&gt;&lt;D xsi:type="xsd:long"&gt;41458&lt;/D&gt;&lt;D xsi:type="xsd:long"&gt;41460&lt;/D&gt;&lt;D xsi:type="xsd:long"&gt;41463&lt;/D&gt;&lt;D xsi:type="xsd:long"&gt;41464&lt;/D&gt;&lt;D xsi:type="xsd:long"&gt;41465&lt;/D&gt;&lt;D xsi:type="xsd:long"&gt;41466&lt;/D&gt;&lt;D xsi:type="xsd:long"&gt;41467&lt;/D&gt;&lt;D xsi:type="xsd:long"&gt;41470&lt;/D&gt;&lt;D xsi:type="xsd:long"&gt;41471&lt;/D&gt;&lt;D xsi:type="xsd:long"&gt;41472&lt;/D&gt;&lt;D xsi:type="xsd:long"&gt;41473&lt;/D&gt;&lt;D xsi:type="xsd:long"&gt;41474&lt;/D&gt;&lt;D xsi:type="xsd:long"&gt;41477&lt;/D&gt;&lt;D xsi:type="xsd:long"&gt;41478&lt;/D&gt;&lt;D xsi:type="xsd:long"&gt;41479&lt;/D&gt;&lt;D xsi:type="xsd:long"&gt;41480&lt;/D&gt;&lt;D xsi:type="xsd:long"&gt;41481&lt;/D&gt;&lt;D xsi:type="xsd:long"&gt;41484&lt;/D&gt;&lt;D xsi:type="xsd:long"&gt;41485&lt;/D&gt;&lt;D xsi:type="xsd:long"&gt;41486&lt;/D&gt;&lt;D xsi:type="xsd:long"&gt;41487&lt;/D&gt;&lt;D xsi:type="xsd:long"&gt;41488&lt;/D&gt;&lt;D xsi:type="xsd:long"&gt;41491&lt;/D&gt;&lt;D xsi:type="xsd:long"&gt;41492&lt;/D&gt;&lt;D xsi:type="xsd:long"&gt;41493&lt;/D&gt;&lt;D xsi:type="xsd:long"&gt;41494&lt;/D&gt;&lt;D xsi:type="xsd:long"&gt;41495&lt;/D&gt;&lt;D xsi:type="xsd:long"&gt;41498&lt;/D&gt;&lt;D xsi:type="xsd:long"&gt;41499&lt;/D&gt;&lt;D xsi:type="xsd:long"&gt;41500&lt;/D&gt;&lt;D xsi:type="xsd:long"&gt;41501&lt;/D&gt;&lt;D xsi:type="xsd:long"&gt;41502&lt;/D&gt;&lt;D xsi:type="xsd:long"&gt;41505&lt;/D&gt;&lt;D xsi:type="xsd:long"&gt;41506&lt;/D&gt;&lt;D xsi:type="xsd:long"&gt;41507&lt;/D&gt;&lt;D xsi:type="xsd:long"&gt;41508&lt;/D&gt;&lt;D xsi:type="xsd:long"&gt;41509&lt;/D&gt;&lt;D xsi:type="xsd:long"&gt;41512&lt;/D&gt;&lt;D xsi:type="xsd:long"&gt;41513&lt;/D&gt;&lt;D xsi:type="xsd:long"&gt;41514&lt;/D&gt;&lt;D xsi:type="xsd:long"&gt;41515&lt;/D&gt;&lt;D xsi:type="xsd:long"&gt;41516&lt;/D&gt;&lt;D xsi:type="xsd:long"&gt;41520&lt;/D&gt;&lt;D xsi:type="xsd:long"&gt;41521&lt;/D&gt;&lt;D xsi:type="xsd:long"&gt;41522&lt;/D&gt;&lt;D xsi:type="xsd:long"&gt;41523&lt;/D&gt;&lt;D xsi:type="xsd:long"&gt;41526&lt;/D&gt;&lt;D xsi:type="xsd:long"&gt;41527&lt;/D&gt;&lt;D xsi:type="xsd:long"&gt;41528&lt;/D&gt;&lt;D xsi:type="xsd:long"&gt;41529&lt;/D&gt;&lt;D xsi:type="xsd:long"&gt;41530&lt;/D&gt;&lt;D xsi:type="xsd:long"&gt;41533&lt;/D&gt;&lt;D xsi:type="xsd:long"&gt;41534&lt;/D&gt;&lt;D xsi:type="xsd:long"&gt;41535&lt;/D&gt;&lt;D xsi:type="xsd:long"&gt;41536&lt;/D&gt;&lt;D xsi:type="xsd:long"&gt;41537&lt;/D&gt;&lt;D xsi:type="xsd:long"&gt;41540&lt;/D&gt;&lt;D xsi:type="xsd:long"&gt;41541&lt;/D&gt;&lt;D xsi:type="xsd:long"&gt;41542&lt;/D&gt;&lt;D xsi:type="xsd:long"&gt;41543&lt;/D&gt;&lt;D xsi:type="xsd:long"&gt;41544&lt;/D&gt;&lt;D xsi:type="xsd:long"&gt;41547&lt;/D&gt;&lt;D xsi:type="xsd:long"&gt;41548&lt;/D&gt;&lt;D xsi:type="xsd:long"&gt;41549&lt;/D&gt;&lt;D xsi:type="xsd:long"&gt;41550&lt;/D&gt;&lt;D xsi:type="xsd:long"&gt;41551&lt;/D&gt;&lt;D xsi:type="xsd:long"&gt;41554&lt;/D&gt;&lt;D xsi:type="xsd:long"&gt;41555&lt;/D&gt;&lt;D xsi:type="xsd:long"&gt;41556&lt;/D&gt;&lt;D xsi:type="xsd:long"&gt;41557&lt;/D&gt;&lt;D xsi:type="xsd:long"&gt;41558&lt;/D&gt;&lt;D xsi:type="xsd:long"&gt;41561&lt;/D&gt;&lt;D xsi:type="xsd:long"&gt;41562&lt;/D&gt;&lt;D xsi:type="xsd:long"&gt;41563&lt;/D&gt;&lt;D xsi:type="xsd:long"&gt;41564&lt;/D&gt;&lt;D xsi:type="xsd:long"&gt;41565&lt;/D&gt;&lt;D xsi:type="xsd:long"&gt;41568&lt;/D&gt;&lt;D xsi:type="xsd:long"&gt;41569&lt;/D&gt;&lt;D xsi:type="xsd:long"&gt;41570&lt;/D&gt;&lt;D xsi:type="xsd:long"&gt;41571&lt;/D&gt;&lt;D xsi:type="xsd:long"&gt;41572&lt;/D&gt;&lt;D xsi:type="xsd:long"&gt;41575&lt;/D&gt;&lt;D xsi:type="xsd:long"&gt;41576&lt;/D&gt;&lt;D xsi:type="xsd:long"&gt;41577&lt;/D&gt;&lt;D xsi:type="xsd:long"&gt;41578&lt;/D&gt;&lt;D xsi:type="xsd:long"&gt;41579&lt;/D&gt;&lt;D xsi:type="xsd:long"&gt;41582&lt;/D&gt;&lt;D xsi:type="xsd:long"&gt;41583&lt;/D&gt;&lt;D xsi:type="xsd:long"&gt;41584&lt;/D&gt;&lt;D xsi:type="xsd:long"&gt;41585&lt;/D&gt;&lt;D xsi:type="xsd:long"&gt;41586&lt;/D&gt;&lt;D xsi:type="xsd:long"&gt;41589&lt;/D&gt;&lt;D xsi:type="xsd:long"&gt;41590&lt;/D&gt;&lt;D xsi:type="xsd:long"&gt;41591&lt;/D&gt;&lt;D xsi:type="xsd:long"&gt;41592&lt;/D&gt;&lt;D xsi:type="xsd:long"&gt;41593&lt;/D&gt;&lt;D xsi:type="xsd:long"&gt;41596&lt;/D&gt;&lt;D xsi:type="xsd:long"&gt;41597&lt;/D&gt;&lt;D xsi:type="xsd:long"&gt;41598&lt;/D&gt;&lt;D xsi:type="xsd:long"&gt;41599&lt;/D&gt;&lt;D xsi:type="xsd:long"&gt;41600&lt;/D&gt;&lt;D xsi:type="xsd:long"&gt;41603&lt;/D&gt;&lt;D xsi:type="xsd:long"&gt;41604&lt;/D&gt;&lt;D xsi:type="xsd:long"&gt;41605&lt;/D&gt;&lt;D xsi:type="xsd:long"&gt;41607&lt;/D&gt;&lt;D xsi:type="xsd:long"&gt;41610&lt;/D&gt;&lt;D xsi:type="xsd:long"&gt;41611&lt;/D&gt;&lt;D xsi:type="xsd:long"&gt;41612&lt;/D&gt;&lt;D xsi:type="xsd:long"&gt;41613&lt;/D&gt;&lt;D xsi:type="xsd:long"&gt;41614&lt;/D&gt;&lt;D xsi:type="xsd:long"&gt;41617&lt;/D&gt;&lt;D xsi:type="xsd:long"&gt;41618&lt;/D&gt;&lt;D xsi:type="xsd:long"&gt;41619&lt;/D&gt;&lt;D xsi:type="xsd:long"&gt;41620&lt;/D&gt;&lt;D xsi:type="xsd:long"&gt;41621&lt;/D&gt;&lt;D xsi:type="xsd:long"&gt;41624&lt;/D&gt;&lt;D xsi:type="xsd:long"&gt;41625&lt;/D&gt;&lt;D xsi:type="xsd:long"&gt;41626&lt;/D&gt;&lt;D xsi:type="xsd:long"&gt;41627&lt;/D&gt;&lt;D xsi:type="xsd:long"&gt;41628&lt;/D&gt;&lt;D xsi:type="xsd:long"&gt;41631&lt;/D&gt;&lt;D xsi:type="xsd:long"&gt;41632&lt;/D&gt;&lt;D xsi:type="xsd:long"&gt;41634&lt;/D&gt;&lt;D xsi:type="xsd:long"&gt;41635&lt;/D&gt;&lt;D xsi:type="xsd:long"&gt;41638&lt;/D&gt;&lt;D xsi:type="xsd:long"&gt;41639&lt;/D&gt;&lt;D xsi:type="xsd:long"&gt;41641&lt;/D&gt;&lt;D xsi:type="xsd:long"&gt;41642&lt;/D&gt;&lt;D xsi:type="xsd:long"&gt;41645&lt;/D&gt;&lt;D xsi:type="xsd:long"&gt;41646&lt;/D&gt;&lt;D xsi:type="xsd:long"&gt;41647&lt;/D&gt;&lt;D xsi:type="xsd:long"&gt;41648&lt;/D&gt;&lt;D xsi:type="xsd:long"&gt;41649&lt;/D&gt;&lt;D xsi:type="xsd:long"&gt;41652&lt;/D&gt;&lt;D xsi:type="xsd:long"&gt;41653&lt;/D&gt;&lt;D xsi:type="xsd:long"&gt;41654&lt;/D&gt;&lt;D xsi:type="xsd:long"&gt;41655&lt;/D&gt;&lt;D xsi:type="xsd:long"&gt;41656&lt;/D&gt;&lt;D xsi:type="xsd:long"&gt;41660&lt;/D&gt;&lt;D xsi:type="xsd:long"&gt;41661&lt;/D&gt;&lt;D xsi:type="xsd:long"&gt;41662&lt;/D&gt;&lt;D xsi:type="xsd:long"&gt;41663&lt;/D&gt;&lt;D xsi:type="xsd:long"&gt;41666&lt;/D&gt;&lt;D xsi:type="xsd:long"&gt;41667&lt;/D&gt;&lt;D xsi:type="xsd:long"&gt;41668&lt;/D&gt;&lt;D xsi:type="xsd:long"&gt;41669&lt;/D&gt;&lt;D xsi:type="xsd:long"&gt;41670&lt;/D&gt;&lt;D xsi:type="xsd:long"&gt;41673&lt;/D&gt;&lt;D xsi:type="xsd:long"&gt;41674&lt;/D&gt;&lt;D xsi:type="xsd:long"&gt;41675&lt;/D&gt;&lt;D xsi:type="xsd:long"&gt;41676&lt;/D&gt;&lt;D xsi:type="xsd:long"&gt;41677&lt;/D&gt;&lt;D xsi:type="xsd:long"&gt;41680&lt;/D&gt;&lt;D xsi:type="xsd:long"&gt;41681&lt;/D&gt;&lt;D xsi:type="xsd:long"&gt;41682&lt;/D&gt;&lt;D xsi:type="xsd:long"&gt;41683&lt;/D&gt;&lt;D xsi:type="xsd:long"&gt;41684&lt;/D&gt;&lt;D xsi:type="xsd:long"&gt;41688&lt;/D&gt;&lt;D xsi:type="xsd:long"&gt;41689&lt;/D&gt;&lt;D xsi:type="xsd:long"&gt;41690&lt;/D&gt;&lt;D xsi:type="xsd:long"&gt;41691&lt;/D&gt;&lt;D xsi:type="xsd:long"&gt;41694&lt;/D&gt;&lt;D xsi:type="xsd:long"&gt;41695&lt;/D&gt;&lt;D xsi:type="xsd:long"&gt;41696&lt;/D&gt;&lt;D xsi:type="xsd:long"&gt;41697&lt;/D&gt;&lt;D xsi:type="xsd:long"&gt;41698&lt;/D&gt;&lt;D xsi:type="xsd:long"&gt;41701&lt;/D&gt;&lt;D xsi:type="xsd:long"&gt;41702&lt;/D&gt;&lt;D xsi:type="xsd:long"&gt;41703&lt;/D&gt;&lt;D xsi:type="xsd:long"&gt;41704&lt;/D&gt;&lt;D xsi:type="xsd:long"&gt;41705&lt;/D&gt;&lt;D xsi:type="xsd:long"&gt;41708&lt;/D&gt;&lt;D xsi:type="xsd:long"&gt;41709&lt;/D&gt;&lt;D xsi:type="xsd:long"&gt;41710&lt;/D&gt;&lt;D xsi:type="xsd:long"&gt;41711&lt;/D&gt;&lt;D xsi:type="xsd:long"&gt;41712&lt;/D&gt;&lt;D xsi:type="xsd:long"&gt;41715&lt;/D&gt;&lt;D xsi:type="xsd:long"&gt;41716&lt;/D&gt;&lt;D xsi:type="xsd:long"&gt;41717&lt;/D&gt;&lt;D xsi:type="xsd:long"&gt;41718&lt;/D&gt;&lt;D xsi:type="xsd:long"&gt;41719&lt;/D&gt;&lt;D xsi:type="xsd:long"&gt;41722&lt;/D&gt;&lt;D xsi:type="xsd:long"&gt;41723&lt;/D&gt;&lt;D xsi:type="xsd:long"&gt;41724&lt;/D&gt;&lt;D xsi:type="xsd:long"&gt;41725&lt;/D&gt;&lt;D xsi:type="xsd:long"&gt;41726&lt;/D&gt;&lt;D xsi:type="xsd:long"&gt;41729&lt;/D&gt;&lt;D xsi:type="xsd:long"&gt;41730&lt;/D&gt;&lt;D xsi:type="xsd:long"&gt;41731&lt;/D&gt;&lt;D xsi:type="xsd:long"&gt;41732&lt;/D&gt;&lt;D xsi:type="xsd:long"&gt;41733&lt;/D&gt;&lt;D xsi:type="xsd:long"&gt;41736&lt;/D&gt;&lt;D xsi:type="xsd:long"&gt;41737&lt;/D&gt;&lt;D xsi:type="xsd:long"&gt;41738&lt;/D&gt;&lt;D xsi:type="xsd:long"&gt;41739&lt;/D&gt;&lt;D xsi:type="xsd:long"&gt;41740&lt;/D&gt;&lt;D xsi:type="xsd:long"&gt;41743&lt;/D&gt;&lt;D xsi:type="xsd:long"&gt;41744&lt;/D&gt;&lt;D xsi:type="xsd:long"&gt;41745&lt;/D&gt;&lt;D xsi:type="xsd:long"&gt;41746&lt;/D&gt;&lt;D xsi:type="xsd:long"&gt;41750&lt;/D&gt;&lt;D xsi:type="xsd:long"&gt;41751&lt;/D&gt;&lt;D xsi:type="xsd:long"&gt;41752&lt;/D&gt;&lt;D xsi:type="xsd:long"&gt;41753&lt;/D&gt;&lt;D xsi:type="xsd:long"&gt;41754&lt;/D&gt;&lt;D xsi:type="xsd:long"&gt;41757&lt;/D&gt;&lt;D xsi:type="xsd:long"&gt;41758&lt;/D&gt;&lt;D xsi:type="xsd:long"&gt;41759&lt;/D&gt;&lt;D xsi:type="xsd:long"&gt;41760&lt;/D&gt;&lt;D xsi:type="xsd:long"&gt;41761&lt;/D&gt;&lt;D xsi:type="xsd:long"&gt;41764&lt;/D&gt;&lt;D xsi:type="xsd:long"&gt;41765&lt;/D&gt;&lt;D xsi:type="xsd:long"&gt;41766&lt;/D&gt;&lt;D xsi:type="xsd:long"&gt;41767&lt;/D&gt;&lt;D xsi:type="xsd:long"&gt;41768&lt;/D&gt;&lt;D xsi:type="xsd:long"&gt;41771&lt;/D&gt;&lt;D xsi:type="xsd:long"&gt;41772&lt;/D&gt;&lt;D xsi:type="xsd:long"&gt;41773&lt;/D&gt;&lt;D xsi:type="xsd:long"&gt;41774&lt;/D&gt;&lt;D xsi:type="xsd:long"&gt;41775&lt;/D&gt;&lt;D xsi:type="xsd:long"&gt;41778&lt;/D&gt;&lt;D xsi:type="xsd:long"&gt;41779&lt;/D&gt;&lt;D xsi:type="xsd:long"&gt;41780&lt;/D&gt;&lt;D xsi:type="xsd:long"&gt;41781&lt;/D&gt;&lt;D xsi:type="xsd:long"&gt;41782&lt;/D&gt;&lt;D xsi:type="xsd:long"&gt;41786&lt;/D&gt;&lt;D xsi:type="xsd:long"&gt;41787&lt;/D&gt;&lt;D xsi:type="xsd:long"&gt;41788&lt;/D&gt;&lt;D xsi:type="xsd:long"&gt;41789&lt;/D&gt;&lt;D xsi:type="xsd:long"&gt;41792&lt;/D&gt;&lt;D xsi:type="xsd:long"&gt;41793&lt;/D&gt;&lt;D xsi:type="xsd:long"&gt;41794&lt;/D&gt;&lt;D xsi:type="xsd:long"&gt;41795&lt;/D&gt;&lt;D xsi:type="xsd:long"&gt;41796&lt;/D&gt;&lt;D xsi:type="xsd:long"&gt;41799&lt;/D&gt;&lt;D xsi:type="xsd:long"&gt;41800&lt;/D&gt;&lt;D xsi:type="xsd:long"&gt;41801&lt;/D&gt;&lt;D xsi:type="xsd:long"&gt;41802&lt;/D&gt;&lt;D xsi:type="xsd:long"&gt;41803&lt;/D&gt;&lt;D xsi:type="xsd:long"&gt;41806&lt;/D&gt;&lt;D xsi:type="xsd:long"&gt;41807&lt;/D&gt;&lt;D xsi:type="xsd:long"&gt;41808&lt;/D&gt;&lt;D xsi:type="xsd:long"&gt;41809&lt;/D&gt;&lt;D xsi:type="xsd:long"&gt;41810&lt;/D&gt;&lt;D xsi:type="xsd:long"&gt;41813&lt;/D&gt;&lt;D xsi:type="xsd:long"&gt;41814&lt;/D&gt;&lt;D xsi:type="xsd:long"&gt;41815&lt;/D&gt;&lt;D xsi:type="xsd:long"&gt;41816&lt;/D&gt;&lt;D xsi:type="xsd:long"&gt;41817&lt;/D&gt;&lt;D xsi:type="xsd:long"&gt;41820&lt;/D&gt;&lt;D xsi:type="xsd:long"&gt;41821&lt;/D&gt;&lt;D xsi:type="xsd:long"&gt;41822&lt;/D&gt;&lt;D xsi:type="xsd:long"&gt;41823&lt;/D&gt;&lt;D xsi:type="xsd:long"&gt;41827&lt;/D&gt;&lt;D xsi:type="xsd:long"&gt;41828&lt;/D&gt;&lt;D xsi:type="xsd:long"&gt;41829&lt;/D&gt;&lt;D xsi:type="xsd:long"&gt;41830&lt;/D&gt;&lt;D xsi:type="xsd:long"&gt;41831&lt;/D&gt;&lt;D xsi:type="xsd:long"&gt;41834&lt;/D&gt;&lt;D xsi:type="xsd:long"&gt;41835&lt;/D&gt;&lt;D xsi:type="xsd:long"&gt;41836&lt;/D&gt;&lt;D xsi:type="xsd:long"&gt;41837&lt;/D&gt;&lt;D xsi:type="xsd:long"&gt;41838&lt;/D&gt;&lt;D xsi:type="xsd:long"&gt;41841&lt;/D&gt;&lt;D xsi:type="xsd:long"&gt;41842&lt;/D&gt;&lt;D xsi:type="xsd:long"&gt;41843&lt;/D&gt;&lt;D xsi:type="xsd:long"&gt;41844&lt;/D&gt;&lt;D xsi:type="xsd:long"&gt;41845&lt;/D&gt;&lt;D xsi:type="xsd:long"&gt;41848&lt;/D&gt;&lt;D xsi:type="xsd:long"&gt;41849&lt;/D&gt;&lt;D xsi:type="xsd:long"&gt;41850&lt;/D&gt;&lt;D xsi:type="xsd:long"&gt;41851&lt;/D&gt;&lt;D xsi:type="xsd:long"&gt;41852&lt;/D&gt;&lt;D xsi:type="xsd:long"&gt;41855&lt;/D&gt;&lt;D xsi:type="xsd:long"&gt;41856&lt;/D&gt;&lt;D xsi:type="xsd:long"&gt;41857&lt;/D&gt;&lt;D xsi:type="xsd:long"&gt;41858&lt;/D&gt;&lt;D xsi:type="xsd:long"&gt;41859&lt;/D&gt;&lt;D xsi:type="xsd:long"&gt;41862&lt;/D&gt;&lt;D xsi:type="xsd:long"&gt;41863&lt;/D&gt;&lt;D xsi:type="xsd:long"&gt;41864&lt;/D&gt;&lt;D xsi:type="xsd:long"&gt;41865&lt;/D&gt;&lt;D xsi:type="xsd:long"&gt;41866&lt;/D&gt;&lt;D xsi:type="xsd:long"&gt;41869&lt;/D&gt;&lt;D xsi:type="xsd:long"&gt;41870&lt;/D&gt;&lt;D xsi:type="xsd:long"&gt;41871&lt;/D&gt;&lt;D xsi:type="xsd:long"&gt;41872&lt;/D&gt;&lt;D xsi:type="xsd:long"&gt;41873&lt;/D&gt;&lt;D xsi:type="xsd:long"&gt;41876&lt;/D&gt;&lt;D xsi:type="xsd:long"&gt;41877&lt;/D&gt;&lt;D xsi:type="xsd:long"&gt;41878&lt;/D&gt;&lt;D xsi:type="xsd:long"&gt;41879&lt;/D&gt;&lt;D xsi:type="xsd:long"&gt;41880&lt;/D&gt;&lt;D xsi:type="xsd:long"&gt;41884&lt;/D&gt;&lt;D xsi:type="xsd:long"&gt;41885&lt;/D&gt;&lt;D xsi:type="xsd:long"&gt;41886&lt;/D&gt;&lt;D xsi:type="xsd:long"&gt;41887&lt;/D&gt;&lt;D xsi:type="xsd:long"&gt;41890&lt;/D&gt;&lt;D xsi:type="xsd:long"&gt;41891&lt;/D&gt;&lt;D xsi:type="xsd:long"&gt;41892&lt;/D&gt;&lt;D xsi:type="xsd:long"&gt;41893&lt;/D&gt;&lt;D xsi:type="xsd:long"&gt;41894&lt;/D&gt;&lt;D xsi:type="xsd:long"&gt;41897&lt;/D&gt;&lt;D xsi:type="xsd:long"&gt;41898&lt;/D&gt;&lt;D xsi:type="xsd:long"&gt;41899&lt;/D&gt;&lt;D xsi:type="xsd:long"&gt;41900&lt;/D&gt;&lt;D xsi:type="xsd:long"&gt;41901&lt;/D&gt;&lt;D xsi:type="xsd:long"&gt;41904&lt;/D&gt;&lt;D xsi:type="xsd:long"&gt;41905&lt;/D&gt;&lt;D xsi:type="xsd:long"&gt;41906&lt;/D&gt;&lt;D xsi:type="xsd:long"&gt;41907&lt;/D&gt;&lt;D xsi:type="xsd:long"&gt;41908&lt;/D&gt;&lt;D xsi:type="xsd:long"&gt;41911&lt;/D&gt;&lt;D xsi:type="xsd:long"&gt;41912&lt;/D&gt;&lt;D xsi:type="xsd:long"&gt;41913&lt;/D&gt;&lt;D xsi:type="xsd:long"&gt;41914&lt;/D&gt;&lt;D xsi:type="xsd:long"&gt;41915&lt;/D&gt;&lt;D xsi:type="xsd:long"&gt;41918&lt;/D&gt;&lt;D xsi:type="xsd:long"&gt;41919&lt;/D&gt;&lt;D xsi:type="xsd:long"&gt;41920&lt;/D&gt;&lt;D xsi:type="xsd:long"&gt;41921&lt;/D&gt;&lt;D xsi:type="xsd:long"&gt;41922&lt;/D&gt;&lt;D xsi:type="xsd:long"&gt;41925&lt;/D&gt;&lt;D xsi:type="xsd:long"&gt;41926&lt;/D&gt;&lt;D xsi:type="xsd:long"&gt;41927&lt;/D&gt;&lt;D xsi:type="xsd:long"&gt;41928&lt;/D&gt;&lt;D xsi:type="xsd:long"&gt;41929&lt;/D&gt;&lt;D xsi:type="xsd:long"&gt;41932&lt;/D&gt;&lt;D xsi:type="xsd:long"&gt;41933&lt;/D&gt;&lt;D xsi:type="xsd:long"&gt;41934&lt;/D&gt;&lt;D xsi:type="xsd:long"&gt;41935&lt;/D&gt;&lt;D xsi:type="xsd:long"&gt;41936&lt;/D&gt;&lt;D xsi:type="xsd:long"&gt;41939&lt;/D&gt;&lt;D xsi:type="xsd:long"&gt;41940&lt;/D&gt;&lt;D xsi:type="xsd:long"&gt;41941&lt;/D&gt;&lt;D xsi:type="xsd:long"&gt;41942&lt;/D&gt;&lt;D xsi:type="xsd:long"&gt;41943&lt;/D&gt;&lt;D xsi:type="xsd:long"&gt;41946&lt;/D&gt;&lt;D xsi:type="xsd:long"&gt;41947&lt;/D&gt;&lt;D xsi:type="xsd:long"&gt;41948&lt;/D&gt;&lt;D xsi:type="xsd:long"&gt;41949&lt;/D&gt;&lt;D xsi:type="xsd:long"&gt;41950&lt;/D&gt;&lt;D xsi:type="xsd:long"&gt;41953&lt;/D&gt;&lt;D xsi:type="xsd:long"&gt;41954&lt;/D&gt;&lt;D xsi:type="xsd:long"&gt;41955&lt;/D&gt;&lt;D xsi:type="xsd:long"&gt;41956&lt;/D&gt;&lt;D xsi:type="xsd:long"&gt;41957&lt;/D&gt;&lt;D xsi:type="xsd:long"&gt;41960&lt;/D&gt;&lt;D xsi:type="xsd:long"&gt;41961&lt;/D&gt;&lt;D xsi:type="xsd:long"&gt;41962&lt;/D&gt;&lt;D xsi:type="xsd:long"&gt;41963&lt;/D&gt;&lt;D xsi:type="xsd:long"&gt;41964&lt;/D&gt;&lt;D xsi:type="xsd:long"&gt;41967&lt;/D&gt;&lt;D xsi:type="xsd:long"&gt;41968&lt;/D&gt;&lt;D xsi:type="xsd:long"&gt;41969&lt;/D&gt;&lt;D xsi:type="xsd:long"&gt;41971&lt;/D&gt;&lt;D xsi:type="xsd:long"&gt;41974&lt;/D&gt;&lt;D xsi:type="xsd:long"&gt;41975&lt;/D&gt;&lt;D xsi:type="xsd:long"&gt;41976&lt;/D&gt;&lt;D xsi:type="xsd:long"&gt;41977&lt;/D&gt;&lt;D xsi:type="xsd:long"&gt;41978&lt;/D&gt;&lt;D xsi:type="xsd:long"&gt;41981&lt;/D&gt;&lt;D xsi:type="xsd:long"&gt;41982&lt;/D&gt;&lt;D xsi:type="xsd:long"&gt;41983&lt;/D&gt;&lt;D xsi:type="xsd:long"&gt;41984&lt;/D&gt;&lt;D xsi:type="xsd:long"&gt;41985&lt;/D&gt;&lt;D xsi:type="xsd:long"&gt;41988&lt;/D&gt;&lt;D xsi:type="xsd:long"&gt;41989&lt;/D&gt;&lt;D xsi:type="xsd:long"&gt;41990&lt;/D&gt;&lt;D xsi:type="xsd:long"&gt;41991&lt;/D&gt;&lt;D xsi:type="xsd:long"&gt;41992&lt;/D&gt;&lt;D xsi:type="xsd:long"&gt;41995&lt;/D&gt;&lt;D xsi:type="xsd:long"&gt;41996&lt;/D&gt;&lt;D xsi:type="xsd:long"&gt;41997&lt;/D&gt;&lt;D xsi:type="xsd:long"&gt;41999&lt;/D&gt;&lt;D xsi:type="xsd:long"&gt;42002&lt;/D&gt;&lt;D xsi:type="xsd:long"&gt;42003&lt;/D&gt;&lt;</t>
        </r>
      </text>
    </comment>
    <comment ref="A57" authorId="0" shapeId="0" xr:uid="{34ED6EFE-AB06-41DB-B368-FDC6CD2DBFDC}">
      <text>
        <r>
          <rPr>
            <b/>
            <sz val="9"/>
            <color indexed="81"/>
            <rFont val="Tahoma"/>
            <family val="2"/>
          </rPr>
          <t>D xsi:type="xsd:long"&gt;42004&lt;/D&gt;&lt;D xsi:type="xsd:long"&gt;42006&lt;/D&gt;&lt;D xsi:type="xsd:long"&gt;42009&lt;/D&gt;&lt;D xsi:type="xsd:long"&gt;42010&lt;/D&gt;&lt;D xsi:type="xsd:long"&gt;42011&lt;/D&gt;&lt;D xsi:type="xsd:long"&gt;42012&lt;/D&gt;&lt;D xsi:type="xsd:long"&gt;42013&lt;/D&gt;&lt;D xsi:type="xsd:long"&gt;42016&lt;/D&gt;&lt;D xsi:type="xsd:long"&gt;42017&lt;/D&gt;&lt;D xsi:type="xsd:long"&gt;42018&lt;/D&gt;&lt;D xsi:type="xsd:long"&gt;42019&lt;/D&gt;&lt;D xsi:type="xsd:long"&gt;42020&lt;/D&gt;&lt;D xsi:type="xsd:long"&gt;42024&lt;/D&gt;&lt;D xsi:type="xsd:long"&gt;42025&lt;/D&gt;&lt;D xsi:type="xsd:long"&gt;42026&lt;/D&gt;&lt;D xsi:type="xsd:long"&gt;42027&lt;/D&gt;&lt;D xsi:type="xsd:long"&gt;42030&lt;/D&gt;&lt;D xsi:type="xsd:long"&gt;42031&lt;/D&gt;&lt;D xsi:type="xsd:long"&gt;42032&lt;/D&gt;&lt;D xsi:type="xsd:long"&gt;42033&lt;/D&gt;&lt;D xsi:type="xsd:long"&gt;42034&lt;/D&gt;&lt;D xsi:type="xsd:long"&gt;42037&lt;/D&gt;&lt;D xsi:type="xsd:long"&gt;42038&lt;/D&gt;&lt;D xsi:type="xsd:long"&gt;42039&lt;/D&gt;&lt;D xsi:type="xsd:long"&gt;42040&lt;/D&gt;&lt;D xsi:type="xsd:long"&gt;42041&lt;/D&gt;&lt;D xsi:type="xsd:long"&gt;42044&lt;/D&gt;&lt;D xsi:type="xsd:long"&gt;42045&lt;/D&gt;&lt;D xsi:type="xsd:long"&gt;42046&lt;/D&gt;&lt;D xsi:type="xsd:long"&gt;42047&lt;/D&gt;&lt;D xsi:type="xsd:long"&gt;42048&lt;/D&gt;&lt;D xsi:type="xsd:long"&gt;42052&lt;/D&gt;&lt;D xsi:type="xsd:long"&gt;42053&lt;/D&gt;&lt;D xsi:type="xsd:long"&gt;42054&lt;/D&gt;&lt;D xsi:type="xsd:long"&gt;42055&lt;/D&gt;&lt;D xsi:type="xsd:long"&gt;42058&lt;/D&gt;&lt;D xsi:type="xsd:long"&gt;42059&lt;/D&gt;&lt;D xsi:type="xsd:long"&gt;42060&lt;/D&gt;&lt;D xsi:type="xsd:long"&gt;42061&lt;/D&gt;&lt;D xsi:type="xsd:long"&gt;42062&lt;/D&gt;&lt;D xsi:type="xsd:long"&gt;42065&lt;/D&gt;&lt;D xsi:type="xsd:long"&gt;42066&lt;/D&gt;&lt;D xsi:type="xsd:long"&gt;42067&lt;/D&gt;&lt;D xsi:type="xsd:long"&gt;42068&lt;/D&gt;&lt;D xsi:type="xsd:long"&gt;42069&lt;/D&gt;&lt;D xsi:type="xsd:long"&gt;42072&lt;/D&gt;&lt;D xsi:type="xsd:long"&gt;42073&lt;/D&gt;&lt;D xsi:type="xsd:long"&gt;42074&lt;/D&gt;&lt;D xsi:type="xsd:long"&gt;42075&lt;/D&gt;&lt;D xsi:type="xsd:long"&gt;42076&lt;/D&gt;&lt;D xsi:type="xsd:long"&gt;42079&lt;/D&gt;&lt;D xsi:type="xsd:long"&gt;42080&lt;/D&gt;&lt;D xsi:type="xsd:long"&gt;42081&lt;/D&gt;&lt;D xsi:type="xsd:long"&gt;42082&lt;/D&gt;&lt;D xsi:type="xsd:long"&gt;42083&lt;/D&gt;&lt;D xsi:type="xsd:long"&gt;42086&lt;/D&gt;&lt;D xsi:type="xsd:long"&gt;42087&lt;/D&gt;&lt;D xsi:type="xsd:long"&gt;42088&lt;/D&gt;&lt;D xsi:type="xsd:long"&gt;42089&lt;/D&gt;&lt;D xsi:type="xsd:long"&gt;42090&lt;/D&gt;&lt;D xsi:type="xsd:long"&gt;42093&lt;/D&gt;&lt;D xsi:type="xsd:long"&gt;42094&lt;/D&gt;&lt;D xsi:type="xsd:long"&gt;42095&lt;/D&gt;&lt;D xsi:type="xsd:long"&gt;42096&lt;/D&gt;&lt;D xsi:type="xsd:long"&gt;42100&lt;/D&gt;&lt;D xsi:type="xsd:long"&gt;42101&lt;/D&gt;&lt;D xsi:type="xsd:long"&gt;42102&lt;/D&gt;&lt;D xsi:type="xsd:long"&gt;42103&lt;/D&gt;&lt;D xsi:type="xsd:long"&gt;42104&lt;/D&gt;&lt;D xsi:type="xsd:long"&gt;42107&lt;/D&gt;&lt;D xsi:type="xsd:long"&gt;42108&lt;/D&gt;&lt;D xsi:type="xsd:long"&gt;42109&lt;/D&gt;&lt;D xsi:type="xsd:long"&gt;42110&lt;/D&gt;&lt;D xsi:type="xsd:long"&gt;42111&lt;/D&gt;&lt;D xsi:type="xsd:long"&gt;42114&lt;/D&gt;&lt;D xsi:type="xsd:long"&gt;42115&lt;/D&gt;&lt;D xsi:type="xsd:long"&gt;42116&lt;/D&gt;&lt;D xsi:type="xsd:long"&gt;42117&lt;/D&gt;&lt;D xsi:type="xsd:long"&gt;42118&lt;/D&gt;&lt;D xsi:type="xsd:long"&gt;42121&lt;/D&gt;&lt;D xsi:type="xsd:long"&gt;42122&lt;/D&gt;&lt;D xsi:type="xsd:long"&gt;42123&lt;/D&gt;&lt;D xsi:type="xsd:long"&gt;42124&lt;/D&gt;&lt;D xsi:type="xsd:long"&gt;42125&lt;/D&gt;&lt;D xsi:type="xsd:long"&gt;42128&lt;/D&gt;&lt;D xsi:type="xsd:long"&gt;42129&lt;/D&gt;&lt;D xsi:type="xsd:long"&gt;42130&lt;/D&gt;&lt;D xsi:type="xsd:long"&gt;42131&lt;/D&gt;&lt;D xsi:type="xsd:long"&gt;42132&lt;/D&gt;&lt;D xsi:type="xsd:long"&gt;42135&lt;/D&gt;&lt;D xsi:type="xsd:long"&gt;42136&lt;/D&gt;&lt;D xsi:type="xsd:long"&gt;42137&lt;/D&gt;&lt;D xsi:type="xsd:long"&gt;42138&lt;/D&gt;&lt;D xsi:type="xsd:long"&gt;42139&lt;/D&gt;&lt;D xsi:type="xsd:long"&gt;42142&lt;/D&gt;&lt;D xsi:type="xsd:long"&gt;42143&lt;/D&gt;&lt;D xsi:type="xsd:long"&gt;42144&lt;/D&gt;&lt;D xsi:type="xsd:long"&gt;42145&lt;/D&gt;&lt;D xsi:type="xsd:long"&gt;42146&lt;/D&gt;&lt;D xsi:type="xsd:long"&gt;42150&lt;/D&gt;&lt;D xsi:type="xsd:long"&gt;42151&lt;/D&gt;&lt;D xsi:type="xsd:long"&gt;42152&lt;/D&gt;&lt;D xsi:type="xsd:long"&gt;42153&lt;/D&gt;&lt;D xsi:type="xsd:long"&gt;42156&lt;/D&gt;&lt;D xsi:type="xsd:long"&gt;42157&lt;/D&gt;&lt;D xsi:type="xsd:long"&gt;42158&lt;/D&gt;&lt;D xsi:type="xsd:long"&gt;42159&lt;/D&gt;&lt;D xsi:type="xsd:long"&gt;42160&lt;/D&gt;&lt;D xsi:type="xsd:long"&gt;42163&lt;/D&gt;&lt;D xsi:type="xsd:long"&gt;42164&lt;/D&gt;&lt;D xsi:type="xsd:long"&gt;42165&lt;/D&gt;&lt;D xsi:type="xsd:long"&gt;42166&lt;/D&gt;&lt;D xsi:type="xsd:long"&gt;42167&lt;/D&gt;&lt;D xsi:type="xsd:long"&gt;42170&lt;/D&gt;&lt;D xsi:type="xsd:long"&gt;42171&lt;/D&gt;&lt;D xsi:type="xsd:long"&gt;42172&lt;/D&gt;&lt;D xsi:type="xsd:long"&gt;42173&lt;/D&gt;&lt;D xsi:type="xsd:long"&gt;42174&lt;/D&gt;&lt;D xsi:type="xsd:long"&gt;42177&lt;/D&gt;&lt;D xsi:type="xsd:long"&gt;42178&lt;/D&gt;&lt;D xsi:type="xsd:long"&gt;42179&lt;/D&gt;&lt;D xsi:type="xsd:long"&gt;42180&lt;/D&gt;&lt;D xsi:type="xsd:long"&gt;42181&lt;/D&gt;&lt;D xsi:type="xsd:long"&gt;42184&lt;/D&gt;&lt;D xsi:type="xsd:long"&gt;42185&lt;/D&gt;&lt;D xsi:type="xsd:long"&gt;42186&lt;/D&gt;&lt;D xsi:type="xsd:long"&gt;42187&lt;/D&gt;&lt;D xsi:type="xsd:long"&gt;42191&lt;/D&gt;&lt;D xsi:type="xsd:long"&gt;42192&lt;/D&gt;&lt;D xsi:type="xsd:long"&gt;42193&lt;/D&gt;&lt;D xsi:type="xsd:long"&gt;42194&lt;/D&gt;&lt;D xsi:type="xsd:long"&gt;42195&lt;/D&gt;&lt;D xsi:type="xsd:long"&gt;42198&lt;/D&gt;&lt;D xsi:type="xsd:long"&gt;42199&lt;/D&gt;&lt;D xsi:type="xsd:long"&gt;42200&lt;/D&gt;&lt;D xsi:type="xsd:long"&gt;42201&lt;/D&gt;&lt;D xsi:type="xsd:long"&gt;42202&lt;/D&gt;&lt;D xsi:type="xsd:long"&gt;42205&lt;/D&gt;&lt;D xsi:type="xsd:long"&gt;42206&lt;/D&gt;&lt;D xsi:type="xsd:long"&gt;42207&lt;/D&gt;&lt;D xsi:type="xsd:long"&gt;42208&lt;/D&gt;&lt;D xsi:type="xsd:long"&gt;42209&lt;/D&gt;&lt;D xsi:type="xsd:long"&gt;42212&lt;/D&gt;&lt;D xsi:type="xsd:long"&gt;42213&lt;/D&gt;&lt;D xsi:type="xsd:long"&gt;42214&lt;/D&gt;&lt;D xsi:type="xsd:long"&gt;42215&lt;/D&gt;&lt;D xsi:type="xsd:long"&gt;42216&lt;/D&gt;&lt;D xsi:type="xsd:long"&gt;42219&lt;/D&gt;&lt;D xsi:type="xsd:long"&gt;42220&lt;/D&gt;&lt;D xsi:type="xsd:long"&gt;42221&lt;/D&gt;&lt;D xsi:type="xsd:long"&gt;42222&lt;/D&gt;&lt;D xsi:type="xsd:long"&gt;42223&lt;/D&gt;&lt;D xsi:type="xsd:long"&gt;42226&lt;/D&gt;&lt;D xsi:type="xsd:long"&gt;42227&lt;/D&gt;&lt;D xsi:type="xsd:long"&gt;42228&lt;/D&gt;&lt;D xsi:type="xsd:long"&gt;42229&lt;/D&gt;&lt;D xsi:type="xsd:long"&gt;42230&lt;/D&gt;&lt;D xsi:type="xsd:long"&gt;42233&lt;/D&gt;&lt;D xsi:type="xsd:long"&gt;42234&lt;/D&gt;&lt;D xsi:type="xsd:long"&gt;42235&lt;/D&gt;&lt;D xsi:type="xsd:long"&gt;42236&lt;/D&gt;&lt;D xsi:type="xsd:long"&gt;42237&lt;/D&gt;&lt;D xsi:type="xsd:long"&gt;42240&lt;/D&gt;&lt;D xsi:type="xsd:long"&gt;42241&lt;/D&gt;&lt;D xsi:type="xsd:long"&gt;42242&lt;/D&gt;&lt;D xsi:type="xsd:long"&gt;42243&lt;/D&gt;&lt;D xsi:type="xsd:long"&gt;42244&lt;/D&gt;&lt;D xsi:type="xsd:long"&gt;42247&lt;/D&gt;&lt;D xsi:type="xsd:long"&gt;42248&lt;/D&gt;&lt;D xsi:type="xsd:long"&gt;42249&lt;/D&gt;&lt;D xsi:type="xsd:long"&gt;42250&lt;/D&gt;&lt;D xsi:type="xsd:long"&gt;42251&lt;/D&gt;&lt;D xsi:type="xsd:long"&gt;42255&lt;/D&gt;&lt;D xsi:type="xsd:long"&gt;42256&lt;/D&gt;&lt;D xsi:type="xsd:long"&gt;42257&lt;/D&gt;&lt;D xsi:type="xsd:long"&gt;42258&lt;/D&gt;&lt;D xsi:type="xsd:long"&gt;42261&lt;/D&gt;&lt;D xsi:type="xsd:long"&gt;42262&lt;/D&gt;&lt;D xsi:type="xsd:long"&gt;42263&lt;/D&gt;&lt;D xsi:type="xsd:long"&gt;42264&lt;/D&gt;&lt;D xsi:type="xsd:long"&gt;42265&lt;/D&gt;&lt;D xsi:type="xsd:long"&gt;42268&lt;/D&gt;&lt;D xsi:type="xsd:long"&gt;42269&lt;/D&gt;&lt;D xsi:type="xsd:long"&gt;42270&lt;/D&gt;&lt;D xsi:type="xsd:long"&gt;42271&lt;/D&gt;&lt;D xsi:type="xsd:long"&gt;42272&lt;/D&gt;&lt;D xsi:type="xsd:long"&gt;42275&lt;/D&gt;&lt;D xsi:type="xsd:long"&gt;42276&lt;/D&gt;&lt;D xsi:type="xsd:long"&gt;42277&lt;/D&gt;&lt;D xsi:type="xsd:long"&gt;42278&lt;/D&gt;&lt;D xsi:type="xsd:long"&gt;42279&lt;/D&gt;&lt;D xsi:type="xsd:long"&gt;42282&lt;/D&gt;&lt;D xsi:type="xsd:long"&gt;42283&lt;/D&gt;&lt;D xsi:type="xsd:long"&gt;42284&lt;/D&gt;&lt;D xsi:type="xsd:long"&gt;42285&lt;/D&gt;&lt;D xsi:type="xsd:long"&gt;42286&lt;/D&gt;&lt;D xsi:type="xsd:long"&gt;42289&lt;/D&gt;&lt;D xsi:type="xsd:long"&gt;42290&lt;/D&gt;&lt;D xsi:type="xsd:long"&gt;42291&lt;/D&gt;&lt;D xsi:type="xsd:long"&gt;42292&lt;/D&gt;&lt;D xsi:type="xsd:long"&gt;42293&lt;/D&gt;&lt;D xsi:type="xsd:long"&gt;42296&lt;/D&gt;&lt;D xsi:type="xsd:long"&gt;42297&lt;/D&gt;&lt;D xsi:type="xsd:long"&gt;42298&lt;/D&gt;&lt;D xsi:type="xsd:long"&gt;42299&lt;/D&gt;&lt;D xsi:type="xsd:long"&gt;42300&lt;/D&gt;&lt;D xsi:type="xsd:long"&gt;42303&lt;/D&gt;&lt;D xsi:type="xsd:long"&gt;42304&lt;/D&gt;&lt;D xsi:type="xsd:long"&gt;42305&lt;/D&gt;&lt;D xsi:type="xsd:long"&gt;42306&lt;/D&gt;&lt;D xsi:type="xsd:long"&gt;42307&lt;/D&gt;&lt;D xsi:type="xsd:long"&gt;42310&lt;/D&gt;&lt;D xsi:type="xsd:long"&gt;42311&lt;/D&gt;&lt;D xsi:type="xsd:long"&gt;42312&lt;/D&gt;&lt;D xsi:type="xsd:long"&gt;42313&lt;/D&gt;&lt;D xsi:type="xsd:long"&gt;42314&lt;/D&gt;&lt;D xsi:type="xsd:long"&gt;42317&lt;/D&gt;&lt;D xsi:type="xsd:long"&gt;42318&lt;/D&gt;&lt;D xsi:type="xsd:long"&gt;42319&lt;/D&gt;&lt;D xsi:type="xsd:long"&gt;42320&lt;/D&gt;&lt;D xsi:type="xsd:long"&gt;42321&lt;/D&gt;&lt;D xsi:type="xsd:long"&gt;42324&lt;/D&gt;&lt;D xsi:type="xsd:long"&gt;42325&lt;/D&gt;&lt;D xsi:type="xsd:long"&gt;42326&lt;/D&gt;&lt;D xsi:type="xsd:long"&gt;42327&lt;/D&gt;&lt;D xsi:type="xsd:long"&gt;42328&lt;/D&gt;&lt;D xsi:type="xsd:long"&gt;42331&lt;/D&gt;&lt;D xsi:type="xsd:long"&gt;42332&lt;/D&gt;&lt;D xsi:type="xsd:long"&gt;42333&lt;/D&gt;&lt;D xsi:type="xsd:long"&gt;42335&lt;/D&gt;&lt;D xsi:type="xsd:long"&gt;42338&lt;/D&gt;&lt;D xsi:type="xsd:long"&gt;42339&lt;/D&gt;&lt;D xsi:type="xsd:long"&gt;42340&lt;/D&gt;&lt;D xsi:type="xsd:long"&gt;42341&lt;/D&gt;&lt;D xsi:type="xsd:long"&gt;42342&lt;/D&gt;&lt;D xsi:type="xsd:long"&gt;42345&lt;/D&gt;&lt;D xsi:type="xsd:long"&gt;42346&lt;/D&gt;&lt;D xsi:type="xsd:long"&gt;42347&lt;/D&gt;&lt;D xsi:type="xsd:long"&gt;42348&lt;/D&gt;&lt;D xsi:type="xsd:long"&gt;42349&lt;/D&gt;&lt;D xsi:type="xsd:long"&gt;42352&lt;/D&gt;&lt;D xsi:type="xsd:long"&gt;42353&lt;/D&gt;&lt;D xsi:type="xsd:long"&gt;42354&lt;/D&gt;&lt;D xsi:type="xsd:long"&gt;42355&lt;/D&gt;&lt;D xsi:type="xsd:long"&gt;42356&lt;/D&gt;&lt;D xsi:type="xsd:long"&gt;42359&lt;/D&gt;&lt;D xsi:type="xsd:long"&gt;42360&lt;/D&gt;&lt;D xsi:type="xsd:long"&gt;42361&lt;/D&gt;&lt;D xsi:type="xsd:long"&gt;42362&lt;/D&gt;&lt;D xsi:type="xsd:long"&gt;42366&lt;/D&gt;&lt;D xsi:type="xsd:long"&gt;42367&lt;/D&gt;&lt;D xsi:type="xsd:long"&gt;42368&lt;/D&gt;&lt;D xsi:type="xsd:long"&gt;42369&lt;/D&gt;&lt;D xsi:type="xsd:long"&gt;42373&lt;/D&gt;&lt;D xsi:type="xsd:long"&gt;42374&lt;/D&gt;&lt;D xsi:type="xsd:long"&gt;42375&lt;/D&gt;&lt;D xsi:type="xsd:long"&gt;42376&lt;/D&gt;&lt;D xsi:type="xsd:long"&gt;42377&lt;/D&gt;&lt;D xsi:type="xsd:long"&gt;42380&lt;/D&gt;&lt;D xsi:type="xsd:long"&gt;42381&lt;/D&gt;&lt;D xsi:type="xsd:long"&gt;42382&lt;/D&gt;&lt;D xsi:type="xsd:long"&gt;42383&lt;/D&gt;&lt;D xsi:type="xsd:long"&gt;42384&lt;/D&gt;&lt;D xsi:type="xsd:long"&gt;42388&lt;/D&gt;&lt;D xsi:type="xsd:long"&gt;42389&lt;/D&gt;&lt;D xsi:type="xsd:long"&gt;42390&lt;/D&gt;&lt;D xsi:type="xsd:long"&gt;42391&lt;/D&gt;&lt;D xsi:type="xsd:long"&gt;42394&lt;/D&gt;&lt;D xsi:type="xsd:long"&gt;42395&lt;/D&gt;&lt;D xsi:type="xsd:long"&gt;42396&lt;/D&gt;&lt;D xsi:type="xsd:long"&gt;42397&lt;/D&gt;&lt;D xsi:type="xsd:long"&gt;42398&lt;/D&gt;&lt;D xsi:type="xsd:long"&gt;42401&lt;/D&gt;&lt;D xsi:type="xsd:long"&gt;42402&lt;/D&gt;&lt;D xsi:type="xsd:long"&gt;42403&lt;/D&gt;&lt;D xsi:type="xsd:long"&gt;42404&lt;/D&gt;&lt;D xsi:type="xsd:long"&gt;42405&lt;/D&gt;&lt;D xsi:type="xsd:long"&gt;42408&lt;/D&gt;&lt;D xsi:type="xsd:long"&gt;42409&lt;/D&gt;&lt;D xsi:type="xsd:long"&gt;42410&lt;/D&gt;&lt;D xsi:type="xsd:long"&gt;42411&lt;/D&gt;&lt;D xsi:type="xsd:long"&gt;42412&lt;/D&gt;&lt;D xsi:type="xsd:long"&gt;42416&lt;/D&gt;&lt;D xsi:type="xsd:long"&gt;42417&lt;/D&gt;&lt;D xsi:type="xsd:long"&gt;42418&lt;/D&gt;&lt;D xsi:type="xsd:long"&gt;42419&lt;/D&gt;&lt;D xsi:type="xsd:long"&gt;42422&lt;/D&gt;&lt;D xsi:type="xsd:long"&gt;42423&lt;/D&gt;&lt;D xsi:type="xsd:long"&gt;42424&lt;/D&gt;&lt;D xsi:type="xsd:long"&gt;42425&lt;/D&gt;&lt;D xsi:type="xsd:long"&gt;42426&lt;/D&gt;&lt;D xsi:type="xsd:long"&gt;42429&lt;/D&gt;&lt;D xsi:type="xsd:long"&gt;42430&lt;/D&gt;&lt;D xsi:type="xsd:long"&gt;42431&lt;/D&gt;&lt;D xsi:type="xsd:long"&gt;42432&lt;/D&gt;&lt;D xsi:type="xsd:long"&gt;42433&lt;/D&gt;&lt;D xsi:type="xsd:long"&gt;42436&lt;/D&gt;&lt;D xsi:type="xsd:long"&gt;42437&lt;/D&gt;&lt;D xsi:type="xsd:long"&gt;42438&lt;/D&gt;&lt;D xsi:type="xsd:long"&gt;42439&lt;/D&gt;&lt;D xsi:type="xsd:long"&gt;42440&lt;/D&gt;&lt;D xsi:type="xsd:long"&gt;42443&lt;/D&gt;&lt;D xsi:type="xsd:long"&gt;42444&lt;/D&gt;&lt;D xsi:type="xsd:long"&gt;42445&lt;/D&gt;&lt;D xsi:type="xsd:long"&gt;42446&lt;/D&gt;&lt;D xsi:type="xsd:long"&gt;42447&lt;/D&gt;&lt;D xsi:type="xsd:long"&gt;42450&lt;/D&gt;&lt;D xsi:type="xsd:long"&gt;42451&lt;/D&gt;&lt;D xsi:type="xsd:long"&gt;42452&lt;/D&gt;&lt;D xsi:type="xsd:long"&gt;42453&lt;/D&gt;&lt;D xsi:type="xsd:long"&gt;42457&lt;/D&gt;&lt;D xsi:type="xsd:long"&gt;42458&lt;/D&gt;&lt;D xsi:type="xsd:long"&gt;42459&lt;/D&gt;&lt;D xsi:type="xsd:long"&gt;42460&lt;/D&gt;&lt;D xsi:type="xsd:long"&gt;42461&lt;/D&gt;&lt;D xsi:type="xsd:long"&gt;42464&lt;/D&gt;&lt;D xsi:type="xsd:long"&gt;42465&lt;/D&gt;&lt;D xsi:type="xsd:long"&gt;42466&lt;/D&gt;&lt;D xsi:type="xsd:long"&gt;42467&lt;/D&gt;&lt;D xsi:type="xsd:long"&gt;42468&lt;/D&gt;&lt;D xsi:type="xsd:long"&gt;42471&lt;/D&gt;&lt;D xsi:type="xsd:long"&gt;42472&lt;/D&gt;&lt;D xsi:type="xsd:long"&gt;42473&lt;/D&gt;&lt;D xsi:type="xsd:long"&gt;42474&lt;/D&gt;&lt;D xsi:type="xsd:long"&gt;42475&lt;/D&gt;&lt;D xsi:type="xsd:long"&gt;42478&lt;/D&gt;&lt;D xsi:type="xsd:long"&gt;42479&lt;/D&gt;&lt;D xsi:type="xsd:long"&gt;42480&lt;/D&gt;&lt;D xsi:type="xsd:long"&gt;42481&lt;/D&gt;&lt;D xsi:type="xsd:long"&gt;42482&lt;/D&gt;&lt;D xsi:type="xsd:long"&gt;42485&lt;/D&gt;&lt;D xsi:type="xsd:long"&gt;42486&lt;/D&gt;&lt;D xsi:type="xsd:long"&gt;42487&lt;/D&gt;&lt;D xsi:type="xsd:long"&gt;42488&lt;/D&gt;&lt;D xsi:type="xsd:long"&gt;42489&lt;/D&gt;&lt;D xsi:type="xsd:long"&gt;42492&lt;/D&gt;&lt;D xsi:type="xsd:long"&gt;42493&lt;/D&gt;&lt;D xsi:type="xsd:long"&gt;42494&lt;/D&gt;&lt;D xsi:type="xsd:long"&gt;42495&lt;/D&gt;&lt;D xsi:type="xsd:long"&gt;42496&lt;/D&gt;&lt;D xsi:type="xsd:long"&gt;42499&lt;/D&gt;&lt;D xsi:type="xsd:long"&gt;42500&lt;/D&gt;&lt;D xsi:type="xsd:long"&gt;42501&lt;/D&gt;&lt;D xsi:type="xsd:long"&gt;42502&lt;/D&gt;&lt;D xsi:type="xsd:long"&gt;42503&lt;/D&gt;&lt;D xsi:type="xsd:long"&gt;42506&lt;/D&gt;&lt;D xsi:type="xsd:long"&gt;42507&lt;/D&gt;&lt;D xsi:type="xsd:long"&gt;42508&lt;/D&gt;&lt;D xsi:type="xsd:long"&gt;42509&lt;/D&gt;&lt;D xsi:type="xsd:long"&gt;42510&lt;/D&gt;&lt;D xsi:type="xsd:long"&gt;42513&lt;/D&gt;&lt;D xsi:type="xsd:long"&gt;42514&lt;/D&gt;&lt;D xsi:type="xsd:long"&gt;42515&lt;/D&gt;&lt;D xsi:type="xsd:long"&gt;42516&lt;/D&gt;&lt;D xsi:type="xsd:long"&gt;42517&lt;/D&gt;&lt;D xsi:type="xsd:long"&gt;42521&lt;/D&gt;&lt;D xsi:type="xsd:long"&gt;42522&lt;/D&gt;&lt;D xsi:type="xsd:long"&gt;42523&lt;/D&gt;&lt;D xsi:type="xsd:long"&gt;42524&lt;/D&gt;&lt;D xsi:type="xsd:long"&gt;42527&lt;/D&gt;&lt;D xsi:type="xsd:long"&gt;42528&lt;/D&gt;&lt;D xsi:type="xsd:long"&gt;42529&lt;/D&gt;&lt;D xsi:type="xsd:long"&gt;42530&lt;/D&gt;&lt;D xsi:type="xsd:long"&gt;42531&lt;/D&gt;&lt;D xsi:type="xsd:long"&gt;42534&lt;/D&gt;&lt;D xsi:type="xsd:long"&gt;42535&lt;/D&gt;&lt;D xsi:type="xsd:long"&gt;42536&lt;/D&gt;&lt;D xsi:type="xsd:long"&gt;42537&lt;/D&gt;&lt;D xsi:type="xsd:long"&gt;42538&lt;/D&gt;&lt;D xsi:type="xsd:long"&gt;42541&lt;/D&gt;&lt;D xsi:type="xsd:long"&gt;42542&lt;/D&gt;&lt;D xsi:type="xsd:long"&gt;42543&lt;/D&gt;&lt;D xsi:type="xsd:long"&gt;42544&lt;/D&gt;&lt;D xsi:type="xsd:long"&gt;42545&lt;/D&gt;&lt;D xsi:type="xsd:long"&gt;42548&lt;/D&gt;&lt;D xsi:type="xsd:long"&gt;42549&lt;/D&gt;&lt;D xsi:type="xsd:long"&gt;42550&lt;/D&gt;&lt;D xsi:type="xsd:long"&gt;42551&lt;/D&gt;&lt;D xsi:type="xsd:long"&gt;42552&lt;/D&gt;&lt;D xsi:type="xsd:long"&gt;42556&lt;/D&gt;&lt;D xsi:type="xsd:long"&gt;42557&lt;/D&gt;&lt;D xsi:type="xsd:long"&gt;42558&lt;/D&gt;&lt;D xsi:type="xsd:long"&gt;42559&lt;/D&gt;&lt;D xsi:type="xsd:long"&gt;42562&lt;/D&gt;&lt;D xsi:type="xsd:long"&gt;42563&lt;/D&gt;&lt;D xsi:type="xsd:long"&gt;42564&lt;/D&gt;&lt;D xsi:type="xsd:long"&gt;42565&lt;/D&gt;&lt;D xsi:type="xsd:long"&gt;42566&lt;/D&gt;&lt;D xsi:type="xsd:long"&gt;42569&lt;/D&gt;&lt;D xsi:type="xsd:long"&gt;42570&lt;/D&gt;&lt;D xsi:type="xsd:long"&gt;42571&lt;/D&gt;&lt;D xsi:type="xsd:long"&gt;42572&lt;/D&gt;&lt;D xsi:type="xsd:long"&gt;42573&lt;/D&gt;&lt;D xsi:type="xsd:long"&gt;42576&lt;/D&gt;&lt;D xsi:type="xsd:long"&gt;42577&lt;/D&gt;&lt;D xsi:type="xsd:long"&gt;42578&lt;/D&gt;&lt;D xsi:type="xsd:long"&gt;42579&lt;/D&gt;&lt;D xsi:type="xsd:long"&gt;42580&lt;/D&gt;&lt;D xsi:type="xsd:long"&gt;42583&lt;/D&gt;&lt;D xsi:type="xsd:long"&gt;42584&lt;/D&gt;&lt;D xsi:type="xsd:long"&gt;42585&lt;/D&gt;&lt;D xsi:type="xsd:long"&gt;42586&lt;/D&gt;&lt;D xsi:type="xsd:long"&gt;42587&lt;/D&gt;&lt;D xsi:type="xsd:long"&gt;42590&lt;/D&gt;&lt;D xsi:type="xsd:long"&gt;42591&lt;/D&gt;&lt;D xsi:type="xsd:long"&gt;42592&lt;/D&gt;&lt;D xsi:type="xsd:long"&gt;42593&lt;/D&gt;&lt;D xsi:type="xsd:long"&gt;42594&lt;/D&gt;&lt;D xsi:type="xsd:long"&gt;42597&lt;/D&gt;&lt;D xsi:type="xsd:long"&gt;42598&lt;/D&gt;&lt;D xsi:type="xsd:long"&gt;42599&lt;/D&gt;&lt;D xsi:type="xsd:long"&gt;42600&lt;/D&gt;&lt;D xsi:type="xsd:long"&gt;42601&lt;/D&gt;&lt;D xsi:type="xsd:long"&gt;42604&lt;/D&gt;&lt;D xsi:type="xsd:long"&gt;42605&lt;/D&gt;&lt;D xsi:type="xsd:long"&gt;42606&lt;/D&gt;&lt;D xsi:type="xsd:long"&gt;42607&lt;/D&gt;&lt;D xsi:type="xsd:long"&gt;42608&lt;/D&gt;&lt;D xsi:type="xsd:long"&gt;42611&lt;/D&gt;&lt;D xsi:type="xsd:long"&gt;42612&lt;/D&gt;&lt;D xsi:type="xsd:long"&gt;42613&lt;/D&gt;&lt;D xsi:type="xsd:long"&gt;42614&lt;/D&gt;&lt;D xsi:type="xsd:long"&gt;42615&lt;/D&gt;&lt;D xsi:type="xsd:long"&gt;42619&lt;/D&gt;&lt;D xsi:type="xsd:long"&gt;42620&lt;/D&gt;&lt;D xsi:type="xsd:long"&gt;42621&lt;/D&gt;&lt;D xsi:type="xsd:long"&gt;42622&lt;/D&gt;&lt;D xsi:type="xsd:long"&gt;42625&lt;/D&gt;&lt;D xsi:type="xsd:long"&gt;42626&lt;/D&gt;&lt;D xsi:type="xsd:long"&gt;42627&lt;/D&gt;&lt;D xsi:type="xsd:long"&gt;42628&lt;/D&gt;&lt;D xsi:type="xsd:long"&gt;42629&lt;/D&gt;&lt;D xsi:type="xsd:long"&gt;42632&lt;/D&gt;&lt;D xsi:type="xsd:long"&gt;42633&lt;/D&gt;&lt;D xsi:type="xsd:long"&gt;42634&lt;/D&gt;&lt;D xsi:type="xsd:long"&gt;42635&lt;/D&gt;&lt;D xsi:type="xsd:long"&gt;42636&lt;/D&gt;&lt;D xsi:type="xsd:long"&gt;42639&lt;/D&gt;&lt;D xsi:type="xsd:long"&gt;42640&lt;/D&gt;&lt;D xsi:type="xsd:long"&gt;42641&lt;/D&gt;&lt;D xsi:type="xsd:long"&gt;42642&lt;/D&gt;&lt;D xsi:type="xsd:long"&gt;42643&lt;/D&gt;&lt;D xsi:type="xsd:long"&gt;42646&lt;/D&gt;&lt;D xsi:type="xsd:long"&gt;42647&lt;/D&gt;&lt;D xsi:type="xsd:long"&gt;42648&lt;/D&gt;&lt;D xsi:type="xsd:long"&gt;42649&lt;/D&gt;&lt;D xsi:type="xsd:long"&gt;42650&lt;/D&gt;&lt;D xsi:type="xsd:long"&gt;42653&lt;/D&gt;&lt;D xsi:type="xsd:long"&gt;42654&lt;/D&gt;&lt;D xsi:type="xsd:long"&gt;42655&lt;/D&gt;&lt;D xsi:type="xsd:long"&gt;42656&lt;/D&gt;&lt;D xsi:type="xsd:long"&gt;42657&lt;/D&gt;&lt;D xsi:type="xsd:long"&gt;42660&lt;/D&gt;&lt;D xsi:type="xsd:long"&gt;42661&lt;/D&gt;&lt;D xsi:type="xsd:long"&gt;42662&lt;/D&gt;&lt;D xsi:type="xsd:long"&gt;42663&lt;/D&gt;&lt;D xsi:type="xsd:long"&gt;42664&lt;/D&gt;&lt;D xsi:type="xsd:long"&gt;42667&lt;/D&gt;&lt;D xsi:type="xsd:long"&gt;42668&lt;/D&gt;&lt;D xsi:type="xsd:long"&gt;42669&lt;/D&gt;&lt;D xsi:type="xsd:long"&gt;42670&lt;/D&gt;&lt;D xsi:type="xsd:long"&gt;42671&lt;/D&gt;&lt;D xsi:type="xsd:long"&gt;42674&lt;/D&gt;&lt;D xsi:type="xsd:long"&gt;42675&lt;/D&gt;&lt;D xsi:type="xsd:long"&gt;42676&lt;/D&gt;&lt;D xsi:type="xsd:long"&gt;42677&lt;/D&gt;&lt;D xsi:type="xsd:long"&gt;42678&lt;/D&gt;&lt;D xsi:type="xsd:long"&gt;42681&lt;/D&gt;&lt;D xsi:type="xsd:long"&gt;42682&lt;/D&gt;&lt;D xsi:type="xsd:long"&gt;42683&lt;/D&gt;&lt;D xsi:type="xsd:long"&gt;42684&lt;/D&gt;&lt;D xsi:type="xsd:long"&gt;42685&lt;/D&gt;&lt;D xsi:type="xsd:long"&gt;42688&lt;/D&gt;&lt;D xsi:type="xsd:long"&gt;42689&lt;/D&gt;&lt;D xsi:type="xsd:long"&gt;42690&lt;/D&gt;&lt;D xsi:type="xsd:long"&gt;42691&lt;/D&gt;&lt;D xsi:type="xsd:long"&gt;42692&lt;/D&gt;&lt;D xsi:type="xsd:long"&gt;42695&lt;/D&gt;&lt;D xsi:type="xsd:long"&gt;42696&lt;/D&gt;&lt;D xsi:type="xsd:long"&gt;42697&lt;/D&gt;&lt;D xsi:type="xsd:long"&gt;42699&lt;/D&gt;&lt;D xsi:type="xsd:long"&gt;42702&lt;/D&gt;&lt;D xsi:type="xsd:long"&gt;42703&lt;/D&gt;&lt;D xsi:type="xsd:long"&gt;42704&lt;/D&gt;&lt;D xsi:type="xsd:long"&gt;42705&lt;/D&gt;&lt;D xsi:type="xsd:long"&gt;42706&lt;/D&gt;&lt;D xsi:type="xsd:long"&gt;42709&lt;/D&gt;&lt;D xsi:type="xsd:long"&gt;42710&lt;/D&gt;&lt;D xsi:type="xsd:long"&gt;42711&lt;/D&gt;&lt;D xsi:type="xsd:long"&gt;42712&lt;/D&gt;&lt;D xsi:type="xsd:long"&gt;42713&lt;/D&gt;&lt;D xsi:type="xsd:long"&gt;42716&lt;/D&gt;&lt;D xsi:type="xsd:long"&gt;42717&lt;/D&gt;&lt;D xsi:type="xsd:long"&gt;42718&lt;/D&gt;&lt;D xsi:type="xsd:long"&gt;42719&lt;/D&gt;&lt;D xsi:type="xsd:long"&gt;42720&lt;/D&gt;&lt;D xsi:type="xsd:long"&gt;42723&lt;/D&gt;&lt;D xsi:type="xsd:long"&gt;42724&lt;/D&gt;&lt;D xsi:type="xsd:long"&gt;42725&lt;/D&gt;&lt;D xsi:type="xsd:long"&gt;42726&lt;/D&gt;&lt;D xsi:type="xsd:long"&gt;42727&lt;/D&gt;&lt;D xsi:type="xsd:long"&gt;42731&lt;/D&gt;&lt;D xsi:type="xsd:long"&gt;42732&lt;/D&gt;&lt;D xsi:type="xsd:long"&gt;42733&lt;/D&gt;&lt;D xsi:type="xsd:long"&gt;42734&lt;/D&gt;&lt;D xsi:type="xsd:long"&gt;42738&lt;/D&gt;&lt;D xsi:type="xsd:long"&gt;42739&lt;/D&gt;&lt;D xsi:type="xsd:long"&gt;42740&lt;/D&gt;&lt;D xsi:type="xsd:long"&gt;42741&lt;/D&gt;&lt;D xsi:type="xsd:long"&gt;42744&lt;/D&gt;&lt;D xsi:type="xsd:long"&gt;42745&lt;/D&gt;&lt;D xsi:type="xsd:long"&gt;42746&lt;/D&gt;&lt;D xsi:type="xsd:long"&gt;42747&lt;/D&gt;&lt;D xsi:type="xsd:long"&gt;42748&lt;/D&gt;&lt;D xsi:type="xsd:long"&gt;42752&lt;/D&gt;&lt;D xsi:type="xsd:long"&gt;42753&lt;/D&gt;&lt;D xsi:type="xsd:long"&gt;42754&lt;/D&gt;&lt;D xsi:type="xsd:long"&gt;42755&lt;/D&gt;&lt;D xsi:type="xsd:long"&gt;42758&lt;/D&gt;&lt;D xsi:type="xsd:long"&gt;42759&lt;/D&gt;&lt;D xsi:type="xsd:long"&gt;42760&lt;/D&gt;&lt;D xsi:type="xsd:long"&gt;42761&lt;/D&gt;&lt;D xsi:type="xsd:long"&gt;42762&lt;/D&gt;&lt;D xsi:type="xsd:long"&gt;42765&lt;/D&gt;&lt;D xsi:type="xsd:long"&gt;42766&lt;/D&gt;&lt;D xsi:type="xsd:long"&gt;42767&lt;/D&gt;&lt;D xsi:type="xsd:long"&gt;42768&lt;/D&gt;&lt;D xsi:type="xsd:long"&gt;42769&lt;/D&gt;&lt;D xsi:type="xsd:long"&gt;42772&lt;/D&gt;&lt;D xsi:type="xsd:long"&gt;42773&lt;/D&gt;&lt;D xsi:type="xsd:long"&gt;42774&lt;/D&gt;&lt;D xsi:type="xsd:long"&gt;42775&lt;/D&gt;&lt;D xsi:type="xsd:long"&gt;42776&lt;/D&gt;&lt;D xsi:type="xsd:long"&gt;42779&lt;/D&gt;&lt;D xsi:type="xsd:long"&gt;42780&lt;/D&gt;&lt;D xsi:type="xsd:long"&gt;42781&lt;/D&gt;&lt;D xsi:type="xsd:long"&gt;42782&lt;/D&gt;&lt;D xsi:type="xsd:long"&gt;42783&lt;/D&gt;&lt;D xsi:type="xsd:long"&gt;42787&lt;/D&gt;&lt;D xsi:type="xsd:long"&gt;42788&lt;/D&gt;&lt;D xsi:type="xsd:long"&gt;42789&lt;/D&gt;&lt;D xsi:type="xsd:long"&gt;42790&lt;/D&gt;&lt;D xsi:type="xsd:long"&gt;42793&lt;/D&gt;&lt;D xsi:type="xsd:long"&gt;42794&lt;/D&gt;&lt;D xsi:type="xsd:long"&gt;42795&lt;/D&gt;&lt;D xsi:type="xsd:long"&gt;42796&lt;/D&gt;&lt;D xsi:type="xsd:long"&gt;42797&lt;/D&gt;&lt;D xsi:type="xsd:long"&gt;42800&lt;/D&gt;&lt;D xsi:type="xsd:long"&gt;42801&lt;/D&gt;&lt;D xsi:type="xsd:long"&gt;42802&lt;/D&gt;&lt;D xsi:type="xsd:long"&gt;42803&lt;/D&gt;&lt;D xsi:type="xsd:long"&gt;42804&lt;/D&gt;&lt;D xsi:type="xsd:long"&gt;42807&lt;/D&gt;&lt;D xsi:type="xsd:long"&gt;42808&lt;/D&gt;&lt;D xsi:type="xsd:long"&gt;42809&lt;/D&gt;&lt;D xsi:type="xsd:long"&gt;42810&lt;/D&gt;&lt;D xsi:type="xsd:long"&gt;42811&lt;/D&gt;&lt;D xsi:type="xsd:long"&gt;42814&lt;/D&gt;&lt;D xsi:type="xsd:long"&gt;42815&lt;/D&gt;&lt;D xsi:type="xsd:long"&gt;42816&lt;/D&gt;&lt;D xsi:type="xsd:long"&gt;42817&lt;/D&gt;&lt;D xsi:type="xsd:long"&gt;42818&lt;/D&gt;&lt;D xsi:type="xsd:long"&gt;42821&lt;/D&gt;&lt;D xsi:type="xsd:long"&gt;42822&lt;/D&gt;&lt;D xsi:type="xsd:long"&gt;42823&lt;/D&gt;&lt;D xsi:type="xsd:long"&gt;42824&lt;/D&gt;&lt;D xsi:type="xsd:long"&gt;42825&lt;/D&gt;&lt;D xsi:type="xsd:long"&gt;42828&lt;/D&gt;&lt;D xsi:type="xsd:long"&gt;42829&lt;/D&gt;&lt;D xsi:type="xsd:long"&gt;42830&lt;/D&gt;&lt;D xsi:type="xsd:long"&gt;42831&lt;/D&gt;&lt;D xsi:type="xsd:long"&gt;42832&lt;/D&gt;&lt;D xsi:type="xsd:long"&gt;42835&lt;/D&gt;&lt;D xsi:type="xsd:long"&gt;42836&lt;/D&gt;&lt;D xsi:type="xsd:long"&gt;42837&lt;/D&gt;&lt;D xsi:type="xsd:long"&gt;42838&lt;/D&gt;&lt;D xsi:type="xsd:long"&gt;42842&lt;/D&gt;&lt;D xsi:type="xsd:long"&gt;42843&lt;/D&gt;&lt;D xsi:type="xsd:long"&gt;42844&lt;/D&gt;&lt;D xsi:type="xsd:long"&gt;42845&lt;/D&gt;&lt;D xsi:type="xsd:long"&gt;42846&lt;/D&gt;&lt;D xsi:type="xsd:long"&gt;42849&lt;/D&gt;&lt;D xsi:type="xsd:long"&gt;42850&lt;/D&gt;&lt;D xsi:type="xsd:long"&gt;42851&lt;/D&gt;&lt;D xsi:type="xsd:long"&gt;42852&lt;/D&gt;&lt;D xsi:type="xsd:long"&gt;42853&lt;/D&gt;&lt;D xsi:type="xsd:long"&gt;42856&lt;/D&gt;&lt;D xsi:type="xsd:long"&gt;42857&lt;/D&gt;&lt;D xsi:type="xsd:long"&gt;42858&lt;/D&gt;&lt;D xsi:type="xsd:long"&gt;42859&lt;/D&gt;&lt;D xsi:type="xsd:long"&gt;42860&lt;/D&gt;&lt;D xsi:type="xsd:long"&gt;42863&lt;/D&gt;&lt;D xsi:type="xsd:long"&gt;42864&lt;/D&gt;&lt;D xsi:type="xsd:long"&gt;42865&lt;/D&gt;&lt;D xsi:type="xsd:long"&gt;42866&lt;/D&gt;&lt;D xsi:type="xsd:long"&gt;42867&lt;/D&gt;&lt;D xsi:type="xsd:long"&gt;42870&lt;/D&gt;&lt;D xsi:type="xsd:long"&gt;42871&lt;/D&gt;&lt;D xsi:type="xsd:long"&gt;42872&lt;/D&gt;&lt;D xsi:type="xsd:long"&gt;42873&lt;/D&gt;&lt;D xsi:type="xsd:long"&gt;42874&lt;/D&gt;&lt;D xsi:type="xsd:long"&gt;42877&lt;/D&gt;&lt;D xsi:type="xsd:long"&gt;42878&lt;/D&gt;&lt;D xsi:type="xsd:long"&gt;42879&lt;/D&gt;&lt;D xsi:type="xsd:long"&gt;42880&lt;/D&gt;&lt;D xsi:type="xsd:long"&gt;42881&lt;/D&gt;&lt;D xsi:type="xsd:long"&gt;42885&lt;/D&gt;&lt;D xsi:type="xsd:long"&gt;42886&lt;/D&gt;&lt;D xsi:type="xsd:long"&gt;42887&lt;/D&gt;&lt;D xsi:type="xsd:long"&gt;42888&lt;/D&gt;&lt;D xsi:type="xsd:long"&gt;42891&lt;/D&gt;&lt;D xsi:type="xsd:long"&gt;42892&lt;/D&gt;&lt;D xsi:type="xsd:long"&gt;42893&lt;/D&gt;&lt;D xsi:type="xsd:long"&gt;42894&lt;/D&gt;&lt;D xsi:type="xsd:long"&gt;42895&lt;/D&gt;&lt;D xsi:type="xsd:long"&gt;42898&lt;/D&gt;&lt;D xsi:type="xsd:long"&gt;42899&lt;/D&gt;&lt;D xsi:type="xsd:long"&gt;42900&lt;/D&gt;&lt;D xsi:type="xsd:long"&gt;42901&lt;/D&gt;&lt;D xsi:type="xsd:long"&gt;42902&lt;/D&gt;&lt;D xsi:type="xsd:long"&gt;42905&lt;/D&gt;&lt;D xsi:type="xsd:long"&gt;42906&lt;/D&gt;&lt;D xsi:type="xsd:long"&gt;42907&lt;/D&gt;&lt;D xsi:type="xsd:long"&gt;42908&lt;/D&gt;&lt;D xsi:type="xsd:long"&gt;42909&lt;/D&gt;&lt;D xsi:type="xsd:long"&gt;42912&lt;/D&gt;&lt;D xsi:type="xsd:long"&gt;42913&lt;/D&gt;&lt;D xsi:type="xsd:long"&gt;42914&lt;/D&gt;&lt;D xsi:type="xsd:long"&gt;42915&lt;/D&gt;&lt;D xsi:type="xsd:long"&gt;42916&lt;/D&gt;&lt;D xsi:type="xsd:long"&gt;42919&lt;/D&gt;&lt;D xsi:type="xsd:long"&gt;42921&lt;/D&gt;&lt;D xsi:type="xsd:long"&gt;42922&lt;/D&gt;&lt;D xsi:type="xsd:long"&gt;42923&lt;/D&gt;&lt;D xsi:type="xsd:long"&gt;42926&lt;/D&gt;&lt;D xsi:type="xsd:long"&gt;42927&lt;/D&gt;&lt;D xsi:type="xsd:long"&gt;42928&lt;/D&gt;&lt;D xsi:type="xsd:long"&gt;42929&lt;/D&gt;&lt;D xsi:type="xsd:long"&gt;42930&lt;/D&gt;&lt;D xsi:type="xsd:long"&gt;42933&lt;/D&gt;&lt;D xsi:type="xsd:long"&gt;42934&lt;/D&gt;&lt;D xsi:type="xsd:long"&gt;42935&lt;/D&gt;&lt;D xsi:type="xsd:long"&gt;42936&lt;/D&gt;&lt;D xsi:type="xsd:long"&gt;42937&lt;/D&gt;&lt;D xsi:type="xsd:long"&gt;42940&lt;/D&gt;&lt;D xsi:type="xsd:long"&gt;42941&lt;/D&gt;&lt;D xsi:type="xsd:long"&gt;42942&lt;/D&gt;&lt;D xsi:type="xsd:long"&gt;42943&lt;/D&gt;&lt;D xsi:type="xsd:long"&gt;42944&lt;/D&gt;&lt;D xsi:type="xsd:long"&gt;42947&lt;/D&gt;&lt;D xsi:type="xsd:long"&gt;42948&lt;/D&gt;&lt;D xsi:type="xsd:long"&gt;42949&lt;/D&gt;&lt;D xsi:type="xsd:long"&gt;42950&lt;/D&gt;&lt;D xsi:type="xsd:long"&gt;42951&lt;/D&gt;&lt;D xsi:type="xsd:long"&gt;42954&lt;/D&gt;&lt;D xsi:type="xsd:long"&gt;42955&lt;/D&gt;&lt;D xsi:type="xsd:long"&gt;42956&lt;/D&gt;&lt;D xsi:type="xsd:long"&gt;42957&lt;/D&gt;&lt;D xsi:type="xsd:long"&gt;42958&lt;/D&gt;&lt;D xsi:type="xsd:long"&gt;42961&lt;/D&gt;&lt;D xsi:type="xsd:long"&gt;42962&lt;/D&gt;&lt;D xsi:type="xsd:long"&gt;42963&lt;/D&gt;&lt;D xsi:type="xsd:long"&gt;42964&lt;/D&gt;&lt;D xsi:type="xsd:long"&gt;42965&lt;/D&gt;&lt;D xsi:type="xsd:long"&gt;42968&lt;/D&gt;&lt;D xsi:type="xsd:long"&gt;42969&lt;/D&gt;&lt;D xsi:type="xsd:long"&gt;42970&lt;/D&gt;&lt;D xsi:type="xsd:long"&gt;42971&lt;/D&gt;&lt;D xsi:type="xsd:long"&gt;42972&lt;/D&gt;&lt;D xsi:type="xsd:long"&gt;42975&lt;/D&gt;&lt;D xsi:type="xsd:long"&gt;42976&lt;/D&gt;&lt;D xsi:type="xsd:long"&gt;42977&lt;/D&gt;&lt;D xsi:type="xsd:long"&gt;42978&lt;/D&gt;&lt;D xsi:type="xsd:long"&gt;42979&lt;/D&gt;&lt;D xsi:type="xsd:long"&gt;42983&lt;/D&gt;&lt;D xsi:type="xsd:long"&gt;42984&lt;/D&gt;&lt;D xsi:type="xsd:long"&gt;42985&lt;/D&gt;&lt;D xsi:type="xsd:long"&gt;42986&lt;/D&gt;&lt;D xsi:type="xsd:long"&gt;42989&lt;/D&gt;&lt;D xsi:type="xsd:long"&gt;42990&lt;/D&gt;&lt;D xsi:type="xsd:long"&gt;42991&lt;/D&gt;&lt;D xsi:type="xsd:long"&gt;42992&lt;/D&gt;&lt;D xsi:type="xsd:long"&gt;42993&lt;/D&gt;&lt;D xsi:type="xsd:long"&gt;42996&lt;/D&gt;&lt;D xsi:type="xsd:long"&gt;42997&lt;/D&gt;&lt;D xsi:type="xsd:long"&gt;42998&lt;/D&gt;&lt;D xsi:type="xsd:long"&gt;42999&lt;/D&gt;&lt;D xsi:type="xsd:long"&gt;43000&lt;/D&gt;&lt;D xsi:type="xsd:long"&gt;43003&lt;/D&gt;&lt;D xsi:type="xsd:long"&gt;43004&lt;/D&gt;&lt;D xsi:type="xsd:long"&gt;43005&lt;/D&gt;&lt;D xsi:type="xsd:long"&gt;43006&lt;/D&gt;&lt;D xsi:type="xsd:long"&gt;43007&lt;/D&gt;&lt;D xsi:type="xsd:long"&gt;43010&lt;/D&gt;&lt;D xsi:type="xsd:long"&gt;43011&lt;/D&gt;&lt;D xsi:type="xsd:long"&gt;43012&lt;/D&gt;&lt;D xsi:type="xsd:long"&gt;43013&lt;/D&gt;&lt;D xsi:type="xsd:long"&gt;43014&lt;/D&gt;&lt;D xsi:type="xsd:long"&gt;43017&lt;/D&gt;&lt;D xsi:type="xsd:long"&gt;43018&lt;/D&gt;&lt;D xsi:type="xsd:long"&gt;43019&lt;/D&gt;&lt;D xsi:type="xsd:long"&gt;43020&lt;/D&gt;&lt;D xsi:type="xsd:long"&gt;43021&lt;/D&gt;&lt;D xsi:type="xsd:long"&gt;43024&lt;/D&gt;&lt;D xsi:type="xsd:long"&gt;43025&lt;/D&gt;&lt;D xsi:type="xsd:long"&gt;43026&lt;/D&gt;&lt;D xsi:type="xsd:long"&gt;43027&lt;/D&gt;&lt;D xsi:type="xsd:long"&gt;43028&lt;/D&gt;&lt;D xsi:type="xsd:long"&gt;43031&lt;/D&gt;&lt;D xsi:type="xsd:long"&gt;43032&lt;/D&gt;&lt;D xsi:type="xsd:long"&gt;43033&lt;/D&gt;&lt;D xsi:type="xsd:long"&gt;43034&lt;/D&gt;&lt;D xsi:type="xsd:long"&gt;43035&lt;/D&gt;&lt;D xsi:type="xsd:long"&gt;43038&lt;/D&gt;&lt;D xsi:type="xsd:long"&gt;43039&lt;/D&gt;&lt;D xsi:type="xsd:long"&gt;43040&lt;/D&gt;&lt;D xsi:type="xsd:long"&gt;43041&lt;/D&gt;&lt;D xsi:type="xsd:long"&gt;43042&lt;/D&gt;&lt;D xsi:type="xsd:long"&gt;43045&lt;/D&gt;&lt;D xsi:type="xsd:long"&gt;43046&lt;/D&gt;&lt;D xsi:type="xsd:long"&gt;43047&lt;/D&gt;&lt;D xsi:type="xsd:long"&gt;43048&lt;/D&gt;&lt;D xsi:type="xsd:long"&gt;43049&lt;/D&gt;&lt;D xsi:type="xsd:long"&gt;43052&lt;/D&gt;&lt;D xsi:type="xsd:long"&gt;43053&lt;/D&gt;&lt;D xsi:type="xsd:long"&gt;43054&lt;/D&gt;&lt;D xsi:type="xsd:long"&gt;43055&lt;/D&gt;&lt;D xsi:type="xsd:long"&gt;43056&lt;/D&gt;&lt;D xsi:type="xsd:long"&gt;43059&lt;/D&gt;&lt;D xsi:type="xsd:long"&gt;43060&lt;/D&gt;&lt;D xsi:type="xsd:long"&gt;43061&lt;/D&gt;&lt;D xsi:type="xsd:long"&gt;43063&lt;/D&gt;&lt;D xsi:type="xsd:long"&gt;43066&lt;/D&gt;&lt;D xsi:type="xsd:long"&gt;43067&lt;/D&gt;&lt;D xsi:type="xsd:long"&gt;43068&lt;/D&gt;&lt;D xsi:type="xsd:long"&gt;43069&lt;/D&gt;&lt;D xsi:type="xsd:long"&gt;43070&lt;/D&gt;&lt;D xsi:type="xsd:long"&gt;43073&lt;/D&gt;&lt;D xsi:type="xsd:long"&gt;43074&lt;/D&gt;&lt;D xsi:type="xsd:long"&gt;43075&lt;/D&gt;&lt;D xsi:type="xsd:long"&gt;43076&lt;/D&gt;&lt;D xsi:type="xsd:long"&gt;43077&lt;/D&gt;&lt;D xsi:type="xsd:long"&gt;43080&lt;/D&gt;&lt;D xsi:type="xsd:long"&gt;43081&lt;/D&gt;&lt;D xsi:type="xsd:long"&gt;43082&lt;/D&gt;&lt;D xsi:type="xsd:long"&gt;43083&lt;/D&gt;&lt;D xsi:type="xsd:long"&gt;43084&lt;/D&gt;&lt;D xsi:type="xsd:long"&gt;43087&lt;/D&gt;&lt;D xsi:type="xsd:long"&gt;43088&lt;/D&gt;&lt;D xsi:type="xsd:long"&gt;43089&lt;/D&gt;&lt;D xsi:type="xsd:long"&gt;43090&lt;/D&gt;&lt;D xsi:type="xsd:long"&gt;43091&lt;/D&gt;&lt;D xsi:type="xsd:long"&gt;43095&lt;/D&gt;&lt;D xsi:type="xsd:long"&gt;43096&lt;/D&gt;&lt;D xsi:type="xsd:long"&gt;43097&lt;/D&gt;&lt;D xsi:type="xsd:long"&gt;43098&lt;/D&gt;&lt;D xsi:type="xsd:long"&gt;43102&lt;/D&gt;&lt;D xsi:type="xsd:long"&gt;43103&lt;/D&gt;&lt;D xsi:type="xsd:long"&gt;43104&lt;/D&gt;&lt;D xsi:type="xsd:long"&gt;43105&lt;/D&gt;&lt;D xsi:type="xsd:long"&gt;43108&lt;/D&gt;&lt;D xsi:type="xsd:long"&gt;43109&lt;/D&gt;&lt;D xsi:type="xsd:long"&gt;43110&lt;/D&gt;&lt;D xsi:type="xsd:long"&gt;43111&lt;/D&gt;&lt;D xsi:type="xsd:long"&gt;43112&lt;/D&gt;&lt;D xsi:type="xsd:long"&gt;43116&lt;/D&gt;&lt;D xsi:type="xsd:long"&gt;43117&lt;/D&gt;&lt;D xsi:type="xsd:long"&gt;43118&lt;/D&gt;&lt;D xsi:type="xsd:long"&gt;43119&lt;/D&gt;&lt;D xsi:type="xsd:long"&gt;43122&lt;/D&gt;&lt;D xsi:type="xsd:long"&gt;43123&lt;/D&gt;&lt;D xsi:type="xsd:long"&gt;43124&lt;/D&gt;&lt;D xsi:type="xsd:long"&gt;43125&lt;/D&gt;&lt;D xsi:type="xsd:long"&gt;43126&lt;/D&gt;&lt;D xsi:type="xsd:long"&gt;43129&lt;/D&gt;&lt;D xsi:type="xsd:long"&gt;43130&lt;/D&gt;&lt;D xsi:type="xsd:long"&gt;43131&lt;/D&gt;&lt;D xsi:type="xsd:long"&gt;43132&lt;/D&gt;&lt;D xsi:type="xsd:long"&gt;43133&lt;/D&gt;&lt;D xsi:type="xsd:long"&gt;43136&lt;/D&gt;&lt;D xsi:type="xsd:long"&gt;43137&lt;/D&gt;&lt;D xsi:type="xsd:long"&gt;43138&lt;/D&gt;&lt;D xsi:type="xsd:long"&gt;43139&lt;/D&gt;&lt;D xsi:type="xsd:long"&gt;43140&lt;/D&gt;&lt;D xsi:type="xsd:long"&gt;43143&lt;/D&gt;&lt;D xsi:type="xsd:long"&gt;43144&lt;/D&gt;&lt;D xsi:type="xsd:long"&gt;43145&lt;/D&gt;&lt;D xsi:type="xsd:long"&gt;43146&lt;/D&gt;&lt;D xsi:type="xsd:long"&gt;43147&lt;/D&gt;&lt;D xsi:type="xsd:long"&gt;43151&lt;/D&gt;&lt;D xsi:type="xsd:long"&gt;43152&lt;/D&gt;&lt;D xsi:type="xsd:long"&gt;43153&lt;/D&gt;&lt;D xsi:type="xsd:long"&gt;43154&lt;/D&gt;&lt;D xsi:type="xsd:long"&gt;43157&lt;/D&gt;&lt;D xsi:type="xsd:long"&gt;43158&lt;/D&gt;&lt;D xsi:type="xsd:long"&gt;43159&lt;/D&gt;&lt;D xsi:type="xsd:long"&gt;43160&lt;/D&gt;&lt;D xsi:type="xsd:long"&gt;43161&lt;/D&gt;&lt;D xsi:type="xsd:long"&gt;43164&lt;/D&gt;&lt;D xsi:type="xsd:long"&gt;43165&lt;/D&gt;&lt;D xsi:type="xsd:long"&gt;43166&lt;/D&gt;&lt;D xsi:type="xsd:long"&gt;43167&lt;/D&gt;&lt;D xsi:type="xsd:long"&gt;43168&lt;/D&gt;&lt;D xsi:type="xsd:long"&gt;43171&lt;/D&gt;&lt;D xsi:type="xsd:long"&gt;43172&lt;/D&gt;&lt;D xsi:type="xsd:long"&gt;43173&lt;/D&gt;&lt;D xsi:type="xsd:long"&gt;43174&lt;/D&gt;&lt;D xsi:type="xsd:long"&gt;43175&lt;/D&gt;&lt;D xsi:type="xsd:long"&gt;43178&lt;/D&gt;&lt;D xsi:type="xsd:long"&gt;43179&lt;/D&gt;&lt;D xsi:type="xsd:long"&gt;43180&lt;/D&gt;&lt;D xsi:type="xsd:long"&gt;43181&lt;/D&gt;&lt;D xsi:type="xsd:long"&gt;43182&lt;/D&gt;&lt;D xsi:type="xsd:long"&gt;43185&lt;/D&gt;&lt;D xsi:type="xsd:long"&gt;43186&lt;/D&gt;&lt;D xsi:type="xsd:long"&gt;43187&lt;/D&gt;&lt;D xsi:type="xsd:long"&gt;43188&lt;/D&gt;&lt;D xsi:type="xsd:long"&gt;43192&lt;/D&gt;&lt;D xsi:type="xsd:long"&gt;43193&lt;/D&gt;&lt;D xsi:type="xsd:long"&gt;43194&lt;/D&gt;&lt;D xsi:type="xsd:long"&gt;43195&lt;/D&gt;&lt;D xsi:type="xsd:long"&gt;43196&lt;/D&gt;&lt;D xsi:type="xsd:long"&gt;43199&lt;/D&gt;&lt;D xsi:type="xsd:long"&gt;43200&lt;/D&gt;&lt;D xsi:type="xsd:long"&gt;43201&lt;/D&gt;&lt;D xsi:type="xsd:long"&gt;43202&lt;/D&gt;&lt;D xsi:type="xsd:long"&gt;43203&lt;/D&gt;&lt;D xsi:type="xsd:long"&gt;43206&lt;/D&gt;&lt;D xsi:type="xsd:long"&gt;43207&lt;/D&gt;&lt;D xsi:type="xsd:long"&gt;43208&lt;/D&gt;&lt;D xsi:type="xsd:long"&gt;43209&lt;/D&gt;&lt;D xsi:type="xsd:long"&gt;43210&lt;/D&gt;&lt;D xsi:type="xsd:long"&gt;43213&lt;/D&gt;&lt;D xsi:type="xsd:long"&gt;43214&lt;/D&gt;&lt;D xsi:type="xsd:long"&gt;43215&lt;/D&gt;&lt;D xsi:type="xsd:long"&gt;43216&lt;/D&gt;&lt;D xsi:type="xsd:long"&gt;43217&lt;/D&gt;&lt;D xsi:type="xsd:long"&gt;43220&lt;/D&gt;&lt;D xsi:type="xsd:long"&gt;43221&lt;/D&gt;&lt;D xsi:type="xsd:long"&gt;43222&lt;/D&gt;&lt;D xsi:type="xsd:long"&gt;43223&lt;/D&gt;&lt;D xsi:type="xsd:long"&gt;43224&lt;/D&gt;&lt;D xsi:type="xsd:long"&gt;43227&lt;/D&gt;&lt;D xsi:type="xsd:long"&gt;43228&lt;/D&gt;&lt;D xsi:type="xsd:long"&gt;43229&lt;/D&gt;&lt;D xsi:type="xsd:long"&gt;43230&lt;/D&gt;&lt;D xsi:type="xsd:long"&gt;43231&lt;/D&gt;&lt;D xsi:type="xsd:long"&gt;43234&lt;/D&gt;&lt;D xsi:type="xsd:long"&gt;43235&lt;/D&gt;&lt;D xsi:type="xsd:long"&gt;43236&lt;/D&gt;&lt;D xsi:type="xsd:long"&gt;43237&lt;/D&gt;&lt;D xsi:type="xsd:long"&gt;43238&lt;/D&gt;&lt;D xsi:type="xsd:long"&gt;43241&lt;/D&gt;&lt;D xsi:type="xsd:long"&gt;43242&lt;/D&gt;&lt;D xsi:type="xsd:long"&gt;43243&lt;/D&gt;&lt;D xsi:type="xsd:long"&gt;43244&lt;/D&gt;&lt;D xsi:type="xsd:long"&gt;43245&lt;/D&gt;&lt;D xsi:type="xsd:long"&gt;43249&lt;/D&gt;&lt;D xsi:type="xsd:long"&gt;43250&lt;/D&gt;&lt;D xsi:type="xsd:long"&gt;43251&lt;/D&gt;&lt;D xsi:type="xsd:long"&gt;43252&lt;/D&gt;&lt;D xsi:type="xsd:long"&gt;43255&lt;/D&gt;&lt;D xsi:type="xsd:long"&gt;43256&lt;/D&gt;&lt;D xsi:type="xsd:long"&gt;43257&lt;/D&gt;&lt;D xsi:type="xsd:long"&gt;43258&lt;/D&gt;&lt;D xsi:type="xsd:long"&gt;43259&lt;/D&gt;&lt;D xsi:type="xsd:long"&gt;43262&lt;/D&gt;&lt;D xsi:type="xsd:long"&gt;43263&lt;/D&gt;&lt;D xsi:type="xsd:long"&gt;43264&lt;/D&gt;&lt;D xsi:type="xsd:long"&gt;43265&lt;/D&gt;&lt;D xsi:type="xsd:long"&gt;43266&lt;/D&gt;&lt;D xsi:type="xsd:long"&gt;43269&lt;/D&gt;&lt;D xsi:type="xsd:long"&gt;43270&lt;/D&gt;&lt;D xsi:type="xsd:long"&gt;43271&lt;/D&gt;&lt;D xsi:type="xsd:long"&gt;43272&lt;/D&gt;&lt;D xsi:type="xsd:long"&gt;43273&lt;/D&gt;&lt;D xsi:type="xsd:long"&gt;43276&lt;/D&gt;&lt;D xsi:type="xsd:long"&gt;43277&lt;/D&gt;&lt;D xsi:type="xsd:long"&gt;43278&lt;/D&gt;&lt;D xsi:type="xsd:long"&gt;43279&lt;/D&gt;&lt;D xsi:type="xsd:long"&gt;43280&lt;/D&gt;&lt;D xsi:type="xsd:long"&gt;43283&lt;/D&gt;&lt;D xsi:type="xsd:long"&gt;43284&lt;/D&gt;&lt;D xsi:type="xsd:long"&gt;43286&lt;/D&gt;&lt;D xsi:type="xsd:long"&gt;43287&lt;/D&gt;&lt;D xsi:type="xsd:long"&gt;43290&lt;/D&gt;&lt;D xsi:type="xsd:long"&gt;43291&lt;/D&gt;&lt;D xsi:type="xsd:long"&gt;43292&lt;/D&gt;&lt;D xsi:type="xsd:long"&gt;43293&lt;/D&gt;&lt;D xsi:type="xsd:long"&gt;43294&lt;/D&gt;&lt;D xsi:type="xsd:long"&gt;43297&lt;/D&gt;&lt;D xsi:type="xsd:long"&gt;43298&lt;/D&gt;&lt;D xsi:type="xsd:long"&gt;43299&lt;/D&gt;&lt;D xsi:type="xsd:long"&gt;43300&lt;/D&gt;&lt;D xsi:type="xsd:long"&gt;43301&lt;/D&gt;&lt;D xsi:type="xsd:long"&gt;43304&lt;/D&gt;&lt;D xsi:type="xsd:long"&gt;43305&lt;/D&gt;&lt;D xsi:type="xsd:long"&gt;43306&lt;/D&gt;&lt;D xsi:type="xsd:long"&gt;43307&lt;/D&gt;&lt;D xsi:type="xsd:long"&gt;43308&lt;/D&gt;&lt;D xsi:type="xsd:long"&gt;43311&lt;/D&gt;&lt;D xsi:type="xsd:long"&gt;43312&lt;/D&gt;&lt;D xsi:type="xsd:long"&gt;43313&lt;/D&gt;&lt;D xsi:type="xsd:long"&gt;43314&lt;/D&gt;&lt;D xsi:type="xsd:long"&gt;43315&lt;/D&gt;&lt;D xsi:type="xsd:long"&gt;43318&lt;/D&gt;&lt;D xsi:type="xsd:long"&gt;43319&lt;/D&gt;&lt;D xsi:type="xsd:long"&gt;43320&lt;/D&gt;&lt;D xsi:type="xsd:long"&gt;43321&lt;/D&gt;&lt;D xsi:type="xsd:long"&gt;43322&lt;/D&gt;&lt;D xsi:type="xsd:long"&gt;43325&lt;/D&gt;&lt;D xsi:type="xsd:long"&gt;43326&lt;/D&gt;&lt;D xsi:type="xsd:long"&gt;43327&lt;/D&gt;&lt;D xsi:type="xsd:long"&gt;43328&lt;/D&gt;&lt;D xsi:type="xsd:long"&gt;43329&lt;/D&gt;&lt;D xsi:type="xsd:long"&gt;43332&lt;/D&gt;&lt;D xsi:type="xsd:long"&gt;43333&lt;/D&gt;&lt;D xsi:type="xsd:long"&gt;43334&lt;/D&gt;&lt;D xsi:type="xsd:long"&gt;43335&lt;/D&gt;&lt;D xsi:type="xsd:long"&gt;43336&lt;/D&gt;&lt;D xsi:type="xsd:long"&gt;43339&lt;/D&gt;&lt;D xsi:type="xsd:long"&gt;43340&lt;/D&gt;&lt;D xsi:type="xsd:long"&gt;43341&lt;/D&gt;&lt;D xsi:type="xsd:long"&gt;43342&lt;/D&gt;&lt;D xsi:type="xsd:long"&gt;43343&lt;/D&gt;&lt;D xsi:type="xsd:long"&gt;43347&lt;/D&gt;&lt;D xsi:type="xsd:long"&gt;43348&lt;/D&gt;&lt;D xsi:type="xsd:long"&gt;43349&lt;/D&gt;&lt;D xsi:type="xsd:long"&gt;43350&lt;/D&gt;&lt;D xsi:type="xsd:long"&gt;43353&lt;/D&gt;&lt;D xsi:type="xsd:long"&gt;43354&lt;/D&gt;&lt;D xsi:type="xsd:long"&gt;43355&lt;/D&gt;&lt;D xsi:type="xsd:long"&gt;43356&lt;/D&gt;&lt;D xsi:type="xsd:long"&gt;43357&lt;/D&gt;&lt;D xsi:type="xsd:long"&gt;43360&lt;/D&gt;&lt;D xsi:type="xsd:long"&gt;43361&lt;/D&gt;&lt;D xsi:type="xsd:long"&gt;43362&lt;/D&gt;&lt;D xsi:type="xsd:long"&gt;43363&lt;/D&gt;&lt;D xsi:type="xsd:long"&gt;43364&lt;/D&gt;&lt;D xsi:type="xsd:long"&gt;43367&lt;/D&gt;&lt;D xsi:type="xsd:long"&gt;43368&lt;/D&gt;&lt;D xsi:type="xsd:long"&gt;43369&lt;/D&gt;&lt;D xsi:type="xsd:long"&gt;43370&lt;/D&gt;&lt;D xsi:type="xsd:long"&gt;43371&lt;/D&gt;&lt;D xsi:type="xsd:long"&gt;43374&lt;/D&gt;&lt;D xsi:type="xsd:long"&gt;43375&lt;/D&gt;&lt;D xsi:type="xsd:long"&gt;43376&lt;/D&gt;&lt;D xsi:type="xsd:long"&gt;43377&lt;/D&gt;&lt;D xsi:type="xsd:long"&gt;43378&lt;/D&gt;&lt;D xsi:type="xsd:long"&gt;43381&lt;/D&gt;&lt;D xsi:type="xsd:long"&gt;43382&lt;/D&gt;&lt;D xsi:type="xsd:long"&gt;43383&lt;/D&gt;&lt;D xsi:type="xsd:long"&gt;43384&lt;/D&gt;&lt;D xsi:type="xsd:long"&gt;43385&lt;/D&gt;&lt;D xsi:type="xsd:long"&gt;43388&lt;/D&gt;&lt;D xsi:type="xsd:long"&gt;43389&lt;/D&gt;&lt;D xsi:type="xsd:long"&gt;43390&lt;/D&gt;&lt;D xsi:type="xsd:long"&gt;43391&lt;/D&gt;&lt;D xsi:type="xsd:long"&gt;43392&lt;/D&gt;&lt;D xsi:type="xsd:long"&gt;43395&lt;/D&gt;&lt;D xsi:type="xsd:long"&gt;43396&lt;/D&gt;&lt;D xsi:type="xsd:long"&gt;43397&lt;/D&gt;&lt;D xsi:type="xsd:long"&gt;43398&lt;/D&gt;&lt;D xsi:type="xsd:long"&gt;43399&lt;/D&gt;&lt;D xsi:type="xsd:long"&gt;43402&lt;/D&gt;&lt;D xsi:type="xsd:long"&gt;43403&lt;/D&gt;&lt;D xsi:type="xsd:long"&gt;43404&lt;/D&gt;&lt;D xsi:type="xsd:long"&gt;43405&lt;/D&gt;&lt;D xsi:type="xsd:long"&gt;43406&lt;/D&gt;&lt;D xsi:type="xsd:long"&gt;43409&lt;/D&gt;&lt;D xsi:type="xsd:long"&gt;43410&lt;/D&gt;&lt;D xsi:type="xsd:long"&gt;43411&lt;/D&gt;&lt;D xsi:type="xsd:long"&gt;43412&lt;/D&gt;&lt;D xsi:type="xsd:long"&gt;43413&lt;/D&gt;&lt;D xsi:type="xsd:long"&gt;43416&lt;/D&gt;&lt;D xsi:type="xsd:long"&gt;43417&lt;/D&gt;&lt;D xsi:type="xsd:long"&gt;43418&lt;/D&gt;&lt;D xsi:type="xsd:long"&gt;43419&lt;/D&gt;&lt;D xsi:type="xsd:long"&gt;43420&lt;/D&gt;&lt;D xsi:type="xsd:long"&gt;43423&lt;/D&gt;&lt;D xsi:type="xsd:long"&gt;43424&lt;/D&gt;&lt;D xsi:type="xsd:long"&gt;43425&lt;/D&gt;&lt;D xsi:type="xsd:long"&gt;43427&lt;/D&gt;&lt;D xsi:type="xsd:long"&gt;43430&lt;/D&gt;&lt;D xsi:type="xsd:long"&gt;43431&lt;/D&gt;&lt;D xsi:type="xsd:long"&gt;43432&lt;/D&gt;&lt;D xsi:type="xsd:long"&gt;43433&lt;/D&gt;&lt;D xsi:type="xsd:long"&gt;43434&lt;/D&gt;&lt;D xsi:type="xsd:long"&gt;43437&lt;/D&gt;&lt;D xsi:type="xsd:long"&gt;43438&lt;/D&gt;&lt;D xsi:type="xsd:long"&gt;43440&lt;/D&gt;&lt;D xsi:type="xsd:long"&gt;43441&lt;/D&gt;&lt;D xsi:type="xsd:long"&gt;43444&lt;/D&gt;&lt;D xsi:type="xsd:long"&gt;43445&lt;/D&gt;&lt;D xsi:type="xsd:long"&gt;43446&lt;/D&gt;&lt;D xsi:type="xsd:long"&gt;43447&lt;/D&gt;&lt;D xsi:type="xsd:long"&gt;43448&lt;/D&gt;&lt;D xsi:type="xsd:long"&gt;43451&lt;/D&gt;&lt;D xsi:type="xsd:long"&gt;43452&lt;/D&gt;&lt;D xsi:type="xsd:long"&gt;43453&lt;/D&gt;&lt;D xsi:type="xsd:long"&gt;43454&lt;/D&gt;&lt;D xsi:type="xsd:long"&gt;43455&lt;/D&gt;&lt;D xsi:type="xsd:long"&gt;43458&lt;/D&gt;&lt;D xsi:type="xsd:long"&gt;43460&lt;/D&gt;&lt;D xsi:type="xsd:long"&gt;43461&lt;/D&gt;&lt;D xsi:type="xsd:long"&gt;43462&lt;/D&gt;&lt;D xsi:type="xsd:long"&gt;43465&lt;/D&gt;&lt;D xsi:type="xsd:long"&gt;43467&lt;/D&gt;&lt;D xsi:type="xsd:long"&gt;43468&lt;/D&gt;&lt;D xsi:type="xsd:long"&gt;43469&lt;/D&gt;&lt;D xsi:type="xsd:long"&gt;43472&lt;/D&gt;&lt;D xsi:type="xsd:long"&gt;43473&lt;/D&gt;&lt;D xsi:type="xsd:long"&gt;43474&lt;/D&gt;&lt;D xsi:type="xsd:long"&gt;43475&lt;/D&gt;&lt;D xsi:type="xsd:long"&gt;43476&lt;/D&gt;&lt;D xsi:type="xsd:long"&gt;43479&lt;/D&gt;&lt;D xsi:type="xsd:long"&gt;43480&lt;/D&gt;&lt;D xsi:type="xsd:long"&gt;43481&lt;/D&gt;&lt;D xsi:type="xsd:long"&gt;43482&lt;/D&gt;&lt;D xsi:type="xsd:long"&gt;43483&lt;/D&gt;&lt;D xsi:type="xsd:long"&gt;43487&lt;/D&gt;&lt;D xsi:type="xsd:long"&gt;43488&lt;/D&gt;&lt;D xsi:type="xsd:long"&gt;43489&lt;/D&gt;&lt;D xsi:type="xsd:long"&gt;43490&lt;/D</t>
        </r>
      </text>
    </comment>
    <comment ref="A58" authorId="0" shapeId="0" xr:uid="{3D222377-C258-494B-99B2-F653FFB9BA7B}">
      <text>
        <r>
          <rPr>
            <b/>
            <sz val="9"/>
            <color indexed="81"/>
            <rFont val="Tahoma"/>
            <family val="2"/>
          </rPr>
          <t>&gt;&lt;D xsi:type="xsd:long"&gt;43493&lt;/D&gt;&lt;D xsi:type="xsd:long"&gt;43494&lt;/D&gt;&lt;D xsi:type="xsd:long"&gt;43495&lt;/D&gt;&lt;D xsi:type="xsd:long"&gt;43496&lt;/D&gt;&lt;D xsi:type="xsd:long"&gt;43497&lt;/D&gt;&lt;D xsi:type="xsd:long"&gt;43500&lt;/D&gt;&lt;D xsi:type="xsd:long"&gt;43501&lt;/D&gt;&lt;D xsi:type="xsd:long"&gt;43502&lt;/D&gt;&lt;D xsi:type="xsd:long"&gt;43503&lt;/D&gt;&lt;D xsi:type="xsd:long"&gt;43504&lt;/D&gt;&lt;D xsi:type="xsd:long"&gt;43507&lt;/D&gt;&lt;D xsi:type="xsd:long"&gt;43508&lt;/D&gt;&lt;D xsi:type="xsd:long"&gt;43509&lt;/D&gt;&lt;D xsi:type="xsd:long"&gt;43510&lt;/D&gt;&lt;D xsi:type="xsd:long"&gt;43511&lt;/D&gt;&lt;D xsi:type="xsd:long"&gt;43515&lt;/D&gt;&lt;D xsi:type="xsd:long"&gt;43516&lt;/D&gt;&lt;D xsi:type="xsd:long"&gt;43517&lt;/D&gt;&lt;D xsi:type="xsd:long"&gt;43518&lt;/D&gt;&lt;D xsi:type="xsd:long"&gt;43521&lt;/D&gt;&lt;D xsi:type="xsd:long"&gt;43522&lt;/D&gt;&lt;D xsi:type="xsd:long"&gt;43523&lt;/D&gt;&lt;D xsi:type="xsd:long"&gt;43524&lt;/D&gt;&lt;D xsi:type="xsd:long"&gt;43525&lt;/D&gt;&lt;D xsi:type="xsd:long"&gt;43528&lt;/D&gt;&lt;D xsi:type="xsd:long"&gt;43529&lt;/D&gt;&lt;D xsi:type="xsd:long"&gt;43530&lt;/D&gt;&lt;D xsi:type="xsd:long"&gt;43531&lt;/D&gt;&lt;D xsi:type="xsd:long"&gt;43532&lt;/D&gt;&lt;D xsi:type="xsd:long"&gt;43535&lt;/D&gt;&lt;D xsi:type="xsd:long"&gt;43536&lt;/D&gt;&lt;D xsi:type="xsd:long"&gt;43537&lt;/D&gt;&lt;D xsi:type="xsd:long"&gt;43538&lt;/D&gt;&lt;D xsi:type="xsd:long"&gt;43539&lt;/D&gt;&lt;D xsi:type="xsd:long"&gt;43542&lt;/D&gt;&lt;D xsi:type="xsd:long"&gt;43543&lt;/D&gt;&lt;D xsi:type="xsd:long"&gt;43544&lt;/D&gt;&lt;D xsi:type="xsd:long"&gt;43545&lt;/D&gt;&lt;D xsi:type="xsd:long"&gt;43546&lt;/D&gt;&lt;D xsi:type="xsd:long"&gt;43549&lt;/D&gt;&lt;D xsi:type="xsd:long"&gt;43550&lt;/D&gt;&lt;D xsi:type="xsd:long"&gt;43551&lt;/D&gt;&lt;D xsi:type="xsd:long"&gt;43552&lt;/D&gt;&lt;D xsi:type="xsd:long"&gt;43553&lt;/D&gt;&lt;D xsi:type="xsd:long"&gt;43556&lt;/D&gt;&lt;D xsi:type="xsd:long"&gt;43557&lt;/D&gt;&lt;D xsi:type="xsd:long"&gt;43558&lt;/D&gt;&lt;D xsi:type="xsd:long"&gt;43559&lt;/D&gt;&lt;D xsi:type="xsd:long"&gt;43560&lt;/D&gt;&lt;D xsi:type="xsd:long"&gt;43563&lt;/D&gt;&lt;D xsi:type="xsd:long"&gt;43564&lt;/D&gt;&lt;D xsi:type="xsd:long"&gt;43565&lt;/D&gt;&lt;D xsi:type="xsd:long"&gt;43566&lt;/D&gt;&lt;D xsi:type="xsd:long"&gt;43567&lt;/D&gt;&lt;D xsi:type="xsd:long"&gt;43570&lt;/D&gt;&lt;D xsi:type="xsd:long"&gt;43571&lt;/D&gt;&lt;D xsi:type="xsd:long"&gt;43572&lt;/D&gt;&lt;D xsi:type="xsd:long"&gt;43573&lt;/D&gt;&lt;D xsi:type="xsd:long"&gt;43577&lt;/D&gt;&lt;D xsi:type="xsd:long"&gt;43578&lt;/D&gt;&lt;D xsi:type="xsd:long"&gt;43579&lt;/D&gt;&lt;D xsi:type="xsd:long"&gt;43580&lt;/D&gt;&lt;D xsi:type="xsd:long"&gt;43581&lt;/D&gt;&lt;D xsi:type="xsd:long"&gt;43584&lt;/D&gt;&lt;D xsi:type="xsd:long"&gt;43585&lt;/D&gt;&lt;D xsi:type="xsd:long"&gt;43586&lt;/D&gt;&lt;D xsi:type="xsd:long"&gt;43587&lt;/D&gt;&lt;D xsi:type="xsd:long"&gt;43588&lt;/D&gt;&lt;D xsi:type="xsd:long"&gt;43591&lt;/D&gt;&lt;D xsi:type="xsd:long"&gt;43592&lt;/D&gt;&lt;D xsi:type="xsd:long"&gt;43593&lt;/D&gt;&lt;D xsi:type="xsd:long"&gt;43594&lt;/D&gt;&lt;D xsi:type="xsd:long"&gt;43595&lt;/D&gt;&lt;D xsi:type="xsd:long"&gt;43598&lt;/D&gt;&lt;D xsi:type="xsd:long"&gt;43599&lt;/D&gt;&lt;D xsi:type="xsd:long"&gt;43600&lt;/D&gt;&lt;D xsi:type="xsd:long"&gt;43601&lt;/D&gt;&lt;D xsi:type="xsd:long"&gt;43602&lt;/D&gt;&lt;D xsi:type="xsd:long"&gt;43605&lt;/D&gt;&lt;D xsi:type="xsd:long"&gt;43606&lt;/D&gt;&lt;D xsi:type="xsd:long"&gt;43607&lt;/D&gt;&lt;D xsi:type="xsd:long"&gt;43608&lt;/D&gt;&lt;D xsi:type="xsd:long"&gt;43609&lt;/D&gt;&lt;D xsi:type="xsd:long"&gt;43613&lt;/D&gt;&lt;D xsi:type="xsd:long"&gt;43614&lt;/D&gt;&lt;D xsi:type="xsd:long"&gt;43615&lt;/D&gt;&lt;D xsi:type="xsd:long"&gt;43616&lt;/D&gt;&lt;D xsi:type="xsd:long"&gt;43619&lt;/D&gt;&lt;D xsi:type="xsd:long"&gt;43620&lt;/D&gt;&lt;D xsi:type="xsd:long"&gt;43621&lt;/D&gt;&lt;D xsi:type="xsd:long"&gt;43622&lt;/D&gt;&lt;D xsi:type="xsd:long"&gt;43623&lt;/D&gt;&lt;D xsi:type="xsd:long"&gt;43626&lt;/D&gt;&lt;D xsi:type="xsd:long"&gt;43627&lt;/D&gt;&lt;D xsi:type="xsd:long"&gt;43628&lt;/D&gt;&lt;D xsi:type="xsd:long"&gt;43629&lt;/D&gt;&lt;D xsi:type="xsd:long"&gt;43630&lt;/D&gt;&lt;D xsi:type="xsd:long"&gt;43633&lt;/D&gt;&lt;D xsi:type="xsd:long"&gt;43634&lt;/D&gt;&lt;D xsi:type="xsd:long"&gt;43635&lt;/D&gt;&lt;D xsi:type="xsd:long"&gt;43636&lt;/D&gt;&lt;D xsi:type="xsd:long"&gt;43637&lt;/D&gt;&lt;D xsi:type="xsd:long"&gt;43640&lt;/D&gt;&lt;D xsi:type="xsd:long"&gt;43641&lt;/D&gt;&lt;D xsi:type="xsd:long"&gt;43642&lt;/D&gt;&lt;D xsi:type="xsd:long"&gt;43643&lt;/D&gt;&lt;D xsi:type="xsd:long"&gt;43644&lt;/D&gt;&lt;D xsi:type="xsd:long"&gt;43647&lt;/D&gt;&lt;D xsi:type="xsd:long"&gt;43648&lt;/D&gt;&lt;D xsi:type="xsd:long"&gt;43649&lt;/D&gt;&lt;D xsi:type="xsd:long"&gt;43651&lt;/D&gt;&lt;D xsi:type="xsd:long"&gt;43654&lt;/D&gt;&lt;D xsi:type="xsd:long"&gt;43655&lt;/D&gt;&lt;D xsi:type="xsd:long"&gt;43656&lt;/D&gt;&lt;D xsi:type="xsd:long"&gt;43657&lt;/D&gt;&lt;D xsi:type="xsd:long"&gt;43658&lt;/D&gt;&lt;D xsi:type="xsd:long"&gt;43661&lt;/D&gt;&lt;D xsi:type="xsd:long"&gt;43662&lt;/D&gt;&lt;D xsi:type="xsd:long"&gt;43663&lt;/D&gt;&lt;D xsi:type="xsd:long"&gt;43664&lt;/D&gt;&lt;D xsi:type="xsd:long"&gt;43665&lt;/D&gt;&lt;D xsi:type="xsd:long"&gt;43668&lt;/D&gt;&lt;D xsi:type="xsd:long"&gt;43669&lt;/D&gt;&lt;D xsi:type="xsd:long"&gt;43670&lt;/D&gt;&lt;D xsi:type="xsd:long"&gt;43671&lt;/D&gt;&lt;D xsi:type="xsd:long"&gt;43672&lt;/D&gt;&lt;D xsi:type="xsd:long"&gt;43675&lt;/D&gt;&lt;D xsi:type="xsd:long"&gt;43676&lt;/D&gt;&lt;D xsi:type="xsd:long"&gt;43677&lt;/D&gt;&lt;D xsi:type="xsd:long"&gt;43678&lt;/D&gt;&lt;D xsi:type="xsd:long"&gt;43679&lt;/D&gt;&lt;D xsi:type="xsd:long"&gt;43682&lt;/D&gt;&lt;D xsi:type="xsd:long"&gt;43683&lt;/D&gt;&lt;D xsi:type="xsd:long"&gt;43684&lt;/D&gt;&lt;D xsi:type="xsd:long"&gt;43685&lt;/D&gt;&lt;D xsi:type="xsd:long"&gt;43686&lt;/D&gt;&lt;D xsi:type="xsd:long"&gt;43689&lt;/D&gt;&lt;D xsi:type="xsd:long"&gt;43690&lt;/D&gt;&lt;D xsi:type="xsd:long"&gt;43691&lt;/D&gt;&lt;D xsi:type="xsd:long"&gt;43692&lt;/D&gt;&lt;D xsi:type="xsd:long"&gt;43693&lt;/D&gt;&lt;D xsi:type="xsd:long"&gt;43696&lt;/D&gt;&lt;D xsi:type="xsd:long"&gt;43697&lt;/D&gt;&lt;D xsi:type="xsd:long"&gt;43698&lt;/D&gt;&lt;D xsi:type="xsd:long"&gt;43699&lt;/D&gt;&lt;D xsi:type="xsd:long"&gt;43700&lt;/D&gt;&lt;D xsi:type="xsd:long"&gt;43703&lt;/D&gt;&lt;D xsi:type="xsd:long"&gt;43704&lt;/D&gt;&lt;D xsi:type="xsd:long"&gt;43705&lt;/D&gt;&lt;D xsi:type="xsd:long"&gt;43706&lt;/D&gt;&lt;D xsi:type="xsd:long"&gt;43707&lt;/D&gt;&lt;D xsi:type="xsd:long"&gt;43711&lt;/D&gt;&lt;D xsi:type="xsd:long"&gt;43712&lt;/D&gt;&lt;D xsi:type="xsd:long"&gt;43713&lt;/D&gt;&lt;D xsi:type="xsd:long"&gt;43714&lt;/D&gt;&lt;D xsi:type="xsd:long"&gt;43717&lt;/D&gt;&lt;D xsi:type="xsd:long"&gt;43718&lt;/D&gt;&lt;D xsi:type="xsd:long"&gt;43719&lt;/D&gt;&lt;D xsi:type="xsd:long"&gt;43720&lt;/D&gt;&lt;D xsi:type="xsd:long"&gt;43721&lt;/D&gt;&lt;D xsi:type="xsd:long"&gt;43724&lt;/D&gt;&lt;D xsi:type="xsd:long"&gt;43725&lt;/D&gt;&lt;D xsi:type="xsd:long"&gt;43726&lt;/D&gt;&lt;D xsi:type="xsd:long"&gt;43727&lt;/D&gt;&lt;D xsi:type="xsd:long"&gt;43728&lt;/D&gt;&lt;D xsi:type="xsd:long"&gt;43731&lt;/D&gt;&lt;D xsi:type="xsd:long"&gt;43732&lt;/D&gt;&lt;D xsi:type="xsd:long"&gt;43733&lt;/D&gt;&lt;D xsi:type="xsd:long"&gt;43734&lt;/D&gt;&lt;D xsi:type="xsd:long"&gt;43735&lt;/D&gt;&lt;D xsi:type="xsd:long"&gt;43738&lt;/D&gt;&lt;D xsi:type="xsd:long"&gt;43739&lt;/D&gt;&lt;D xsi:type="xsd:long"&gt;43740&lt;/D&gt;&lt;D xsi:type="xsd:long"&gt;43741&lt;/D&gt;&lt;D xsi:type="xsd:long"&gt;43742&lt;/D&gt;&lt;D xsi:type="xsd:long"&gt;43745&lt;/D&gt;&lt;D xsi:type="xsd:long"&gt;43746&lt;/D&gt;&lt;D xsi:type="xsd:long"&gt;43747&lt;/D&gt;&lt;D xsi:type="xsd:long"&gt;43748&lt;/D&gt;&lt;D xsi:type="xsd:long"&gt;43749&lt;/D&gt;&lt;D xsi:type="xsd:long"&gt;43752&lt;/D&gt;&lt;D xsi:type="xsd:long"&gt;43753&lt;/D&gt;&lt;D xsi:type="xsd:long"&gt;43754&lt;/D&gt;&lt;D xsi:type="xsd:long"&gt;43755&lt;/D&gt;&lt;D xsi:type="xsd:long"&gt;43756&lt;/D&gt;&lt;D xsi:type="xsd:long"&gt;43759&lt;/D&gt;&lt;D xsi:type="xsd:long"&gt;43760&lt;/D&gt;&lt;D xsi:type="xsd:long"&gt;43761&lt;/D&gt;&lt;D xsi:type="xsd:long"&gt;43762&lt;/D&gt;&lt;D xsi:type="xsd:long"&gt;43763&lt;/D&gt;&lt;D xsi:type="xsd:long"&gt;43766&lt;/D&gt;&lt;D xsi:type="xsd:long"&gt;43767&lt;/D&gt;&lt;D xsi:type="xsd:long"&gt;43768&lt;/D&gt;&lt;D xsi:type="xsd:long"&gt;43769&lt;/D&gt;&lt;D xsi:type="xsd:long"&gt;43770&lt;/D&gt;&lt;D xsi:type="xsd:long"&gt;43773&lt;/D&gt;&lt;D xsi:type="xsd:long"&gt;43774&lt;/D&gt;&lt;D xsi:type="xsd:long"&gt;43775&lt;/D&gt;&lt;D xsi:type="xsd:long"&gt;43776&lt;/D&gt;&lt;D xsi:type="xsd:long"&gt;43777&lt;/D&gt;&lt;D xsi:type="xsd:long"&gt;43780&lt;/D&gt;&lt;D xsi:type="xsd:long"&gt;43781&lt;/D&gt;&lt;D xsi:type="xsd:long"&gt;43782&lt;/D&gt;&lt;D xsi:type="xsd:long"&gt;43783&lt;/D&gt;&lt;D xsi:type="xsd:long"&gt;43784&lt;/D&gt;&lt;D xsi:type="xsd:long"&gt;43787&lt;/D&gt;&lt;D xsi:type="xsd:long"&gt;43788&lt;/D&gt;&lt;D xsi:type="xsd:long"&gt;43789&lt;/D&gt;&lt;D xsi:type="xsd:long"&gt;43790&lt;/D&gt;&lt;D xsi:type="xsd:long"&gt;43791&lt;/D&gt;&lt;D xsi:type="xsd:long"&gt;43794&lt;/D&gt;&lt;D xsi:type="xsd:long"&gt;43795&lt;/D&gt;&lt;D xsi:type="xsd:long"&gt;43796&lt;/D&gt;&lt;D xsi:type="xsd:long"&gt;43798&lt;/D&gt;&lt;D xsi:type="xsd:long"&gt;43801&lt;/D&gt;&lt;D xsi:type="xsd:long"&gt;43802&lt;/D&gt;&lt;D xsi:type="xsd:long"&gt;43803&lt;/D&gt;&lt;D xsi:type="xsd:long"&gt;43804&lt;/D&gt;&lt;D xsi:type="xsd:long"&gt;43805&lt;/D&gt;&lt;D xsi:type="xsd:long"&gt;43808&lt;/D&gt;&lt;D xsi:type="xsd:long"&gt;43809&lt;/D&gt;&lt;D xsi:type="xsd:long"&gt;43810&lt;/D&gt;&lt;D xsi:type="xsd:long"&gt;43811&lt;/D&gt;&lt;D xsi:type="xsd:long"&gt;43812&lt;/D&gt;&lt;D xsi:type="xsd:long"&gt;43815&lt;/D&gt;&lt;D xsi:type="xsd:long"&gt;43816&lt;/D&gt;&lt;D xsi:type="xsd:long"&gt;43817&lt;/D&gt;&lt;D xsi:type="xsd:long"&gt;43818&lt;/D&gt;&lt;D xsi:type="xsd:long"&gt;43819&lt;/D&gt;&lt;D xsi:type="xsd:long"&gt;43822&lt;/D&gt;&lt;D xsi:type="xsd:long"&gt;43823&lt;/D&gt;&lt;D xsi:type="xsd:long"&gt;43825&lt;/D&gt;&lt;D xsi:type="xsd:long"&gt;43826&lt;/D&gt;&lt;D xsi:type="xsd:long"&gt;43829&lt;/D&gt;&lt;D xsi:type="xsd:long"&gt;43830&lt;/D&gt;&lt;D xsi:type="xsd:long"&gt;43832&lt;/D&gt;&lt;D xsi:type="xsd:long"&gt;43833&lt;/D&gt;&lt;D xsi:type="xsd:long"&gt;43836&lt;/D&gt;&lt;D xsi:type="xsd:long"&gt;43837&lt;/D&gt;&lt;D xsi:type="xsd:long"&gt;43838&lt;/D&gt;&lt;D xsi:type="xsd:long"&gt;43839&lt;/D&gt;&lt;D xsi:type="xsd:long"&gt;43840&lt;/D&gt;&lt;D xsi:type="xsd:long"&gt;43843&lt;/D&gt;&lt;D xsi:type="xsd:long"&gt;43844&lt;/D&gt;&lt;D xsi:type="xsd:long"&gt;43845&lt;/D&gt;&lt;D xsi:type="xsd:long"&gt;43846&lt;/D&gt;&lt;D xsi:type="xsd:long"&gt;43847&lt;/D&gt;&lt;D xsi:type="xsd:long"&gt;43851&lt;/D&gt;&lt;D xsi:type="xsd:long"&gt;43852&lt;/D&gt;&lt;D xsi:type="xsd:long"&gt;43853&lt;/D&gt;&lt;D xsi:type="xsd:long"&gt;43854&lt;/D&gt;&lt;D xsi:type="xsd:long"&gt;43857&lt;/D&gt;&lt;D xsi:type="xsd:long"&gt;43858&lt;/D&gt;&lt;D xsi:type="xsd:long"&gt;43859&lt;/D&gt;&lt;D xsi:type="xsd:long"&gt;43860&lt;/D&gt;&lt;D xsi:type="xsd:long"&gt;43861&lt;/D&gt;&lt;D xsi:type="xsd:long"&gt;43864&lt;/D&gt;&lt;D xsi:type="xsd:long"&gt;43865&lt;/D&gt;&lt;D xsi:type="xsd:long"&gt;43866&lt;/D&gt;&lt;D xsi:type="xsd:long"&gt;43867&lt;/D&gt;&lt;D xsi:type="xsd:long"&gt;43868&lt;/D&gt;&lt;D xsi:type="xsd:long"&gt;43871&lt;/D&gt;&lt;D xsi:type="xsd:long"&gt;43872&lt;/D&gt;&lt;D xsi:type="xsd:long"&gt;43873&lt;/D&gt;&lt;D xsi:type="xsd:long"&gt;43874&lt;/D&gt;&lt;D xsi:type="xsd:long"&gt;43875&lt;/D&gt;&lt;D xsi:type="xsd:long"&gt;43879&lt;/D&gt;&lt;D xsi:type="xsd:long"&gt;43880&lt;/D&gt;&lt;D xsi:type="xsd:long"&gt;43881&lt;/D&gt;&lt;D xsi:type="xsd:long"&gt;43882&lt;/D&gt;&lt;D xsi:type="xsd:long"&gt;43885&lt;/D&gt;&lt;D xsi:type="xsd:long"&gt;43886&lt;/D&gt;&lt;D xsi:type="xsd:long"&gt;43887&lt;/D&gt;&lt;D xsi:type="xsd:long"&gt;43888&lt;/D&gt;&lt;D xsi:type="xsd:long"&gt;43889&lt;/D&gt;&lt;D xsi:type="xsd:long"&gt;43892&lt;/D&gt;&lt;D xsi:type="xsd:long"&gt;43893&lt;/D&gt;&lt;D xsi:type="xsd:long"&gt;43894&lt;/D&gt;&lt;D xsi:type="xsd:long"&gt;43895&lt;/D&gt;&lt;D xsi:type="xsd:long"&gt;43896&lt;/D&gt;&lt;D xsi:type="xsd:long"&gt;43899&lt;/D&gt;&lt;D xsi:type="xsd:long"&gt;43900&lt;/D&gt;&lt;D xsi:type="xsd:long"&gt;43901&lt;/D&gt;&lt;D xsi:type="xsd:long"&gt;43902&lt;/D&gt;&lt;D xsi:type="xsd:long"&gt;43903&lt;/D&gt;&lt;D xsi:type="xsd:long"&gt;43906&lt;/D&gt;&lt;D xsi:type="xsd:long"&gt;43907&lt;/D&gt;&lt;D xsi:type="xsd:long"&gt;43908&lt;/D&gt;&lt;D xsi:type="xsd:long"&gt;43909&lt;/D&gt;&lt;D xsi:type="xsd:long"&gt;43910&lt;/D&gt;&lt;D xsi:type="xsd:long"&gt;43913&lt;/D&gt;&lt;D xsi:type="xsd:long"&gt;43914&lt;/D&gt;&lt;D xsi:type="xsd:long"&gt;43915&lt;/D&gt;&lt;D xsi:type="xsd:long"&gt;43916&lt;/D&gt;&lt;D xsi:type="xsd:long"&gt;43917&lt;/D&gt;&lt;D xsi:type="xsd:long"&gt;43920&lt;/D&gt;&lt;D xsi:type="xsd:long"&gt;43921&lt;/D&gt;&lt;D xsi:type="xsd:long"&gt;43922&lt;/D&gt;&lt;D xsi:type="xsd:long"&gt;43923&lt;/D&gt;&lt;D xsi:type="xsd:long"&gt;43924&lt;/D&gt;&lt;D xsi:type="xsd:long"&gt;43927&lt;/D&gt;&lt;D xsi:type="xsd:long"&gt;43928&lt;/D&gt;&lt;D xsi:type="xsd:long"&gt;43929&lt;/D&gt;&lt;D xsi:type="xsd:long"&gt;43930&lt;/D&gt;&lt;D xsi:type="xsd:long"&gt;43934&lt;/D&gt;&lt;D xsi:type="xsd:long"&gt;43935&lt;/D&gt;&lt;D xsi:type="xsd:long"&gt;43936&lt;/D&gt;&lt;D xsi:type="xsd:long"&gt;43937&lt;/D&gt;&lt;D xsi:type="xsd:long"&gt;43938&lt;/D&gt;&lt;D xsi:type="xsd:long"&gt;43941&lt;/D&gt;&lt;D xsi:type="xsd:long"&gt;43942&lt;/D&gt;&lt;D xsi:type="xsd:long"&gt;43943&lt;/D&gt;&lt;D xsi:type="xsd:long"&gt;43944&lt;/D&gt;&lt;D xsi:type="xsd:long"&gt;43945&lt;/D&gt;&lt;D xsi:type="xsd:long"&gt;43948&lt;/D&gt;&lt;D xsi:type="xsd:long"&gt;43949&lt;/D&gt;&lt;D xsi:type="xsd:long"&gt;43950&lt;/D&gt;&lt;D xsi:type="xsd:long"&gt;43951&lt;/D&gt;&lt;D xsi:type="xsd:long"&gt;43952&lt;/D&gt;&lt;D xsi:type="xsd:long"&gt;43955&lt;/D&gt;&lt;D xsi:type="xsd:long"&gt;43956&lt;/D&gt;&lt;D xsi:type="xsd:long"&gt;43957&lt;/D&gt;&lt;D xsi:type="xsd:long"&gt;43958&lt;/D&gt;&lt;D xsi:type="xsd:long"&gt;43959&lt;/D&gt;&lt;D xsi:type="xsd:long"&gt;43962&lt;/D&gt;&lt;D xsi:type="xsd:long"&gt;43963&lt;/D&gt;&lt;D xsi:type="xsd:long"&gt;43964&lt;/D&gt;&lt;D xsi:type="xsd:long"&gt;43965&lt;/D&gt;&lt;D xsi:type="xsd:long"&gt;43966&lt;/D&gt;&lt;D xsi:type="xsd:long"&gt;43969&lt;/D&gt;&lt;D xsi:type="xsd:long"&gt;43970&lt;/D&gt;&lt;D xsi:type="xsd:long"&gt;43971&lt;/D&gt;&lt;D xsi:type="xsd:long"&gt;43972&lt;/D&gt;&lt;D xsi:type="xsd:long"&gt;43973&lt;/D&gt;&lt;D xsi:type="xsd:long"&gt;43977&lt;/D&gt;&lt;D xsi:type="xsd:long"&gt;43978&lt;/D&gt;&lt;D xsi:type="xsd:long"&gt;43979&lt;/D&gt;&lt;D xsi:type="xsd:long"&gt;43980&lt;/D&gt;&lt;D xsi:type="xsd:long"&gt;43983&lt;/D&gt;&lt;D xsi:type="xsd:long"&gt;43984&lt;/D&gt;&lt;D xsi:type="xsd:long"&gt;43985&lt;/D&gt;&lt;D xsi:type="xsd:long"&gt;43986&lt;/D&gt;&lt;D xsi:type="xsd:long"&gt;43987&lt;/D&gt;&lt;D xsi:type="xsd:long"&gt;43990&lt;/D&gt;&lt;D xsi:type="xsd:long"&gt;43991&lt;/D&gt;&lt;D xsi:type="xsd:long"&gt;43992&lt;/D&gt;&lt;D xsi:type="xsd:long"&gt;43993&lt;/D&gt;&lt;D xsi:type="xsd:long"&gt;43994&lt;/D&gt;&lt;D xsi:type="xsd:long"&gt;43997&lt;/D&gt;&lt;D xsi:type="xsd:long"&gt;43998&lt;/D&gt;&lt;D xsi:type="xsd:long"&gt;43999&lt;/D&gt;&lt;D xsi:type="xsd:long"&gt;44000&lt;/D&gt;&lt;D xsi:type="xsd:long"&gt;44001&lt;/D&gt;&lt;D xsi:type="xsd:long"&gt;44004&lt;/D&gt;&lt;D xsi:type="xsd:long"&gt;44005&lt;/D&gt;&lt;D xsi:type="xsd:long"&gt;44006&lt;/D&gt;&lt;D xsi:type="xsd:long"&gt;44007&lt;/D&gt;&lt;D xsi:type="xsd:long"&gt;44008&lt;/D&gt;&lt;D xsi:type="xsd:long"&gt;44011&lt;/D&gt;&lt;D xsi:type="xsd:long"&gt;44012&lt;/D&gt;&lt;D xsi:type="xsd:long"&gt;44013&lt;/D&gt;&lt;D xsi:type="xsd:long"&gt;44014&lt;/D&gt;&lt;D xsi:type="xsd:long"&gt;44018&lt;/D&gt;&lt;D xsi:type="xsd:long"&gt;44019&lt;/D&gt;&lt;D xsi:type="xsd:long"&gt;44020&lt;/D&gt;&lt;D xsi:type="xsd:long"&gt;44021&lt;/D&gt;&lt;D xsi:type="xsd:long"&gt;44022&lt;/D&gt;&lt;D xsi:type="xsd:long"&gt;44025&lt;/D&gt;&lt;D xsi:type="xsd:long"&gt;44026&lt;/D&gt;&lt;D xsi:type="xsd:long"&gt;44027&lt;/D&gt;&lt;D xsi:type="xsd:long"&gt;44028&lt;/D&gt;&lt;D xsi:type="xsd:long"&gt;44029&lt;/D&gt;&lt;D xsi:type="xsd:long"&gt;44032&lt;/D&gt;&lt;D xsi:type="xsd:long"&gt;44033&lt;/D&gt;&lt;D xsi:type="xsd:long"&gt;44034&lt;/D&gt;&lt;D xsi:type="xsd:long"&gt;44035&lt;/D&gt;&lt;D xsi:type="xsd:long"&gt;44036&lt;/D&gt;&lt;D xsi:type="xsd:long"&gt;44039&lt;/D&gt;&lt;D xsi:type="xsd:long"&gt;44040&lt;/D&gt;&lt;D xsi:type="xsd:long"&gt;44041&lt;/D&gt;&lt;D xsi:type="xsd:long"&gt;44042&lt;/D&gt;&lt;D xsi:type="xsd:long"&gt;44043&lt;/D&gt;&lt;D xsi:type="xsd:long"&gt;44046&lt;/D&gt;&lt;D xsi:type="xsd:long"&gt;44047&lt;/D&gt;&lt;D xsi:type="xsd:long"&gt;44048&lt;/D&gt;&lt;D xsi:type="xsd:long"&gt;44049&lt;/D&gt;&lt;D xsi:type="xsd:long"&gt;44050&lt;/D&gt;&lt;D xsi:type="xsd:long"&gt;44053&lt;/D&gt;&lt;D xsi:type="xsd:long"&gt;44054&lt;/D&gt;&lt;D xsi:type="xsd:long"&gt;44055&lt;/D&gt;&lt;D xsi:type="xsd:long"&gt;44056&lt;/D&gt;&lt;D xsi:type="xsd:long"&gt;44057&lt;/D&gt;&lt;D xsi:type="xsd:long"&gt;44060&lt;/D&gt;&lt;D xsi:type="xsd:long"&gt;44061&lt;/D&gt;&lt;D xsi:type="xsd:long"&gt;44062&lt;/D&gt;&lt;D xsi:type="xsd:long"&gt;44063&lt;/D&gt;&lt;D xsi:type="xsd:long"&gt;44064&lt;/D&gt;&lt;D xsi:type="xsd:long"&gt;44067&lt;/D&gt;&lt;D xsi:type="xsd:long"&gt;44068&lt;/D&gt;&lt;D xsi:type="xsd:long"&gt;44069&lt;/D&gt;&lt;D xsi:type="xsd:long"&gt;44070&lt;/D&gt;&lt;D xsi:type="xsd:long"&gt;44071&lt;/D&gt;&lt;D xsi:type="xsd:long"&gt;44074&lt;/D&gt;&lt;D xsi:type="xsd:long"&gt;44075&lt;/D&gt;&lt;D xsi:type="xsd:long"&gt;44076&lt;/D&gt;&lt;D xsi:type="xsd:long"&gt;44077&lt;/D&gt;&lt;D xsi:type="xsd:long"&gt;44078&lt;/D&gt;&lt;D xsi:type="xsd:long"&gt;44082&lt;/D&gt;&lt;D xsi:type="xsd:long"&gt;44083&lt;/D&gt;&lt;D xsi:type="xsd:long"&gt;44084&lt;/D&gt;&lt;D xsi:type="xsd:long"&gt;44085&lt;/D&gt;&lt;D xsi:type="xsd:long"&gt;44088&lt;/D&gt;&lt;D xsi:type="xsd:long"&gt;44089&lt;/D&gt;&lt;D xsi:type="xsd:long"&gt;44090&lt;/D&gt;&lt;D xsi:type="xsd:long"&gt;44091&lt;/D&gt;&lt;D xsi:type="xsd:long"&gt;44092&lt;/D&gt;&lt;D xsi:type="xsd:long"&gt;44095&lt;/D&gt;&lt;D xsi:type="xsd:long"&gt;44096&lt;/D&gt;&lt;D xsi:type="xsd:long"&gt;44097&lt;/D&gt;&lt;D xsi:type="xsd:long"&gt;44098&lt;/D&gt;&lt;D xsi:type="xsd:long"&gt;44099&lt;/D&gt;&lt;D xsi:type="xsd:long"&gt;44102&lt;/D&gt;&lt;D xsi:type="xsd:long"&gt;44103&lt;/D&gt;&lt;D xsi:type="xsd:long"&gt;44104&lt;/D&gt;&lt;D xsi:type="xsd:long"&gt;44105&lt;/D&gt;&lt;D xsi:type="xsd:long"&gt;44106&lt;/D&gt;&lt;D xsi:type="xsd:long"&gt;44109&lt;/D&gt;&lt;D xsi:type="xsd:long"&gt;44110&lt;/D&gt;&lt;D xsi:type="xsd:long"&gt;44111&lt;/D&gt;&lt;D xsi:type="xsd:long"&gt;44112&lt;/D&gt;&lt;D xsi:type="xsd:long"&gt;44113&lt;/D&gt;&lt;D xsi:type="xsd:long"&gt;44116&lt;/D&gt;&lt;D xsi:type="xsd:long"&gt;44117&lt;/D&gt;&lt;D xsi:type="xsd:long"&gt;44118&lt;/D&gt;&lt;D xsi:type="xsd:long"&gt;44119&lt;/D&gt;&lt;D xsi:type="xsd:long"&gt;44120&lt;/D&gt;&lt;D xsi:type="xsd:long"&gt;44123&lt;/D&gt;&lt;D xsi:type="xsd:long"&gt;44124&lt;/D&gt;&lt;D xsi:type="xsd:long"&gt;44125&lt;/D&gt;&lt;D xsi:type="xsd:long"&gt;44126&lt;/D&gt;&lt;D xsi:type="xsd:long"&gt;44127&lt;/D&gt;&lt;D xsi:type="xsd:long"&gt;44130&lt;/D&gt;&lt;D xsi:type="xsd:long"&gt;44131&lt;/D&gt;&lt;D xsi:type="xsd:long"&gt;44132&lt;/D&gt;&lt;D xsi:type="xsd:long"&gt;44133&lt;/D&gt;&lt;D xsi:type="xsd:long"&gt;44134&lt;/D&gt;&lt;D xsi:type="xsd:long"&gt;44137&lt;/D&gt;&lt;D xsi:type="xsd:long"&gt;44138&lt;/D&gt;&lt;D xsi:type="xsd:long"&gt;44139&lt;/D&gt;&lt;D xsi:type="xsd:long"&gt;44140&lt;/D&gt;&lt;D xsi:type="xsd:long"&gt;44141&lt;/D&gt;&lt;D xsi:type="xsd:long"&gt;44144&lt;/D&gt;&lt;D xsi:type="xsd:long"&gt;44145&lt;/D&gt;&lt;D xsi:type="xsd:long"&gt;44146&lt;/D&gt;&lt;D xsi:type="xsd:long"&gt;44147&lt;/D&gt;&lt;D xsi:type="xsd:long"&gt;44148&lt;/D&gt;&lt;D xsi:type="xsd:long"&gt;44151&lt;/D&gt;&lt;D xsi:type="xsd:long"&gt;44152&lt;/D&gt;&lt;D xsi:type="xsd:long"&gt;44153&lt;/D&gt;&lt;D xsi:type="xsd:long"&gt;44154&lt;/D&gt;&lt;D xsi:type="xsd:long"&gt;44155&lt;/D&gt;&lt;D xsi:type="xsd:long"&gt;44158&lt;/D&gt;&lt;D xsi:type="xsd:long"&gt;44159&lt;/D&gt;&lt;D xsi:type="xsd:long"&gt;44160&lt;/D&gt;&lt;D xsi:type="xsd:long"&gt;44162&lt;/D&gt;&lt;D xsi:type="xsd:long"&gt;44165&lt;/D&gt;&lt;D xsi:type="xsd:long"&gt;44166&lt;/D&gt;&lt;D xsi:type="xsd:long"&gt;44167&lt;/D&gt;&lt;D xsi:type="xsd:long"&gt;44168&lt;/D&gt;&lt;D xsi:type="xsd:long"&gt;44169&lt;/D&gt;&lt;D xsi:type="xsd:long"&gt;44172&lt;/D&gt;&lt;D xsi:type="xsd:long"&gt;44173&lt;/D&gt;&lt;D xsi:type="xsd:long"&gt;44174&lt;/D&gt;&lt;D xsi:type="xsd:long"&gt;44175&lt;/D&gt;&lt;D xsi:type="xsd:long"&gt;44176&lt;/D&gt;&lt;D xsi:type="xsd:long"&gt;44179&lt;/D&gt;&lt;D xsi:type="xsd:long"&gt;44180&lt;/D&gt;&lt;D xsi:type="xsd:long"&gt;44181&lt;/D&gt;&lt;D xsi:type="xsd:long"&gt;44182&lt;/D&gt;&lt;D xsi:type="xsd:long"&gt;44183&lt;/D&gt;&lt;D xsi:type="xsd:long"&gt;44186&lt;/D&gt;&lt;D xsi:type="xsd:long"&gt;44187&lt;/D&gt;&lt;D xsi:type="xsd:long"&gt;44188&lt;/D&gt;&lt;D xsi:type="xsd:long"&gt;44189&lt;/D&gt;&lt;D xsi:type="xsd:long"&gt;44193&lt;/D&gt;&lt;D xsi:type="xsd:long"&gt;44194&lt;/D&gt;&lt;D xsi:type="xsd:long"&gt;44195&lt;/D&gt;&lt;D xsi:type="xsd:long"&gt;44196&lt;/D&gt;&lt;D xsi:type="xsd:long"&gt;44200&lt;/D&gt;&lt;D xsi:type="xsd:long"&gt;44201&lt;/D&gt;&lt;D xsi:type="xsd:long"&gt;44202&lt;/D&gt;&lt;D xsi:type="xsd:long"&gt;44203&lt;/D&gt;&lt;D xsi:type="xsd:long"&gt;44204&lt;/D&gt;&lt;D xsi:type="xsd:long"&gt;44207&lt;/D&gt;&lt;D xsi:type="xsd:long"&gt;44208&lt;/D&gt;&lt;D xsi:type="xsd:long"&gt;44209&lt;/D&gt;&lt;D xsi:type="xsd:long"&gt;44210&lt;/D&gt;&lt;D xsi:type="xsd:long"&gt;44211&lt;/D&gt;&lt;D xsi:type="xsd:long"&gt;44215&lt;/D&gt;&lt;D xsi:type="xsd:long"&gt;44216&lt;/D&gt;&lt;D xsi:type="xsd:long"&gt;44217&lt;/D&gt;&lt;D xsi:type="xsd:long"&gt;44218&lt;/D&gt;&lt;D xsi:type="xsd:long"&gt;44221&lt;/D&gt;&lt;D xsi:type="xsd:long"&gt;44222&lt;/D&gt;&lt;D xsi:type="xsd:long"&gt;44223&lt;/D&gt;&lt;D xsi:type="xsd:long"&gt;44224&lt;/D&gt;&lt;D xsi:type="xsd:long"&gt;44225&lt;/D&gt;&lt;D xsi:type="xsd:long"&gt;44228&lt;/D&gt;&lt;D xsi:type="xsd:long"&gt;44229&lt;/D&gt;&lt;D xsi:type="xsd:long"&gt;44230&lt;/D&gt;&lt;D xsi:type="xsd:long"&gt;44231&lt;/D&gt;&lt;D xsi:type="xsd:long"&gt;44232&lt;/D&gt;&lt;D xsi:type="xsd:long"&gt;44235&lt;/D&gt;&lt;D xsi:type="xsd:long"&gt;44236&lt;/D&gt;&lt;D xsi:type="xsd:long"&gt;44237&lt;/D&gt;&lt;D xsi:type="xsd:long"&gt;44238&lt;/D&gt;&lt;D xsi:type="xsd:long"&gt;44239&lt;/D&gt;&lt;D xsi:type="xsd:long"&gt;44243&lt;/D&gt;&lt;D xsi:type="xsd:long"&gt;44244&lt;/D&gt;&lt;D xsi:type="xsd:long"&gt;44245&lt;/D&gt;&lt;D xsi:type="xsd:long"&gt;44246&lt;/D&gt;&lt;D xsi:type="xsd:long"&gt;44249&lt;/D&gt;&lt;D xsi:type="xsd:long"&gt;44250&lt;/D&gt;&lt;D xsi:type="xsd:long"&gt;44251&lt;/D&gt;&lt;D xsi:type="xsd:long"&gt;44252&lt;/D&gt;&lt;D xsi:type="xsd:long"&gt;44253&lt;/D&gt;&lt;D xsi:type="xsd:long"&gt;44256&lt;/D&gt;&lt;D xsi:type="xsd:long"&gt;44257&lt;/D&gt;&lt;D xsi:type="xsd:long"&gt;44258&lt;/D&gt;&lt;D xsi:type="xsd:long"&gt;44259&lt;/D&gt;&lt;D xsi:type="xsd:long"&gt;44260&lt;/D&gt;&lt;D xsi:type="xsd:long"&gt;44263&lt;/D&gt;&lt;D xsi:type="xsd:long"&gt;44264&lt;/D&gt;&lt;D xsi:type="xsd:long"&gt;44265&lt;/D&gt;&lt;D xsi:type="xsd:long"&gt;44266&lt;/D&gt;&lt;D xsi:type="xsd:long"&gt;44267&lt;/D&gt;&lt;D xsi:type="xsd:long"&gt;44270&lt;/D&gt;&lt;D xsi:type="xsd:long"&gt;44271&lt;/D&gt;&lt;D xsi:type="xsd:long"&gt;44272&lt;/D&gt;&lt;D xsi:type="xsd:long"&gt;44273&lt;/D&gt;&lt;D xsi:type="xsd:long"&gt;44274&lt;/D&gt;&lt;D xsi:type="xsd:long"&gt;44277&lt;/D&gt;&lt;D xsi:type="xsd:long"&gt;44278&lt;/D&gt;&lt;D xsi:type="xsd:long"&gt;44279&lt;/D&gt;&lt;D xsi:type="xsd:long"&gt;44280&lt;/D&gt;&lt;D xsi:type="xsd:long"&gt;44281&lt;/D&gt;&lt;D xsi:type="xsd:long"&gt;44284&lt;/D&gt;&lt;D xsi:type="xsd:long"&gt;44285&lt;/D&gt;&lt;D xsi:type="xsd:long"&gt;44286&lt;/D&gt;&lt;D xsi:type="xsd:long"&gt;44287&lt;/D&gt;&lt;D xsi:type="xsd:long"&gt;44291&lt;/D&gt;&lt;D xsi:type="xsd:long"&gt;44292&lt;/D&gt;&lt;D xsi:type="xsd:long"&gt;44293&lt;/D&gt;&lt;D xsi:type="xsd:long"&gt;44294&lt;/D&gt;&lt;D xsi:type="xsd:long"&gt;44295&lt;/D&gt;&lt;D xsi:type="xsd:long"&gt;44298&lt;/D&gt;&lt;D xsi:type="xsd:long"&gt;44299&lt;/D&gt;&lt;D xsi:type="xsd:long"&gt;44300&lt;/D&gt;&lt;D xsi:type="xsd:long"&gt;44301&lt;/D&gt;&lt;D xsi:type="xsd:long"&gt;44302&lt;/D&gt;&lt;D xsi:type="xsd:long"&gt;44305&lt;/D&gt;&lt;D xsi:type="xsd:long"&gt;44306&lt;/D&gt;&lt;D xsi:type="xsd:long"&gt;44307&lt;/D&gt;&lt;D xsi:type="xsd:long"&gt;44308&lt;/D&gt;&lt;D xsi:type="xsd:long"&gt;44309&lt;/D&gt;&lt;D xsi:type="xsd:long"&gt;44312&lt;/D&gt;&lt;D xsi:type="xsd:long"&gt;44313&lt;/D&gt;&lt;D xsi:type="xsd:long"&gt;44314&lt;/D&gt;&lt;D xsi:type="xsd:long"&gt;44315&lt;/D&gt;&lt;D xsi:type="xsd:long"&gt;44316&lt;/D&gt;&lt;D xsi:type="xsd:long"&gt;44319&lt;/D&gt;&lt;D xsi:type="xsd:long"&gt;44320&lt;/D&gt;&lt;D xsi:type="xsd:long"&gt;44321&lt;/D&gt;&lt;D xsi:type="xsd:long"&gt;44322&lt;/D&gt;&lt;D xsi:type="xsd:long"&gt;44323&lt;/D&gt;&lt;D xsi:type="xsd:long"&gt;44326&lt;/D&gt;&lt;D xsi:type="xsd:long"&gt;44327&lt;/D&gt;&lt;D xsi:type="xsd:long"&gt;44328&lt;/D&gt;&lt;D xsi:type="xsd:long"&gt;44329&lt;/D&gt;&lt;D xsi:type="xsd:long"&gt;44330&lt;/D&gt;&lt;D xsi:type="xsd:long"&gt;44333&lt;/D&gt;&lt;D xsi:type="xsd:long"&gt;44334&lt;/D&gt;&lt;D xsi:type="xsd:long"&gt;44335&lt;/D&gt;&lt;D xsi:type="xsd:long"&gt;44336&lt;/D&gt;&lt;D xsi:type="xsd:long"&gt;44337&lt;/D&gt;&lt;D xsi:type="xsd:long"&gt;44340&lt;/D&gt;&lt;D xsi:type="xsd:long"&gt;44341&lt;/D&gt;&lt;D xsi:type="xsd:long"&gt;44342&lt;/D&gt;&lt;D xsi:type="xsd:long"&gt;44343&lt;/D&gt;&lt;D xsi:type="xsd:long"&gt;44344&lt;/D&gt;&lt;D xsi:type="xsd:long"&gt;44348&lt;/D&gt;&lt;D xsi:type="xsd:long"&gt;44349&lt;/D&gt;&lt;D xsi:type="xsd:long"&gt;44350&lt;/D&gt;&lt;D xsi:type="xsd:long"&gt;44351&lt;/D&gt;&lt;D xsi:type="xsd:long"&gt;44354&lt;/D&gt;&lt;D xsi:type="xsd:long"&gt;44355&lt;/D&gt;&lt;D xsi:type="xsd:long"&gt;44356&lt;/D&gt;&lt;D xsi:type="xsd:long"&gt;44357&lt;/D&gt;&lt;D xsi:type="xsd:long"&gt;44358&lt;/D&gt;&lt;D xsi:type="xsd:long"&gt;44361&lt;/D&gt;&lt;D xsi:type="xsd:long"&gt;44362&lt;/D&gt;&lt;D xsi:type="xsd:long"&gt;44363&lt;/D&gt;&lt;D xsi:type="xsd:long"&gt;44364&lt;/D&gt;&lt;D xsi:type="xsd:long"&gt;44365&lt;/D&gt;&lt;D xsi:type="xsd:long"&gt;44368&lt;/D&gt;&lt;D xsi:type="xsd:long"&gt;44369&lt;/D&gt;&lt;D xsi:type="xsd:long"&gt;44370&lt;/D&gt;&lt;D xsi:type="xsd:long"&gt;44371&lt;/D&gt;&lt;D xsi:type="xsd:long"&gt;44372&lt;/D&gt;&lt;D xsi:type="xsd:long"&gt;44375&lt;/D&gt;&lt;D xsi:type="xsd:long"&gt;44376&lt;/D&gt;&lt;D xsi:type="xsd:long"&gt;44377&lt;/D&gt;&lt;D xsi:type="xsd:long"&gt;44378&lt;/D&gt;&lt;D xsi:type="xsd:long"&gt;44379&lt;/D&gt;&lt;D xsi:type="xsd:long"&gt;44383&lt;/D&gt;&lt;D xsi:type="xsd:long"&gt;44384&lt;/D&gt;&lt;D xsi:type="xsd:long"&gt;44385&lt;/D&gt;&lt;D xsi:type="xsd:long"&gt;44386&lt;/D&gt;&lt;D xsi:type="xsd:long"&gt;44389&lt;/D&gt;&lt;D xsi:type="xsd:long"&gt;44390&lt;/D&gt;&lt;D xsi:type="xsd:long"&gt;44391&lt;/D&gt;&lt;D xsi:type="xsd:long"&gt;44392&lt;/D&gt;&lt;D xsi:type="xsd:long"&gt;44393&lt;/D&gt;&lt;D xsi:type="xsd:long"&gt;44396&lt;/D&gt;&lt;D xsi:type="xsd:long"&gt;44397&lt;/D&gt;&lt;D xsi:type="xsd:long"&gt;44398&lt;/D&gt;&lt;D xsi:type="xsd:long"&gt;44399&lt;/D&gt;&lt;D xsi:type="xsd:long"&gt;44400&lt;/D&gt;&lt;D xsi:type="xsd:long"&gt;44403&lt;/D&gt;&lt;D xsi:type="xsd:long"&gt;44404&lt;/D&gt;&lt;D xsi:type="xsd:long"&gt;44405&lt;/D&gt;&lt;D xsi:type="xsd:long"&gt;44406&lt;/D&gt;&lt;D xsi:type="xsd:long"&gt;44407&lt;/D&gt;&lt;D xsi:type="xsd:long"&gt;44410&lt;/D&gt;&lt;D xsi:type="xsd:long"&gt;44411&lt;/D&gt;&lt;D xsi:type="xsd:long"&gt;44412&lt;/D&gt;&lt;D xsi:type="xsd:long"&gt;44413&lt;/D&gt;&lt;D xsi:type="xsd:long"&gt;44414&lt;/D&gt;&lt;D xsi:type="xsd:long"&gt;44417&lt;/D&gt;&lt;D xsi:type="xsd:long"&gt;44418&lt;/D&gt;&lt;D xsi:type="xsd:long"&gt;44419&lt;/D&gt;&lt;D xsi:type="xsd:long"&gt;44420&lt;/D&gt;&lt;D xsi:type="xsd:long"&gt;44421&lt;/D&gt;&lt;D xsi:type="xsd:long"&gt;44424&lt;/D&gt;&lt;D xsi:type="xsd:long"&gt;44425&lt;/D&gt;&lt;D xsi:type="xsd:long"&gt;44426&lt;/D&gt;&lt;D xsi:type="xsd:long"&gt;44427&lt;/D&gt;&lt;D xsi:type="xsd:long"&gt;44428&lt;/D&gt;&lt;D xsi:type="xsd:long"&gt;44431&lt;/D&gt;&lt;D xsi:type="xsd:long"&gt;44432&lt;/D&gt;&lt;D xsi:type="xsd:long"&gt;44433&lt;/D&gt;&lt;D xsi:type="xsd:long"&gt;44434&lt;/D&gt;&lt;D xsi:type="xsd:long"&gt;44435&lt;/D&gt;&lt;D xsi:type="xsd:long"&gt;44438&lt;/D&gt;&lt;D xsi:type="xsd:long"&gt;44439&lt;/D&gt;&lt;D xsi:type="xsd:long"&gt;44440&lt;/D&gt;&lt;D xsi:type="xsd:long"&gt;44441&lt;/D&gt;&lt;D xsi:type="xsd:long"&gt;44442&lt;/D&gt;&lt;D xsi:type="xsd:long"&gt;44446&lt;/D&gt;&lt;D xsi:type="xsd:long"&gt;44447&lt;/D&gt;&lt;D xsi:type="xsd:long"&gt;44448&lt;/D&gt;&lt;D xsi:type="xsd:long"&gt;44449&lt;/D&gt;&lt;D xsi:type="xsd:long"&gt;44452&lt;/D&gt;&lt;D xsi:type="xsd:long"&gt;44453&lt;/D&gt;&lt;D xsi:type="xsd:long"&gt;44454&lt;/D&gt;&lt;D xsi:type="xsd:long"&gt;44455&lt;/D&gt;&lt;D xsi:type="xsd:long"&gt;44456&lt;/D&gt;&lt;D xsi:type="xsd:long"&gt;44459&lt;/D&gt;&lt;D xsi:type="xsd:long"&gt;44460&lt;/D&gt;&lt;D xsi:type="xsd:long"&gt;44461&lt;/D&gt;&lt;D xsi:type="xsd:long"&gt;44462&lt;/D&gt;&lt;D xsi:type="xsd:long"&gt;44463&lt;/D&gt;&lt;D xsi:type="xsd:long"&gt;44466&lt;/D&gt;&lt;D xsi:type="xsd:long"&gt;44467&lt;/D&gt;&lt;D xsi:type="xsd:long"&gt;44468&lt;/D&gt;&lt;D xsi:type="xsd:long"&gt;44469&lt;/D&gt;&lt;D xsi:type="xsd:long"&gt;44470&lt;/D&gt;&lt;D xsi:type="xsd:long"&gt;44473&lt;/D&gt;&lt;D xsi:type="xsd:long"&gt;44474&lt;/D&gt;&lt;D xsi:type="xsd:long"&gt;44475&lt;/D&gt;&lt;D xsi:type="xsd:long"&gt;44476&lt;/D&gt;&lt;D xsi:type="xsd:long"&gt;44477&lt;/D&gt;&lt;D xsi:type="xsd:long"&gt;44480&lt;/D&gt;&lt;D xsi:type="xsd:long"&gt;44481&lt;/D&gt;&lt;D xsi:type="xsd:long"&gt;44482&lt;/D&gt;&lt;D xsi:type="xsd:long"&gt;44483&lt;/D&gt;&lt;D xsi:type="xsd:long"&gt;44484&lt;/D&gt;&lt;D xsi:type="xsd:long"&gt;44487&lt;/D&gt;&lt;D xsi:type="xsd:long"&gt;44488&lt;/D&gt;&lt;D xsi:type="xsd:long"&gt;44489&lt;/D&gt;&lt;D xsi:type="xsd:long"&gt;44490&lt;/D&gt;&lt;D xsi:type="xsd:long"&gt;44491&lt;/D&gt;&lt;D xsi:type="xsd:long"&gt;44494&lt;/D&gt;&lt;D xsi:type="xsd:long"&gt;44495&lt;/D&gt;&lt;D xsi:type="xsd:long"&gt;44496&lt;/D&gt;&lt;D xsi:type="xsd:long"&gt;44497&lt;/D&gt;&lt;D xsi:type="xsd:long"&gt;44498&lt;/D&gt;&lt;D xsi:type="xsd:long"&gt;44501&lt;/D&gt;&lt;D xsi:type="xsd:long"&gt;44502&lt;/D&gt;&lt;D xsi:type="xsd:long"&gt;44503&lt;/D&gt;&lt;D xsi:type="xsd:long"&gt;44504&lt;/D&gt;&lt;D xsi:type="xsd:long"&gt;44505&lt;/D&gt;&lt;D xsi:type="xsd:long"&gt;44508&lt;/D&gt;&lt;D xsi:type="xsd:long"&gt;44509&lt;/D&gt;&lt;D xsi:type="xsd:long"&gt;44510&lt;/D&gt;&lt;D xsi:type="xsd:long"&gt;44511&lt;/D&gt;&lt;D xsi:type="xsd:long"&gt;44512&lt;/D&gt;&lt;D xsi:type="xsd:long"&gt;44515&lt;/D&gt;&lt;D xsi:type="xsd:long"&gt;44516&lt;/D&gt;&lt;D xsi:type="xsd:long"&gt;44517&lt;/D&gt;&lt;D xsi:type="xsd:long"&gt;44518&lt;/D&gt;&lt;D xsi:type="xsd:long"&gt;44519&lt;/D&gt;&lt;D xsi:type="xsd:long"&gt;44522&lt;/D&gt;&lt;D xsi:type="xsd:long"&gt;44523&lt;/D&gt;&lt;D xsi:type="xsd:long"&gt;44524&lt;/D&gt;&lt;D xsi:type="xsd:long"&gt;44526&lt;/D&gt;&lt;D xsi:type="xsd:long"&gt;44529&lt;/D&gt;&lt;D xsi:type="xsd:long"&gt;44530&lt;/D&gt;&lt;D xsi:type="xsd:long"&gt;44531&lt;/D&gt;&lt;D xsi:type="xsd:long"&gt;44532&lt;/D&gt;&lt;D xsi:type="xsd:long"&gt;44533&lt;/D&gt;&lt;D xsi:type="xsd:long"&gt;44536&lt;/D&gt;&lt;D xsi:type="xsd:long"&gt;44537&lt;/D&gt;&lt;D xsi:type="xsd:long"&gt;44538&lt;/D&gt;&lt;D xsi:type="xsd:long"&gt;44539&lt;/D&gt;&lt;D xsi:type="xsd:long"&gt;44540&lt;/D&gt;&lt;D xsi:type="xsd:long"&gt;44543&lt;/D&gt;&lt;D xsi:type="xsd:long"&gt;44544&lt;/D&gt;&lt;D xsi:type="xsd:long"&gt;44545&lt;/D&gt;&lt;D xsi:type="xsd:long"&gt;44546&lt;/D&gt;&lt;D xsi:type="xsd:long"&gt;44547&lt;/D&gt;&lt;D xsi:type="xsd:long"&gt;44550&lt;/D&gt;&lt;D xsi:type="xsd:long"&gt;44551&lt;/D&gt;&lt;D xsi:type="xsd:long"&gt;44552&lt;/D&gt;&lt;D xsi:type="xsd:long"&gt;44553&lt;/D&gt;&lt;D xsi:type="xsd:long"&gt;44557&lt;/D&gt;&lt;D xsi:type="xsd:long"&gt;44558&lt;/D&gt;&lt;D xsi:type="xsd:long"&gt;44559&lt;/D&gt;&lt;D xsi:type="xsd:long"&gt;44560&lt;/D&gt;&lt;D xsi:type="xsd:long"&gt;44561&lt;/D&gt;&lt;D xsi:type="xsd:long"&gt;44564&lt;/D&gt;&lt;D xsi:type="xsd:long"&gt;44565&lt;/D&gt;&lt;D xsi:type="xsd:long"&gt;44566&lt;/D&gt;&lt;D xsi:type="xsd:long"&gt;44567&lt;/D&gt;&lt;D xsi:type="xsd:long"&gt;44568&lt;/D&gt;&lt;D xsi:type="xsd:long"&gt;44571&lt;/D&gt;&lt;D xsi:type="xsd:long"&gt;44572&lt;/D&gt;&lt;D xsi:type="xsd:long"&gt;44573&lt;/D&gt;&lt;D xsi:type="xsd:long"&gt;44574&lt;/D&gt;&lt;D xsi:type="xsd:long"&gt;44575&lt;/D&gt;&lt;D xsi:type="xsd:long"&gt;44579&lt;/D&gt;&lt;D xsi:type="xsd:long"&gt;44580&lt;/D&gt;&lt;D xsi:type="xsd:long"&gt;44581&lt;/D&gt;&lt;D xsi:type="xsd:long"&gt;44582&lt;/D&gt;&lt;D xsi:type="xsd:long"&gt;44585&lt;/D&gt;&lt;D xsi:type="xsd:long"&gt;44586&lt;/D&gt;&lt;D xsi:type="xsd:long"&gt;44587&lt;/D&gt;&lt;D xsi:type="xsd:long"&gt;44588&lt;/D&gt;&lt;D xsi:type="xsd:long"&gt;44589&lt;/D&gt;&lt;D xsi:type="xsd:long"&gt;44592&lt;/D&gt;&lt;D xsi:type="xsd:long"&gt;44593&lt;/D&gt;&lt;D xsi:type="xsd:long"&gt;44594&lt;/D&gt;&lt;D xsi:type="xsd:long"&gt;44595&lt;/D&gt;&lt;D xsi:type="xsd:long"&gt;44596&lt;/D&gt;&lt;D xsi:type="xsd:long"&gt;44599&lt;/D&gt;&lt;D xsi:type="xsd:long"&gt;44600&lt;/D&gt;&lt;D xsi:type="xsd:long"&gt;44601&lt;/D&gt;&lt;D xsi:type="xsd:long"&gt;44602&lt;/D&gt;&lt;D xsi:type="xsd:long"&gt;44603&lt;/D&gt;&lt;D xsi:type="xsd:long"&gt;44606&lt;/D&gt;&lt;D xsi:type="xsd:long"&gt;44607&lt;/D&gt;&lt;D xsi:type="xsd:long"&gt;44608&lt;/D&gt;&lt;D xsi:type="xsd:long"&gt;44609&lt;/D&gt;&lt;D xsi:type="xsd:long"&gt;44610&lt;/D&gt;&lt;D xsi:type="xsd:long"&gt;44614&lt;/D&gt;&lt;D xsi:type="xsd:long"&gt;44615&lt;/D&gt;&lt;D xsi:type="xsd:long"&gt;44616&lt;/D&gt;&lt;D xsi:type="xsd:long"&gt;44617&lt;/D&gt;&lt;D xsi:type="xsd:long"&gt;44620&lt;/D&gt;&lt;D xsi:type="xsd:long"&gt;44621&lt;/D&gt;&lt;D xsi:type="xsd:long"&gt;44622&lt;/D&gt;&lt;D xsi:type="xsd:long"&gt;44623&lt;/D&gt;&lt;D xsi:type="xsd:long"&gt;44624&lt;/D&gt;&lt;D xsi:type="xsd:long"&gt;44627&lt;/D&gt;&lt;D xsi:type="xsd:long"&gt;44628&lt;/D&gt;&lt;D xsi:type="xsd:long"&gt;44629&lt;/D&gt;&lt;D xsi:type="xsd:long"&gt;44630&lt;/D&gt;&lt;D xsi:type="xsd:long"&gt;44631&lt;/D&gt;&lt;D xsi:type="xsd:long"&gt;44634&lt;/D&gt;&lt;D xsi:type="xsd:long"&gt;44635&lt;/D&gt;&lt;D xsi:type="xsd:long"&gt;44636&lt;/D&gt;&lt;D xsi:type="xsd:long"&gt;44637&lt;/D&gt;&lt;D xsi:type="xsd:long"&gt;44638&lt;/D&gt;&lt;D xsi:type="xsd:long"&gt;44641&lt;/D&gt;&lt;D xsi:type="xsd:long"&gt;44642&lt;/D&gt;&lt;D xsi:type="xsd:long"&gt;44643&lt;/D&gt;&lt;D xsi:type="xsd:long"&gt;44644&lt;/D&gt;&lt;D xsi:type="xsd:long"&gt;44645&lt;/D&gt;&lt;D xsi:type="xsd:long"&gt;44648&lt;/D&gt;&lt;D xsi:type="xsd:long"&gt;44649&lt;/D&gt;&lt;D xsi:type="xsd:long"&gt;44650&lt;/D&gt;&lt;D xsi:type="xsd:long"&gt;44651&lt;/D&gt;&lt;D xsi:type="xsd:long"&gt;44652&lt;/D&gt;&lt;D xsi:type="xsd:long"&gt;44655&lt;/D&gt;&lt;D xsi:type="xsd:long"&gt;44656&lt;/D&gt;&lt;D xsi:type="xsd:long"&gt;44657&lt;/D&gt;&lt;D xsi:type="xsd:long"&gt;44658&lt;/D&gt;&lt;D xsi:type="xsd:long"&gt;44659&lt;/D&gt;&lt;D xsi:type="xsd:long"&gt;44662&lt;/D&gt;&lt;D xsi:type="xsd:long"&gt;44663&lt;/D&gt;&lt;D xsi:type="xsd:long"&gt;44664&lt;/D&gt;&lt;D xsi:type="xsd:long"&gt;44665&lt;/D&gt;&lt;D xsi:type="xsd:long"&gt;44669&lt;/D&gt;&lt;D xsi:type="xsd:long"&gt;44670&lt;/D&gt;&lt;D xsi:type="xsd:long"&gt;44671&lt;/D&gt;&lt;D xsi:type="xsd:long"&gt;44672&lt;/D&gt;&lt;D xsi:type="xsd:long"&gt;44673&lt;/D&gt;&lt;D xsi:type="xsd:long"&gt;44676&lt;/D&gt;&lt;D xsi:type="xsd:long"&gt;44677&lt;/D&gt;&lt;D xsi:type="xsd:long"&gt;44678&lt;/D&gt;&lt;D xsi:type="xsd:long"&gt;44679&lt;/D&gt;&lt;D xsi:type="xsd:long"&gt;44680&lt;/D&gt;&lt;D xsi:type="xsd:long"&gt;44683&lt;/D&gt;&lt;D xsi:type="xsd:long"&gt;44684&lt;/D&gt;&lt;D xsi:type="xsd:long"&gt;44685&lt;/D&gt;&lt;D xsi:type="xsd:long"&gt;44686&lt;/D&gt;&lt;D xsi:type="xsd:long"&gt;44687&lt;/D&gt;&lt;D xsi:type="xsd:long"&gt;44690&lt;/D&gt;&lt;D xsi:type="xsd:long"&gt;44691&lt;/D&gt;&lt;D xsi:type="xsd:long"&gt;44692&lt;/D&gt;&lt;D xsi:type="xsd:long"&gt;44693&lt;/D&gt;&lt;D xsi:type="xsd:long"&gt;44694&lt;/D&gt;&lt;D xsi:type="xsd:long"&gt;44697&lt;/D&gt;&lt;D xsi:type="xsd:long"&gt;44698&lt;/D&gt;&lt;D xsi:type="xsd:long"&gt;44699&lt;/D&gt;&lt;D xsi:type="xsd:long"&gt;44700&lt;/D&gt;&lt;D xsi:type="xsd:long"&gt;44701&lt;/D&gt;&lt;D xsi:type="xsd:long"&gt;44704&lt;/D&gt;&lt;D xsi:type="xsd:long"&gt;44705&lt;/D&gt;&lt;D xsi:type="xsd:long"&gt;44706&lt;/D&gt;&lt;D xsi:type="xsd:long"&gt;44707&lt;/D&gt;&lt;D xsi:type="xsd:long"&gt;44708&lt;/D&gt;&lt;D xsi:type="xsd:long"&gt;44712&lt;/D&gt;&lt;D xsi:type="xsd:long"&gt;44713&lt;/D&gt;&lt;D xsi:type="xsd:long"&gt;44714&lt;/D&gt;&lt;D xsi:type="xsd:long"&gt;44715&lt;/D&gt;&lt;D xsi:type="xsd:long"&gt;44718&lt;/D&gt;&lt;D xsi:type="xsd:long"&gt;44719&lt;/D&gt;&lt;D xsi:type="xsd:long"&gt;44720&lt;/D&gt;&lt;D xsi:type="xsd:long"&gt;44721&lt;/D&gt;&lt;D xsi:type="xsd:long"&gt;44722&lt;/D&gt;&lt;D xsi:type="xsd:long"&gt;44725&lt;/D&gt;&lt;D xsi:type="xsd:long"&gt;44726&lt;/D&gt;&lt;D xsi:type="xsd:long"&gt;44727&lt;/D&gt;&lt;D xsi:type="xsd:long"&gt;44728&lt;/D&gt;&lt;D xsi:type="xsd:long"&gt;44729&lt;/D&gt;&lt;D xsi:type="xsd:long"&gt;44733&lt;/D&gt;&lt;D xsi:type="xsd:long"&gt;44734&lt;/D&gt;&lt;D xsi:type="xsd:long"&gt;44735&lt;/D&gt;&lt;D xsi:type="xsd:long"&gt;44736&lt;/D&gt;&lt;D xsi:type="xsd:long"&gt;44739&lt;/D&gt;&lt;D xsi:type="xsd:long"&gt;44740&lt;/D&gt;&lt;D xsi:type="xsd:long"&gt;44741&lt;/D&gt;&lt;D xsi:type="xsd:long"&gt;44742&lt;/D&gt;&lt;D xsi:type="xsd:long"&gt;44743&lt;/D&gt;&lt;D xsi:type="xsd:long"&gt;44747&lt;/D&gt;&lt;D xsi:type="xsd:long"&gt;44748&lt;/D&gt;&lt;D xsi:type="xsd:long"&gt;44749&lt;/D&gt;&lt;D xsi:type="xsd:long"&gt;44750&lt;/D&gt;&lt;D xsi:type="xsd:long"&gt;44753&lt;/D&gt;&lt;D xsi:type="xsd:long"&gt;44754&lt;/D&gt;&lt;D xsi:type="xsd:long"&gt;44755&lt;/D&gt;&lt;D xsi:type="xsd:long"&gt;44756&lt;/D&gt;&lt;D xsi:type="xsd:long"&gt;44757&lt;/D&gt;&lt;D xsi:type="xsd:long"&gt;44760&lt;/D&gt;&lt;D xsi:type="xsd:long"&gt;44761&lt;/D&gt;&lt;D xsi:type="xsd:long"&gt;44762&lt;/D&gt;&lt;D xsi:type="xsd:long"&gt;44763&lt;/D&gt;&lt;D xsi:type="xsd:long"&gt;44764&lt;/D&gt;&lt;D xsi:type="xsd:long"&gt;44767&lt;/D&gt;&lt;D xsi:type="xsd:long"&gt;44768&lt;/D&gt;&lt;D xsi:type="xsd:long"&gt;44769&lt;/D&gt;&lt;D xsi:type="xsd:long"&gt;44770&lt;/D&gt;&lt;D xsi:type="xsd:long"&gt;44771&lt;/D&gt;&lt;D xsi:type="xsd:long"&gt;44774&lt;/D&gt;&lt;D xsi:type="xsd:long"&gt;44775&lt;/D&gt;&lt;D xsi:type="xsd:long"&gt;44776&lt;/D&gt;&lt;D xsi:type="xsd:long"&gt;44777&lt;/D&gt;&lt;D xsi:type="xsd:long"&gt;44778&lt;/D&gt;&lt;D xsi:type="xsd:long"&gt;44781&lt;/D&gt;&lt;D xsi:type="xsd:long"&gt;44782&lt;/D&gt;&lt;D xsi:type="xsd:long"&gt;44783&lt;/D&gt;&lt;D xsi:type="xsd:long"&gt;44784&lt;/D&gt;&lt;D xsi:type="xsd:long"&gt;44785&lt;/D&gt;&lt;D xsi:type="xsd:long"&gt;44788&lt;/D&gt;&lt;D xsi:type="xsd:long"&gt;44789&lt;/D&gt;&lt;D xsi:type="xsd:long"&gt;44790&lt;/D&gt;&lt;D xsi:type="xsd:long"&gt;44791&lt;/D&gt;&lt;D xsi:type="xsd:long"&gt;44792&lt;/D&gt;&lt;D xsi:type="xsd:long"&gt;44795&lt;/D&gt;&lt;D xsi:type="xsd:long"&gt;44796&lt;/D&gt;&lt;D xsi:type="xsd:long"&gt;44797&lt;/D&gt;&lt;D xsi:type="xsd:long"&gt;44798&lt;/D&gt;&lt;D xsi:type="xsd:long"&gt;44799&lt;/D&gt;&lt;D xsi:type="xsd:long"&gt;44802&lt;/D&gt;&lt;D xsi:type="xsd:long"&gt;44803&lt;/D&gt;&lt;D xsi:type="xsd:long"&gt;44804&lt;/D&gt;&lt;D xsi:type="xsd:long"&gt;44805&lt;/D&gt;&lt;D xsi:type="xsd:long"&gt;44806&lt;/D&gt;&lt;D xsi:type="xsd:long"&gt;44810&lt;/D&gt;&lt;D xsi:type="xsd:long"&gt;44811&lt;/D&gt;&lt;D xsi:type="xsd:long"&gt;44812&lt;/D&gt;&lt;D xsi:type="xsd:long"&gt;44813&lt;/D&gt;&lt;D xsi:type="xsd:long"&gt;44816&lt;/D&gt;&lt;D xsi:type="xsd:long"&gt;44817&lt;/D&gt;&lt;D xsi:type="xsd:long"&gt;44818&lt;/D&gt;&lt;D xsi:type="xsd:long"&gt;44819&lt;/D&gt;&lt;D xsi:type="xsd:long"&gt;44820&lt;/D&gt;&lt;D xsi:type="xsd:long"&gt;44823&lt;/D&gt;&lt;D xsi:type="xsd:long"&gt;44824&lt;/D&gt;&lt;D xsi:type="xsd:long"&gt;44825&lt;/D&gt;&lt;D xsi:type="xsd:long"&gt;44826&lt;/D&gt;&lt;D xsi:type="xsd:long"&gt;44827&lt;/D&gt;&lt;D xsi:type="xsd:long"&gt;44830&lt;/D&gt;&lt;D xsi:type="xsd:long"&gt;44831&lt;/D&gt;&lt;D xsi:type="xsd:long"&gt;44832&lt;/D&gt;&lt;D xsi:type="xsd:long"&gt;44833&lt;/D&gt;&lt;D xsi:type="xsd:long"&gt;44834&lt;/D&gt;&lt;D xsi:type="xsd:long"&gt;44837&lt;/D&gt;&lt;D xsi:type="xsd:long"&gt;44838&lt;/D&gt;&lt;D xsi:type="xsd:long"&gt;44839&lt;/D&gt;&lt;D xsi:type="xsd:long"&gt;44840&lt;/D&gt;&lt;D xsi:type="xsd:long"&gt;44841&lt;/D&gt;&lt;D xsi:type="xsd:long"&gt;44844&lt;/D&gt;&lt;D xsi:type="xsd:long"&gt;44845&lt;/D&gt;&lt;D xsi:type="xsd:long"&gt;44846&lt;/D&gt;&lt;D xsi:type="xsd:long"&gt;44847&lt;/D&gt;&lt;D xsi:type="xsd:long"&gt;44848&lt;/D&gt;&lt;D xsi:type="xsd:long"&gt;44851&lt;/D&gt;&lt;D xsi:type="xsd:long"&gt;44852&lt;/D&gt;&lt;D xsi:type="xsd:long"&gt;44853&lt;/D&gt;&lt;D xsi:type="xsd:long"&gt;44854&lt;/D&gt;&lt;D xsi:type="xsd:long"&gt;44855&lt;/D&gt;&lt;D xsi:type="xsd:long"&gt;44858&lt;/D&gt;&lt;D xsi:type="xsd:long"&gt;44859&lt;/D&gt;&lt;D xsi:type="xsd:long"&gt;44860&lt;/D&gt;&lt;D xsi:type="xsd:long"&gt;44861&lt;/D&gt;&lt;D xsi:type="xsd:long"&gt;44862&lt;/D&gt;&lt;D xsi:type="xsd:long"&gt;44865&lt;/D&gt;&lt;D xsi:type="xsd:long"&gt;44866&lt;/D&gt;&lt;D xsi:type="xsd:long"&gt;44867&lt;/D&gt;&lt;D xsi:type="xsd:long"&gt;44868&lt;/D&gt;&lt;D xsi:type="xsd:long"&gt;44869&lt;/D&gt;&lt;D xsi:type="xsd:long"&gt;44872&lt;/D&gt;&lt;D xsi:type="xsd:long"&gt;44873&lt;/D&gt;&lt;D xsi:type="xsd:long"&gt;44874&lt;/D&gt;&lt;D xsi:type="xsd:long"&gt;44875&lt;/D&gt;&lt;D xsi:type="xsd:long"&gt;44876&lt;/D&gt;&lt;D xsi:type="xsd:long"&gt;44879&lt;/D&gt;&lt;D xsi:type="xsd:long"&gt;44880&lt;/D&gt;&lt;D xsi:type="xsd:long"&gt;44881&lt;/D&gt;&lt;D xsi:type="xsd:long"&gt;44882&lt;/D&gt;&lt;D xsi:type="xsd:long"&gt;44883&lt;/D&gt;&lt;D xsi:type="xsd:long"&gt;44886&lt;/D&gt;&lt;D xsi:type="xsd:long"&gt;44887&lt;/D&gt;&lt;D xsi:type="xsd:long"&gt;44888&lt;/D&gt;&lt;D xsi:type="xsd:long"&gt;44890&lt;/D&gt;&lt;D xsi:type="xsd:long"&gt;44893&lt;/D&gt;&lt;D xsi:type="xsd:long"&gt;44894&lt;/D&gt;&lt;D xsi:type="xsd:long"&gt;44895&lt;/D&gt;&lt;D xsi:type="xsd:long"&gt;44896&lt;/D&gt;&lt;D xsi:type="xsd:long"&gt;44897&lt;/D&gt;&lt;D xsi:type="xsd:long"&gt;44900&lt;/D&gt;&lt;D xsi:type="xsd:long"&gt;44901&lt;/D&gt;&lt;D xsi:type="xsd:long"&gt;44902&lt;/D&gt;&lt;D xsi:type="xsd:long"&gt;44903&lt;/D&gt;&lt;D xsi:type="xsd:long"&gt;44904&lt;/D&gt;&lt;D xsi:type="xsd:long"&gt;44907&lt;/D&gt;&lt;D xsi:type="xsd:long"&gt;44908&lt;/D&gt;&lt;D xsi:type="xsd:long"&gt;44909&lt;/D&gt;&lt;D xsi:type="xsd:long"&gt;44910&lt;/D&gt;&lt;D xsi:type="xsd:long"&gt;44911&lt;/D&gt;&lt;D xsi:type="xsd:long"&gt;44914&lt;/D&gt;&lt;D xsi:type="xsd:long"&gt;44915&lt;/D&gt;&lt;D xsi:type="xsd:long"&gt;44916&lt;/D&gt;&lt;D xsi:type="xsd:long"&gt;44917&lt;/D&gt;&lt;D xsi:type="xsd:long"&gt;44918&lt;/D&gt;&lt;D xsi:type="xsd:long"&gt;44922&lt;/D&gt;&lt;D xsi:type="xsd:long"&gt;44923&lt;/D&gt;&lt;D xsi:type="xsd:long"&gt;44924&lt;/D&gt;&lt;D xsi:type="xsd:long"&gt;44925&lt;/D&gt;&lt;D xsi:type="xsd:long"&gt;44929&lt;/D&gt;&lt;/FQL&gt;&lt;/Schema&gt;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Jason Hall</author>
  </authors>
  <commentList>
    <comment ref="D1" authorId="0" shapeId="0" xr:uid="{B9294E91-7816-4ACB-9E04-08029BBEA7FE}">
      <text>
        <r>
          <rPr>
            <b/>
            <sz val="9"/>
            <color indexed="81"/>
            <rFont val="Tahoma"/>
            <family val="2"/>
          </rPr>
          <t>Jason Hall:</t>
        </r>
        <r>
          <rPr>
            <sz val="9"/>
            <color indexed="81"/>
            <rFont val="Tahoma"/>
            <family val="2"/>
          </rPr>
          <t xml:space="preserve">
S&amp;P MidCap 400</t>
        </r>
      </text>
    </comment>
    <comment ref="E1" authorId="0" shapeId="0" xr:uid="{73448124-00D9-4BBF-89F6-198F1DC8CEBC}">
      <text>
        <r>
          <rPr>
            <b/>
            <sz val="9"/>
            <color indexed="81"/>
            <rFont val="Tahoma"/>
            <family val="2"/>
          </rPr>
          <t>Jason Hall:</t>
        </r>
        <r>
          <rPr>
            <sz val="9"/>
            <color indexed="81"/>
            <rFont val="Tahoma"/>
            <family val="2"/>
          </rPr>
          <t xml:space="preserve">
MCSI USA MidCap 450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Jason Hall</author>
  </authors>
  <commentList>
    <comment ref="D1" authorId="0" shapeId="0" xr:uid="{366C0478-4C44-43CE-8D18-8C422F795961}">
      <text>
        <r>
          <rPr>
            <b/>
            <sz val="9"/>
            <color indexed="81"/>
            <rFont val="Tahoma"/>
            <family val="2"/>
          </rPr>
          <t>Jason Hall:</t>
        </r>
        <r>
          <rPr>
            <sz val="9"/>
            <color indexed="81"/>
            <rFont val="Tahoma"/>
            <family val="2"/>
          </rPr>
          <t xml:space="preserve">
S&amp;P MidCap 400</t>
        </r>
      </text>
    </comment>
    <comment ref="E1" authorId="0" shapeId="0" xr:uid="{847B720D-D0E2-4691-9D50-DF774B1CDCFB}">
      <text>
        <r>
          <rPr>
            <b/>
            <sz val="9"/>
            <color indexed="81"/>
            <rFont val="Tahoma"/>
            <family val="2"/>
          </rPr>
          <t>Jason Hall:</t>
        </r>
        <r>
          <rPr>
            <sz val="9"/>
            <color indexed="81"/>
            <rFont val="Tahoma"/>
            <family val="2"/>
          </rPr>
          <t xml:space="preserve">
MCSI USA MidCap 450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Jason Hall</author>
  </authors>
  <commentList>
    <comment ref="D1" authorId="0" shapeId="0" xr:uid="{124459FC-1956-41FA-B70B-E171C3958E36}">
      <text>
        <r>
          <rPr>
            <b/>
            <sz val="9"/>
            <color indexed="81"/>
            <rFont val="Tahoma"/>
            <family val="2"/>
          </rPr>
          <t>Jason Hall:</t>
        </r>
        <r>
          <rPr>
            <sz val="9"/>
            <color indexed="81"/>
            <rFont val="Tahoma"/>
            <family val="2"/>
          </rPr>
          <t xml:space="preserve">
S&amp;P MidCap 400</t>
        </r>
      </text>
    </comment>
    <comment ref="E1" authorId="0" shapeId="0" xr:uid="{DD8F1468-B9C6-4A10-AD3F-4B4F2A8C7B64}">
      <text>
        <r>
          <rPr>
            <b/>
            <sz val="9"/>
            <color indexed="81"/>
            <rFont val="Tahoma"/>
            <family val="2"/>
          </rPr>
          <t>Jason Hall:</t>
        </r>
        <r>
          <rPr>
            <sz val="9"/>
            <color indexed="81"/>
            <rFont val="Tahoma"/>
            <family val="2"/>
          </rPr>
          <t xml:space="preserve">
MCSI USA MidCap 450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Jason Hall</author>
  </authors>
  <commentList>
    <comment ref="D1" authorId="0" shapeId="0" xr:uid="{551942AB-F7CB-40E8-88D1-123A462CA6A5}">
      <text>
        <r>
          <rPr>
            <b/>
            <sz val="9"/>
            <color indexed="81"/>
            <rFont val="Tahoma"/>
            <family val="2"/>
          </rPr>
          <t>Jason Hall:</t>
        </r>
        <r>
          <rPr>
            <sz val="9"/>
            <color indexed="81"/>
            <rFont val="Tahoma"/>
            <family val="2"/>
          </rPr>
          <t xml:space="preserve">
S&amp;P MidCap 400</t>
        </r>
      </text>
    </comment>
    <comment ref="E1" authorId="0" shapeId="0" xr:uid="{E0353B59-D0A6-42C9-8209-CF9963E4E29D}">
      <text>
        <r>
          <rPr>
            <b/>
            <sz val="9"/>
            <color indexed="81"/>
            <rFont val="Tahoma"/>
            <family val="2"/>
          </rPr>
          <t>Jason Hall:</t>
        </r>
        <r>
          <rPr>
            <sz val="9"/>
            <color indexed="81"/>
            <rFont val="Tahoma"/>
            <family val="2"/>
          </rPr>
          <t xml:space="preserve">
MCSI USA MidCap 450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Jason Hall</author>
  </authors>
  <commentList>
    <comment ref="D1" authorId="0" shapeId="0" xr:uid="{3F29BA2C-F636-48B6-86A6-456EEA3A4857}">
      <text>
        <r>
          <rPr>
            <b/>
            <sz val="9"/>
            <color indexed="81"/>
            <rFont val="Tahoma"/>
            <family val="2"/>
          </rPr>
          <t>Jason Hall:</t>
        </r>
        <r>
          <rPr>
            <sz val="9"/>
            <color indexed="81"/>
            <rFont val="Tahoma"/>
            <family val="2"/>
          </rPr>
          <t xml:space="preserve">
S&amp;P MidCap 400</t>
        </r>
      </text>
    </comment>
    <comment ref="E1" authorId="0" shapeId="0" xr:uid="{43083D91-ADE7-4126-8E3D-79575B1BD206}">
      <text>
        <r>
          <rPr>
            <b/>
            <sz val="9"/>
            <color indexed="81"/>
            <rFont val="Tahoma"/>
            <family val="2"/>
          </rPr>
          <t>Jason Hall:</t>
        </r>
        <r>
          <rPr>
            <sz val="9"/>
            <color indexed="81"/>
            <rFont val="Tahoma"/>
            <family val="2"/>
          </rPr>
          <t xml:space="preserve">
MCSI USA MidCap 450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<sst xmlns="http://schemas.openxmlformats.org/spreadsheetml/2006/main" count="85" uniqueCount="52">
  <si>
    <t>XMHQ-US</t>
  </si>
  <si>
    <t>Date</t>
  </si>
  <si>
    <t>03113H10</t>
  </si>
  <si>
    <t>MS600251</t>
  </si>
  <si>
    <t>DateLabel</t>
  </si>
  <si>
    <t>This sheet contains FactSet XML data for use with this workbook's =FDS codes.  Modifying the worksheet's contents may damage the workbook's =FDS functionality.</t>
  </si>
  <si>
    <t>Month</t>
  </si>
  <si>
    <t>SP400Ret</t>
  </si>
  <si>
    <t>MSCIMidRet</t>
  </si>
  <si>
    <t>SP400</t>
  </si>
  <si>
    <t>MSCIMid</t>
  </si>
  <si>
    <t>InvescoMidQual</t>
  </si>
  <si>
    <t>InvescoMidQualRet</t>
  </si>
  <si>
    <t>InvescoMidQualLnRet</t>
  </si>
  <si>
    <t>SP400LnRet</t>
  </si>
  <si>
    <t>MSCIMidLnRet</t>
  </si>
  <si>
    <t>Monthly average return</t>
  </si>
  <si>
    <t>Monthly standard deviation of returns</t>
  </si>
  <si>
    <t>Monthly average return annualised</t>
  </si>
  <si>
    <t>Monthly average log returns</t>
  </si>
  <si>
    <t>Monthly average log returns annualised</t>
  </si>
  <si>
    <t>Monthly standard deviation of log returns</t>
  </si>
  <si>
    <t>Standard deviation of log returns annualised</t>
  </si>
  <si>
    <t>Standard deviation of returns annualised</t>
  </si>
  <si>
    <t>Discrete time returns</t>
  </si>
  <si>
    <t>Continuously-compounded returns (i.e. log returns)</t>
  </si>
  <si>
    <t>Invesco MidQual</t>
  </si>
  <si>
    <t>Geometric mean return per year</t>
  </si>
  <si>
    <t>Years</t>
  </si>
  <si>
    <t>Months</t>
  </si>
  <si>
    <t>Geometric mean return per month</t>
  </si>
  <si>
    <t>US01MY-TU1</t>
  </si>
  <si>
    <t>MthYield</t>
  </si>
  <si>
    <t>TBillMth</t>
  </si>
  <si>
    <t>InvescoMidQualExRet</t>
  </si>
  <si>
    <t>SP400ExRet</t>
  </si>
  <si>
    <t>MSCIMidExRet</t>
  </si>
  <si>
    <t>Monthly average excess return</t>
  </si>
  <si>
    <t>Monthly standard deviation of excess returns</t>
  </si>
  <si>
    <t>Monthly average excess return annualised</t>
  </si>
  <si>
    <t>Monthly average risk-free rate</t>
  </si>
  <si>
    <t>Geometric mean risk-free rate</t>
  </si>
  <si>
    <t>Geometric mean excess return</t>
  </si>
  <si>
    <t>Geometric mean excess return annualised</t>
  </si>
  <si>
    <t>Standard deviation of excess returns annualised</t>
  </si>
  <si>
    <t>Sharpe ratio (monthly, arithmetic average returns)</t>
  </si>
  <si>
    <t>Sharpe ratio (annual, arithmetic average returns)</t>
  </si>
  <si>
    <t>Sharpe ratio (monthly, geometric average returns)</t>
  </si>
  <si>
    <t>Sharpe ratio (annual, geometric average returns)</t>
  </si>
  <si>
    <t>Risk-free rate annualised</t>
  </si>
  <si>
    <t>Assumed volatility of the risk-free rate</t>
  </si>
  <si>
    <t>Geometric mean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</si>
</sst>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\-mmm\-yy"/>
    <numFmt numFmtId="165" formatCode="0.0000"/>
    <numFmt numFmtId="166" formatCode="0.0"/>
    <numFmt numFmtId="167" formatCode="[$-409]dd\-mmm\-yy;@"/>
    <numFmt numFmtId="168" formatCode="0.00000%"/>
  </numFmts>
  <fonts count="7" x14ac:knownFonts="1">
    <font>
      <sz val="1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Calibri"/>
      <family val="2"/>
    </font>
    <font>
      <b/>
      <sz val="10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8">
    <xf numFmtId="0" fontId="0" fillId="0" borderId="0" xfId="0"/>
    <xf numFmtId="15" fontId="0" fillId="0" borderId="0" xfId="0" applyNumberFormat="1"/>
    <xf numFmtId="16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right" vertical="center"/>
    </xf>
    <xf numFmtId="2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167" fontId="0" fillId="0" borderId="0" xfId="0" applyNumberFormat="1" applyAlignment="1">
      <alignment vertical="center"/>
    </xf>
    <xf numFmtId="167" fontId="0" fillId="0" borderId="0" xfId="0" applyNumberFormat="1"/>
    <xf numFmtId="10" fontId="0" fillId="0" borderId="0" xfId="1" applyNumberFormat="1" applyFont="1"/>
    <xf numFmtId="168" fontId="0" fillId="0" borderId="0" xfId="1" applyNumberFormat="1" applyFont="1"/>
    <xf numFmtId="10" fontId="0" fillId="0" borderId="0" xfId="1" applyNumberFormat="1" applyFont="1" applyAlignment="1">
      <alignment horizontal="right" vertical="center"/>
    </xf>
    <xf numFmtId="165" fontId="0" fillId="0" borderId="0" xfId="0" applyNumberFormat="1"/>
    <xf numFmtId="165" fontId="0" fillId="0" borderId="0" xfId="1" applyNumberFormat="1" applyFont="1"/>
    <xf numFmtId="165" fontId="4" fillId="0" borderId="0" xfId="1" applyNumberFormat="1" applyFont="1"/>
    <xf numFmtId="0" fontId="5" fillId="2" borderId="1" xfId="0" applyFont="1" applyFill="1" applyBorder="1" applyAlignment="1">
      <alignment vertical="center"/>
    </xf>
    <xf numFmtId="0" fontId="5" fillId="2" borderId="0" xfId="0" applyFont="1" applyFill="1" applyAlignment="1">
      <alignment vertical="center"/>
    </xf>
    <xf numFmtId="0" fontId="6" fillId="2" borderId="0" xfId="0" applyFont="1" applyFill="1" applyAlignment="1">
      <alignment vertical="center"/>
    </xf>
    <xf numFmtId="0" fontId="5" fillId="2" borderId="0" xfId="0" applyFont="1" applyFill="1" applyAlignment="1">
      <alignment horizontal="right" vertical="center"/>
    </xf>
    <xf numFmtId="10" fontId="5" fillId="2" borderId="0" xfId="1" applyNumberFormat="1" applyFont="1" applyFill="1" applyAlignment="1">
      <alignment vertical="center"/>
    </xf>
    <xf numFmtId="0" fontId="5" fillId="2" borderId="2" xfId="0" applyFont="1" applyFill="1" applyBorder="1" applyAlignment="1">
      <alignment vertical="center"/>
    </xf>
    <xf numFmtId="10" fontId="5" fillId="2" borderId="2" xfId="1" applyNumberFormat="1" applyFont="1" applyFill="1" applyBorder="1" applyAlignment="1">
      <alignment vertical="center"/>
    </xf>
    <xf numFmtId="166" fontId="5" fillId="2" borderId="0" xfId="0" applyNumberFormat="1" applyFont="1" applyFill="1" applyAlignment="1">
      <alignment vertical="center"/>
    </xf>
    <xf numFmtId="0" fontId="6" fillId="2" borderId="3" xfId="0" applyFont="1" applyFill="1" applyBorder="1" applyAlignment="1">
      <alignment horizontal="center" vertical="center" wrapText="1"/>
    </xf>
    <xf numFmtId="10" fontId="5" fillId="2" borderId="0" xfId="1" applyNumberFormat="1" applyFont="1" applyFill="1" applyAlignment="1">
      <alignment horizontal="right" vertical="center"/>
    </xf>
    <xf numFmtId="2" fontId="5" fillId="2" borderId="0" xfId="1" applyNumberFormat="1" applyFont="1" applyFill="1" applyAlignment="1">
      <alignment vertical="center"/>
    </xf>
    <xf numFmtId="10" fontId="5" fillId="2" borderId="0" xfId="0" applyNumberFormat="1" applyFont="1" applyFill="1" applyAlignment="1">
      <alignment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285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84514435695538"/>
          <c:y val="5.0925925925925923E-2"/>
          <c:w val="0.85620297462817163"/>
          <c:h val="0.68196303587051632"/>
        </c:manualLayout>
      </c:layout>
      <c:lineChart>
        <c:grouping val="standard"/>
        <c:varyColors val="0"/>
        <c:ser>
          <c:idx val="0"/>
          <c:order val="0"/>
          <c:tx>
            <c:v>Invesco Quality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'FS Daily price index'!$A$2:$A$4050</c:f>
              <c:numCache>
                <c:formatCode>0.00</c:formatCode>
                <c:ptCount val="4049"/>
                <c:pt idx="0">
                  <c:v>2006.12</c:v>
                </c:pt>
                <c:pt idx="1">
                  <c:v>2006.12</c:v>
                </c:pt>
                <c:pt idx="2">
                  <c:v>2006.12</c:v>
                </c:pt>
                <c:pt idx="3">
                  <c:v>2006.12</c:v>
                </c:pt>
                <c:pt idx="4">
                  <c:v>2006.12</c:v>
                </c:pt>
                <c:pt idx="5">
                  <c:v>2006.12</c:v>
                </c:pt>
                <c:pt idx="6">
                  <c:v>2006.12</c:v>
                </c:pt>
                <c:pt idx="7">
                  <c:v>2006.12</c:v>
                </c:pt>
                <c:pt idx="8">
                  <c:v>2006.12</c:v>
                </c:pt>
                <c:pt idx="9">
                  <c:v>2006.12</c:v>
                </c:pt>
                <c:pt idx="10">
                  <c:v>2006.12</c:v>
                </c:pt>
                <c:pt idx="11">
                  <c:v>2006.12</c:v>
                </c:pt>
                <c:pt idx="12">
                  <c:v>2006.12</c:v>
                </c:pt>
                <c:pt idx="13">
                  <c:v>2006.12</c:v>
                </c:pt>
                <c:pt idx="14">
                  <c:v>2006.12</c:v>
                </c:pt>
                <c:pt idx="15">
                  <c:v>2006.12</c:v>
                </c:pt>
                <c:pt idx="16">
                  <c:v>2006.12</c:v>
                </c:pt>
                <c:pt idx="17">
                  <c:v>2006.12</c:v>
                </c:pt>
                <c:pt idx="18">
                  <c:v>2006.12</c:v>
                </c:pt>
                <c:pt idx="19">
                  <c:v>2006.12</c:v>
                </c:pt>
                <c:pt idx="20">
                  <c:v>2007.01</c:v>
                </c:pt>
                <c:pt idx="21">
                  <c:v>2007.01</c:v>
                </c:pt>
                <c:pt idx="22">
                  <c:v>2007.01</c:v>
                </c:pt>
                <c:pt idx="23">
                  <c:v>2007.01</c:v>
                </c:pt>
                <c:pt idx="24">
                  <c:v>2007.01</c:v>
                </c:pt>
                <c:pt idx="25">
                  <c:v>2007.01</c:v>
                </c:pt>
                <c:pt idx="26">
                  <c:v>2007.01</c:v>
                </c:pt>
                <c:pt idx="27">
                  <c:v>2007.01</c:v>
                </c:pt>
                <c:pt idx="28">
                  <c:v>2007.01</c:v>
                </c:pt>
                <c:pt idx="29">
                  <c:v>2007.01</c:v>
                </c:pt>
                <c:pt idx="30">
                  <c:v>2007.01</c:v>
                </c:pt>
                <c:pt idx="31">
                  <c:v>2007.01</c:v>
                </c:pt>
                <c:pt idx="32">
                  <c:v>2007.01</c:v>
                </c:pt>
                <c:pt idx="33">
                  <c:v>2007.01</c:v>
                </c:pt>
                <c:pt idx="34">
                  <c:v>2007.01</c:v>
                </c:pt>
                <c:pt idx="35">
                  <c:v>2007.01</c:v>
                </c:pt>
                <c:pt idx="36">
                  <c:v>2007.01</c:v>
                </c:pt>
                <c:pt idx="37">
                  <c:v>2007.01</c:v>
                </c:pt>
                <c:pt idx="38">
                  <c:v>2007.01</c:v>
                </c:pt>
                <c:pt idx="39">
                  <c:v>2007.01</c:v>
                </c:pt>
                <c:pt idx="40">
                  <c:v>2007.02</c:v>
                </c:pt>
                <c:pt idx="41">
                  <c:v>2007.02</c:v>
                </c:pt>
                <c:pt idx="42">
                  <c:v>2007.02</c:v>
                </c:pt>
                <c:pt idx="43">
                  <c:v>2007.02</c:v>
                </c:pt>
                <c:pt idx="44">
                  <c:v>2007.02</c:v>
                </c:pt>
                <c:pt idx="45">
                  <c:v>2007.02</c:v>
                </c:pt>
                <c:pt idx="46">
                  <c:v>2007.02</c:v>
                </c:pt>
                <c:pt idx="47">
                  <c:v>2007.02</c:v>
                </c:pt>
                <c:pt idx="48">
                  <c:v>2007.02</c:v>
                </c:pt>
                <c:pt idx="49">
                  <c:v>2007.02</c:v>
                </c:pt>
                <c:pt idx="50">
                  <c:v>2007.02</c:v>
                </c:pt>
                <c:pt idx="51">
                  <c:v>2007.02</c:v>
                </c:pt>
                <c:pt idx="52">
                  <c:v>2007.02</c:v>
                </c:pt>
                <c:pt idx="53">
                  <c:v>2007.02</c:v>
                </c:pt>
                <c:pt idx="54">
                  <c:v>2007.02</c:v>
                </c:pt>
                <c:pt idx="55">
                  <c:v>2007.02</c:v>
                </c:pt>
                <c:pt idx="56">
                  <c:v>2007.02</c:v>
                </c:pt>
                <c:pt idx="57">
                  <c:v>2007.02</c:v>
                </c:pt>
                <c:pt idx="58">
                  <c:v>2007.02</c:v>
                </c:pt>
                <c:pt idx="59">
                  <c:v>2007.03</c:v>
                </c:pt>
                <c:pt idx="60">
                  <c:v>2007.03</c:v>
                </c:pt>
                <c:pt idx="61">
                  <c:v>2007.03</c:v>
                </c:pt>
                <c:pt idx="62">
                  <c:v>2007.03</c:v>
                </c:pt>
                <c:pt idx="63">
                  <c:v>2007.03</c:v>
                </c:pt>
                <c:pt idx="64">
                  <c:v>2007.03</c:v>
                </c:pt>
                <c:pt idx="65">
                  <c:v>2007.03</c:v>
                </c:pt>
                <c:pt idx="66">
                  <c:v>2007.03</c:v>
                </c:pt>
                <c:pt idx="67">
                  <c:v>2007.03</c:v>
                </c:pt>
                <c:pt idx="68">
                  <c:v>2007.03</c:v>
                </c:pt>
                <c:pt idx="69">
                  <c:v>2007.03</c:v>
                </c:pt>
                <c:pt idx="70">
                  <c:v>2007.03</c:v>
                </c:pt>
                <c:pt idx="71">
                  <c:v>2007.03</c:v>
                </c:pt>
                <c:pt idx="72">
                  <c:v>2007.03</c:v>
                </c:pt>
                <c:pt idx="73">
                  <c:v>2007.03</c:v>
                </c:pt>
                <c:pt idx="74">
                  <c:v>2007.03</c:v>
                </c:pt>
                <c:pt idx="75">
                  <c:v>2007.03</c:v>
                </c:pt>
                <c:pt idx="76">
                  <c:v>2007.03</c:v>
                </c:pt>
                <c:pt idx="77">
                  <c:v>2007.03</c:v>
                </c:pt>
                <c:pt idx="78">
                  <c:v>2007.03</c:v>
                </c:pt>
                <c:pt idx="79">
                  <c:v>2007.03</c:v>
                </c:pt>
                <c:pt idx="80">
                  <c:v>2007.03</c:v>
                </c:pt>
                <c:pt idx="81">
                  <c:v>2007.04</c:v>
                </c:pt>
                <c:pt idx="82">
                  <c:v>2007.04</c:v>
                </c:pt>
                <c:pt idx="83">
                  <c:v>2007.04</c:v>
                </c:pt>
                <c:pt idx="84">
                  <c:v>2007.04</c:v>
                </c:pt>
                <c:pt idx="85">
                  <c:v>2007.04</c:v>
                </c:pt>
                <c:pt idx="86">
                  <c:v>2007.04</c:v>
                </c:pt>
                <c:pt idx="87">
                  <c:v>2007.04</c:v>
                </c:pt>
                <c:pt idx="88">
                  <c:v>2007.04</c:v>
                </c:pt>
                <c:pt idx="89">
                  <c:v>2007.04</c:v>
                </c:pt>
                <c:pt idx="90">
                  <c:v>2007.04</c:v>
                </c:pt>
                <c:pt idx="91">
                  <c:v>2007.04</c:v>
                </c:pt>
                <c:pt idx="92">
                  <c:v>2007.04</c:v>
                </c:pt>
                <c:pt idx="93">
                  <c:v>2007.04</c:v>
                </c:pt>
                <c:pt idx="94">
                  <c:v>2007.04</c:v>
                </c:pt>
                <c:pt idx="95">
                  <c:v>2007.04</c:v>
                </c:pt>
                <c:pt idx="96">
                  <c:v>2007.04</c:v>
                </c:pt>
                <c:pt idx="97">
                  <c:v>2007.04</c:v>
                </c:pt>
                <c:pt idx="98">
                  <c:v>2007.04</c:v>
                </c:pt>
                <c:pt idx="99">
                  <c:v>2007.04</c:v>
                </c:pt>
                <c:pt idx="100">
                  <c:v>2007.04</c:v>
                </c:pt>
                <c:pt idx="101">
                  <c:v>2007.05</c:v>
                </c:pt>
                <c:pt idx="102">
                  <c:v>2007.05</c:v>
                </c:pt>
                <c:pt idx="103">
                  <c:v>2007.05</c:v>
                </c:pt>
                <c:pt idx="104">
                  <c:v>2007.05</c:v>
                </c:pt>
                <c:pt idx="105">
                  <c:v>2007.05</c:v>
                </c:pt>
                <c:pt idx="106">
                  <c:v>2007.05</c:v>
                </c:pt>
                <c:pt idx="107">
                  <c:v>2007.05</c:v>
                </c:pt>
                <c:pt idx="108">
                  <c:v>2007.05</c:v>
                </c:pt>
                <c:pt idx="109">
                  <c:v>2007.05</c:v>
                </c:pt>
                <c:pt idx="110">
                  <c:v>2007.05</c:v>
                </c:pt>
                <c:pt idx="111">
                  <c:v>2007.05</c:v>
                </c:pt>
                <c:pt idx="112">
                  <c:v>2007.05</c:v>
                </c:pt>
                <c:pt idx="113">
                  <c:v>2007.05</c:v>
                </c:pt>
                <c:pt idx="114">
                  <c:v>2007.05</c:v>
                </c:pt>
                <c:pt idx="115">
                  <c:v>2007.05</c:v>
                </c:pt>
                <c:pt idx="116">
                  <c:v>2007.05</c:v>
                </c:pt>
                <c:pt idx="117">
                  <c:v>2007.05</c:v>
                </c:pt>
                <c:pt idx="118">
                  <c:v>2007.05</c:v>
                </c:pt>
                <c:pt idx="119">
                  <c:v>2007.05</c:v>
                </c:pt>
                <c:pt idx="120">
                  <c:v>2007.05</c:v>
                </c:pt>
                <c:pt idx="121">
                  <c:v>2007.05</c:v>
                </c:pt>
                <c:pt idx="122">
                  <c:v>2007.05</c:v>
                </c:pt>
                <c:pt idx="123">
                  <c:v>2007.06</c:v>
                </c:pt>
                <c:pt idx="124">
                  <c:v>2007.06</c:v>
                </c:pt>
                <c:pt idx="125">
                  <c:v>2007.06</c:v>
                </c:pt>
                <c:pt idx="126">
                  <c:v>2007.06</c:v>
                </c:pt>
                <c:pt idx="127">
                  <c:v>2007.06</c:v>
                </c:pt>
                <c:pt idx="128">
                  <c:v>2007.06</c:v>
                </c:pt>
                <c:pt idx="129">
                  <c:v>2007.06</c:v>
                </c:pt>
                <c:pt idx="130">
                  <c:v>2007.06</c:v>
                </c:pt>
                <c:pt idx="131">
                  <c:v>2007.06</c:v>
                </c:pt>
                <c:pt idx="132">
                  <c:v>2007.06</c:v>
                </c:pt>
                <c:pt idx="133">
                  <c:v>2007.06</c:v>
                </c:pt>
                <c:pt idx="134">
                  <c:v>2007.06</c:v>
                </c:pt>
                <c:pt idx="135">
                  <c:v>2007.06</c:v>
                </c:pt>
                <c:pt idx="136">
                  <c:v>2007.06</c:v>
                </c:pt>
                <c:pt idx="137">
                  <c:v>2007.06</c:v>
                </c:pt>
                <c:pt idx="138">
                  <c:v>2007.06</c:v>
                </c:pt>
                <c:pt idx="139">
                  <c:v>2007.06</c:v>
                </c:pt>
                <c:pt idx="140">
                  <c:v>2007.06</c:v>
                </c:pt>
                <c:pt idx="141">
                  <c:v>2007.06</c:v>
                </c:pt>
                <c:pt idx="142">
                  <c:v>2007.06</c:v>
                </c:pt>
                <c:pt idx="143">
                  <c:v>2007.06</c:v>
                </c:pt>
                <c:pt idx="144">
                  <c:v>2007.07</c:v>
                </c:pt>
                <c:pt idx="145">
                  <c:v>2007.07</c:v>
                </c:pt>
                <c:pt idx="146">
                  <c:v>2007.07</c:v>
                </c:pt>
                <c:pt idx="147">
                  <c:v>2007.07</c:v>
                </c:pt>
                <c:pt idx="148">
                  <c:v>2007.07</c:v>
                </c:pt>
                <c:pt idx="149">
                  <c:v>2007.07</c:v>
                </c:pt>
                <c:pt idx="150">
                  <c:v>2007.07</c:v>
                </c:pt>
                <c:pt idx="151">
                  <c:v>2007.07</c:v>
                </c:pt>
                <c:pt idx="152">
                  <c:v>2007.07</c:v>
                </c:pt>
                <c:pt idx="153">
                  <c:v>2007.07</c:v>
                </c:pt>
                <c:pt idx="154">
                  <c:v>2007.07</c:v>
                </c:pt>
                <c:pt idx="155">
                  <c:v>2007.07</c:v>
                </c:pt>
                <c:pt idx="156">
                  <c:v>2007.07</c:v>
                </c:pt>
                <c:pt idx="157">
                  <c:v>2007.07</c:v>
                </c:pt>
                <c:pt idx="158">
                  <c:v>2007.07</c:v>
                </c:pt>
                <c:pt idx="159">
                  <c:v>2007.07</c:v>
                </c:pt>
                <c:pt idx="160">
                  <c:v>2007.07</c:v>
                </c:pt>
                <c:pt idx="161">
                  <c:v>2007.07</c:v>
                </c:pt>
                <c:pt idx="162">
                  <c:v>2007.07</c:v>
                </c:pt>
                <c:pt idx="163">
                  <c:v>2007.07</c:v>
                </c:pt>
                <c:pt idx="164">
                  <c:v>2007.07</c:v>
                </c:pt>
                <c:pt idx="165">
                  <c:v>2007.08</c:v>
                </c:pt>
                <c:pt idx="166">
                  <c:v>2007.08</c:v>
                </c:pt>
                <c:pt idx="167">
                  <c:v>2007.08</c:v>
                </c:pt>
                <c:pt idx="168">
                  <c:v>2007.08</c:v>
                </c:pt>
                <c:pt idx="169">
                  <c:v>2007.08</c:v>
                </c:pt>
                <c:pt idx="170">
                  <c:v>2007.08</c:v>
                </c:pt>
                <c:pt idx="171">
                  <c:v>2007.08</c:v>
                </c:pt>
                <c:pt idx="172">
                  <c:v>2007.08</c:v>
                </c:pt>
                <c:pt idx="173">
                  <c:v>2007.08</c:v>
                </c:pt>
                <c:pt idx="174">
                  <c:v>2007.08</c:v>
                </c:pt>
                <c:pt idx="175">
                  <c:v>2007.08</c:v>
                </c:pt>
                <c:pt idx="176">
                  <c:v>2007.08</c:v>
                </c:pt>
                <c:pt idx="177">
                  <c:v>2007.08</c:v>
                </c:pt>
                <c:pt idx="178">
                  <c:v>2007.08</c:v>
                </c:pt>
                <c:pt idx="179">
                  <c:v>2007.08</c:v>
                </c:pt>
                <c:pt idx="180">
                  <c:v>2007.08</c:v>
                </c:pt>
                <c:pt idx="181">
                  <c:v>2007.08</c:v>
                </c:pt>
                <c:pt idx="182">
                  <c:v>2007.08</c:v>
                </c:pt>
                <c:pt idx="183">
                  <c:v>2007.08</c:v>
                </c:pt>
                <c:pt idx="184">
                  <c:v>2007.08</c:v>
                </c:pt>
                <c:pt idx="185">
                  <c:v>2007.08</c:v>
                </c:pt>
                <c:pt idx="186">
                  <c:v>2007.08</c:v>
                </c:pt>
                <c:pt idx="187">
                  <c:v>2007.08</c:v>
                </c:pt>
                <c:pt idx="188">
                  <c:v>2007.09</c:v>
                </c:pt>
                <c:pt idx="189">
                  <c:v>2007.09</c:v>
                </c:pt>
                <c:pt idx="190">
                  <c:v>2007.09</c:v>
                </c:pt>
                <c:pt idx="191">
                  <c:v>2007.09</c:v>
                </c:pt>
                <c:pt idx="192">
                  <c:v>2007.09</c:v>
                </c:pt>
                <c:pt idx="193">
                  <c:v>2007.09</c:v>
                </c:pt>
                <c:pt idx="194">
                  <c:v>2007.09</c:v>
                </c:pt>
                <c:pt idx="195">
                  <c:v>2007.09</c:v>
                </c:pt>
                <c:pt idx="196">
                  <c:v>2007.09</c:v>
                </c:pt>
                <c:pt idx="197">
                  <c:v>2007.09</c:v>
                </c:pt>
                <c:pt idx="198">
                  <c:v>2007.09</c:v>
                </c:pt>
                <c:pt idx="199">
                  <c:v>2007.09</c:v>
                </c:pt>
                <c:pt idx="200">
                  <c:v>2007.09</c:v>
                </c:pt>
                <c:pt idx="201">
                  <c:v>2007.09</c:v>
                </c:pt>
                <c:pt idx="202">
                  <c:v>2007.09</c:v>
                </c:pt>
                <c:pt idx="203">
                  <c:v>2007.09</c:v>
                </c:pt>
                <c:pt idx="204">
                  <c:v>2007.09</c:v>
                </c:pt>
                <c:pt idx="205">
                  <c:v>2007.09</c:v>
                </c:pt>
                <c:pt idx="206">
                  <c:v>2007.09</c:v>
                </c:pt>
                <c:pt idx="207">
                  <c:v>2007.1</c:v>
                </c:pt>
                <c:pt idx="208">
                  <c:v>2007.1</c:v>
                </c:pt>
                <c:pt idx="209">
                  <c:v>2007.1</c:v>
                </c:pt>
                <c:pt idx="210">
                  <c:v>2007.1</c:v>
                </c:pt>
                <c:pt idx="211">
                  <c:v>2007.1</c:v>
                </c:pt>
                <c:pt idx="212">
                  <c:v>2007.1</c:v>
                </c:pt>
                <c:pt idx="213">
                  <c:v>2007.1</c:v>
                </c:pt>
                <c:pt idx="214">
                  <c:v>2007.1</c:v>
                </c:pt>
                <c:pt idx="215">
                  <c:v>2007.1</c:v>
                </c:pt>
                <c:pt idx="216">
                  <c:v>2007.1</c:v>
                </c:pt>
                <c:pt idx="217">
                  <c:v>2007.1</c:v>
                </c:pt>
                <c:pt idx="218">
                  <c:v>2007.1</c:v>
                </c:pt>
                <c:pt idx="219">
                  <c:v>2007.1</c:v>
                </c:pt>
                <c:pt idx="220">
                  <c:v>2007.1</c:v>
                </c:pt>
                <c:pt idx="221">
                  <c:v>2007.1</c:v>
                </c:pt>
                <c:pt idx="222">
                  <c:v>2007.1</c:v>
                </c:pt>
                <c:pt idx="223">
                  <c:v>2007.1</c:v>
                </c:pt>
                <c:pt idx="224">
                  <c:v>2007.1</c:v>
                </c:pt>
                <c:pt idx="225">
                  <c:v>2007.1</c:v>
                </c:pt>
                <c:pt idx="226">
                  <c:v>2007.1</c:v>
                </c:pt>
                <c:pt idx="227">
                  <c:v>2007.1</c:v>
                </c:pt>
                <c:pt idx="228">
                  <c:v>2007.1</c:v>
                </c:pt>
                <c:pt idx="229">
                  <c:v>2007.1</c:v>
                </c:pt>
                <c:pt idx="230">
                  <c:v>2007.11</c:v>
                </c:pt>
                <c:pt idx="231">
                  <c:v>2007.11</c:v>
                </c:pt>
                <c:pt idx="232">
                  <c:v>2007.11</c:v>
                </c:pt>
                <c:pt idx="233">
                  <c:v>2007.11</c:v>
                </c:pt>
                <c:pt idx="234">
                  <c:v>2007.11</c:v>
                </c:pt>
                <c:pt idx="235">
                  <c:v>2007.11</c:v>
                </c:pt>
                <c:pt idx="236">
                  <c:v>2007.11</c:v>
                </c:pt>
                <c:pt idx="237">
                  <c:v>2007.11</c:v>
                </c:pt>
                <c:pt idx="238">
                  <c:v>2007.11</c:v>
                </c:pt>
                <c:pt idx="239">
                  <c:v>2007.11</c:v>
                </c:pt>
                <c:pt idx="240">
                  <c:v>2007.11</c:v>
                </c:pt>
                <c:pt idx="241">
                  <c:v>2007.11</c:v>
                </c:pt>
                <c:pt idx="242">
                  <c:v>2007.11</c:v>
                </c:pt>
                <c:pt idx="243">
                  <c:v>2007.11</c:v>
                </c:pt>
                <c:pt idx="244">
                  <c:v>2007.11</c:v>
                </c:pt>
                <c:pt idx="245">
                  <c:v>2007.11</c:v>
                </c:pt>
                <c:pt idx="246">
                  <c:v>2007.11</c:v>
                </c:pt>
                <c:pt idx="247">
                  <c:v>2007.11</c:v>
                </c:pt>
                <c:pt idx="248">
                  <c:v>2007.11</c:v>
                </c:pt>
                <c:pt idx="249">
                  <c:v>2007.11</c:v>
                </c:pt>
                <c:pt idx="250">
                  <c:v>2007.11</c:v>
                </c:pt>
                <c:pt idx="251">
                  <c:v>2007.12</c:v>
                </c:pt>
                <c:pt idx="252">
                  <c:v>2007.12</c:v>
                </c:pt>
                <c:pt idx="253">
                  <c:v>2007.12</c:v>
                </c:pt>
                <c:pt idx="254">
                  <c:v>2007.12</c:v>
                </c:pt>
                <c:pt idx="255">
                  <c:v>2007.12</c:v>
                </c:pt>
                <c:pt idx="256">
                  <c:v>2007.12</c:v>
                </c:pt>
                <c:pt idx="257">
                  <c:v>2007.12</c:v>
                </c:pt>
                <c:pt idx="258">
                  <c:v>2007.12</c:v>
                </c:pt>
                <c:pt idx="259">
                  <c:v>2007.12</c:v>
                </c:pt>
                <c:pt idx="260">
                  <c:v>2007.12</c:v>
                </c:pt>
                <c:pt idx="261">
                  <c:v>2007.12</c:v>
                </c:pt>
                <c:pt idx="262">
                  <c:v>2007.12</c:v>
                </c:pt>
                <c:pt idx="263">
                  <c:v>2007.12</c:v>
                </c:pt>
                <c:pt idx="264">
                  <c:v>2007.12</c:v>
                </c:pt>
                <c:pt idx="265">
                  <c:v>2007.12</c:v>
                </c:pt>
                <c:pt idx="266">
                  <c:v>2007.12</c:v>
                </c:pt>
                <c:pt idx="267">
                  <c:v>2007.12</c:v>
                </c:pt>
                <c:pt idx="268">
                  <c:v>2007.12</c:v>
                </c:pt>
                <c:pt idx="269">
                  <c:v>2007.12</c:v>
                </c:pt>
                <c:pt idx="270">
                  <c:v>2007.12</c:v>
                </c:pt>
                <c:pt idx="271">
                  <c:v>2008.01</c:v>
                </c:pt>
                <c:pt idx="272">
                  <c:v>2008.01</c:v>
                </c:pt>
                <c:pt idx="273">
                  <c:v>2008.01</c:v>
                </c:pt>
                <c:pt idx="274">
                  <c:v>2008.01</c:v>
                </c:pt>
                <c:pt idx="275">
                  <c:v>2008.01</c:v>
                </c:pt>
                <c:pt idx="276">
                  <c:v>2008.01</c:v>
                </c:pt>
                <c:pt idx="277">
                  <c:v>2008.01</c:v>
                </c:pt>
                <c:pt idx="278">
                  <c:v>2008.01</c:v>
                </c:pt>
                <c:pt idx="279">
                  <c:v>2008.01</c:v>
                </c:pt>
                <c:pt idx="280">
                  <c:v>2008.01</c:v>
                </c:pt>
                <c:pt idx="281">
                  <c:v>2008.01</c:v>
                </c:pt>
                <c:pt idx="282">
                  <c:v>2008.01</c:v>
                </c:pt>
                <c:pt idx="283">
                  <c:v>2008.01</c:v>
                </c:pt>
                <c:pt idx="284">
                  <c:v>2008.01</c:v>
                </c:pt>
                <c:pt idx="285">
                  <c:v>2008.01</c:v>
                </c:pt>
                <c:pt idx="286">
                  <c:v>2008.01</c:v>
                </c:pt>
                <c:pt idx="287">
                  <c:v>2008.01</c:v>
                </c:pt>
                <c:pt idx="288">
                  <c:v>2008.01</c:v>
                </c:pt>
                <c:pt idx="289">
                  <c:v>2008.01</c:v>
                </c:pt>
                <c:pt idx="290">
                  <c:v>2008.01</c:v>
                </c:pt>
                <c:pt idx="291">
                  <c:v>2008.01</c:v>
                </c:pt>
                <c:pt idx="292">
                  <c:v>2008.02</c:v>
                </c:pt>
                <c:pt idx="293">
                  <c:v>2008.02</c:v>
                </c:pt>
                <c:pt idx="294">
                  <c:v>2008.02</c:v>
                </c:pt>
                <c:pt idx="295">
                  <c:v>2008.02</c:v>
                </c:pt>
                <c:pt idx="296">
                  <c:v>2008.02</c:v>
                </c:pt>
                <c:pt idx="297">
                  <c:v>2008.02</c:v>
                </c:pt>
                <c:pt idx="298">
                  <c:v>2008.02</c:v>
                </c:pt>
                <c:pt idx="299">
                  <c:v>2008.02</c:v>
                </c:pt>
                <c:pt idx="300">
                  <c:v>2008.02</c:v>
                </c:pt>
                <c:pt idx="301">
                  <c:v>2008.02</c:v>
                </c:pt>
                <c:pt idx="302">
                  <c:v>2008.02</c:v>
                </c:pt>
                <c:pt idx="303">
                  <c:v>2008.02</c:v>
                </c:pt>
                <c:pt idx="304">
                  <c:v>2008.02</c:v>
                </c:pt>
                <c:pt idx="305">
                  <c:v>2008.02</c:v>
                </c:pt>
                <c:pt idx="306">
                  <c:v>2008.02</c:v>
                </c:pt>
                <c:pt idx="307">
                  <c:v>2008.02</c:v>
                </c:pt>
                <c:pt idx="308">
                  <c:v>2008.02</c:v>
                </c:pt>
                <c:pt idx="309">
                  <c:v>2008.02</c:v>
                </c:pt>
                <c:pt idx="310">
                  <c:v>2008.02</c:v>
                </c:pt>
                <c:pt idx="311">
                  <c:v>2008.02</c:v>
                </c:pt>
                <c:pt idx="312">
                  <c:v>2008.03</c:v>
                </c:pt>
                <c:pt idx="313">
                  <c:v>2008.03</c:v>
                </c:pt>
                <c:pt idx="314">
                  <c:v>2008.03</c:v>
                </c:pt>
                <c:pt idx="315">
                  <c:v>2008.03</c:v>
                </c:pt>
                <c:pt idx="316">
                  <c:v>2008.03</c:v>
                </c:pt>
                <c:pt idx="317">
                  <c:v>2008.03</c:v>
                </c:pt>
                <c:pt idx="318">
                  <c:v>2008.03</c:v>
                </c:pt>
                <c:pt idx="319">
                  <c:v>2008.03</c:v>
                </c:pt>
                <c:pt idx="320">
                  <c:v>2008.03</c:v>
                </c:pt>
                <c:pt idx="321">
                  <c:v>2008.03</c:v>
                </c:pt>
                <c:pt idx="322">
                  <c:v>2008.03</c:v>
                </c:pt>
                <c:pt idx="323">
                  <c:v>2008.03</c:v>
                </c:pt>
                <c:pt idx="324">
                  <c:v>2008.03</c:v>
                </c:pt>
                <c:pt idx="325">
                  <c:v>2008.03</c:v>
                </c:pt>
                <c:pt idx="326">
                  <c:v>2008.03</c:v>
                </c:pt>
                <c:pt idx="327">
                  <c:v>2008.03</c:v>
                </c:pt>
                <c:pt idx="328">
                  <c:v>2008.03</c:v>
                </c:pt>
                <c:pt idx="329">
                  <c:v>2008.03</c:v>
                </c:pt>
                <c:pt idx="330">
                  <c:v>2008.03</c:v>
                </c:pt>
                <c:pt idx="331">
                  <c:v>2008.03</c:v>
                </c:pt>
                <c:pt idx="332">
                  <c:v>2008.04</c:v>
                </c:pt>
                <c:pt idx="333">
                  <c:v>2008.04</c:v>
                </c:pt>
                <c:pt idx="334">
                  <c:v>2008.04</c:v>
                </c:pt>
                <c:pt idx="335">
                  <c:v>2008.04</c:v>
                </c:pt>
                <c:pt idx="336">
                  <c:v>2008.04</c:v>
                </c:pt>
                <c:pt idx="337">
                  <c:v>2008.04</c:v>
                </c:pt>
                <c:pt idx="338">
                  <c:v>2008.04</c:v>
                </c:pt>
                <c:pt idx="339">
                  <c:v>2008.04</c:v>
                </c:pt>
                <c:pt idx="340">
                  <c:v>2008.04</c:v>
                </c:pt>
                <c:pt idx="341">
                  <c:v>2008.04</c:v>
                </c:pt>
                <c:pt idx="342">
                  <c:v>2008.04</c:v>
                </c:pt>
                <c:pt idx="343">
                  <c:v>2008.04</c:v>
                </c:pt>
                <c:pt idx="344">
                  <c:v>2008.04</c:v>
                </c:pt>
                <c:pt idx="345">
                  <c:v>2008.04</c:v>
                </c:pt>
                <c:pt idx="346">
                  <c:v>2008.04</c:v>
                </c:pt>
                <c:pt idx="347">
                  <c:v>2008.04</c:v>
                </c:pt>
                <c:pt idx="348">
                  <c:v>2008.04</c:v>
                </c:pt>
                <c:pt idx="349">
                  <c:v>2008.04</c:v>
                </c:pt>
                <c:pt idx="350">
                  <c:v>2008.04</c:v>
                </c:pt>
                <c:pt idx="351">
                  <c:v>2008.04</c:v>
                </c:pt>
                <c:pt idx="352">
                  <c:v>2008.04</c:v>
                </c:pt>
                <c:pt idx="353">
                  <c:v>2008.04</c:v>
                </c:pt>
                <c:pt idx="354">
                  <c:v>2008.05</c:v>
                </c:pt>
                <c:pt idx="355">
                  <c:v>2008.05</c:v>
                </c:pt>
                <c:pt idx="356">
                  <c:v>2008.05</c:v>
                </c:pt>
                <c:pt idx="357">
                  <c:v>2008.05</c:v>
                </c:pt>
                <c:pt idx="358">
                  <c:v>2008.05</c:v>
                </c:pt>
                <c:pt idx="359">
                  <c:v>2008.05</c:v>
                </c:pt>
                <c:pt idx="360">
                  <c:v>2008.05</c:v>
                </c:pt>
                <c:pt idx="361">
                  <c:v>2008.05</c:v>
                </c:pt>
                <c:pt idx="362">
                  <c:v>2008.05</c:v>
                </c:pt>
                <c:pt idx="363">
                  <c:v>2008.05</c:v>
                </c:pt>
                <c:pt idx="364">
                  <c:v>2008.05</c:v>
                </c:pt>
                <c:pt idx="365">
                  <c:v>2008.05</c:v>
                </c:pt>
                <c:pt idx="366">
                  <c:v>2008.05</c:v>
                </c:pt>
                <c:pt idx="367">
                  <c:v>2008.05</c:v>
                </c:pt>
                <c:pt idx="368">
                  <c:v>2008.05</c:v>
                </c:pt>
                <c:pt idx="369">
                  <c:v>2008.05</c:v>
                </c:pt>
                <c:pt idx="370">
                  <c:v>2008.05</c:v>
                </c:pt>
                <c:pt idx="371">
                  <c:v>2008.05</c:v>
                </c:pt>
                <c:pt idx="372">
                  <c:v>2008.05</c:v>
                </c:pt>
                <c:pt idx="373">
                  <c:v>2008.05</c:v>
                </c:pt>
                <c:pt idx="374">
                  <c:v>2008.05</c:v>
                </c:pt>
                <c:pt idx="375">
                  <c:v>2008.06</c:v>
                </c:pt>
                <c:pt idx="376">
                  <c:v>2008.06</c:v>
                </c:pt>
                <c:pt idx="377">
                  <c:v>2008.06</c:v>
                </c:pt>
                <c:pt idx="378">
                  <c:v>2008.06</c:v>
                </c:pt>
                <c:pt idx="379">
                  <c:v>2008.06</c:v>
                </c:pt>
                <c:pt idx="380">
                  <c:v>2008.06</c:v>
                </c:pt>
                <c:pt idx="381">
                  <c:v>2008.06</c:v>
                </c:pt>
                <c:pt idx="382">
                  <c:v>2008.06</c:v>
                </c:pt>
                <c:pt idx="383">
                  <c:v>2008.06</c:v>
                </c:pt>
                <c:pt idx="384">
                  <c:v>2008.06</c:v>
                </c:pt>
                <c:pt idx="385">
                  <c:v>2008.06</c:v>
                </c:pt>
                <c:pt idx="386">
                  <c:v>2008.06</c:v>
                </c:pt>
                <c:pt idx="387">
                  <c:v>2008.06</c:v>
                </c:pt>
                <c:pt idx="388">
                  <c:v>2008.06</c:v>
                </c:pt>
                <c:pt idx="389">
                  <c:v>2008.06</c:v>
                </c:pt>
                <c:pt idx="390">
                  <c:v>2008.06</c:v>
                </c:pt>
                <c:pt idx="391">
                  <c:v>2008.06</c:v>
                </c:pt>
                <c:pt idx="392">
                  <c:v>2008.06</c:v>
                </c:pt>
                <c:pt idx="393">
                  <c:v>2008.06</c:v>
                </c:pt>
                <c:pt idx="394">
                  <c:v>2008.06</c:v>
                </c:pt>
                <c:pt idx="395">
                  <c:v>2008.06</c:v>
                </c:pt>
                <c:pt idx="396">
                  <c:v>2008.07</c:v>
                </c:pt>
                <c:pt idx="397">
                  <c:v>2008.07</c:v>
                </c:pt>
                <c:pt idx="398">
                  <c:v>2008.07</c:v>
                </c:pt>
                <c:pt idx="399">
                  <c:v>2008.07</c:v>
                </c:pt>
                <c:pt idx="400">
                  <c:v>2008.07</c:v>
                </c:pt>
                <c:pt idx="401">
                  <c:v>2008.07</c:v>
                </c:pt>
                <c:pt idx="402">
                  <c:v>2008.07</c:v>
                </c:pt>
                <c:pt idx="403">
                  <c:v>2008.07</c:v>
                </c:pt>
                <c:pt idx="404">
                  <c:v>2008.07</c:v>
                </c:pt>
                <c:pt idx="405">
                  <c:v>2008.07</c:v>
                </c:pt>
                <c:pt idx="406">
                  <c:v>2008.07</c:v>
                </c:pt>
                <c:pt idx="407">
                  <c:v>2008.07</c:v>
                </c:pt>
                <c:pt idx="408">
                  <c:v>2008.07</c:v>
                </c:pt>
                <c:pt idx="409">
                  <c:v>2008.07</c:v>
                </c:pt>
                <c:pt idx="410">
                  <c:v>2008.07</c:v>
                </c:pt>
                <c:pt idx="411">
                  <c:v>2008.07</c:v>
                </c:pt>
                <c:pt idx="412">
                  <c:v>2008.07</c:v>
                </c:pt>
                <c:pt idx="413">
                  <c:v>2008.07</c:v>
                </c:pt>
                <c:pt idx="414">
                  <c:v>2008.07</c:v>
                </c:pt>
                <c:pt idx="415">
                  <c:v>2008.07</c:v>
                </c:pt>
                <c:pt idx="416">
                  <c:v>2008.07</c:v>
                </c:pt>
                <c:pt idx="417">
                  <c:v>2008.07</c:v>
                </c:pt>
                <c:pt idx="418">
                  <c:v>2008.08</c:v>
                </c:pt>
                <c:pt idx="419">
                  <c:v>2008.08</c:v>
                </c:pt>
                <c:pt idx="420">
                  <c:v>2008.08</c:v>
                </c:pt>
                <c:pt idx="421">
                  <c:v>2008.08</c:v>
                </c:pt>
                <c:pt idx="422">
                  <c:v>2008.08</c:v>
                </c:pt>
                <c:pt idx="423">
                  <c:v>2008.08</c:v>
                </c:pt>
                <c:pt idx="424">
                  <c:v>2008.08</c:v>
                </c:pt>
                <c:pt idx="425">
                  <c:v>2008.08</c:v>
                </c:pt>
                <c:pt idx="426">
                  <c:v>2008.08</c:v>
                </c:pt>
                <c:pt idx="427">
                  <c:v>2008.08</c:v>
                </c:pt>
                <c:pt idx="428">
                  <c:v>2008.08</c:v>
                </c:pt>
                <c:pt idx="429">
                  <c:v>2008.08</c:v>
                </c:pt>
                <c:pt idx="430">
                  <c:v>2008.08</c:v>
                </c:pt>
                <c:pt idx="431">
                  <c:v>2008.08</c:v>
                </c:pt>
                <c:pt idx="432">
                  <c:v>2008.08</c:v>
                </c:pt>
                <c:pt idx="433">
                  <c:v>2008.08</c:v>
                </c:pt>
                <c:pt idx="434">
                  <c:v>2008.08</c:v>
                </c:pt>
                <c:pt idx="435">
                  <c:v>2008.08</c:v>
                </c:pt>
                <c:pt idx="436">
                  <c:v>2008.08</c:v>
                </c:pt>
                <c:pt idx="437">
                  <c:v>2008.08</c:v>
                </c:pt>
                <c:pt idx="438">
                  <c:v>2008.08</c:v>
                </c:pt>
                <c:pt idx="439">
                  <c:v>2008.09</c:v>
                </c:pt>
                <c:pt idx="440">
                  <c:v>2008.09</c:v>
                </c:pt>
                <c:pt idx="441">
                  <c:v>2008.09</c:v>
                </c:pt>
                <c:pt idx="442">
                  <c:v>2008.09</c:v>
                </c:pt>
                <c:pt idx="443">
                  <c:v>2008.09</c:v>
                </c:pt>
                <c:pt idx="444">
                  <c:v>2008.09</c:v>
                </c:pt>
                <c:pt idx="445">
                  <c:v>2008.09</c:v>
                </c:pt>
                <c:pt idx="446">
                  <c:v>2008.09</c:v>
                </c:pt>
                <c:pt idx="447">
                  <c:v>2008.09</c:v>
                </c:pt>
                <c:pt idx="448">
                  <c:v>2008.09</c:v>
                </c:pt>
                <c:pt idx="449">
                  <c:v>2008.09</c:v>
                </c:pt>
                <c:pt idx="450">
                  <c:v>2008.09</c:v>
                </c:pt>
                <c:pt idx="451">
                  <c:v>2008.09</c:v>
                </c:pt>
                <c:pt idx="452">
                  <c:v>2008.09</c:v>
                </c:pt>
                <c:pt idx="453">
                  <c:v>2008.09</c:v>
                </c:pt>
                <c:pt idx="454">
                  <c:v>2008.09</c:v>
                </c:pt>
                <c:pt idx="455">
                  <c:v>2008.09</c:v>
                </c:pt>
                <c:pt idx="456">
                  <c:v>2008.09</c:v>
                </c:pt>
                <c:pt idx="457">
                  <c:v>2008.09</c:v>
                </c:pt>
                <c:pt idx="458">
                  <c:v>2008.09</c:v>
                </c:pt>
                <c:pt idx="459">
                  <c:v>2008.09</c:v>
                </c:pt>
                <c:pt idx="460">
                  <c:v>2008.1</c:v>
                </c:pt>
                <c:pt idx="461">
                  <c:v>2008.1</c:v>
                </c:pt>
                <c:pt idx="462">
                  <c:v>2008.1</c:v>
                </c:pt>
                <c:pt idx="463">
                  <c:v>2008.1</c:v>
                </c:pt>
                <c:pt idx="464">
                  <c:v>2008.1</c:v>
                </c:pt>
                <c:pt idx="465">
                  <c:v>2008.1</c:v>
                </c:pt>
                <c:pt idx="466">
                  <c:v>2008.1</c:v>
                </c:pt>
                <c:pt idx="467">
                  <c:v>2008.1</c:v>
                </c:pt>
                <c:pt idx="468">
                  <c:v>2008.1</c:v>
                </c:pt>
                <c:pt idx="469">
                  <c:v>2008.1</c:v>
                </c:pt>
                <c:pt idx="470">
                  <c:v>2008.1</c:v>
                </c:pt>
                <c:pt idx="471">
                  <c:v>2008.1</c:v>
                </c:pt>
                <c:pt idx="472">
                  <c:v>2008.1</c:v>
                </c:pt>
                <c:pt idx="473">
                  <c:v>2008.1</c:v>
                </c:pt>
                <c:pt idx="474">
                  <c:v>2008.1</c:v>
                </c:pt>
                <c:pt idx="475">
                  <c:v>2008.1</c:v>
                </c:pt>
                <c:pt idx="476">
                  <c:v>2008.1</c:v>
                </c:pt>
                <c:pt idx="477">
                  <c:v>2008.1</c:v>
                </c:pt>
                <c:pt idx="478">
                  <c:v>2008.1</c:v>
                </c:pt>
                <c:pt idx="479">
                  <c:v>2008.1</c:v>
                </c:pt>
                <c:pt idx="480">
                  <c:v>2008.1</c:v>
                </c:pt>
                <c:pt idx="481">
                  <c:v>2008.1</c:v>
                </c:pt>
                <c:pt idx="482">
                  <c:v>2008.1</c:v>
                </c:pt>
                <c:pt idx="483">
                  <c:v>2008.11</c:v>
                </c:pt>
                <c:pt idx="484">
                  <c:v>2008.11</c:v>
                </c:pt>
                <c:pt idx="485">
                  <c:v>2008.11</c:v>
                </c:pt>
                <c:pt idx="486">
                  <c:v>2008.11</c:v>
                </c:pt>
                <c:pt idx="487">
                  <c:v>2008.11</c:v>
                </c:pt>
                <c:pt idx="488">
                  <c:v>2008.11</c:v>
                </c:pt>
                <c:pt idx="489">
                  <c:v>2008.11</c:v>
                </c:pt>
                <c:pt idx="490">
                  <c:v>2008.11</c:v>
                </c:pt>
                <c:pt idx="491">
                  <c:v>2008.11</c:v>
                </c:pt>
                <c:pt idx="492">
                  <c:v>2008.11</c:v>
                </c:pt>
                <c:pt idx="493">
                  <c:v>2008.11</c:v>
                </c:pt>
                <c:pt idx="494">
                  <c:v>2008.11</c:v>
                </c:pt>
                <c:pt idx="495">
                  <c:v>2008.11</c:v>
                </c:pt>
                <c:pt idx="496">
                  <c:v>2008.11</c:v>
                </c:pt>
                <c:pt idx="497">
                  <c:v>2008.11</c:v>
                </c:pt>
                <c:pt idx="498">
                  <c:v>2008.11</c:v>
                </c:pt>
                <c:pt idx="499">
                  <c:v>2008.11</c:v>
                </c:pt>
                <c:pt idx="500">
                  <c:v>2008.11</c:v>
                </c:pt>
                <c:pt idx="501">
                  <c:v>2008.11</c:v>
                </c:pt>
                <c:pt idx="502">
                  <c:v>2008.12</c:v>
                </c:pt>
                <c:pt idx="503">
                  <c:v>2008.12</c:v>
                </c:pt>
                <c:pt idx="504">
                  <c:v>2008.12</c:v>
                </c:pt>
                <c:pt idx="505">
                  <c:v>2008.12</c:v>
                </c:pt>
                <c:pt idx="506">
                  <c:v>2008.12</c:v>
                </c:pt>
                <c:pt idx="507">
                  <c:v>2008.12</c:v>
                </c:pt>
                <c:pt idx="508">
                  <c:v>2008.12</c:v>
                </c:pt>
                <c:pt idx="509">
                  <c:v>2008.12</c:v>
                </c:pt>
                <c:pt idx="510">
                  <c:v>2008.12</c:v>
                </c:pt>
                <c:pt idx="511">
                  <c:v>2008.12</c:v>
                </c:pt>
                <c:pt idx="512">
                  <c:v>2008.12</c:v>
                </c:pt>
                <c:pt idx="513">
                  <c:v>2008.12</c:v>
                </c:pt>
                <c:pt idx="514">
                  <c:v>2008.12</c:v>
                </c:pt>
                <c:pt idx="515">
                  <c:v>2008.12</c:v>
                </c:pt>
                <c:pt idx="516">
                  <c:v>2008.12</c:v>
                </c:pt>
                <c:pt idx="517">
                  <c:v>2008.12</c:v>
                </c:pt>
                <c:pt idx="518">
                  <c:v>2008.12</c:v>
                </c:pt>
                <c:pt idx="519">
                  <c:v>2008.12</c:v>
                </c:pt>
                <c:pt idx="520">
                  <c:v>2008.12</c:v>
                </c:pt>
                <c:pt idx="521">
                  <c:v>2008.12</c:v>
                </c:pt>
                <c:pt idx="522">
                  <c:v>2008.12</c:v>
                </c:pt>
                <c:pt idx="523">
                  <c:v>2008.12</c:v>
                </c:pt>
                <c:pt idx="524">
                  <c:v>2009.01</c:v>
                </c:pt>
                <c:pt idx="525">
                  <c:v>2009.01</c:v>
                </c:pt>
                <c:pt idx="526">
                  <c:v>2009.01</c:v>
                </c:pt>
                <c:pt idx="527">
                  <c:v>2009.01</c:v>
                </c:pt>
                <c:pt idx="528">
                  <c:v>2009.01</c:v>
                </c:pt>
                <c:pt idx="529">
                  <c:v>2009.01</c:v>
                </c:pt>
                <c:pt idx="530">
                  <c:v>2009.01</c:v>
                </c:pt>
                <c:pt idx="531">
                  <c:v>2009.01</c:v>
                </c:pt>
                <c:pt idx="532">
                  <c:v>2009.01</c:v>
                </c:pt>
                <c:pt idx="533">
                  <c:v>2009.01</c:v>
                </c:pt>
                <c:pt idx="534">
                  <c:v>2009.01</c:v>
                </c:pt>
                <c:pt idx="535">
                  <c:v>2009.01</c:v>
                </c:pt>
                <c:pt idx="536">
                  <c:v>2009.01</c:v>
                </c:pt>
                <c:pt idx="537">
                  <c:v>2009.01</c:v>
                </c:pt>
                <c:pt idx="538">
                  <c:v>2009.01</c:v>
                </c:pt>
                <c:pt idx="539">
                  <c:v>2009.01</c:v>
                </c:pt>
                <c:pt idx="540">
                  <c:v>2009.01</c:v>
                </c:pt>
                <c:pt idx="541">
                  <c:v>2009.01</c:v>
                </c:pt>
                <c:pt idx="542">
                  <c:v>2009.01</c:v>
                </c:pt>
                <c:pt idx="543">
                  <c:v>2009.01</c:v>
                </c:pt>
                <c:pt idx="544">
                  <c:v>2009.02</c:v>
                </c:pt>
                <c:pt idx="545">
                  <c:v>2009.02</c:v>
                </c:pt>
                <c:pt idx="546">
                  <c:v>2009.02</c:v>
                </c:pt>
                <c:pt idx="547">
                  <c:v>2009.02</c:v>
                </c:pt>
                <c:pt idx="548">
                  <c:v>2009.02</c:v>
                </c:pt>
                <c:pt idx="549">
                  <c:v>2009.02</c:v>
                </c:pt>
                <c:pt idx="550">
                  <c:v>2009.02</c:v>
                </c:pt>
                <c:pt idx="551">
                  <c:v>2009.02</c:v>
                </c:pt>
                <c:pt idx="552">
                  <c:v>2009.02</c:v>
                </c:pt>
                <c:pt idx="553">
                  <c:v>2009.02</c:v>
                </c:pt>
                <c:pt idx="554">
                  <c:v>2009.02</c:v>
                </c:pt>
                <c:pt idx="555">
                  <c:v>2009.02</c:v>
                </c:pt>
                <c:pt idx="556">
                  <c:v>2009.02</c:v>
                </c:pt>
                <c:pt idx="557">
                  <c:v>2009.02</c:v>
                </c:pt>
                <c:pt idx="558">
                  <c:v>2009.02</c:v>
                </c:pt>
                <c:pt idx="559">
                  <c:v>2009.02</c:v>
                </c:pt>
                <c:pt idx="560">
                  <c:v>2009.02</c:v>
                </c:pt>
                <c:pt idx="561">
                  <c:v>2009.02</c:v>
                </c:pt>
                <c:pt idx="562">
                  <c:v>2009.02</c:v>
                </c:pt>
                <c:pt idx="563">
                  <c:v>2009.03</c:v>
                </c:pt>
                <c:pt idx="564">
                  <c:v>2009.03</c:v>
                </c:pt>
                <c:pt idx="565">
                  <c:v>2009.03</c:v>
                </c:pt>
                <c:pt idx="566">
                  <c:v>2009.03</c:v>
                </c:pt>
                <c:pt idx="567">
                  <c:v>2009.03</c:v>
                </c:pt>
                <c:pt idx="568">
                  <c:v>2009.03</c:v>
                </c:pt>
                <c:pt idx="569">
                  <c:v>2009.03</c:v>
                </c:pt>
                <c:pt idx="570">
                  <c:v>2009.03</c:v>
                </c:pt>
                <c:pt idx="571">
                  <c:v>2009.03</c:v>
                </c:pt>
                <c:pt idx="572">
                  <c:v>2009.03</c:v>
                </c:pt>
                <c:pt idx="573">
                  <c:v>2009.03</c:v>
                </c:pt>
                <c:pt idx="574">
                  <c:v>2009.03</c:v>
                </c:pt>
                <c:pt idx="575">
                  <c:v>2009.03</c:v>
                </c:pt>
                <c:pt idx="576">
                  <c:v>2009.03</c:v>
                </c:pt>
                <c:pt idx="577">
                  <c:v>2009.03</c:v>
                </c:pt>
                <c:pt idx="578">
                  <c:v>2009.03</c:v>
                </c:pt>
                <c:pt idx="579">
                  <c:v>2009.03</c:v>
                </c:pt>
                <c:pt idx="580">
                  <c:v>2009.03</c:v>
                </c:pt>
                <c:pt idx="581">
                  <c:v>2009.03</c:v>
                </c:pt>
                <c:pt idx="582">
                  <c:v>2009.03</c:v>
                </c:pt>
                <c:pt idx="583">
                  <c:v>2009.03</c:v>
                </c:pt>
                <c:pt idx="584">
                  <c:v>2009.03</c:v>
                </c:pt>
                <c:pt idx="585">
                  <c:v>2009.04</c:v>
                </c:pt>
                <c:pt idx="586">
                  <c:v>2009.04</c:v>
                </c:pt>
                <c:pt idx="587">
                  <c:v>2009.04</c:v>
                </c:pt>
                <c:pt idx="588">
                  <c:v>2009.04</c:v>
                </c:pt>
                <c:pt idx="589">
                  <c:v>2009.04</c:v>
                </c:pt>
                <c:pt idx="590">
                  <c:v>2009.04</c:v>
                </c:pt>
                <c:pt idx="591">
                  <c:v>2009.04</c:v>
                </c:pt>
                <c:pt idx="592">
                  <c:v>2009.04</c:v>
                </c:pt>
                <c:pt idx="593">
                  <c:v>2009.04</c:v>
                </c:pt>
                <c:pt idx="594">
                  <c:v>2009.04</c:v>
                </c:pt>
                <c:pt idx="595">
                  <c:v>2009.04</c:v>
                </c:pt>
                <c:pt idx="596">
                  <c:v>2009.04</c:v>
                </c:pt>
                <c:pt idx="597">
                  <c:v>2009.04</c:v>
                </c:pt>
                <c:pt idx="598">
                  <c:v>2009.04</c:v>
                </c:pt>
                <c:pt idx="599">
                  <c:v>2009.04</c:v>
                </c:pt>
                <c:pt idx="600">
                  <c:v>2009.04</c:v>
                </c:pt>
                <c:pt idx="601">
                  <c:v>2009.04</c:v>
                </c:pt>
                <c:pt idx="602">
                  <c:v>2009.04</c:v>
                </c:pt>
                <c:pt idx="603">
                  <c:v>2009.04</c:v>
                </c:pt>
                <c:pt idx="604">
                  <c:v>2009.04</c:v>
                </c:pt>
                <c:pt idx="605">
                  <c:v>2009.04</c:v>
                </c:pt>
                <c:pt idx="606">
                  <c:v>2009.05</c:v>
                </c:pt>
                <c:pt idx="607">
                  <c:v>2009.05</c:v>
                </c:pt>
                <c:pt idx="608">
                  <c:v>2009.05</c:v>
                </c:pt>
                <c:pt idx="609">
                  <c:v>2009.05</c:v>
                </c:pt>
                <c:pt idx="610">
                  <c:v>2009.05</c:v>
                </c:pt>
                <c:pt idx="611">
                  <c:v>2009.05</c:v>
                </c:pt>
                <c:pt idx="612">
                  <c:v>2009.05</c:v>
                </c:pt>
                <c:pt idx="613">
                  <c:v>2009.05</c:v>
                </c:pt>
                <c:pt idx="614">
                  <c:v>2009.05</c:v>
                </c:pt>
                <c:pt idx="615">
                  <c:v>2009.05</c:v>
                </c:pt>
                <c:pt idx="616">
                  <c:v>2009.05</c:v>
                </c:pt>
                <c:pt idx="617">
                  <c:v>2009.05</c:v>
                </c:pt>
                <c:pt idx="618">
                  <c:v>2009.05</c:v>
                </c:pt>
                <c:pt idx="619">
                  <c:v>2009.05</c:v>
                </c:pt>
                <c:pt idx="620">
                  <c:v>2009.05</c:v>
                </c:pt>
                <c:pt idx="621">
                  <c:v>2009.05</c:v>
                </c:pt>
                <c:pt idx="622">
                  <c:v>2009.05</c:v>
                </c:pt>
                <c:pt idx="623">
                  <c:v>2009.05</c:v>
                </c:pt>
                <c:pt idx="624">
                  <c:v>2009.05</c:v>
                </c:pt>
                <c:pt idx="625">
                  <c:v>2009.05</c:v>
                </c:pt>
                <c:pt idx="626">
                  <c:v>2009.06</c:v>
                </c:pt>
                <c:pt idx="627">
                  <c:v>2009.06</c:v>
                </c:pt>
                <c:pt idx="628">
                  <c:v>2009.06</c:v>
                </c:pt>
                <c:pt idx="629">
                  <c:v>2009.06</c:v>
                </c:pt>
                <c:pt idx="630">
                  <c:v>2009.06</c:v>
                </c:pt>
                <c:pt idx="631">
                  <c:v>2009.06</c:v>
                </c:pt>
                <c:pt idx="632">
                  <c:v>2009.06</c:v>
                </c:pt>
                <c:pt idx="633">
                  <c:v>2009.06</c:v>
                </c:pt>
                <c:pt idx="634">
                  <c:v>2009.06</c:v>
                </c:pt>
                <c:pt idx="635">
                  <c:v>2009.06</c:v>
                </c:pt>
                <c:pt idx="636">
                  <c:v>2009.06</c:v>
                </c:pt>
                <c:pt idx="637">
                  <c:v>2009.06</c:v>
                </c:pt>
                <c:pt idx="638">
                  <c:v>2009.06</c:v>
                </c:pt>
                <c:pt idx="639">
                  <c:v>2009.06</c:v>
                </c:pt>
                <c:pt idx="640">
                  <c:v>2009.06</c:v>
                </c:pt>
                <c:pt idx="641">
                  <c:v>2009.06</c:v>
                </c:pt>
                <c:pt idx="642">
                  <c:v>2009.06</c:v>
                </c:pt>
                <c:pt idx="643">
                  <c:v>2009.06</c:v>
                </c:pt>
                <c:pt idx="644">
                  <c:v>2009.06</c:v>
                </c:pt>
                <c:pt idx="645">
                  <c:v>2009.06</c:v>
                </c:pt>
                <c:pt idx="646">
                  <c:v>2009.06</c:v>
                </c:pt>
                <c:pt idx="647">
                  <c:v>2009.06</c:v>
                </c:pt>
                <c:pt idx="648">
                  <c:v>2009.07</c:v>
                </c:pt>
                <c:pt idx="649">
                  <c:v>2009.07</c:v>
                </c:pt>
                <c:pt idx="650">
                  <c:v>2009.07</c:v>
                </c:pt>
                <c:pt idx="651">
                  <c:v>2009.07</c:v>
                </c:pt>
                <c:pt idx="652">
                  <c:v>2009.07</c:v>
                </c:pt>
                <c:pt idx="653">
                  <c:v>2009.07</c:v>
                </c:pt>
                <c:pt idx="654">
                  <c:v>2009.07</c:v>
                </c:pt>
                <c:pt idx="655">
                  <c:v>2009.07</c:v>
                </c:pt>
                <c:pt idx="656">
                  <c:v>2009.07</c:v>
                </c:pt>
                <c:pt idx="657">
                  <c:v>2009.07</c:v>
                </c:pt>
                <c:pt idx="658">
                  <c:v>2009.07</c:v>
                </c:pt>
                <c:pt idx="659">
                  <c:v>2009.07</c:v>
                </c:pt>
                <c:pt idx="660">
                  <c:v>2009.07</c:v>
                </c:pt>
                <c:pt idx="661">
                  <c:v>2009.07</c:v>
                </c:pt>
                <c:pt idx="662">
                  <c:v>2009.07</c:v>
                </c:pt>
                <c:pt idx="663">
                  <c:v>2009.07</c:v>
                </c:pt>
                <c:pt idx="664">
                  <c:v>2009.07</c:v>
                </c:pt>
                <c:pt idx="665">
                  <c:v>2009.07</c:v>
                </c:pt>
                <c:pt idx="666">
                  <c:v>2009.07</c:v>
                </c:pt>
                <c:pt idx="667">
                  <c:v>2009.07</c:v>
                </c:pt>
                <c:pt idx="668">
                  <c:v>2009.07</c:v>
                </c:pt>
                <c:pt idx="669">
                  <c:v>2009.07</c:v>
                </c:pt>
                <c:pt idx="670">
                  <c:v>2009.08</c:v>
                </c:pt>
                <c:pt idx="671">
                  <c:v>2009.08</c:v>
                </c:pt>
                <c:pt idx="672">
                  <c:v>2009.08</c:v>
                </c:pt>
                <c:pt idx="673">
                  <c:v>2009.08</c:v>
                </c:pt>
                <c:pt idx="674">
                  <c:v>2009.08</c:v>
                </c:pt>
                <c:pt idx="675">
                  <c:v>2009.08</c:v>
                </c:pt>
                <c:pt idx="676">
                  <c:v>2009.08</c:v>
                </c:pt>
                <c:pt idx="677">
                  <c:v>2009.08</c:v>
                </c:pt>
                <c:pt idx="678">
                  <c:v>2009.08</c:v>
                </c:pt>
                <c:pt idx="679">
                  <c:v>2009.08</c:v>
                </c:pt>
                <c:pt idx="680">
                  <c:v>2009.08</c:v>
                </c:pt>
                <c:pt idx="681">
                  <c:v>2009.08</c:v>
                </c:pt>
                <c:pt idx="682">
                  <c:v>2009.08</c:v>
                </c:pt>
                <c:pt idx="683">
                  <c:v>2009.08</c:v>
                </c:pt>
                <c:pt idx="684">
                  <c:v>2009.08</c:v>
                </c:pt>
                <c:pt idx="685">
                  <c:v>2009.08</c:v>
                </c:pt>
                <c:pt idx="686">
                  <c:v>2009.08</c:v>
                </c:pt>
                <c:pt idx="687">
                  <c:v>2009.08</c:v>
                </c:pt>
                <c:pt idx="688">
                  <c:v>2009.08</c:v>
                </c:pt>
                <c:pt idx="689">
                  <c:v>2009.08</c:v>
                </c:pt>
                <c:pt idx="690">
                  <c:v>2009.08</c:v>
                </c:pt>
                <c:pt idx="691">
                  <c:v>2009.09</c:v>
                </c:pt>
                <c:pt idx="692">
                  <c:v>2009.09</c:v>
                </c:pt>
                <c:pt idx="693">
                  <c:v>2009.09</c:v>
                </c:pt>
                <c:pt idx="694">
                  <c:v>2009.09</c:v>
                </c:pt>
                <c:pt idx="695">
                  <c:v>2009.09</c:v>
                </c:pt>
                <c:pt idx="696">
                  <c:v>2009.09</c:v>
                </c:pt>
                <c:pt idx="697">
                  <c:v>2009.09</c:v>
                </c:pt>
                <c:pt idx="698">
                  <c:v>2009.09</c:v>
                </c:pt>
                <c:pt idx="699">
                  <c:v>2009.09</c:v>
                </c:pt>
                <c:pt idx="700">
                  <c:v>2009.09</c:v>
                </c:pt>
                <c:pt idx="701">
                  <c:v>2009.09</c:v>
                </c:pt>
                <c:pt idx="702">
                  <c:v>2009.09</c:v>
                </c:pt>
                <c:pt idx="703">
                  <c:v>2009.09</c:v>
                </c:pt>
                <c:pt idx="704">
                  <c:v>2009.09</c:v>
                </c:pt>
                <c:pt idx="705">
                  <c:v>2009.09</c:v>
                </c:pt>
                <c:pt idx="706">
                  <c:v>2009.09</c:v>
                </c:pt>
                <c:pt idx="707">
                  <c:v>2009.09</c:v>
                </c:pt>
                <c:pt idx="708">
                  <c:v>2009.09</c:v>
                </c:pt>
                <c:pt idx="709">
                  <c:v>2009.09</c:v>
                </c:pt>
                <c:pt idx="710">
                  <c:v>2009.09</c:v>
                </c:pt>
                <c:pt idx="711">
                  <c:v>2009.09</c:v>
                </c:pt>
                <c:pt idx="712">
                  <c:v>2009.1</c:v>
                </c:pt>
                <c:pt idx="713">
                  <c:v>2009.1</c:v>
                </c:pt>
                <c:pt idx="714">
                  <c:v>2009.1</c:v>
                </c:pt>
                <c:pt idx="715">
                  <c:v>2009.1</c:v>
                </c:pt>
                <c:pt idx="716">
                  <c:v>2009.1</c:v>
                </c:pt>
                <c:pt idx="717">
                  <c:v>2009.1</c:v>
                </c:pt>
                <c:pt idx="718">
                  <c:v>2009.1</c:v>
                </c:pt>
                <c:pt idx="719">
                  <c:v>2009.1</c:v>
                </c:pt>
                <c:pt idx="720">
                  <c:v>2009.1</c:v>
                </c:pt>
                <c:pt idx="721">
                  <c:v>2009.1</c:v>
                </c:pt>
                <c:pt idx="722">
                  <c:v>2009.1</c:v>
                </c:pt>
                <c:pt idx="723">
                  <c:v>2009.1</c:v>
                </c:pt>
                <c:pt idx="724">
                  <c:v>2009.1</c:v>
                </c:pt>
                <c:pt idx="725">
                  <c:v>2009.1</c:v>
                </c:pt>
                <c:pt idx="726">
                  <c:v>2009.1</c:v>
                </c:pt>
                <c:pt idx="727">
                  <c:v>2009.1</c:v>
                </c:pt>
                <c:pt idx="728">
                  <c:v>2009.1</c:v>
                </c:pt>
                <c:pt idx="729">
                  <c:v>2009.1</c:v>
                </c:pt>
                <c:pt idx="730">
                  <c:v>2009.1</c:v>
                </c:pt>
                <c:pt idx="731">
                  <c:v>2009.1</c:v>
                </c:pt>
                <c:pt idx="732">
                  <c:v>2009.1</c:v>
                </c:pt>
                <c:pt idx="733">
                  <c:v>2009.1</c:v>
                </c:pt>
                <c:pt idx="734">
                  <c:v>2009.11</c:v>
                </c:pt>
                <c:pt idx="735">
                  <c:v>2009.11</c:v>
                </c:pt>
                <c:pt idx="736">
                  <c:v>2009.11</c:v>
                </c:pt>
                <c:pt idx="737">
                  <c:v>2009.11</c:v>
                </c:pt>
                <c:pt idx="738">
                  <c:v>2009.11</c:v>
                </c:pt>
                <c:pt idx="739">
                  <c:v>2009.11</c:v>
                </c:pt>
                <c:pt idx="740">
                  <c:v>2009.11</c:v>
                </c:pt>
                <c:pt idx="741">
                  <c:v>2009.11</c:v>
                </c:pt>
                <c:pt idx="742">
                  <c:v>2009.11</c:v>
                </c:pt>
                <c:pt idx="743">
                  <c:v>2009.11</c:v>
                </c:pt>
                <c:pt idx="744">
                  <c:v>2009.11</c:v>
                </c:pt>
                <c:pt idx="745">
                  <c:v>2009.11</c:v>
                </c:pt>
                <c:pt idx="746">
                  <c:v>2009.11</c:v>
                </c:pt>
                <c:pt idx="747">
                  <c:v>2009.11</c:v>
                </c:pt>
                <c:pt idx="748">
                  <c:v>2009.11</c:v>
                </c:pt>
                <c:pt idx="749">
                  <c:v>2009.11</c:v>
                </c:pt>
                <c:pt idx="750">
                  <c:v>2009.11</c:v>
                </c:pt>
                <c:pt idx="751">
                  <c:v>2009.11</c:v>
                </c:pt>
                <c:pt idx="752">
                  <c:v>2009.11</c:v>
                </c:pt>
                <c:pt idx="753">
                  <c:v>2009.11</c:v>
                </c:pt>
                <c:pt idx="754">
                  <c:v>2009.12</c:v>
                </c:pt>
                <c:pt idx="755">
                  <c:v>2009.12</c:v>
                </c:pt>
                <c:pt idx="756">
                  <c:v>2009.12</c:v>
                </c:pt>
                <c:pt idx="757">
                  <c:v>2009.12</c:v>
                </c:pt>
                <c:pt idx="758">
                  <c:v>2009.12</c:v>
                </c:pt>
                <c:pt idx="759">
                  <c:v>2009.12</c:v>
                </c:pt>
                <c:pt idx="760">
                  <c:v>2009.12</c:v>
                </c:pt>
                <c:pt idx="761">
                  <c:v>2009.12</c:v>
                </c:pt>
                <c:pt idx="762">
                  <c:v>2009.12</c:v>
                </c:pt>
                <c:pt idx="763">
                  <c:v>2009.12</c:v>
                </c:pt>
                <c:pt idx="764">
                  <c:v>2009.12</c:v>
                </c:pt>
                <c:pt idx="765">
                  <c:v>2009.12</c:v>
                </c:pt>
                <c:pt idx="766">
                  <c:v>2009.12</c:v>
                </c:pt>
                <c:pt idx="767">
                  <c:v>2009.12</c:v>
                </c:pt>
                <c:pt idx="768">
                  <c:v>2009.12</c:v>
                </c:pt>
                <c:pt idx="769">
                  <c:v>2009.12</c:v>
                </c:pt>
                <c:pt idx="770">
                  <c:v>2009.12</c:v>
                </c:pt>
                <c:pt idx="771">
                  <c:v>2009.12</c:v>
                </c:pt>
                <c:pt idx="772">
                  <c:v>2009.12</c:v>
                </c:pt>
                <c:pt idx="773">
                  <c:v>2009.12</c:v>
                </c:pt>
                <c:pt idx="774">
                  <c:v>2009.12</c:v>
                </c:pt>
                <c:pt idx="775">
                  <c:v>2009.12</c:v>
                </c:pt>
                <c:pt idx="776">
                  <c:v>2010.01</c:v>
                </c:pt>
                <c:pt idx="777">
                  <c:v>2010.01</c:v>
                </c:pt>
                <c:pt idx="778">
                  <c:v>2010.01</c:v>
                </c:pt>
                <c:pt idx="779">
                  <c:v>2010.01</c:v>
                </c:pt>
                <c:pt idx="780">
                  <c:v>2010.01</c:v>
                </c:pt>
                <c:pt idx="781">
                  <c:v>2010.01</c:v>
                </c:pt>
                <c:pt idx="782">
                  <c:v>2010.01</c:v>
                </c:pt>
                <c:pt idx="783">
                  <c:v>2010.01</c:v>
                </c:pt>
                <c:pt idx="784">
                  <c:v>2010.01</c:v>
                </c:pt>
                <c:pt idx="785">
                  <c:v>2010.01</c:v>
                </c:pt>
                <c:pt idx="786">
                  <c:v>2010.01</c:v>
                </c:pt>
                <c:pt idx="787">
                  <c:v>2010.01</c:v>
                </c:pt>
                <c:pt idx="788">
                  <c:v>2010.01</c:v>
                </c:pt>
                <c:pt idx="789">
                  <c:v>2010.01</c:v>
                </c:pt>
                <c:pt idx="790">
                  <c:v>2010.01</c:v>
                </c:pt>
                <c:pt idx="791">
                  <c:v>2010.01</c:v>
                </c:pt>
                <c:pt idx="792">
                  <c:v>2010.01</c:v>
                </c:pt>
                <c:pt idx="793">
                  <c:v>2010.01</c:v>
                </c:pt>
                <c:pt idx="794">
                  <c:v>2010.01</c:v>
                </c:pt>
                <c:pt idx="795">
                  <c:v>2010.02</c:v>
                </c:pt>
                <c:pt idx="796">
                  <c:v>2010.02</c:v>
                </c:pt>
                <c:pt idx="797">
                  <c:v>2010.02</c:v>
                </c:pt>
                <c:pt idx="798">
                  <c:v>2010.02</c:v>
                </c:pt>
                <c:pt idx="799">
                  <c:v>2010.02</c:v>
                </c:pt>
                <c:pt idx="800">
                  <c:v>2010.02</c:v>
                </c:pt>
                <c:pt idx="801">
                  <c:v>2010.02</c:v>
                </c:pt>
                <c:pt idx="802">
                  <c:v>2010.02</c:v>
                </c:pt>
                <c:pt idx="803">
                  <c:v>2010.02</c:v>
                </c:pt>
                <c:pt idx="804">
                  <c:v>2010.02</c:v>
                </c:pt>
                <c:pt idx="805">
                  <c:v>2010.02</c:v>
                </c:pt>
                <c:pt idx="806">
                  <c:v>2010.02</c:v>
                </c:pt>
                <c:pt idx="807">
                  <c:v>2010.02</c:v>
                </c:pt>
                <c:pt idx="808">
                  <c:v>2010.02</c:v>
                </c:pt>
                <c:pt idx="809">
                  <c:v>2010.02</c:v>
                </c:pt>
                <c:pt idx="810">
                  <c:v>2010.02</c:v>
                </c:pt>
                <c:pt idx="811">
                  <c:v>2010.02</c:v>
                </c:pt>
                <c:pt idx="812">
                  <c:v>2010.02</c:v>
                </c:pt>
                <c:pt idx="813">
                  <c:v>2010.02</c:v>
                </c:pt>
                <c:pt idx="814">
                  <c:v>2010.03</c:v>
                </c:pt>
                <c:pt idx="815">
                  <c:v>2010.03</c:v>
                </c:pt>
                <c:pt idx="816">
                  <c:v>2010.03</c:v>
                </c:pt>
                <c:pt idx="817">
                  <c:v>2010.03</c:v>
                </c:pt>
                <c:pt idx="818">
                  <c:v>2010.03</c:v>
                </c:pt>
                <c:pt idx="819">
                  <c:v>2010.03</c:v>
                </c:pt>
                <c:pt idx="820">
                  <c:v>2010.03</c:v>
                </c:pt>
                <c:pt idx="821">
                  <c:v>2010.03</c:v>
                </c:pt>
                <c:pt idx="822">
                  <c:v>2010.03</c:v>
                </c:pt>
                <c:pt idx="823">
                  <c:v>2010.03</c:v>
                </c:pt>
                <c:pt idx="824">
                  <c:v>2010.03</c:v>
                </c:pt>
                <c:pt idx="825">
                  <c:v>2010.03</c:v>
                </c:pt>
                <c:pt idx="826">
                  <c:v>2010.03</c:v>
                </c:pt>
                <c:pt idx="827">
                  <c:v>2010.03</c:v>
                </c:pt>
                <c:pt idx="828">
                  <c:v>2010.03</c:v>
                </c:pt>
                <c:pt idx="829">
                  <c:v>2010.03</c:v>
                </c:pt>
                <c:pt idx="830">
                  <c:v>2010.03</c:v>
                </c:pt>
                <c:pt idx="831">
                  <c:v>2010.03</c:v>
                </c:pt>
                <c:pt idx="832">
                  <c:v>2010.03</c:v>
                </c:pt>
                <c:pt idx="833">
                  <c:v>2010.03</c:v>
                </c:pt>
                <c:pt idx="834">
                  <c:v>2010.03</c:v>
                </c:pt>
                <c:pt idx="835">
                  <c:v>2010.03</c:v>
                </c:pt>
                <c:pt idx="836">
                  <c:v>2010.03</c:v>
                </c:pt>
                <c:pt idx="837">
                  <c:v>2010.04</c:v>
                </c:pt>
                <c:pt idx="838">
                  <c:v>2010.04</c:v>
                </c:pt>
                <c:pt idx="839">
                  <c:v>2010.04</c:v>
                </c:pt>
                <c:pt idx="840">
                  <c:v>2010.04</c:v>
                </c:pt>
                <c:pt idx="841">
                  <c:v>2010.04</c:v>
                </c:pt>
                <c:pt idx="842">
                  <c:v>2010.04</c:v>
                </c:pt>
                <c:pt idx="843">
                  <c:v>2010.04</c:v>
                </c:pt>
                <c:pt idx="844">
                  <c:v>2010.04</c:v>
                </c:pt>
                <c:pt idx="845">
                  <c:v>2010.04</c:v>
                </c:pt>
                <c:pt idx="846">
                  <c:v>2010.04</c:v>
                </c:pt>
                <c:pt idx="847">
                  <c:v>2010.04</c:v>
                </c:pt>
                <c:pt idx="848">
                  <c:v>2010.04</c:v>
                </c:pt>
                <c:pt idx="849">
                  <c:v>2010.04</c:v>
                </c:pt>
                <c:pt idx="850">
                  <c:v>2010.04</c:v>
                </c:pt>
                <c:pt idx="851">
                  <c:v>2010.04</c:v>
                </c:pt>
                <c:pt idx="852">
                  <c:v>2010.04</c:v>
                </c:pt>
                <c:pt idx="853">
                  <c:v>2010.04</c:v>
                </c:pt>
                <c:pt idx="854">
                  <c:v>2010.04</c:v>
                </c:pt>
                <c:pt idx="855">
                  <c:v>2010.04</c:v>
                </c:pt>
                <c:pt idx="856">
                  <c:v>2010.04</c:v>
                </c:pt>
                <c:pt idx="857">
                  <c:v>2010.04</c:v>
                </c:pt>
                <c:pt idx="858">
                  <c:v>2010.05</c:v>
                </c:pt>
                <c:pt idx="859">
                  <c:v>2010.05</c:v>
                </c:pt>
                <c:pt idx="860">
                  <c:v>2010.05</c:v>
                </c:pt>
                <c:pt idx="861">
                  <c:v>2010.05</c:v>
                </c:pt>
                <c:pt idx="862">
                  <c:v>2010.05</c:v>
                </c:pt>
                <c:pt idx="863">
                  <c:v>2010.05</c:v>
                </c:pt>
                <c:pt idx="864">
                  <c:v>2010.05</c:v>
                </c:pt>
                <c:pt idx="865">
                  <c:v>2010.05</c:v>
                </c:pt>
                <c:pt idx="866">
                  <c:v>2010.05</c:v>
                </c:pt>
                <c:pt idx="867">
                  <c:v>2010.05</c:v>
                </c:pt>
                <c:pt idx="868">
                  <c:v>2010.05</c:v>
                </c:pt>
                <c:pt idx="869">
                  <c:v>2010.05</c:v>
                </c:pt>
                <c:pt idx="870">
                  <c:v>2010.05</c:v>
                </c:pt>
                <c:pt idx="871">
                  <c:v>2010.05</c:v>
                </c:pt>
                <c:pt idx="872">
                  <c:v>2010.05</c:v>
                </c:pt>
                <c:pt idx="873">
                  <c:v>2010.05</c:v>
                </c:pt>
                <c:pt idx="874">
                  <c:v>2010.05</c:v>
                </c:pt>
                <c:pt idx="875">
                  <c:v>2010.05</c:v>
                </c:pt>
                <c:pt idx="876">
                  <c:v>2010.05</c:v>
                </c:pt>
                <c:pt idx="877">
                  <c:v>2010.05</c:v>
                </c:pt>
                <c:pt idx="878">
                  <c:v>2010.06</c:v>
                </c:pt>
                <c:pt idx="879">
                  <c:v>2010.06</c:v>
                </c:pt>
                <c:pt idx="880">
                  <c:v>2010.06</c:v>
                </c:pt>
                <c:pt idx="881">
                  <c:v>2010.06</c:v>
                </c:pt>
                <c:pt idx="882">
                  <c:v>2010.06</c:v>
                </c:pt>
                <c:pt idx="883">
                  <c:v>2010.06</c:v>
                </c:pt>
                <c:pt idx="884">
                  <c:v>2010.06</c:v>
                </c:pt>
                <c:pt idx="885">
                  <c:v>2010.06</c:v>
                </c:pt>
                <c:pt idx="886">
                  <c:v>2010.06</c:v>
                </c:pt>
                <c:pt idx="887">
                  <c:v>2010.06</c:v>
                </c:pt>
                <c:pt idx="888">
                  <c:v>2010.06</c:v>
                </c:pt>
                <c:pt idx="889">
                  <c:v>2010.06</c:v>
                </c:pt>
                <c:pt idx="890">
                  <c:v>2010.06</c:v>
                </c:pt>
                <c:pt idx="891">
                  <c:v>2010.06</c:v>
                </c:pt>
                <c:pt idx="892">
                  <c:v>2010.06</c:v>
                </c:pt>
                <c:pt idx="893">
                  <c:v>2010.06</c:v>
                </c:pt>
                <c:pt idx="894">
                  <c:v>2010.06</c:v>
                </c:pt>
                <c:pt idx="895">
                  <c:v>2010.06</c:v>
                </c:pt>
                <c:pt idx="896">
                  <c:v>2010.06</c:v>
                </c:pt>
                <c:pt idx="897">
                  <c:v>2010.06</c:v>
                </c:pt>
                <c:pt idx="898">
                  <c:v>2010.06</c:v>
                </c:pt>
                <c:pt idx="899">
                  <c:v>2010.06</c:v>
                </c:pt>
                <c:pt idx="900">
                  <c:v>2010.07</c:v>
                </c:pt>
                <c:pt idx="901">
                  <c:v>2010.07</c:v>
                </c:pt>
                <c:pt idx="902">
                  <c:v>2010.07</c:v>
                </c:pt>
                <c:pt idx="903">
                  <c:v>2010.07</c:v>
                </c:pt>
                <c:pt idx="904">
                  <c:v>2010.07</c:v>
                </c:pt>
                <c:pt idx="905">
                  <c:v>2010.07</c:v>
                </c:pt>
                <c:pt idx="906">
                  <c:v>2010.07</c:v>
                </c:pt>
                <c:pt idx="907">
                  <c:v>2010.07</c:v>
                </c:pt>
                <c:pt idx="908">
                  <c:v>2010.07</c:v>
                </c:pt>
                <c:pt idx="909">
                  <c:v>2010.07</c:v>
                </c:pt>
                <c:pt idx="910">
                  <c:v>2010.07</c:v>
                </c:pt>
                <c:pt idx="911">
                  <c:v>2010.07</c:v>
                </c:pt>
                <c:pt idx="912">
                  <c:v>2010.07</c:v>
                </c:pt>
                <c:pt idx="913">
                  <c:v>2010.07</c:v>
                </c:pt>
                <c:pt idx="914">
                  <c:v>2010.07</c:v>
                </c:pt>
                <c:pt idx="915">
                  <c:v>2010.07</c:v>
                </c:pt>
                <c:pt idx="916">
                  <c:v>2010.07</c:v>
                </c:pt>
                <c:pt idx="917">
                  <c:v>2010.07</c:v>
                </c:pt>
                <c:pt idx="918">
                  <c:v>2010.07</c:v>
                </c:pt>
                <c:pt idx="919">
                  <c:v>2010.07</c:v>
                </c:pt>
                <c:pt idx="920">
                  <c:v>2010.07</c:v>
                </c:pt>
                <c:pt idx="921">
                  <c:v>2010.08</c:v>
                </c:pt>
                <c:pt idx="922">
                  <c:v>2010.08</c:v>
                </c:pt>
                <c:pt idx="923">
                  <c:v>2010.08</c:v>
                </c:pt>
                <c:pt idx="924">
                  <c:v>2010.08</c:v>
                </c:pt>
                <c:pt idx="925">
                  <c:v>2010.08</c:v>
                </c:pt>
                <c:pt idx="926">
                  <c:v>2010.08</c:v>
                </c:pt>
                <c:pt idx="927">
                  <c:v>2010.08</c:v>
                </c:pt>
                <c:pt idx="928">
                  <c:v>2010.08</c:v>
                </c:pt>
                <c:pt idx="929">
                  <c:v>2010.08</c:v>
                </c:pt>
                <c:pt idx="930">
                  <c:v>2010.08</c:v>
                </c:pt>
                <c:pt idx="931">
                  <c:v>2010.08</c:v>
                </c:pt>
                <c:pt idx="932">
                  <c:v>2010.08</c:v>
                </c:pt>
                <c:pt idx="933">
                  <c:v>2010.08</c:v>
                </c:pt>
                <c:pt idx="934">
                  <c:v>2010.08</c:v>
                </c:pt>
                <c:pt idx="935">
                  <c:v>2010.08</c:v>
                </c:pt>
                <c:pt idx="936">
                  <c:v>2010.08</c:v>
                </c:pt>
                <c:pt idx="937">
                  <c:v>2010.08</c:v>
                </c:pt>
                <c:pt idx="938">
                  <c:v>2010.08</c:v>
                </c:pt>
                <c:pt idx="939">
                  <c:v>2010.08</c:v>
                </c:pt>
                <c:pt idx="940">
                  <c:v>2010.08</c:v>
                </c:pt>
                <c:pt idx="941">
                  <c:v>2010.08</c:v>
                </c:pt>
                <c:pt idx="942">
                  <c:v>2010.08</c:v>
                </c:pt>
                <c:pt idx="943">
                  <c:v>2010.09</c:v>
                </c:pt>
                <c:pt idx="944">
                  <c:v>2010.09</c:v>
                </c:pt>
                <c:pt idx="945">
                  <c:v>2010.09</c:v>
                </c:pt>
                <c:pt idx="946">
                  <c:v>2010.09</c:v>
                </c:pt>
                <c:pt idx="947">
                  <c:v>2010.09</c:v>
                </c:pt>
                <c:pt idx="948">
                  <c:v>2010.09</c:v>
                </c:pt>
                <c:pt idx="949">
                  <c:v>2010.09</c:v>
                </c:pt>
                <c:pt idx="950">
                  <c:v>2010.09</c:v>
                </c:pt>
                <c:pt idx="951">
                  <c:v>2010.09</c:v>
                </c:pt>
                <c:pt idx="952">
                  <c:v>2010.09</c:v>
                </c:pt>
                <c:pt idx="953">
                  <c:v>2010.09</c:v>
                </c:pt>
                <c:pt idx="954">
                  <c:v>2010.09</c:v>
                </c:pt>
                <c:pt idx="955">
                  <c:v>2010.09</c:v>
                </c:pt>
                <c:pt idx="956">
                  <c:v>2010.09</c:v>
                </c:pt>
                <c:pt idx="957">
                  <c:v>2010.09</c:v>
                </c:pt>
                <c:pt idx="958">
                  <c:v>2010.09</c:v>
                </c:pt>
                <c:pt idx="959">
                  <c:v>2010.09</c:v>
                </c:pt>
                <c:pt idx="960">
                  <c:v>2010.09</c:v>
                </c:pt>
                <c:pt idx="961">
                  <c:v>2010.09</c:v>
                </c:pt>
                <c:pt idx="962">
                  <c:v>2010.09</c:v>
                </c:pt>
                <c:pt idx="963">
                  <c:v>2010.09</c:v>
                </c:pt>
                <c:pt idx="964">
                  <c:v>2010.1</c:v>
                </c:pt>
                <c:pt idx="965">
                  <c:v>2010.1</c:v>
                </c:pt>
                <c:pt idx="966">
                  <c:v>2010.1</c:v>
                </c:pt>
                <c:pt idx="967">
                  <c:v>2010.1</c:v>
                </c:pt>
                <c:pt idx="968">
                  <c:v>2010.1</c:v>
                </c:pt>
                <c:pt idx="969">
                  <c:v>2010.1</c:v>
                </c:pt>
                <c:pt idx="970">
                  <c:v>2010.1</c:v>
                </c:pt>
                <c:pt idx="971">
                  <c:v>2010.1</c:v>
                </c:pt>
                <c:pt idx="972">
                  <c:v>2010.1</c:v>
                </c:pt>
                <c:pt idx="973">
                  <c:v>2010.1</c:v>
                </c:pt>
                <c:pt idx="974">
                  <c:v>2010.1</c:v>
                </c:pt>
                <c:pt idx="975">
                  <c:v>2010.1</c:v>
                </c:pt>
                <c:pt idx="976">
                  <c:v>2010.1</c:v>
                </c:pt>
                <c:pt idx="977">
                  <c:v>2010.1</c:v>
                </c:pt>
                <c:pt idx="978">
                  <c:v>2010.1</c:v>
                </c:pt>
                <c:pt idx="979">
                  <c:v>2010.1</c:v>
                </c:pt>
                <c:pt idx="980">
                  <c:v>2010.1</c:v>
                </c:pt>
                <c:pt idx="981">
                  <c:v>2010.1</c:v>
                </c:pt>
                <c:pt idx="982">
                  <c:v>2010.1</c:v>
                </c:pt>
                <c:pt idx="983">
                  <c:v>2010.1</c:v>
                </c:pt>
                <c:pt idx="984">
                  <c:v>2010.1</c:v>
                </c:pt>
                <c:pt idx="985">
                  <c:v>2010.11</c:v>
                </c:pt>
                <c:pt idx="986">
                  <c:v>2010.11</c:v>
                </c:pt>
                <c:pt idx="987">
                  <c:v>2010.11</c:v>
                </c:pt>
                <c:pt idx="988">
                  <c:v>2010.11</c:v>
                </c:pt>
                <c:pt idx="989">
                  <c:v>2010.11</c:v>
                </c:pt>
                <c:pt idx="990">
                  <c:v>2010.11</c:v>
                </c:pt>
                <c:pt idx="991">
                  <c:v>2010.11</c:v>
                </c:pt>
                <c:pt idx="992">
                  <c:v>2010.11</c:v>
                </c:pt>
                <c:pt idx="993">
                  <c:v>2010.11</c:v>
                </c:pt>
                <c:pt idx="994">
                  <c:v>2010.11</c:v>
                </c:pt>
                <c:pt idx="995">
                  <c:v>2010.11</c:v>
                </c:pt>
                <c:pt idx="996">
                  <c:v>2010.11</c:v>
                </c:pt>
                <c:pt idx="997">
                  <c:v>2010.11</c:v>
                </c:pt>
                <c:pt idx="998">
                  <c:v>2010.11</c:v>
                </c:pt>
                <c:pt idx="999">
                  <c:v>2010.11</c:v>
                </c:pt>
                <c:pt idx="1000">
                  <c:v>2010.11</c:v>
                </c:pt>
                <c:pt idx="1001">
                  <c:v>2010.11</c:v>
                </c:pt>
                <c:pt idx="1002">
                  <c:v>2010.11</c:v>
                </c:pt>
                <c:pt idx="1003">
                  <c:v>2010.11</c:v>
                </c:pt>
                <c:pt idx="1004">
                  <c:v>2010.11</c:v>
                </c:pt>
                <c:pt idx="1005">
                  <c:v>2010.11</c:v>
                </c:pt>
                <c:pt idx="1006">
                  <c:v>2010.12</c:v>
                </c:pt>
                <c:pt idx="1007">
                  <c:v>2010.12</c:v>
                </c:pt>
                <c:pt idx="1008">
                  <c:v>2010.12</c:v>
                </c:pt>
                <c:pt idx="1009">
                  <c:v>2010.12</c:v>
                </c:pt>
                <c:pt idx="1010">
                  <c:v>2010.12</c:v>
                </c:pt>
                <c:pt idx="1011">
                  <c:v>2010.12</c:v>
                </c:pt>
                <c:pt idx="1012">
                  <c:v>2010.12</c:v>
                </c:pt>
                <c:pt idx="1013">
                  <c:v>2010.12</c:v>
                </c:pt>
                <c:pt idx="1014">
                  <c:v>2010.12</c:v>
                </c:pt>
                <c:pt idx="1015">
                  <c:v>2010.12</c:v>
                </c:pt>
                <c:pt idx="1016">
                  <c:v>2010.12</c:v>
                </c:pt>
                <c:pt idx="1017">
                  <c:v>2010.12</c:v>
                </c:pt>
                <c:pt idx="1018">
                  <c:v>2010.12</c:v>
                </c:pt>
                <c:pt idx="1019">
                  <c:v>2010.12</c:v>
                </c:pt>
                <c:pt idx="1020">
                  <c:v>2010.12</c:v>
                </c:pt>
                <c:pt idx="1021">
                  <c:v>2010.12</c:v>
                </c:pt>
                <c:pt idx="1022">
                  <c:v>2010.12</c:v>
                </c:pt>
                <c:pt idx="1023">
                  <c:v>2010.12</c:v>
                </c:pt>
                <c:pt idx="1024">
                  <c:v>2010.12</c:v>
                </c:pt>
                <c:pt idx="1025">
                  <c:v>2010.12</c:v>
                </c:pt>
                <c:pt idx="1026">
                  <c:v>2010.12</c:v>
                </c:pt>
                <c:pt idx="1027">
                  <c:v>2010.12</c:v>
                </c:pt>
                <c:pt idx="1028">
                  <c:v>2011.01</c:v>
                </c:pt>
                <c:pt idx="1029">
                  <c:v>2011.01</c:v>
                </c:pt>
                <c:pt idx="1030">
                  <c:v>2011.01</c:v>
                </c:pt>
                <c:pt idx="1031">
                  <c:v>2011.01</c:v>
                </c:pt>
                <c:pt idx="1032">
                  <c:v>2011.01</c:v>
                </c:pt>
                <c:pt idx="1033">
                  <c:v>2011.01</c:v>
                </c:pt>
                <c:pt idx="1034">
                  <c:v>2011.01</c:v>
                </c:pt>
                <c:pt idx="1035">
                  <c:v>2011.01</c:v>
                </c:pt>
                <c:pt idx="1036">
                  <c:v>2011.01</c:v>
                </c:pt>
                <c:pt idx="1037">
                  <c:v>2011.01</c:v>
                </c:pt>
                <c:pt idx="1038">
                  <c:v>2011.01</c:v>
                </c:pt>
                <c:pt idx="1039">
                  <c:v>2011.01</c:v>
                </c:pt>
                <c:pt idx="1040">
                  <c:v>2011.01</c:v>
                </c:pt>
                <c:pt idx="1041">
                  <c:v>2011.01</c:v>
                </c:pt>
                <c:pt idx="1042">
                  <c:v>2011.01</c:v>
                </c:pt>
                <c:pt idx="1043">
                  <c:v>2011.01</c:v>
                </c:pt>
                <c:pt idx="1044">
                  <c:v>2011.01</c:v>
                </c:pt>
                <c:pt idx="1045">
                  <c:v>2011.01</c:v>
                </c:pt>
                <c:pt idx="1046">
                  <c:v>2011.01</c:v>
                </c:pt>
                <c:pt idx="1047">
                  <c:v>2011.01</c:v>
                </c:pt>
                <c:pt idx="1048">
                  <c:v>2011.02</c:v>
                </c:pt>
                <c:pt idx="1049">
                  <c:v>2011.02</c:v>
                </c:pt>
                <c:pt idx="1050">
                  <c:v>2011.02</c:v>
                </c:pt>
                <c:pt idx="1051">
                  <c:v>2011.02</c:v>
                </c:pt>
                <c:pt idx="1052">
                  <c:v>2011.02</c:v>
                </c:pt>
                <c:pt idx="1053">
                  <c:v>2011.02</c:v>
                </c:pt>
                <c:pt idx="1054">
                  <c:v>2011.02</c:v>
                </c:pt>
                <c:pt idx="1055">
                  <c:v>2011.02</c:v>
                </c:pt>
                <c:pt idx="1056">
                  <c:v>2011.02</c:v>
                </c:pt>
                <c:pt idx="1057">
                  <c:v>2011.02</c:v>
                </c:pt>
                <c:pt idx="1058">
                  <c:v>2011.02</c:v>
                </c:pt>
                <c:pt idx="1059">
                  <c:v>2011.02</c:v>
                </c:pt>
                <c:pt idx="1060">
                  <c:v>2011.02</c:v>
                </c:pt>
                <c:pt idx="1061">
                  <c:v>2011.02</c:v>
                </c:pt>
                <c:pt idx="1062">
                  <c:v>2011.02</c:v>
                </c:pt>
                <c:pt idx="1063">
                  <c:v>2011.02</c:v>
                </c:pt>
                <c:pt idx="1064">
                  <c:v>2011.02</c:v>
                </c:pt>
                <c:pt idx="1065">
                  <c:v>2011.02</c:v>
                </c:pt>
                <c:pt idx="1066">
                  <c:v>2011.02</c:v>
                </c:pt>
                <c:pt idx="1067">
                  <c:v>2011.03</c:v>
                </c:pt>
                <c:pt idx="1068">
                  <c:v>2011.03</c:v>
                </c:pt>
                <c:pt idx="1069">
                  <c:v>2011.03</c:v>
                </c:pt>
                <c:pt idx="1070">
                  <c:v>2011.03</c:v>
                </c:pt>
                <c:pt idx="1071">
                  <c:v>2011.03</c:v>
                </c:pt>
                <c:pt idx="1072">
                  <c:v>2011.03</c:v>
                </c:pt>
                <c:pt idx="1073">
                  <c:v>2011.03</c:v>
                </c:pt>
                <c:pt idx="1074">
                  <c:v>2011.03</c:v>
                </c:pt>
                <c:pt idx="1075">
                  <c:v>2011.03</c:v>
                </c:pt>
                <c:pt idx="1076">
                  <c:v>2011.03</c:v>
                </c:pt>
                <c:pt idx="1077">
                  <c:v>2011.03</c:v>
                </c:pt>
                <c:pt idx="1078">
                  <c:v>2011.03</c:v>
                </c:pt>
                <c:pt idx="1079">
                  <c:v>2011.03</c:v>
                </c:pt>
                <c:pt idx="1080">
                  <c:v>2011.03</c:v>
                </c:pt>
                <c:pt idx="1081">
                  <c:v>2011.03</c:v>
                </c:pt>
                <c:pt idx="1082">
                  <c:v>2011.03</c:v>
                </c:pt>
                <c:pt idx="1083">
                  <c:v>2011.03</c:v>
                </c:pt>
                <c:pt idx="1084">
                  <c:v>2011.03</c:v>
                </c:pt>
                <c:pt idx="1085">
                  <c:v>2011.03</c:v>
                </c:pt>
                <c:pt idx="1086">
                  <c:v>2011.03</c:v>
                </c:pt>
                <c:pt idx="1087">
                  <c:v>2011.03</c:v>
                </c:pt>
                <c:pt idx="1088">
                  <c:v>2011.03</c:v>
                </c:pt>
                <c:pt idx="1089">
                  <c:v>2011.03</c:v>
                </c:pt>
                <c:pt idx="1090">
                  <c:v>2011.04</c:v>
                </c:pt>
                <c:pt idx="1091">
                  <c:v>2011.04</c:v>
                </c:pt>
                <c:pt idx="1092">
                  <c:v>2011.04</c:v>
                </c:pt>
                <c:pt idx="1093">
                  <c:v>2011.04</c:v>
                </c:pt>
                <c:pt idx="1094">
                  <c:v>2011.04</c:v>
                </c:pt>
                <c:pt idx="1095">
                  <c:v>2011.04</c:v>
                </c:pt>
                <c:pt idx="1096">
                  <c:v>2011.04</c:v>
                </c:pt>
                <c:pt idx="1097">
                  <c:v>2011.04</c:v>
                </c:pt>
                <c:pt idx="1098">
                  <c:v>2011.04</c:v>
                </c:pt>
                <c:pt idx="1099">
                  <c:v>2011.04</c:v>
                </c:pt>
                <c:pt idx="1100">
                  <c:v>2011.04</c:v>
                </c:pt>
                <c:pt idx="1101">
                  <c:v>2011.04</c:v>
                </c:pt>
                <c:pt idx="1102">
                  <c:v>2011.04</c:v>
                </c:pt>
                <c:pt idx="1103">
                  <c:v>2011.04</c:v>
                </c:pt>
                <c:pt idx="1104">
                  <c:v>2011.04</c:v>
                </c:pt>
                <c:pt idx="1105">
                  <c:v>2011.04</c:v>
                </c:pt>
                <c:pt idx="1106">
                  <c:v>2011.04</c:v>
                </c:pt>
                <c:pt idx="1107">
                  <c:v>2011.04</c:v>
                </c:pt>
                <c:pt idx="1108">
                  <c:v>2011.04</c:v>
                </c:pt>
                <c:pt idx="1109">
                  <c:v>2011.04</c:v>
                </c:pt>
                <c:pt idx="1110">
                  <c:v>2011.05</c:v>
                </c:pt>
                <c:pt idx="1111">
                  <c:v>2011.05</c:v>
                </c:pt>
                <c:pt idx="1112">
                  <c:v>2011.05</c:v>
                </c:pt>
                <c:pt idx="1113">
                  <c:v>2011.05</c:v>
                </c:pt>
                <c:pt idx="1114">
                  <c:v>2011.05</c:v>
                </c:pt>
                <c:pt idx="1115">
                  <c:v>2011.05</c:v>
                </c:pt>
                <c:pt idx="1116">
                  <c:v>2011.05</c:v>
                </c:pt>
                <c:pt idx="1117">
                  <c:v>2011.05</c:v>
                </c:pt>
                <c:pt idx="1118">
                  <c:v>2011.05</c:v>
                </c:pt>
                <c:pt idx="1119">
                  <c:v>2011.05</c:v>
                </c:pt>
                <c:pt idx="1120">
                  <c:v>2011.05</c:v>
                </c:pt>
                <c:pt idx="1121">
                  <c:v>2011.05</c:v>
                </c:pt>
                <c:pt idx="1122">
                  <c:v>2011.05</c:v>
                </c:pt>
                <c:pt idx="1123">
                  <c:v>2011.05</c:v>
                </c:pt>
                <c:pt idx="1124">
                  <c:v>2011.05</c:v>
                </c:pt>
                <c:pt idx="1125">
                  <c:v>2011.05</c:v>
                </c:pt>
                <c:pt idx="1126">
                  <c:v>2011.05</c:v>
                </c:pt>
                <c:pt idx="1127">
                  <c:v>2011.05</c:v>
                </c:pt>
                <c:pt idx="1128">
                  <c:v>2011.05</c:v>
                </c:pt>
                <c:pt idx="1129">
                  <c:v>2011.05</c:v>
                </c:pt>
                <c:pt idx="1130">
                  <c:v>2011.05</c:v>
                </c:pt>
                <c:pt idx="1131">
                  <c:v>2011.06</c:v>
                </c:pt>
                <c:pt idx="1132">
                  <c:v>2011.06</c:v>
                </c:pt>
                <c:pt idx="1133">
                  <c:v>2011.06</c:v>
                </c:pt>
                <c:pt idx="1134">
                  <c:v>2011.06</c:v>
                </c:pt>
                <c:pt idx="1135">
                  <c:v>2011.06</c:v>
                </c:pt>
                <c:pt idx="1136">
                  <c:v>2011.06</c:v>
                </c:pt>
                <c:pt idx="1137">
                  <c:v>2011.06</c:v>
                </c:pt>
                <c:pt idx="1138">
                  <c:v>2011.06</c:v>
                </c:pt>
                <c:pt idx="1139">
                  <c:v>2011.06</c:v>
                </c:pt>
                <c:pt idx="1140">
                  <c:v>2011.06</c:v>
                </c:pt>
                <c:pt idx="1141">
                  <c:v>2011.06</c:v>
                </c:pt>
                <c:pt idx="1142">
                  <c:v>2011.06</c:v>
                </c:pt>
                <c:pt idx="1143">
                  <c:v>2011.06</c:v>
                </c:pt>
                <c:pt idx="1144">
                  <c:v>2011.06</c:v>
                </c:pt>
                <c:pt idx="1145">
                  <c:v>2011.06</c:v>
                </c:pt>
                <c:pt idx="1146">
                  <c:v>2011.06</c:v>
                </c:pt>
                <c:pt idx="1147">
                  <c:v>2011.06</c:v>
                </c:pt>
                <c:pt idx="1148">
                  <c:v>2011.06</c:v>
                </c:pt>
                <c:pt idx="1149">
                  <c:v>2011.06</c:v>
                </c:pt>
                <c:pt idx="1150">
                  <c:v>2011.06</c:v>
                </c:pt>
                <c:pt idx="1151">
                  <c:v>2011.06</c:v>
                </c:pt>
                <c:pt idx="1152">
                  <c:v>2011.06</c:v>
                </c:pt>
                <c:pt idx="1153">
                  <c:v>2011.07</c:v>
                </c:pt>
                <c:pt idx="1154">
                  <c:v>2011.07</c:v>
                </c:pt>
                <c:pt idx="1155">
                  <c:v>2011.07</c:v>
                </c:pt>
                <c:pt idx="1156">
                  <c:v>2011.07</c:v>
                </c:pt>
                <c:pt idx="1157">
                  <c:v>2011.07</c:v>
                </c:pt>
                <c:pt idx="1158">
                  <c:v>2011.07</c:v>
                </c:pt>
                <c:pt idx="1159">
                  <c:v>2011.07</c:v>
                </c:pt>
                <c:pt idx="1160">
                  <c:v>2011.07</c:v>
                </c:pt>
                <c:pt idx="1161">
                  <c:v>2011.07</c:v>
                </c:pt>
                <c:pt idx="1162">
                  <c:v>2011.07</c:v>
                </c:pt>
                <c:pt idx="1163">
                  <c:v>2011.07</c:v>
                </c:pt>
                <c:pt idx="1164">
                  <c:v>2011.07</c:v>
                </c:pt>
                <c:pt idx="1165">
                  <c:v>2011.07</c:v>
                </c:pt>
                <c:pt idx="1166">
                  <c:v>2011.07</c:v>
                </c:pt>
                <c:pt idx="1167">
                  <c:v>2011.07</c:v>
                </c:pt>
                <c:pt idx="1168">
                  <c:v>2011.07</c:v>
                </c:pt>
                <c:pt idx="1169">
                  <c:v>2011.07</c:v>
                </c:pt>
                <c:pt idx="1170">
                  <c:v>2011.07</c:v>
                </c:pt>
                <c:pt idx="1171">
                  <c:v>2011.07</c:v>
                </c:pt>
                <c:pt idx="1172">
                  <c:v>2011.07</c:v>
                </c:pt>
                <c:pt idx="1173">
                  <c:v>2011.08</c:v>
                </c:pt>
                <c:pt idx="1174">
                  <c:v>2011.08</c:v>
                </c:pt>
                <c:pt idx="1175">
                  <c:v>2011.08</c:v>
                </c:pt>
                <c:pt idx="1176">
                  <c:v>2011.08</c:v>
                </c:pt>
                <c:pt idx="1177">
                  <c:v>2011.08</c:v>
                </c:pt>
                <c:pt idx="1178">
                  <c:v>2011.08</c:v>
                </c:pt>
                <c:pt idx="1179">
                  <c:v>2011.08</c:v>
                </c:pt>
                <c:pt idx="1180">
                  <c:v>2011.08</c:v>
                </c:pt>
                <c:pt idx="1181">
                  <c:v>2011.08</c:v>
                </c:pt>
                <c:pt idx="1182">
                  <c:v>2011.08</c:v>
                </c:pt>
                <c:pt idx="1183">
                  <c:v>2011.08</c:v>
                </c:pt>
                <c:pt idx="1184">
                  <c:v>2011.08</c:v>
                </c:pt>
                <c:pt idx="1185">
                  <c:v>2011.08</c:v>
                </c:pt>
                <c:pt idx="1186">
                  <c:v>2011.08</c:v>
                </c:pt>
                <c:pt idx="1187">
                  <c:v>2011.08</c:v>
                </c:pt>
                <c:pt idx="1188">
                  <c:v>2011.08</c:v>
                </c:pt>
                <c:pt idx="1189">
                  <c:v>2011.08</c:v>
                </c:pt>
                <c:pt idx="1190">
                  <c:v>2011.08</c:v>
                </c:pt>
                <c:pt idx="1191">
                  <c:v>2011.08</c:v>
                </c:pt>
                <c:pt idx="1192">
                  <c:v>2011.08</c:v>
                </c:pt>
                <c:pt idx="1193">
                  <c:v>2011.08</c:v>
                </c:pt>
                <c:pt idx="1194">
                  <c:v>2011.08</c:v>
                </c:pt>
                <c:pt idx="1195">
                  <c:v>2011.08</c:v>
                </c:pt>
                <c:pt idx="1196">
                  <c:v>2011.09</c:v>
                </c:pt>
                <c:pt idx="1197">
                  <c:v>2011.09</c:v>
                </c:pt>
                <c:pt idx="1198">
                  <c:v>2011.09</c:v>
                </c:pt>
                <c:pt idx="1199">
                  <c:v>2011.09</c:v>
                </c:pt>
                <c:pt idx="1200">
                  <c:v>2011.09</c:v>
                </c:pt>
                <c:pt idx="1201">
                  <c:v>2011.09</c:v>
                </c:pt>
                <c:pt idx="1202">
                  <c:v>2011.09</c:v>
                </c:pt>
                <c:pt idx="1203">
                  <c:v>2011.09</c:v>
                </c:pt>
                <c:pt idx="1204">
                  <c:v>2011.09</c:v>
                </c:pt>
                <c:pt idx="1205">
                  <c:v>2011.09</c:v>
                </c:pt>
                <c:pt idx="1206">
                  <c:v>2011.09</c:v>
                </c:pt>
                <c:pt idx="1207">
                  <c:v>2011.09</c:v>
                </c:pt>
                <c:pt idx="1208">
                  <c:v>2011.09</c:v>
                </c:pt>
                <c:pt idx="1209">
                  <c:v>2011.09</c:v>
                </c:pt>
                <c:pt idx="1210">
                  <c:v>2011.09</c:v>
                </c:pt>
                <c:pt idx="1211">
                  <c:v>2011.09</c:v>
                </c:pt>
                <c:pt idx="1212">
                  <c:v>2011.09</c:v>
                </c:pt>
                <c:pt idx="1213">
                  <c:v>2011.09</c:v>
                </c:pt>
                <c:pt idx="1214">
                  <c:v>2011.09</c:v>
                </c:pt>
                <c:pt idx="1215">
                  <c:v>2011.09</c:v>
                </c:pt>
                <c:pt idx="1216">
                  <c:v>2011.09</c:v>
                </c:pt>
                <c:pt idx="1217">
                  <c:v>2011.1</c:v>
                </c:pt>
                <c:pt idx="1218">
                  <c:v>2011.1</c:v>
                </c:pt>
                <c:pt idx="1219">
                  <c:v>2011.1</c:v>
                </c:pt>
                <c:pt idx="1220">
                  <c:v>2011.1</c:v>
                </c:pt>
                <c:pt idx="1221">
                  <c:v>2011.1</c:v>
                </c:pt>
                <c:pt idx="1222">
                  <c:v>2011.1</c:v>
                </c:pt>
                <c:pt idx="1223">
                  <c:v>2011.1</c:v>
                </c:pt>
                <c:pt idx="1224">
                  <c:v>2011.1</c:v>
                </c:pt>
                <c:pt idx="1225">
                  <c:v>2011.1</c:v>
                </c:pt>
                <c:pt idx="1226">
                  <c:v>2011.1</c:v>
                </c:pt>
                <c:pt idx="1227">
                  <c:v>2011.1</c:v>
                </c:pt>
                <c:pt idx="1228">
                  <c:v>2011.1</c:v>
                </c:pt>
                <c:pt idx="1229">
                  <c:v>2011.1</c:v>
                </c:pt>
                <c:pt idx="1230">
                  <c:v>2011.1</c:v>
                </c:pt>
                <c:pt idx="1231">
                  <c:v>2011.1</c:v>
                </c:pt>
                <c:pt idx="1232">
                  <c:v>2011.1</c:v>
                </c:pt>
                <c:pt idx="1233">
                  <c:v>2011.1</c:v>
                </c:pt>
                <c:pt idx="1234">
                  <c:v>2011.1</c:v>
                </c:pt>
                <c:pt idx="1235">
                  <c:v>2011.1</c:v>
                </c:pt>
                <c:pt idx="1236">
                  <c:v>2011.1</c:v>
                </c:pt>
                <c:pt idx="1237">
                  <c:v>2011.1</c:v>
                </c:pt>
                <c:pt idx="1238">
                  <c:v>2011.11</c:v>
                </c:pt>
                <c:pt idx="1239">
                  <c:v>2011.11</c:v>
                </c:pt>
                <c:pt idx="1240">
                  <c:v>2011.11</c:v>
                </c:pt>
                <c:pt idx="1241">
                  <c:v>2011.11</c:v>
                </c:pt>
                <c:pt idx="1242">
                  <c:v>2011.11</c:v>
                </c:pt>
                <c:pt idx="1243">
                  <c:v>2011.11</c:v>
                </c:pt>
                <c:pt idx="1244">
                  <c:v>2011.11</c:v>
                </c:pt>
                <c:pt idx="1245">
                  <c:v>2011.11</c:v>
                </c:pt>
                <c:pt idx="1246">
                  <c:v>2011.11</c:v>
                </c:pt>
                <c:pt idx="1247">
                  <c:v>2011.11</c:v>
                </c:pt>
                <c:pt idx="1248">
                  <c:v>2011.11</c:v>
                </c:pt>
                <c:pt idx="1249">
                  <c:v>2011.11</c:v>
                </c:pt>
                <c:pt idx="1250">
                  <c:v>2011.11</c:v>
                </c:pt>
                <c:pt idx="1251">
                  <c:v>2011.11</c:v>
                </c:pt>
                <c:pt idx="1252">
                  <c:v>2011.11</c:v>
                </c:pt>
                <c:pt idx="1253">
                  <c:v>2011.11</c:v>
                </c:pt>
                <c:pt idx="1254">
                  <c:v>2011.11</c:v>
                </c:pt>
                <c:pt idx="1255">
                  <c:v>2011.11</c:v>
                </c:pt>
                <c:pt idx="1256">
                  <c:v>2011.11</c:v>
                </c:pt>
                <c:pt idx="1257">
                  <c:v>2011.11</c:v>
                </c:pt>
                <c:pt idx="1258">
                  <c:v>2011.11</c:v>
                </c:pt>
                <c:pt idx="1259">
                  <c:v>2011.12</c:v>
                </c:pt>
                <c:pt idx="1260">
                  <c:v>2011.12</c:v>
                </c:pt>
                <c:pt idx="1261">
                  <c:v>2011.12</c:v>
                </c:pt>
                <c:pt idx="1262">
                  <c:v>2011.12</c:v>
                </c:pt>
                <c:pt idx="1263">
                  <c:v>2011.12</c:v>
                </c:pt>
                <c:pt idx="1264">
                  <c:v>2011.12</c:v>
                </c:pt>
                <c:pt idx="1265">
                  <c:v>2011.12</c:v>
                </c:pt>
                <c:pt idx="1266">
                  <c:v>2011.12</c:v>
                </c:pt>
                <c:pt idx="1267">
                  <c:v>2011.12</c:v>
                </c:pt>
                <c:pt idx="1268">
                  <c:v>2011.12</c:v>
                </c:pt>
                <c:pt idx="1269">
                  <c:v>2011.12</c:v>
                </c:pt>
                <c:pt idx="1270">
                  <c:v>2011.12</c:v>
                </c:pt>
                <c:pt idx="1271">
                  <c:v>2011.12</c:v>
                </c:pt>
                <c:pt idx="1272">
                  <c:v>2011.12</c:v>
                </c:pt>
                <c:pt idx="1273">
                  <c:v>2011.12</c:v>
                </c:pt>
                <c:pt idx="1274">
                  <c:v>2011.12</c:v>
                </c:pt>
                <c:pt idx="1275">
                  <c:v>2011.12</c:v>
                </c:pt>
                <c:pt idx="1276">
                  <c:v>2011.12</c:v>
                </c:pt>
                <c:pt idx="1277">
                  <c:v>2011.12</c:v>
                </c:pt>
                <c:pt idx="1278">
                  <c:v>2011.12</c:v>
                </c:pt>
                <c:pt idx="1279">
                  <c:v>2011.12</c:v>
                </c:pt>
                <c:pt idx="1280">
                  <c:v>2012.01</c:v>
                </c:pt>
                <c:pt idx="1281">
                  <c:v>2012.01</c:v>
                </c:pt>
                <c:pt idx="1282">
                  <c:v>2012.01</c:v>
                </c:pt>
                <c:pt idx="1283">
                  <c:v>2012.01</c:v>
                </c:pt>
                <c:pt idx="1284">
                  <c:v>2012.01</c:v>
                </c:pt>
                <c:pt idx="1285">
                  <c:v>2012.01</c:v>
                </c:pt>
                <c:pt idx="1286">
                  <c:v>2012.01</c:v>
                </c:pt>
                <c:pt idx="1287">
                  <c:v>2012.01</c:v>
                </c:pt>
                <c:pt idx="1288">
                  <c:v>2012.01</c:v>
                </c:pt>
                <c:pt idx="1289">
                  <c:v>2012.01</c:v>
                </c:pt>
                <c:pt idx="1290">
                  <c:v>2012.01</c:v>
                </c:pt>
                <c:pt idx="1291">
                  <c:v>2012.01</c:v>
                </c:pt>
                <c:pt idx="1292">
                  <c:v>2012.01</c:v>
                </c:pt>
                <c:pt idx="1293">
                  <c:v>2012.01</c:v>
                </c:pt>
                <c:pt idx="1294">
                  <c:v>2012.01</c:v>
                </c:pt>
                <c:pt idx="1295">
                  <c:v>2012.01</c:v>
                </c:pt>
                <c:pt idx="1296">
                  <c:v>2012.01</c:v>
                </c:pt>
                <c:pt idx="1297">
                  <c:v>2012.01</c:v>
                </c:pt>
                <c:pt idx="1298">
                  <c:v>2012.01</c:v>
                </c:pt>
                <c:pt idx="1299">
                  <c:v>2012.01</c:v>
                </c:pt>
                <c:pt idx="1300">
                  <c:v>2012.02</c:v>
                </c:pt>
                <c:pt idx="1301">
                  <c:v>2012.02</c:v>
                </c:pt>
                <c:pt idx="1302">
                  <c:v>2012.02</c:v>
                </c:pt>
                <c:pt idx="1303">
                  <c:v>2012.02</c:v>
                </c:pt>
                <c:pt idx="1304">
                  <c:v>2012.02</c:v>
                </c:pt>
                <c:pt idx="1305">
                  <c:v>2012.02</c:v>
                </c:pt>
                <c:pt idx="1306">
                  <c:v>2012.02</c:v>
                </c:pt>
                <c:pt idx="1307">
                  <c:v>2012.02</c:v>
                </c:pt>
                <c:pt idx="1308">
                  <c:v>2012.02</c:v>
                </c:pt>
                <c:pt idx="1309">
                  <c:v>2012.02</c:v>
                </c:pt>
                <c:pt idx="1310">
                  <c:v>2012.02</c:v>
                </c:pt>
                <c:pt idx="1311">
                  <c:v>2012.02</c:v>
                </c:pt>
                <c:pt idx="1312">
                  <c:v>2012.02</c:v>
                </c:pt>
                <c:pt idx="1313">
                  <c:v>2012.02</c:v>
                </c:pt>
                <c:pt idx="1314">
                  <c:v>2012.02</c:v>
                </c:pt>
                <c:pt idx="1315">
                  <c:v>2012.02</c:v>
                </c:pt>
                <c:pt idx="1316">
                  <c:v>2012.02</c:v>
                </c:pt>
                <c:pt idx="1317">
                  <c:v>2012.02</c:v>
                </c:pt>
                <c:pt idx="1318">
                  <c:v>2012.02</c:v>
                </c:pt>
                <c:pt idx="1319">
                  <c:v>2012.02</c:v>
                </c:pt>
                <c:pt idx="1320">
                  <c:v>2012.03</c:v>
                </c:pt>
                <c:pt idx="1321">
                  <c:v>2012.03</c:v>
                </c:pt>
                <c:pt idx="1322">
                  <c:v>2012.03</c:v>
                </c:pt>
                <c:pt idx="1323">
                  <c:v>2012.03</c:v>
                </c:pt>
                <c:pt idx="1324">
                  <c:v>2012.03</c:v>
                </c:pt>
                <c:pt idx="1325">
                  <c:v>2012.03</c:v>
                </c:pt>
                <c:pt idx="1326">
                  <c:v>2012.03</c:v>
                </c:pt>
                <c:pt idx="1327">
                  <c:v>2012.03</c:v>
                </c:pt>
                <c:pt idx="1328">
                  <c:v>2012.03</c:v>
                </c:pt>
                <c:pt idx="1329">
                  <c:v>2012.03</c:v>
                </c:pt>
                <c:pt idx="1330">
                  <c:v>2012.03</c:v>
                </c:pt>
                <c:pt idx="1331">
                  <c:v>2012.03</c:v>
                </c:pt>
                <c:pt idx="1332">
                  <c:v>2012.03</c:v>
                </c:pt>
                <c:pt idx="1333">
                  <c:v>2012.03</c:v>
                </c:pt>
                <c:pt idx="1334">
                  <c:v>2012.03</c:v>
                </c:pt>
                <c:pt idx="1335">
                  <c:v>2012.03</c:v>
                </c:pt>
                <c:pt idx="1336">
                  <c:v>2012.03</c:v>
                </c:pt>
                <c:pt idx="1337">
                  <c:v>2012.03</c:v>
                </c:pt>
                <c:pt idx="1338">
                  <c:v>2012.03</c:v>
                </c:pt>
                <c:pt idx="1339">
                  <c:v>2012.03</c:v>
                </c:pt>
                <c:pt idx="1340">
                  <c:v>2012.03</c:v>
                </c:pt>
                <c:pt idx="1341">
                  <c:v>2012.03</c:v>
                </c:pt>
                <c:pt idx="1342">
                  <c:v>2012.04</c:v>
                </c:pt>
                <c:pt idx="1343">
                  <c:v>2012.04</c:v>
                </c:pt>
                <c:pt idx="1344">
                  <c:v>2012.04</c:v>
                </c:pt>
                <c:pt idx="1345">
                  <c:v>2012.04</c:v>
                </c:pt>
                <c:pt idx="1346">
                  <c:v>2012.04</c:v>
                </c:pt>
                <c:pt idx="1347">
                  <c:v>2012.04</c:v>
                </c:pt>
                <c:pt idx="1348">
                  <c:v>2012.04</c:v>
                </c:pt>
                <c:pt idx="1349">
                  <c:v>2012.04</c:v>
                </c:pt>
                <c:pt idx="1350">
                  <c:v>2012.04</c:v>
                </c:pt>
                <c:pt idx="1351">
                  <c:v>2012.04</c:v>
                </c:pt>
                <c:pt idx="1352">
                  <c:v>2012.04</c:v>
                </c:pt>
                <c:pt idx="1353">
                  <c:v>2012.04</c:v>
                </c:pt>
                <c:pt idx="1354">
                  <c:v>2012.04</c:v>
                </c:pt>
                <c:pt idx="1355">
                  <c:v>2012.04</c:v>
                </c:pt>
                <c:pt idx="1356">
                  <c:v>2012.04</c:v>
                </c:pt>
                <c:pt idx="1357">
                  <c:v>2012.04</c:v>
                </c:pt>
                <c:pt idx="1358">
                  <c:v>2012.04</c:v>
                </c:pt>
                <c:pt idx="1359">
                  <c:v>2012.04</c:v>
                </c:pt>
                <c:pt idx="1360">
                  <c:v>2012.04</c:v>
                </c:pt>
                <c:pt idx="1361">
                  <c:v>2012.04</c:v>
                </c:pt>
                <c:pt idx="1362">
                  <c:v>2012.05</c:v>
                </c:pt>
                <c:pt idx="1363">
                  <c:v>2012.05</c:v>
                </c:pt>
                <c:pt idx="1364">
                  <c:v>2012.05</c:v>
                </c:pt>
                <c:pt idx="1365">
                  <c:v>2012.05</c:v>
                </c:pt>
                <c:pt idx="1366">
                  <c:v>2012.05</c:v>
                </c:pt>
                <c:pt idx="1367">
                  <c:v>2012.05</c:v>
                </c:pt>
                <c:pt idx="1368">
                  <c:v>2012.05</c:v>
                </c:pt>
                <c:pt idx="1369">
                  <c:v>2012.05</c:v>
                </c:pt>
                <c:pt idx="1370">
                  <c:v>2012.05</c:v>
                </c:pt>
                <c:pt idx="1371">
                  <c:v>2012.05</c:v>
                </c:pt>
                <c:pt idx="1372">
                  <c:v>2012.05</c:v>
                </c:pt>
                <c:pt idx="1373">
                  <c:v>2012.05</c:v>
                </c:pt>
                <c:pt idx="1374">
                  <c:v>2012.05</c:v>
                </c:pt>
                <c:pt idx="1375">
                  <c:v>2012.05</c:v>
                </c:pt>
                <c:pt idx="1376">
                  <c:v>2012.05</c:v>
                </c:pt>
                <c:pt idx="1377">
                  <c:v>2012.05</c:v>
                </c:pt>
                <c:pt idx="1378">
                  <c:v>2012.05</c:v>
                </c:pt>
                <c:pt idx="1379">
                  <c:v>2012.05</c:v>
                </c:pt>
                <c:pt idx="1380">
                  <c:v>2012.05</c:v>
                </c:pt>
                <c:pt idx="1381">
                  <c:v>2012.05</c:v>
                </c:pt>
                <c:pt idx="1382">
                  <c:v>2012.05</c:v>
                </c:pt>
                <c:pt idx="1383">
                  <c:v>2012.05</c:v>
                </c:pt>
                <c:pt idx="1384">
                  <c:v>2012.06</c:v>
                </c:pt>
                <c:pt idx="1385">
                  <c:v>2012.06</c:v>
                </c:pt>
                <c:pt idx="1386">
                  <c:v>2012.06</c:v>
                </c:pt>
                <c:pt idx="1387">
                  <c:v>2012.06</c:v>
                </c:pt>
                <c:pt idx="1388">
                  <c:v>2012.06</c:v>
                </c:pt>
                <c:pt idx="1389">
                  <c:v>2012.06</c:v>
                </c:pt>
                <c:pt idx="1390">
                  <c:v>2012.06</c:v>
                </c:pt>
                <c:pt idx="1391">
                  <c:v>2012.06</c:v>
                </c:pt>
                <c:pt idx="1392">
                  <c:v>2012.06</c:v>
                </c:pt>
                <c:pt idx="1393">
                  <c:v>2012.06</c:v>
                </c:pt>
                <c:pt idx="1394">
                  <c:v>2012.06</c:v>
                </c:pt>
                <c:pt idx="1395">
                  <c:v>2012.06</c:v>
                </c:pt>
                <c:pt idx="1396">
                  <c:v>2012.06</c:v>
                </c:pt>
                <c:pt idx="1397">
                  <c:v>2012.06</c:v>
                </c:pt>
                <c:pt idx="1398">
                  <c:v>2012.06</c:v>
                </c:pt>
                <c:pt idx="1399">
                  <c:v>2012.06</c:v>
                </c:pt>
                <c:pt idx="1400">
                  <c:v>2012.06</c:v>
                </c:pt>
                <c:pt idx="1401">
                  <c:v>2012.06</c:v>
                </c:pt>
                <c:pt idx="1402">
                  <c:v>2012.06</c:v>
                </c:pt>
                <c:pt idx="1403">
                  <c:v>2012.06</c:v>
                </c:pt>
                <c:pt idx="1404">
                  <c:v>2012.06</c:v>
                </c:pt>
                <c:pt idx="1405">
                  <c:v>2012.07</c:v>
                </c:pt>
                <c:pt idx="1406">
                  <c:v>2012.07</c:v>
                </c:pt>
                <c:pt idx="1407">
                  <c:v>2012.07</c:v>
                </c:pt>
                <c:pt idx="1408">
                  <c:v>2012.07</c:v>
                </c:pt>
                <c:pt idx="1409">
                  <c:v>2012.07</c:v>
                </c:pt>
                <c:pt idx="1410">
                  <c:v>2012.07</c:v>
                </c:pt>
                <c:pt idx="1411">
                  <c:v>2012.07</c:v>
                </c:pt>
                <c:pt idx="1412">
                  <c:v>2012.07</c:v>
                </c:pt>
                <c:pt idx="1413">
                  <c:v>2012.07</c:v>
                </c:pt>
                <c:pt idx="1414">
                  <c:v>2012.07</c:v>
                </c:pt>
                <c:pt idx="1415">
                  <c:v>2012.07</c:v>
                </c:pt>
                <c:pt idx="1416">
                  <c:v>2012.07</c:v>
                </c:pt>
                <c:pt idx="1417">
                  <c:v>2012.07</c:v>
                </c:pt>
                <c:pt idx="1418">
                  <c:v>2012.07</c:v>
                </c:pt>
                <c:pt idx="1419">
                  <c:v>2012.07</c:v>
                </c:pt>
                <c:pt idx="1420">
                  <c:v>2012.07</c:v>
                </c:pt>
                <c:pt idx="1421">
                  <c:v>2012.07</c:v>
                </c:pt>
                <c:pt idx="1422">
                  <c:v>2012.07</c:v>
                </c:pt>
                <c:pt idx="1423">
                  <c:v>2012.07</c:v>
                </c:pt>
                <c:pt idx="1424">
                  <c:v>2012.07</c:v>
                </c:pt>
                <c:pt idx="1425">
                  <c:v>2012.07</c:v>
                </c:pt>
                <c:pt idx="1426">
                  <c:v>2012.08</c:v>
                </c:pt>
                <c:pt idx="1427">
                  <c:v>2012.08</c:v>
                </c:pt>
                <c:pt idx="1428">
                  <c:v>2012.08</c:v>
                </c:pt>
                <c:pt idx="1429">
                  <c:v>2012.08</c:v>
                </c:pt>
                <c:pt idx="1430">
                  <c:v>2012.08</c:v>
                </c:pt>
                <c:pt idx="1431">
                  <c:v>2012.08</c:v>
                </c:pt>
                <c:pt idx="1432">
                  <c:v>2012.08</c:v>
                </c:pt>
                <c:pt idx="1433">
                  <c:v>2012.08</c:v>
                </c:pt>
                <c:pt idx="1434">
                  <c:v>2012.08</c:v>
                </c:pt>
                <c:pt idx="1435">
                  <c:v>2012.08</c:v>
                </c:pt>
                <c:pt idx="1436">
                  <c:v>2012.08</c:v>
                </c:pt>
                <c:pt idx="1437">
                  <c:v>2012.08</c:v>
                </c:pt>
                <c:pt idx="1438">
                  <c:v>2012.08</c:v>
                </c:pt>
                <c:pt idx="1439">
                  <c:v>2012.08</c:v>
                </c:pt>
                <c:pt idx="1440">
                  <c:v>2012.08</c:v>
                </c:pt>
                <c:pt idx="1441">
                  <c:v>2012.08</c:v>
                </c:pt>
                <c:pt idx="1442">
                  <c:v>2012.08</c:v>
                </c:pt>
                <c:pt idx="1443">
                  <c:v>2012.08</c:v>
                </c:pt>
                <c:pt idx="1444">
                  <c:v>2012.08</c:v>
                </c:pt>
                <c:pt idx="1445">
                  <c:v>2012.08</c:v>
                </c:pt>
                <c:pt idx="1446">
                  <c:v>2012.08</c:v>
                </c:pt>
                <c:pt idx="1447">
                  <c:v>2012.08</c:v>
                </c:pt>
                <c:pt idx="1448">
                  <c:v>2012.08</c:v>
                </c:pt>
                <c:pt idx="1449">
                  <c:v>2012.09</c:v>
                </c:pt>
                <c:pt idx="1450">
                  <c:v>2012.09</c:v>
                </c:pt>
                <c:pt idx="1451">
                  <c:v>2012.09</c:v>
                </c:pt>
                <c:pt idx="1452">
                  <c:v>2012.09</c:v>
                </c:pt>
                <c:pt idx="1453">
                  <c:v>2012.09</c:v>
                </c:pt>
                <c:pt idx="1454">
                  <c:v>2012.09</c:v>
                </c:pt>
                <c:pt idx="1455">
                  <c:v>2012.09</c:v>
                </c:pt>
                <c:pt idx="1456">
                  <c:v>2012.09</c:v>
                </c:pt>
                <c:pt idx="1457">
                  <c:v>2012.09</c:v>
                </c:pt>
                <c:pt idx="1458">
                  <c:v>2012.09</c:v>
                </c:pt>
                <c:pt idx="1459">
                  <c:v>2012.09</c:v>
                </c:pt>
                <c:pt idx="1460">
                  <c:v>2012.09</c:v>
                </c:pt>
                <c:pt idx="1461">
                  <c:v>2012.09</c:v>
                </c:pt>
                <c:pt idx="1462">
                  <c:v>2012.09</c:v>
                </c:pt>
                <c:pt idx="1463">
                  <c:v>2012.09</c:v>
                </c:pt>
                <c:pt idx="1464">
                  <c:v>2012.09</c:v>
                </c:pt>
                <c:pt idx="1465">
                  <c:v>2012.09</c:v>
                </c:pt>
                <c:pt idx="1466">
                  <c:v>2012.09</c:v>
                </c:pt>
                <c:pt idx="1467">
                  <c:v>2012.09</c:v>
                </c:pt>
                <c:pt idx="1468">
                  <c:v>2012.1</c:v>
                </c:pt>
                <c:pt idx="1469">
                  <c:v>2012.1</c:v>
                </c:pt>
                <c:pt idx="1470">
                  <c:v>2012.1</c:v>
                </c:pt>
                <c:pt idx="1471">
                  <c:v>2012.1</c:v>
                </c:pt>
                <c:pt idx="1472">
                  <c:v>2012.1</c:v>
                </c:pt>
                <c:pt idx="1473">
                  <c:v>2012.1</c:v>
                </c:pt>
                <c:pt idx="1474">
                  <c:v>2012.1</c:v>
                </c:pt>
                <c:pt idx="1475">
                  <c:v>2012.1</c:v>
                </c:pt>
                <c:pt idx="1476">
                  <c:v>2012.1</c:v>
                </c:pt>
                <c:pt idx="1477">
                  <c:v>2012.1</c:v>
                </c:pt>
                <c:pt idx="1478">
                  <c:v>2012.1</c:v>
                </c:pt>
                <c:pt idx="1479">
                  <c:v>2012.1</c:v>
                </c:pt>
                <c:pt idx="1480">
                  <c:v>2012.1</c:v>
                </c:pt>
                <c:pt idx="1481">
                  <c:v>2012.1</c:v>
                </c:pt>
                <c:pt idx="1482">
                  <c:v>2012.1</c:v>
                </c:pt>
                <c:pt idx="1483">
                  <c:v>2012.1</c:v>
                </c:pt>
                <c:pt idx="1484">
                  <c:v>2012.1</c:v>
                </c:pt>
                <c:pt idx="1485">
                  <c:v>2012.1</c:v>
                </c:pt>
                <c:pt idx="1486">
                  <c:v>2012.1</c:v>
                </c:pt>
                <c:pt idx="1487">
                  <c:v>2012.1</c:v>
                </c:pt>
                <c:pt idx="1488">
                  <c:v>2012.1</c:v>
                </c:pt>
                <c:pt idx="1489">
                  <c:v>2012.11</c:v>
                </c:pt>
                <c:pt idx="1490">
                  <c:v>2012.11</c:v>
                </c:pt>
                <c:pt idx="1491">
                  <c:v>2012.11</c:v>
                </c:pt>
                <c:pt idx="1492">
                  <c:v>2012.11</c:v>
                </c:pt>
                <c:pt idx="1493">
                  <c:v>2012.11</c:v>
                </c:pt>
                <c:pt idx="1494">
                  <c:v>2012.11</c:v>
                </c:pt>
                <c:pt idx="1495">
                  <c:v>2012.11</c:v>
                </c:pt>
                <c:pt idx="1496">
                  <c:v>2012.11</c:v>
                </c:pt>
                <c:pt idx="1497">
                  <c:v>2012.11</c:v>
                </c:pt>
                <c:pt idx="1498">
                  <c:v>2012.11</c:v>
                </c:pt>
                <c:pt idx="1499">
                  <c:v>2012.11</c:v>
                </c:pt>
                <c:pt idx="1500">
                  <c:v>2012.11</c:v>
                </c:pt>
                <c:pt idx="1501">
                  <c:v>2012.11</c:v>
                </c:pt>
                <c:pt idx="1502">
                  <c:v>2012.11</c:v>
                </c:pt>
                <c:pt idx="1503">
                  <c:v>2012.11</c:v>
                </c:pt>
                <c:pt idx="1504">
                  <c:v>2012.11</c:v>
                </c:pt>
                <c:pt idx="1505">
                  <c:v>2012.11</c:v>
                </c:pt>
                <c:pt idx="1506">
                  <c:v>2012.11</c:v>
                </c:pt>
                <c:pt idx="1507">
                  <c:v>2012.11</c:v>
                </c:pt>
                <c:pt idx="1508">
                  <c:v>2012.11</c:v>
                </c:pt>
                <c:pt idx="1509">
                  <c:v>2012.11</c:v>
                </c:pt>
                <c:pt idx="1510">
                  <c:v>2012.12</c:v>
                </c:pt>
                <c:pt idx="1511">
                  <c:v>2012.12</c:v>
                </c:pt>
                <c:pt idx="1512">
                  <c:v>2012.12</c:v>
                </c:pt>
                <c:pt idx="1513">
                  <c:v>2012.12</c:v>
                </c:pt>
                <c:pt idx="1514">
                  <c:v>2012.12</c:v>
                </c:pt>
                <c:pt idx="1515">
                  <c:v>2012.12</c:v>
                </c:pt>
                <c:pt idx="1516">
                  <c:v>2012.12</c:v>
                </c:pt>
                <c:pt idx="1517">
                  <c:v>2012.12</c:v>
                </c:pt>
                <c:pt idx="1518">
                  <c:v>2012.12</c:v>
                </c:pt>
                <c:pt idx="1519">
                  <c:v>2012.12</c:v>
                </c:pt>
                <c:pt idx="1520">
                  <c:v>2012.12</c:v>
                </c:pt>
                <c:pt idx="1521">
                  <c:v>2012.12</c:v>
                </c:pt>
                <c:pt idx="1522">
                  <c:v>2012.12</c:v>
                </c:pt>
                <c:pt idx="1523">
                  <c:v>2012.12</c:v>
                </c:pt>
                <c:pt idx="1524">
                  <c:v>2012.12</c:v>
                </c:pt>
                <c:pt idx="1525">
                  <c:v>2012.12</c:v>
                </c:pt>
                <c:pt idx="1526">
                  <c:v>2012.12</c:v>
                </c:pt>
                <c:pt idx="1527">
                  <c:v>2012.12</c:v>
                </c:pt>
                <c:pt idx="1528">
                  <c:v>2012.12</c:v>
                </c:pt>
                <c:pt idx="1529">
                  <c:v>2012.12</c:v>
                </c:pt>
                <c:pt idx="1530">
                  <c:v>2013.01</c:v>
                </c:pt>
                <c:pt idx="1531">
                  <c:v>2013.01</c:v>
                </c:pt>
                <c:pt idx="1532">
                  <c:v>2013.01</c:v>
                </c:pt>
                <c:pt idx="1533">
                  <c:v>2013.01</c:v>
                </c:pt>
                <c:pt idx="1534">
                  <c:v>2013.01</c:v>
                </c:pt>
                <c:pt idx="1535">
                  <c:v>2013.01</c:v>
                </c:pt>
                <c:pt idx="1536">
                  <c:v>2013.01</c:v>
                </c:pt>
                <c:pt idx="1537">
                  <c:v>2013.01</c:v>
                </c:pt>
                <c:pt idx="1538">
                  <c:v>2013.01</c:v>
                </c:pt>
                <c:pt idx="1539">
                  <c:v>2013.01</c:v>
                </c:pt>
                <c:pt idx="1540">
                  <c:v>2013.01</c:v>
                </c:pt>
                <c:pt idx="1541">
                  <c:v>2013.01</c:v>
                </c:pt>
                <c:pt idx="1542">
                  <c:v>2013.01</c:v>
                </c:pt>
                <c:pt idx="1543">
                  <c:v>2013.01</c:v>
                </c:pt>
                <c:pt idx="1544">
                  <c:v>2013.01</c:v>
                </c:pt>
                <c:pt idx="1545">
                  <c:v>2013.01</c:v>
                </c:pt>
                <c:pt idx="1546">
                  <c:v>2013.01</c:v>
                </c:pt>
                <c:pt idx="1547">
                  <c:v>2013.01</c:v>
                </c:pt>
                <c:pt idx="1548">
                  <c:v>2013.01</c:v>
                </c:pt>
                <c:pt idx="1549">
                  <c:v>2013.01</c:v>
                </c:pt>
                <c:pt idx="1550">
                  <c:v>2013.01</c:v>
                </c:pt>
                <c:pt idx="1551">
                  <c:v>2013.02</c:v>
                </c:pt>
                <c:pt idx="1552">
                  <c:v>2013.02</c:v>
                </c:pt>
                <c:pt idx="1553">
                  <c:v>2013.02</c:v>
                </c:pt>
                <c:pt idx="1554">
                  <c:v>2013.02</c:v>
                </c:pt>
                <c:pt idx="1555">
                  <c:v>2013.02</c:v>
                </c:pt>
                <c:pt idx="1556">
                  <c:v>2013.02</c:v>
                </c:pt>
                <c:pt idx="1557">
                  <c:v>2013.02</c:v>
                </c:pt>
                <c:pt idx="1558">
                  <c:v>2013.02</c:v>
                </c:pt>
                <c:pt idx="1559">
                  <c:v>2013.02</c:v>
                </c:pt>
                <c:pt idx="1560">
                  <c:v>2013.02</c:v>
                </c:pt>
                <c:pt idx="1561">
                  <c:v>2013.02</c:v>
                </c:pt>
                <c:pt idx="1562">
                  <c:v>2013.02</c:v>
                </c:pt>
                <c:pt idx="1563">
                  <c:v>2013.02</c:v>
                </c:pt>
                <c:pt idx="1564">
                  <c:v>2013.02</c:v>
                </c:pt>
                <c:pt idx="1565">
                  <c:v>2013.02</c:v>
                </c:pt>
                <c:pt idx="1566">
                  <c:v>2013.02</c:v>
                </c:pt>
                <c:pt idx="1567">
                  <c:v>2013.02</c:v>
                </c:pt>
                <c:pt idx="1568">
                  <c:v>2013.02</c:v>
                </c:pt>
                <c:pt idx="1569">
                  <c:v>2013.02</c:v>
                </c:pt>
                <c:pt idx="1570">
                  <c:v>2013.03</c:v>
                </c:pt>
                <c:pt idx="1571">
                  <c:v>2013.03</c:v>
                </c:pt>
                <c:pt idx="1572">
                  <c:v>2013.03</c:v>
                </c:pt>
                <c:pt idx="1573">
                  <c:v>2013.03</c:v>
                </c:pt>
                <c:pt idx="1574">
                  <c:v>2013.03</c:v>
                </c:pt>
                <c:pt idx="1575">
                  <c:v>2013.03</c:v>
                </c:pt>
                <c:pt idx="1576">
                  <c:v>2013.03</c:v>
                </c:pt>
                <c:pt idx="1577">
                  <c:v>2013.03</c:v>
                </c:pt>
                <c:pt idx="1578">
                  <c:v>2013.03</c:v>
                </c:pt>
                <c:pt idx="1579">
                  <c:v>2013.03</c:v>
                </c:pt>
                <c:pt idx="1580">
                  <c:v>2013.03</c:v>
                </c:pt>
                <c:pt idx="1581">
                  <c:v>2013.03</c:v>
                </c:pt>
                <c:pt idx="1582">
                  <c:v>2013.03</c:v>
                </c:pt>
                <c:pt idx="1583">
                  <c:v>2013.03</c:v>
                </c:pt>
                <c:pt idx="1584">
                  <c:v>2013.03</c:v>
                </c:pt>
                <c:pt idx="1585">
                  <c:v>2013.03</c:v>
                </c:pt>
                <c:pt idx="1586">
                  <c:v>2013.03</c:v>
                </c:pt>
                <c:pt idx="1587">
                  <c:v>2013.03</c:v>
                </c:pt>
                <c:pt idx="1588">
                  <c:v>2013.03</c:v>
                </c:pt>
                <c:pt idx="1589">
                  <c:v>2013.03</c:v>
                </c:pt>
                <c:pt idx="1590">
                  <c:v>2013.04</c:v>
                </c:pt>
                <c:pt idx="1591">
                  <c:v>2013.04</c:v>
                </c:pt>
                <c:pt idx="1592">
                  <c:v>2013.04</c:v>
                </c:pt>
                <c:pt idx="1593">
                  <c:v>2013.04</c:v>
                </c:pt>
                <c:pt idx="1594">
                  <c:v>2013.04</c:v>
                </c:pt>
                <c:pt idx="1595">
                  <c:v>2013.04</c:v>
                </c:pt>
                <c:pt idx="1596">
                  <c:v>2013.04</c:v>
                </c:pt>
                <c:pt idx="1597">
                  <c:v>2013.04</c:v>
                </c:pt>
                <c:pt idx="1598">
                  <c:v>2013.04</c:v>
                </c:pt>
                <c:pt idx="1599">
                  <c:v>2013.04</c:v>
                </c:pt>
                <c:pt idx="1600">
                  <c:v>2013.04</c:v>
                </c:pt>
                <c:pt idx="1601">
                  <c:v>2013.04</c:v>
                </c:pt>
                <c:pt idx="1602">
                  <c:v>2013.04</c:v>
                </c:pt>
                <c:pt idx="1603">
                  <c:v>2013.04</c:v>
                </c:pt>
                <c:pt idx="1604">
                  <c:v>2013.04</c:v>
                </c:pt>
                <c:pt idx="1605">
                  <c:v>2013.04</c:v>
                </c:pt>
                <c:pt idx="1606">
                  <c:v>2013.04</c:v>
                </c:pt>
                <c:pt idx="1607">
                  <c:v>2013.04</c:v>
                </c:pt>
                <c:pt idx="1608">
                  <c:v>2013.04</c:v>
                </c:pt>
                <c:pt idx="1609">
                  <c:v>2013.04</c:v>
                </c:pt>
                <c:pt idx="1610">
                  <c:v>2013.04</c:v>
                </c:pt>
                <c:pt idx="1611">
                  <c:v>2013.04</c:v>
                </c:pt>
                <c:pt idx="1612">
                  <c:v>2013.05</c:v>
                </c:pt>
                <c:pt idx="1613">
                  <c:v>2013.05</c:v>
                </c:pt>
                <c:pt idx="1614">
                  <c:v>2013.05</c:v>
                </c:pt>
                <c:pt idx="1615">
                  <c:v>2013.05</c:v>
                </c:pt>
                <c:pt idx="1616">
                  <c:v>2013.05</c:v>
                </c:pt>
                <c:pt idx="1617">
                  <c:v>2013.05</c:v>
                </c:pt>
                <c:pt idx="1618">
                  <c:v>2013.05</c:v>
                </c:pt>
                <c:pt idx="1619">
                  <c:v>2013.05</c:v>
                </c:pt>
                <c:pt idx="1620">
                  <c:v>2013.05</c:v>
                </c:pt>
                <c:pt idx="1621">
                  <c:v>2013.05</c:v>
                </c:pt>
                <c:pt idx="1622">
                  <c:v>2013.05</c:v>
                </c:pt>
                <c:pt idx="1623">
                  <c:v>2013.05</c:v>
                </c:pt>
                <c:pt idx="1624">
                  <c:v>2013.05</c:v>
                </c:pt>
                <c:pt idx="1625">
                  <c:v>2013.05</c:v>
                </c:pt>
                <c:pt idx="1626">
                  <c:v>2013.05</c:v>
                </c:pt>
                <c:pt idx="1627">
                  <c:v>2013.05</c:v>
                </c:pt>
                <c:pt idx="1628">
                  <c:v>2013.05</c:v>
                </c:pt>
                <c:pt idx="1629">
                  <c:v>2013.05</c:v>
                </c:pt>
                <c:pt idx="1630">
                  <c:v>2013.05</c:v>
                </c:pt>
                <c:pt idx="1631">
                  <c:v>2013.05</c:v>
                </c:pt>
                <c:pt idx="1632">
                  <c:v>2013.05</c:v>
                </c:pt>
                <c:pt idx="1633">
                  <c:v>2013.05</c:v>
                </c:pt>
                <c:pt idx="1634">
                  <c:v>2013.06</c:v>
                </c:pt>
                <c:pt idx="1635">
                  <c:v>2013.06</c:v>
                </c:pt>
                <c:pt idx="1636">
                  <c:v>2013.06</c:v>
                </c:pt>
                <c:pt idx="1637">
                  <c:v>2013.06</c:v>
                </c:pt>
                <c:pt idx="1638">
                  <c:v>2013.06</c:v>
                </c:pt>
                <c:pt idx="1639">
                  <c:v>2013.06</c:v>
                </c:pt>
                <c:pt idx="1640">
                  <c:v>2013.06</c:v>
                </c:pt>
                <c:pt idx="1641">
                  <c:v>2013.06</c:v>
                </c:pt>
                <c:pt idx="1642">
                  <c:v>2013.06</c:v>
                </c:pt>
                <c:pt idx="1643">
                  <c:v>2013.06</c:v>
                </c:pt>
                <c:pt idx="1644">
                  <c:v>2013.06</c:v>
                </c:pt>
                <c:pt idx="1645">
                  <c:v>2013.06</c:v>
                </c:pt>
                <c:pt idx="1646">
                  <c:v>2013.06</c:v>
                </c:pt>
                <c:pt idx="1647">
                  <c:v>2013.06</c:v>
                </c:pt>
                <c:pt idx="1648">
                  <c:v>2013.06</c:v>
                </c:pt>
                <c:pt idx="1649">
                  <c:v>2013.06</c:v>
                </c:pt>
                <c:pt idx="1650">
                  <c:v>2013.06</c:v>
                </c:pt>
                <c:pt idx="1651">
                  <c:v>2013.06</c:v>
                </c:pt>
                <c:pt idx="1652">
                  <c:v>2013.06</c:v>
                </c:pt>
                <c:pt idx="1653">
                  <c:v>2013.06</c:v>
                </c:pt>
                <c:pt idx="1654">
                  <c:v>2013.07</c:v>
                </c:pt>
                <c:pt idx="1655">
                  <c:v>2013.07</c:v>
                </c:pt>
                <c:pt idx="1656">
                  <c:v>2013.07</c:v>
                </c:pt>
                <c:pt idx="1657">
                  <c:v>2013.07</c:v>
                </c:pt>
                <c:pt idx="1658">
                  <c:v>2013.07</c:v>
                </c:pt>
                <c:pt idx="1659">
                  <c:v>2013.07</c:v>
                </c:pt>
                <c:pt idx="1660">
                  <c:v>2013.07</c:v>
                </c:pt>
                <c:pt idx="1661">
                  <c:v>2013.07</c:v>
                </c:pt>
                <c:pt idx="1662">
                  <c:v>2013.07</c:v>
                </c:pt>
                <c:pt idx="1663">
                  <c:v>2013.07</c:v>
                </c:pt>
                <c:pt idx="1664">
                  <c:v>2013.07</c:v>
                </c:pt>
                <c:pt idx="1665">
                  <c:v>2013.07</c:v>
                </c:pt>
                <c:pt idx="1666">
                  <c:v>2013.07</c:v>
                </c:pt>
                <c:pt idx="1667">
                  <c:v>2013.07</c:v>
                </c:pt>
                <c:pt idx="1668">
                  <c:v>2013.07</c:v>
                </c:pt>
                <c:pt idx="1669">
                  <c:v>2013.07</c:v>
                </c:pt>
                <c:pt idx="1670">
                  <c:v>2013.07</c:v>
                </c:pt>
                <c:pt idx="1671">
                  <c:v>2013.07</c:v>
                </c:pt>
                <c:pt idx="1672">
                  <c:v>2013.07</c:v>
                </c:pt>
                <c:pt idx="1673">
                  <c:v>2013.07</c:v>
                </c:pt>
                <c:pt idx="1674">
                  <c:v>2013.07</c:v>
                </c:pt>
                <c:pt idx="1675">
                  <c:v>2013.07</c:v>
                </c:pt>
                <c:pt idx="1676">
                  <c:v>2013.08</c:v>
                </c:pt>
                <c:pt idx="1677">
                  <c:v>2013.08</c:v>
                </c:pt>
                <c:pt idx="1678">
                  <c:v>2013.08</c:v>
                </c:pt>
                <c:pt idx="1679">
                  <c:v>2013.08</c:v>
                </c:pt>
                <c:pt idx="1680">
                  <c:v>2013.08</c:v>
                </c:pt>
                <c:pt idx="1681">
                  <c:v>2013.08</c:v>
                </c:pt>
                <c:pt idx="1682">
                  <c:v>2013.08</c:v>
                </c:pt>
                <c:pt idx="1683">
                  <c:v>2013.08</c:v>
                </c:pt>
                <c:pt idx="1684">
                  <c:v>2013.08</c:v>
                </c:pt>
                <c:pt idx="1685">
                  <c:v>2013.08</c:v>
                </c:pt>
                <c:pt idx="1686">
                  <c:v>2013.08</c:v>
                </c:pt>
                <c:pt idx="1687">
                  <c:v>2013.08</c:v>
                </c:pt>
                <c:pt idx="1688">
                  <c:v>2013.08</c:v>
                </c:pt>
                <c:pt idx="1689">
                  <c:v>2013.08</c:v>
                </c:pt>
                <c:pt idx="1690">
                  <c:v>2013.08</c:v>
                </c:pt>
                <c:pt idx="1691">
                  <c:v>2013.08</c:v>
                </c:pt>
                <c:pt idx="1692">
                  <c:v>2013.08</c:v>
                </c:pt>
                <c:pt idx="1693">
                  <c:v>2013.08</c:v>
                </c:pt>
                <c:pt idx="1694">
                  <c:v>2013.08</c:v>
                </c:pt>
                <c:pt idx="1695">
                  <c:v>2013.08</c:v>
                </c:pt>
                <c:pt idx="1696">
                  <c:v>2013.08</c:v>
                </c:pt>
                <c:pt idx="1697">
                  <c:v>2013.08</c:v>
                </c:pt>
                <c:pt idx="1698">
                  <c:v>2013.09</c:v>
                </c:pt>
                <c:pt idx="1699">
                  <c:v>2013.09</c:v>
                </c:pt>
                <c:pt idx="1700">
                  <c:v>2013.09</c:v>
                </c:pt>
                <c:pt idx="1701">
                  <c:v>2013.09</c:v>
                </c:pt>
                <c:pt idx="1702">
                  <c:v>2013.09</c:v>
                </c:pt>
                <c:pt idx="1703">
                  <c:v>2013.09</c:v>
                </c:pt>
                <c:pt idx="1704">
                  <c:v>2013.09</c:v>
                </c:pt>
                <c:pt idx="1705">
                  <c:v>2013.09</c:v>
                </c:pt>
                <c:pt idx="1706">
                  <c:v>2013.09</c:v>
                </c:pt>
                <c:pt idx="1707">
                  <c:v>2013.09</c:v>
                </c:pt>
                <c:pt idx="1708">
                  <c:v>2013.09</c:v>
                </c:pt>
                <c:pt idx="1709">
                  <c:v>2013.09</c:v>
                </c:pt>
                <c:pt idx="1710">
                  <c:v>2013.09</c:v>
                </c:pt>
                <c:pt idx="1711">
                  <c:v>2013.09</c:v>
                </c:pt>
                <c:pt idx="1712">
                  <c:v>2013.09</c:v>
                </c:pt>
                <c:pt idx="1713">
                  <c:v>2013.09</c:v>
                </c:pt>
                <c:pt idx="1714">
                  <c:v>2013.09</c:v>
                </c:pt>
                <c:pt idx="1715">
                  <c:v>2013.09</c:v>
                </c:pt>
                <c:pt idx="1716">
                  <c:v>2013.09</c:v>
                </c:pt>
                <c:pt idx="1717">
                  <c:v>2013.09</c:v>
                </c:pt>
                <c:pt idx="1718">
                  <c:v>2013.1</c:v>
                </c:pt>
                <c:pt idx="1719">
                  <c:v>2013.1</c:v>
                </c:pt>
                <c:pt idx="1720">
                  <c:v>2013.1</c:v>
                </c:pt>
                <c:pt idx="1721">
                  <c:v>2013.1</c:v>
                </c:pt>
                <c:pt idx="1722">
                  <c:v>2013.1</c:v>
                </c:pt>
                <c:pt idx="1723">
                  <c:v>2013.1</c:v>
                </c:pt>
                <c:pt idx="1724">
                  <c:v>2013.1</c:v>
                </c:pt>
                <c:pt idx="1725">
                  <c:v>2013.1</c:v>
                </c:pt>
                <c:pt idx="1726">
                  <c:v>2013.1</c:v>
                </c:pt>
                <c:pt idx="1727">
                  <c:v>2013.1</c:v>
                </c:pt>
                <c:pt idx="1728">
                  <c:v>2013.1</c:v>
                </c:pt>
                <c:pt idx="1729">
                  <c:v>2013.1</c:v>
                </c:pt>
                <c:pt idx="1730">
                  <c:v>2013.1</c:v>
                </c:pt>
                <c:pt idx="1731">
                  <c:v>2013.1</c:v>
                </c:pt>
                <c:pt idx="1732">
                  <c:v>2013.1</c:v>
                </c:pt>
                <c:pt idx="1733">
                  <c:v>2013.1</c:v>
                </c:pt>
                <c:pt idx="1734">
                  <c:v>2013.1</c:v>
                </c:pt>
                <c:pt idx="1735">
                  <c:v>2013.1</c:v>
                </c:pt>
                <c:pt idx="1736">
                  <c:v>2013.1</c:v>
                </c:pt>
                <c:pt idx="1737">
                  <c:v>2013.1</c:v>
                </c:pt>
                <c:pt idx="1738">
                  <c:v>2013.1</c:v>
                </c:pt>
                <c:pt idx="1739">
                  <c:v>2013.1</c:v>
                </c:pt>
                <c:pt idx="1740">
                  <c:v>2013.1</c:v>
                </c:pt>
                <c:pt idx="1741">
                  <c:v>2013.11</c:v>
                </c:pt>
                <c:pt idx="1742">
                  <c:v>2013.11</c:v>
                </c:pt>
                <c:pt idx="1743">
                  <c:v>2013.11</c:v>
                </c:pt>
                <c:pt idx="1744">
                  <c:v>2013.11</c:v>
                </c:pt>
                <c:pt idx="1745">
                  <c:v>2013.11</c:v>
                </c:pt>
                <c:pt idx="1746">
                  <c:v>2013.11</c:v>
                </c:pt>
                <c:pt idx="1747">
                  <c:v>2013.11</c:v>
                </c:pt>
                <c:pt idx="1748">
                  <c:v>2013.11</c:v>
                </c:pt>
                <c:pt idx="1749">
                  <c:v>2013.11</c:v>
                </c:pt>
                <c:pt idx="1750">
                  <c:v>2013.11</c:v>
                </c:pt>
                <c:pt idx="1751">
                  <c:v>2013.11</c:v>
                </c:pt>
                <c:pt idx="1752">
                  <c:v>2013.11</c:v>
                </c:pt>
                <c:pt idx="1753">
                  <c:v>2013.11</c:v>
                </c:pt>
                <c:pt idx="1754">
                  <c:v>2013.11</c:v>
                </c:pt>
                <c:pt idx="1755">
                  <c:v>2013.11</c:v>
                </c:pt>
                <c:pt idx="1756">
                  <c:v>2013.11</c:v>
                </c:pt>
                <c:pt idx="1757">
                  <c:v>2013.11</c:v>
                </c:pt>
                <c:pt idx="1758">
                  <c:v>2013.11</c:v>
                </c:pt>
                <c:pt idx="1759">
                  <c:v>2013.11</c:v>
                </c:pt>
                <c:pt idx="1760">
                  <c:v>2013.11</c:v>
                </c:pt>
                <c:pt idx="1761">
                  <c:v>2013.12</c:v>
                </c:pt>
                <c:pt idx="1762">
                  <c:v>2013.12</c:v>
                </c:pt>
                <c:pt idx="1763">
                  <c:v>2013.12</c:v>
                </c:pt>
                <c:pt idx="1764">
                  <c:v>2013.12</c:v>
                </c:pt>
                <c:pt idx="1765">
                  <c:v>2013.12</c:v>
                </c:pt>
                <c:pt idx="1766">
                  <c:v>2013.12</c:v>
                </c:pt>
                <c:pt idx="1767">
                  <c:v>2013.12</c:v>
                </c:pt>
                <c:pt idx="1768">
                  <c:v>2013.12</c:v>
                </c:pt>
                <c:pt idx="1769">
                  <c:v>2013.12</c:v>
                </c:pt>
                <c:pt idx="1770">
                  <c:v>2013.12</c:v>
                </c:pt>
                <c:pt idx="1771">
                  <c:v>2013.12</c:v>
                </c:pt>
                <c:pt idx="1772">
                  <c:v>2013.12</c:v>
                </c:pt>
                <c:pt idx="1773">
                  <c:v>2013.12</c:v>
                </c:pt>
                <c:pt idx="1774">
                  <c:v>2013.12</c:v>
                </c:pt>
                <c:pt idx="1775">
                  <c:v>2013.12</c:v>
                </c:pt>
                <c:pt idx="1776">
                  <c:v>2013.12</c:v>
                </c:pt>
                <c:pt idx="1777">
                  <c:v>2013.12</c:v>
                </c:pt>
                <c:pt idx="1778">
                  <c:v>2013.12</c:v>
                </c:pt>
                <c:pt idx="1779">
                  <c:v>2013.12</c:v>
                </c:pt>
                <c:pt idx="1780">
                  <c:v>2013.12</c:v>
                </c:pt>
                <c:pt idx="1781">
                  <c:v>2013.12</c:v>
                </c:pt>
                <c:pt idx="1782">
                  <c:v>2014.01</c:v>
                </c:pt>
                <c:pt idx="1783">
                  <c:v>2014.01</c:v>
                </c:pt>
                <c:pt idx="1784">
                  <c:v>2014.01</c:v>
                </c:pt>
                <c:pt idx="1785">
                  <c:v>2014.01</c:v>
                </c:pt>
                <c:pt idx="1786">
                  <c:v>2014.01</c:v>
                </c:pt>
                <c:pt idx="1787">
                  <c:v>2014.01</c:v>
                </c:pt>
                <c:pt idx="1788">
                  <c:v>2014.01</c:v>
                </c:pt>
                <c:pt idx="1789">
                  <c:v>2014.01</c:v>
                </c:pt>
                <c:pt idx="1790">
                  <c:v>2014.01</c:v>
                </c:pt>
                <c:pt idx="1791">
                  <c:v>2014.01</c:v>
                </c:pt>
                <c:pt idx="1792">
                  <c:v>2014.01</c:v>
                </c:pt>
                <c:pt idx="1793">
                  <c:v>2014.01</c:v>
                </c:pt>
                <c:pt idx="1794">
                  <c:v>2014.01</c:v>
                </c:pt>
                <c:pt idx="1795">
                  <c:v>2014.01</c:v>
                </c:pt>
                <c:pt idx="1796">
                  <c:v>2014.01</c:v>
                </c:pt>
                <c:pt idx="1797">
                  <c:v>2014.01</c:v>
                </c:pt>
                <c:pt idx="1798">
                  <c:v>2014.01</c:v>
                </c:pt>
                <c:pt idx="1799">
                  <c:v>2014.01</c:v>
                </c:pt>
                <c:pt idx="1800">
                  <c:v>2014.01</c:v>
                </c:pt>
                <c:pt idx="1801">
                  <c:v>2014.01</c:v>
                </c:pt>
                <c:pt idx="1802">
                  <c:v>2014.01</c:v>
                </c:pt>
                <c:pt idx="1803">
                  <c:v>2014.02</c:v>
                </c:pt>
                <c:pt idx="1804">
                  <c:v>2014.02</c:v>
                </c:pt>
                <c:pt idx="1805">
                  <c:v>2014.02</c:v>
                </c:pt>
                <c:pt idx="1806">
                  <c:v>2014.02</c:v>
                </c:pt>
                <c:pt idx="1807">
                  <c:v>2014.02</c:v>
                </c:pt>
                <c:pt idx="1808">
                  <c:v>2014.02</c:v>
                </c:pt>
                <c:pt idx="1809">
                  <c:v>2014.02</c:v>
                </c:pt>
                <c:pt idx="1810">
                  <c:v>2014.02</c:v>
                </c:pt>
                <c:pt idx="1811">
                  <c:v>2014.02</c:v>
                </c:pt>
                <c:pt idx="1812">
                  <c:v>2014.02</c:v>
                </c:pt>
                <c:pt idx="1813">
                  <c:v>2014.02</c:v>
                </c:pt>
                <c:pt idx="1814">
                  <c:v>2014.02</c:v>
                </c:pt>
                <c:pt idx="1815">
                  <c:v>2014.02</c:v>
                </c:pt>
                <c:pt idx="1816">
                  <c:v>2014.02</c:v>
                </c:pt>
                <c:pt idx="1817">
                  <c:v>2014.02</c:v>
                </c:pt>
                <c:pt idx="1818">
                  <c:v>2014.02</c:v>
                </c:pt>
                <c:pt idx="1819">
                  <c:v>2014.02</c:v>
                </c:pt>
                <c:pt idx="1820">
                  <c:v>2014.02</c:v>
                </c:pt>
                <c:pt idx="1821">
                  <c:v>2014.02</c:v>
                </c:pt>
                <c:pt idx="1822">
                  <c:v>2014.03</c:v>
                </c:pt>
                <c:pt idx="1823">
                  <c:v>2014.03</c:v>
                </c:pt>
                <c:pt idx="1824">
                  <c:v>2014.03</c:v>
                </c:pt>
                <c:pt idx="1825">
                  <c:v>2014.03</c:v>
                </c:pt>
                <c:pt idx="1826">
                  <c:v>2014.03</c:v>
                </c:pt>
                <c:pt idx="1827">
                  <c:v>2014.03</c:v>
                </c:pt>
                <c:pt idx="1828">
                  <c:v>2014.03</c:v>
                </c:pt>
                <c:pt idx="1829">
                  <c:v>2014.03</c:v>
                </c:pt>
                <c:pt idx="1830">
                  <c:v>2014.03</c:v>
                </c:pt>
                <c:pt idx="1831">
                  <c:v>2014.03</c:v>
                </c:pt>
                <c:pt idx="1832">
                  <c:v>2014.03</c:v>
                </c:pt>
                <c:pt idx="1833">
                  <c:v>2014.03</c:v>
                </c:pt>
                <c:pt idx="1834">
                  <c:v>2014.03</c:v>
                </c:pt>
                <c:pt idx="1835">
                  <c:v>2014.03</c:v>
                </c:pt>
                <c:pt idx="1836">
                  <c:v>2014.03</c:v>
                </c:pt>
                <c:pt idx="1837">
                  <c:v>2014.03</c:v>
                </c:pt>
                <c:pt idx="1838">
                  <c:v>2014.03</c:v>
                </c:pt>
                <c:pt idx="1839">
                  <c:v>2014.03</c:v>
                </c:pt>
                <c:pt idx="1840">
                  <c:v>2014.03</c:v>
                </c:pt>
                <c:pt idx="1841">
                  <c:v>2014.03</c:v>
                </c:pt>
                <c:pt idx="1842">
                  <c:v>2014.03</c:v>
                </c:pt>
                <c:pt idx="1843">
                  <c:v>2014.04</c:v>
                </c:pt>
                <c:pt idx="1844">
                  <c:v>2014.04</c:v>
                </c:pt>
                <c:pt idx="1845">
                  <c:v>2014.04</c:v>
                </c:pt>
                <c:pt idx="1846">
                  <c:v>2014.04</c:v>
                </c:pt>
                <c:pt idx="1847">
                  <c:v>2014.04</c:v>
                </c:pt>
                <c:pt idx="1848">
                  <c:v>2014.04</c:v>
                </c:pt>
                <c:pt idx="1849">
                  <c:v>2014.04</c:v>
                </c:pt>
                <c:pt idx="1850">
                  <c:v>2014.04</c:v>
                </c:pt>
                <c:pt idx="1851">
                  <c:v>2014.04</c:v>
                </c:pt>
                <c:pt idx="1852">
                  <c:v>2014.04</c:v>
                </c:pt>
                <c:pt idx="1853">
                  <c:v>2014.04</c:v>
                </c:pt>
                <c:pt idx="1854">
                  <c:v>2014.04</c:v>
                </c:pt>
                <c:pt idx="1855">
                  <c:v>2014.04</c:v>
                </c:pt>
                <c:pt idx="1856">
                  <c:v>2014.04</c:v>
                </c:pt>
                <c:pt idx="1857">
                  <c:v>2014.04</c:v>
                </c:pt>
                <c:pt idx="1858">
                  <c:v>2014.04</c:v>
                </c:pt>
                <c:pt idx="1859">
                  <c:v>2014.04</c:v>
                </c:pt>
                <c:pt idx="1860">
                  <c:v>2014.04</c:v>
                </c:pt>
                <c:pt idx="1861">
                  <c:v>2014.04</c:v>
                </c:pt>
                <c:pt idx="1862">
                  <c:v>2014.04</c:v>
                </c:pt>
                <c:pt idx="1863">
                  <c:v>2014.04</c:v>
                </c:pt>
                <c:pt idx="1864">
                  <c:v>2014.05</c:v>
                </c:pt>
                <c:pt idx="1865">
                  <c:v>2014.05</c:v>
                </c:pt>
                <c:pt idx="1866">
                  <c:v>2014.05</c:v>
                </c:pt>
                <c:pt idx="1867">
                  <c:v>2014.05</c:v>
                </c:pt>
                <c:pt idx="1868">
                  <c:v>2014.05</c:v>
                </c:pt>
                <c:pt idx="1869">
                  <c:v>2014.05</c:v>
                </c:pt>
                <c:pt idx="1870">
                  <c:v>2014.05</c:v>
                </c:pt>
                <c:pt idx="1871">
                  <c:v>2014.05</c:v>
                </c:pt>
                <c:pt idx="1872">
                  <c:v>2014.05</c:v>
                </c:pt>
                <c:pt idx="1873">
                  <c:v>2014.05</c:v>
                </c:pt>
                <c:pt idx="1874">
                  <c:v>2014.05</c:v>
                </c:pt>
                <c:pt idx="1875">
                  <c:v>2014.05</c:v>
                </c:pt>
                <c:pt idx="1876">
                  <c:v>2014.05</c:v>
                </c:pt>
                <c:pt idx="1877">
                  <c:v>2014.05</c:v>
                </c:pt>
                <c:pt idx="1878">
                  <c:v>2014.05</c:v>
                </c:pt>
                <c:pt idx="1879">
                  <c:v>2014.05</c:v>
                </c:pt>
                <c:pt idx="1880">
                  <c:v>2014.05</c:v>
                </c:pt>
                <c:pt idx="1881">
                  <c:v>2014.05</c:v>
                </c:pt>
                <c:pt idx="1882">
                  <c:v>2014.05</c:v>
                </c:pt>
                <c:pt idx="1883">
                  <c:v>2014.05</c:v>
                </c:pt>
                <c:pt idx="1884">
                  <c:v>2014.05</c:v>
                </c:pt>
                <c:pt idx="1885">
                  <c:v>2014.06</c:v>
                </c:pt>
                <c:pt idx="1886">
                  <c:v>2014.06</c:v>
                </c:pt>
                <c:pt idx="1887">
                  <c:v>2014.06</c:v>
                </c:pt>
                <c:pt idx="1888">
                  <c:v>2014.06</c:v>
                </c:pt>
                <c:pt idx="1889">
                  <c:v>2014.06</c:v>
                </c:pt>
                <c:pt idx="1890">
                  <c:v>2014.06</c:v>
                </c:pt>
                <c:pt idx="1891">
                  <c:v>2014.06</c:v>
                </c:pt>
                <c:pt idx="1892">
                  <c:v>2014.06</c:v>
                </c:pt>
                <c:pt idx="1893">
                  <c:v>2014.06</c:v>
                </c:pt>
                <c:pt idx="1894">
                  <c:v>2014.06</c:v>
                </c:pt>
                <c:pt idx="1895">
                  <c:v>2014.06</c:v>
                </c:pt>
                <c:pt idx="1896">
                  <c:v>2014.06</c:v>
                </c:pt>
                <c:pt idx="1897">
                  <c:v>2014.06</c:v>
                </c:pt>
                <c:pt idx="1898">
                  <c:v>2014.06</c:v>
                </c:pt>
                <c:pt idx="1899">
                  <c:v>2014.06</c:v>
                </c:pt>
                <c:pt idx="1900">
                  <c:v>2014.06</c:v>
                </c:pt>
                <c:pt idx="1901">
                  <c:v>2014.06</c:v>
                </c:pt>
                <c:pt idx="1902">
                  <c:v>2014.06</c:v>
                </c:pt>
                <c:pt idx="1903">
                  <c:v>2014.06</c:v>
                </c:pt>
                <c:pt idx="1904">
                  <c:v>2014.06</c:v>
                </c:pt>
                <c:pt idx="1905">
                  <c:v>2014.06</c:v>
                </c:pt>
                <c:pt idx="1906">
                  <c:v>2014.07</c:v>
                </c:pt>
                <c:pt idx="1907">
                  <c:v>2014.07</c:v>
                </c:pt>
                <c:pt idx="1908">
                  <c:v>2014.07</c:v>
                </c:pt>
                <c:pt idx="1909">
                  <c:v>2014.07</c:v>
                </c:pt>
                <c:pt idx="1910">
                  <c:v>2014.07</c:v>
                </c:pt>
                <c:pt idx="1911">
                  <c:v>2014.07</c:v>
                </c:pt>
                <c:pt idx="1912">
                  <c:v>2014.07</c:v>
                </c:pt>
                <c:pt idx="1913">
                  <c:v>2014.07</c:v>
                </c:pt>
                <c:pt idx="1914">
                  <c:v>2014.07</c:v>
                </c:pt>
                <c:pt idx="1915">
                  <c:v>2014.07</c:v>
                </c:pt>
                <c:pt idx="1916">
                  <c:v>2014.07</c:v>
                </c:pt>
                <c:pt idx="1917">
                  <c:v>2014.07</c:v>
                </c:pt>
                <c:pt idx="1918">
                  <c:v>2014.07</c:v>
                </c:pt>
                <c:pt idx="1919">
                  <c:v>2014.07</c:v>
                </c:pt>
                <c:pt idx="1920">
                  <c:v>2014.07</c:v>
                </c:pt>
                <c:pt idx="1921">
                  <c:v>2014.07</c:v>
                </c:pt>
                <c:pt idx="1922">
                  <c:v>2014.07</c:v>
                </c:pt>
                <c:pt idx="1923">
                  <c:v>2014.07</c:v>
                </c:pt>
                <c:pt idx="1924">
                  <c:v>2014.07</c:v>
                </c:pt>
                <c:pt idx="1925">
                  <c:v>2014.07</c:v>
                </c:pt>
                <c:pt idx="1926">
                  <c:v>2014.07</c:v>
                </c:pt>
                <c:pt idx="1927">
                  <c:v>2014.07</c:v>
                </c:pt>
                <c:pt idx="1928">
                  <c:v>2014.08</c:v>
                </c:pt>
                <c:pt idx="1929">
                  <c:v>2014.08</c:v>
                </c:pt>
                <c:pt idx="1930">
                  <c:v>2014.08</c:v>
                </c:pt>
                <c:pt idx="1931">
                  <c:v>2014.08</c:v>
                </c:pt>
                <c:pt idx="1932">
                  <c:v>2014.08</c:v>
                </c:pt>
                <c:pt idx="1933">
                  <c:v>2014.08</c:v>
                </c:pt>
                <c:pt idx="1934">
                  <c:v>2014.08</c:v>
                </c:pt>
                <c:pt idx="1935">
                  <c:v>2014.08</c:v>
                </c:pt>
                <c:pt idx="1936">
                  <c:v>2014.08</c:v>
                </c:pt>
                <c:pt idx="1937">
                  <c:v>2014.08</c:v>
                </c:pt>
                <c:pt idx="1938">
                  <c:v>2014.08</c:v>
                </c:pt>
                <c:pt idx="1939">
                  <c:v>2014.08</c:v>
                </c:pt>
                <c:pt idx="1940">
                  <c:v>2014.08</c:v>
                </c:pt>
                <c:pt idx="1941">
                  <c:v>2014.08</c:v>
                </c:pt>
                <c:pt idx="1942">
                  <c:v>2014.08</c:v>
                </c:pt>
                <c:pt idx="1943">
                  <c:v>2014.08</c:v>
                </c:pt>
                <c:pt idx="1944">
                  <c:v>2014.08</c:v>
                </c:pt>
                <c:pt idx="1945">
                  <c:v>2014.08</c:v>
                </c:pt>
                <c:pt idx="1946">
                  <c:v>2014.08</c:v>
                </c:pt>
                <c:pt idx="1947">
                  <c:v>2014.08</c:v>
                </c:pt>
                <c:pt idx="1948">
                  <c:v>2014.08</c:v>
                </c:pt>
                <c:pt idx="1949">
                  <c:v>2014.09</c:v>
                </c:pt>
                <c:pt idx="1950">
                  <c:v>2014.09</c:v>
                </c:pt>
                <c:pt idx="1951">
                  <c:v>2014.09</c:v>
                </c:pt>
                <c:pt idx="1952">
                  <c:v>2014.09</c:v>
                </c:pt>
                <c:pt idx="1953">
                  <c:v>2014.09</c:v>
                </c:pt>
                <c:pt idx="1954">
                  <c:v>2014.09</c:v>
                </c:pt>
                <c:pt idx="1955">
                  <c:v>2014.09</c:v>
                </c:pt>
                <c:pt idx="1956">
                  <c:v>2014.09</c:v>
                </c:pt>
                <c:pt idx="1957">
                  <c:v>2014.09</c:v>
                </c:pt>
                <c:pt idx="1958">
                  <c:v>2014.09</c:v>
                </c:pt>
                <c:pt idx="1959">
                  <c:v>2014.09</c:v>
                </c:pt>
                <c:pt idx="1960">
                  <c:v>2014.09</c:v>
                </c:pt>
                <c:pt idx="1961">
                  <c:v>2014.09</c:v>
                </c:pt>
                <c:pt idx="1962">
                  <c:v>2014.09</c:v>
                </c:pt>
                <c:pt idx="1963">
                  <c:v>2014.09</c:v>
                </c:pt>
                <c:pt idx="1964">
                  <c:v>2014.09</c:v>
                </c:pt>
                <c:pt idx="1965">
                  <c:v>2014.09</c:v>
                </c:pt>
                <c:pt idx="1966">
                  <c:v>2014.09</c:v>
                </c:pt>
                <c:pt idx="1967">
                  <c:v>2014.09</c:v>
                </c:pt>
                <c:pt idx="1968">
                  <c:v>2014.09</c:v>
                </c:pt>
                <c:pt idx="1969">
                  <c:v>2014.09</c:v>
                </c:pt>
                <c:pt idx="1970">
                  <c:v>2014.1</c:v>
                </c:pt>
                <c:pt idx="1971">
                  <c:v>2014.1</c:v>
                </c:pt>
                <c:pt idx="1972">
                  <c:v>2014.1</c:v>
                </c:pt>
                <c:pt idx="1973">
                  <c:v>2014.1</c:v>
                </c:pt>
                <c:pt idx="1974">
                  <c:v>2014.1</c:v>
                </c:pt>
                <c:pt idx="1975">
                  <c:v>2014.1</c:v>
                </c:pt>
                <c:pt idx="1976">
                  <c:v>2014.1</c:v>
                </c:pt>
                <c:pt idx="1977">
                  <c:v>2014.1</c:v>
                </c:pt>
                <c:pt idx="1978">
                  <c:v>2014.1</c:v>
                </c:pt>
                <c:pt idx="1979">
                  <c:v>2014.1</c:v>
                </c:pt>
                <c:pt idx="1980">
                  <c:v>2014.1</c:v>
                </c:pt>
                <c:pt idx="1981">
                  <c:v>2014.1</c:v>
                </c:pt>
                <c:pt idx="1982">
                  <c:v>2014.1</c:v>
                </c:pt>
                <c:pt idx="1983">
                  <c:v>2014.1</c:v>
                </c:pt>
                <c:pt idx="1984">
                  <c:v>2014.1</c:v>
                </c:pt>
                <c:pt idx="1985">
                  <c:v>2014.1</c:v>
                </c:pt>
                <c:pt idx="1986">
                  <c:v>2014.1</c:v>
                </c:pt>
                <c:pt idx="1987">
                  <c:v>2014.1</c:v>
                </c:pt>
                <c:pt idx="1988">
                  <c:v>2014.1</c:v>
                </c:pt>
                <c:pt idx="1989">
                  <c:v>2014.1</c:v>
                </c:pt>
                <c:pt idx="1990">
                  <c:v>2014.1</c:v>
                </c:pt>
                <c:pt idx="1991">
                  <c:v>2014.1</c:v>
                </c:pt>
                <c:pt idx="1992">
                  <c:v>2014.1</c:v>
                </c:pt>
                <c:pt idx="1993">
                  <c:v>2014.11</c:v>
                </c:pt>
                <c:pt idx="1994">
                  <c:v>2014.11</c:v>
                </c:pt>
                <c:pt idx="1995">
                  <c:v>2014.11</c:v>
                </c:pt>
                <c:pt idx="1996">
                  <c:v>2014.11</c:v>
                </c:pt>
                <c:pt idx="1997">
                  <c:v>2014.11</c:v>
                </c:pt>
                <c:pt idx="1998">
                  <c:v>2014.11</c:v>
                </c:pt>
                <c:pt idx="1999">
                  <c:v>2014.11</c:v>
                </c:pt>
                <c:pt idx="2000">
                  <c:v>2014.11</c:v>
                </c:pt>
                <c:pt idx="2001">
                  <c:v>2014.11</c:v>
                </c:pt>
                <c:pt idx="2002">
                  <c:v>2014.11</c:v>
                </c:pt>
                <c:pt idx="2003">
                  <c:v>2014.11</c:v>
                </c:pt>
                <c:pt idx="2004">
                  <c:v>2014.11</c:v>
                </c:pt>
                <c:pt idx="2005">
                  <c:v>2014.11</c:v>
                </c:pt>
                <c:pt idx="2006">
                  <c:v>2014.11</c:v>
                </c:pt>
                <c:pt idx="2007">
                  <c:v>2014.11</c:v>
                </c:pt>
                <c:pt idx="2008">
                  <c:v>2014.11</c:v>
                </c:pt>
                <c:pt idx="2009">
                  <c:v>2014.11</c:v>
                </c:pt>
                <c:pt idx="2010">
                  <c:v>2014.11</c:v>
                </c:pt>
                <c:pt idx="2011">
                  <c:v>2014.11</c:v>
                </c:pt>
                <c:pt idx="2012">
                  <c:v>2014.12</c:v>
                </c:pt>
                <c:pt idx="2013">
                  <c:v>2014.12</c:v>
                </c:pt>
                <c:pt idx="2014">
                  <c:v>2014.12</c:v>
                </c:pt>
                <c:pt idx="2015">
                  <c:v>2014.12</c:v>
                </c:pt>
                <c:pt idx="2016">
                  <c:v>2014.12</c:v>
                </c:pt>
                <c:pt idx="2017">
                  <c:v>2014.12</c:v>
                </c:pt>
                <c:pt idx="2018">
                  <c:v>2014.12</c:v>
                </c:pt>
                <c:pt idx="2019">
                  <c:v>2014.12</c:v>
                </c:pt>
                <c:pt idx="2020">
                  <c:v>2014.12</c:v>
                </c:pt>
                <c:pt idx="2021">
                  <c:v>2014.12</c:v>
                </c:pt>
                <c:pt idx="2022">
                  <c:v>2014.12</c:v>
                </c:pt>
                <c:pt idx="2023">
                  <c:v>2014.12</c:v>
                </c:pt>
                <c:pt idx="2024">
                  <c:v>2014.12</c:v>
                </c:pt>
                <c:pt idx="2025">
                  <c:v>2014.12</c:v>
                </c:pt>
                <c:pt idx="2026">
                  <c:v>2014.12</c:v>
                </c:pt>
                <c:pt idx="2027">
                  <c:v>2014.12</c:v>
                </c:pt>
                <c:pt idx="2028">
                  <c:v>2014.12</c:v>
                </c:pt>
                <c:pt idx="2029">
                  <c:v>2014.12</c:v>
                </c:pt>
                <c:pt idx="2030">
                  <c:v>2014.12</c:v>
                </c:pt>
                <c:pt idx="2031">
                  <c:v>2014.12</c:v>
                </c:pt>
                <c:pt idx="2032">
                  <c:v>2014.12</c:v>
                </c:pt>
                <c:pt idx="2033">
                  <c:v>2014.12</c:v>
                </c:pt>
                <c:pt idx="2034">
                  <c:v>2015.01</c:v>
                </c:pt>
                <c:pt idx="2035">
                  <c:v>2015.01</c:v>
                </c:pt>
                <c:pt idx="2036">
                  <c:v>2015.01</c:v>
                </c:pt>
                <c:pt idx="2037">
                  <c:v>2015.01</c:v>
                </c:pt>
                <c:pt idx="2038">
                  <c:v>2015.01</c:v>
                </c:pt>
                <c:pt idx="2039">
                  <c:v>2015.01</c:v>
                </c:pt>
                <c:pt idx="2040">
                  <c:v>2015.01</c:v>
                </c:pt>
                <c:pt idx="2041">
                  <c:v>2015.01</c:v>
                </c:pt>
                <c:pt idx="2042">
                  <c:v>2015.01</c:v>
                </c:pt>
                <c:pt idx="2043">
                  <c:v>2015.01</c:v>
                </c:pt>
                <c:pt idx="2044">
                  <c:v>2015.01</c:v>
                </c:pt>
                <c:pt idx="2045">
                  <c:v>2015.01</c:v>
                </c:pt>
                <c:pt idx="2046">
                  <c:v>2015.01</c:v>
                </c:pt>
                <c:pt idx="2047">
                  <c:v>2015.01</c:v>
                </c:pt>
                <c:pt idx="2048">
                  <c:v>2015.01</c:v>
                </c:pt>
                <c:pt idx="2049">
                  <c:v>2015.01</c:v>
                </c:pt>
                <c:pt idx="2050">
                  <c:v>2015.01</c:v>
                </c:pt>
                <c:pt idx="2051">
                  <c:v>2015.01</c:v>
                </c:pt>
                <c:pt idx="2052">
                  <c:v>2015.01</c:v>
                </c:pt>
                <c:pt idx="2053">
                  <c:v>2015.01</c:v>
                </c:pt>
                <c:pt idx="2054">
                  <c:v>2015.02</c:v>
                </c:pt>
                <c:pt idx="2055">
                  <c:v>2015.02</c:v>
                </c:pt>
                <c:pt idx="2056">
                  <c:v>2015.02</c:v>
                </c:pt>
                <c:pt idx="2057">
                  <c:v>2015.02</c:v>
                </c:pt>
                <c:pt idx="2058">
                  <c:v>2015.02</c:v>
                </c:pt>
                <c:pt idx="2059">
                  <c:v>2015.02</c:v>
                </c:pt>
                <c:pt idx="2060">
                  <c:v>2015.02</c:v>
                </c:pt>
                <c:pt idx="2061">
                  <c:v>2015.02</c:v>
                </c:pt>
                <c:pt idx="2062">
                  <c:v>2015.02</c:v>
                </c:pt>
                <c:pt idx="2063">
                  <c:v>2015.02</c:v>
                </c:pt>
                <c:pt idx="2064">
                  <c:v>2015.02</c:v>
                </c:pt>
                <c:pt idx="2065">
                  <c:v>2015.02</c:v>
                </c:pt>
                <c:pt idx="2066">
                  <c:v>2015.02</c:v>
                </c:pt>
                <c:pt idx="2067">
                  <c:v>2015.02</c:v>
                </c:pt>
                <c:pt idx="2068">
                  <c:v>2015.02</c:v>
                </c:pt>
                <c:pt idx="2069">
                  <c:v>2015.02</c:v>
                </c:pt>
                <c:pt idx="2070">
                  <c:v>2015.02</c:v>
                </c:pt>
                <c:pt idx="2071">
                  <c:v>2015.02</c:v>
                </c:pt>
                <c:pt idx="2072">
                  <c:v>2015.02</c:v>
                </c:pt>
                <c:pt idx="2073">
                  <c:v>2015.03</c:v>
                </c:pt>
                <c:pt idx="2074">
                  <c:v>2015.03</c:v>
                </c:pt>
                <c:pt idx="2075">
                  <c:v>2015.03</c:v>
                </c:pt>
                <c:pt idx="2076">
                  <c:v>2015.03</c:v>
                </c:pt>
                <c:pt idx="2077">
                  <c:v>2015.03</c:v>
                </c:pt>
                <c:pt idx="2078">
                  <c:v>2015.03</c:v>
                </c:pt>
                <c:pt idx="2079">
                  <c:v>2015.03</c:v>
                </c:pt>
                <c:pt idx="2080">
                  <c:v>2015.03</c:v>
                </c:pt>
                <c:pt idx="2081">
                  <c:v>2015.03</c:v>
                </c:pt>
                <c:pt idx="2082">
                  <c:v>2015.03</c:v>
                </c:pt>
                <c:pt idx="2083">
                  <c:v>2015.03</c:v>
                </c:pt>
                <c:pt idx="2084">
                  <c:v>2015.03</c:v>
                </c:pt>
                <c:pt idx="2085">
                  <c:v>2015.03</c:v>
                </c:pt>
                <c:pt idx="2086">
                  <c:v>2015.03</c:v>
                </c:pt>
                <c:pt idx="2087">
                  <c:v>2015.03</c:v>
                </c:pt>
                <c:pt idx="2088">
                  <c:v>2015.03</c:v>
                </c:pt>
                <c:pt idx="2089">
                  <c:v>2015.03</c:v>
                </c:pt>
                <c:pt idx="2090">
                  <c:v>2015.03</c:v>
                </c:pt>
                <c:pt idx="2091">
                  <c:v>2015.03</c:v>
                </c:pt>
                <c:pt idx="2092">
                  <c:v>2015.03</c:v>
                </c:pt>
                <c:pt idx="2093">
                  <c:v>2015.03</c:v>
                </c:pt>
                <c:pt idx="2094">
                  <c:v>2015.03</c:v>
                </c:pt>
                <c:pt idx="2095">
                  <c:v>2015.04</c:v>
                </c:pt>
                <c:pt idx="2096">
                  <c:v>2015.04</c:v>
                </c:pt>
                <c:pt idx="2097">
                  <c:v>2015.04</c:v>
                </c:pt>
                <c:pt idx="2098">
                  <c:v>2015.04</c:v>
                </c:pt>
                <c:pt idx="2099">
                  <c:v>2015.04</c:v>
                </c:pt>
                <c:pt idx="2100">
                  <c:v>2015.04</c:v>
                </c:pt>
                <c:pt idx="2101">
                  <c:v>2015.04</c:v>
                </c:pt>
                <c:pt idx="2102">
                  <c:v>2015.04</c:v>
                </c:pt>
                <c:pt idx="2103">
                  <c:v>2015.04</c:v>
                </c:pt>
                <c:pt idx="2104">
                  <c:v>2015.04</c:v>
                </c:pt>
                <c:pt idx="2105">
                  <c:v>2015.04</c:v>
                </c:pt>
                <c:pt idx="2106">
                  <c:v>2015.04</c:v>
                </c:pt>
                <c:pt idx="2107">
                  <c:v>2015.04</c:v>
                </c:pt>
                <c:pt idx="2108">
                  <c:v>2015.04</c:v>
                </c:pt>
                <c:pt idx="2109">
                  <c:v>2015.04</c:v>
                </c:pt>
                <c:pt idx="2110">
                  <c:v>2015.04</c:v>
                </c:pt>
                <c:pt idx="2111">
                  <c:v>2015.04</c:v>
                </c:pt>
                <c:pt idx="2112">
                  <c:v>2015.04</c:v>
                </c:pt>
                <c:pt idx="2113">
                  <c:v>2015.04</c:v>
                </c:pt>
                <c:pt idx="2114">
                  <c:v>2015.04</c:v>
                </c:pt>
                <c:pt idx="2115">
                  <c:v>2015.04</c:v>
                </c:pt>
                <c:pt idx="2116">
                  <c:v>2015.05</c:v>
                </c:pt>
                <c:pt idx="2117">
                  <c:v>2015.05</c:v>
                </c:pt>
                <c:pt idx="2118">
                  <c:v>2015.05</c:v>
                </c:pt>
                <c:pt idx="2119">
                  <c:v>2015.05</c:v>
                </c:pt>
                <c:pt idx="2120">
                  <c:v>2015.05</c:v>
                </c:pt>
                <c:pt idx="2121">
                  <c:v>2015.05</c:v>
                </c:pt>
                <c:pt idx="2122">
                  <c:v>2015.05</c:v>
                </c:pt>
                <c:pt idx="2123">
                  <c:v>2015.05</c:v>
                </c:pt>
                <c:pt idx="2124">
                  <c:v>2015.05</c:v>
                </c:pt>
                <c:pt idx="2125">
                  <c:v>2015.05</c:v>
                </c:pt>
                <c:pt idx="2126">
                  <c:v>2015.05</c:v>
                </c:pt>
                <c:pt idx="2127">
                  <c:v>2015.05</c:v>
                </c:pt>
                <c:pt idx="2128">
                  <c:v>2015.05</c:v>
                </c:pt>
                <c:pt idx="2129">
                  <c:v>2015.05</c:v>
                </c:pt>
                <c:pt idx="2130">
                  <c:v>2015.05</c:v>
                </c:pt>
                <c:pt idx="2131">
                  <c:v>2015.05</c:v>
                </c:pt>
                <c:pt idx="2132">
                  <c:v>2015.05</c:v>
                </c:pt>
                <c:pt idx="2133">
                  <c:v>2015.05</c:v>
                </c:pt>
                <c:pt idx="2134">
                  <c:v>2015.05</c:v>
                </c:pt>
                <c:pt idx="2135">
                  <c:v>2015.05</c:v>
                </c:pt>
                <c:pt idx="2136">
                  <c:v>2015.06</c:v>
                </c:pt>
                <c:pt idx="2137">
                  <c:v>2015.06</c:v>
                </c:pt>
                <c:pt idx="2138">
                  <c:v>2015.06</c:v>
                </c:pt>
                <c:pt idx="2139">
                  <c:v>2015.06</c:v>
                </c:pt>
                <c:pt idx="2140">
                  <c:v>2015.06</c:v>
                </c:pt>
                <c:pt idx="2141">
                  <c:v>2015.06</c:v>
                </c:pt>
                <c:pt idx="2142">
                  <c:v>2015.06</c:v>
                </c:pt>
                <c:pt idx="2143">
                  <c:v>2015.06</c:v>
                </c:pt>
                <c:pt idx="2144">
                  <c:v>2015.06</c:v>
                </c:pt>
                <c:pt idx="2145">
                  <c:v>2015.06</c:v>
                </c:pt>
                <c:pt idx="2146">
                  <c:v>2015.06</c:v>
                </c:pt>
                <c:pt idx="2147">
                  <c:v>2015.06</c:v>
                </c:pt>
                <c:pt idx="2148">
                  <c:v>2015.06</c:v>
                </c:pt>
                <c:pt idx="2149">
                  <c:v>2015.06</c:v>
                </c:pt>
                <c:pt idx="2150">
                  <c:v>2015.06</c:v>
                </c:pt>
                <c:pt idx="2151">
                  <c:v>2015.06</c:v>
                </c:pt>
                <c:pt idx="2152">
                  <c:v>2015.06</c:v>
                </c:pt>
                <c:pt idx="2153">
                  <c:v>2015.06</c:v>
                </c:pt>
                <c:pt idx="2154">
                  <c:v>2015.06</c:v>
                </c:pt>
                <c:pt idx="2155">
                  <c:v>2015.06</c:v>
                </c:pt>
                <c:pt idx="2156">
                  <c:v>2015.06</c:v>
                </c:pt>
                <c:pt idx="2157">
                  <c:v>2015.06</c:v>
                </c:pt>
                <c:pt idx="2158">
                  <c:v>2015.07</c:v>
                </c:pt>
                <c:pt idx="2159">
                  <c:v>2015.07</c:v>
                </c:pt>
                <c:pt idx="2160">
                  <c:v>2015.07</c:v>
                </c:pt>
                <c:pt idx="2161">
                  <c:v>2015.07</c:v>
                </c:pt>
                <c:pt idx="2162">
                  <c:v>2015.07</c:v>
                </c:pt>
                <c:pt idx="2163">
                  <c:v>2015.07</c:v>
                </c:pt>
                <c:pt idx="2164">
                  <c:v>2015.07</c:v>
                </c:pt>
                <c:pt idx="2165">
                  <c:v>2015.07</c:v>
                </c:pt>
                <c:pt idx="2166">
                  <c:v>2015.07</c:v>
                </c:pt>
                <c:pt idx="2167">
                  <c:v>2015.07</c:v>
                </c:pt>
                <c:pt idx="2168">
                  <c:v>2015.07</c:v>
                </c:pt>
                <c:pt idx="2169">
                  <c:v>2015.07</c:v>
                </c:pt>
                <c:pt idx="2170">
                  <c:v>2015.07</c:v>
                </c:pt>
                <c:pt idx="2171">
                  <c:v>2015.07</c:v>
                </c:pt>
                <c:pt idx="2172">
                  <c:v>2015.07</c:v>
                </c:pt>
                <c:pt idx="2173">
                  <c:v>2015.07</c:v>
                </c:pt>
                <c:pt idx="2174">
                  <c:v>2015.07</c:v>
                </c:pt>
                <c:pt idx="2175">
                  <c:v>2015.07</c:v>
                </c:pt>
                <c:pt idx="2176">
                  <c:v>2015.07</c:v>
                </c:pt>
                <c:pt idx="2177">
                  <c:v>2015.07</c:v>
                </c:pt>
                <c:pt idx="2178">
                  <c:v>2015.07</c:v>
                </c:pt>
                <c:pt idx="2179">
                  <c:v>2015.07</c:v>
                </c:pt>
                <c:pt idx="2180">
                  <c:v>2015.08</c:v>
                </c:pt>
                <c:pt idx="2181">
                  <c:v>2015.08</c:v>
                </c:pt>
                <c:pt idx="2182">
                  <c:v>2015.08</c:v>
                </c:pt>
                <c:pt idx="2183">
                  <c:v>2015.08</c:v>
                </c:pt>
                <c:pt idx="2184">
                  <c:v>2015.08</c:v>
                </c:pt>
                <c:pt idx="2185">
                  <c:v>2015.08</c:v>
                </c:pt>
                <c:pt idx="2186">
                  <c:v>2015.08</c:v>
                </c:pt>
                <c:pt idx="2187">
                  <c:v>2015.08</c:v>
                </c:pt>
                <c:pt idx="2188">
                  <c:v>2015.08</c:v>
                </c:pt>
                <c:pt idx="2189">
                  <c:v>2015.08</c:v>
                </c:pt>
                <c:pt idx="2190">
                  <c:v>2015.08</c:v>
                </c:pt>
                <c:pt idx="2191">
                  <c:v>2015.08</c:v>
                </c:pt>
                <c:pt idx="2192">
                  <c:v>2015.08</c:v>
                </c:pt>
                <c:pt idx="2193">
                  <c:v>2015.08</c:v>
                </c:pt>
                <c:pt idx="2194">
                  <c:v>2015.08</c:v>
                </c:pt>
                <c:pt idx="2195">
                  <c:v>2015.08</c:v>
                </c:pt>
                <c:pt idx="2196">
                  <c:v>2015.08</c:v>
                </c:pt>
                <c:pt idx="2197">
                  <c:v>2015.08</c:v>
                </c:pt>
                <c:pt idx="2198">
                  <c:v>2015.08</c:v>
                </c:pt>
                <c:pt idx="2199">
                  <c:v>2015.08</c:v>
                </c:pt>
                <c:pt idx="2200">
                  <c:v>2015.08</c:v>
                </c:pt>
                <c:pt idx="2201">
                  <c:v>2015.09</c:v>
                </c:pt>
                <c:pt idx="2202">
                  <c:v>2015.09</c:v>
                </c:pt>
                <c:pt idx="2203">
                  <c:v>2015.09</c:v>
                </c:pt>
                <c:pt idx="2204">
                  <c:v>2015.09</c:v>
                </c:pt>
                <c:pt idx="2205">
                  <c:v>2015.09</c:v>
                </c:pt>
                <c:pt idx="2206">
                  <c:v>2015.09</c:v>
                </c:pt>
                <c:pt idx="2207">
                  <c:v>2015.09</c:v>
                </c:pt>
                <c:pt idx="2208">
                  <c:v>2015.09</c:v>
                </c:pt>
                <c:pt idx="2209">
                  <c:v>2015.09</c:v>
                </c:pt>
                <c:pt idx="2210">
                  <c:v>2015.09</c:v>
                </c:pt>
                <c:pt idx="2211">
                  <c:v>2015.09</c:v>
                </c:pt>
                <c:pt idx="2212">
                  <c:v>2015.09</c:v>
                </c:pt>
                <c:pt idx="2213">
                  <c:v>2015.09</c:v>
                </c:pt>
                <c:pt idx="2214">
                  <c:v>2015.09</c:v>
                </c:pt>
                <c:pt idx="2215">
                  <c:v>2015.09</c:v>
                </c:pt>
                <c:pt idx="2216">
                  <c:v>2015.09</c:v>
                </c:pt>
                <c:pt idx="2217">
                  <c:v>2015.09</c:v>
                </c:pt>
                <c:pt idx="2218">
                  <c:v>2015.09</c:v>
                </c:pt>
                <c:pt idx="2219">
                  <c:v>2015.09</c:v>
                </c:pt>
                <c:pt idx="2220">
                  <c:v>2015.09</c:v>
                </c:pt>
                <c:pt idx="2221">
                  <c:v>2015.09</c:v>
                </c:pt>
                <c:pt idx="2222">
                  <c:v>2015.1</c:v>
                </c:pt>
                <c:pt idx="2223">
                  <c:v>2015.1</c:v>
                </c:pt>
                <c:pt idx="2224">
                  <c:v>2015.1</c:v>
                </c:pt>
                <c:pt idx="2225">
                  <c:v>2015.1</c:v>
                </c:pt>
                <c:pt idx="2226">
                  <c:v>2015.1</c:v>
                </c:pt>
                <c:pt idx="2227">
                  <c:v>2015.1</c:v>
                </c:pt>
                <c:pt idx="2228">
                  <c:v>2015.1</c:v>
                </c:pt>
                <c:pt idx="2229">
                  <c:v>2015.1</c:v>
                </c:pt>
                <c:pt idx="2230">
                  <c:v>2015.1</c:v>
                </c:pt>
                <c:pt idx="2231">
                  <c:v>2015.1</c:v>
                </c:pt>
                <c:pt idx="2232">
                  <c:v>2015.1</c:v>
                </c:pt>
                <c:pt idx="2233">
                  <c:v>2015.1</c:v>
                </c:pt>
                <c:pt idx="2234">
                  <c:v>2015.1</c:v>
                </c:pt>
                <c:pt idx="2235">
                  <c:v>2015.1</c:v>
                </c:pt>
                <c:pt idx="2236">
                  <c:v>2015.1</c:v>
                </c:pt>
                <c:pt idx="2237">
                  <c:v>2015.1</c:v>
                </c:pt>
                <c:pt idx="2238">
                  <c:v>2015.1</c:v>
                </c:pt>
                <c:pt idx="2239">
                  <c:v>2015.1</c:v>
                </c:pt>
                <c:pt idx="2240">
                  <c:v>2015.1</c:v>
                </c:pt>
                <c:pt idx="2241">
                  <c:v>2015.1</c:v>
                </c:pt>
                <c:pt idx="2242">
                  <c:v>2015.1</c:v>
                </c:pt>
                <c:pt idx="2243">
                  <c:v>2015.1</c:v>
                </c:pt>
                <c:pt idx="2244">
                  <c:v>2015.11</c:v>
                </c:pt>
                <c:pt idx="2245">
                  <c:v>2015.11</c:v>
                </c:pt>
                <c:pt idx="2246">
                  <c:v>2015.11</c:v>
                </c:pt>
                <c:pt idx="2247">
                  <c:v>2015.11</c:v>
                </c:pt>
                <c:pt idx="2248">
                  <c:v>2015.11</c:v>
                </c:pt>
                <c:pt idx="2249">
                  <c:v>2015.11</c:v>
                </c:pt>
                <c:pt idx="2250">
                  <c:v>2015.11</c:v>
                </c:pt>
                <c:pt idx="2251">
                  <c:v>2015.11</c:v>
                </c:pt>
                <c:pt idx="2252">
                  <c:v>2015.11</c:v>
                </c:pt>
                <c:pt idx="2253">
                  <c:v>2015.11</c:v>
                </c:pt>
                <c:pt idx="2254">
                  <c:v>2015.11</c:v>
                </c:pt>
                <c:pt idx="2255">
                  <c:v>2015.11</c:v>
                </c:pt>
                <c:pt idx="2256">
                  <c:v>2015.11</c:v>
                </c:pt>
                <c:pt idx="2257">
                  <c:v>2015.11</c:v>
                </c:pt>
                <c:pt idx="2258">
                  <c:v>2015.11</c:v>
                </c:pt>
                <c:pt idx="2259">
                  <c:v>2015.11</c:v>
                </c:pt>
                <c:pt idx="2260">
                  <c:v>2015.11</c:v>
                </c:pt>
                <c:pt idx="2261">
                  <c:v>2015.11</c:v>
                </c:pt>
                <c:pt idx="2262">
                  <c:v>2015.11</c:v>
                </c:pt>
                <c:pt idx="2263">
                  <c:v>2015.11</c:v>
                </c:pt>
                <c:pt idx="2264">
                  <c:v>2015.12</c:v>
                </c:pt>
                <c:pt idx="2265">
                  <c:v>2015.12</c:v>
                </c:pt>
                <c:pt idx="2266">
                  <c:v>2015.12</c:v>
                </c:pt>
                <c:pt idx="2267">
                  <c:v>2015.12</c:v>
                </c:pt>
                <c:pt idx="2268">
                  <c:v>2015.12</c:v>
                </c:pt>
                <c:pt idx="2269">
                  <c:v>2015.12</c:v>
                </c:pt>
                <c:pt idx="2270">
                  <c:v>2015.12</c:v>
                </c:pt>
                <c:pt idx="2271">
                  <c:v>2015.12</c:v>
                </c:pt>
                <c:pt idx="2272">
                  <c:v>2015.12</c:v>
                </c:pt>
                <c:pt idx="2273">
                  <c:v>2015.12</c:v>
                </c:pt>
                <c:pt idx="2274">
                  <c:v>2015.12</c:v>
                </c:pt>
                <c:pt idx="2275">
                  <c:v>2015.12</c:v>
                </c:pt>
                <c:pt idx="2276">
                  <c:v>2015.12</c:v>
                </c:pt>
                <c:pt idx="2277">
                  <c:v>2015.12</c:v>
                </c:pt>
                <c:pt idx="2278">
                  <c:v>2015.12</c:v>
                </c:pt>
                <c:pt idx="2279">
                  <c:v>2015.12</c:v>
                </c:pt>
                <c:pt idx="2280">
                  <c:v>2015.12</c:v>
                </c:pt>
                <c:pt idx="2281">
                  <c:v>2015.12</c:v>
                </c:pt>
                <c:pt idx="2282">
                  <c:v>2015.12</c:v>
                </c:pt>
                <c:pt idx="2283">
                  <c:v>2015.12</c:v>
                </c:pt>
                <c:pt idx="2284">
                  <c:v>2015.12</c:v>
                </c:pt>
                <c:pt idx="2285">
                  <c:v>2015.12</c:v>
                </c:pt>
                <c:pt idx="2286">
                  <c:v>2016.01</c:v>
                </c:pt>
                <c:pt idx="2287">
                  <c:v>2016.01</c:v>
                </c:pt>
                <c:pt idx="2288">
                  <c:v>2016.01</c:v>
                </c:pt>
                <c:pt idx="2289">
                  <c:v>2016.01</c:v>
                </c:pt>
                <c:pt idx="2290">
                  <c:v>2016.01</c:v>
                </c:pt>
                <c:pt idx="2291">
                  <c:v>2016.01</c:v>
                </c:pt>
                <c:pt idx="2292">
                  <c:v>2016.01</c:v>
                </c:pt>
                <c:pt idx="2293">
                  <c:v>2016.01</c:v>
                </c:pt>
                <c:pt idx="2294">
                  <c:v>2016.01</c:v>
                </c:pt>
                <c:pt idx="2295">
                  <c:v>2016.01</c:v>
                </c:pt>
                <c:pt idx="2296">
                  <c:v>2016.01</c:v>
                </c:pt>
                <c:pt idx="2297">
                  <c:v>2016.01</c:v>
                </c:pt>
                <c:pt idx="2298">
                  <c:v>2016.01</c:v>
                </c:pt>
                <c:pt idx="2299">
                  <c:v>2016.01</c:v>
                </c:pt>
                <c:pt idx="2300">
                  <c:v>2016.01</c:v>
                </c:pt>
                <c:pt idx="2301">
                  <c:v>2016.01</c:v>
                </c:pt>
                <c:pt idx="2302">
                  <c:v>2016.01</c:v>
                </c:pt>
                <c:pt idx="2303">
                  <c:v>2016.01</c:v>
                </c:pt>
                <c:pt idx="2304">
                  <c:v>2016.01</c:v>
                </c:pt>
                <c:pt idx="2305">
                  <c:v>2016.02</c:v>
                </c:pt>
                <c:pt idx="2306">
                  <c:v>2016.02</c:v>
                </c:pt>
                <c:pt idx="2307">
                  <c:v>2016.02</c:v>
                </c:pt>
                <c:pt idx="2308">
                  <c:v>2016.02</c:v>
                </c:pt>
                <c:pt idx="2309">
                  <c:v>2016.02</c:v>
                </c:pt>
                <c:pt idx="2310">
                  <c:v>2016.02</c:v>
                </c:pt>
                <c:pt idx="2311">
                  <c:v>2016.02</c:v>
                </c:pt>
                <c:pt idx="2312">
                  <c:v>2016.02</c:v>
                </c:pt>
                <c:pt idx="2313">
                  <c:v>2016.02</c:v>
                </c:pt>
                <c:pt idx="2314">
                  <c:v>2016.02</c:v>
                </c:pt>
                <c:pt idx="2315">
                  <c:v>2016.02</c:v>
                </c:pt>
                <c:pt idx="2316">
                  <c:v>2016.02</c:v>
                </c:pt>
                <c:pt idx="2317">
                  <c:v>2016.02</c:v>
                </c:pt>
                <c:pt idx="2318">
                  <c:v>2016.02</c:v>
                </c:pt>
                <c:pt idx="2319">
                  <c:v>2016.02</c:v>
                </c:pt>
                <c:pt idx="2320">
                  <c:v>2016.02</c:v>
                </c:pt>
                <c:pt idx="2321">
                  <c:v>2016.02</c:v>
                </c:pt>
                <c:pt idx="2322">
                  <c:v>2016.02</c:v>
                </c:pt>
                <c:pt idx="2323">
                  <c:v>2016.02</c:v>
                </c:pt>
                <c:pt idx="2324">
                  <c:v>2016.02</c:v>
                </c:pt>
                <c:pt idx="2325">
                  <c:v>2016.03</c:v>
                </c:pt>
                <c:pt idx="2326">
                  <c:v>2016.03</c:v>
                </c:pt>
                <c:pt idx="2327">
                  <c:v>2016.03</c:v>
                </c:pt>
                <c:pt idx="2328">
                  <c:v>2016.03</c:v>
                </c:pt>
                <c:pt idx="2329">
                  <c:v>2016.03</c:v>
                </c:pt>
                <c:pt idx="2330">
                  <c:v>2016.03</c:v>
                </c:pt>
                <c:pt idx="2331">
                  <c:v>2016.03</c:v>
                </c:pt>
                <c:pt idx="2332">
                  <c:v>2016.03</c:v>
                </c:pt>
                <c:pt idx="2333">
                  <c:v>2016.03</c:v>
                </c:pt>
                <c:pt idx="2334">
                  <c:v>2016.03</c:v>
                </c:pt>
                <c:pt idx="2335">
                  <c:v>2016.03</c:v>
                </c:pt>
                <c:pt idx="2336">
                  <c:v>2016.03</c:v>
                </c:pt>
                <c:pt idx="2337">
                  <c:v>2016.03</c:v>
                </c:pt>
                <c:pt idx="2338">
                  <c:v>2016.03</c:v>
                </c:pt>
                <c:pt idx="2339">
                  <c:v>2016.03</c:v>
                </c:pt>
                <c:pt idx="2340">
                  <c:v>2016.03</c:v>
                </c:pt>
                <c:pt idx="2341">
                  <c:v>2016.03</c:v>
                </c:pt>
                <c:pt idx="2342">
                  <c:v>2016.03</c:v>
                </c:pt>
                <c:pt idx="2343">
                  <c:v>2016.03</c:v>
                </c:pt>
                <c:pt idx="2344">
                  <c:v>2016.03</c:v>
                </c:pt>
                <c:pt idx="2345">
                  <c:v>2016.03</c:v>
                </c:pt>
                <c:pt idx="2346">
                  <c:v>2016.03</c:v>
                </c:pt>
                <c:pt idx="2347">
                  <c:v>2016.04</c:v>
                </c:pt>
                <c:pt idx="2348">
                  <c:v>2016.04</c:v>
                </c:pt>
                <c:pt idx="2349">
                  <c:v>2016.04</c:v>
                </c:pt>
                <c:pt idx="2350">
                  <c:v>2016.04</c:v>
                </c:pt>
                <c:pt idx="2351">
                  <c:v>2016.04</c:v>
                </c:pt>
                <c:pt idx="2352">
                  <c:v>2016.04</c:v>
                </c:pt>
                <c:pt idx="2353">
                  <c:v>2016.04</c:v>
                </c:pt>
                <c:pt idx="2354">
                  <c:v>2016.04</c:v>
                </c:pt>
                <c:pt idx="2355">
                  <c:v>2016.04</c:v>
                </c:pt>
                <c:pt idx="2356">
                  <c:v>2016.04</c:v>
                </c:pt>
                <c:pt idx="2357">
                  <c:v>2016.04</c:v>
                </c:pt>
                <c:pt idx="2358">
                  <c:v>2016.04</c:v>
                </c:pt>
                <c:pt idx="2359">
                  <c:v>2016.04</c:v>
                </c:pt>
                <c:pt idx="2360">
                  <c:v>2016.04</c:v>
                </c:pt>
                <c:pt idx="2361">
                  <c:v>2016.04</c:v>
                </c:pt>
                <c:pt idx="2362">
                  <c:v>2016.04</c:v>
                </c:pt>
                <c:pt idx="2363">
                  <c:v>2016.04</c:v>
                </c:pt>
                <c:pt idx="2364">
                  <c:v>2016.04</c:v>
                </c:pt>
                <c:pt idx="2365">
                  <c:v>2016.04</c:v>
                </c:pt>
                <c:pt idx="2366">
                  <c:v>2016.04</c:v>
                </c:pt>
                <c:pt idx="2367">
                  <c:v>2016.04</c:v>
                </c:pt>
                <c:pt idx="2368">
                  <c:v>2016.05</c:v>
                </c:pt>
                <c:pt idx="2369">
                  <c:v>2016.05</c:v>
                </c:pt>
                <c:pt idx="2370">
                  <c:v>2016.05</c:v>
                </c:pt>
                <c:pt idx="2371">
                  <c:v>2016.05</c:v>
                </c:pt>
                <c:pt idx="2372">
                  <c:v>2016.05</c:v>
                </c:pt>
                <c:pt idx="2373">
                  <c:v>2016.05</c:v>
                </c:pt>
                <c:pt idx="2374">
                  <c:v>2016.05</c:v>
                </c:pt>
                <c:pt idx="2375">
                  <c:v>2016.05</c:v>
                </c:pt>
                <c:pt idx="2376">
                  <c:v>2016.05</c:v>
                </c:pt>
                <c:pt idx="2377">
                  <c:v>2016.05</c:v>
                </c:pt>
                <c:pt idx="2378">
                  <c:v>2016.05</c:v>
                </c:pt>
                <c:pt idx="2379">
                  <c:v>2016.05</c:v>
                </c:pt>
                <c:pt idx="2380">
                  <c:v>2016.05</c:v>
                </c:pt>
                <c:pt idx="2381">
                  <c:v>2016.05</c:v>
                </c:pt>
                <c:pt idx="2382">
                  <c:v>2016.05</c:v>
                </c:pt>
                <c:pt idx="2383">
                  <c:v>2016.05</c:v>
                </c:pt>
                <c:pt idx="2384">
                  <c:v>2016.05</c:v>
                </c:pt>
                <c:pt idx="2385">
                  <c:v>2016.05</c:v>
                </c:pt>
                <c:pt idx="2386">
                  <c:v>2016.05</c:v>
                </c:pt>
                <c:pt idx="2387">
                  <c:v>2016.05</c:v>
                </c:pt>
                <c:pt idx="2388">
                  <c:v>2016.05</c:v>
                </c:pt>
                <c:pt idx="2389">
                  <c:v>2016.06</c:v>
                </c:pt>
                <c:pt idx="2390">
                  <c:v>2016.06</c:v>
                </c:pt>
                <c:pt idx="2391">
                  <c:v>2016.06</c:v>
                </c:pt>
                <c:pt idx="2392">
                  <c:v>2016.06</c:v>
                </c:pt>
                <c:pt idx="2393">
                  <c:v>2016.06</c:v>
                </c:pt>
                <c:pt idx="2394">
                  <c:v>2016.06</c:v>
                </c:pt>
                <c:pt idx="2395">
                  <c:v>2016.06</c:v>
                </c:pt>
                <c:pt idx="2396">
                  <c:v>2016.06</c:v>
                </c:pt>
                <c:pt idx="2397">
                  <c:v>2016.06</c:v>
                </c:pt>
                <c:pt idx="2398">
                  <c:v>2016.06</c:v>
                </c:pt>
                <c:pt idx="2399">
                  <c:v>2016.06</c:v>
                </c:pt>
                <c:pt idx="2400">
                  <c:v>2016.06</c:v>
                </c:pt>
                <c:pt idx="2401">
                  <c:v>2016.06</c:v>
                </c:pt>
                <c:pt idx="2402">
                  <c:v>2016.06</c:v>
                </c:pt>
                <c:pt idx="2403">
                  <c:v>2016.06</c:v>
                </c:pt>
                <c:pt idx="2404">
                  <c:v>2016.06</c:v>
                </c:pt>
                <c:pt idx="2405">
                  <c:v>2016.06</c:v>
                </c:pt>
                <c:pt idx="2406">
                  <c:v>2016.06</c:v>
                </c:pt>
                <c:pt idx="2407">
                  <c:v>2016.06</c:v>
                </c:pt>
                <c:pt idx="2408">
                  <c:v>2016.06</c:v>
                </c:pt>
                <c:pt idx="2409">
                  <c:v>2016.06</c:v>
                </c:pt>
                <c:pt idx="2410">
                  <c:v>2016.06</c:v>
                </c:pt>
                <c:pt idx="2411">
                  <c:v>2016.07</c:v>
                </c:pt>
                <c:pt idx="2412">
                  <c:v>2016.07</c:v>
                </c:pt>
                <c:pt idx="2413">
                  <c:v>2016.07</c:v>
                </c:pt>
                <c:pt idx="2414">
                  <c:v>2016.07</c:v>
                </c:pt>
                <c:pt idx="2415">
                  <c:v>2016.07</c:v>
                </c:pt>
                <c:pt idx="2416">
                  <c:v>2016.07</c:v>
                </c:pt>
                <c:pt idx="2417">
                  <c:v>2016.07</c:v>
                </c:pt>
                <c:pt idx="2418">
                  <c:v>2016.07</c:v>
                </c:pt>
                <c:pt idx="2419">
                  <c:v>2016.07</c:v>
                </c:pt>
                <c:pt idx="2420">
                  <c:v>2016.07</c:v>
                </c:pt>
                <c:pt idx="2421">
                  <c:v>2016.07</c:v>
                </c:pt>
                <c:pt idx="2422">
                  <c:v>2016.07</c:v>
                </c:pt>
                <c:pt idx="2423">
                  <c:v>2016.07</c:v>
                </c:pt>
                <c:pt idx="2424">
                  <c:v>2016.07</c:v>
                </c:pt>
                <c:pt idx="2425">
                  <c:v>2016.07</c:v>
                </c:pt>
                <c:pt idx="2426">
                  <c:v>2016.07</c:v>
                </c:pt>
                <c:pt idx="2427">
                  <c:v>2016.07</c:v>
                </c:pt>
                <c:pt idx="2428">
                  <c:v>2016.07</c:v>
                </c:pt>
                <c:pt idx="2429">
                  <c:v>2016.07</c:v>
                </c:pt>
                <c:pt idx="2430">
                  <c:v>2016.07</c:v>
                </c:pt>
                <c:pt idx="2431">
                  <c:v>2016.08</c:v>
                </c:pt>
                <c:pt idx="2432">
                  <c:v>2016.08</c:v>
                </c:pt>
                <c:pt idx="2433">
                  <c:v>2016.08</c:v>
                </c:pt>
                <c:pt idx="2434">
                  <c:v>2016.08</c:v>
                </c:pt>
                <c:pt idx="2435">
                  <c:v>2016.08</c:v>
                </c:pt>
                <c:pt idx="2436">
                  <c:v>2016.08</c:v>
                </c:pt>
                <c:pt idx="2437">
                  <c:v>2016.08</c:v>
                </c:pt>
                <c:pt idx="2438">
                  <c:v>2016.08</c:v>
                </c:pt>
                <c:pt idx="2439">
                  <c:v>2016.08</c:v>
                </c:pt>
                <c:pt idx="2440">
                  <c:v>2016.08</c:v>
                </c:pt>
                <c:pt idx="2441">
                  <c:v>2016.08</c:v>
                </c:pt>
                <c:pt idx="2442">
                  <c:v>2016.08</c:v>
                </c:pt>
                <c:pt idx="2443">
                  <c:v>2016.08</c:v>
                </c:pt>
                <c:pt idx="2444">
                  <c:v>2016.08</c:v>
                </c:pt>
                <c:pt idx="2445">
                  <c:v>2016.08</c:v>
                </c:pt>
                <c:pt idx="2446">
                  <c:v>2016.08</c:v>
                </c:pt>
                <c:pt idx="2447">
                  <c:v>2016.08</c:v>
                </c:pt>
                <c:pt idx="2448">
                  <c:v>2016.08</c:v>
                </c:pt>
                <c:pt idx="2449">
                  <c:v>2016.08</c:v>
                </c:pt>
                <c:pt idx="2450">
                  <c:v>2016.08</c:v>
                </c:pt>
                <c:pt idx="2451">
                  <c:v>2016.08</c:v>
                </c:pt>
                <c:pt idx="2452">
                  <c:v>2016.08</c:v>
                </c:pt>
                <c:pt idx="2453">
                  <c:v>2016.08</c:v>
                </c:pt>
                <c:pt idx="2454">
                  <c:v>2016.09</c:v>
                </c:pt>
                <c:pt idx="2455">
                  <c:v>2016.09</c:v>
                </c:pt>
                <c:pt idx="2456">
                  <c:v>2016.09</c:v>
                </c:pt>
                <c:pt idx="2457">
                  <c:v>2016.09</c:v>
                </c:pt>
                <c:pt idx="2458">
                  <c:v>2016.09</c:v>
                </c:pt>
                <c:pt idx="2459">
                  <c:v>2016.09</c:v>
                </c:pt>
                <c:pt idx="2460">
                  <c:v>2016.09</c:v>
                </c:pt>
                <c:pt idx="2461">
                  <c:v>2016.09</c:v>
                </c:pt>
                <c:pt idx="2462">
                  <c:v>2016.09</c:v>
                </c:pt>
                <c:pt idx="2463">
                  <c:v>2016.09</c:v>
                </c:pt>
                <c:pt idx="2464">
                  <c:v>2016.09</c:v>
                </c:pt>
                <c:pt idx="2465">
                  <c:v>2016.09</c:v>
                </c:pt>
                <c:pt idx="2466">
                  <c:v>2016.09</c:v>
                </c:pt>
                <c:pt idx="2467">
                  <c:v>2016.09</c:v>
                </c:pt>
                <c:pt idx="2468">
                  <c:v>2016.09</c:v>
                </c:pt>
                <c:pt idx="2469">
                  <c:v>2016.09</c:v>
                </c:pt>
                <c:pt idx="2470">
                  <c:v>2016.09</c:v>
                </c:pt>
                <c:pt idx="2471">
                  <c:v>2016.09</c:v>
                </c:pt>
                <c:pt idx="2472">
                  <c:v>2016.09</c:v>
                </c:pt>
                <c:pt idx="2473">
                  <c:v>2016.09</c:v>
                </c:pt>
                <c:pt idx="2474">
                  <c:v>2016.09</c:v>
                </c:pt>
                <c:pt idx="2475">
                  <c:v>2016.1</c:v>
                </c:pt>
                <c:pt idx="2476">
                  <c:v>2016.1</c:v>
                </c:pt>
                <c:pt idx="2477">
                  <c:v>2016.1</c:v>
                </c:pt>
                <c:pt idx="2478">
                  <c:v>2016.1</c:v>
                </c:pt>
                <c:pt idx="2479">
                  <c:v>2016.1</c:v>
                </c:pt>
                <c:pt idx="2480">
                  <c:v>2016.1</c:v>
                </c:pt>
                <c:pt idx="2481">
                  <c:v>2016.1</c:v>
                </c:pt>
                <c:pt idx="2482">
                  <c:v>2016.1</c:v>
                </c:pt>
                <c:pt idx="2483">
                  <c:v>2016.1</c:v>
                </c:pt>
                <c:pt idx="2484">
                  <c:v>2016.1</c:v>
                </c:pt>
                <c:pt idx="2485">
                  <c:v>2016.1</c:v>
                </c:pt>
                <c:pt idx="2486">
                  <c:v>2016.1</c:v>
                </c:pt>
                <c:pt idx="2487">
                  <c:v>2016.1</c:v>
                </c:pt>
                <c:pt idx="2488">
                  <c:v>2016.1</c:v>
                </c:pt>
                <c:pt idx="2489">
                  <c:v>2016.1</c:v>
                </c:pt>
                <c:pt idx="2490">
                  <c:v>2016.1</c:v>
                </c:pt>
                <c:pt idx="2491">
                  <c:v>2016.1</c:v>
                </c:pt>
                <c:pt idx="2492">
                  <c:v>2016.1</c:v>
                </c:pt>
                <c:pt idx="2493">
                  <c:v>2016.1</c:v>
                </c:pt>
                <c:pt idx="2494">
                  <c:v>2016.1</c:v>
                </c:pt>
                <c:pt idx="2495">
                  <c:v>2016.1</c:v>
                </c:pt>
                <c:pt idx="2496">
                  <c:v>2016.11</c:v>
                </c:pt>
                <c:pt idx="2497">
                  <c:v>2016.11</c:v>
                </c:pt>
                <c:pt idx="2498">
                  <c:v>2016.11</c:v>
                </c:pt>
                <c:pt idx="2499">
                  <c:v>2016.11</c:v>
                </c:pt>
                <c:pt idx="2500">
                  <c:v>2016.11</c:v>
                </c:pt>
                <c:pt idx="2501">
                  <c:v>2016.11</c:v>
                </c:pt>
                <c:pt idx="2502">
                  <c:v>2016.11</c:v>
                </c:pt>
                <c:pt idx="2503">
                  <c:v>2016.11</c:v>
                </c:pt>
                <c:pt idx="2504">
                  <c:v>2016.11</c:v>
                </c:pt>
                <c:pt idx="2505">
                  <c:v>2016.11</c:v>
                </c:pt>
                <c:pt idx="2506">
                  <c:v>2016.11</c:v>
                </c:pt>
                <c:pt idx="2507">
                  <c:v>2016.11</c:v>
                </c:pt>
                <c:pt idx="2508">
                  <c:v>2016.11</c:v>
                </c:pt>
                <c:pt idx="2509">
                  <c:v>2016.11</c:v>
                </c:pt>
                <c:pt idx="2510">
                  <c:v>2016.11</c:v>
                </c:pt>
                <c:pt idx="2511">
                  <c:v>2016.11</c:v>
                </c:pt>
                <c:pt idx="2512">
                  <c:v>2016.11</c:v>
                </c:pt>
                <c:pt idx="2513">
                  <c:v>2016.11</c:v>
                </c:pt>
                <c:pt idx="2514">
                  <c:v>2016.11</c:v>
                </c:pt>
                <c:pt idx="2515">
                  <c:v>2016.11</c:v>
                </c:pt>
                <c:pt idx="2516">
                  <c:v>2016.11</c:v>
                </c:pt>
                <c:pt idx="2517">
                  <c:v>2016.12</c:v>
                </c:pt>
                <c:pt idx="2518">
                  <c:v>2016.12</c:v>
                </c:pt>
                <c:pt idx="2519">
                  <c:v>2016.12</c:v>
                </c:pt>
                <c:pt idx="2520">
                  <c:v>2016.12</c:v>
                </c:pt>
                <c:pt idx="2521">
                  <c:v>2016.12</c:v>
                </c:pt>
                <c:pt idx="2522">
                  <c:v>2016.12</c:v>
                </c:pt>
                <c:pt idx="2523">
                  <c:v>2016.12</c:v>
                </c:pt>
                <c:pt idx="2524">
                  <c:v>2016.12</c:v>
                </c:pt>
                <c:pt idx="2525">
                  <c:v>2016.12</c:v>
                </c:pt>
                <c:pt idx="2526">
                  <c:v>2016.12</c:v>
                </c:pt>
                <c:pt idx="2527">
                  <c:v>2016.12</c:v>
                </c:pt>
                <c:pt idx="2528">
                  <c:v>2016.12</c:v>
                </c:pt>
                <c:pt idx="2529">
                  <c:v>2016.12</c:v>
                </c:pt>
                <c:pt idx="2530">
                  <c:v>2016.12</c:v>
                </c:pt>
                <c:pt idx="2531">
                  <c:v>2016.12</c:v>
                </c:pt>
                <c:pt idx="2532">
                  <c:v>2016.12</c:v>
                </c:pt>
                <c:pt idx="2533">
                  <c:v>2016.12</c:v>
                </c:pt>
                <c:pt idx="2534">
                  <c:v>2016.12</c:v>
                </c:pt>
                <c:pt idx="2535">
                  <c:v>2016.12</c:v>
                </c:pt>
                <c:pt idx="2536">
                  <c:v>2016.12</c:v>
                </c:pt>
                <c:pt idx="2537">
                  <c:v>2016.12</c:v>
                </c:pt>
                <c:pt idx="2538">
                  <c:v>2017.01</c:v>
                </c:pt>
                <c:pt idx="2539">
                  <c:v>2017.01</c:v>
                </c:pt>
                <c:pt idx="2540">
                  <c:v>2017.01</c:v>
                </c:pt>
                <c:pt idx="2541">
                  <c:v>2017.01</c:v>
                </c:pt>
                <c:pt idx="2542">
                  <c:v>2017.01</c:v>
                </c:pt>
                <c:pt idx="2543">
                  <c:v>2017.01</c:v>
                </c:pt>
                <c:pt idx="2544">
                  <c:v>2017.01</c:v>
                </c:pt>
                <c:pt idx="2545">
                  <c:v>2017.01</c:v>
                </c:pt>
                <c:pt idx="2546">
                  <c:v>2017.01</c:v>
                </c:pt>
                <c:pt idx="2547">
                  <c:v>2017.01</c:v>
                </c:pt>
                <c:pt idx="2548">
                  <c:v>2017.01</c:v>
                </c:pt>
                <c:pt idx="2549">
                  <c:v>2017.01</c:v>
                </c:pt>
                <c:pt idx="2550">
                  <c:v>2017.01</c:v>
                </c:pt>
                <c:pt idx="2551">
                  <c:v>2017.01</c:v>
                </c:pt>
                <c:pt idx="2552">
                  <c:v>2017.01</c:v>
                </c:pt>
                <c:pt idx="2553">
                  <c:v>2017.01</c:v>
                </c:pt>
                <c:pt idx="2554">
                  <c:v>2017.01</c:v>
                </c:pt>
                <c:pt idx="2555">
                  <c:v>2017.01</c:v>
                </c:pt>
                <c:pt idx="2556">
                  <c:v>2017.01</c:v>
                </c:pt>
                <c:pt idx="2557">
                  <c:v>2017.01</c:v>
                </c:pt>
                <c:pt idx="2558">
                  <c:v>2017.02</c:v>
                </c:pt>
                <c:pt idx="2559">
                  <c:v>2017.02</c:v>
                </c:pt>
                <c:pt idx="2560">
                  <c:v>2017.02</c:v>
                </c:pt>
                <c:pt idx="2561">
                  <c:v>2017.02</c:v>
                </c:pt>
                <c:pt idx="2562">
                  <c:v>2017.02</c:v>
                </c:pt>
                <c:pt idx="2563">
                  <c:v>2017.02</c:v>
                </c:pt>
                <c:pt idx="2564">
                  <c:v>2017.02</c:v>
                </c:pt>
                <c:pt idx="2565">
                  <c:v>2017.02</c:v>
                </c:pt>
                <c:pt idx="2566">
                  <c:v>2017.02</c:v>
                </c:pt>
                <c:pt idx="2567">
                  <c:v>2017.02</c:v>
                </c:pt>
                <c:pt idx="2568">
                  <c:v>2017.02</c:v>
                </c:pt>
                <c:pt idx="2569">
                  <c:v>2017.02</c:v>
                </c:pt>
                <c:pt idx="2570">
                  <c:v>2017.02</c:v>
                </c:pt>
                <c:pt idx="2571">
                  <c:v>2017.02</c:v>
                </c:pt>
                <c:pt idx="2572">
                  <c:v>2017.02</c:v>
                </c:pt>
                <c:pt idx="2573">
                  <c:v>2017.02</c:v>
                </c:pt>
                <c:pt idx="2574">
                  <c:v>2017.02</c:v>
                </c:pt>
                <c:pt idx="2575">
                  <c:v>2017.02</c:v>
                </c:pt>
                <c:pt idx="2576">
                  <c:v>2017.02</c:v>
                </c:pt>
                <c:pt idx="2577">
                  <c:v>2017.03</c:v>
                </c:pt>
                <c:pt idx="2578">
                  <c:v>2017.03</c:v>
                </c:pt>
                <c:pt idx="2579">
                  <c:v>2017.03</c:v>
                </c:pt>
                <c:pt idx="2580">
                  <c:v>2017.03</c:v>
                </c:pt>
                <c:pt idx="2581">
                  <c:v>2017.03</c:v>
                </c:pt>
                <c:pt idx="2582">
                  <c:v>2017.03</c:v>
                </c:pt>
                <c:pt idx="2583">
                  <c:v>2017.03</c:v>
                </c:pt>
                <c:pt idx="2584">
                  <c:v>2017.03</c:v>
                </c:pt>
                <c:pt idx="2585">
                  <c:v>2017.03</c:v>
                </c:pt>
                <c:pt idx="2586">
                  <c:v>2017.03</c:v>
                </c:pt>
                <c:pt idx="2587">
                  <c:v>2017.03</c:v>
                </c:pt>
                <c:pt idx="2588">
                  <c:v>2017.03</c:v>
                </c:pt>
                <c:pt idx="2589">
                  <c:v>2017.03</c:v>
                </c:pt>
                <c:pt idx="2590">
                  <c:v>2017.03</c:v>
                </c:pt>
                <c:pt idx="2591">
                  <c:v>2017.03</c:v>
                </c:pt>
                <c:pt idx="2592">
                  <c:v>2017.03</c:v>
                </c:pt>
                <c:pt idx="2593">
                  <c:v>2017.03</c:v>
                </c:pt>
                <c:pt idx="2594">
                  <c:v>2017.03</c:v>
                </c:pt>
                <c:pt idx="2595">
                  <c:v>2017.03</c:v>
                </c:pt>
                <c:pt idx="2596">
                  <c:v>2017.03</c:v>
                </c:pt>
                <c:pt idx="2597">
                  <c:v>2017.03</c:v>
                </c:pt>
                <c:pt idx="2598">
                  <c:v>2017.03</c:v>
                </c:pt>
                <c:pt idx="2599">
                  <c:v>2017.03</c:v>
                </c:pt>
                <c:pt idx="2600">
                  <c:v>2017.04</c:v>
                </c:pt>
                <c:pt idx="2601">
                  <c:v>2017.04</c:v>
                </c:pt>
                <c:pt idx="2602">
                  <c:v>2017.04</c:v>
                </c:pt>
                <c:pt idx="2603">
                  <c:v>2017.04</c:v>
                </c:pt>
                <c:pt idx="2604">
                  <c:v>2017.04</c:v>
                </c:pt>
                <c:pt idx="2605">
                  <c:v>2017.04</c:v>
                </c:pt>
                <c:pt idx="2606">
                  <c:v>2017.04</c:v>
                </c:pt>
                <c:pt idx="2607">
                  <c:v>2017.04</c:v>
                </c:pt>
                <c:pt idx="2608">
                  <c:v>2017.04</c:v>
                </c:pt>
                <c:pt idx="2609">
                  <c:v>2017.04</c:v>
                </c:pt>
                <c:pt idx="2610">
                  <c:v>2017.04</c:v>
                </c:pt>
                <c:pt idx="2611">
                  <c:v>2017.04</c:v>
                </c:pt>
                <c:pt idx="2612">
                  <c:v>2017.04</c:v>
                </c:pt>
                <c:pt idx="2613">
                  <c:v>2017.04</c:v>
                </c:pt>
                <c:pt idx="2614">
                  <c:v>2017.04</c:v>
                </c:pt>
                <c:pt idx="2615">
                  <c:v>2017.04</c:v>
                </c:pt>
                <c:pt idx="2616">
                  <c:v>2017.04</c:v>
                </c:pt>
                <c:pt idx="2617">
                  <c:v>2017.04</c:v>
                </c:pt>
                <c:pt idx="2618">
                  <c:v>2017.04</c:v>
                </c:pt>
                <c:pt idx="2619">
                  <c:v>2017.05</c:v>
                </c:pt>
                <c:pt idx="2620">
                  <c:v>2017.05</c:v>
                </c:pt>
                <c:pt idx="2621">
                  <c:v>2017.05</c:v>
                </c:pt>
                <c:pt idx="2622">
                  <c:v>2017.05</c:v>
                </c:pt>
                <c:pt idx="2623">
                  <c:v>2017.05</c:v>
                </c:pt>
                <c:pt idx="2624">
                  <c:v>2017.05</c:v>
                </c:pt>
                <c:pt idx="2625">
                  <c:v>2017.05</c:v>
                </c:pt>
                <c:pt idx="2626">
                  <c:v>2017.05</c:v>
                </c:pt>
                <c:pt idx="2627">
                  <c:v>2017.05</c:v>
                </c:pt>
                <c:pt idx="2628">
                  <c:v>2017.05</c:v>
                </c:pt>
                <c:pt idx="2629">
                  <c:v>2017.05</c:v>
                </c:pt>
                <c:pt idx="2630">
                  <c:v>2017.05</c:v>
                </c:pt>
                <c:pt idx="2631">
                  <c:v>2017.05</c:v>
                </c:pt>
                <c:pt idx="2632">
                  <c:v>2017.05</c:v>
                </c:pt>
                <c:pt idx="2633">
                  <c:v>2017.05</c:v>
                </c:pt>
                <c:pt idx="2634">
                  <c:v>2017.05</c:v>
                </c:pt>
                <c:pt idx="2635">
                  <c:v>2017.05</c:v>
                </c:pt>
                <c:pt idx="2636">
                  <c:v>2017.05</c:v>
                </c:pt>
                <c:pt idx="2637">
                  <c:v>2017.05</c:v>
                </c:pt>
                <c:pt idx="2638">
                  <c:v>2017.05</c:v>
                </c:pt>
                <c:pt idx="2639">
                  <c:v>2017.05</c:v>
                </c:pt>
                <c:pt idx="2640">
                  <c:v>2017.05</c:v>
                </c:pt>
                <c:pt idx="2641">
                  <c:v>2017.06</c:v>
                </c:pt>
                <c:pt idx="2642">
                  <c:v>2017.06</c:v>
                </c:pt>
                <c:pt idx="2643">
                  <c:v>2017.06</c:v>
                </c:pt>
                <c:pt idx="2644">
                  <c:v>2017.06</c:v>
                </c:pt>
                <c:pt idx="2645">
                  <c:v>2017.06</c:v>
                </c:pt>
                <c:pt idx="2646">
                  <c:v>2017.06</c:v>
                </c:pt>
                <c:pt idx="2647">
                  <c:v>2017.06</c:v>
                </c:pt>
                <c:pt idx="2648">
                  <c:v>2017.06</c:v>
                </c:pt>
                <c:pt idx="2649">
                  <c:v>2017.06</c:v>
                </c:pt>
                <c:pt idx="2650">
                  <c:v>2017.06</c:v>
                </c:pt>
                <c:pt idx="2651">
                  <c:v>2017.06</c:v>
                </c:pt>
                <c:pt idx="2652">
                  <c:v>2017.06</c:v>
                </c:pt>
                <c:pt idx="2653">
                  <c:v>2017.06</c:v>
                </c:pt>
                <c:pt idx="2654">
                  <c:v>2017.06</c:v>
                </c:pt>
                <c:pt idx="2655">
                  <c:v>2017.06</c:v>
                </c:pt>
                <c:pt idx="2656">
                  <c:v>2017.06</c:v>
                </c:pt>
                <c:pt idx="2657">
                  <c:v>2017.06</c:v>
                </c:pt>
                <c:pt idx="2658">
                  <c:v>2017.06</c:v>
                </c:pt>
                <c:pt idx="2659">
                  <c:v>2017.06</c:v>
                </c:pt>
                <c:pt idx="2660">
                  <c:v>2017.06</c:v>
                </c:pt>
                <c:pt idx="2661">
                  <c:v>2017.06</c:v>
                </c:pt>
                <c:pt idx="2662">
                  <c:v>2017.06</c:v>
                </c:pt>
                <c:pt idx="2663">
                  <c:v>2017.07</c:v>
                </c:pt>
                <c:pt idx="2664">
                  <c:v>2017.07</c:v>
                </c:pt>
                <c:pt idx="2665">
                  <c:v>2017.07</c:v>
                </c:pt>
                <c:pt idx="2666">
                  <c:v>2017.07</c:v>
                </c:pt>
                <c:pt idx="2667">
                  <c:v>2017.07</c:v>
                </c:pt>
                <c:pt idx="2668">
                  <c:v>2017.07</c:v>
                </c:pt>
                <c:pt idx="2669">
                  <c:v>2017.07</c:v>
                </c:pt>
                <c:pt idx="2670">
                  <c:v>2017.07</c:v>
                </c:pt>
                <c:pt idx="2671">
                  <c:v>2017.07</c:v>
                </c:pt>
                <c:pt idx="2672">
                  <c:v>2017.07</c:v>
                </c:pt>
                <c:pt idx="2673">
                  <c:v>2017.07</c:v>
                </c:pt>
                <c:pt idx="2674">
                  <c:v>2017.07</c:v>
                </c:pt>
                <c:pt idx="2675">
                  <c:v>2017.07</c:v>
                </c:pt>
                <c:pt idx="2676">
                  <c:v>2017.07</c:v>
                </c:pt>
                <c:pt idx="2677">
                  <c:v>2017.07</c:v>
                </c:pt>
                <c:pt idx="2678">
                  <c:v>2017.07</c:v>
                </c:pt>
                <c:pt idx="2679">
                  <c:v>2017.07</c:v>
                </c:pt>
                <c:pt idx="2680">
                  <c:v>2017.07</c:v>
                </c:pt>
                <c:pt idx="2681">
                  <c:v>2017.07</c:v>
                </c:pt>
                <c:pt idx="2682">
                  <c:v>2017.07</c:v>
                </c:pt>
                <c:pt idx="2683">
                  <c:v>2017.08</c:v>
                </c:pt>
                <c:pt idx="2684">
                  <c:v>2017.08</c:v>
                </c:pt>
                <c:pt idx="2685">
                  <c:v>2017.08</c:v>
                </c:pt>
                <c:pt idx="2686">
                  <c:v>2017.08</c:v>
                </c:pt>
                <c:pt idx="2687">
                  <c:v>2017.08</c:v>
                </c:pt>
                <c:pt idx="2688">
                  <c:v>2017.08</c:v>
                </c:pt>
                <c:pt idx="2689">
                  <c:v>2017.08</c:v>
                </c:pt>
                <c:pt idx="2690">
                  <c:v>2017.08</c:v>
                </c:pt>
                <c:pt idx="2691">
                  <c:v>2017.08</c:v>
                </c:pt>
                <c:pt idx="2692">
                  <c:v>2017.08</c:v>
                </c:pt>
                <c:pt idx="2693">
                  <c:v>2017.08</c:v>
                </c:pt>
                <c:pt idx="2694">
                  <c:v>2017.08</c:v>
                </c:pt>
                <c:pt idx="2695">
                  <c:v>2017.08</c:v>
                </c:pt>
                <c:pt idx="2696">
                  <c:v>2017.08</c:v>
                </c:pt>
                <c:pt idx="2697">
                  <c:v>2017.08</c:v>
                </c:pt>
                <c:pt idx="2698">
                  <c:v>2017.08</c:v>
                </c:pt>
                <c:pt idx="2699">
                  <c:v>2017.08</c:v>
                </c:pt>
                <c:pt idx="2700">
                  <c:v>2017.08</c:v>
                </c:pt>
                <c:pt idx="2701">
                  <c:v>2017.08</c:v>
                </c:pt>
                <c:pt idx="2702">
                  <c:v>2017.08</c:v>
                </c:pt>
                <c:pt idx="2703">
                  <c:v>2017.08</c:v>
                </c:pt>
                <c:pt idx="2704">
                  <c:v>2017.08</c:v>
                </c:pt>
                <c:pt idx="2705">
                  <c:v>2017.08</c:v>
                </c:pt>
                <c:pt idx="2706">
                  <c:v>2017.09</c:v>
                </c:pt>
                <c:pt idx="2707">
                  <c:v>2017.09</c:v>
                </c:pt>
                <c:pt idx="2708">
                  <c:v>2017.09</c:v>
                </c:pt>
                <c:pt idx="2709">
                  <c:v>2017.09</c:v>
                </c:pt>
                <c:pt idx="2710">
                  <c:v>2017.09</c:v>
                </c:pt>
                <c:pt idx="2711">
                  <c:v>2017.09</c:v>
                </c:pt>
                <c:pt idx="2712">
                  <c:v>2017.09</c:v>
                </c:pt>
                <c:pt idx="2713">
                  <c:v>2017.09</c:v>
                </c:pt>
                <c:pt idx="2714">
                  <c:v>2017.09</c:v>
                </c:pt>
                <c:pt idx="2715">
                  <c:v>2017.09</c:v>
                </c:pt>
                <c:pt idx="2716">
                  <c:v>2017.09</c:v>
                </c:pt>
                <c:pt idx="2717">
                  <c:v>2017.09</c:v>
                </c:pt>
                <c:pt idx="2718">
                  <c:v>2017.09</c:v>
                </c:pt>
                <c:pt idx="2719">
                  <c:v>2017.09</c:v>
                </c:pt>
                <c:pt idx="2720">
                  <c:v>2017.09</c:v>
                </c:pt>
                <c:pt idx="2721">
                  <c:v>2017.09</c:v>
                </c:pt>
                <c:pt idx="2722">
                  <c:v>2017.09</c:v>
                </c:pt>
                <c:pt idx="2723">
                  <c:v>2017.09</c:v>
                </c:pt>
                <c:pt idx="2724">
                  <c:v>2017.09</c:v>
                </c:pt>
                <c:pt idx="2725">
                  <c:v>2017.09</c:v>
                </c:pt>
                <c:pt idx="2726">
                  <c:v>2017.1</c:v>
                </c:pt>
                <c:pt idx="2727">
                  <c:v>2017.1</c:v>
                </c:pt>
                <c:pt idx="2728">
                  <c:v>2017.1</c:v>
                </c:pt>
                <c:pt idx="2729">
                  <c:v>2017.1</c:v>
                </c:pt>
                <c:pt idx="2730">
                  <c:v>2017.1</c:v>
                </c:pt>
                <c:pt idx="2731">
                  <c:v>2017.1</c:v>
                </c:pt>
                <c:pt idx="2732">
                  <c:v>2017.1</c:v>
                </c:pt>
                <c:pt idx="2733">
                  <c:v>2017.1</c:v>
                </c:pt>
                <c:pt idx="2734">
                  <c:v>2017.1</c:v>
                </c:pt>
                <c:pt idx="2735">
                  <c:v>2017.1</c:v>
                </c:pt>
                <c:pt idx="2736">
                  <c:v>2017.1</c:v>
                </c:pt>
                <c:pt idx="2737">
                  <c:v>2017.1</c:v>
                </c:pt>
                <c:pt idx="2738">
                  <c:v>2017.1</c:v>
                </c:pt>
                <c:pt idx="2739">
                  <c:v>2017.1</c:v>
                </c:pt>
                <c:pt idx="2740">
                  <c:v>2017.1</c:v>
                </c:pt>
                <c:pt idx="2741">
                  <c:v>2017.1</c:v>
                </c:pt>
                <c:pt idx="2742">
                  <c:v>2017.1</c:v>
                </c:pt>
                <c:pt idx="2743">
                  <c:v>2017.1</c:v>
                </c:pt>
                <c:pt idx="2744">
                  <c:v>2017.1</c:v>
                </c:pt>
                <c:pt idx="2745">
                  <c:v>2017.1</c:v>
                </c:pt>
                <c:pt idx="2746">
                  <c:v>2017.1</c:v>
                </c:pt>
                <c:pt idx="2747">
                  <c:v>2017.1</c:v>
                </c:pt>
                <c:pt idx="2748">
                  <c:v>2017.11</c:v>
                </c:pt>
                <c:pt idx="2749">
                  <c:v>2017.11</c:v>
                </c:pt>
                <c:pt idx="2750">
                  <c:v>2017.11</c:v>
                </c:pt>
                <c:pt idx="2751">
                  <c:v>2017.11</c:v>
                </c:pt>
                <c:pt idx="2752">
                  <c:v>2017.11</c:v>
                </c:pt>
                <c:pt idx="2753">
                  <c:v>2017.11</c:v>
                </c:pt>
                <c:pt idx="2754">
                  <c:v>2017.11</c:v>
                </c:pt>
                <c:pt idx="2755">
                  <c:v>2017.11</c:v>
                </c:pt>
                <c:pt idx="2756">
                  <c:v>2017.11</c:v>
                </c:pt>
                <c:pt idx="2757">
                  <c:v>2017.11</c:v>
                </c:pt>
                <c:pt idx="2758">
                  <c:v>2017.11</c:v>
                </c:pt>
                <c:pt idx="2759">
                  <c:v>2017.11</c:v>
                </c:pt>
                <c:pt idx="2760">
                  <c:v>2017.11</c:v>
                </c:pt>
                <c:pt idx="2761">
                  <c:v>2017.11</c:v>
                </c:pt>
                <c:pt idx="2762">
                  <c:v>2017.11</c:v>
                </c:pt>
                <c:pt idx="2763">
                  <c:v>2017.11</c:v>
                </c:pt>
                <c:pt idx="2764">
                  <c:v>2017.11</c:v>
                </c:pt>
                <c:pt idx="2765">
                  <c:v>2017.11</c:v>
                </c:pt>
                <c:pt idx="2766">
                  <c:v>2017.11</c:v>
                </c:pt>
                <c:pt idx="2767">
                  <c:v>2017.11</c:v>
                </c:pt>
                <c:pt idx="2768">
                  <c:v>2017.11</c:v>
                </c:pt>
                <c:pt idx="2769">
                  <c:v>2017.12</c:v>
                </c:pt>
                <c:pt idx="2770">
                  <c:v>2017.12</c:v>
                </c:pt>
                <c:pt idx="2771">
                  <c:v>2017.12</c:v>
                </c:pt>
                <c:pt idx="2772">
                  <c:v>2017.12</c:v>
                </c:pt>
                <c:pt idx="2773">
                  <c:v>2017.12</c:v>
                </c:pt>
                <c:pt idx="2774">
                  <c:v>2017.12</c:v>
                </c:pt>
                <c:pt idx="2775">
                  <c:v>2017.12</c:v>
                </c:pt>
                <c:pt idx="2776">
                  <c:v>2017.12</c:v>
                </c:pt>
                <c:pt idx="2777">
                  <c:v>2017.12</c:v>
                </c:pt>
                <c:pt idx="2778">
                  <c:v>2017.12</c:v>
                </c:pt>
                <c:pt idx="2779">
                  <c:v>2017.12</c:v>
                </c:pt>
                <c:pt idx="2780">
                  <c:v>2017.12</c:v>
                </c:pt>
                <c:pt idx="2781">
                  <c:v>2017.12</c:v>
                </c:pt>
                <c:pt idx="2782">
                  <c:v>2017.12</c:v>
                </c:pt>
                <c:pt idx="2783">
                  <c:v>2017.12</c:v>
                </c:pt>
                <c:pt idx="2784">
                  <c:v>2017.12</c:v>
                </c:pt>
                <c:pt idx="2785">
                  <c:v>2017.12</c:v>
                </c:pt>
                <c:pt idx="2786">
                  <c:v>2017.12</c:v>
                </c:pt>
                <c:pt idx="2787">
                  <c:v>2017.12</c:v>
                </c:pt>
                <c:pt idx="2788">
                  <c:v>2017.12</c:v>
                </c:pt>
                <c:pt idx="2789">
                  <c:v>2018.01</c:v>
                </c:pt>
                <c:pt idx="2790">
                  <c:v>2018.01</c:v>
                </c:pt>
                <c:pt idx="2791">
                  <c:v>2018.01</c:v>
                </c:pt>
                <c:pt idx="2792">
                  <c:v>2018.01</c:v>
                </c:pt>
                <c:pt idx="2793">
                  <c:v>2018.01</c:v>
                </c:pt>
                <c:pt idx="2794">
                  <c:v>2018.01</c:v>
                </c:pt>
                <c:pt idx="2795">
                  <c:v>2018.01</c:v>
                </c:pt>
                <c:pt idx="2796">
                  <c:v>2018.01</c:v>
                </c:pt>
                <c:pt idx="2797">
                  <c:v>2018.01</c:v>
                </c:pt>
                <c:pt idx="2798">
                  <c:v>2018.01</c:v>
                </c:pt>
                <c:pt idx="2799">
                  <c:v>2018.01</c:v>
                </c:pt>
                <c:pt idx="2800">
                  <c:v>2018.01</c:v>
                </c:pt>
                <c:pt idx="2801">
                  <c:v>2018.01</c:v>
                </c:pt>
                <c:pt idx="2802">
                  <c:v>2018.01</c:v>
                </c:pt>
                <c:pt idx="2803">
                  <c:v>2018.01</c:v>
                </c:pt>
                <c:pt idx="2804">
                  <c:v>2018.01</c:v>
                </c:pt>
                <c:pt idx="2805">
                  <c:v>2018.01</c:v>
                </c:pt>
                <c:pt idx="2806">
                  <c:v>2018.01</c:v>
                </c:pt>
                <c:pt idx="2807">
                  <c:v>2018.01</c:v>
                </c:pt>
                <c:pt idx="2808">
                  <c:v>2018.01</c:v>
                </c:pt>
                <c:pt idx="2809">
                  <c:v>2018.01</c:v>
                </c:pt>
                <c:pt idx="2810">
                  <c:v>2018.02</c:v>
                </c:pt>
                <c:pt idx="2811">
                  <c:v>2018.02</c:v>
                </c:pt>
                <c:pt idx="2812">
                  <c:v>2018.02</c:v>
                </c:pt>
                <c:pt idx="2813">
                  <c:v>2018.02</c:v>
                </c:pt>
                <c:pt idx="2814">
                  <c:v>2018.02</c:v>
                </c:pt>
                <c:pt idx="2815">
                  <c:v>2018.02</c:v>
                </c:pt>
                <c:pt idx="2816">
                  <c:v>2018.02</c:v>
                </c:pt>
                <c:pt idx="2817">
                  <c:v>2018.02</c:v>
                </c:pt>
                <c:pt idx="2818">
                  <c:v>2018.02</c:v>
                </c:pt>
                <c:pt idx="2819">
                  <c:v>2018.02</c:v>
                </c:pt>
                <c:pt idx="2820">
                  <c:v>2018.02</c:v>
                </c:pt>
                <c:pt idx="2821">
                  <c:v>2018.02</c:v>
                </c:pt>
                <c:pt idx="2822">
                  <c:v>2018.02</c:v>
                </c:pt>
                <c:pt idx="2823">
                  <c:v>2018.02</c:v>
                </c:pt>
                <c:pt idx="2824">
                  <c:v>2018.02</c:v>
                </c:pt>
                <c:pt idx="2825">
                  <c:v>2018.02</c:v>
                </c:pt>
                <c:pt idx="2826">
                  <c:v>2018.02</c:v>
                </c:pt>
                <c:pt idx="2827">
                  <c:v>2018.02</c:v>
                </c:pt>
                <c:pt idx="2828">
                  <c:v>2018.02</c:v>
                </c:pt>
                <c:pt idx="2829">
                  <c:v>2018.03</c:v>
                </c:pt>
                <c:pt idx="2830">
                  <c:v>2018.03</c:v>
                </c:pt>
                <c:pt idx="2831">
                  <c:v>2018.03</c:v>
                </c:pt>
                <c:pt idx="2832">
                  <c:v>2018.03</c:v>
                </c:pt>
                <c:pt idx="2833">
                  <c:v>2018.03</c:v>
                </c:pt>
                <c:pt idx="2834">
                  <c:v>2018.03</c:v>
                </c:pt>
                <c:pt idx="2835">
                  <c:v>2018.03</c:v>
                </c:pt>
                <c:pt idx="2836">
                  <c:v>2018.03</c:v>
                </c:pt>
                <c:pt idx="2837">
                  <c:v>2018.03</c:v>
                </c:pt>
                <c:pt idx="2838">
                  <c:v>2018.03</c:v>
                </c:pt>
                <c:pt idx="2839">
                  <c:v>2018.03</c:v>
                </c:pt>
                <c:pt idx="2840">
                  <c:v>2018.03</c:v>
                </c:pt>
                <c:pt idx="2841">
                  <c:v>2018.03</c:v>
                </c:pt>
                <c:pt idx="2842">
                  <c:v>2018.03</c:v>
                </c:pt>
                <c:pt idx="2843">
                  <c:v>2018.03</c:v>
                </c:pt>
                <c:pt idx="2844">
                  <c:v>2018.03</c:v>
                </c:pt>
                <c:pt idx="2845">
                  <c:v>2018.03</c:v>
                </c:pt>
                <c:pt idx="2846">
                  <c:v>2018.03</c:v>
                </c:pt>
                <c:pt idx="2847">
                  <c:v>2018.03</c:v>
                </c:pt>
                <c:pt idx="2848">
                  <c:v>2018.03</c:v>
                </c:pt>
                <c:pt idx="2849">
                  <c:v>2018.03</c:v>
                </c:pt>
                <c:pt idx="2850">
                  <c:v>2018.04</c:v>
                </c:pt>
                <c:pt idx="2851">
                  <c:v>2018.04</c:v>
                </c:pt>
                <c:pt idx="2852">
                  <c:v>2018.04</c:v>
                </c:pt>
                <c:pt idx="2853">
                  <c:v>2018.04</c:v>
                </c:pt>
                <c:pt idx="2854">
                  <c:v>2018.04</c:v>
                </c:pt>
                <c:pt idx="2855">
                  <c:v>2018.04</c:v>
                </c:pt>
                <c:pt idx="2856">
                  <c:v>2018.04</c:v>
                </c:pt>
                <c:pt idx="2857">
                  <c:v>2018.04</c:v>
                </c:pt>
                <c:pt idx="2858">
                  <c:v>2018.04</c:v>
                </c:pt>
                <c:pt idx="2859">
                  <c:v>2018.04</c:v>
                </c:pt>
                <c:pt idx="2860">
                  <c:v>2018.04</c:v>
                </c:pt>
                <c:pt idx="2861">
                  <c:v>2018.04</c:v>
                </c:pt>
                <c:pt idx="2862">
                  <c:v>2018.04</c:v>
                </c:pt>
                <c:pt idx="2863">
                  <c:v>2018.04</c:v>
                </c:pt>
                <c:pt idx="2864">
                  <c:v>2018.04</c:v>
                </c:pt>
                <c:pt idx="2865">
                  <c:v>2018.04</c:v>
                </c:pt>
                <c:pt idx="2866">
                  <c:v>2018.04</c:v>
                </c:pt>
                <c:pt idx="2867">
                  <c:v>2018.04</c:v>
                </c:pt>
                <c:pt idx="2868">
                  <c:v>2018.04</c:v>
                </c:pt>
                <c:pt idx="2869">
                  <c:v>2018.04</c:v>
                </c:pt>
                <c:pt idx="2870">
                  <c:v>2018.04</c:v>
                </c:pt>
                <c:pt idx="2871">
                  <c:v>2018.05</c:v>
                </c:pt>
                <c:pt idx="2872">
                  <c:v>2018.05</c:v>
                </c:pt>
                <c:pt idx="2873">
                  <c:v>2018.05</c:v>
                </c:pt>
                <c:pt idx="2874">
                  <c:v>2018.05</c:v>
                </c:pt>
                <c:pt idx="2875">
                  <c:v>2018.05</c:v>
                </c:pt>
                <c:pt idx="2876">
                  <c:v>2018.05</c:v>
                </c:pt>
                <c:pt idx="2877">
                  <c:v>2018.05</c:v>
                </c:pt>
                <c:pt idx="2878">
                  <c:v>2018.05</c:v>
                </c:pt>
                <c:pt idx="2879">
                  <c:v>2018.05</c:v>
                </c:pt>
                <c:pt idx="2880">
                  <c:v>2018.05</c:v>
                </c:pt>
                <c:pt idx="2881">
                  <c:v>2018.05</c:v>
                </c:pt>
                <c:pt idx="2882">
                  <c:v>2018.05</c:v>
                </c:pt>
                <c:pt idx="2883">
                  <c:v>2018.05</c:v>
                </c:pt>
                <c:pt idx="2884">
                  <c:v>2018.05</c:v>
                </c:pt>
                <c:pt idx="2885">
                  <c:v>2018.05</c:v>
                </c:pt>
                <c:pt idx="2886">
                  <c:v>2018.05</c:v>
                </c:pt>
                <c:pt idx="2887">
                  <c:v>2018.05</c:v>
                </c:pt>
                <c:pt idx="2888">
                  <c:v>2018.05</c:v>
                </c:pt>
                <c:pt idx="2889">
                  <c:v>2018.05</c:v>
                </c:pt>
                <c:pt idx="2890">
                  <c:v>2018.05</c:v>
                </c:pt>
                <c:pt idx="2891">
                  <c:v>2018.05</c:v>
                </c:pt>
                <c:pt idx="2892">
                  <c:v>2018.05</c:v>
                </c:pt>
                <c:pt idx="2893">
                  <c:v>2018.06</c:v>
                </c:pt>
                <c:pt idx="2894">
                  <c:v>2018.06</c:v>
                </c:pt>
                <c:pt idx="2895">
                  <c:v>2018.06</c:v>
                </c:pt>
                <c:pt idx="2896">
                  <c:v>2018.06</c:v>
                </c:pt>
                <c:pt idx="2897">
                  <c:v>2018.06</c:v>
                </c:pt>
                <c:pt idx="2898">
                  <c:v>2018.06</c:v>
                </c:pt>
                <c:pt idx="2899">
                  <c:v>2018.06</c:v>
                </c:pt>
                <c:pt idx="2900">
                  <c:v>2018.06</c:v>
                </c:pt>
                <c:pt idx="2901">
                  <c:v>2018.06</c:v>
                </c:pt>
                <c:pt idx="2902">
                  <c:v>2018.06</c:v>
                </c:pt>
                <c:pt idx="2903">
                  <c:v>2018.06</c:v>
                </c:pt>
                <c:pt idx="2904">
                  <c:v>2018.06</c:v>
                </c:pt>
                <c:pt idx="2905">
                  <c:v>2018.06</c:v>
                </c:pt>
                <c:pt idx="2906">
                  <c:v>2018.06</c:v>
                </c:pt>
                <c:pt idx="2907">
                  <c:v>2018.06</c:v>
                </c:pt>
                <c:pt idx="2908">
                  <c:v>2018.06</c:v>
                </c:pt>
                <c:pt idx="2909">
                  <c:v>2018.06</c:v>
                </c:pt>
                <c:pt idx="2910">
                  <c:v>2018.06</c:v>
                </c:pt>
                <c:pt idx="2911">
                  <c:v>2018.06</c:v>
                </c:pt>
                <c:pt idx="2912">
                  <c:v>2018.06</c:v>
                </c:pt>
                <c:pt idx="2913">
                  <c:v>2018.06</c:v>
                </c:pt>
                <c:pt idx="2914">
                  <c:v>2018.07</c:v>
                </c:pt>
                <c:pt idx="2915">
                  <c:v>2018.07</c:v>
                </c:pt>
                <c:pt idx="2916">
                  <c:v>2018.07</c:v>
                </c:pt>
                <c:pt idx="2917">
                  <c:v>2018.07</c:v>
                </c:pt>
                <c:pt idx="2918">
                  <c:v>2018.07</c:v>
                </c:pt>
                <c:pt idx="2919">
                  <c:v>2018.07</c:v>
                </c:pt>
                <c:pt idx="2920">
                  <c:v>2018.07</c:v>
                </c:pt>
                <c:pt idx="2921">
                  <c:v>2018.07</c:v>
                </c:pt>
                <c:pt idx="2922">
                  <c:v>2018.07</c:v>
                </c:pt>
                <c:pt idx="2923">
                  <c:v>2018.07</c:v>
                </c:pt>
                <c:pt idx="2924">
                  <c:v>2018.07</c:v>
                </c:pt>
                <c:pt idx="2925">
                  <c:v>2018.07</c:v>
                </c:pt>
                <c:pt idx="2926">
                  <c:v>2018.07</c:v>
                </c:pt>
                <c:pt idx="2927">
                  <c:v>2018.07</c:v>
                </c:pt>
                <c:pt idx="2928">
                  <c:v>2018.07</c:v>
                </c:pt>
                <c:pt idx="2929">
                  <c:v>2018.07</c:v>
                </c:pt>
                <c:pt idx="2930">
                  <c:v>2018.07</c:v>
                </c:pt>
                <c:pt idx="2931">
                  <c:v>2018.07</c:v>
                </c:pt>
                <c:pt idx="2932">
                  <c:v>2018.07</c:v>
                </c:pt>
                <c:pt idx="2933">
                  <c:v>2018.07</c:v>
                </c:pt>
                <c:pt idx="2934">
                  <c:v>2018.07</c:v>
                </c:pt>
                <c:pt idx="2935">
                  <c:v>2018.08</c:v>
                </c:pt>
                <c:pt idx="2936">
                  <c:v>2018.08</c:v>
                </c:pt>
                <c:pt idx="2937">
                  <c:v>2018.08</c:v>
                </c:pt>
                <c:pt idx="2938">
                  <c:v>2018.08</c:v>
                </c:pt>
                <c:pt idx="2939">
                  <c:v>2018.08</c:v>
                </c:pt>
                <c:pt idx="2940">
                  <c:v>2018.08</c:v>
                </c:pt>
                <c:pt idx="2941">
                  <c:v>2018.08</c:v>
                </c:pt>
                <c:pt idx="2942">
                  <c:v>2018.08</c:v>
                </c:pt>
                <c:pt idx="2943">
                  <c:v>2018.08</c:v>
                </c:pt>
                <c:pt idx="2944">
                  <c:v>2018.08</c:v>
                </c:pt>
                <c:pt idx="2945">
                  <c:v>2018.08</c:v>
                </c:pt>
                <c:pt idx="2946">
                  <c:v>2018.08</c:v>
                </c:pt>
                <c:pt idx="2947">
                  <c:v>2018.08</c:v>
                </c:pt>
                <c:pt idx="2948">
                  <c:v>2018.08</c:v>
                </c:pt>
                <c:pt idx="2949">
                  <c:v>2018.08</c:v>
                </c:pt>
                <c:pt idx="2950">
                  <c:v>2018.08</c:v>
                </c:pt>
                <c:pt idx="2951">
                  <c:v>2018.08</c:v>
                </c:pt>
                <c:pt idx="2952">
                  <c:v>2018.08</c:v>
                </c:pt>
                <c:pt idx="2953">
                  <c:v>2018.08</c:v>
                </c:pt>
                <c:pt idx="2954">
                  <c:v>2018.08</c:v>
                </c:pt>
                <c:pt idx="2955">
                  <c:v>2018.08</c:v>
                </c:pt>
                <c:pt idx="2956">
                  <c:v>2018.08</c:v>
                </c:pt>
                <c:pt idx="2957">
                  <c:v>2018.08</c:v>
                </c:pt>
                <c:pt idx="2958">
                  <c:v>2018.09</c:v>
                </c:pt>
                <c:pt idx="2959">
                  <c:v>2018.09</c:v>
                </c:pt>
                <c:pt idx="2960">
                  <c:v>2018.09</c:v>
                </c:pt>
                <c:pt idx="2961">
                  <c:v>2018.09</c:v>
                </c:pt>
                <c:pt idx="2962">
                  <c:v>2018.09</c:v>
                </c:pt>
                <c:pt idx="2963">
                  <c:v>2018.09</c:v>
                </c:pt>
                <c:pt idx="2964">
                  <c:v>2018.09</c:v>
                </c:pt>
                <c:pt idx="2965">
                  <c:v>2018.09</c:v>
                </c:pt>
                <c:pt idx="2966">
                  <c:v>2018.09</c:v>
                </c:pt>
                <c:pt idx="2967">
                  <c:v>2018.09</c:v>
                </c:pt>
                <c:pt idx="2968">
                  <c:v>2018.09</c:v>
                </c:pt>
                <c:pt idx="2969">
                  <c:v>2018.09</c:v>
                </c:pt>
                <c:pt idx="2970">
                  <c:v>2018.09</c:v>
                </c:pt>
                <c:pt idx="2971">
                  <c:v>2018.09</c:v>
                </c:pt>
                <c:pt idx="2972">
                  <c:v>2018.09</c:v>
                </c:pt>
                <c:pt idx="2973">
                  <c:v>2018.09</c:v>
                </c:pt>
                <c:pt idx="2974">
                  <c:v>2018.09</c:v>
                </c:pt>
                <c:pt idx="2975">
                  <c:v>2018.09</c:v>
                </c:pt>
                <c:pt idx="2976">
                  <c:v>2018.09</c:v>
                </c:pt>
                <c:pt idx="2977">
                  <c:v>2018.1</c:v>
                </c:pt>
                <c:pt idx="2978">
                  <c:v>2018.1</c:v>
                </c:pt>
                <c:pt idx="2979">
                  <c:v>2018.1</c:v>
                </c:pt>
                <c:pt idx="2980">
                  <c:v>2018.1</c:v>
                </c:pt>
                <c:pt idx="2981">
                  <c:v>2018.1</c:v>
                </c:pt>
                <c:pt idx="2982">
                  <c:v>2018.1</c:v>
                </c:pt>
                <c:pt idx="2983">
                  <c:v>2018.1</c:v>
                </c:pt>
                <c:pt idx="2984">
                  <c:v>2018.1</c:v>
                </c:pt>
                <c:pt idx="2985">
                  <c:v>2018.1</c:v>
                </c:pt>
                <c:pt idx="2986">
                  <c:v>2018.1</c:v>
                </c:pt>
                <c:pt idx="2987">
                  <c:v>2018.1</c:v>
                </c:pt>
                <c:pt idx="2988">
                  <c:v>2018.1</c:v>
                </c:pt>
                <c:pt idx="2989">
                  <c:v>2018.1</c:v>
                </c:pt>
                <c:pt idx="2990">
                  <c:v>2018.1</c:v>
                </c:pt>
                <c:pt idx="2991">
                  <c:v>2018.1</c:v>
                </c:pt>
                <c:pt idx="2992">
                  <c:v>2018.1</c:v>
                </c:pt>
                <c:pt idx="2993">
                  <c:v>2018.1</c:v>
                </c:pt>
                <c:pt idx="2994">
                  <c:v>2018.1</c:v>
                </c:pt>
                <c:pt idx="2995">
                  <c:v>2018.1</c:v>
                </c:pt>
                <c:pt idx="2996">
                  <c:v>2018.1</c:v>
                </c:pt>
                <c:pt idx="2997">
                  <c:v>2018.1</c:v>
                </c:pt>
                <c:pt idx="2998">
                  <c:v>2018.1</c:v>
                </c:pt>
                <c:pt idx="2999">
                  <c:v>2018.1</c:v>
                </c:pt>
                <c:pt idx="3000">
                  <c:v>2018.11</c:v>
                </c:pt>
                <c:pt idx="3001">
                  <c:v>2018.11</c:v>
                </c:pt>
                <c:pt idx="3002">
                  <c:v>2018.11</c:v>
                </c:pt>
                <c:pt idx="3003">
                  <c:v>2018.11</c:v>
                </c:pt>
                <c:pt idx="3004">
                  <c:v>2018.11</c:v>
                </c:pt>
                <c:pt idx="3005">
                  <c:v>2018.11</c:v>
                </c:pt>
                <c:pt idx="3006">
                  <c:v>2018.11</c:v>
                </c:pt>
                <c:pt idx="3007">
                  <c:v>2018.11</c:v>
                </c:pt>
                <c:pt idx="3008">
                  <c:v>2018.11</c:v>
                </c:pt>
                <c:pt idx="3009">
                  <c:v>2018.11</c:v>
                </c:pt>
                <c:pt idx="3010">
                  <c:v>2018.11</c:v>
                </c:pt>
                <c:pt idx="3011">
                  <c:v>2018.11</c:v>
                </c:pt>
                <c:pt idx="3012">
                  <c:v>2018.11</c:v>
                </c:pt>
                <c:pt idx="3013">
                  <c:v>2018.11</c:v>
                </c:pt>
                <c:pt idx="3014">
                  <c:v>2018.11</c:v>
                </c:pt>
                <c:pt idx="3015">
                  <c:v>2018.11</c:v>
                </c:pt>
                <c:pt idx="3016">
                  <c:v>2018.11</c:v>
                </c:pt>
                <c:pt idx="3017">
                  <c:v>2018.11</c:v>
                </c:pt>
                <c:pt idx="3018">
                  <c:v>2018.11</c:v>
                </c:pt>
                <c:pt idx="3019">
                  <c:v>2018.11</c:v>
                </c:pt>
                <c:pt idx="3020">
                  <c:v>2018.11</c:v>
                </c:pt>
                <c:pt idx="3021">
                  <c:v>2018.12</c:v>
                </c:pt>
                <c:pt idx="3022">
                  <c:v>2018.12</c:v>
                </c:pt>
                <c:pt idx="3023">
                  <c:v>2018.12</c:v>
                </c:pt>
                <c:pt idx="3024">
                  <c:v>2018.12</c:v>
                </c:pt>
                <c:pt idx="3025">
                  <c:v>2018.12</c:v>
                </c:pt>
                <c:pt idx="3026">
                  <c:v>2018.12</c:v>
                </c:pt>
                <c:pt idx="3027">
                  <c:v>2018.12</c:v>
                </c:pt>
                <c:pt idx="3028">
                  <c:v>2018.12</c:v>
                </c:pt>
                <c:pt idx="3029">
                  <c:v>2018.12</c:v>
                </c:pt>
                <c:pt idx="3030">
                  <c:v>2018.12</c:v>
                </c:pt>
                <c:pt idx="3031">
                  <c:v>2018.12</c:v>
                </c:pt>
                <c:pt idx="3032">
                  <c:v>2018.12</c:v>
                </c:pt>
                <c:pt idx="3033">
                  <c:v>2018.12</c:v>
                </c:pt>
                <c:pt idx="3034">
                  <c:v>2018.12</c:v>
                </c:pt>
                <c:pt idx="3035">
                  <c:v>2018.12</c:v>
                </c:pt>
                <c:pt idx="3036">
                  <c:v>2018.12</c:v>
                </c:pt>
                <c:pt idx="3037">
                  <c:v>2018.12</c:v>
                </c:pt>
                <c:pt idx="3038">
                  <c:v>2018.12</c:v>
                </c:pt>
                <c:pt idx="3039">
                  <c:v>2018.12</c:v>
                </c:pt>
                <c:pt idx="3040">
                  <c:v>2019.01</c:v>
                </c:pt>
                <c:pt idx="3041">
                  <c:v>2019.01</c:v>
                </c:pt>
                <c:pt idx="3042">
                  <c:v>2019.01</c:v>
                </c:pt>
                <c:pt idx="3043">
                  <c:v>2019.01</c:v>
                </c:pt>
                <c:pt idx="3044">
                  <c:v>2019.01</c:v>
                </c:pt>
                <c:pt idx="3045">
                  <c:v>2019.01</c:v>
                </c:pt>
                <c:pt idx="3046">
                  <c:v>2019.01</c:v>
                </c:pt>
                <c:pt idx="3047">
                  <c:v>2019.01</c:v>
                </c:pt>
                <c:pt idx="3048">
                  <c:v>2019.01</c:v>
                </c:pt>
                <c:pt idx="3049">
                  <c:v>2019.01</c:v>
                </c:pt>
                <c:pt idx="3050">
                  <c:v>2019.01</c:v>
                </c:pt>
                <c:pt idx="3051">
                  <c:v>2019.01</c:v>
                </c:pt>
                <c:pt idx="3052">
                  <c:v>2019.01</c:v>
                </c:pt>
                <c:pt idx="3053">
                  <c:v>2019.01</c:v>
                </c:pt>
                <c:pt idx="3054">
                  <c:v>2019.01</c:v>
                </c:pt>
                <c:pt idx="3055">
                  <c:v>2019.01</c:v>
                </c:pt>
                <c:pt idx="3056">
                  <c:v>2019.01</c:v>
                </c:pt>
                <c:pt idx="3057">
                  <c:v>2019.01</c:v>
                </c:pt>
                <c:pt idx="3058">
                  <c:v>2019.01</c:v>
                </c:pt>
                <c:pt idx="3059">
                  <c:v>2019.01</c:v>
                </c:pt>
                <c:pt idx="3060">
                  <c:v>2019.01</c:v>
                </c:pt>
                <c:pt idx="3061">
                  <c:v>2019.02</c:v>
                </c:pt>
                <c:pt idx="3062">
                  <c:v>2019.02</c:v>
                </c:pt>
                <c:pt idx="3063">
                  <c:v>2019.02</c:v>
                </c:pt>
                <c:pt idx="3064">
                  <c:v>2019.02</c:v>
                </c:pt>
                <c:pt idx="3065">
                  <c:v>2019.02</c:v>
                </c:pt>
                <c:pt idx="3066">
                  <c:v>2019.02</c:v>
                </c:pt>
                <c:pt idx="3067">
                  <c:v>2019.02</c:v>
                </c:pt>
                <c:pt idx="3068">
                  <c:v>2019.02</c:v>
                </c:pt>
                <c:pt idx="3069">
                  <c:v>2019.02</c:v>
                </c:pt>
                <c:pt idx="3070">
                  <c:v>2019.02</c:v>
                </c:pt>
                <c:pt idx="3071">
                  <c:v>2019.02</c:v>
                </c:pt>
                <c:pt idx="3072">
                  <c:v>2019.02</c:v>
                </c:pt>
                <c:pt idx="3073">
                  <c:v>2019.02</c:v>
                </c:pt>
                <c:pt idx="3074">
                  <c:v>2019.02</c:v>
                </c:pt>
                <c:pt idx="3075">
                  <c:v>2019.02</c:v>
                </c:pt>
                <c:pt idx="3076">
                  <c:v>2019.02</c:v>
                </c:pt>
                <c:pt idx="3077">
                  <c:v>2019.02</c:v>
                </c:pt>
                <c:pt idx="3078">
                  <c:v>2019.02</c:v>
                </c:pt>
                <c:pt idx="3079">
                  <c:v>2019.02</c:v>
                </c:pt>
                <c:pt idx="3080">
                  <c:v>2019.03</c:v>
                </c:pt>
                <c:pt idx="3081">
                  <c:v>2019.03</c:v>
                </c:pt>
                <c:pt idx="3082">
                  <c:v>2019.03</c:v>
                </c:pt>
                <c:pt idx="3083">
                  <c:v>2019.03</c:v>
                </c:pt>
                <c:pt idx="3084">
                  <c:v>2019.03</c:v>
                </c:pt>
                <c:pt idx="3085">
                  <c:v>2019.03</c:v>
                </c:pt>
                <c:pt idx="3086">
                  <c:v>2019.03</c:v>
                </c:pt>
                <c:pt idx="3087">
                  <c:v>2019.03</c:v>
                </c:pt>
                <c:pt idx="3088">
                  <c:v>2019.03</c:v>
                </c:pt>
                <c:pt idx="3089">
                  <c:v>2019.03</c:v>
                </c:pt>
                <c:pt idx="3090">
                  <c:v>2019.03</c:v>
                </c:pt>
                <c:pt idx="3091">
                  <c:v>2019.03</c:v>
                </c:pt>
                <c:pt idx="3092">
                  <c:v>2019.03</c:v>
                </c:pt>
                <c:pt idx="3093">
                  <c:v>2019.03</c:v>
                </c:pt>
                <c:pt idx="3094">
                  <c:v>2019.03</c:v>
                </c:pt>
                <c:pt idx="3095">
                  <c:v>2019.03</c:v>
                </c:pt>
                <c:pt idx="3096">
                  <c:v>2019.03</c:v>
                </c:pt>
                <c:pt idx="3097">
                  <c:v>2019.03</c:v>
                </c:pt>
                <c:pt idx="3098">
                  <c:v>2019.03</c:v>
                </c:pt>
                <c:pt idx="3099">
                  <c:v>2019.03</c:v>
                </c:pt>
                <c:pt idx="3100">
                  <c:v>2019.03</c:v>
                </c:pt>
                <c:pt idx="3101">
                  <c:v>2019.04</c:v>
                </c:pt>
                <c:pt idx="3102">
                  <c:v>2019.04</c:v>
                </c:pt>
                <c:pt idx="3103">
                  <c:v>2019.04</c:v>
                </c:pt>
                <c:pt idx="3104">
                  <c:v>2019.04</c:v>
                </c:pt>
                <c:pt idx="3105">
                  <c:v>2019.04</c:v>
                </c:pt>
                <c:pt idx="3106">
                  <c:v>2019.04</c:v>
                </c:pt>
                <c:pt idx="3107">
                  <c:v>2019.04</c:v>
                </c:pt>
                <c:pt idx="3108">
                  <c:v>2019.04</c:v>
                </c:pt>
                <c:pt idx="3109">
                  <c:v>2019.04</c:v>
                </c:pt>
                <c:pt idx="3110">
                  <c:v>2019.04</c:v>
                </c:pt>
                <c:pt idx="3111">
                  <c:v>2019.04</c:v>
                </c:pt>
                <c:pt idx="3112">
                  <c:v>2019.04</c:v>
                </c:pt>
                <c:pt idx="3113">
                  <c:v>2019.04</c:v>
                </c:pt>
                <c:pt idx="3114">
                  <c:v>2019.04</c:v>
                </c:pt>
                <c:pt idx="3115">
                  <c:v>2019.04</c:v>
                </c:pt>
                <c:pt idx="3116">
                  <c:v>2019.04</c:v>
                </c:pt>
                <c:pt idx="3117">
                  <c:v>2019.04</c:v>
                </c:pt>
                <c:pt idx="3118">
                  <c:v>2019.04</c:v>
                </c:pt>
                <c:pt idx="3119">
                  <c:v>2019.04</c:v>
                </c:pt>
                <c:pt idx="3120">
                  <c:v>2019.04</c:v>
                </c:pt>
                <c:pt idx="3121">
                  <c:v>2019.04</c:v>
                </c:pt>
                <c:pt idx="3122">
                  <c:v>2019.05</c:v>
                </c:pt>
                <c:pt idx="3123">
                  <c:v>2019.05</c:v>
                </c:pt>
                <c:pt idx="3124">
                  <c:v>2019.05</c:v>
                </c:pt>
                <c:pt idx="3125">
                  <c:v>2019.05</c:v>
                </c:pt>
                <c:pt idx="3126">
                  <c:v>2019.05</c:v>
                </c:pt>
                <c:pt idx="3127">
                  <c:v>2019.05</c:v>
                </c:pt>
                <c:pt idx="3128">
                  <c:v>2019.05</c:v>
                </c:pt>
                <c:pt idx="3129">
                  <c:v>2019.05</c:v>
                </c:pt>
                <c:pt idx="3130">
                  <c:v>2019.05</c:v>
                </c:pt>
                <c:pt idx="3131">
                  <c:v>2019.05</c:v>
                </c:pt>
                <c:pt idx="3132">
                  <c:v>2019.05</c:v>
                </c:pt>
                <c:pt idx="3133">
                  <c:v>2019.05</c:v>
                </c:pt>
                <c:pt idx="3134">
                  <c:v>2019.05</c:v>
                </c:pt>
                <c:pt idx="3135">
                  <c:v>2019.05</c:v>
                </c:pt>
                <c:pt idx="3136">
                  <c:v>2019.05</c:v>
                </c:pt>
                <c:pt idx="3137">
                  <c:v>2019.05</c:v>
                </c:pt>
                <c:pt idx="3138">
                  <c:v>2019.05</c:v>
                </c:pt>
                <c:pt idx="3139">
                  <c:v>2019.05</c:v>
                </c:pt>
                <c:pt idx="3140">
                  <c:v>2019.05</c:v>
                </c:pt>
                <c:pt idx="3141">
                  <c:v>2019.05</c:v>
                </c:pt>
                <c:pt idx="3142">
                  <c:v>2019.05</c:v>
                </c:pt>
                <c:pt idx="3143">
                  <c:v>2019.05</c:v>
                </c:pt>
                <c:pt idx="3144">
                  <c:v>2019.06</c:v>
                </c:pt>
                <c:pt idx="3145">
                  <c:v>2019.06</c:v>
                </c:pt>
                <c:pt idx="3146">
                  <c:v>2019.06</c:v>
                </c:pt>
                <c:pt idx="3147">
                  <c:v>2019.06</c:v>
                </c:pt>
                <c:pt idx="3148">
                  <c:v>2019.06</c:v>
                </c:pt>
                <c:pt idx="3149">
                  <c:v>2019.06</c:v>
                </c:pt>
                <c:pt idx="3150">
                  <c:v>2019.06</c:v>
                </c:pt>
                <c:pt idx="3151">
                  <c:v>2019.06</c:v>
                </c:pt>
                <c:pt idx="3152">
                  <c:v>2019.06</c:v>
                </c:pt>
                <c:pt idx="3153">
                  <c:v>2019.06</c:v>
                </c:pt>
                <c:pt idx="3154">
                  <c:v>2019.06</c:v>
                </c:pt>
                <c:pt idx="3155">
                  <c:v>2019.06</c:v>
                </c:pt>
                <c:pt idx="3156">
                  <c:v>2019.06</c:v>
                </c:pt>
                <c:pt idx="3157">
                  <c:v>2019.06</c:v>
                </c:pt>
                <c:pt idx="3158">
                  <c:v>2019.06</c:v>
                </c:pt>
                <c:pt idx="3159">
                  <c:v>2019.06</c:v>
                </c:pt>
                <c:pt idx="3160">
                  <c:v>2019.06</c:v>
                </c:pt>
                <c:pt idx="3161">
                  <c:v>2019.06</c:v>
                </c:pt>
                <c:pt idx="3162">
                  <c:v>2019.06</c:v>
                </c:pt>
                <c:pt idx="3163">
                  <c:v>2019.06</c:v>
                </c:pt>
                <c:pt idx="3164">
                  <c:v>2019.07</c:v>
                </c:pt>
                <c:pt idx="3165">
                  <c:v>2019.07</c:v>
                </c:pt>
                <c:pt idx="3166">
                  <c:v>2019.07</c:v>
                </c:pt>
                <c:pt idx="3167">
                  <c:v>2019.07</c:v>
                </c:pt>
                <c:pt idx="3168">
                  <c:v>2019.07</c:v>
                </c:pt>
                <c:pt idx="3169">
                  <c:v>2019.07</c:v>
                </c:pt>
                <c:pt idx="3170">
                  <c:v>2019.07</c:v>
                </c:pt>
                <c:pt idx="3171">
                  <c:v>2019.07</c:v>
                </c:pt>
                <c:pt idx="3172">
                  <c:v>2019.07</c:v>
                </c:pt>
                <c:pt idx="3173">
                  <c:v>2019.07</c:v>
                </c:pt>
                <c:pt idx="3174">
                  <c:v>2019.07</c:v>
                </c:pt>
                <c:pt idx="3175">
                  <c:v>2019.07</c:v>
                </c:pt>
                <c:pt idx="3176">
                  <c:v>2019.07</c:v>
                </c:pt>
                <c:pt idx="3177">
                  <c:v>2019.07</c:v>
                </c:pt>
                <c:pt idx="3178">
                  <c:v>2019.07</c:v>
                </c:pt>
                <c:pt idx="3179">
                  <c:v>2019.07</c:v>
                </c:pt>
                <c:pt idx="3180">
                  <c:v>2019.07</c:v>
                </c:pt>
                <c:pt idx="3181">
                  <c:v>2019.07</c:v>
                </c:pt>
                <c:pt idx="3182">
                  <c:v>2019.07</c:v>
                </c:pt>
                <c:pt idx="3183">
                  <c:v>2019.07</c:v>
                </c:pt>
                <c:pt idx="3184">
                  <c:v>2019.07</c:v>
                </c:pt>
                <c:pt idx="3185">
                  <c:v>2019.07</c:v>
                </c:pt>
                <c:pt idx="3186">
                  <c:v>2019.08</c:v>
                </c:pt>
                <c:pt idx="3187">
                  <c:v>2019.08</c:v>
                </c:pt>
                <c:pt idx="3188">
                  <c:v>2019.08</c:v>
                </c:pt>
                <c:pt idx="3189">
                  <c:v>2019.08</c:v>
                </c:pt>
                <c:pt idx="3190">
                  <c:v>2019.08</c:v>
                </c:pt>
                <c:pt idx="3191">
                  <c:v>2019.08</c:v>
                </c:pt>
                <c:pt idx="3192">
                  <c:v>2019.08</c:v>
                </c:pt>
                <c:pt idx="3193">
                  <c:v>2019.08</c:v>
                </c:pt>
                <c:pt idx="3194">
                  <c:v>2019.08</c:v>
                </c:pt>
                <c:pt idx="3195">
                  <c:v>2019.08</c:v>
                </c:pt>
                <c:pt idx="3196">
                  <c:v>2019.08</c:v>
                </c:pt>
                <c:pt idx="3197">
                  <c:v>2019.08</c:v>
                </c:pt>
                <c:pt idx="3198">
                  <c:v>2019.08</c:v>
                </c:pt>
                <c:pt idx="3199">
                  <c:v>2019.08</c:v>
                </c:pt>
                <c:pt idx="3200">
                  <c:v>2019.08</c:v>
                </c:pt>
                <c:pt idx="3201">
                  <c:v>2019.08</c:v>
                </c:pt>
                <c:pt idx="3202">
                  <c:v>2019.08</c:v>
                </c:pt>
                <c:pt idx="3203">
                  <c:v>2019.08</c:v>
                </c:pt>
                <c:pt idx="3204">
                  <c:v>2019.08</c:v>
                </c:pt>
                <c:pt idx="3205">
                  <c:v>2019.08</c:v>
                </c:pt>
                <c:pt idx="3206">
                  <c:v>2019.08</c:v>
                </c:pt>
                <c:pt idx="3207">
                  <c:v>2019.08</c:v>
                </c:pt>
                <c:pt idx="3208">
                  <c:v>2019.09</c:v>
                </c:pt>
                <c:pt idx="3209">
                  <c:v>2019.09</c:v>
                </c:pt>
                <c:pt idx="3210">
                  <c:v>2019.09</c:v>
                </c:pt>
                <c:pt idx="3211">
                  <c:v>2019.09</c:v>
                </c:pt>
                <c:pt idx="3212">
                  <c:v>2019.09</c:v>
                </c:pt>
                <c:pt idx="3213">
                  <c:v>2019.09</c:v>
                </c:pt>
                <c:pt idx="3214">
                  <c:v>2019.09</c:v>
                </c:pt>
                <c:pt idx="3215">
                  <c:v>2019.09</c:v>
                </c:pt>
                <c:pt idx="3216">
                  <c:v>2019.09</c:v>
                </c:pt>
                <c:pt idx="3217">
                  <c:v>2019.09</c:v>
                </c:pt>
                <c:pt idx="3218">
                  <c:v>2019.09</c:v>
                </c:pt>
                <c:pt idx="3219">
                  <c:v>2019.09</c:v>
                </c:pt>
                <c:pt idx="3220">
                  <c:v>2019.09</c:v>
                </c:pt>
                <c:pt idx="3221">
                  <c:v>2019.09</c:v>
                </c:pt>
                <c:pt idx="3222">
                  <c:v>2019.09</c:v>
                </c:pt>
                <c:pt idx="3223">
                  <c:v>2019.09</c:v>
                </c:pt>
                <c:pt idx="3224">
                  <c:v>2019.09</c:v>
                </c:pt>
                <c:pt idx="3225">
                  <c:v>2019.09</c:v>
                </c:pt>
                <c:pt idx="3226">
                  <c:v>2019.09</c:v>
                </c:pt>
                <c:pt idx="3227">
                  <c:v>2019.09</c:v>
                </c:pt>
                <c:pt idx="3228">
                  <c:v>2019.1</c:v>
                </c:pt>
                <c:pt idx="3229">
                  <c:v>2019.1</c:v>
                </c:pt>
                <c:pt idx="3230">
                  <c:v>2019.1</c:v>
                </c:pt>
                <c:pt idx="3231">
                  <c:v>2019.1</c:v>
                </c:pt>
                <c:pt idx="3232">
                  <c:v>2019.1</c:v>
                </c:pt>
                <c:pt idx="3233">
                  <c:v>2019.1</c:v>
                </c:pt>
                <c:pt idx="3234">
                  <c:v>2019.1</c:v>
                </c:pt>
                <c:pt idx="3235">
                  <c:v>2019.1</c:v>
                </c:pt>
                <c:pt idx="3236">
                  <c:v>2019.1</c:v>
                </c:pt>
                <c:pt idx="3237">
                  <c:v>2019.1</c:v>
                </c:pt>
                <c:pt idx="3238">
                  <c:v>2019.1</c:v>
                </c:pt>
                <c:pt idx="3239">
                  <c:v>2019.1</c:v>
                </c:pt>
                <c:pt idx="3240">
                  <c:v>2019.1</c:v>
                </c:pt>
                <c:pt idx="3241">
                  <c:v>2019.1</c:v>
                </c:pt>
                <c:pt idx="3242">
                  <c:v>2019.1</c:v>
                </c:pt>
                <c:pt idx="3243">
                  <c:v>2019.1</c:v>
                </c:pt>
                <c:pt idx="3244">
                  <c:v>2019.1</c:v>
                </c:pt>
                <c:pt idx="3245">
                  <c:v>2019.1</c:v>
                </c:pt>
                <c:pt idx="3246">
                  <c:v>2019.1</c:v>
                </c:pt>
                <c:pt idx="3247">
                  <c:v>2019.1</c:v>
                </c:pt>
                <c:pt idx="3248">
                  <c:v>2019.1</c:v>
                </c:pt>
                <c:pt idx="3249">
                  <c:v>2019.1</c:v>
                </c:pt>
                <c:pt idx="3250">
                  <c:v>2019.1</c:v>
                </c:pt>
                <c:pt idx="3251">
                  <c:v>2019.11</c:v>
                </c:pt>
                <c:pt idx="3252">
                  <c:v>2019.11</c:v>
                </c:pt>
                <c:pt idx="3253">
                  <c:v>2019.11</c:v>
                </c:pt>
                <c:pt idx="3254">
                  <c:v>2019.11</c:v>
                </c:pt>
                <c:pt idx="3255">
                  <c:v>2019.11</c:v>
                </c:pt>
                <c:pt idx="3256">
                  <c:v>2019.11</c:v>
                </c:pt>
                <c:pt idx="3257">
                  <c:v>2019.11</c:v>
                </c:pt>
                <c:pt idx="3258">
                  <c:v>2019.11</c:v>
                </c:pt>
                <c:pt idx="3259">
                  <c:v>2019.11</c:v>
                </c:pt>
                <c:pt idx="3260">
                  <c:v>2019.11</c:v>
                </c:pt>
                <c:pt idx="3261">
                  <c:v>2019.11</c:v>
                </c:pt>
                <c:pt idx="3262">
                  <c:v>2019.11</c:v>
                </c:pt>
                <c:pt idx="3263">
                  <c:v>2019.11</c:v>
                </c:pt>
                <c:pt idx="3264">
                  <c:v>2019.11</c:v>
                </c:pt>
                <c:pt idx="3265">
                  <c:v>2019.11</c:v>
                </c:pt>
                <c:pt idx="3266">
                  <c:v>2019.11</c:v>
                </c:pt>
                <c:pt idx="3267">
                  <c:v>2019.11</c:v>
                </c:pt>
                <c:pt idx="3268">
                  <c:v>2019.11</c:v>
                </c:pt>
                <c:pt idx="3269">
                  <c:v>2019.11</c:v>
                </c:pt>
                <c:pt idx="3270">
                  <c:v>2019.11</c:v>
                </c:pt>
                <c:pt idx="3271">
                  <c:v>2019.12</c:v>
                </c:pt>
                <c:pt idx="3272">
                  <c:v>2019.12</c:v>
                </c:pt>
                <c:pt idx="3273">
                  <c:v>2019.12</c:v>
                </c:pt>
                <c:pt idx="3274">
                  <c:v>2019.12</c:v>
                </c:pt>
                <c:pt idx="3275">
                  <c:v>2019.12</c:v>
                </c:pt>
                <c:pt idx="3276">
                  <c:v>2019.12</c:v>
                </c:pt>
                <c:pt idx="3277">
                  <c:v>2019.12</c:v>
                </c:pt>
                <c:pt idx="3278">
                  <c:v>2019.12</c:v>
                </c:pt>
                <c:pt idx="3279">
                  <c:v>2019.12</c:v>
                </c:pt>
                <c:pt idx="3280">
                  <c:v>2019.12</c:v>
                </c:pt>
                <c:pt idx="3281">
                  <c:v>2019.12</c:v>
                </c:pt>
                <c:pt idx="3282">
                  <c:v>2019.12</c:v>
                </c:pt>
                <c:pt idx="3283">
                  <c:v>2019.12</c:v>
                </c:pt>
                <c:pt idx="3284">
                  <c:v>2019.12</c:v>
                </c:pt>
                <c:pt idx="3285">
                  <c:v>2019.12</c:v>
                </c:pt>
                <c:pt idx="3286">
                  <c:v>2019.12</c:v>
                </c:pt>
                <c:pt idx="3287">
                  <c:v>2019.12</c:v>
                </c:pt>
                <c:pt idx="3288">
                  <c:v>2019.12</c:v>
                </c:pt>
                <c:pt idx="3289">
                  <c:v>2019.12</c:v>
                </c:pt>
                <c:pt idx="3290">
                  <c:v>2019.12</c:v>
                </c:pt>
                <c:pt idx="3291">
                  <c:v>2019.12</c:v>
                </c:pt>
                <c:pt idx="3292">
                  <c:v>2020.01</c:v>
                </c:pt>
                <c:pt idx="3293">
                  <c:v>2020.01</c:v>
                </c:pt>
                <c:pt idx="3294">
                  <c:v>2020.01</c:v>
                </c:pt>
                <c:pt idx="3295">
                  <c:v>2020.01</c:v>
                </c:pt>
                <c:pt idx="3296">
                  <c:v>2020.01</c:v>
                </c:pt>
                <c:pt idx="3297">
                  <c:v>2020.01</c:v>
                </c:pt>
                <c:pt idx="3298">
                  <c:v>2020.01</c:v>
                </c:pt>
                <c:pt idx="3299">
                  <c:v>2020.01</c:v>
                </c:pt>
                <c:pt idx="3300">
                  <c:v>2020.01</c:v>
                </c:pt>
                <c:pt idx="3301">
                  <c:v>2020.01</c:v>
                </c:pt>
                <c:pt idx="3302">
                  <c:v>2020.01</c:v>
                </c:pt>
                <c:pt idx="3303">
                  <c:v>2020.01</c:v>
                </c:pt>
                <c:pt idx="3304">
                  <c:v>2020.01</c:v>
                </c:pt>
                <c:pt idx="3305">
                  <c:v>2020.01</c:v>
                </c:pt>
                <c:pt idx="3306">
                  <c:v>2020.01</c:v>
                </c:pt>
                <c:pt idx="3307">
                  <c:v>2020.01</c:v>
                </c:pt>
                <c:pt idx="3308">
                  <c:v>2020.01</c:v>
                </c:pt>
                <c:pt idx="3309">
                  <c:v>2020.01</c:v>
                </c:pt>
                <c:pt idx="3310">
                  <c:v>2020.01</c:v>
                </c:pt>
                <c:pt idx="3311">
                  <c:v>2020.01</c:v>
                </c:pt>
                <c:pt idx="3312">
                  <c:v>2020.01</c:v>
                </c:pt>
                <c:pt idx="3313">
                  <c:v>2020.02</c:v>
                </c:pt>
                <c:pt idx="3314">
                  <c:v>2020.02</c:v>
                </c:pt>
                <c:pt idx="3315">
                  <c:v>2020.02</c:v>
                </c:pt>
                <c:pt idx="3316">
                  <c:v>2020.02</c:v>
                </c:pt>
                <c:pt idx="3317">
                  <c:v>2020.02</c:v>
                </c:pt>
                <c:pt idx="3318">
                  <c:v>2020.02</c:v>
                </c:pt>
                <c:pt idx="3319">
                  <c:v>2020.02</c:v>
                </c:pt>
                <c:pt idx="3320">
                  <c:v>2020.02</c:v>
                </c:pt>
                <c:pt idx="3321">
                  <c:v>2020.02</c:v>
                </c:pt>
                <c:pt idx="3322">
                  <c:v>2020.02</c:v>
                </c:pt>
                <c:pt idx="3323">
                  <c:v>2020.02</c:v>
                </c:pt>
                <c:pt idx="3324">
                  <c:v>2020.02</c:v>
                </c:pt>
                <c:pt idx="3325">
                  <c:v>2020.02</c:v>
                </c:pt>
                <c:pt idx="3326">
                  <c:v>2020.02</c:v>
                </c:pt>
                <c:pt idx="3327">
                  <c:v>2020.02</c:v>
                </c:pt>
                <c:pt idx="3328">
                  <c:v>2020.02</c:v>
                </c:pt>
                <c:pt idx="3329">
                  <c:v>2020.02</c:v>
                </c:pt>
                <c:pt idx="3330">
                  <c:v>2020.02</c:v>
                </c:pt>
                <c:pt idx="3331">
                  <c:v>2020.02</c:v>
                </c:pt>
                <c:pt idx="3332">
                  <c:v>2020.03</c:v>
                </c:pt>
                <c:pt idx="3333">
                  <c:v>2020.03</c:v>
                </c:pt>
                <c:pt idx="3334">
                  <c:v>2020.03</c:v>
                </c:pt>
                <c:pt idx="3335">
                  <c:v>2020.03</c:v>
                </c:pt>
                <c:pt idx="3336">
                  <c:v>2020.03</c:v>
                </c:pt>
                <c:pt idx="3337">
                  <c:v>2020.03</c:v>
                </c:pt>
                <c:pt idx="3338">
                  <c:v>2020.03</c:v>
                </c:pt>
                <c:pt idx="3339">
                  <c:v>2020.03</c:v>
                </c:pt>
                <c:pt idx="3340">
                  <c:v>2020.03</c:v>
                </c:pt>
                <c:pt idx="3341">
                  <c:v>2020.03</c:v>
                </c:pt>
                <c:pt idx="3342">
                  <c:v>2020.03</c:v>
                </c:pt>
                <c:pt idx="3343">
                  <c:v>2020.03</c:v>
                </c:pt>
                <c:pt idx="3344">
                  <c:v>2020.03</c:v>
                </c:pt>
                <c:pt idx="3345">
                  <c:v>2020.03</c:v>
                </c:pt>
                <c:pt idx="3346">
                  <c:v>2020.03</c:v>
                </c:pt>
                <c:pt idx="3347">
                  <c:v>2020.03</c:v>
                </c:pt>
                <c:pt idx="3348">
                  <c:v>2020.03</c:v>
                </c:pt>
                <c:pt idx="3349">
                  <c:v>2020.03</c:v>
                </c:pt>
                <c:pt idx="3350">
                  <c:v>2020.03</c:v>
                </c:pt>
                <c:pt idx="3351">
                  <c:v>2020.03</c:v>
                </c:pt>
                <c:pt idx="3352">
                  <c:v>2020.03</c:v>
                </c:pt>
                <c:pt idx="3353">
                  <c:v>2020.03</c:v>
                </c:pt>
                <c:pt idx="3354">
                  <c:v>2020.04</c:v>
                </c:pt>
                <c:pt idx="3355">
                  <c:v>2020.04</c:v>
                </c:pt>
                <c:pt idx="3356">
                  <c:v>2020.04</c:v>
                </c:pt>
                <c:pt idx="3357">
                  <c:v>2020.04</c:v>
                </c:pt>
                <c:pt idx="3358">
                  <c:v>2020.04</c:v>
                </c:pt>
                <c:pt idx="3359">
                  <c:v>2020.04</c:v>
                </c:pt>
                <c:pt idx="3360">
                  <c:v>2020.04</c:v>
                </c:pt>
                <c:pt idx="3361">
                  <c:v>2020.04</c:v>
                </c:pt>
                <c:pt idx="3362">
                  <c:v>2020.04</c:v>
                </c:pt>
                <c:pt idx="3363">
                  <c:v>2020.04</c:v>
                </c:pt>
                <c:pt idx="3364">
                  <c:v>2020.04</c:v>
                </c:pt>
                <c:pt idx="3365">
                  <c:v>2020.04</c:v>
                </c:pt>
                <c:pt idx="3366">
                  <c:v>2020.04</c:v>
                </c:pt>
                <c:pt idx="3367">
                  <c:v>2020.04</c:v>
                </c:pt>
                <c:pt idx="3368">
                  <c:v>2020.04</c:v>
                </c:pt>
                <c:pt idx="3369">
                  <c:v>2020.04</c:v>
                </c:pt>
                <c:pt idx="3370">
                  <c:v>2020.04</c:v>
                </c:pt>
                <c:pt idx="3371">
                  <c:v>2020.04</c:v>
                </c:pt>
                <c:pt idx="3372">
                  <c:v>2020.04</c:v>
                </c:pt>
                <c:pt idx="3373">
                  <c:v>2020.04</c:v>
                </c:pt>
                <c:pt idx="3374">
                  <c:v>2020.04</c:v>
                </c:pt>
                <c:pt idx="3375">
                  <c:v>2020.05</c:v>
                </c:pt>
                <c:pt idx="3376">
                  <c:v>2020.05</c:v>
                </c:pt>
                <c:pt idx="3377">
                  <c:v>2020.05</c:v>
                </c:pt>
                <c:pt idx="3378">
                  <c:v>2020.05</c:v>
                </c:pt>
                <c:pt idx="3379">
                  <c:v>2020.05</c:v>
                </c:pt>
                <c:pt idx="3380">
                  <c:v>2020.05</c:v>
                </c:pt>
                <c:pt idx="3381">
                  <c:v>2020.05</c:v>
                </c:pt>
                <c:pt idx="3382">
                  <c:v>2020.05</c:v>
                </c:pt>
                <c:pt idx="3383">
                  <c:v>2020.05</c:v>
                </c:pt>
                <c:pt idx="3384">
                  <c:v>2020.05</c:v>
                </c:pt>
                <c:pt idx="3385">
                  <c:v>2020.05</c:v>
                </c:pt>
                <c:pt idx="3386">
                  <c:v>2020.05</c:v>
                </c:pt>
                <c:pt idx="3387">
                  <c:v>2020.05</c:v>
                </c:pt>
                <c:pt idx="3388">
                  <c:v>2020.05</c:v>
                </c:pt>
                <c:pt idx="3389">
                  <c:v>2020.05</c:v>
                </c:pt>
                <c:pt idx="3390">
                  <c:v>2020.05</c:v>
                </c:pt>
                <c:pt idx="3391">
                  <c:v>2020.05</c:v>
                </c:pt>
                <c:pt idx="3392">
                  <c:v>2020.05</c:v>
                </c:pt>
                <c:pt idx="3393">
                  <c:v>2020.05</c:v>
                </c:pt>
                <c:pt idx="3394">
                  <c:v>2020.05</c:v>
                </c:pt>
                <c:pt idx="3395">
                  <c:v>2020.06</c:v>
                </c:pt>
                <c:pt idx="3396">
                  <c:v>2020.06</c:v>
                </c:pt>
                <c:pt idx="3397">
                  <c:v>2020.06</c:v>
                </c:pt>
                <c:pt idx="3398">
                  <c:v>2020.06</c:v>
                </c:pt>
                <c:pt idx="3399">
                  <c:v>2020.06</c:v>
                </c:pt>
                <c:pt idx="3400">
                  <c:v>2020.06</c:v>
                </c:pt>
                <c:pt idx="3401">
                  <c:v>2020.06</c:v>
                </c:pt>
                <c:pt idx="3402">
                  <c:v>2020.06</c:v>
                </c:pt>
                <c:pt idx="3403">
                  <c:v>2020.06</c:v>
                </c:pt>
                <c:pt idx="3404">
                  <c:v>2020.06</c:v>
                </c:pt>
                <c:pt idx="3405">
                  <c:v>2020.06</c:v>
                </c:pt>
                <c:pt idx="3406">
                  <c:v>2020.06</c:v>
                </c:pt>
                <c:pt idx="3407">
                  <c:v>2020.06</c:v>
                </c:pt>
                <c:pt idx="3408">
                  <c:v>2020.06</c:v>
                </c:pt>
                <c:pt idx="3409">
                  <c:v>2020.06</c:v>
                </c:pt>
                <c:pt idx="3410">
                  <c:v>2020.06</c:v>
                </c:pt>
                <c:pt idx="3411">
                  <c:v>2020.06</c:v>
                </c:pt>
                <c:pt idx="3412">
                  <c:v>2020.06</c:v>
                </c:pt>
                <c:pt idx="3413">
                  <c:v>2020.06</c:v>
                </c:pt>
                <c:pt idx="3414">
                  <c:v>2020.06</c:v>
                </c:pt>
                <c:pt idx="3415">
                  <c:v>2020.06</c:v>
                </c:pt>
                <c:pt idx="3416">
                  <c:v>2020.06</c:v>
                </c:pt>
                <c:pt idx="3417">
                  <c:v>2020.07</c:v>
                </c:pt>
                <c:pt idx="3418">
                  <c:v>2020.07</c:v>
                </c:pt>
                <c:pt idx="3419">
                  <c:v>2020.07</c:v>
                </c:pt>
                <c:pt idx="3420">
                  <c:v>2020.07</c:v>
                </c:pt>
                <c:pt idx="3421">
                  <c:v>2020.07</c:v>
                </c:pt>
                <c:pt idx="3422">
                  <c:v>2020.07</c:v>
                </c:pt>
                <c:pt idx="3423">
                  <c:v>2020.07</c:v>
                </c:pt>
                <c:pt idx="3424">
                  <c:v>2020.07</c:v>
                </c:pt>
                <c:pt idx="3425">
                  <c:v>2020.07</c:v>
                </c:pt>
                <c:pt idx="3426">
                  <c:v>2020.07</c:v>
                </c:pt>
                <c:pt idx="3427">
                  <c:v>2020.07</c:v>
                </c:pt>
                <c:pt idx="3428">
                  <c:v>2020.07</c:v>
                </c:pt>
                <c:pt idx="3429">
                  <c:v>2020.07</c:v>
                </c:pt>
                <c:pt idx="3430">
                  <c:v>2020.07</c:v>
                </c:pt>
                <c:pt idx="3431">
                  <c:v>2020.07</c:v>
                </c:pt>
                <c:pt idx="3432">
                  <c:v>2020.07</c:v>
                </c:pt>
                <c:pt idx="3433">
                  <c:v>2020.07</c:v>
                </c:pt>
                <c:pt idx="3434">
                  <c:v>2020.07</c:v>
                </c:pt>
                <c:pt idx="3435">
                  <c:v>2020.07</c:v>
                </c:pt>
                <c:pt idx="3436">
                  <c:v>2020.07</c:v>
                </c:pt>
                <c:pt idx="3437">
                  <c:v>2020.07</c:v>
                </c:pt>
                <c:pt idx="3438">
                  <c:v>2020.07</c:v>
                </c:pt>
                <c:pt idx="3439">
                  <c:v>2020.08</c:v>
                </c:pt>
                <c:pt idx="3440">
                  <c:v>2020.08</c:v>
                </c:pt>
                <c:pt idx="3441">
                  <c:v>2020.08</c:v>
                </c:pt>
                <c:pt idx="3442">
                  <c:v>2020.08</c:v>
                </c:pt>
                <c:pt idx="3443">
                  <c:v>2020.08</c:v>
                </c:pt>
                <c:pt idx="3444">
                  <c:v>2020.08</c:v>
                </c:pt>
                <c:pt idx="3445">
                  <c:v>2020.08</c:v>
                </c:pt>
                <c:pt idx="3446">
                  <c:v>2020.08</c:v>
                </c:pt>
                <c:pt idx="3447">
                  <c:v>2020.08</c:v>
                </c:pt>
                <c:pt idx="3448">
                  <c:v>2020.08</c:v>
                </c:pt>
                <c:pt idx="3449">
                  <c:v>2020.08</c:v>
                </c:pt>
                <c:pt idx="3450">
                  <c:v>2020.08</c:v>
                </c:pt>
                <c:pt idx="3451">
                  <c:v>2020.08</c:v>
                </c:pt>
                <c:pt idx="3452">
                  <c:v>2020.08</c:v>
                </c:pt>
                <c:pt idx="3453">
                  <c:v>2020.08</c:v>
                </c:pt>
                <c:pt idx="3454">
                  <c:v>2020.08</c:v>
                </c:pt>
                <c:pt idx="3455">
                  <c:v>2020.08</c:v>
                </c:pt>
                <c:pt idx="3456">
                  <c:v>2020.08</c:v>
                </c:pt>
                <c:pt idx="3457">
                  <c:v>2020.08</c:v>
                </c:pt>
                <c:pt idx="3458">
                  <c:v>2020.08</c:v>
                </c:pt>
                <c:pt idx="3459">
                  <c:v>2020.08</c:v>
                </c:pt>
                <c:pt idx="3460">
                  <c:v>2020.09</c:v>
                </c:pt>
                <c:pt idx="3461">
                  <c:v>2020.09</c:v>
                </c:pt>
                <c:pt idx="3462">
                  <c:v>2020.09</c:v>
                </c:pt>
                <c:pt idx="3463">
                  <c:v>2020.09</c:v>
                </c:pt>
                <c:pt idx="3464">
                  <c:v>2020.09</c:v>
                </c:pt>
                <c:pt idx="3465">
                  <c:v>2020.09</c:v>
                </c:pt>
                <c:pt idx="3466">
                  <c:v>2020.09</c:v>
                </c:pt>
                <c:pt idx="3467">
                  <c:v>2020.09</c:v>
                </c:pt>
                <c:pt idx="3468">
                  <c:v>2020.09</c:v>
                </c:pt>
                <c:pt idx="3469">
                  <c:v>2020.09</c:v>
                </c:pt>
                <c:pt idx="3470">
                  <c:v>2020.09</c:v>
                </c:pt>
                <c:pt idx="3471">
                  <c:v>2020.09</c:v>
                </c:pt>
                <c:pt idx="3472">
                  <c:v>2020.09</c:v>
                </c:pt>
                <c:pt idx="3473">
                  <c:v>2020.09</c:v>
                </c:pt>
                <c:pt idx="3474">
                  <c:v>2020.09</c:v>
                </c:pt>
                <c:pt idx="3475">
                  <c:v>2020.09</c:v>
                </c:pt>
                <c:pt idx="3476">
                  <c:v>2020.09</c:v>
                </c:pt>
                <c:pt idx="3477">
                  <c:v>2020.09</c:v>
                </c:pt>
                <c:pt idx="3478">
                  <c:v>2020.09</c:v>
                </c:pt>
                <c:pt idx="3479">
                  <c:v>2020.09</c:v>
                </c:pt>
                <c:pt idx="3480">
                  <c:v>2020.09</c:v>
                </c:pt>
                <c:pt idx="3481">
                  <c:v>2020.1</c:v>
                </c:pt>
                <c:pt idx="3482">
                  <c:v>2020.1</c:v>
                </c:pt>
                <c:pt idx="3483">
                  <c:v>2020.1</c:v>
                </c:pt>
                <c:pt idx="3484">
                  <c:v>2020.1</c:v>
                </c:pt>
                <c:pt idx="3485">
                  <c:v>2020.1</c:v>
                </c:pt>
                <c:pt idx="3486">
                  <c:v>2020.1</c:v>
                </c:pt>
                <c:pt idx="3487">
                  <c:v>2020.1</c:v>
                </c:pt>
                <c:pt idx="3488">
                  <c:v>2020.1</c:v>
                </c:pt>
                <c:pt idx="3489">
                  <c:v>2020.1</c:v>
                </c:pt>
                <c:pt idx="3490">
                  <c:v>2020.1</c:v>
                </c:pt>
                <c:pt idx="3491">
                  <c:v>2020.1</c:v>
                </c:pt>
                <c:pt idx="3492">
                  <c:v>2020.1</c:v>
                </c:pt>
                <c:pt idx="3493">
                  <c:v>2020.1</c:v>
                </c:pt>
                <c:pt idx="3494">
                  <c:v>2020.1</c:v>
                </c:pt>
                <c:pt idx="3495">
                  <c:v>2020.1</c:v>
                </c:pt>
                <c:pt idx="3496">
                  <c:v>2020.1</c:v>
                </c:pt>
                <c:pt idx="3497">
                  <c:v>2020.1</c:v>
                </c:pt>
                <c:pt idx="3498">
                  <c:v>2020.1</c:v>
                </c:pt>
                <c:pt idx="3499">
                  <c:v>2020.1</c:v>
                </c:pt>
                <c:pt idx="3500">
                  <c:v>2020.1</c:v>
                </c:pt>
                <c:pt idx="3501">
                  <c:v>2020.1</c:v>
                </c:pt>
                <c:pt idx="3502">
                  <c:v>2020.1</c:v>
                </c:pt>
                <c:pt idx="3503">
                  <c:v>2020.11</c:v>
                </c:pt>
                <c:pt idx="3504">
                  <c:v>2020.11</c:v>
                </c:pt>
                <c:pt idx="3505">
                  <c:v>2020.11</c:v>
                </c:pt>
                <c:pt idx="3506">
                  <c:v>2020.11</c:v>
                </c:pt>
                <c:pt idx="3507">
                  <c:v>2020.11</c:v>
                </c:pt>
                <c:pt idx="3508">
                  <c:v>2020.11</c:v>
                </c:pt>
                <c:pt idx="3509">
                  <c:v>2020.11</c:v>
                </c:pt>
                <c:pt idx="3510">
                  <c:v>2020.11</c:v>
                </c:pt>
                <c:pt idx="3511">
                  <c:v>2020.11</c:v>
                </c:pt>
                <c:pt idx="3512">
                  <c:v>2020.11</c:v>
                </c:pt>
                <c:pt idx="3513">
                  <c:v>2020.11</c:v>
                </c:pt>
                <c:pt idx="3514">
                  <c:v>2020.11</c:v>
                </c:pt>
                <c:pt idx="3515">
                  <c:v>2020.11</c:v>
                </c:pt>
                <c:pt idx="3516">
                  <c:v>2020.11</c:v>
                </c:pt>
                <c:pt idx="3517">
                  <c:v>2020.11</c:v>
                </c:pt>
                <c:pt idx="3518">
                  <c:v>2020.11</c:v>
                </c:pt>
                <c:pt idx="3519">
                  <c:v>2020.11</c:v>
                </c:pt>
                <c:pt idx="3520">
                  <c:v>2020.11</c:v>
                </c:pt>
                <c:pt idx="3521">
                  <c:v>2020.11</c:v>
                </c:pt>
                <c:pt idx="3522">
                  <c:v>2020.11</c:v>
                </c:pt>
                <c:pt idx="3523">
                  <c:v>2020.12</c:v>
                </c:pt>
                <c:pt idx="3524">
                  <c:v>2020.12</c:v>
                </c:pt>
                <c:pt idx="3525">
                  <c:v>2020.12</c:v>
                </c:pt>
                <c:pt idx="3526">
                  <c:v>2020.12</c:v>
                </c:pt>
                <c:pt idx="3527">
                  <c:v>2020.12</c:v>
                </c:pt>
                <c:pt idx="3528">
                  <c:v>2020.12</c:v>
                </c:pt>
                <c:pt idx="3529">
                  <c:v>2020.12</c:v>
                </c:pt>
                <c:pt idx="3530">
                  <c:v>2020.12</c:v>
                </c:pt>
                <c:pt idx="3531">
                  <c:v>2020.12</c:v>
                </c:pt>
                <c:pt idx="3532">
                  <c:v>2020.12</c:v>
                </c:pt>
                <c:pt idx="3533">
                  <c:v>2020.12</c:v>
                </c:pt>
                <c:pt idx="3534">
                  <c:v>2020.12</c:v>
                </c:pt>
                <c:pt idx="3535">
                  <c:v>2020.12</c:v>
                </c:pt>
                <c:pt idx="3536">
                  <c:v>2020.12</c:v>
                </c:pt>
                <c:pt idx="3537">
                  <c:v>2020.12</c:v>
                </c:pt>
                <c:pt idx="3538">
                  <c:v>2020.12</c:v>
                </c:pt>
                <c:pt idx="3539">
                  <c:v>2020.12</c:v>
                </c:pt>
                <c:pt idx="3540">
                  <c:v>2020.12</c:v>
                </c:pt>
                <c:pt idx="3541">
                  <c:v>2020.12</c:v>
                </c:pt>
                <c:pt idx="3542">
                  <c:v>2020.12</c:v>
                </c:pt>
                <c:pt idx="3543">
                  <c:v>2020.12</c:v>
                </c:pt>
                <c:pt idx="3544">
                  <c:v>2020.12</c:v>
                </c:pt>
                <c:pt idx="3545">
                  <c:v>2021.01</c:v>
                </c:pt>
                <c:pt idx="3546">
                  <c:v>2021.01</c:v>
                </c:pt>
                <c:pt idx="3547">
                  <c:v>2021.01</c:v>
                </c:pt>
                <c:pt idx="3548">
                  <c:v>2021.01</c:v>
                </c:pt>
                <c:pt idx="3549">
                  <c:v>2021.01</c:v>
                </c:pt>
                <c:pt idx="3550">
                  <c:v>2021.01</c:v>
                </c:pt>
                <c:pt idx="3551">
                  <c:v>2021.01</c:v>
                </c:pt>
                <c:pt idx="3552">
                  <c:v>2021.01</c:v>
                </c:pt>
                <c:pt idx="3553">
                  <c:v>2021.01</c:v>
                </c:pt>
                <c:pt idx="3554">
                  <c:v>2021.01</c:v>
                </c:pt>
                <c:pt idx="3555">
                  <c:v>2021.01</c:v>
                </c:pt>
                <c:pt idx="3556">
                  <c:v>2021.01</c:v>
                </c:pt>
                <c:pt idx="3557">
                  <c:v>2021.01</c:v>
                </c:pt>
                <c:pt idx="3558">
                  <c:v>2021.01</c:v>
                </c:pt>
                <c:pt idx="3559">
                  <c:v>2021.01</c:v>
                </c:pt>
                <c:pt idx="3560">
                  <c:v>2021.01</c:v>
                </c:pt>
                <c:pt idx="3561">
                  <c:v>2021.01</c:v>
                </c:pt>
                <c:pt idx="3562">
                  <c:v>2021.01</c:v>
                </c:pt>
                <c:pt idx="3563">
                  <c:v>2021.01</c:v>
                </c:pt>
                <c:pt idx="3564">
                  <c:v>2021.02</c:v>
                </c:pt>
                <c:pt idx="3565">
                  <c:v>2021.02</c:v>
                </c:pt>
                <c:pt idx="3566">
                  <c:v>2021.02</c:v>
                </c:pt>
                <c:pt idx="3567">
                  <c:v>2021.02</c:v>
                </c:pt>
                <c:pt idx="3568">
                  <c:v>2021.02</c:v>
                </c:pt>
                <c:pt idx="3569">
                  <c:v>2021.02</c:v>
                </c:pt>
                <c:pt idx="3570">
                  <c:v>2021.02</c:v>
                </c:pt>
                <c:pt idx="3571">
                  <c:v>2021.02</c:v>
                </c:pt>
                <c:pt idx="3572">
                  <c:v>2021.02</c:v>
                </c:pt>
                <c:pt idx="3573">
                  <c:v>2021.02</c:v>
                </c:pt>
                <c:pt idx="3574">
                  <c:v>2021.02</c:v>
                </c:pt>
                <c:pt idx="3575">
                  <c:v>2021.02</c:v>
                </c:pt>
                <c:pt idx="3576">
                  <c:v>2021.02</c:v>
                </c:pt>
                <c:pt idx="3577">
                  <c:v>2021.02</c:v>
                </c:pt>
                <c:pt idx="3578">
                  <c:v>2021.02</c:v>
                </c:pt>
                <c:pt idx="3579">
                  <c:v>2021.02</c:v>
                </c:pt>
                <c:pt idx="3580">
                  <c:v>2021.02</c:v>
                </c:pt>
                <c:pt idx="3581">
                  <c:v>2021.02</c:v>
                </c:pt>
                <c:pt idx="3582">
                  <c:v>2021.02</c:v>
                </c:pt>
                <c:pt idx="3583">
                  <c:v>2021.03</c:v>
                </c:pt>
                <c:pt idx="3584">
                  <c:v>2021.03</c:v>
                </c:pt>
                <c:pt idx="3585">
                  <c:v>2021.03</c:v>
                </c:pt>
                <c:pt idx="3586">
                  <c:v>2021.03</c:v>
                </c:pt>
                <c:pt idx="3587">
                  <c:v>2021.03</c:v>
                </c:pt>
                <c:pt idx="3588">
                  <c:v>2021.03</c:v>
                </c:pt>
                <c:pt idx="3589">
                  <c:v>2021.03</c:v>
                </c:pt>
                <c:pt idx="3590">
                  <c:v>2021.03</c:v>
                </c:pt>
                <c:pt idx="3591">
                  <c:v>2021.03</c:v>
                </c:pt>
                <c:pt idx="3592">
                  <c:v>2021.03</c:v>
                </c:pt>
                <c:pt idx="3593">
                  <c:v>2021.03</c:v>
                </c:pt>
                <c:pt idx="3594">
                  <c:v>2021.03</c:v>
                </c:pt>
                <c:pt idx="3595">
                  <c:v>2021.03</c:v>
                </c:pt>
                <c:pt idx="3596">
                  <c:v>2021.03</c:v>
                </c:pt>
                <c:pt idx="3597">
                  <c:v>2021.03</c:v>
                </c:pt>
                <c:pt idx="3598">
                  <c:v>2021.03</c:v>
                </c:pt>
                <c:pt idx="3599">
                  <c:v>2021.03</c:v>
                </c:pt>
                <c:pt idx="3600">
                  <c:v>2021.03</c:v>
                </c:pt>
                <c:pt idx="3601">
                  <c:v>2021.03</c:v>
                </c:pt>
                <c:pt idx="3602">
                  <c:v>2021.03</c:v>
                </c:pt>
                <c:pt idx="3603">
                  <c:v>2021.03</c:v>
                </c:pt>
                <c:pt idx="3604">
                  <c:v>2021.03</c:v>
                </c:pt>
                <c:pt idx="3605">
                  <c:v>2021.03</c:v>
                </c:pt>
                <c:pt idx="3606">
                  <c:v>2021.04</c:v>
                </c:pt>
                <c:pt idx="3607">
                  <c:v>2021.04</c:v>
                </c:pt>
                <c:pt idx="3608">
                  <c:v>2021.04</c:v>
                </c:pt>
                <c:pt idx="3609">
                  <c:v>2021.04</c:v>
                </c:pt>
                <c:pt idx="3610">
                  <c:v>2021.04</c:v>
                </c:pt>
                <c:pt idx="3611">
                  <c:v>2021.04</c:v>
                </c:pt>
                <c:pt idx="3612">
                  <c:v>2021.04</c:v>
                </c:pt>
                <c:pt idx="3613">
                  <c:v>2021.04</c:v>
                </c:pt>
                <c:pt idx="3614">
                  <c:v>2021.04</c:v>
                </c:pt>
                <c:pt idx="3615">
                  <c:v>2021.04</c:v>
                </c:pt>
                <c:pt idx="3616">
                  <c:v>2021.04</c:v>
                </c:pt>
                <c:pt idx="3617">
                  <c:v>2021.04</c:v>
                </c:pt>
                <c:pt idx="3618">
                  <c:v>2021.04</c:v>
                </c:pt>
                <c:pt idx="3619">
                  <c:v>2021.04</c:v>
                </c:pt>
                <c:pt idx="3620">
                  <c:v>2021.04</c:v>
                </c:pt>
                <c:pt idx="3621">
                  <c:v>2021.04</c:v>
                </c:pt>
                <c:pt idx="3622">
                  <c:v>2021.04</c:v>
                </c:pt>
                <c:pt idx="3623">
                  <c:v>2021.04</c:v>
                </c:pt>
                <c:pt idx="3624">
                  <c:v>2021.04</c:v>
                </c:pt>
                <c:pt idx="3625">
                  <c:v>2021.04</c:v>
                </c:pt>
                <c:pt idx="3626">
                  <c:v>2021.04</c:v>
                </c:pt>
                <c:pt idx="3627">
                  <c:v>2021.05</c:v>
                </c:pt>
                <c:pt idx="3628">
                  <c:v>2021.05</c:v>
                </c:pt>
                <c:pt idx="3629">
                  <c:v>2021.05</c:v>
                </c:pt>
                <c:pt idx="3630">
                  <c:v>2021.05</c:v>
                </c:pt>
                <c:pt idx="3631">
                  <c:v>2021.05</c:v>
                </c:pt>
                <c:pt idx="3632">
                  <c:v>2021.05</c:v>
                </c:pt>
                <c:pt idx="3633">
                  <c:v>2021.05</c:v>
                </c:pt>
                <c:pt idx="3634">
                  <c:v>2021.05</c:v>
                </c:pt>
                <c:pt idx="3635">
                  <c:v>2021.05</c:v>
                </c:pt>
                <c:pt idx="3636">
                  <c:v>2021.05</c:v>
                </c:pt>
                <c:pt idx="3637">
                  <c:v>2021.05</c:v>
                </c:pt>
                <c:pt idx="3638">
                  <c:v>2021.05</c:v>
                </c:pt>
                <c:pt idx="3639">
                  <c:v>2021.05</c:v>
                </c:pt>
                <c:pt idx="3640">
                  <c:v>2021.05</c:v>
                </c:pt>
                <c:pt idx="3641">
                  <c:v>2021.05</c:v>
                </c:pt>
                <c:pt idx="3642">
                  <c:v>2021.05</c:v>
                </c:pt>
                <c:pt idx="3643">
                  <c:v>2021.05</c:v>
                </c:pt>
                <c:pt idx="3644">
                  <c:v>2021.05</c:v>
                </c:pt>
                <c:pt idx="3645">
                  <c:v>2021.05</c:v>
                </c:pt>
                <c:pt idx="3646">
                  <c:v>2021.05</c:v>
                </c:pt>
                <c:pt idx="3647">
                  <c:v>2021.06</c:v>
                </c:pt>
                <c:pt idx="3648">
                  <c:v>2021.06</c:v>
                </c:pt>
                <c:pt idx="3649">
                  <c:v>2021.06</c:v>
                </c:pt>
                <c:pt idx="3650">
                  <c:v>2021.06</c:v>
                </c:pt>
                <c:pt idx="3651">
                  <c:v>2021.06</c:v>
                </c:pt>
                <c:pt idx="3652">
                  <c:v>2021.06</c:v>
                </c:pt>
                <c:pt idx="3653">
                  <c:v>2021.06</c:v>
                </c:pt>
                <c:pt idx="3654">
                  <c:v>2021.06</c:v>
                </c:pt>
                <c:pt idx="3655">
                  <c:v>2021.06</c:v>
                </c:pt>
                <c:pt idx="3656">
                  <c:v>2021.06</c:v>
                </c:pt>
                <c:pt idx="3657">
                  <c:v>2021.06</c:v>
                </c:pt>
                <c:pt idx="3658">
                  <c:v>2021.06</c:v>
                </c:pt>
                <c:pt idx="3659">
                  <c:v>2021.06</c:v>
                </c:pt>
                <c:pt idx="3660">
                  <c:v>2021.06</c:v>
                </c:pt>
                <c:pt idx="3661">
                  <c:v>2021.06</c:v>
                </c:pt>
                <c:pt idx="3662">
                  <c:v>2021.06</c:v>
                </c:pt>
                <c:pt idx="3663">
                  <c:v>2021.06</c:v>
                </c:pt>
                <c:pt idx="3664">
                  <c:v>2021.06</c:v>
                </c:pt>
                <c:pt idx="3665">
                  <c:v>2021.06</c:v>
                </c:pt>
                <c:pt idx="3666">
                  <c:v>2021.06</c:v>
                </c:pt>
                <c:pt idx="3667">
                  <c:v>2021.06</c:v>
                </c:pt>
                <c:pt idx="3668">
                  <c:v>2021.06</c:v>
                </c:pt>
                <c:pt idx="3669">
                  <c:v>2021.07</c:v>
                </c:pt>
                <c:pt idx="3670">
                  <c:v>2021.07</c:v>
                </c:pt>
                <c:pt idx="3671">
                  <c:v>2021.07</c:v>
                </c:pt>
                <c:pt idx="3672">
                  <c:v>2021.07</c:v>
                </c:pt>
                <c:pt idx="3673">
                  <c:v>2021.07</c:v>
                </c:pt>
                <c:pt idx="3674">
                  <c:v>2021.07</c:v>
                </c:pt>
                <c:pt idx="3675">
                  <c:v>2021.07</c:v>
                </c:pt>
                <c:pt idx="3676">
                  <c:v>2021.07</c:v>
                </c:pt>
                <c:pt idx="3677">
                  <c:v>2021.07</c:v>
                </c:pt>
                <c:pt idx="3678">
                  <c:v>2021.07</c:v>
                </c:pt>
                <c:pt idx="3679">
                  <c:v>2021.07</c:v>
                </c:pt>
                <c:pt idx="3680">
                  <c:v>2021.07</c:v>
                </c:pt>
                <c:pt idx="3681">
                  <c:v>2021.07</c:v>
                </c:pt>
                <c:pt idx="3682">
                  <c:v>2021.07</c:v>
                </c:pt>
                <c:pt idx="3683">
                  <c:v>2021.07</c:v>
                </c:pt>
                <c:pt idx="3684">
                  <c:v>2021.07</c:v>
                </c:pt>
                <c:pt idx="3685">
                  <c:v>2021.07</c:v>
                </c:pt>
                <c:pt idx="3686">
                  <c:v>2021.07</c:v>
                </c:pt>
                <c:pt idx="3687">
                  <c:v>2021.07</c:v>
                </c:pt>
                <c:pt idx="3688">
                  <c:v>2021.07</c:v>
                </c:pt>
                <c:pt idx="3689">
                  <c:v>2021.07</c:v>
                </c:pt>
                <c:pt idx="3690">
                  <c:v>2021.08</c:v>
                </c:pt>
                <c:pt idx="3691">
                  <c:v>2021.08</c:v>
                </c:pt>
                <c:pt idx="3692">
                  <c:v>2021.08</c:v>
                </c:pt>
                <c:pt idx="3693">
                  <c:v>2021.08</c:v>
                </c:pt>
                <c:pt idx="3694">
                  <c:v>2021.08</c:v>
                </c:pt>
                <c:pt idx="3695">
                  <c:v>2021.08</c:v>
                </c:pt>
                <c:pt idx="3696">
                  <c:v>2021.08</c:v>
                </c:pt>
                <c:pt idx="3697">
                  <c:v>2021.08</c:v>
                </c:pt>
                <c:pt idx="3698">
                  <c:v>2021.08</c:v>
                </c:pt>
                <c:pt idx="3699">
                  <c:v>2021.08</c:v>
                </c:pt>
                <c:pt idx="3700">
                  <c:v>2021.08</c:v>
                </c:pt>
                <c:pt idx="3701">
                  <c:v>2021.08</c:v>
                </c:pt>
                <c:pt idx="3702">
                  <c:v>2021.08</c:v>
                </c:pt>
                <c:pt idx="3703">
                  <c:v>2021.08</c:v>
                </c:pt>
                <c:pt idx="3704">
                  <c:v>2021.08</c:v>
                </c:pt>
                <c:pt idx="3705">
                  <c:v>2021.08</c:v>
                </c:pt>
                <c:pt idx="3706">
                  <c:v>2021.08</c:v>
                </c:pt>
                <c:pt idx="3707">
                  <c:v>2021.08</c:v>
                </c:pt>
                <c:pt idx="3708">
                  <c:v>2021.08</c:v>
                </c:pt>
                <c:pt idx="3709">
                  <c:v>2021.08</c:v>
                </c:pt>
                <c:pt idx="3710">
                  <c:v>2021.08</c:v>
                </c:pt>
                <c:pt idx="3711">
                  <c:v>2021.08</c:v>
                </c:pt>
                <c:pt idx="3712">
                  <c:v>2021.09</c:v>
                </c:pt>
                <c:pt idx="3713">
                  <c:v>2021.09</c:v>
                </c:pt>
                <c:pt idx="3714">
                  <c:v>2021.09</c:v>
                </c:pt>
                <c:pt idx="3715">
                  <c:v>2021.09</c:v>
                </c:pt>
                <c:pt idx="3716">
                  <c:v>2021.09</c:v>
                </c:pt>
                <c:pt idx="3717">
                  <c:v>2021.09</c:v>
                </c:pt>
                <c:pt idx="3718">
                  <c:v>2021.09</c:v>
                </c:pt>
                <c:pt idx="3719">
                  <c:v>2021.09</c:v>
                </c:pt>
                <c:pt idx="3720">
                  <c:v>2021.09</c:v>
                </c:pt>
                <c:pt idx="3721">
                  <c:v>2021.09</c:v>
                </c:pt>
                <c:pt idx="3722">
                  <c:v>2021.09</c:v>
                </c:pt>
                <c:pt idx="3723">
                  <c:v>2021.09</c:v>
                </c:pt>
                <c:pt idx="3724">
                  <c:v>2021.09</c:v>
                </c:pt>
                <c:pt idx="3725">
                  <c:v>2021.09</c:v>
                </c:pt>
                <c:pt idx="3726">
                  <c:v>2021.09</c:v>
                </c:pt>
                <c:pt idx="3727">
                  <c:v>2021.09</c:v>
                </c:pt>
                <c:pt idx="3728">
                  <c:v>2021.09</c:v>
                </c:pt>
                <c:pt idx="3729">
                  <c:v>2021.09</c:v>
                </c:pt>
                <c:pt idx="3730">
                  <c:v>2021.09</c:v>
                </c:pt>
                <c:pt idx="3731">
                  <c:v>2021.09</c:v>
                </c:pt>
                <c:pt idx="3732">
                  <c:v>2021.09</c:v>
                </c:pt>
                <c:pt idx="3733">
                  <c:v>2021.1</c:v>
                </c:pt>
                <c:pt idx="3734">
                  <c:v>2021.1</c:v>
                </c:pt>
                <c:pt idx="3735">
                  <c:v>2021.1</c:v>
                </c:pt>
                <c:pt idx="3736">
                  <c:v>2021.1</c:v>
                </c:pt>
                <c:pt idx="3737">
                  <c:v>2021.1</c:v>
                </c:pt>
                <c:pt idx="3738">
                  <c:v>2021.1</c:v>
                </c:pt>
                <c:pt idx="3739">
                  <c:v>2021.1</c:v>
                </c:pt>
                <c:pt idx="3740">
                  <c:v>2021.1</c:v>
                </c:pt>
                <c:pt idx="3741">
                  <c:v>2021.1</c:v>
                </c:pt>
                <c:pt idx="3742">
                  <c:v>2021.1</c:v>
                </c:pt>
                <c:pt idx="3743">
                  <c:v>2021.1</c:v>
                </c:pt>
                <c:pt idx="3744">
                  <c:v>2021.1</c:v>
                </c:pt>
                <c:pt idx="3745">
                  <c:v>2021.1</c:v>
                </c:pt>
                <c:pt idx="3746">
                  <c:v>2021.1</c:v>
                </c:pt>
                <c:pt idx="3747">
                  <c:v>2021.1</c:v>
                </c:pt>
                <c:pt idx="3748">
                  <c:v>2021.1</c:v>
                </c:pt>
                <c:pt idx="3749">
                  <c:v>2021.1</c:v>
                </c:pt>
                <c:pt idx="3750">
                  <c:v>2021.1</c:v>
                </c:pt>
                <c:pt idx="3751">
                  <c:v>2021.1</c:v>
                </c:pt>
                <c:pt idx="3752">
                  <c:v>2021.1</c:v>
                </c:pt>
                <c:pt idx="3753">
                  <c:v>2021.1</c:v>
                </c:pt>
                <c:pt idx="3754">
                  <c:v>2021.11</c:v>
                </c:pt>
                <c:pt idx="3755">
                  <c:v>2021.11</c:v>
                </c:pt>
                <c:pt idx="3756">
                  <c:v>2021.11</c:v>
                </c:pt>
                <c:pt idx="3757">
                  <c:v>2021.11</c:v>
                </c:pt>
                <c:pt idx="3758">
                  <c:v>2021.11</c:v>
                </c:pt>
                <c:pt idx="3759">
                  <c:v>2021.11</c:v>
                </c:pt>
                <c:pt idx="3760">
                  <c:v>2021.11</c:v>
                </c:pt>
                <c:pt idx="3761">
                  <c:v>2021.11</c:v>
                </c:pt>
                <c:pt idx="3762">
                  <c:v>2021.11</c:v>
                </c:pt>
                <c:pt idx="3763">
                  <c:v>2021.11</c:v>
                </c:pt>
                <c:pt idx="3764">
                  <c:v>2021.11</c:v>
                </c:pt>
                <c:pt idx="3765">
                  <c:v>2021.11</c:v>
                </c:pt>
                <c:pt idx="3766">
                  <c:v>2021.11</c:v>
                </c:pt>
                <c:pt idx="3767">
                  <c:v>2021.11</c:v>
                </c:pt>
                <c:pt idx="3768">
                  <c:v>2021.11</c:v>
                </c:pt>
                <c:pt idx="3769">
                  <c:v>2021.11</c:v>
                </c:pt>
                <c:pt idx="3770">
                  <c:v>2021.11</c:v>
                </c:pt>
                <c:pt idx="3771">
                  <c:v>2021.11</c:v>
                </c:pt>
                <c:pt idx="3772">
                  <c:v>2021.11</c:v>
                </c:pt>
                <c:pt idx="3773">
                  <c:v>2021.11</c:v>
                </c:pt>
                <c:pt idx="3774">
                  <c:v>2021.11</c:v>
                </c:pt>
                <c:pt idx="3775">
                  <c:v>2021.12</c:v>
                </c:pt>
                <c:pt idx="3776">
                  <c:v>2021.12</c:v>
                </c:pt>
                <c:pt idx="3777">
                  <c:v>2021.12</c:v>
                </c:pt>
                <c:pt idx="3778">
                  <c:v>2021.12</c:v>
                </c:pt>
                <c:pt idx="3779">
                  <c:v>2021.12</c:v>
                </c:pt>
                <c:pt idx="3780">
                  <c:v>2021.12</c:v>
                </c:pt>
                <c:pt idx="3781">
                  <c:v>2021.12</c:v>
                </c:pt>
                <c:pt idx="3782">
                  <c:v>2021.12</c:v>
                </c:pt>
                <c:pt idx="3783">
                  <c:v>2021.12</c:v>
                </c:pt>
                <c:pt idx="3784">
                  <c:v>2021.12</c:v>
                </c:pt>
                <c:pt idx="3785">
                  <c:v>2021.12</c:v>
                </c:pt>
                <c:pt idx="3786">
                  <c:v>2021.12</c:v>
                </c:pt>
                <c:pt idx="3787">
                  <c:v>2021.12</c:v>
                </c:pt>
                <c:pt idx="3788">
                  <c:v>2021.12</c:v>
                </c:pt>
                <c:pt idx="3789">
                  <c:v>2021.12</c:v>
                </c:pt>
                <c:pt idx="3790">
                  <c:v>2021.12</c:v>
                </c:pt>
                <c:pt idx="3791">
                  <c:v>2021.12</c:v>
                </c:pt>
                <c:pt idx="3792">
                  <c:v>2021.12</c:v>
                </c:pt>
                <c:pt idx="3793">
                  <c:v>2021.12</c:v>
                </c:pt>
                <c:pt idx="3794">
                  <c:v>2021.12</c:v>
                </c:pt>
                <c:pt idx="3795">
                  <c:v>2021.12</c:v>
                </c:pt>
                <c:pt idx="3796">
                  <c:v>2021.12</c:v>
                </c:pt>
                <c:pt idx="3797">
                  <c:v>2022.01</c:v>
                </c:pt>
                <c:pt idx="3798">
                  <c:v>2022.01</c:v>
                </c:pt>
                <c:pt idx="3799">
                  <c:v>2022.01</c:v>
                </c:pt>
                <c:pt idx="3800">
                  <c:v>2022.01</c:v>
                </c:pt>
                <c:pt idx="3801">
                  <c:v>2022.01</c:v>
                </c:pt>
                <c:pt idx="3802">
                  <c:v>2022.01</c:v>
                </c:pt>
                <c:pt idx="3803">
                  <c:v>2022.01</c:v>
                </c:pt>
                <c:pt idx="3804">
                  <c:v>2022.01</c:v>
                </c:pt>
                <c:pt idx="3805">
                  <c:v>2022.01</c:v>
                </c:pt>
                <c:pt idx="3806">
                  <c:v>2022.01</c:v>
                </c:pt>
                <c:pt idx="3807">
                  <c:v>2022.01</c:v>
                </c:pt>
                <c:pt idx="3808">
                  <c:v>2022.01</c:v>
                </c:pt>
                <c:pt idx="3809">
                  <c:v>2022.01</c:v>
                </c:pt>
                <c:pt idx="3810">
                  <c:v>2022.01</c:v>
                </c:pt>
                <c:pt idx="3811">
                  <c:v>2022.01</c:v>
                </c:pt>
                <c:pt idx="3812">
                  <c:v>2022.01</c:v>
                </c:pt>
                <c:pt idx="3813">
                  <c:v>2022.01</c:v>
                </c:pt>
                <c:pt idx="3814">
                  <c:v>2022.01</c:v>
                </c:pt>
                <c:pt idx="3815">
                  <c:v>2022.01</c:v>
                </c:pt>
                <c:pt idx="3816">
                  <c:v>2022.01</c:v>
                </c:pt>
                <c:pt idx="3817">
                  <c:v>2022.02</c:v>
                </c:pt>
                <c:pt idx="3818">
                  <c:v>2022.02</c:v>
                </c:pt>
                <c:pt idx="3819">
                  <c:v>2022.02</c:v>
                </c:pt>
                <c:pt idx="3820">
                  <c:v>2022.02</c:v>
                </c:pt>
                <c:pt idx="3821">
                  <c:v>2022.02</c:v>
                </c:pt>
                <c:pt idx="3822">
                  <c:v>2022.02</c:v>
                </c:pt>
                <c:pt idx="3823">
                  <c:v>2022.02</c:v>
                </c:pt>
                <c:pt idx="3824">
                  <c:v>2022.02</c:v>
                </c:pt>
                <c:pt idx="3825">
                  <c:v>2022.02</c:v>
                </c:pt>
                <c:pt idx="3826">
                  <c:v>2022.02</c:v>
                </c:pt>
                <c:pt idx="3827">
                  <c:v>2022.02</c:v>
                </c:pt>
                <c:pt idx="3828">
                  <c:v>2022.02</c:v>
                </c:pt>
                <c:pt idx="3829">
                  <c:v>2022.02</c:v>
                </c:pt>
                <c:pt idx="3830">
                  <c:v>2022.02</c:v>
                </c:pt>
                <c:pt idx="3831">
                  <c:v>2022.02</c:v>
                </c:pt>
                <c:pt idx="3832">
                  <c:v>2022.02</c:v>
                </c:pt>
                <c:pt idx="3833">
                  <c:v>2022.02</c:v>
                </c:pt>
                <c:pt idx="3834">
                  <c:v>2022.02</c:v>
                </c:pt>
                <c:pt idx="3835">
                  <c:v>2022.02</c:v>
                </c:pt>
                <c:pt idx="3836">
                  <c:v>2022.03</c:v>
                </c:pt>
                <c:pt idx="3837">
                  <c:v>2022.03</c:v>
                </c:pt>
                <c:pt idx="3838">
                  <c:v>2022.03</c:v>
                </c:pt>
                <c:pt idx="3839">
                  <c:v>2022.03</c:v>
                </c:pt>
                <c:pt idx="3840">
                  <c:v>2022.03</c:v>
                </c:pt>
                <c:pt idx="3841">
                  <c:v>2022.03</c:v>
                </c:pt>
                <c:pt idx="3842">
                  <c:v>2022.03</c:v>
                </c:pt>
                <c:pt idx="3843">
                  <c:v>2022.03</c:v>
                </c:pt>
                <c:pt idx="3844">
                  <c:v>2022.03</c:v>
                </c:pt>
                <c:pt idx="3845">
                  <c:v>2022.03</c:v>
                </c:pt>
                <c:pt idx="3846">
                  <c:v>2022.03</c:v>
                </c:pt>
                <c:pt idx="3847">
                  <c:v>2022.03</c:v>
                </c:pt>
                <c:pt idx="3848">
                  <c:v>2022.03</c:v>
                </c:pt>
                <c:pt idx="3849">
                  <c:v>2022.03</c:v>
                </c:pt>
                <c:pt idx="3850">
                  <c:v>2022.03</c:v>
                </c:pt>
                <c:pt idx="3851">
                  <c:v>2022.03</c:v>
                </c:pt>
                <c:pt idx="3852">
                  <c:v>2022.03</c:v>
                </c:pt>
                <c:pt idx="3853">
                  <c:v>2022.03</c:v>
                </c:pt>
                <c:pt idx="3854">
                  <c:v>2022.03</c:v>
                </c:pt>
                <c:pt idx="3855">
                  <c:v>2022.03</c:v>
                </c:pt>
                <c:pt idx="3856">
                  <c:v>2022.03</c:v>
                </c:pt>
                <c:pt idx="3857">
                  <c:v>2022.03</c:v>
                </c:pt>
                <c:pt idx="3858">
                  <c:v>2022.03</c:v>
                </c:pt>
                <c:pt idx="3859">
                  <c:v>2022.04</c:v>
                </c:pt>
                <c:pt idx="3860">
                  <c:v>2022.04</c:v>
                </c:pt>
                <c:pt idx="3861">
                  <c:v>2022.04</c:v>
                </c:pt>
                <c:pt idx="3862">
                  <c:v>2022.04</c:v>
                </c:pt>
                <c:pt idx="3863">
                  <c:v>2022.04</c:v>
                </c:pt>
                <c:pt idx="3864">
                  <c:v>2022.04</c:v>
                </c:pt>
                <c:pt idx="3865">
                  <c:v>2022.04</c:v>
                </c:pt>
                <c:pt idx="3866">
                  <c:v>2022.04</c:v>
                </c:pt>
                <c:pt idx="3867">
                  <c:v>2022.04</c:v>
                </c:pt>
                <c:pt idx="3868">
                  <c:v>2022.04</c:v>
                </c:pt>
                <c:pt idx="3869">
                  <c:v>2022.04</c:v>
                </c:pt>
                <c:pt idx="3870">
                  <c:v>2022.04</c:v>
                </c:pt>
                <c:pt idx="3871">
                  <c:v>2022.04</c:v>
                </c:pt>
                <c:pt idx="3872">
                  <c:v>2022.04</c:v>
                </c:pt>
                <c:pt idx="3873">
                  <c:v>2022.04</c:v>
                </c:pt>
                <c:pt idx="3874">
                  <c:v>2022.04</c:v>
                </c:pt>
                <c:pt idx="3875">
                  <c:v>2022.04</c:v>
                </c:pt>
                <c:pt idx="3876">
                  <c:v>2022.04</c:v>
                </c:pt>
                <c:pt idx="3877">
                  <c:v>2022.04</c:v>
                </c:pt>
                <c:pt idx="3878">
                  <c:v>2022.04</c:v>
                </c:pt>
                <c:pt idx="3879">
                  <c:v>2022.05</c:v>
                </c:pt>
                <c:pt idx="3880">
                  <c:v>2022.05</c:v>
                </c:pt>
                <c:pt idx="3881">
                  <c:v>2022.05</c:v>
                </c:pt>
                <c:pt idx="3882">
                  <c:v>2022.05</c:v>
                </c:pt>
                <c:pt idx="3883">
                  <c:v>2022.05</c:v>
                </c:pt>
                <c:pt idx="3884">
                  <c:v>2022.05</c:v>
                </c:pt>
                <c:pt idx="3885">
                  <c:v>2022.05</c:v>
                </c:pt>
                <c:pt idx="3886">
                  <c:v>2022.05</c:v>
                </c:pt>
                <c:pt idx="3887">
                  <c:v>2022.05</c:v>
                </c:pt>
                <c:pt idx="3888">
                  <c:v>2022.05</c:v>
                </c:pt>
                <c:pt idx="3889">
                  <c:v>2022.05</c:v>
                </c:pt>
                <c:pt idx="3890">
                  <c:v>2022.05</c:v>
                </c:pt>
                <c:pt idx="3891">
                  <c:v>2022.05</c:v>
                </c:pt>
                <c:pt idx="3892">
                  <c:v>2022.05</c:v>
                </c:pt>
                <c:pt idx="3893">
                  <c:v>2022.05</c:v>
                </c:pt>
                <c:pt idx="3894">
                  <c:v>2022.05</c:v>
                </c:pt>
                <c:pt idx="3895">
                  <c:v>2022.05</c:v>
                </c:pt>
                <c:pt idx="3896">
                  <c:v>2022.05</c:v>
                </c:pt>
                <c:pt idx="3897">
                  <c:v>2022.05</c:v>
                </c:pt>
                <c:pt idx="3898">
                  <c:v>2022.05</c:v>
                </c:pt>
                <c:pt idx="3899">
                  <c:v>2022.05</c:v>
                </c:pt>
                <c:pt idx="3900">
                  <c:v>2022.06</c:v>
                </c:pt>
                <c:pt idx="3901">
                  <c:v>2022.06</c:v>
                </c:pt>
                <c:pt idx="3902">
                  <c:v>2022.06</c:v>
                </c:pt>
                <c:pt idx="3903">
                  <c:v>2022.06</c:v>
                </c:pt>
                <c:pt idx="3904">
                  <c:v>2022.06</c:v>
                </c:pt>
                <c:pt idx="3905">
                  <c:v>2022.06</c:v>
                </c:pt>
                <c:pt idx="3906">
                  <c:v>2022.06</c:v>
                </c:pt>
                <c:pt idx="3907">
                  <c:v>2022.06</c:v>
                </c:pt>
                <c:pt idx="3908">
                  <c:v>2022.06</c:v>
                </c:pt>
                <c:pt idx="3909">
                  <c:v>2022.06</c:v>
                </c:pt>
                <c:pt idx="3910">
                  <c:v>2022.06</c:v>
                </c:pt>
                <c:pt idx="3911">
                  <c:v>2022.06</c:v>
                </c:pt>
                <c:pt idx="3912">
                  <c:v>2022.06</c:v>
                </c:pt>
                <c:pt idx="3913">
                  <c:v>2022.06</c:v>
                </c:pt>
                <c:pt idx="3914">
                  <c:v>2022.06</c:v>
                </c:pt>
                <c:pt idx="3915">
                  <c:v>2022.06</c:v>
                </c:pt>
                <c:pt idx="3916">
                  <c:v>2022.06</c:v>
                </c:pt>
                <c:pt idx="3917">
                  <c:v>2022.06</c:v>
                </c:pt>
                <c:pt idx="3918">
                  <c:v>2022.06</c:v>
                </c:pt>
                <c:pt idx="3919">
                  <c:v>2022.06</c:v>
                </c:pt>
                <c:pt idx="3920">
                  <c:v>2022.06</c:v>
                </c:pt>
                <c:pt idx="3921">
                  <c:v>2022.07</c:v>
                </c:pt>
                <c:pt idx="3922">
                  <c:v>2022.07</c:v>
                </c:pt>
                <c:pt idx="3923">
                  <c:v>2022.07</c:v>
                </c:pt>
                <c:pt idx="3924">
                  <c:v>2022.07</c:v>
                </c:pt>
                <c:pt idx="3925">
                  <c:v>2022.07</c:v>
                </c:pt>
                <c:pt idx="3926">
                  <c:v>2022.07</c:v>
                </c:pt>
                <c:pt idx="3927">
                  <c:v>2022.07</c:v>
                </c:pt>
                <c:pt idx="3928">
                  <c:v>2022.07</c:v>
                </c:pt>
                <c:pt idx="3929">
                  <c:v>2022.07</c:v>
                </c:pt>
                <c:pt idx="3930">
                  <c:v>2022.07</c:v>
                </c:pt>
                <c:pt idx="3931">
                  <c:v>2022.07</c:v>
                </c:pt>
                <c:pt idx="3932">
                  <c:v>2022.07</c:v>
                </c:pt>
                <c:pt idx="3933">
                  <c:v>2022.07</c:v>
                </c:pt>
                <c:pt idx="3934">
                  <c:v>2022.07</c:v>
                </c:pt>
                <c:pt idx="3935">
                  <c:v>2022.07</c:v>
                </c:pt>
                <c:pt idx="3936">
                  <c:v>2022.07</c:v>
                </c:pt>
                <c:pt idx="3937">
                  <c:v>2022.07</c:v>
                </c:pt>
                <c:pt idx="3938">
                  <c:v>2022.07</c:v>
                </c:pt>
                <c:pt idx="3939">
                  <c:v>2022.07</c:v>
                </c:pt>
                <c:pt idx="3940">
                  <c:v>2022.07</c:v>
                </c:pt>
                <c:pt idx="3941">
                  <c:v>2022.08</c:v>
                </c:pt>
                <c:pt idx="3942">
                  <c:v>2022.08</c:v>
                </c:pt>
                <c:pt idx="3943">
                  <c:v>2022.08</c:v>
                </c:pt>
                <c:pt idx="3944">
                  <c:v>2022.08</c:v>
                </c:pt>
                <c:pt idx="3945">
                  <c:v>2022.08</c:v>
                </c:pt>
                <c:pt idx="3946">
                  <c:v>2022.08</c:v>
                </c:pt>
                <c:pt idx="3947">
                  <c:v>2022.08</c:v>
                </c:pt>
                <c:pt idx="3948">
                  <c:v>2022.08</c:v>
                </c:pt>
                <c:pt idx="3949">
                  <c:v>2022.08</c:v>
                </c:pt>
                <c:pt idx="3950">
                  <c:v>2022.08</c:v>
                </c:pt>
                <c:pt idx="3951">
                  <c:v>2022.08</c:v>
                </c:pt>
                <c:pt idx="3952">
                  <c:v>2022.08</c:v>
                </c:pt>
                <c:pt idx="3953">
                  <c:v>2022.08</c:v>
                </c:pt>
                <c:pt idx="3954">
                  <c:v>2022.08</c:v>
                </c:pt>
                <c:pt idx="3955">
                  <c:v>2022.08</c:v>
                </c:pt>
                <c:pt idx="3956">
                  <c:v>2022.08</c:v>
                </c:pt>
                <c:pt idx="3957">
                  <c:v>2022.08</c:v>
                </c:pt>
                <c:pt idx="3958">
                  <c:v>2022.08</c:v>
                </c:pt>
                <c:pt idx="3959">
                  <c:v>2022.08</c:v>
                </c:pt>
                <c:pt idx="3960">
                  <c:v>2022.08</c:v>
                </c:pt>
                <c:pt idx="3961">
                  <c:v>2022.08</c:v>
                </c:pt>
                <c:pt idx="3962">
                  <c:v>2022.08</c:v>
                </c:pt>
                <c:pt idx="3963">
                  <c:v>2022.08</c:v>
                </c:pt>
                <c:pt idx="3964">
                  <c:v>2022.09</c:v>
                </c:pt>
                <c:pt idx="3965">
                  <c:v>2022.09</c:v>
                </c:pt>
                <c:pt idx="3966">
                  <c:v>2022.09</c:v>
                </c:pt>
                <c:pt idx="3967">
                  <c:v>2022.09</c:v>
                </c:pt>
                <c:pt idx="3968">
                  <c:v>2022.09</c:v>
                </c:pt>
                <c:pt idx="3969">
                  <c:v>2022.09</c:v>
                </c:pt>
                <c:pt idx="3970">
                  <c:v>2022.09</c:v>
                </c:pt>
                <c:pt idx="3971">
                  <c:v>2022.09</c:v>
                </c:pt>
                <c:pt idx="3972">
                  <c:v>2022.09</c:v>
                </c:pt>
                <c:pt idx="3973">
                  <c:v>2022.09</c:v>
                </c:pt>
                <c:pt idx="3974">
                  <c:v>2022.09</c:v>
                </c:pt>
                <c:pt idx="3975">
                  <c:v>2022.09</c:v>
                </c:pt>
                <c:pt idx="3976">
                  <c:v>2022.09</c:v>
                </c:pt>
                <c:pt idx="3977">
                  <c:v>2022.09</c:v>
                </c:pt>
                <c:pt idx="3978">
                  <c:v>2022.09</c:v>
                </c:pt>
                <c:pt idx="3979">
                  <c:v>2022.09</c:v>
                </c:pt>
                <c:pt idx="3980">
                  <c:v>2022.09</c:v>
                </c:pt>
                <c:pt idx="3981">
                  <c:v>2022.09</c:v>
                </c:pt>
                <c:pt idx="3982">
                  <c:v>2022.09</c:v>
                </c:pt>
                <c:pt idx="3983">
                  <c:v>2022.09</c:v>
                </c:pt>
                <c:pt idx="3984">
                  <c:v>2022.09</c:v>
                </c:pt>
                <c:pt idx="3985">
                  <c:v>2022.1</c:v>
                </c:pt>
                <c:pt idx="3986">
                  <c:v>2022.1</c:v>
                </c:pt>
                <c:pt idx="3987">
                  <c:v>2022.1</c:v>
                </c:pt>
                <c:pt idx="3988">
                  <c:v>2022.1</c:v>
                </c:pt>
                <c:pt idx="3989">
                  <c:v>2022.1</c:v>
                </c:pt>
                <c:pt idx="3990">
                  <c:v>2022.1</c:v>
                </c:pt>
                <c:pt idx="3991">
                  <c:v>2022.1</c:v>
                </c:pt>
                <c:pt idx="3992">
                  <c:v>2022.1</c:v>
                </c:pt>
                <c:pt idx="3993">
                  <c:v>2022.1</c:v>
                </c:pt>
                <c:pt idx="3994">
                  <c:v>2022.1</c:v>
                </c:pt>
                <c:pt idx="3995">
                  <c:v>2022.1</c:v>
                </c:pt>
                <c:pt idx="3996">
                  <c:v>2022.1</c:v>
                </c:pt>
                <c:pt idx="3997">
                  <c:v>2022.1</c:v>
                </c:pt>
                <c:pt idx="3998">
                  <c:v>2022.1</c:v>
                </c:pt>
                <c:pt idx="3999">
                  <c:v>2022.1</c:v>
                </c:pt>
                <c:pt idx="4000">
                  <c:v>2022.1</c:v>
                </c:pt>
                <c:pt idx="4001">
                  <c:v>2022.1</c:v>
                </c:pt>
                <c:pt idx="4002">
                  <c:v>2022.1</c:v>
                </c:pt>
                <c:pt idx="4003">
                  <c:v>2022.1</c:v>
                </c:pt>
                <c:pt idx="4004">
                  <c:v>2022.1</c:v>
                </c:pt>
                <c:pt idx="4005">
                  <c:v>2022.1</c:v>
                </c:pt>
                <c:pt idx="4006">
                  <c:v>2022.11</c:v>
                </c:pt>
                <c:pt idx="4007">
                  <c:v>2022.11</c:v>
                </c:pt>
                <c:pt idx="4008">
                  <c:v>2022.11</c:v>
                </c:pt>
                <c:pt idx="4009">
                  <c:v>2022.11</c:v>
                </c:pt>
                <c:pt idx="4010">
                  <c:v>2022.11</c:v>
                </c:pt>
                <c:pt idx="4011">
                  <c:v>2022.11</c:v>
                </c:pt>
                <c:pt idx="4012">
                  <c:v>2022.11</c:v>
                </c:pt>
                <c:pt idx="4013">
                  <c:v>2022.11</c:v>
                </c:pt>
                <c:pt idx="4014">
                  <c:v>2022.11</c:v>
                </c:pt>
                <c:pt idx="4015">
                  <c:v>2022.11</c:v>
                </c:pt>
                <c:pt idx="4016">
                  <c:v>2022.11</c:v>
                </c:pt>
                <c:pt idx="4017">
                  <c:v>2022.11</c:v>
                </c:pt>
                <c:pt idx="4018">
                  <c:v>2022.11</c:v>
                </c:pt>
                <c:pt idx="4019">
                  <c:v>2022.11</c:v>
                </c:pt>
                <c:pt idx="4020">
                  <c:v>2022.11</c:v>
                </c:pt>
                <c:pt idx="4021">
                  <c:v>2022.11</c:v>
                </c:pt>
                <c:pt idx="4022">
                  <c:v>2022.11</c:v>
                </c:pt>
                <c:pt idx="4023">
                  <c:v>2022.11</c:v>
                </c:pt>
                <c:pt idx="4024">
                  <c:v>2022.11</c:v>
                </c:pt>
                <c:pt idx="4025">
                  <c:v>2022.11</c:v>
                </c:pt>
                <c:pt idx="4026">
                  <c:v>2022.11</c:v>
                </c:pt>
                <c:pt idx="4027">
                  <c:v>2022.12</c:v>
                </c:pt>
                <c:pt idx="4028">
                  <c:v>2022.12</c:v>
                </c:pt>
                <c:pt idx="4029">
                  <c:v>2022.12</c:v>
                </c:pt>
                <c:pt idx="4030">
                  <c:v>2022.12</c:v>
                </c:pt>
                <c:pt idx="4031">
                  <c:v>2022.12</c:v>
                </c:pt>
                <c:pt idx="4032">
                  <c:v>2022.12</c:v>
                </c:pt>
                <c:pt idx="4033">
                  <c:v>2022.12</c:v>
                </c:pt>
                <c:pt idx="4034">
                  <c:v>2022.12</c:v>
                </c:pt>
                <c:pt idx="4035">
                  <c:v>2022.12</c:v>
                </c:pt>
                <c:pt idx="4036">
                  <c:v>2022.12</c:v>
                </c:pt>
                <c:pt idx="4037">
                  <c:v>2022.12</c:v>
                </c:pt>
                <c:pt idx="4038">
                  <c:v>2022.12</c:v>
                </c:pt>
                <c:pt idx="4039">
                  <c:v>2022.12</c:v>
                </c:pt>
                <c:pt idx="4040">
                  <c:v>2022.12</c:v>
                </c:pt>
                <c:pt idx="4041">
                  <c:v>2022.12</c:v>
                </c:pt>
                <c:pt idx="4042">
                  <c:v>2022.12</c:v>
                </c:pt>
                <c:pt idx="4043">
                  <c:v>2022.12</c:v>
                </c:pt>
                <c:pt idx="4044">
                  <c:v>2022.12</c:v>
                </c:pt>
                <c:pt idx="4045">
                  <c:v>2022.12</c:v>
                </c:pt>
                <c:pt idx="4046">
                  <c:v>2022.12</c:v>
                </c:pt>
                <c:pt idx="4047">
                  <c:v>2022.12</c:v>
                </c:pt>
                <c:pt idx="4048">
                  <c:v>2023.01</c:v>
                </c:pt>
              </c:numCache>
            </c:numRef>
          </c:cat>
          <c:val>
            <c:numRef>
              <c:f>'FS Daily price index'!$C$2:$C$4050</c:f>
              <c:numCache>
                <c:formatCode>General</c:formatCode>
                <c:ptCount val="4049"/>
                <c:pt idx="0">
                  <c:v>1</c:v>
                </c:pt>
                <c:pt idx="1">
                  <c:v>1.0191083000000001</c:v>
                </c:pt>
                <c:pt idx="2">
                  <c:v>1.022691</c:v>
                </c:pt>
                <c:pt idx="3">
                  <c:v>1.026672</c:v>
                </c:pt>
                <c:pt idx="4">
                  <c:v>1.0242834000000001</c:v>
                </c:pt>
                <c:pt idx="5">
                  <c:v>1.0234871999999999</c:v>
                </c:pt>
                <c:pt idx="6">
                  <c:v>1.0218948999999999</c:v>
                </c:pt>
                <c:pt idx="7">
                  <c:v>1.0191083000000001</c:v>
                </c:pt>
                <c:pt idx="8">
                  <c:v>1.0210987</c:v>
                </c:pt>
                <c:pt idx="9">
                  <c:v>1.0256767</c:v>
                </c:pt>
                <c:pt idx="10">
                  <c:v>1.0252169</c:v>
                </c:pt>
                <c:pt idx="11">
                  <c:v>1.0216281</c:v>
                </c:pt>
                <c:pt idx="12">
                  <c:v>1.0250174999999999</c:v>
                </c:pt>
                <c:pt idx="13">
                  <c:v>1.0264131999999999</c:v>
                </c:pt>
                <c:pt idx="14">
                  <c:v>1.0192355</c:v>
                </c:pt>
                <c:pt idx="15">
                  <c:v>1.0180392</c:v>
                </c:pt>
                <c:pt idx="16">
                  <c:v>1.0188367</c:v>
                </c:pt>
                <c:pt idx="17">
                  <c:v>1.0256156999999999</c:v>
                </c:pt>
                <c:pt idx="18">
                  <c:v>1.0284070999999999</c:v>
                </c:pt>
                <c:pt idx="19">
                  <c:v>1.0252169</c:v>
                </c:pt>
                <c:pt idx="20">
                  <c:v>1.0300020999999999</c:v>
                </c:pt>
                <c:pt idx="21">
                  <c:v>1.0240206999999999</c:v>
                </c:pt>
                <c:pt idx="22">
                  <c:v>1.0152478</c:v>
                </c:pt>
                <c:pt idx="23">
                  <c:v>1.0196342</c:v>
                </c:pt>
                <c:pt idx="24">
                  <c:v>1.0212253</c:v>
                </c:pt>
                <c:pt idx="25">
                  <c:v>1.0244194</c:v>
                </c:pt>
                <c:pt idx="26">
                  <c:v>1.0331922</c:v>
                </c:pt>
                <c:pt idx="27">
                  <c:v>1.0379773000000001</c:v>
                </c:pt>
                <c:pt idx="28">
                  <c:v>1.0363823000000001</c:v>
                </c:pt>
                <c:pt idx="29">
                  <c:v>1.0407686</c:v>
                </c:pt>
                <c:pt idx="30">
                  <c:v>1.0335909999999999</c:v>
                </c:pt>
                <c:pt idx="31">
                  <c:v>1.0363823000000001</c:v>
                </c:pt>
                <c:pt idx="32">
                  <c:v>1.0359836</c:v>
                </c:pt>
                <c:pt idx="33">
                  <c:v>1.0371798000000001</c:v>
                </c:pt>
                <c:pt idx="34">
                  <c:v>1.0439588</c:v>
                </c:pt>
                <c:pt idx="35">
                  <c:v>1.0363823000000001</c:v>
                </c:pt>
                <c:pt idx="36">
                  <c:v>1.0351859000000001</c:v>
                </c:pt>
                <c:pt idx="37">
                  <c:v>1.0403699</c:v>
                </c:pt>
                <c:pt idx="38">
                  <c:v>1.0439588</c:v>
                </c:pt>
                <c:pt idx="39">
                  <c:v>1.0531303000000001</c:v>
                </c:pt>
                <c:pt idx="40">
                  <c:v>1.0615044</c:v>
                </c:pt>
                <c:pt idx="41">
                  <c:v>1.0654919</c:v>
                </c:pt>
                <c:pt idx="42">
                  <c:v>1.0686819999999999</c:v>
                </c:pt>
                <c:pt idx="43">
                  <c:v>1.0722708999999999</c:v>
                </c:pt>
                <c:pt idx="44">
                  <c:v>1.0758597000000001</c:v>
                </c:pt>
                <c:pt idx="45">
                  <c:v>1.0758597000000001</c:v>
                </c:pt>
                <c:pt idx="46">
                  <c:v>1.0642955999999999</c:v>
                </c:pt>
                <c:pt idx="47">
                  <c:v>1.0654919</c:v>
                </c:pt>
                <c:pt idx="48">
                  <c:v>1.0710746</c:v>
                </c:pt>
                <c:pt idx="49">
                  <c:v>1.0862274999999999</c:v>
                </c:pt>
                <c:pt idx="50">
                  <c:v>1.0950002999999999</c:v>
                </c:pt>
                <c:pt idx="51">
                  <c:v>1.090614</c:v>
                </c:pt>
                <c:pt idx="52">
                  <c:v>1.1000646000000001</c:v>
                </c:pt>
                <c:pt idx="53">
                  <c:v>1.1025767</c:v>
                </c:pt>
                <c:pt idx="54">
                  <c:v>1.1033742</c:v>
                </c:pt>
                <c:pt idx="55">
                  <c:v>1.1017792</c:v>
                </c:pt>
                <c:pt idx="56">
                  <c:v>1.0942029</c:v>
                </c:pt>
                <c:pt idx="57">
                  <c:v>1.0571178999999999</c:v>
                </c:pt>
                <c:pt idx="58">
                  <c:v>1.0630993</c:v>
                </c:pt>
                <c:pt idx="59">
                  <c:v>1.0583142000000001</c:v>
                </c:pt>
                <c:pt idx="60">
                  <c:v>1.0507377</c:v>
                </c:pt>
                <c:pt idx="61">
                  <c:v>1.0367811</c:v>
                </c:pt>
                <c:pt idx="62">
                  <c:v>1.0499402</c:v>
                </c:pt>
                <c:pt idx="63">
                  <c:v>1.0487438</c:v>
                </c:pt>
                <c:pt idx="64">
                  <c:v>1.058713</c:v>
                </c:pt>
                <c:pt idx="65">
                  <c:v>1.060308</c:v>
                </c:pt>
                <c:pt idx="66">
                  <c:v>1.0666882</c:v>
                </c:pt>
                <c:pt idx="67">
                  <c:v>1.0467500999999999</c:v>
                </c:pt>
                <c:pt idx="68">
                  <c:v>1.0463513</c:v>
                </c:pt>
                <c:pt idx="69">
                  <c:v>1.0535289999999999</c:v>
                </c:pt>
                <c:pt idx="70">
                  <c:v>1.0511404</c:v>
                </c:pt>
                <c:pt idx="71">
                  <c:v>1.0647087</c:v>
                </c:pt>
                <c:pt idx="72">
                  <c:v>1.0694975</c:v>
                </c:pt>
                <c:pt idx="73">
                  <c:v>1.0866572999999999</c:v>
                </c:pt>
                <c:pt idx="74">
                  <c:v>1.0862582999999999</c:v>
                </c:pt>
                <c:pt idx="75">
                  <c:v>1.0890517</c:v>
                </c:pt>
                <c:pt idx="76">
                  <c:v>1.0850610999999999</c:v>
                </c:pt>
                <c:pt idx="77">
                  <c:v>1.0822676</c:v>
                </c:pt>
                <c:pt idx="78">
                  <c:v>1.0742863</c:v>
                </c:pt>
                <c:pt idx="79">
                  <c:v>1.0766807</c:v>
                </c:pt>
                <c:pt idx="80">
                  <c:v>1.0762814999999999</c:v>
                </c:pt>
                <c:pt idx="81">
                  <c:v>1.0822676</c:v>
                </c:pt>
                <c:pt idx="82">
                  <c:v>1.0934413999999999</c:v>
                </c:pt>
                <c:pt idx="83">
                  <c:v>1.0938405</c:v>
                </c:pt>
                <c:pt idx="84">
                  <c:v>1.0978311000000001</c:v>
                </c:pt>
                <c:pt idx="85">
                  <c:v>1.0958357999999999</c:v>
                </c:pt>
                <c:pt idx="86">
                  <c:v>1.0986294000000001</c:v>
                </c:pt>
                <c:pt idx="87">
                  <c:v>1.0922442999999999</c:v>
                </c:pt>
                <c:pt idx="88">
                  <c:v>1.0966339000000001</c:v>
                </c:pt>
                <c:pt idx="89">
                  <c:v>1.1022209000000001</c:v>
                </c:pt>
                <c:pt idx="90">
                  <c:v>1.1106012999999999</c:v>
                </c:pt>
                <c:pt idx="91">
                  <c:v>1.1173854000000001</c:v>
                </c:pt>
                <c:pt idx="92">
                  <c:v>1.1173854000000001</c:v>
                </c:pt>
                <c:pt idx="93">
                  <c:v>1.1151906</c:v>
                </c:pt>
                <c:pt idx="94">
                  <c:v>1.1241696000000001</c:v>
                </c:pt>
                <c:pt idx="95">
                  <c:v>1.1281601999999999</c:v>
                </c:pt>
                <c:pt idx="96">
                  <c:v>1.1281601999999999</c:v>
                </c:pt>
                <c:pt idx="97">
                  <c:v>1.132949</c:v>
                </c:pt>
                <c:pt idx="98">
                  <c:v>1.1309537000000001</c:v>
                </c:pt>
                <c:pt idx="99">
                  <c:v>1.1293572999999999</c:v>
                </c:pt>
                <c:pt idx="100">
                  <c:v>1.1177845</c:v>
                </c:pt>
                <c:pt idx="101">
                  <c:v>1.1177845</c:v>
                </c:pt>
                <c:pt idx="102">
                  <c:v>1.132949</c:v>
                </c:pt>
                <c:pt idx="103">
                  <c:v>1.1345453000000001</c:v>
                </c:pt>
                <c:pt idx="104">
                  <c:v>1.1357424</c:v>
                </c:pt>
                <c:pt idx="105">
                  <c:v>1.138935</c:v>
                </c:pt>
                <c:pt idx="106">
                  <c:v>1.1401322</c:v>
                </c:pt>
                <c:pt idx="107">
                  <c:v>1.1429256000000001</c:v>
                </c:pt>
                <c:pt idx="108">
                  <c:v>1.1345453000000001</c:v>
                </c:pt>
                <c:pt idx="109">
                  <c:v>1.138935</c:v>
                </c:pt>
                <c:pt idx="110">
                  <c:v>1.1369396000000001</c:v>
                </c:pt>
                <c:pt idx="111">
                  <c:v>1.138935</c:v>
                </c:pt>
                <c:pt idx="112">
                  <c:v>1.144522</c:v>
                </c:pt>
                <c:pt idx="113">
                  <c:v>1.1473154000000001</c:v>
                </c:pt>
                <c:pt idx="114">
                  <c:v>1.1529024000000001</c:v>
                </c:pt>
                <c:pt idx="115">
                  <c:v>1.1548977</c:v>
                </c:pt>
                <c:pt idx="116">
                  <c:v>1.1580902</c:v>
                </c:pt>
                <c:pt idx="117">
                  <c:v>1.1521043</c:v>
                </c:pt>
                <c:pt idx="118">
                  <c:v>1.1381368999999999</c:v>
                </c:pt>
                <c:pt idx="119">
                  <c:v>1.1449210000000001</c:v>
                </c:pt>
                <c:pt idx="120">
                  <c:v>1.1493107</c:v>
                </c:pt>
                <c:pt idx="121">
                  <c:v>1.1509069000000001</c:v>
                </c:pt>
                <c:pt idx="122">
                  <c:v>1.1668696000000001</c:v>
                </c:pt>
                <c:pt idx="123">
                  <c:v>1.1732547</c:v>
                </c:pt>
                <c:pt idx="124">
                  <c:v>1.1744520000000001</c:v>
                </c:pt>
                <c:pt idx="125">
                  <c:v>1.1696631</c:v>
                </c:pt>
                <c:pt idx="126">
                  <c:v>1.1568928999999999</c:v>
                </c:pt>
                <c:pt idx="127">
                  <c:v>1.132949</c:v>
                </c:pt>
                <c:pt idx="128">
                  <c:v>1.1479139</c:v>
                </c:pt>
                <c:pt idx="129">
                  <c:v>1.1453199999999999</c:v>
                </c:pt>
                <c:pt idx="130">
                  <c:v>1.1481135</c:v>
                </c:pt>
                <c:pt idx="131">
                  <c:v>1.1493107</c:v>
                </c:pt>
                <c:pt idx="132">
                  <c:v>1.1608837000000001</c:v>
                </c:pt>
                <c:pt idx="133">
                  <c:v>1.1680277999999999</c:v>
                </c:pt>
                <c:pt idx="134">
                  <c:v>1.158031</c:v>
                </c:pt>
                <c:pt idx="135">
                  <c:v>1.1692274</c:v>
                </c:pt>
                <c:pt idx="136">
                  <c:v>1.1620296000000001</c:v>
                </c:pt>
                <c:pt idx="137">
                  <c:v>1.1600303999999999</c:v>
                </c:pt>
                <c:pt idx="138">
                  <c:v>1.1500336</c:v>
                </c:pt>
                <c:pt idx="139">
                  <c:v>1.1444353</c:v>
                </c:pt>
                <c:pt idx="140">
                  <c:v>1.1448351000000001</c:v>
                </c:pt>
                <c:pt idx="141">
                  <c:v>1.1456390000000001</c:v>
                </c:pt>
                <c:pt idx="142">
                  <c:v>1.1540322999999999</c:v>
                </c:pt>
                <c:pt idx="143">
                  <c:v>1.1504334000000001</c:v>
                </c:pt>
                <c:pt idx="144">
                  <c:v>1.1636291999999999</c:v>
                </c:pt>
                <c:pt idx="145">
                  <c:v>1.1672281</c:v>
                </c:pt>
                <c:pt idx="146">
                  <c:v>1.1680277999999999</c:v>
                </c:pt>
                <c:pt idx="147">
                  <c:v>1.1752255</c:v>
                </c:pt>
                <c:pt idx="148">
                  <c:v>1.1764250999999999</c:v>
                </c:pt>
                <c:pt idx="149">
                  <c:v>1.158031</c:v>
                </c:pt>
                <c:pt idx="150">
                  <c:v>1.1600303999999999</c:v>
                </c:pt>
                <c:pt idx="151">
                  <c:v>1.1740259</c:v>
                </c:pt>
                <c:pt idx="152">
                  <c:v>1.1821432999999999</c:v>
                </c:pt>
                <c:pt idx="153">
                  <c:v>1.1776247</c:v>
                </c:pt>
                <c:pt idx="154">
                  <c:v>1.1820233</c:v>
                </c:pt>
                <c:pt idx="155">
                  <c:v>1.1756253000000001</c:v>
                </c:pt>
                <c:pt idx="156">
                  <c:v>1.1796241000000001</c:v>
                </c:pt>
                <c:pt idx="157">
                  <c:v>1.1608301000000001</c:v>
                </c:pt>
                <c:pt idx="158">
                  <c:v>1.1640291</c:v>
                </c:pt>
                <c:pt idx="159">
                  <c:v>1.1410364</c:v>
                </c:pt>
                <c:pt idx="160">
                  <c:v>1.1408365</c:v>
                </c:pt>
                <c:pt idx="161">
                  <c:v>1.1132451999999999</c:v>
                </c:pt>
                <c:pt idx="162">
                  <c:v>1.1036482999999999</c:v>
                </c:pt>
                <c:pt idx="163">
                  <c:v>1.1068473000000001</c:v>
                </c:pt>
                <c:pt idx="164">
                  <c:v>1.094851</c:v>
                </c:pt>
                <c:pt idx="165">
                  <c:v>1.0972503</c:v>
                </c:pt>
                <c:pt idx="166">
                  <c:v>1.1004493</c:v>
                </c:pt>
                <c:pt idx="167">
                  <c:v>1.0736578999999999</c:v>
                </c:pt>
                <c:pt idx="168">
                  <c:v>1.0896528000000001</c:v>
                </c:pt>
                <c:pt idx="169">
                  <c:v>1.0972503</c:v>
                </c:pt>
                <c:pt idx="170">
                  <c:v>1.0888530000000001</c:v>
                </c:pt>
                <c:pt idx="171">
                  <c:v>1.060862</c:v>
                </c:pt>
                <c:pt idx="172">
                  <c:v>1.0632611999999999</c:v>
                </c:pt>
                <c:pt idx="173">
                  <c:v>1.0832548</c:v>
                </c:pt>
                <c:pt idx="174">
                  <c:v>1.0548637999999999</c:v>
                </c:pt>
                <c:pt idx="175">
                  <c:v>1.0356699</c:v>
                </c:pt>
                <c:pt idx="176">
                  <c:v>1.0260731000000001</c:v>
                </c:pt>
                <c:pt idx="177">
                  <c:v>1.060862</c:v>
                </c:pt>
                <c:pt idx="178">
                  <c:v>1.060862</c:v>
                </c:pt>
                <c:pt idx="179">
                  <c:v>1.0708587000000001</c:v>
                </c:pt>
                <c:pt idx="180">
                  <c:v>1.0900527</c:v>
                </c:pt>
                <c:pt idx="181">
                  <c:v>1.0828549999999999</c:v>
                </c:pt>
                <c:pt idx="182">
                  <c:v>1.0956508</c:v>
                </c:pt>
                <c:pt idx="183">
                  <c:v>1.0932516999999999</c:v>
                </c:pt>
                <c:pt idx="184">
                  <c:v>1.0592623999999999</c:v>
                </c:pt>
                <c:pt idx="185">
                  <c:v>1.0800558</c:v>
                </c:pt>
                <c:pt idx="186">
                  <c:v>1.0756572</c:v>
                </c:pt>
                <c:pt idx="187">
                  <c:v>1.0908564000000001</c:v>
                </c:pt>
                <c:pt idx="188">
                  <c:v>1.0995135</c:v>
                </c:pt>
                <c:pt idx="189">
                  <c:v>1.0864537999999999</c:v>
                </c:pt>
                <c:pt idx="190">
                  <c:v>1.0884532</c:v>
                </c:pt>
                <c:pt idx="191">
                  <c:v>1.0704589</c:v>
                </c:pt>
                <c:pt idx="192">
                  <c:v>1.0620575000000001</c:v>
                </c:pt>
                <c:pt idx="193">
                  <c:v>1.0736578999999999</c:v>
                </c:pt>
                <c:pt idx="194">
                  <c:v>1.0740577</c:v>
                </c:pt>
                <c:pt idx="195">
                  <c:v>1.0824549999999999</c:v>
                </c:pt>
                <c:pt idx="196">
                  <c:v>1.0780565</c:v>
                </c:pt>
                <c:pt idx="197">
                  <c:v>1.0751774000000001</c:v>
                </c:pt>
                <c:pt idx="198">
                  <c:v>1.1056477</c:v>
                </c:pt>
                <c:pt idx="199">
                  <c:v>1.1180437000000001</c:v>
                </c:pt>
                <c:pt idx="200">
                  <c:v>1.1116457</c:v>
                </c:pt>
                <c:pt idx="201">
                  <c:v>1.1137052000000001</c:v>
                </c:pt>
                <c:pt idx="202">
                  <c:v>1.1065019</c:v>
                </c:pt>
                <c:pt idx="203">
                  <c:v>1.1093031</c:v>
                </c:pt>
                <c:pt idx="204">
                  <c:v>1.1141053000000001</c:v>
                </c:pt>
                <c:pt idx="205">
                  <c:v>1.1225091</c:v>
                </c:pt>
                <c:pt idx="206">
                  <c:v>1.1145054999999999</c:v>
                </c:pt>
                <c:pt idx="207">
                  <c:v>1.1337142</c:v>
                </c:pt>
                <c:pt idx="208">
                  <c:v>1.1379561</c:v>
                </c:pt>
                <c:pt idx="209">
                  <c:v>1.1305126999999999</c:v>
                </c:pt>
                <c:pt idx="210">
                  <c:v>1.1317134</c:v>
                </c:pt>
                <c:pt idx="211">
                  <c:v>1.1517223999999999</c:v>
                </c:pt>
                <c:pt idx="212">
                  <c:v>1.1477206</c:v>
                </c:pt>
                <c:pt idx="213">
                  <c:v>1.1547638</c:v>
                </c:pt>
                <c:pt idx="214">
                  <c:v>1.1553241000000001</c:v>
                </c:pt>
                <c:pt idx="215">
                  <c:v>1.1413177000000001</c:v>
                </c:pt>
                <c:pt idx="216">
                  <c:v>1.1525227</c:v>
                </c:pt>
                <c:pt idx="217">
                  <c:v>1.1413137</c:v>
                </c:pt>
                <c:pt idx="218">
                  <c:v>1.1369157000000001</c:v>
                </c:pt>
                <c:pt idx="219">
                  <c:v>1.1361152999999999</c:v>
                </c:pt>
                <c:pt idx="220">
                  <c:v>1.1393167</c:v>
                </c:pt>
                <c:pt idx="221">
                  <c:v>1.1105037</c:v>
                </c:pt>
                <c:pt idx="222">
                  <c:v>1.1157060999999999</c:v>
                </c:pt>
                <c:pt idx="223">
                  <c:v>1.1233095</c:v>
                </c:pt>
                <c:pt idx="224">
                  <c:v>1.1245099999999999</c:v>
                </c:pt>
                <c:pt idx="225">
                  <c:v>1.1169065</c:v>
                </c:pt>
                <c:pt idx="226">
                  <c:v>1.1289119999999999</c:v>
                </c:pt>
                <c:pt idx="227">
                  <c:v>1.1381121999999999</c:v>
                </c:pt>
                <c:pt idx="228">
                  <c:v>1.1233095</c:v>
                </c:pt>
                <c:pt idx="229">
                  <c:v>1.1353150000000001</c:v>
                </c:pt>
                <c:pt idx="230">
                  <c:v>1.1161061999999999</c:v>
                </c:pt>
                <c:pt idx="231">
                  <c:v>1.1151859</c:v>
                </c:pt>
                <c:pt idx="232">
                  <c:v>1.1105037</c:v>
                </c:pt>
                <c:pt idx="233">
                  <c:v>1.1173067999999999</c:v>
                </c:pt>
                <c:pt idx="234">
                  <c:v>1.0988665</c:v>
                </c:pt>
                <c:pt idx="235">
                  <c:v>1.0864928</c:v>
                </c:pt>
                <c:pt idx="236">
                  <c:v>1.0904946</c:v>
                </c:pt>
                <c:pt idx="237">
                  <c:v>1.0732869</c:v>
                </c:pt>
                <c:pt idx="238">
                  <c:v>1.0920954</c:v>
                </c:pt>
                <c:pt idx="239">
                  <c:v>1.1020958000000001</c:v>
                </c:pt>
                <c:pt idx="240">
                  <c:v>1.0784891999999999</c:v>
                </c:pt>
                <c:pt idx="241">
                  <c:v>1.0704856</c:v>
                </c:pt>
                <c:pt idx="242">
                  <c:v>1.0516771</c:v>
                </c:pt>
                <c:pt idx="243">
                  <c:v>1.0516771</c:v>
                </c:pt>
                <c:pt idx="244">
                  <c:v>1.0356696999999999</c:v>
                </c:pt>
                <c:pt idx="245">
                  <c:v>1.0484756</c:v>
                </c:pt>
                <c:pt idx="246">
                  <c:v>1.0352695999999999</c:v>
                </c:pt>
                <c:pt idx="247">
                  <c:v>1.0460745</c:v>
                </c:pt>
                <c:pt idx="248">
                  <c:v>1.0784891999999999</c:v>
                </c:pt>
                <c:pt idx="249">
                  <c:v>1.0868930000000001</c:v>
                </c:pt>
                <c:pt idx="250">
                  <c:v>1.0888939</c:v>
                </c:pt>
                <c:pt idx="251">
                  <c:v>1.0900943999999999</c:v>
                </c:pt>
                <c:pt idx="252">
                  <c:v>1.086889</c:v>
                </c:pt>
                <c:pt idx="253">
                  <c:v>1.0968975000000001</c:v>
                </c:pt>
                <c:pt idx="254">
                  <c:v>1.1121045000000001</c:v>
                </c:pt>
                <c:pt idx="255">
                  <c:v>1.1181072000000001</c:v>
                </c:pt>
                <c:pt idx="256">
                  <c:v>1.1237097</c:v>
                </c:pt>
                <c:pt idx="257">
                  <c:v>1.0960970999999999</c:v>
                </c:pt>
                <c:pt idx="258">
                  <c:v>1.0996988000000001</c:v>
                </c:pt>
                <c:pt idx="259">
                  <c:v>1.0972976999999999</c:v>
                </c:pt>
                <c:pt idx="260">
                  <c:v>1.0908948000000001</c:v>
                </c:pt>
                <c:pt idx="261">
                  <c:v>1.0716859999999999</c:v>
                </c:pt>
                <c:pt idx="262">
                  <c:v>1.0680845000000001</c:v>
                </c:pt>
                <c:pt idx="263">
                  <c:v>1.0708537</c:v>
                </c:pt>
                <c:pt idx="264">
                  <c:v>1.0731268</c:v>
                </c:pt>
                <c:pt idx="265">
                  <c:v>1.0935044</c:v>
                </c:pt>
                <c:pt idx="266">
                  <c:v>1.1063267000000001</c:v>
                </c:pt>
                <c:pt idx="267">
                  <c:v>1.1031211999999999</c:v>
                </c:pt>
                <c:pt idx="268">
                  <c:v>1.0947064</c:v>
                </c:pt>
                <c:pt idx="269">
                  <c:v>1.0922982000000001</c:v>
                </c:pt>
                <c:pt idx="270">
                  <c:v>1.0826856</c:v>
                </c:pt>
                <c:pt idx="271">
                  <c:v>1.0670582</c:v>
                </c:pt>
                <c:pt idx="272">
                  <c:v>1.0690618000000001</c:v>
                </c:pt>
                <c:pt idx="273">
                  <c:v>1.0422149999999999</c:v>
                </c:pt>
                <c:pt idx="274">
                  <c:v>1.0309955</c:v>
                </c:pt>
                <c:pt idx="275">
                  <c:v>1.0153681999999999</c:v>
                </c:pt>
                <c:pt idx="276">
                  <c:v>1.0137655000000001</c:v>
                </c:pt>
                <c:pt idx="277">
                  <c:v>1.0277898000000001</c:v>
                </c:pt>
                <c:pt idx="278">
                  <c:v>1.0133648</c:v>
                </c:pt>
                <c:pt idx="279">
                  <c:v>1.0217794</c:v>
                </c:pt>
                <c:pt idx="280">
                  <c:v>1.0025459999999999</c:v>
                </c:pt>
                <c:pt idx="281">
                  <c:v>0.99332589999999998</c:v>
                </c:pt>
                <c:pt idx="282">
                  <c:v>0.95646580000000003</c:v>
                </c:pt>
                <c:pt idx="283">
                  <c:v>0.95285945999999999</c:v>
                </c:pt>
                <c:pt idx="284">
                  <c:v>0.95382109999999998</c:v>
                </c:pt>
                <c:pt idx="285">
                  <c:v>0.95325612999999998</c:v>
                </c:pt>
                <c:pt idx="286">
                  <c:v>0.97569925000000002</c:v>
                </c:pt>
                <c:pt idx="287">
                  <c:v>0.97209290000000004</c:v>
                </c:pt>
                <c:pt idx="288">
                  <c:v>0.97489780000000004</c:v>
                </c:pt>
                <c:pt idx="289">
                  <c:v>0.99333000000000005</c:v>
                </c:pt>
                <c:pt idx="290">
                  <c:v>0.9857167</c:v>
                </c:pt>
                <c:pt idx="291">
                  <c:v>1.0041487</c:v>
                </c:pt>
                <c:pt idx="292">
                  <c:v>1.0217794</c:v>
                </c:pt>
                <c:pt idx="293">
                  <c:v>1.0173718</c:v>
                </c:pt>
                <c:pt idx="294">
                  <c:v>0.99052499999999999</c:v>
                </c:pt>
                <c:pt idx="295">
                  <c:v>0.97609990000000002</c:v>
                </c:pt>
                <c:pt idx="296">
                  <c:v>0.97489780000000004</c:v>
                </c:pt>
                <c:pt idx="297">
                  <c:v>0.97209290000000004</c:v>
                </c:pt>
                <c:pt idx="298">
                  <c:v>0.98090829999999996</c:v>
                </c:pt>
                <c:pt idx="299">
                  <c:v>0.98331254999999995</c:v>
                </c:pt>
                <c:pt idx="300">
                  <c:v>0.99934040000000002</c:v>
                </c:pt>
                <c:pt idx="301">
                  <c:v>0.98611736000000005</c:v>
                </c:pt>
                <c:pt idx="302">
                  <c:v>0.9857167</c:v>
                </c:pt>
                <c:pt idx="303">
                  <c:v>0.9977336</c:v>
                </c:pt>
                <c:pt idx="304">
                  <c:v>0.99052499999999999</c:v>
                </c:pt>
                <c:pt idx="305">
                  <c:v>0.97930550000000005</c:v>
                </c:pt>
                <c:pt idx="306">
                  <c:v>0.98491525999999996</c:v>
                </c:pt>
                <c:pt idx="307">
                  <c:v>1.0022655</c:v>
                </c:pt>
                <c:pt idx="308">
                  <c:v>1.0081557000000001</c:v>
                </c:pt>
                <c:pt idx="309">
                  <c:v>1.0061523000000001</c:v>
                </c:pt>
                <c:pt idx="310">
                  <c:v>0.9977376</c:v>
                </c:pt>
                <c:pt idx="311">
                  <c:v>0.96848666999999999</c:v>
                </c:pt>
                <c:pt idx="312">
                  <c:v>0.96640300000000001</c:v>
                </c:pt>
                <c:pt idx="313">
                  <c:v>0.96087336999999995</c:v>
                </c:pt>
                <c:pt idx="314">
                  <c:v>0.96768520000000002</c:v>
                </c:pt>
                <c:pt idx="315">
                  <c:v>0.95285945999999999</c:v>
                </c:pt>
                <c:pt idx="316">
                  <c:v>0.94043779999999999</c:v>
                </c:pt>
                <c:pt idx="317">
                  <c:v>0.93082100000000001</c:v>
                </c:pt>
                <c:pt idx="318">
                  <c:v>0.94524615999999995</c:v>
                </c:pt>
                <c:pt idx="319">
                  <c:v>0.94909290000000002</c:v>
                </c:pt>
                <c:pt idx="320">
                  <c:v>0.95245873999999997</c:v>
                </c:pt>
                <c:pt idx="321">
                  <c:v>0.93763289999999999</c:v>
                </c:pt>
                <c:pt idx="322">
                  <c:v>0.91880010000000001</c:v>
                </c:pt>
                <c:pt idx="323">
                  <c:v>0.94604759999999999</c:v>
                </c:pt>
                <c:pt idx="324">
                  <c:v>0.92561199999999999</c:v>
                </c:pt>
                <c:pt idx="325">
                  <c:v>0.93906056999999998</c:v>
                </c:pt>
                <c:pt idx="326">
                  <c:v>0.96071269999999998</c:v>
                </c:pt>
                <c:pt idx="327">
                  <c:v>0.96672720000000001</c:v>
                </c:pt>
                <c:pt idx="328">
                  <c:v>0.95802620000000005</c:v>
                </c:pt>
                <c:pt idx="329">
                  <c:v>0.95028760000000001</c:v>
                </c:pt>
                <c:pt idx="330">
                  <c:v>0.94627790000000001</c:v>
                </c:pt>
                <c:pt idx="331">
                  <c:v>0.95068850000000005</c:v>
                </c:pt>
                <c:pt idx="332">
                  <c:v>0.98036003000000005</c:v>
                </c:pt>
                <c:pt idx="333">
                  <c:v>0.98224449999999996</c:v>
                </c:pt>
                <c:pt idx="334">
                  <c:v>0.98541210000000001</c:v>
                </c:pt>
                <c:pt idx="335">
                  <c:v>0.99142660000000005</c:v>
                </c:pt>
                <c:pt idx="336">
                  <c:v>0.98998313999999998</c:v>
                </c:pt>
                <c:pt idx="337">
                  <c:v>0.98597349999999995</c:v>
                </c:pt>
                <c:pt idx="338">
                  <c:v>0.97979870000000002</c:v>
                </c:pt>
                <c:pt idx="339">
                  <c:v>0.98677546000000005</c:v>
                </c:pt>
                <c:pt idx="340">
                  <c:v>0.96833104000000003</c:v>
                </c:pt>
                <c:pt idx="341">
                  <c:v>0.97073679999999996</c:v>
                </c:pt>
                <c:pt idx="342">
                  <c:v>0.97354359999999995</c:v>
                </c:pt>
                <c:pt idx="343">
                  <c:v>0.99186766000000004</c:v>
                </c:pt>
                <c:pt idx="344">
                  <c:v>0.99880433000000002</c:v>
                </c:pt>
                <c:pt idx="345">
                  <c:v>1.0180507000000001</c:v>
                </c:pt>
                <c:pt idx="346">
                  <c:v>1.0184515999999999</c:v>
                </c:pt>
                <c:pt idx="347">
                  <c:v>1.0039768</c:v>
                </c:pt>
                <c:pt idx="348">
                  <c:v>1.0080266</c:v>
                </c:pt>
                <c:pt idx="349">
                  <c:v>1.0188526</c:v>
                </c:pt>
                <c:pt idx="350">
                  <c:v>1.02607</c:v>
                </c:pt>
                <c:pt idx="351">
                  <c:v>1.0268718999999999</c:v>
                </c:pt>
                <c:pt idx="352">
                  <c:v>1.0244662</c:v>
                </c:pt>
                <c:pt idx="353">
                  <c:v>1.0242256000000001</c:v>
                </c:pt>
                <c:pt idx="354">
                  <c:v>1.0360942</c:v>
                </c:pt>
                <c:pt idx="355">
                  <c:v>1.0372971</c:v>
                </c:pt>
                <c:pt idx="356">
                  <c:v>1.0393018999999999</c:v>
                </c:pt>
                <c:pt idx="357">
                  <c:v>1.0445144</c:v>
                </c:pt>
                <c:pt idx="358">
                  <c:v>1.0324854999999999</c:v>
                </c:pt>
                <c:pt idx="359">
                  <c:v>1.0362946</c:v>
                </c:pt>
                <c:pt idx="360">
                  <c:v>1.0384998000000001</c:v>
                </c:pt>
                <c:pt idx="361">
                  <c:v>1.0433116</c:v>
                </c:pt>
                <c:pt idx="362">
                  <c:v>1.0585481999999999</c:v>
                </c:pt>
                <c:pt idx="363">
                  <c:v>1.0665674999999999</c:v>
                </c:pt>
                <c:pt idx="364">
                  <c:v>1.0745867</c:v>
                </c:pt>
                <c:pt idx="365">
                  <c:v>1.0804408999999999</c:v>
                </c:pt>
                <c:pt idx="366">
                  <c:v>1.0769926000000001</c:v>
                </c:pt>
                <c:pt idx="367">
                  <c:v>1.0724617000000001</c:v>
                </c:pt>
                <c:pt idx="368">
                  <c:v>1.0622050000000001</c:v>
                </c:pt>
                <c:pt idx="369">
                  <c:v>1.0636003000000001</c:v>
                </c:pt>
                <c:pt idx="370">
                  <c:v>1.0522130000000001</c:v>
                </c:pt>
                <c:pt idx="371">
                  <c:v>1.060152</c:v>
                </c:pt>
                <c:pt idx="372">
                  <c:v>1.0576661000000001</c:v>
                </c:pt>
                <c:pt idx="373">
                  <c:v>1.0761906999999999</c:v>
                </c:pt>
                <c:pt idx="374">
                  <c:v>1.0814031</c:v>
                </c:pt>
                <c:pt idx="375">
                  <c:v>1.0573493</c:v>
                </c:pt>
                <c:pt idx="376">
                  <c:v>1.0641617999999999</c:v>
                </c:pt>
                <c:pt idx="377">
                  <c:v>1.0577463</c:v>
                </c:pt>
                <c:pt idx="378">
                  <c:v>1.0769926000000001</c:v>
                </c:pt>
                <c:pt idx="379">
                  <c:v>1.0589491</c:v>
                </c:pt>
                <c:pt idx="380">
                  <c:v>1.0521327</c:v>
                </c:pt>
                <c:pt idx="381">
                  <c:v>1.0469203</c:v>
                </c:pt>
                <c:pt idx="382">
                  <c:v>1.0280749</c:v>
                </c:pt>
                <c:pt idx="383">
                  <c:v>1.0276738000000001</c:v>
                </c:pt>
                <c:pt idx="384">
                  <c:v>1.0433116</c:v>
                </c:pt>
                <c:pt idx="385">
                  <c:v>1.0517316999999999</c:v>
                </c:pt>
                <c:pt idx="386">
                  <c:v>1.0534559999999999</c:v>
                </c:pt>
                <c:pt idx="387">
                  <c:v>1.0389009</c:v>
                </c:pt>
                <c:pt idx="388">
                  <c:v>1.0481229999999999</c:v>
                </c:pt>
                <c:pt idx="389">
                  <c:v>1.027477</c:v>
                </c:pt>
                <c:pt idx="390">
                  <c:v>1.0266739</c:v>
                </c:pt>
                <c:pt idx="391">
                  <c:v>1.0166360000000001</c:v>
                </c:pt>
                <c:pt idx="392">
                  <c:v>1.0314922</c:v>
                </c:pt>
                <c:pt idx="393">
                  <c:v>0.99656034000000004</c:v>
                </c:pt>
                <c:pt idx="394">
                  <c:v>0.99374980000000002</c:v>
                </c:pt>
                <c:pt idx="395">
                  <c:v>0.99334829999999996</c:v>
                </c:pt>
                <c:pt idx="396">
                  <c:v>0.98772705000000005</c:v>
                </c:pt>
                <c:pt idx="397">
                  <c:v>0.96965880000000004</c:v>
                </c:pt>
                <c:pt idx="398">
                  <c:v>0.96042400000000006</c:v>
                </c:pt>
                <c:pt idx="399">
                  <c:v>0.95560579999999995</c:v>
                </c:pt>
                <c:pt idx="400">
                  <c:v>0.96387710000000004</c:v>
                </c:pt>
                <c:pt idx="401">
                  <c:v>0.95801497000000002</c:v>
                </c:pt>
                <c:pt idx="402">
                  <c:v>0.96082555999999997</c:v>
                </c:pt>
                <c:pt idx="403">
                  <c:v>0.95921940000000006</c:v>
                </c:pt>
                <c:pt idx="404">
                  <c:v>0.95251419999999998</c:v>
                </c:pt>
                <c:pt idx="405">
                  <c:v>0.95307624000000002</c:v>
                </c:pt>
                <c:pt idx="406">
                  <c:v>0.96644675999999996</c:v>
                </c:pt>
                <c:pt idx="407">
                  <c:v>0.97246940000000004</c:v>
                </c:pt>
                <c:pt idx="408">
                  <c:v>0.97507935999999995</c:v>
                </c:pt>
                <c:pt idx="409">
                  <c:v>0.97006040000000004</c:v>
                </c:pt>
                <c:pt idx="410">
                  <c:v>0.98652249999999997</c:v>
                </c:pt>
                <c:pt idx="411">
                  <c:v>0.98732555</c:v>
                </c:pt>
                <c:pt idx="412">
                  <c:v>0.96363615999999996</c:v>
                </c:pt>
                <c:pt idx="413">
                  <c:v>0.96833389999999997</c:v>
                </c:pt>
                <c:pt idx="414">
                  <c:v>0.95520437000000002</c:v>
                </c:pt>
                <c:pt idx="415">
                  <c:v>0.97142552999999998</c:v>
                </c:pt>
                <c:pt idx="416">
                  <c:v>0.97728764999999995</c:v>
                </c:pt>
                <c:pt idx="417">
                  <c:v>0.97568153999999996</c:v>
                </c:pt>
                <c:pt idx="418">
                  <c:v>0.96965880000000004</c:v>
                </c:pt>
                <c:pt idx="419">
                  <c:v>0.95279515000000004</c:v>
                </c:pt>
                <c:pt idx="420">
                  <c:v>0.96765129999999999</c:v>
                </c:pt>
                <c:pt idx="421">
                  <c:v>0.98451495</c:v>
                </c:pt>
                <c:pt idx="422">
                  <c:v>0.97728764999999995</c:v>
                </c:pt>
                <c:pt idx="423">
                  <c:v>0.98371189999999997</c:v>
                </c:pt>
                <c:pt idx="424">
                  <c:v>0.98981490000000005</c:v>
                </c:pt>
                <c:pt idx="425">
                  <c:v>0.98049980000000003</c:v>
                </c:pt>
                <c:pt idx="426">
                  <c:v>0.98331040000000003</c:v>
                </c:pt>
                <c:pt idx="427">
                  <c:v>0.9865024</c:v>
                </c:pt>
                <c:pt idx="428">
                  <c:v>0.98973460000000002</c:v>
                </c:pt>
                <c:pt idx="429">
                  <c:v>0.97648466</c:v>
                </c:pt>
                <c:pt idx="430">
                  <c:v>0.96805280000000005</c:v>
                </c:pt>
                <c:pt idx="431">
                  <c:v>0.96805280000000005</c:v>
                </c:pt>
                <c:pt idx="432">
                  <c:v>0.96925729999999999</c:v>
                </c:pt>
                <c:pt idx="433">
                  <c:v>0.97608304000000001</c:v>
                </c:pt>
                <c:pt idx="434">
                  <c:v>0.95962095000000003</c:v>
                </c:pt>
                <c:pt idx="435">
                  <c:v>0.95785432999999998</c:v>
                </c:pt>
                <c:pt idx="436">
                  <c:v>0.97086340000000004</c:v>
                </c:pt>
                <c:pt idx="437">
                  <c:v>0.97809069999999998</c:v>
                </c:pt>
                <c:pt idx="438">
                  <c:v>0.97407555999999995</c:v>
                </c:pt>
                <c:pt idx="439">
                  <c:v>0.97046189999999999</c:v>
                </c:pt>
                <c:pt idx="440">
                  <c:v>0.95359826000000003</c:v>
                </c:pt>
                <c:pt idx="441">
                  <c:v>0.92388619999999999</c:v>
                </c:pt>
                <c:pt idx="442">
                  <c:v>0.92709830000000004</c:v>
                </c:pt>
                <c:pt idx="443">
                  <c:v>0.93633310000000003</c:v>
                </c:pt>
                <c:pt idx="444">
                  <c:v>0.90391076000000004</c:v>
                </c:pt>
                <c:pt idx="445">
                  <c:v>0.89959449999999996</c:v>
                </c:pt>
                <c:pt idx="446">
                  <c:v>0.90862849999999995</c:v>
                </c:pt>
                <c:pt idx="447">
                  <c:v>0.92669679999999999</c:v>
                </c:pt>
                <c:pt idx="448">
                  <c:v>0.89818920000000002</c:v>
                </c:pt>
                <c:pt idx="449">
                  <c:v>0.88092404999999996</c:v>
                </c:pt>
                <c:pt idx="450">
                  <c:v>0.85803770000000001</c:v>
                </c:pt>
                <c:pt idx="451">
                  <c:v>0.88493920000000004</c:v>
                </c:pt>
                <c:pt idx="452">
                  <c:v>0.90671690000000005</c:v>
                </c:pt>
                <c:pt idx="453">
                  <c:v>0.89663250000000005</c:v>
                </c:pt>
                <c:pt idx="454">
                  <c:v>0.87294119999999997</c:v>
                </c:pt>
                <c:pt idx="455">
                  <c:v>0.87233810000000001</c:v>
                </c:pt>
                <c:pt idx="456">
                  <c:v>0.87857056</c:v>
                </c:pt>
                <c:pt idx="457">
                  <c:v>0.86956363999999997</c:v>
                </c:pt>
                <c:pt idx="458">
                  <c:v>0.82670069999999996</c:v>
                </c:pt>
                <c:pt idx="459">
                  <c:v>0.84318643999999998</c:v>
                </c:pt>
                <c:pt idx="460">
                  <c:v>0.82589650000000003</c:v>
                </c:pt>
                <c:pt idx="461">
                  <c:v>0.78255105000000003</c:v>
                </c:pt>
                <c:pt idx="462">
                  <c:v>0.78423977</c:v>
                </c:pt>
                <c:pt idx="463">
                  <c:v>0.71652749999999998</c:v>
                </c:pt>
                <c:pt idx="464">
                  <c:v>0.68878320000000004</c:v>
                </c:pt>
                <c:pt idx="465">
                  <c:v>0.68596860000000004</c:v>
                </c:pt>
                <c:pt idx="466">
                  <c:v>0.63691335999999998</c:v>
                </c:pt>
                <c:pt idx="467">
                  <c:v>0.63490290000000005</c:v>
                </c:pt>
                <c:pt idx="468">
                  <c:v>0.69433206000000003</c:v>
                </c:pt>
                <c:pt idx="469">
                  <c:v>0.68998950000000003</c:v>
                </c:pt>
                <c:pt idx="470">
                  <c:v>0.62927365000000002</c:v>
                </c:pt>
                <c:pt idx="471">
                  <c:v>0.63289242999999995</c:v>
                </c:pt>
                <c:pt idx="472">
                  <c:v>0.65018240000000005</c:v>
                </c:pt>
                <c:pt idx="473">
                  <c:v>0.67149329999999996</c:v>
                </c:pt>
                <c:pt idx="474">
                  <c:v>0.66345142999999995</c:v>
                </c:pt>
                <c:pt idx="475">
                  <c:v>0.62284017000000003</c:v>
                </c:pt>
                <c:pt idx="476">
                  <c:v>0.60032300000000005</c:v>
                </c:pt>
                <c:pt idx="477">
                  <c:v>0.5958196</c:v>
                </c:pt>
                <c:pt idx="478">
                  <c:v>0.59388554000000005</c:v>
                </c:pt>
                <c:pt idx="479">
                  <c:v>0.62082970000000004</c:v>
                </c:pt>
                <c:pt idx="480">
                  <c:v>0.62002550000000001</c:v>
                </c:pt>
                <c:pt idx="481">
                  <c:v>0.63731545000000001</c:v>
                </c:pt>
                <c:pt idx="482">
                  <c:v>0.65500754000000005</c:v>
                </c:pt>
                <c:pt idx="483">
                  <c:v>0.65138870000000004</c:v>
                </c:pt>
                <c:pt idx="484">
                  <c:v>0.67792669999999999</c:v>
                </c:pt>
                <c:pt idx="485">
                  <c:v>0.65299700000000005</c:v>
                </c:pt>
                <c:pt idx="486">
                  <c:v>0.61204800000000004</c:v>
                </c:pt>
                <c:pt idx="487">
                  <c:v>0.62497926000000004</c:v>
                </c:pt>
                <c:pt idx="488">
                  <c:v>0.62485062999999996</c:v>
                </c:pt>
                <c:pt idx="489">
                  <c:v>0.60177049999999999</c:v>
                </c:pt>
                <c:pt idx="490">
                  <c:v>0.58624580000000004</c:v>
                </c:pt>
                <c:pt idx="491">
                  <c:v>0.57820797000000002</c:v>
                </c:pt>
                <c:pt idx="492">
                  <c:v>0.59710629999999998</c:v>
                </c:pt>
                <c:pt idx="493">
                  <c:v>0.57901216</c:v>
                </c:pt>
                <c:pt idx="494">
                  <c:v>0.56494295999999999</c:v>
                </c:pt>
                <c:pt idx="495">
                  <c:v>0.53880300000000003</c:v>
                </c:pt>
                <c:pt idx="496">
                  <c:v>0.49618125000000002</c:v>
                </c:pt>
                <c:pt idx="497">
                  <c:v>0.49417077999999998</c:v>
                </c:pt>
                <c:pt idx="498">
                  <c:v>0.55971174999999995</c:v>
                </c:pt>
                <c:pt idx="499">
                  <c:v>0.5589075</c:v>
                </c:pt>
                <c:pt idx="500">
                  <c:v>0.59589999999999999</c:v>
                </c:pt>
                <c:pt idx="501">
                  <c:v>0.59831255999999999</c:v>
                </c:pt>
                <c:pt idx="502">
                  <c:v>0.54885525000000002</c:v>
                </c:pt>
                <c:pt idx="503">
                  <c:v>0.56769323000000005</c:v>
                </c:pt>
                <c:pt idx="504">
                  <c:v>0.58083766999999997</c:v>
                </c:pt>
                <c:pt idx="505">
                  <c:v>0.56272745000000002</c:v>
                </c:pt>
                <c:pt idx="506">
                  <c:v>0.58102259999999994</c:v>
                </c:pt>
                <c:pt idx="507">
                  <c:v>0.61198366000000004</c:v>
                </c:pt>
                <c:pt idx="508">
                  <c:v>0.60406243999999998</c:v>
                </c:pt>
                <c:pt idx="509">
                  <c:v>0.61210430000000005</c:v>
                </c:pt>
                <c:pt idx="510">
                  <c:v>0.59791046000000003</c:v>
                </c:pt>
                <c:pt idx="511">
                  <c:v>0.59831255999999999</c:v>
                </c:pt>
                <c:pt idx="512">
                  <c:v>0.59317379999999997</c:v>
                </c:pt>
                <c:pt idx="513">
                  <c:v>0.62374085000000001</c:v>
                </c:pt>
                <c:pt idx="514">
                  <c:v>0.63088197000000001</c:v>
                </c:pt>
                <c:pt idx="515">
                  <c:v>0.62485062999999996</c:v>
                </c:pt>
                <c:pt idx="516">
                  <c:v>0.62919884999999998</c:v>
                </c:pt>
                <c:pt idx="517">
                  <c:v>0.61361619999999995</c:v>
                </c:pt>
                <c:pt idx="518">
                  <c:v>0.60703600000000002</c:v>
                </c:pt>
                <c:pt idx="519">
                  <c:v>0.61280880000000004</c:v>
                </c:pt>
                <c:pt idx="520">
                  <c:v>0.61902570000000001</c:v>
                </c:pt>
                <c:pt idx="521">
                  <c:v>0.61062890000000003</c:v>
                </c:pt>
                <c:pt idx="522">
                  <c:v>0.63299360000000005</c:v>
                </c:pt>
                <c:pt idx="523">
                  <c:v>0.64780919999999997</c:v>
                </c:pt>
                <c:pt idx="524">
                  <c:v>0.66072750000000002</c:v>
                </c:pt>
                <c:pt idx="525">
                  <c:v>0.66367449999999995</c:v>
                </c:pt>
                <c:pt idx="526">
                  <c:v>0.66892240000000003</c:v>
                </c:pt>
                <c:pt idx="527">
                  <c:v>0.65001339999999996</c:v>
                </c:pt>
                <c:pt idx="528">
                  <c:v>0.64903235000000004</c:v>
                </c:pt>
                <c:pt idx="529">
                  <c:v>0.64429700000000001</c:v>
                </c:pt>
                <c:pt idx="530">
                  <c:v>0.6255172</c:v>
                </c:pt>
                <c:pt idx="531">
                  <c:v>0.62451599999999996</c:v>
                </c:pt>
                <c:pt idx="532">
                  <c:v>0.60755676000000003</c:v>
                </c:pt>
                <c:pt idx="533">
                  <c:v>0.61668429999999996</c:v>
                </c:pt>
                <c:pt idx="534">
                  <c:v>0.6305714</c:v>
                </c:pt>
                <c:pt idx="535">
                  <c:v>0.59908324000000002</c:v>
                </c:pt>
                <c:pt idx="536">
                  <c:v>0.61805690000000002</c:v>
                </c:pt>
                <c:pt idx="537">
                  <c:v>0.60715710000000001</c:v>
                </c:pt>
                <c:pt idx="538">
                  <c:v>0.60957930000000005</c:v>
                </c:pt>
                <c:pt idx="539">
                  <c:v>0.61442363</c:v>
                </c:pt>
                <c:pt idx="540">
                  <c:v>0.62128645000000005</c:v>
                </c:pt>
                <c:pt idx="541">
                  <c:v>0.6402601</c:v>
                </c:pt>
                <c:pt idx="542">
                  <c:v>0.62128645000000005</c:v>
                </c:pt>
                <c:pt idx="543">
                  <c:v>0.60513866000000005</c:v>
                </c:pt>
                <c:pt idx="544">
                  <c:v>0.59867950000000003</c:v>
                </c:pt>
                <c:pt idx="545">
                  <c:v>0.61624829999999997</c:v>
                </c:pt>
                <c:pt idx="546">
                  <c:v>0.61401992999999999</c:v>
                </c:pt>
                <c:pt idx="547">
                  <c:v>0.62815730000000003</c:v>
                </c:pt>
                <c:pt idx="548">
                  <c:v>0.644293</c:v>
                </c:pt>
                <c:pt idx="549">
                  <c:v>0.64308595999999996</c:v>
                </c:pt>
                <c:pt idx="550">
                  <c:v>0.62007535000000003</c:v>
                </c:pt>
                <c:pt idx="551">
                  <c:v>0.62290126000000001</c:v>
                </c:pt>
                <c:pt idx="552">
                  <c:v>0.62814519999999996</c:v>
                </c:pt>
                <c:pt idx="553">
                  <c:v>0.62411229999999995</c:v>
                </c:pt>
                <c:pt idx="554">
                  <c:v>0.60271244999999996</c:v>
                </c:pt>
                <c:pt idx="555">
                  <c:v>0.59649956000000004</c:v>
                </c:pt>
                <c:pt idx="556">
                  <c:v>0.590202</c:v>
                </c:pt>
                <c:pt idx="557">
                  <c:v>0.58212805000000001</c:v>
                </c:pt>
                <c:pt idx="558">
                  <c:v>0.55831003000000001</c:v>
                </c:pt>
                <c:pt idx="559">
                  <c:v>0.57607262999999997</c:v>
                </c:pt>
                <c:pt idx="560">
                  <c:v>0.57284299999999999</c:v>
                </c:pt>
                <c:pt idx="561">
                  <c:v>0.55588789999999999</c:v>
                </c:pt>
                <c:pt idx="562">
                  <c:v>0.55709900000000001</c:v>
                </c:pt>
                <c:pt idx="563">
                  <c:v>0.52512634000000002</c:v>
                </c:pt>
                <c:pt idx="564">
                  <c:v>0.51785979999999998</c:v>
                </c:pt>
                <c:pt idx="565">
                  <c:v>0.53005539999999995</c:v>
                </c:pt>
                <c:pt idx="566">
                  <c:v>0.51378250000000003</c:v>
                </c:pt>
                <c:pt idx="567">
                  <c:v>0.51027036000000003</c:v>
                </c:pt>
                <c:pt idx="568">
                  <c:v>0.50323795999999998</c:v>
                </c:pt>
                <c:pt idx="569">
                  <c:v>0.52722555000000004</c:v>
                </c:pt>
                <c:pt idx="570">
                  <c:v>0.53652259999999996</c:v>
                </c:pt>
                <c:pt idx="571">
                  <c:v>0.55386939999999996</c:v>
                </c:pt>
                <c:pt idx="572">
                  <c:v>0.55710300000000001</c:v>
                </c:pt>
                <c:pt idx="573">
                  <c:v>0.55386939999999996</c:v>
                </c:pt>
                <c:pt idx="574">
                  <c:v>0.56839430000000002</c:v>
                </c:pt>
                <c:pt idx="575">
                  <c:v>0.58132064000000006</c:v>
                </c:pt>
                <c:pt idx="576">
                  <c:v>0.5797059</c:v>
                </c:pt>
                <c:pt idx="577">
                  <c:v>0.56438166000000001</c:v>
                </c:pt>
                <c:pt idx="578">
                  <c:v>0.59262409999999999</c:v>
                </c:pt>
                <c:pt idx="579">
                  <c:v>0.58899087000000006</c:v>
                </c:pt>
                <c:pt idx="580">
                  <c:v>0.59787214</c:v>
                </c:pt>
                <c:pt idx="581">
                  <c:v>0.61563060000000003</c:v>
                </c:pt>
                <c:pt idx="582">
                  <c:v>0.60703600000000002</c:v>
                </c:pt>
                <c:pt idx="583">
                  <c:v>0.59100929999999996</c:v>
                </c:pt>
                <c:pt idx="584">
                  <c:v>0.60432719999999995</c:v>
                </c:pt>
                <c:pt idx="585">
                  <c:v>0.60437969999999996</c:v>
                </c:pt>
                <c:pt idx="586">
                  <c:v>0.62694220000000001</c:v>
                </c:pt>
                <c:pt idx="587">
                  <c:v>0.62766480000000002</c:v>
                </c:pt>
                <c:pt idx="588">
                  <c:v>0.61967170000000005</c:v>
                </c:pt>
                <c:pt idx="589">
                  <c:v>0.60957530000000004</c:v>
                </c:pt>
                <c:pt idx="590">
                  <c:v>0.62272360000000004</c:v>
                </c:pt>
                <c:pt idx="591">
                  <c:v>0.64268225000000001</c:v>
                </c:pt>
                <c:pt idx="592">
                  <c:v>0.63864529999999997</c:v>
                </c:pt>
                <c:pt idx="593">
                  <c:v>0.63258994000000002</c:v>
                </c:pt>
                <c:pt idx="594">
                  <c:v>0.62428992999999999</c:v>
                </c:pt>
                <c:pt idx="595">
                  <c:v>0.64833397000000004</c:v>
                </c:pt>
                <c:pt idx="596">
                  <c:v>0.64987205999999997</c:v>
                </c:pt>
                <c:pt idx="597">
                  <c:v>0.63380099999999995</c:v>
                </c:pt>
                <c:pt idx="598">
                  <c:v>0.63783794999999999</c:v>
                </c:pt>
                <c:pt idx="599">
                  <c:v>0.647123</c:v>
                </c:pt>
                <c:pt idx="600">
                  <c:v>0.6406598</c:v>
                </c:pt>
                <c:pt idx="601">
                  <c:v>0.65733640000000004</c:v>
                </c:pt>
                <c:pt idx="602">
                  <c:v>0.65196730000000003</c:v>
                </c:pt>
                <c:pt idx="603">
                  <c:v>0.65537447000000004</c:v>
                </c:pt>
                <c:pt idx="604">
                  <c:v>0.65949214</c:v>
                </c:pt>
                <c:pt idx="605">
                  <c:v>0.65797419999999995</c:v>
                </c:pt>
                <c:pt idx="606">
                  <c:v>0.65923374999999995</c:v>
                </c:pt>
                <c:pt idx="607">
                  <c:v>0.67283820000000005</c:v>
                </c:pt>
                <c:pt idx="608">
                  <c:v>0.67417050000000001</c:v>
                </c:pt>
                <c:pt idx="609">
                  <c:v>0.67306845999999998</c:v>
                </c:pt>
                <c:pt idx="610">
                  <c:v>0.66608040000000002</c:v>
                </c:pt>
                <c:pt idx="611">
                  <c:v>0.67645540000000004</c:v>
                </c:pt>
                <c:pt idx="612">
                  <c:v>0.6681918</c:v>
                </c:pt>
                <c:pt idx="613">
                  <c:v>0.66124819999999995</c:v>
                </c:pt>
                <c:pt idx="614">
                  <c:v>0.64471279999999997</c:v>
                </c:pt>
                <c:pt idx="615">
                  <c:v>0.65317833000000003</c:v>
                </c:pt>
                <c:pt idx="616">
                  <c:v>0.6503525</c:v>
                </c:pt>
                <c:pt idx="617">
                  <c:v>0.65721529999999995</c:v>
                </c:pt>
                <c:pt idx="618">
                  <c:v>0.66609660000000004</c:v>
                </c:pt>
                <c:pt idx="619">
                  <c:v>0.66004114999999997</c:v>
                </c:pt>
                <c:pt idx="620">
                  <c:v>0.64801909999999996</c:v>
                </c:pt>
                <c:pt idx="621">
                  <c:v>0.65398579999999995</c:v>
                </c:pt>
                <c:pt idx="622">
                  <c:v>0.67202276000000005</c:v>
                </c:pt>
                <c:pt idx="623">
                  <c:v>0.66310924000000004</c:v>
                </c:pt>
                <c:pt idx="624">
                  <c:v>0.66153479999999998</c:v>
                </c:pt>
                <c:pt idx="625">
                  <c:v>0.66472392999999996</c:v>
                </c:pt>
                <c:pt idx="626">
                  <c:v>0.69480735000000005</c:v>
                </c:pt>
                <c:pt idx="627">
                  <c:v>0.70242910000000003</c:v>
                </c:pt>
                <c:pt idx="628">
                  <c:v>0.68910320000000003</c:v>
                </c:pt>
                <c:pt idx="629">
                  <c:v>0.68829980000000002</c:v>
                </c:pt>
                <c:pt idx="630">
                  <c:v>0.69274044000000001</c:v>
                </c:pt>
                <c:pt idx="631">
                  <c:v>0.68708880000000006</c:v>
                </c:pt>
                <c:pt idx="632">
                  <c:v>0.69072199999999995</c:v>
                </c:pt>
                <c:pt idx="633">
                  <c:v>0.68574040000000003</c:v>
                </c:pt>
                <c:pt idx="634">
                  <c:v>0.69274044000000001</c:v>
                </c:pt>
                <c:pt idx="635">
                  <c:v>0.68749243000000004</c:v>
                </c:pt>
                <c:pt idx="636">
                  <c:v>0.67344380000000004</c:v>
                </c:pt>
                <c:pt idx="637">
                  <c:v>0.66816354</c:v>
                </c:pt>
                <c:pt idx="638">
                  <c:v>0.67053320000000005</c:v>
                </c:pt>
                <c:pt idx="639">
                  <c:v>0.67250730000000003</c:v>
                </c:pt>
                <c:pt idx="640">
                  <c:v>0.67560759999999997</c:v>
                </c:pt>
                <c:pt idx="641">
                  <c:v>0.66411609999999999</c:v>
                </c:pt>
                <c:pt idx="642">
                  <c:v>0.65666530000000001</c:v>
                </c:pt>
                <c:pt idx="643">
                  <c:v>0.66255470000000005</c:v>
                </c:pt>
                <c:pt idx="644">
                  <c:v>0.67602414</c:v>
                </c:pt>
                <c:pt idx="645">
                  <c:v>0.67661475999999998</c:v>
                </c:pt>
                <c:pt idx="646">
                  <c:v>0.68439715999999995</c:v>
                </c:pt>
                <c:pt idx="647">
                  <c:v>0.68197030000000003</c:v>
                </c:pt>
                <c:pt idx="648">
                  <c:v>0.68925106999999997</c:v>
                </c:pt>
                <c:pt idx="649">
                  <c:v>0.67388046000000001</c:v>
                </c:pt>
                <c:pt idx="650">
                  <c:v>0.66952</c:v>
                </c:pt>
                <c:pt idx="651">
                  <c:v>0.66012769999999998</c:v>
                </c:pt>
                <c:pt idx="652">
                  <c:v>0.65493416999999998</c:v>
                </c:pt>
                <c:pt idx="653">
                  <c:v>0.66111474999999997</c:v>
                </c:pt>
                <c:pt idx="654">
                  <c:v>0.65799205999999999</c:v>
                </c:pt>
                <c:pt idx="655">
                  <c:v>0.66780099999999998</c:v>
                </c:pt>
                <c:pt idx="656">
                  <c:v>0.6742283</c:v>
                </c:pt>
                <c:pt idx="657">
                  <c:v>0.69046450000000004</c:v>
                </c:pt>
                <c:pt idx="658">
                  <c:v>0.69774126999999997</c:v>
                </c:pt>
                <c:pt idx="659">
                  <c:v>0.69693229999999995</c:v>
                </c:pt>
                <c:pt idx="660">
                  <c:v>0.70543069999999997</c:v>
                </c:pt>
                <c:pt idx="661">
                  <c:v>0.70704860000000003</c:v>
                </c:pt>
                <c:pt idx="662">
                  <c:v>0.71068900000000002</c:v>
                </c:pt>
                <c:pt idx="663">
                  <c:v>0.72080122999999996</c:v>
                </c:pt>
                <c:pt idx="664">
                  <c:v>0.72274280000000002</c:v>
                </c:pt>
                <c:pt idx="665">
                  <c:v>0.72322816000000001</c:v>
                </c:pt>
                <c:pt idx="666">
                  <c:v>0.72525066000000005</c:v>
                </c:pt>
                <c:pt idx="667">
                  <c:v>0.72052620000000001</c:v>
                </c:pt>
                <c:pt idx="668">
                  <c:v>0.72808209999999995</c:v>
                </c:pt>
                <c:pt idx="669">
                  <c:v>0.72808209999999995</c:v>
                </c:pt>
                <c:pt idx="670">
                  <c:v>0.73172252999999998</c:v>
                </c:pt>
                <c:pt idx="671">
                  <c:v>0.73738532999999995</c:v>
                </c:pt>
                <c:pt idx="672">
                  <c:v>0.73525773999999999</c:v>
                </c:pt>
                <c:pt idx="673">
                  <c:v>0.72899216</c:v>
                </c:pt>
                <c:pt idx="674">
                  <c:v>0.74172959999999999</c:v>
                </c:pt>
                <c:pt idx="675">
                  <c:v>0.73981240000000004</c:v>
                </c:pt>
                <c:pt idx="676">
                  <c:v>0.73617195999999996</c:v>
                </c:pt>
                <c:pt idx="677">
                  <c:v>0.73859889999999995</c:v>
                </c:pt>
                <c:pt idx="678">
                  <c:v>0.73900336</c:v>
                </c:pt>
                <c:pt idx="679">
                  <c:v>0.73212699999999997</c:v>
                </c:pt>
                <c:pt idx="680">
                  <c:v>0.72000843000000003</c:v>
                </c:pt>
                <c:pt idx="681">
                  <c:v>0.72646409999999995</c:v>
                </c:pt>
                <c:pt idx="682">
                  <c:v>0.73145959999999999</c:v>
                </c:pt>
                <c:pt idx="683">
                  <c:v>0.73617195999999996</c:v>
                </c:pt>
                <c:pt idx="684">
                  <c:v>0.74992460000000005</c:v>
                </c:pt>
                <c:pt idx="685">
                  <c:v>0.75445485000000001</c:v>
                </c:pt>
                <c:pt idx="686">
                  <c:v>0.75073354999999997</c:v>
                </c:pt>
                <c:pt idx="687">
                  <c:v>0.75170429999999999</c:v>
                </c:pt>
                <c:pt idx="688">
                  <c:v>0.75347595999999994</c:v>
                </c:pt>
                <c:pt idx="689">
                  <c:v>0.75396540000000001</c:v>
                </c:pt>
                <c:pt idx="690">
                  <c:v>0.74304824999999997</c:v>
                </c:pt>
                <c:pt idx="691">
                  <c:v>0.73343754000000005</c:v>
                </c:pt>
                <c:pt idx="692">
                  <c:v>0.73281459999999998</c:v>
                </c:pt>
                <c:pt idx="693">
                  <c:v>0.73439217000000001</c:v>
                </c:pt>
                <c:pt idx="694">
                  <c:v>0.74808410000000003</c:v>
                </c:pt>
                <c:pt idx="695">
                  <c:v>0.7558705</c:v>
                </c:pt>
                <c:pt idx="696">
                  <c:v>0.76489070000000003</c:v>
                </c:pt>
                <c:pt idx="697">
                  <c:v>0.77055346999999996</c:v>
                </c:pt>
                <c:pt idx="698">
                  <c:v>0.77484109999999995</c:v>
                </c:pt>
                <c:pt idx="699">
                  <c:v>0.78107022999999998</c:v>
                </c:pt>
                <c:pt idx="700">
                  <c:v>0.78349729999999995</c:v>
                </c:pt>
                <c:pt idx="701">
                  <c:v>0.79077799999999998</c:v>
                </c:pt>
                <c:pt idx="702">
                  <c:v>0.79100055000000002</c:v>
                </c:pt>
                <c:pt idx="703">
                  <c:v>0.79054709999999995</c:v>
                </c:pt>
                <c:pt idx="704">
                  <c:v>0.79370576000000004</c:v>
                </c:pt>
                <c:pt idx="705">
                  <c:v>0.79509879999999999</c:v>
                </c:pt>
                <c:pt idx="706">
                  <c:v>0.79087110000000005</c:v>
                </c:pt>
                <c:pt idx="707">
                  <c:v>0.7799374</c:v>
                </c:pt>
                <c:pt idx="708">
                  <c:v>0.77669774999999996</c:v>
                </c:pt>
                <c:pt idx="709">
                  <c:v>0.79323595999999996</c:v>
                </c:pt>
                <c:pt idx="710">
                  <c:v>0.79613540000000005</c:v>
                </c:pt>
                <c:pt idx="711">
                  <c:v>0.79492056</c:v>
                </c:pt>
                <c:pt idx="712">
                  <c:v>0.77934610000000004</c:v>
                </c:pt>
                <c:pt idx="713">
                  <c:v>0.76981759999999999</c:v>
                </c:pt>
                <c:pt idx="714">
                  <c:v>0.78115224999999999</c:v>
                </c:pt>
                <c:pt idx="715">
                  <c:v>0.79127599999999998</c:v>
                </c:pt>
                <c:pt idx="716">
                  <c:v>0.79154329999999995</c:v>
                </c:pt>
                <c:pt idx="717">
                  <c:v>0.79978400000000005</c:v>
                </c:pt>
                <c:pt idx="718">
                  <c:v>0.80544930000000003</c:v>
                </c:pt>
                <c:pt idx="719">
                  <c:v>0.80666417000000001</c:v>
                </c:pt>
                <c:pt idx="720">
                  <c:v>0.80301959999999994</c:v>
                </c:pt>
                <c:pt idx="721">
                  <c:v>0.81597805000000001</c:v>
                </c:pt>
                <c:pt idx="722">
                  <c:v>0.8171929</c:v>
                </c:pt>
                <c:pt idx="723">
                  <c:v>0.81030869999999999</c:v>
                </c:pt>
                <c:pt idx="724">
                  <c:v>0.81962263999999996</c:v>
                </c:pt>
                <c:pt idx="725">
                  <c:v>0.81233345999999995</c:v>
                </c:pt>
                <c:pt idx="726">
                  <c:v>0.81369409999999998</c:v>
                </c:pt>
                <c:pt idx="727">
                  <c:v>0.81233345999999995</c:v>
                </c:pt>
                <c:pt idx="728">
                  <c:v>0.80358653999999996</c:v>
                </c:pt>
                <c:pt idx="729">
                  <c:v>0.79896604999999998</c:v>
                </c:pt>
                <c:pt idx="730">
                  <c:v>0.79117879999999996</c:v>
                </c:pt>
                <c:pt idx="731">
                  <c:v>0.77153057000000003</c:v>
                </c:pt>
                <c:pt idx="732">
                  <c:v>0.7815571</c:v>
                </c:pt>
                <c:pt idx="733">
                  <c:v>0.7641443</c:v>
                </c:pt>
                <c:pt idx="734">
                  <c:v>0.76641196</c:v>
                </c:pt>
                <c:pt idx="735">
                  <c:v>0.77588785000000005</c:v>
                </c:pt>
                <c:pt idx="736">
                  <c:v>0.77507789999999999</c:v>
                </c:pt>
                <c:pt idx="737">
                  <c:v>0.78844135999999998</c:v>
                </c:pt>
                <c:pt idx="738">
                  <c:v>0.79168092999999995</c:v>
                </c:pt>
                <c:pt idx="739">
                  <c:v>0.80666417000000001</c:v>
                </c:pt>
                <c:pt idx="740">
                  <c:v>0.81030869999999999</c:v>
                </c:pt>
                <c:pt idx="741">
                  <c:v>0.81343900000000002</c:v>
                </c:pt>
                <c:pt idx="742">
                  <c:v>0.80625930000000001</c:v>
                </c:pt>
                <c:pt idx="743">
                  <c:v>0.81273850000000003</c:v>
                </c:pt>
                <c:pt idx="744">
                  <c:v>0.8244821</c:v>
                </c:pt>
                <c:pt idx="745">
                  <c:v>0.82488704000000002</c:v>
                </c:pt>
                <c:pt idx="746">
                  <c:v>0.82016529999999999</c:v>
                </c:pt>
                <c:pt idx="747">
                  <c:v>0.80706909999999998</c:v>
                </c:pt>
                <c:pt idx="748">
                  <c:v>0.80776970000000003</c:v>
                </c:pt>
                <c:pt idx="749">
                  <c:v>0.81638299999999997</c:v>
                </c:pt>
                <c:pt idx="750">
                  <c:v>0.81516814000000004</c:v>
                </c:pt>
                <c:pt idx="751">
                  <c:v>0.81962263999999996</c:v>
                </c:pt>
                <c:pt idx="752">
                  <c:v>0.79897010000000002</c:v>
                </c:pt>
                <c:pt idx="753">
                  <c:v>0.79856510000000003</c:v>
                </c:pt>
                <c:pt idx="754">
                  <c:v>0.81314339999999996</c:v>
                </c:pt>
                <c:pt idx="755">
                  <c:v>0.81638299999999997</c:v>
                </c:pt>
                <c:pt idx="756">
                  <c:v>0.81476325000000005</c:v>
                </c:pt>
                <c:pt idx="757">
                  <c:v>0.81030869999999999</c:v>
                </c:pt>
                <c:pt idx="758">
                  <c:v>0.82124249999999999</c:v>
                </c:pt>
                <c:pt idx="759">
                  <c:v>0.81071369999999998</c:v>
                </c:pt>
                <c:pt idx="760">
                  <c:v>0.80702054999999995</c:v>
                </c:pt>
                <c:pt idx="761">
                  <c:v>0.81840769999999996</c:v>
                </c:pt>
                <c:pt idx="762">
                  <c:v>0.82245725000000003</c:v>
                </c:pt>
                <c:pt idx="763">
                  <c:v>0.83181170000000004</c:v>
                </c:pt>
                <c:pt idx="764">
                  <c:v>0.83298605999999997</c:v>
                </c:pt>
                <c:pt idx="765">
                  <c:v>0.8402752</c:v>
                </c:pt>
                <c:pt idx="766">
                  <c:v>0.82650685000000002</c:v>
                </c:pt>
                <c:pt idx="767">
                  <c:v>0.82675419999999999</c:v>
                </c:pt>
                <c:pt idx="768">
                  <c:v>0.83489550000000001</c:v>
                </c:pt>
                <c:pt idx="769">
                  <c:v>0.84122545000000004</c:v>
                </c:pt>
                <c:pt idx="770">
                  <c:v>0.84629345</c:v>
                </c:pt>
                <c:pt idx="771">
                  <c:v>0.85223669999999996</c:v>
                </c:pt>
                <c:pt idx="772">
                  <c:v>0.8511782</c:v>
                </c:pt>
                <c:pt idx="773">
                  <c:v>0.85105609999999998</c:v>
                </c:pt>
                <c:pt idx="774">
                  <c:v>0.84588640000000004</c:v>
                </c:pt>
                <c:pt idx="775">
                  <c:v>0.83937329999999999</c:v>
                </c:pt>
                <c:pt idx="776">
                  <c:v>0.8511782</c:v>
                </c:pt>
                <c:pt idx="777">
                  <c:v>0.85443469999999999</c:v>
                </c:pt>
                <c:pt idx="778">
                  <c:v>0.85483779999999998</c:v>
                </c:pt>
                <c:pt idx="779">
                  <c:v>0.85647019999999996</c:v>
                </c:pt>
                <c:pt idx="780">
                  <c:v>0.85850550000000003</c:v>
                </c:pt>
                <c:pt idx="781">
                  <c:v>0.86257609999999996</c:v>
                </c:pt>
                <c:pt idx="782">
                  <c:v>0.85036409999999996</c:v>
                </c:pt>
                <c:pt idx="783">
                  <c:v>0.86135490000000003</c:v>
                </c:pt>
                <c:pt idx="784">
                  <c:v>0.86339027000000002</c:v>
                </c:pt>
                <c:pt idx="785">
                  <c:v>0.85321360000000002</c:v>
                </c:pt>
                <c:pt idx="786">
                  <c:v>0.86298319999999995</c:v>
                </c:pt>
                <c:pt idx="787">
                  <c:v>0.85174817000000003</c:v>
                </c:pt>
                <c:pt idx="788">
                  <c:v>0.83733800000000003</c:v>
                </c:pt>
                <c:pt idx="789">
                  <c:v>0.81617039999999996</c:v>
                </c:pt>
                <c:pt idx="790">
                  <c:v>0.82154369999999999</c:v>
                </c:pt>
                <c:pt idx="791">
                  <c:v>0.82349764999999997</c:v>
                </c:pt>
                <c:pt idx="792">
                  <c:v>0.81657743000000005</c:v>
                </c:pt>
                <c:pt idx="793">
                  <c:v>0.81254344999999994</c:v>
                </c:pt>
                <c:pt idx="794">
                  <c:v>0.80192304000000003</c:v>
                </c:pt>
                <c:pt idx="795">
                  <c:v>0.81617039999999996</c:v>
                </c:pt>
                <c:pt idx="796">
                  <c:v>0.82935939999999997</c:v>
                </c:pt>
                <c:pt idx="797">
                  <c:v>0.82309054999999998</c:v>
                </c:pt>
                <c:pt idx="798">
                  <c:v>0.7986666</c:v>
                </c:pt>
                <c:pt idx="799">
                  <c:v>0.79418880000000003</c:v>
                </c:pt>
                <c:pt idx="800">
                  <c:v>0.79670452999999997</c:v>
                </c:pt>
                <c:pt idx="801">
                  <c:v>0.80762199999999995</c:v>
                </c:pt>
                <c:pt idx="802">
                  <c:v>0.80233014000000002</c:v>
                </c:pt>
                <c:pt idx="803">
                  <c:v>0.81332093000000005</c:v>
                </c:pt>
                <c:pt idx="804">
                  <c:v>0.81209980000000004</c:v>
                </c:pt>
                <c:pt idx="805">
                  <c:v>0.82756834999999995</c:v>
                </c:pt>
                <c:pt idx="806">
                  <c:v>0.83220892999999996</c:v>
                </c:pt>
                <c:pt idx="807">
                  <c:v>0.84385102999999995</c:v>
                </c:pt>
                <c:pt idx="808">
                  <c:v>0.84629345</c:v>
                </c:pt>
                <c:pt idx="809">
                  <c:v>0.84604919999999995</c:v>
                </c:pt>
                <c:pt idx="810">
                  <c:v>0.83489550000000001</c:v>
                </c:pt>
                <c:pt idx="811">
                  <c:v>0.83815205000000004</c:v>
                </c:pt>
                <c:pt idx="812">
                  <c:v>0.84059450000000002</c:v>
                </c:pt>
                <c:pt idx="813">
                  <c:v>0.84262985000000001</c:v>
                </c:pt>
                <c:pt idx="814">
                  <c:v>0.85484190000000004</c:v>
                </c:pt>
                <c:pt idx="815">
                  <c:v>0.86094784999999996</c:v>
                </c:pt>
                <c:pt idx="816">
                  <c:v>0.86194115999999998</c:v>
                </c:pt>
                <c:pt idx="817">
                  <c:v>0.86460740000000003</c:v>
                </c:pt>
                <c:pt idx="818">
                  <c:v>0.87723050000000002</c:v>
                </c:pt>
                <c:pt idx="819">
                  <c:v>0.87861460000000002</c:v>
                </c:pt>
                <c:pt idx="820">
                  <c:v>0.87740963999999999</c:v>
                </c:pt>
                <c:pt idx="821">
                  <c:v>0.88333254999999999</c:v>
                </c:pt>
                <c:pt idx="822">
                  <c:v>0.88089824000000005</c:v>
                </c:pt>
                <c:pt idx="823">
                  <c:v>0.88414663000000004</c:v>
                </c:pt>
                <c:pt idx="824">
                  <c:v>0.8845577</c:v>
                </c:pt>
                <c:pt idx="825">
                  <c:v>0.89343183999999998</c:v>
                </c:pt>
                <c:pt idx="826">
                  <c:v>0.89961933999999999</c:v>
                </c:pt>
                <c:pt idx="827">
                  <c:v>0.89795035000000001</c:v>
                </c:pt>
                <c:pt idx="828">
                  <c:v>0.88944255999999999</c:v>
                </c:pt>
                <c:pt idx="829">
                  <c:v>0.90165459999999997</c:v>
                </c:pt>
                <c:pt idx="830">
                  <c:v>0.91020303999999996</c:v>
                </c:pt>
                <c:pt idx="831">
                  <c:v>0.90043340000000005</c:v>
                </c:pt>
                <c:pt idx="832">
                  <c:v>0.90401566</c:v>
                </c:pt>
                <c:pt idx="833">
                  <c:v>0.89839809999999998</c:v>
                </c:pt>
                <c:pt idx="834">
                  <c:v>0.90521646</c:v>
                </c:pt>
                <c:pt idx="835">
                  <c:v>0.90735359999999998</c:v>
                </c:pt>
                <c:pt idx="836">
                  <c:v>0.90084039999999999</c:v>
                </c:pt>
                <c:pt idx="837">
                  <c:v>0.90857476000000004</c:v>
                </c:pt>
                <c:pt idx="838">
                  <c:v>0.92249650000000005</c:v>
                </c:pt>
                <c:pt idx="839">
                  <c:v>0.92404335999999998</c:v>
                </c:pt>
                <c:pt idx="840">
                  <c:v>0.91672014999999996</c:v>
                </c:pt>
                <c:pt idx="841">
                  <c:v>0.92241499999999998</c:v>
                </c:pt>
                <c:pt idx="842">
                  <c:v>0.92567160000000004</c:v>
                </c:pt>
                <c:pt idx="843">
                  <c:v>0.93218464000000001</c:v>
                </c:pt>
                <c:pt idx="844">
                  <c:v>0.93244930000000004</c:v>
                </c:pt>
                <c:pt idx="845">
                  <c:v>0.9417915</c:v>
                </c:pt>
                <c:pt idx="846">
                  <c:v>0.946025</c:v>
                </c:pt>
                <c:pt idx="847">
                  <c:v>0.93519699999999994</c:v>
                </c:pt>
                <c:pt idx="848">
                  <c:v>0.92852104000000002</c:v>
                </c:pt>
                <c:pt idx="849">
                  <c:v>0.94350120000000004</c:v>
                </c:pt>
                <c:pt idx="850">
                  <c:v>0.94806033000000001</c:v>
                </c:pt>
                <c:pt idx="851">
                  <c:v>0.95823705000000003</c:v>
                </c:pt>
                <c:pt idx="852">
                  <c:v>0.96149355000000003</c:v>
                </c:pt>
                <c:pt idx="853">
                  <c:v>0.97164980000000001</c:v>
                </c:pt>
                <c:pt idx="854">
                  <c:v>0.94398963000000002</c:v>
                </c:pt>
                <c:pt idx="855">
                  <c:v>0.94578074999999995</c:v>
                </c:pt>
                <c:pt idx="856">
                  <c:v>0.95945822999999997</c:v>
                </c:pt>
                <c:pt idx="857">
                  <c:v>0.93869776000000005</c:v>
                </c:pt>
                <c:pt idx="858">
                  <c:v>0.95498042999999999</c:v>
                </c:pt>
                <c:pt idx="859">
                  <c:v>0.92766625000000003</c:v>
                </c:pt>
                <c:pt idx="860">
                  <c:v>0.91997266</c:v>
                </c:pt>
                <c:pt idx="861">
                  <c:v>0.86737960000000003</c:v>
                </c:pt>
                <c:pt idx="862">
                  <c:v>0.87112449999999997</c:v>
                </c:pt>
                <c:pt idx="863">
                  <c:v>0.91386663999999995</c:v>
                </c:pt>
                <c:pt idx="864">
                  <c:v>0.91940279999999996</c:v>
                </c:pt>
                <c:pt idx="865">
                  <c:v>0.9370695</c:v>
                </c:pt>
                <c:pt idx="866">
                  <c:v>0.92567160000000004</c:v>
                </c:pt>
                <c:pt idx="867">
                  <c:v>0.90368587</c:v>
                </c:pt>
                <c:pt idx="868">
                  <c:v>0.91020303999999996</c:v>
                </c:pt>
                <c:pt idx="869">
                  <c:v>0.89595570000000002</c:v>
                </c:pt>
                <c:pt idx="870">
                  <c:v>0.88822140000000005</c:v>
                </c:pt>
                <c:pt idx="871">
                  <c:v>0.85850550000000003</c:v>
                </c:pt>
                <c:pt idx="872">
                  <c:v>0.8613305</c:v>
                </c:pt>
                <c:pt idx="873">
                  <c:v>0.86640260000000002</c:v>
                </c:pt>
                <c:pt idx="874">
                  <c:v>0.84718895000000005</c:v>
                </c:pt>
                <c:pt idx="875">
                  <c:v>0.86109036000000005</c:v>
                </c:pt>
                <c:pt idx="876">
                  <c:v>0.89148205999999997</c:v>
                </c:pt>
                <c:pt idx="877">
                  <c:v>0.88761489999999998</c:v>
                </c:pt>
                <c:pt idx="878">
                  <c:v>0.86583270000000001</c:v>
                </c:pt>
                <c:pt idx="879">
                  <c:v>0.87845176000000003</c:v>
                </c:pt>
                <c:pt idx="880">
                  <c:v>0.88907623000000002</c:v>
                </c:pt>
                <c:pt idx="881">
                  <c:v>0.85915680000000005</c:v>
                </c:pt>
                <c:pt idx="882">
                  <c:v>0.84157145</c:v>
                </c:pt>
                <c:pt idx="883">
                  <c:v>0.84629756</c:v>
                </c:pt>
                <c:pt idx="884">
                  <c:v>0.85036409999999996</c:v>
                </c:pt>
                <c:pt idx="885">
                  <c:v>0.86908925000000004</c:v>
                </c:pt>
                <c:pt idx="886">
                  <c:v>0.88333660000000003</c:v>
                </c:pt>
                <c:pt idx="887">
                  <c:v>0.89066374000000004</c:v>
                </c:pt>
                <c:pt idx="888">
                  <c:v>0.89799099999999998</c:v>
                </c:pt>
                <c:pt idx="889">
                  <c:v>0.90832245</c:v>
                </c:pt>
                <c:pt idx="890">
                  <c:v>0.91040653000000005</c:v>
                </c:pt>
                <c:pt idx="891">
                  <c:v>0.9131148</c:v>
                </c:pt>
                <c:pt idx="892">
                  <c:v>0.91593809999999998</c:v>
                </c:pt>
                <c:pt idx="893">
                  <c:v>0.89078146000000002</c:v>
                </c:pt>
                <c:pt idx="894">
                  <c:v>0.8857467</c:v>
                </c:pt>
                <c:pt idx="895">
                  <c:v>0.87309899999999996</c:v>
                </c:pt>
                <c:pt idx="896">
                  <c:v>0.87677103000000001</c:v>
                </c:pt>
                <c:pt idx="897">
                  <c:v>0.87799499999999997</c:v>
                </c:pt>
                <c:pt idx="898">
                  <c:v>0.84657970000000005</c:v>
                </c:pt>
                <c:pt idx="899">
                  <c:v>0.84005189999999996</c:v>
                </c:pt>
                <c:pt idx="900">
                  <c:v>0.8290402</c:v>
                </c:pt>
                <c:pt idx="901">
                  <c:v>0.82740426</c:v>
                </c:pt>
                <c:pt idx="902">
                  <c:v>0.82495620000000003</c:v>
                </c:pt>
                <c:pt idx="903">
                  <c:v>0.8457597</c:v>
                </c:pt>
                <c:pt idx="904">
                  <c:v>0.86207926000000001</c:v>
                </c:pt>
                <c:pt idx="905">
                  <c:v>0.86330735999999997</c:v>
                </c:pt>
                <c:pt idx="906">
                  <c:v>0.86534727</c:v>
                </c:pt>
                <c:pt idx="907">
                  <c:v>0.88411479999999998</c:v>
                </c:pt>
                <c:pt idx="908">
                  <c:v>0.88411479999999998</c:v>
                </c:pt>
                <c:pt idx="909">
                  <c:v>0.88085089999999999</c:v>
                </c:pt>
                <c:pt idx="910">
                  <c:v>0.85922739999999997</c:v>
                </c:pt>
                <c:pt idx="911">
                  <c:v>0.86208326000000002</c:v>
                </c:pt>
                <c:pt idx="912">
                  <c:v>0.86489844000000005</c:v>
                </c:pt>
                <c:pt idx="913">
                  <c:v>0.86085940000000005</c:v>
                </c:pt>
                <c:pt idx="914">
                  <c:v>0.87799499999999997</c:v>
                </c:pt>
                <c:pt idx="915">
                  <c:v>0.88656270000000004</c:v>
                </c:pt>
                <c:pt idx="916">
                  <c:v>0.89886370000000004</c:v>
                </c:pt>
                <c:pt idx="917">
                  <c:v>0.89553857000000003</c:v>
                </c:pt>
                <c:pt idx="918">
                  <c:v>0.88493085000000005</c:v>
                </c:pt>
                <c:pt idx="919">
                  <c:v>0.87921890000000003</c:v>
                </c:pt>
                <c:pt idx="920">
                  <c:v>0.88085089999999999</c:v>
                </c:pt>
                <c:pt idx="921">
                  <c:v>0.89268254999999996</c:v>
                </c:pt>
                <c:pt idx="922">
                  <c:v>0.88941866000000003</c:v>
                </c:pt>
                <c:pt idx="923">
                  <c:v>0.89268254999999996</c:v>
                </c:pt>
                <c:pt idx="924">
                  <c:v>0.89390652999999998</c:v>
                </c:pt>
                <c:pt idx="925">
                  <c:v>0.88982665999999999</c:v>
                </c:pt>
                <c:pt idx="926">
                  <c:v>0.8951346</c:v>
                </c:pt>
                <c:pt idx="927">
                  <c:v>0.88901079999999999</c:v>
                </c:pt>
                <c:pt idx="928">
                  <c:v>0.85800754999999995</c:v>
                </c:pt>
                <c:pt idx="929">
                  <c:v>0.85555550000000002</c:v>
                </c:pt>
                <c:pt idx="930">
                  <c:v>0.85065959999999996</c:v>
                </c:pt>
                <c:pt idx="931">
                  <c:v>0.85065959999999996</c:v>
                </c:pt>
                <c:pt idx="932">
                  <c:v>0.86901914999999996</c:v>
                </c:pt>
                <c:pt idx="933">
                  <c:v>0.86943126000000004</c:v>
                </c:pt>
                <c:pt idx="934">
                  <c:v>0.85269950000000005</c:v>
                </c:pt>
                <c:pt idx="935">
                  <c:v>0.85043113999999997</c:v>
                </c:pt>
                <c:pt idx="936">
                  <c:v>0.84535570000000004</c:v>
                </c:pt>
                <c:pt idx="937">
                  <c:v>0.83311605</c:v>
                </c:pt>
                <c:pt idx="938">
                  <c:v>0.83597195000000002</c:v>
                </c:pt>
                <c:pt idx="939">
                  <c:v>0.82740426</c:v>
                </c:pt>
                <c:pt idx="940">
                  <c:v>0.83760400000000002</c:v>
                </c:pt>
                <c:pt idx="941">
                  <c:v>0.82944417000000004</c:v>
                </c:pt>
                <c:pt idx="942">
                  <c:v>0.82577219999999996</c:v>
                </c:pt>
                <c:pt idx="943">
                  <c:v>0.85025170000000005</c:v>
                </c:pt>
                <c:pt idx="944">
                  <c:v>0.86738724</c:v>
                </c:pt>
                <c:pt idx="945">
                  <c:v>0.87750530000000004</c:v>
                </c:pt>
                <c:pt idx="946">
                  <c:v>0.86983113999999995</c:v>
                </c:pt>
                <c:pt idx="947">
                  <c:v>0.86983513999999995</c:v>
                </c:pt>
                <c:pt idx="948">
                  <c:v>0.87489426000000003</c:v>
                </c:pt>
                <c:pt idx="949">
                  <c:v>0.87856619999999996</c:v>
                </c:pt>
                <c:pt idx="950">
                  <c:v>0.89064264000000004</c:v>
                </c:pt>
                <c:pt idx="951">
                  <c:v>0.89349860000000003</c:v>
                </c:pt>
                <c:pt idx="952">
                  <c:v>0.89741534000000001</c:v>
                </c:pt>
                <c:pt idx="953">
                  <c:v>0.89309059999999996</c:v>
                </c:pt>
                <c:pt idx="954">
                  <c:v>0.89817815999999995</c:v>
                </c:pt>
                <c:pt idx="955">
                  <c:v>0.91329769999999999</c:v>
                </c:pt>
                <c:pt idx="956">
                  <c:v>0.90947694000000001</c:v>
                </c:pt>
                <c:pt idx="957">
                  <c:v>0.89858680000000002</c:v>
                </c:pt>
                <c:pt idx="958">
                  <c:v>0.89327049999999997</c:v>
                </c:pt>
                <c:pt idx="959">
                  <c:v>0.91207176000000001</c:v>
                </c:pt>
                <c:pt idx="960">
                  <c:v>0.91370636000000005</c:v>
                </c:pt>
                <c:pt idx="961">
                  <c:v>0.91738410000000004</c:v>
                </c:pt>
                <c:pt idx="962">
                  <c:v>0.91738410000000004</c:v>
                </c:pt>
                <c:pt idx="963">
                  <c:v>0.91738410000000004</c:v>
                </c:pt>
                <c:pt idx="964">
                  <c:v>0.91803783000000005</c:v>
                </c:pt>
                <c:pt idx="965">
                  <c:v>0.90921134000000003</c:v>
                </c:pt>
                <c:pt idx="966">
                  <c:v>0.92800850000000001</c:v>
                </c:pt>
                <c:pt idx="967">
                  <c:v>0.92473950000000005</c:v>
                </c:pt>
                <c:pt idx="968">
                  <c:v>0.92678267000000003</c:v>
                </c:pt>
                <c:pt idx="969">
                  <c:v>0.93242990000000003</c:v>
                </c:pt>
                <c:pt idx="970">
                  <c:v>0.93577253999999999</c:v>
                </c:pt>
                <c:pt idx="971">
                  <c:v>0.93781579999999998</c:v>
                </c:pt>
                <c:pt idx="972">
                  <c:v>0.94639706999999995</c:v>
                </c:pt>
                <c:pt idx="973">
                  <c:v>0.93536390000000003</c:v>
                </c:pt>
                <c:pt idx="974">
                  <c:v>0.93871473999999999</c:v>
                </c:pt>
                <c:pt idx="975">
                  <c:v>0.94190209999999996</c:v>
                </c:pt>
                <c:pt idx="976">
                  <c:v>0.92473950000000005</c:v>
                </c:pt>
                <c:pt idx="977">
                  <c:v>0.94149349999999998</c:v>
                </c:pt>
                <c:pt idx="978">
                  <c:v>0.94312799999999997</c:v>
                </c:pt>
                <c:pt idx="979">
                  <c:v>0.94598839999999995</c:v>
                </c:pt>
                <c:pt idx="980">
                  <c:v>0.95130073999999998</c:v>
                </c:pt>
                <c:pt idx="981">
                  <c:v>0.94807249999999998</c:v>
                </c:pt>
                <c:pt idx="982">
                  <c:v>0.94271934000000002</c:v>
                </c:pt>
                <c:pt idx="983">
                  <c:v>0.94844024999999998</c:v>
                </c:pt>
                <c:pt idx="984">
                  <c:v>0.95228139999999994</c:v>
                </c:pt>
                <c:pt idx="985">
                  <c:v>0.95456563999999999</c:v>
                </c:pt>
                <c:pt idx="986">
                  <c:v>0.96192520000000004</c:v>
                </c:pt>
                <c:pt idx="987">
                  <c:v>0.96118959999999998</c:v>
                </c:pt>
                <c:pt idx="988">
                  <c:v>0.98015030000000003</c:v>
                </c:pt>
                <c:pt idx="989">
                  <c:v>0.98341935999999996</c:v>
                </c:pt>
                <c:pt idx="990">
                  <c:v>0.98153966999999998</c:v>
                </c:pt>
                <c:pt idx="991">
                  <c:v>0.97091514000000001</c:v>
                </c:pt>
                <c:pt idx="992">
                  <c:v>0.97459286000000001</c:v>
                </c:pt>
                <c:pt idx="993">
                  <c:v>0.97509133999999997</c:v>
                </c:pt>
                <c:pt idx="994">
                  <c:v>0.96233380000000002</c:v>
                </c:pt>
                <c:pt idx="995">
                  <c:v>0.9664201</c:v>
                </c:pt>
                <c:pt idx="996">
                  <c:v>0.94517119999999999</c:v>
                </c:pt>
                <c:pt idx="997">
                  <c:v>0.95456980000000002</c:v>
                </c:pt>
                <c:pt idx="998">
                  <c:v>0.97134423000000003</c:v>
                </c:pt>
                <c:pt idx="999">
                  <c:v>0.97214109999999998</c:v>
                </c:pt>
                <c:pt idx="1000">
                  <c:v>0.97704464000000002</c:v>
                </c:pt>
                <c:pt idx="1001">
                  <c:v>0.96535769999999999</c:v>
                </c:pt>
                <c:pt idx="1002">
                  <c:v>0.97254969999999996</c:v>
                </c:pt>
                <c:pt idx="1003">
                  <c:v>0.98194420000000004</c:v>
                </c:pt>
                <c:pt idx="1004">
                  <c:v>0.96682875999999995</c:v>
                </c:pt>
                <c:pt idx="1005">
                  <c:v>0.96723740000000002</c:v>
                </c:pt>
                <c:pt idx="1006">
                  <c:v>0.99053369999999996</c:v>
                </c:pt>
                <c:pt idx="1007">
                  <c:v>1.0013993000000001</c:v>
                </c:pt>
                <c:pt idx="1008">
                  <c:v>1.0046927999999999</c:v>
                </c:pt>
                <c:pt idx="1009">
                  <c:v>1.0052403999999999</c:v>
                </c:pt>
                <c:pt idx="1010">
                  <c:v>1.0117786</c:v>
                </c:pt>
                <c:pt idx="1011">
                  <c:v>1.0040145</c:v>
                </c:pt>
                <c:pt idx="1012">
                  <c:v>1.0052403999999999</c:v>
                </c:pt>
                <c:pt idx="1013">
                  <c:v>1.0124323</c:v>
                </c:pt>
                <c:pt idx="1014">
                  <c:v>1.0130003999999999</c:v>
                </c:pt>
                <c:pt idx="1015">
                  <c:v>1.0124569000000001</c:v>
                </c:pt>
                <c:pt idx="1016">
                  <c:v>1.0131680000000001</c:v>
                </c:pt>
                <c:pt idx="1017">
                  <c:v>1.0199472000000001</c:v>
                </c:pt>
                <c:pt idx="1018">
                  <c:v>1.0230165</c:v>
                </c:pt>
                <c:pt idx="1019">
                  <c:v>1.0227535999999999</c:v>
                </c:pt>
                <c:pt idx="1020">
                  <c:v>1.0254805</c:v>
                </c:pt>
                <c:pt idx="1021">
                  <c:v>1.0246592000000001</c:v>
                </c:pt>
                <c:pt idx="1022">
                  <c:v>1.0209630000000001</c:v>
                </c:pt>
                <c:pt idx="1023">
                  <c:v>1.0201374000000001</c:v>
                </c:pt>
                <c:pt idx="1024">
                  <c:v>1.0182359999999999</c:v>
                </c:pt>
                <c:pt idx="1025">
                  <c:v>1.0203059000000001</c:v>
                </c:pt>
                <c:pt idx="1026">
                  <c:v>1.0189096</c:v>
                </c:pt>
                <c:pt idx="1027">
                  <c:v>1.0170368999999999</c:v>
                </c:pt>
                <c:pt idx="1028">
                  <c:v>1.0258912</c:v>
                </c:pt>
                <c:pt idx="1029">
                  <c:v>1.0158868999999999</c:v>
                </c:pt>
                <c:pt idx="1030">
                  <c:v>1.0201416999999999</c:v>
                </c:pt>
                <c:pt idx="1031">
                  <c:v>1.0164454999999999</c:v>
                </c:pt>
                <c:pt idx="1032">
                  <c:v>1.0155008999999999</c:v>
                </c:pt>
                <c:pt idx="1033">
                  <c:v>1.0184989</c:v>
                </c:pt>
                <c:pt idx="1034">
                  <c:v>1.0213737000000001</c:v>
                </c:pt>
                <c:pt idx="1035">
                  <c:v>1.0271233</c:v>
                </c:pt>
                <c:pt idx="1036">
                  <c:v>1.0267127</c:v>
                </c:pt>
                <c:pt idx="1037">
                  <c:v>1.0330782000000001</c:v>
                </c:pt>
                <c:pt idx="1038">
                  <c:v>1.0394437000000001</c:v>
                </c:pt>
                <c:pt idx="1039">
                  <c:v>1.0320514000000001</c:v>
                </c:pt>
                <c:pt idx="1040">
                  <c:v>1.0226058</c:v>
                </c:pt>
                <c:pt idx="1041">
                  <c:v>1.0209630000000001</c:v>
                </c:pt>
                <c:pt idx="1042">
                  <c:v>1.0283225</c:v>
                </c:pt>
                <c:pt idx="1043">
                  <c:v>1.0295874</c:v>
                </c:pt>
                <c:pt idx="1044">
                  <c:v>1.0394398</c:v>
                </c:pt>
                <c:pt idx="1045">
                  <c:v>1.0431440999999999</c:v>
                </c:pt>
                <c:pt idx="1046">
                  <c:v>1.022195</c:v>
                </c:pt>
                <c:pt idx="1047">
                  <c:v>1.0295916000000001</c:v>
                </c:pt>
                <c:pt idx="1048">
                  <c:v>1.0456041</c:v>
                </c:pt>
                <c:pt idx="1049">
                  <c:v>1.0410866000000001</c:v>
                </c:pt>
                <c:pt idx="1050">
                  <c:v>1.0482324000000001</c:v>
                </c:pt>
                <c:pt idx="1051">
                  <c:v>1.0529964000000001</c:v>
                </c:pt>
                <c:pt idx="1052">
                  <c:v>1.0566926000000001</c:v>
                </c:pt>
                <c:pt idx="1053">
                  <c:v>1.0598179000000001</c:v>
                </c:pt>
                <c:pt idx="1054">
                  <c:v>1.0579246</c:v>
                </c:pt>
                <c:pt idx="1055">
                  <c:v>1.0624422</c:v>
                </c:pt>
                <c:pt idx="1056">
                  <c:v>1.0624422</c:v>
                </c:pt>
                <c:pt idx="1057">
                  <c:v>1.0658714</c:v>
                </c:pt>
                <c:pt idx="1058">
                  <c:v>1.0625285</c:v>
                </c:pt>
                <c:pt idx="1059">
                  <c:v>1.071888</c:v>
                </c:pt>
                <c:pt idx="1060">
                  <c:v>1.0739413</c:v>
                </c:pt>
                <c:pt idx="1061">
                  <c:v>1.0790256</c:v>
                </c:pt>
                <c:pt idx="1062">
                  <c:v>1.0538179000000001</c:v>
                </c:pt>
                <c:pt idx="1063">
                  <c:v>1.0373904</c:v>
                </c:pt>
                <c:pt idx="1064">
                  <c:v>1.0386225</c:v>
                </c:pt>
                <c:pt idx="1065">
                  <c:v>1.0550499</c:v>
                </c:pt>
                <c:pt idx="1066">
                  <c:v>1.058746</c:v>
                </c:pt>
                <c:pt idx="1067">
                  <c:v>1.0487375999999999</c:v>
                </c:pt>
                <c:pt idx="1068">
                  <c:v>1.0476574999999999</c:v>
                </c:pt>
                <c:pt idx="1069">
                  <c:v>1.0644628</c:v>
                </c:pt>
                <c:pt idx="1070">
                  <c:v>1.0636741999999999</c:v>
                </c:pt>
                <c:pt idx="1071">
                  <c:v>1.0472797</c:v>
                </c:pt>
                <c:pt idx="1072">
                  <c:v>1.0649063999999999</c:v>
                </c:pt>
                <c:pt idx="1073">
                  <c:v>1.0640848999999999</c:v>
                </c:pt>
                <c:pt idx="1074">
                  <c:v>1.0423186</c:v>
                </c:pt>
                <c:pt idx="1075">
                  <c:v>1.0484789999999999</c:v>
                </c:pt>
                <c:pt idx="1076">
                  <c:v>1.0365690000000001</c:v>
                </c:pt>
                <c:pt idx="1077">
                  <c:v>1.0254805</c:v>
                </c:pt>
                <c:pt idx="1078">
                  <c:v>1.014392</c:v>
                </c:pt>
                <c:pt idx="1079">
                  <c:v>1.0250698</c:v>
                </c:pt>
                <c:pt idx="1080">
                  <c:v>1.0295874</c:v>
                </c:pt>
                <c:pt idx="1081">
                  <c:v>1.0478219</c:v>
                </c:pt>
                <c:pt idx="1082">
                  <c:v>1.043296</c:v>
                </c:pt>
                <c:pt idx="1083">
                  <c:v>1.0394437000000001</c:v>
                </c:pt>
                <c:pt idx="1084">
                  <c:v>1.0610006999999999</c:v>
                </c:pt>
                <c:pt idx="1085">
                  <c:v>1.0636741999999999</c:v>
                </c:pt>
                <c:pt idx="1086">
                  <c:v>1.0603887999999999</c:v>
                </c:pt>
                <c:pt idx="1087">
                  <c:v>1.0677810999999999</c:v>
                </c:pt>
                <c:pt idx="1088">
                  <c:v>1.0809230000000001</c:v>
                </c:pt>
                <c:pt idx="1089">
                  <c:v>1.0801016000000001</c:v>
                </c:pt>
                <c:pt idx="1090">
                  <c:v>1.0911900999999999</c:v>
                </c:pt>
                <c:pt idx="1091">
                  <c:v>1.0891367000000001</c:v>
                </c:pt>
                <c:pt idx="1092">
                  <c:v>1.0941799000000001</c:v>
                </c:pt>
                <c:pt idx="1093">
                  <c:v>1.0944756</c:v>
                </c:pt>
                <c:pt idx="1094">
                  <c:v>1.0899582000000001</c:v>
                </c:pt>
                <c:pt idx="1095">
                  <c:v>1.0837977000000001</c:v>
                </c:pt>
                <c:pt idx="1096">
                  <c:v>1.0809230000000001</c:v>
                </c:pt>
                <c:pt idx="1097">
                  <c:v>1.0776376000000001</c:v>
                </c:pt>
                <c:pt idx="1098">
                  <c:v>1.079691</c:v>
                </c:pt>
                <c:pt idx="1099">
                  <c:v>1.0768572000000001</c:v>
                </c:pt>
                <c:pt idx="1100">
                  <c:v>1.0854405</c:v>
                </c:pt>
                <c:pt idx="1101">
                  <c:v>1.0698345</c:v>
                </c:pt>
                <c:pt idx="1102">
                  <c:v>1.0733417999999999</c:v>
                </c:pt>
                <c:pt idx="1103">
                  <c:v>1.0957488</c:v>
                </c:pt>
                <c:pt idx="1104">
                  <c:v>1.1006358999999999</c:v>
                </c:pt>
                <c:pt idx="1105">
                  <c:v>1.1002251999999999</c:v>
                </c:pt>
                <c:pt idx="1106">
                  <c:v>1.1098968</c:v>
                </c:pt>
                <c:pt idx="1107">
                  <c:v>1.1096710000000001</c:v>
                </c:pt>
                <c:pt idx="1108">
                  <c:v>1.1195275</c:v>
                </c:pt>
                <c:pt idx="1109">
                  <c:v>1.115359</c:v>
                </c:pt>
                <c:pt idx="1110">
                  <c:v>1.1150099</c:v>
                </c:pt>
                <c:pt idx="1111">
                  <c:v>1.1051534000000001</c:v>
                </c:pt>
                <c:pt idx="1112">
                  <c:v>1.0981718</c:v>
                </c:pt>
                <c:pt idx="1113">
                  <c:v>1.0985825</c:v>
                </c:pt>
                <c:pt idx="1114">
                  <c:v>1.1104102</c:v>
                </c:pt>
                <c:pt idx="1115">
                  <c:v>1.1113793999999999</c:v>
                </c:pt>
                <c:pt idx="1116">
                  <c:v>1.1248662</c:v>
                </c:pt>
                <c:pt idx="1117">
                  <c:v>1.1150099</c:v>
                </c:pt>
                <c:pt idx="1118">
                  <c:v>1.1244966999999999</c:v>
                </c:pt>
                <c:pt idx="1119">
                  <c:v>1.1154206</c:v>
                </c:pt>
                <c:pt idx="1120">
                  <c:v>1.1113137</c:v>
                </c:pt>
                <c:pt idx="1121">
                  <c:v>1.1043320999999999</c:v>
                </c:pt>
                <c:pt idx="1122">
                  <c:v>1.1203487999999999</c:v>
                </c:pt>
                <c:pt idx="1123">
                  <c:v>1.118706</c:v>
                </c:pt>
                <c:pt idx="1124">
                  <c:v>1.1150099</c:v>
                </c:pt>
                <c:pt idx="1125">
                  <c:v>1.0973504000000001</c:v>
                </c:pt>
                <c:pt idx="1126">
                  <c:v>1.0899582000000001</c:v>
                </c:pt>
                <c:pt idx="1127">
                  <c:v>1.0936543000000001</c:v>
                </c:pt>
                <c:pt idx="1128">
                  <c:v>1.0984674999999999</c:v>
                </c:pt>
                <c:pt idx="1129">
                  <c:v>1.1051534000000001</c:v>
                </c:pt>
                <c:pt idx="1130">
                  <c:v>1.1108085999999999</c:v>
                </c:pt>
                <c:pt idx="1131">
                  <c:v>1.0915802999999999</c:v>
                </c:pt>
                <c:pt idx="1132">
                  <c:v>1.0911900999999999</c:v>
                </c:pt>
                <c:pt idx="1133">
                  <c:v>1.0739413</c:v>
                </c:pt>
                <c:pt idx="1134">
                  <c:v>1.0609964999999999</c:v>
                </c:pt>
                <c:pt idx="1135">
                  <c:v>1.0620315</c:v>
                </c:pt>
                <c:pt idx="1136">
                  <c:v>1.0529964000000001</c:v>
                </c:pt>
                <c:pt idx="1137">
                  <c:v>1.062894</c:v>
                </c:pt>
                <c:pt idx="1138">
                  <c:v>1.0435506000000001</c:v>
                </c:pt>
                <c:pt idx="1139">
                  <c:v>1.0355177</c:v>
                </c:pt>
                <c:pt idx="1140">
                  <c:v>1.0636741999999999</c:v>
                </c:pt>
                <c:pt idx="1141">
                  <c:v>1.0414972</c:v>
                </c:pt>
                <c:pt idx="1142">
                  <c:v>1.0410824000000001</c:v>
                </c:pt>
                <c:pt idx="1143">
                  <c:v>1.0399338</c:v>
                </c:pt>
                <c:pt idx="1144">
                  <c:v>1.0503454999999999</c:v>
                </c:pt>
                <c:pt idx="1145">
                  <c:v>1.0675063</c:v>
                </c:pt>
                <c:pt idx="1146">
                  <c:v>1.0691523999999999</c:v>
                </c:pt>
                <c:pt idx="1147">
                  <c:v>1.060716</c:v>
                </c:pt>
                <c:pt idx="1148">
                  <c:v>1.0568063999999999</c:v>
                </c:pt>
                <c:pt idx="1149">
                  <c:v>1.058041</c:v>
                </c:pt>
                <c:pt idx="1150">
                  <c:v>1.0707985</c:v>
                </c:pt>
                <c:pt idx="1151">
                  <c:v>1.0802802</c:v>
                </c:pt>
                <c:pt idx="1152">
                  <c:v>1.0901403000000001</c:v>
                </c:pt>
                <c:pt idx="1153">
                  <c:v>1.1049513</c:v>
                </c:pt>
                <c:pt idx="1154">
                  <c:v>1.1041323000000001</c:v>
                </c:pt>
                <c:pt idx="1155">
                  <c:v>1.1066838999999999</c:v>
                </c:pt>
                <c:pt idx="1156">
                  <c:v>1.1201819</c:v>
                </c:pt>
                <c:pt idx="1157">
                  <c:v>1.1103053000000001</c:v>
                </c:pt>
                <c:pt idx="1158">
                  <c:v>1.0889264000000001</c:v>
                </c:pt>
                <c:pt idx="1159">
                  <c:v>1.0827328000000001</c:v>
                </c:pt>
                <c:pt idx="1160">
                  <c:v>1.0950787</c:v>
                </c:pt>
                <c:pt idx="1161">
                  <c:v>1.0786176000000001</c:v>
                </c:pt>
                <c:pt idx="1162">
                  <c:v>1.0749139000000001</c:v>
                </c:pt>
                <c:pt idx="1163">
                  <c:v>1.0629999999999999</c:v>
                </c:pt>
                <c:pt idx="1164">
                  <c:v>1.0856135</c:v>
                </c:pt>
                <c:pt idx="1165">
                  <c:v>1.0880828</c:v>
                </c:pt>
                <c:pt idx="1166">
                  <c:v>1.098371</c:v>
                </c:pt>
                <c:pt idx="1167">
                  <c:v>1.098371</c:v>
                </c:pt>
                <c:pt idx="1168">
                  <c:v>1.0950787</c:v>
                </c:pt>
                <c:pt idx="1169">
                  <c:v>1.0849962</c:v>
                </c:pt>
                <c:pt idx="1170">
                  <c:v>1.0578353</c:v>
                </c:pt>
                <c:pt idx="1171">
                  <c:v>1.0518681000000001</c:v>
                </c:pt>
                <c:pt idx="1172">
                  <c:v>1.049399</c:v>
                </c:pt>
                <c:pt idx="1173">
                  <c:v>1.0374646000000001</c:v>
                </c:pt>
                <c:pt idx="1174">
                  <c:v>1.0082461</c:v>
                </c:pt>
                <c:pt idx="1175">
                  <c:v>1.0045424000000001</c:v>
                </c:pt>
                <c:pt idx="1176">
                  <c:v>0.95227810000000002</c:v>
                </c:pt>
                <c:pt idx="1177">
                  <c:v>0.95803950000000004</c:v>
                </c:pt>
                <c:pt idx="1178">
                  <c:v>0.88651579999999996</c:v>
                </c:pt>
                <c:pt idx="1179">
                  <c:v>0.91071369999999996</c:v>
                </c:pt>
                <c:pt idx="1180">
                  <c:v>0.90536386000000002</c:v>
                </c:pt>
                <c:pt idx="1181">
                  <c:v>0.94939739999999995</c:v>
                </c:pt>
                <c:pt idx="1182">
                  <c:v>0.94610519999999998</c:v>
                </c:pt>
                <c:pt idx="1183">
                  <c:v>0.96915079999999998</c:v>
                </c:pt>
                <c:pt idx="1184">
                  <c:v>0.96379689999999996</c:v>
                </c:pt>
                <c:pt idx="1185">
                  <c:v>0.95433579999999996</c:v>
                </c:pt>
                <c:pt idx="1186">
                  <c:v>0.90742146999999995</c:v>
                </c:pt>
                <c:pt idx="1187">
                  <c:v>0.91277140000000001</c:v>
                </c:pt>
                <c:pt idx="1188">
                  <c:v>0.90161895999999997</c:v>
                </c:pt>
                <c:pt idx="1189">
                  <c:v>0.92059046</c:v>
                </c:pt>
                <c:pt idx="1190">
                  <c:v>0.92758644000000001</c:v>
                </c:pt>
                <c:pt idx="1191">
                  <c:v>0.92100190000000004</c:v>
                </c:pt>
                <c:pt idx="1192">
                  <c:v>0.93910919999999998</c:v>
                </c:pt>
                <c:pt idx="1193">
                  <c:v>0.9720316</c:v>
                </c:pt>
                <c:pt idx="1194">
                  <c:v>0.97902339999999999</c:v>
                </c:pt>
                <c:pt idx="1195">
                  <c:v>0.98520050000000003</c:v>
                </c:pt>
                <c:pt idx="1196">
                  <c:v>0.97450079999999994</c:v>
                </c:pt>
                <c:pt idx="1197">
                  <c:v>0.94631100000000001</c:v>
                </c:pt>
                <c:pt idx="1198">
                  <c:v>0.92881685000000003</c:v>
                </c:pt>
                <c:pt idx="1199">
                  <c:v>0.96957886000000004</c:v>
                </c:pt>
                <c:pt idx="1200">
                  <c:v>0.95742225999999997</c:v>
                </c:pt>
                <c:pt idx="1201">
                  <c:v>0.93375933</c:v>
                </c:pt>
                <c:pt idx="1202">
                  <c:v>0.91688670000000005</c:v>
                </c:pt>
                <c:pt idx="1203">
                  <c:v>0.94590770000000002</c:v>
                </c:pt>
                <c:pt idx="1204">
                  <c:v>0.96915079999999998</c:v>
                </c:pt>
                <c:pt idx="1205">
                  <c:v>0.97532386000000004</c:v>
                </c:pt>
                <c:pt idx="1206">
                  <c:v>0.97961319999999996</c:v>
                </c:pt>
                <c:pt idx="1207">
                  <c:v>0.96867809999999999</c:v>
                </c:pt>
                <c:pt idx="1208">
                  <c:v>0.96846770000000004</c:v>
                </c:pt>
                <c:pt idx="1209">
                  <c:v>0.94082474999999999</c:v>
                </c:pt>
                <c:pt idx="1210">
                  <c:v>0.89213299999999995</c:v>
                </c:pt>
                <c:pt idx="1211">
                  <c:v>0.90740069999999995</c:v>
                </c:pt>
                <c:pt idx="1212">
                  <c:v>0.92308115999999996</c:v>
                </c:pt>
                <c:pt idx="1213">
                  <c:v>0.9362857</c:v>
                </c:pt>
                <c:pt idx="1214">
                  <c:v>0.91831094000000002</c:v>
                </c:pt>
                <c:pt idx="1215">
                  <c:v>0.91771674000000003</c:v>
                </c:pt>
                <c:pt idx="1216">
                  <c:v>0.89992369999999999</c:v>
                </c:pt>
                <c:pt idx="1217">
                  <c:v>0.86448590000000003</c:v>
                </c:pt>
                <c:pt idx="1218">
                  <c:v>0.8587089</c:v>
                </c:pt>
                <c:pt idx="1219">
                  <c:v>0.90203637000000003</c:v>
                </c:pt>
                <c:pt idx="1220">
                  <c:v>0.92596966000000003</c:v>
                </c:pt>
                <c:pt idx="1221">
                  <c:v>0.91565359999999996</c:v>
                </c:pt>
                <c:pt idx="1222">
                  <c:v>0.9395869</c:v>
                </c:pt>
                <c:pt idx="1223">
                  <c:v>0.94660175000000002</c:v>
                </c:pt>
                <c:pt idx="1224">
                  <c:v>0.96599597000000004</c:v>
                </c:pt>
                <c:pt idx="1225">
                  <c:v>0.95279139999999996</c:v>
                </c:pt>
                <c:pt idx="1226">
                  <c:v>0.96640855000000003</c:v>
                </c:pt>
                <c:pt idx="1227">
                  <c:v>0.95815570000000005</c:v>
                </c:pt>
                <c:pt idx="1228">
                  <c:v>0.97928303000000005</c:v>
                </c:pt>
                <c:pt idx="1229">
                  <c:v>0.96723389999999998</c:v>
                </c:pt>
                <c:pt idx="1230">
                  <c:v>0.96970975000000004</c:v>
                </c:pt>
                <c:pt idx="1231">
                  <c:v>0.98044249999999999</c:v>
                </c:pt>
                <c:pt idx="1232">
                  <c:v>1.0051969999999999</c:v>
                </c:pt>
                <c:pt idx="1233">
                  <c:v>0.99983259999999996</c:v>
                </c:pt>
                <c:pt idx="1234">
                  <c:v>1.0023085</c:v>
                </c:pt>
                <c:pt idx="1235">
                  <c:v>1.0344945999999999</c:v>
                </c:pt>
                <c:pt idx="1236">
                  <c:v>1.0262418</c:v>
                </c:pt>
                <c:pt idx="1237">
                  <c:v>1.0214384999999999</c:v>
                </c:pt>
                <c:pt idx="1238">
                  <c:v>0.98415220000000003</c:v>
                </c:pt>
                <c:pt idx="1239">
                  <c:v>0.99405560000000004</c:v>
                </c:pt>
                <c:pt idx="1240">
                  <c:v>1.0156121</c:v>
                </c:pt>
                <c:pt idx="1241">
                  <c:v>1.009736</c:v>
                </c:pt>
                <c:pt idx="1242">
                  <c:v>1.014894</c:v>
                </c:pt>
                <c:pt idx="1243">
                  <c:v>1.0126656999999999</c:v>
                </c:pt>
                <c:pt idx="1244">
                  <c:v>0.99854509999999996</c:v>
                </c:pt>
                <c:pt idx="1245">
                  <c:v>0.99570619999999999</c:v>
                </c:pt>
                <c:pt idx="1246">
                  <c:v>1.0132436</c:v>
                </c:pt>
                <c:pt idx="1247">
                  <c:v>1.0039549000000001</c:v>
                </c:pt>
                <c:pt idx="1248">
                  <c:v>1.0056096000000001</c:v>
                </c:pt>
                <c:pt idx="1249">
                  <c:v>0.99941590000000002</c:v>
                </c:pt>
                <c:pt idx="1250">
                  <c:v>0.97053504000000002</c:v>
                </c:pt>
                <c:pt idx="1251">
                  <c:v>0.97136029999999995</c:v>
                </c:pt>
                <c:pt idx="1252">
                  <c:v>0.95043109999999997</c:v>
                </c:pt>
                <c:pt idx="1253">
                  <c:v>0.95856839999999999</c:v>
                </c:pt>
                <c:pt idx="1254">
                  <c:v>0.93587310000000001</c:v>
                </c:pt>
                <c:pt idx="1255">
                  <c:v>0.93876152999999996</c:v>
                </c:pt>
                <c:pt idx="1256">
                  <c:v>0.95563865000000003</c:v>
                </c:pt>
                <c:pt idx="1257">
                  <c:v>0.95898099999999997</c:v>
                </c:pt>
                <c:pt idx="1258">
                  <c:v>0.98992913999999999</c:v>
                </c:pt>
                <c:pt idx="1259">
                  <c:v>0.99570619999999999</c:v>
                </c:pt>
                <c:pt idx="1260">
                  <c:v>1.0056179000000001</c:v>
                </c:pt>
                <c:pt idx="1261">
                  <c:v>1.0060222000000001</c:v>
                </c:pt>
                <c:pt idx="1262">
                  <c:v>1.0014832</c:v>
                </c:pt>
                <c:pt idx="1263">
                  <c:v>0.99488089999999996</c:v>
                </c:pt>
                <c:pt idx="1264">
                  <c:v>0.98002577000000002</c:v>
                </c:pt>
                <c:pt idx="1265">
                  <c:v>0.99570619999999999</c:v>
                </c:pt>
                <c:pt idx="1266">
                  <c:v>0.98043840000000004</c:v>
                </c:pt>
                <c:pt idx="1267">
                  <c:v>0.9682655</c:v>
                </c:pt>
                <c:pt idx="1268">
                  <c:v>0.95918740000000002</c:v>
                </c:pt>
                <c:pt idx="1269">
                  <c:v>0.96418029999999999</c:v>
                </c:pt>
                <c:pt idx="1270">
                  <c:v>0.96831299999999998</c:v>
                </c:pt>
                <c:pt idx="1271">
                  <c:v>0.95747243999999998</c:v>
                </c:pt>
                <c:pt idx="1272">
                  <c:v>0.98361929999999997</c:v>
                </c:pt>
                <c:pt idx="1273">
                  <c:v>0.97905390000000003</c:v>
                </c:pt>
                <c:pt idx="1274">
                  <c:v>0.99939036000000003</c:v>
                </c:pt>
                <c:pt idx="1275">
                  <c:v>1.0027313</c:v>
                </c:pt>
                <c:pt idx="1276">
                  <c:v>1.0060723</c:v>
                </c:pt>
                <c:pt idx="1277">
                  <c:v>0.99277895999999999</c:v>
                </c:pt>
                <c:pt idx="1278">
                  <c:v>0.99765563000000002</c:v>
                </c:pt>
                <c:pt idx="1279">
                  <c:v>1.0025611999999999</c:v>
                </c:pt>
                <c:pt idx="1280">
                  <c:v>1.0123061</c:v>
                </c:pt>
                <c:pt idx="1281">
                  <c:v>1.0104302000000001</c:v>
                </c:pt>
                <c:pt idx="1282">
                  <c:v>1.0151614</c:v>
                </c:pt>
                <c:pt idx="1283">
                  <c:v>1.0184816999999999</c:v>
                </c:pt>
                <c:pt idx="1284">
                  <c:v>1.0200796000000001</c:v>
                </c:pt>
                <c:pt idx="1285">
                  <c:v>1.0271973999999999</c:v>
                </c:pt>
                <c:pt idx="1286">
                  <c:v>1.0289073</c:v>
                </c:pt>
                <c:pt idx="1287">
                  <c:v>1.0310280000000001</c:v>
                </c:pt>
                <c:pt idx="1288">
                  <c:v>1.021387</c:v>
                </c:pt>
                <c:pt idx="1289">
                  <c:v>1.0360788999999999</c:v>
                </c:pt>
                <c:pt idx="1290">
                  <c:v>1.0442134999999999</c:v>
                </c:pt>
                <c:pt idx="1291">
                  <c:v>1.0533440999999999</c:v>
                </c:pt>
                <c:pt idx="1292">
                  <c:v>1.0533440999999999</c:v>
                </c:pt>
                <c:pt idx="1293">
                  <c:v>1.0570835999999999</c:v>
                </c:pt>
                <c:pt idx="1294">
                  <c:v>1.0579095000000001</c:v>
                </c:pt>
                <c:pt idx="1295">
                  <c:v>1.0628899000000001</c:v>
                </c:pt>
                <c:pt idx="1296">
                  <c:v>1.0587394999999999</c:v>
                </c:pt>
                <c:pt idx="1297">
                  <c:v>1.0637198999999999</c:v>
                </c:pt>
                <c:pt idx="1298">
                  <c:v>1.0558344</c:v>
                </c:pt>
                <c:pt idx="1299">
                  <c:v>1.0577019999999999</c:v>
                </c:pt>
                <c:pt idx="1300">
                  <c:v>1.0716053999999999</c:v>
                </c:pt>
                <c:pt idx="1301">
                  <c:v>1.0774158</c:v>
                </c:pt>
                <c:pt idx="1302">
                  <c:v>1.0911119</c:v>
                </c:pt>
                <c:pt idx="1303">
                  <c:v>1.0865465000000001</c:v>
                </c:pt>
                <c:pt idx="1304">
                  <c:v>1.0894516999999999</c:v>
                </c:pt>
                <c:pt idx="1305">
                  <c:v>1.0877916000000001</c:v>
                </c:pt>
                <c:pt idx="1306">
                  <c:v>1.0898958000000001</c:v>
                </c:pt>
                <c:pt idx="1307">
                  <c:v>1.0786610000000001</c:v>
                </c:pt>
                <c:pt idx="1308">
                  <c:v>1.0862061999999999</c:v>
                </c:pt>
                <c:pt idx="1309">
                  <c:v>1.0844712999999999</c:v>
                </c:pt>
                <c:pt idx="1310">
                  <c:v>1.0865465000000001</c:v>
                </c:pt>
                <c:pt idx="1311">
                  <c:v>1.0977565</c:v>
                </c:pt>
                <c:pt idx="1312">
                  <c:v>1.09962</c:v>
                </c:pt>
                <c:pt idx="1313">
                  <c:v>1.0942869</c:v>
                </c:pt>
                <c:pt idx="1314">
                  <c:v>1.0890367000000001</c:v>
                </c:pt>
                <c:pt idx="1315">
                  <c:v>1.0944320999999999</c:v>
                </c:pt>
                <c:pt idx="1316">
                  <c:v>1.0985824</c:v>
                </c:pt>
                <c:pt idx="1317">
                  <c:v>1.0996281999999999</c:v>
                </c:pt>
                <c:pt idx="1318">
                  <c:v>1.0948471</c:v>
                </c:pt>
                <c:pt idx="1319">
                  <c:v>1.0933113999999999</c:v>
                </c:pt>
                <c:pt idx="1320">
                  <c:v>1.1030895999999999</c:v>
                </c:pt>
                <c:pt idx="1321">
                  <c:v>1.0944320999999999</c:v>
                </c:pt>
                <c:pt idx="1322">
                  <c:v>1.0879160999999999</c:v>
                </c:pt>
                <c:pt idx="1323">
                  <c:v>1.0691153</c:v>
                </c:pt>
                <c:pt idx="1324">
                  <c:v>1.0836413</c:v>
                </c:pt>
                <c:pt idx="1325">
                  <c:v>1.0939962999999999</c:v>
                </c:pt>
                <c:pt idx="1326">
                  <c:v>1.1039778</c:v>
                </c:pt>
                <c:pt idx="1327">
                  <c:v>1.1006575000000001</c:v>
                </c:pt>
                <c:pt idx="1328">
                  <c:v>1.1077129999999999</c:v>
                </c:pt>
                <c:pt idx="1329">
                  <c:v>1.1151835999999999</c:v>
                </c:pt>
                <c:pt idx="1330">
                  <c:v>1.1255592000000001</c:v>
                </c:pt>
                <c:pt idx="1331">
                  <c:v>1.1246284</c:v>
                </c:pt>
                <c:pt idx="1332">
                  <c:v>1.1320996000000001</c:v>
                </c:pt>
                <c:pt idx="1333">
                  <c:v>1.1154877000000001</c:v>
                </c:pt>
                <c:pt idx="1334">
                  <c:v>1.1167543</c:v>
                </c:pt>
                <c:pt idx="1335">
                  <c:v>1.1075971</c:v>
                </c:pt>
                <c:pt idx="1336">
                  <c:v>1.1096735</c:v>
                </c:pt>
                <c:pt idx="1337">
                  <c:v>1.127116</c:v>
                </c:pt>
                <c:pt idx="1338">
                  <c:v>1.1233784</c:v>
                </c:pt>
                <c:pt idx="1339">
                  <c:v>1.1075971</c:v>
                </c:pt>
                <c:pt idx="1340">
                  <c:v>1.1058528000000001</c:v>
                </c:pt>
                <c:pt idx="1341">
                  <c:v>1.1183947000000001</c:v>
                </c:pt>
                <c:pt idx="1342">
                  <c:v>1.1246243</c:v>
                </c:pt>
                <c:pt idx="1343">
                  <c:v>1.1233784</c:v>
                </c:pt>
                <c:pt idx="1344">
                  <c:v>1.1067705999999999</c:v>
                </c:pt>
                <c:pt idx="1345">
                  <c:v>1.1044407999999999</c:v>
                </c:pt>
                <c:pt idx="1346">
                  <c:v>1.0909852</c:v>
                </c:pt>
                <c:pt idx="1347">
                  <c:v>1.0693897000000001</c:v>
                </c:pt>
                <c:pt idx="1348">
                  <c:v>1.0775794000000001</c:v>
                </c:pt>
                <c:pt idx="1349">
                  <c:v>1.0980452000000001</c:v>
                </c:pt>
                <c:pt idx="1350">
                  <c:v>1.0882026</c:v>
                </c:pt>
                <c:pt idx="1351">
                  <c:v>1.0865208</c:v>
                </c:pt>
                <c:pt idx="1352">
                  <c:v>1.1037347</c:v>
                </c:pt>
                <c:pt idx="1353">
                  <c:v>1.0947229000000001</c:v>
                </c:pt>
                <c:pt idx="1354">
                  <c:v>1.089324</c:v>
                </c:pt>
                <c:pt idx="1355">
                  <c:v>1.0953043</c:v>
                </c:pt>
                <c:pt idx="1356">
                  <c:v>1.0830945999999999</c:v>
                </c:pt>
                <c:pt idx="1357">
                  <c:v>1.0800213999999999</c:v>
                </c:pt>
                <c:pt idx="1358">
                  <c:v>1.0934769</c:v>
                </c:pt>
                <c:pt idx="1359">
                  <c:v>1.1055206</c:v>
                </c:pt>
                <c:pt idx="1360">
                  <c:v>1.1171488999999999</c:v>
                </c:pt>
                <c:pt idx="1361">
                  <c:v>1.1005370999999999</c:v>
                </c:pt>
                <c:pt idx="1362">
                  <c:v>1.1157368000000001</c:v>
                </c:pt>
                <c:pt idx="1363">
                  <c:v>1.1059357999999999</c:v>
                </c:pt>
                <c:pt idx="1364">
                  <c:v>1.0972147000000001</c:v>
                </c:pt>
                <c:pt idx="1365">
                  <c:v>1.0731274</c:v>
                </c:pt>
                <c:pt idx="1366">
                  <c:v>1.071977</c:v>
                </c:pt>
                <c:pt idx="1367">
                  <c:v>1.0698049999999999</c:v>
                </c:pt>
                <c:pt idx="1368">
                  <c:v>1.0648215000000001</c:v>
                </c:pt>
                <c:pt idx="1369">
                  <c:v>1.0677285000000001</c:v>
                </c:pt>
                <c:pt idx="1370">
                  <c:v>1.0648215000000001</c:v>
                </c:pt>
                <c:pt idx="1371">
                  <c:v>1.0490402000000001</c:v>
                </c:pt>
                <c:pt idx="1372">
                  <c:v>1.0380556999999999</c:v>
                </c:pt>
                <c:pt idx="1373">
                  <c:v>1.0313775999999999</c:v>
                </c:pt>
                <c:pt idx="1374">
                  <c:v>1.0075105</c:v>
                </c:pt>
                <c:pt idx="1375">
                  <c:v>0.99671279999999995</c:v>
                </c:pt>
                <c:pt idx="1376">
                  <c:v>1.0195540000000001</c:v>
                </c:pt>
                <c:pt idx="1377">
                  <c:v>1.0220708000000001</c:v>
                </c:pt>
                <c:pt idx="1378">
                  <c:v>1.0174776000000001</c:v>
                </c:pt>
                <c:pt idx="1379">
                  <c:v>1.0170623000000001</c:v>
                </c:pt>
                <c:pt idx="1380">
                  <c:v>1.0288568</c:v>
                </c:pt>
                <c:pt idx="1381">
                  <c:v>1.0407341999999999</c:v>
                </c:pt>
                <c:pt idx="1382">
                  <c:v>1.0212152999999999</c:v>
                </c:pt>
                <c:pt idx="1383">
                  <c:v>1.0136569</c:v>
                </c:pt>
                <c:pt idx="1384">
                  <c:v>0.99255972999999997</c:v>
                </c:pt>
                <c:pt idx="1385">
                  <c:v>0.97968560000000005</c:v>
                </c:pt>
                <c:pt idx="1386">
                  <c:v>0.98550389999999999</c:v>
                </c:pt>
                <c:pt idx="1387">
                  <c:v>1.0133246</c:v>
                </c:pt>
                <c:pt idx="1388">
                  <c:v>1.0241224</c:v>
                </c:pt>
                <c:pt idx="1389">
                  <c:v>1.0241224</c:v>
                </c:pt>
                <c:pt idx="1390">
                  <c:v>1.0123652000000001</c:v>
                </c:pt>
                <c:pt idx="1391">
                  <c:v>1.0108329</c:v>
                </c:pt>
                <c:pt idx="1392">
                  <c:v>1.0029421999999999</c:v>
                </c:pt>
                <c:pt idx="1393">
                  <c:v>1.0100023</c:v>
                </c:pt>
                <c:pt idx="1394">
                  <c:v>1.0182194</c:v>
                </c:pt>
                <c:pt idx="1395">
                  <c:v>1.0207952</c:v>
                </c:pt>
                <c:pt idx="1396">
                  <c:v>1.0374129000000001</c:v>
                </c:pt>
                <c:pt idx="1397">
                  <c:v>1.0377590000000001</c:v>
                </c:pt>
                <c:pt idx="1398">
                  <c:v>1.0122215999999999</c:v>
                </c:pt>
                <c:pt idx="1399">
                  <c:v>1.0151142</c:v>
                </c:pt>
                <c:pt idx="1400">
                  <c:v>0.99510776999999995</c:v>
                </c:pt>
                <c:pt idx="1401">
                  <c:v>0.99450769999999999</c:v>
                </c:pt>
                <c:pt idx="1402">
                  <c:v>1.0099041</c:v>
                </c:pt>
                <c:pt idx="1403">
                  <c:v>1.0086539000000001</c:v>
                </c:pt>
                <c:pt idx="1404">
                  <c:v>1.0403305</c:v>
                </c:pt>
                <c:pt idx="1405">
                  <c:v>1.0436649</c:v>
                </c:pt>
                <c:pt idx="1406">
                  <c:v>1.0469993</c:v>
                </c:pt>
                <c:pt idx="1407">
                  <c:v>1.059795</c:v>
                </c:pt>
                <c:pt idx="1408">
                  <c:v>1.0432398000000001</c:v>
                </c:pt>
                <c:pt idx="1409">
                  <c:v>1.0378757000000001</c:v>
                </c:pt>
                <c:pt idx="1410">
                  <c:v>1.0269929</c:v>
                </c:pt>
                <c:pt idx="1411">
                  <c:v>1.0238461000000001</c:v>
                </c:pt>
                <c:pt idx="1412">
                  <c:v>1.0265759999999999</c:v>
                </c:pt>
                <c:pt idx="1413">
                  <c:v>1.0364251</c:v>
                </c:pt>
                <c:pt idx="1414">
                  <c:v>1.0341826999999999</c:v>
                </c:pt>
                <c:pt idx="1415">
                  <c:v>1.0436649</c:v>
                </c:pt>
                <c:pt idx="1416">
                  <c:v>1.049917</c:v>
                </c:pt>
                <c:pt idx="1417">
                  <c:v>1.0555437000000001</c:v>
                </c:pt>
                <c:pt idx="1418">
                  <c:v>1.0432482000000001</c:v>
                </c:pt>
                <c:pt idx="1419">
                  <c:v>1.0281849999999999</c:v>
                </c:pt>
                <c:pt idx="1420">
                  <c:v>1.0199073999999999</c:v>
                </c:pt>
                <c:pt idx="1421">
                  <c:v>1.0246379999999999</c:v>
                </c:pt>
                <c:pt idx="1422">
                  <c:v>1.0419978000000001</c:v>
                </c:pt>
                <c:pt idx="1423">
                  <c:v>1.0641714</c:v>
                </c:pt>
                <c:pt idx="1424">
                  <c:v>1.0660094</c:v>
                </c:pt>
                <c:pt idx="1425">
                  <c:v>1.0632545</c:v>
                </c:pt>
                <c:pt idx="1426">
                  <c:v>1.0542933000000001</c:v>
                </c:pt>
                <c:pt idx="1427">
                  <c:v>1.0436649</c:v>
                </c:pt>
                <c:pt idx="1428">
                  <c:v>1.0633461</c:v>
                </c:pt>
                <c:pt idx="1429">
                  <c:v>1.0695064000000001</c:v>
                </c:pt>
                <c:pt idx="1430">
                  <c:v>1.0814395000000001</c:v>
                </c:pt>
                <c:pt idx="1431">
                  <c:v>1.0764252999999999</c:v>
                </c:pt>
                <c:pt idx="1432">
                  <c:v>1.0797181</c:v>
                </c:pt>
                <c:pt idx="1433">
                  <c:v>1.0796346999999999</c:v>
                </c:pt>
                <c:pt idx="1434">
                  <c:v>1.0803431999999999</c:v>
                </c:pt>
                <c:pt idx="1435">
                  <c:v>1.0778425</c:v>
                </c:pt>
                <c:pt idx="1436">
                  <c:v>1.0811767999999999</c:v>
                </c:pt>
                <c:pt idx="1437">
                  <c:v>1.0915968</c:v>
                </c:pt>
                <c:pt idx="1438">
                  <c:v>1.09639</c:v>
                </c:pt>
                <c:pt idx="1439">
                  <c:v>1.0928472</c:v>
                </c:pt>
                <c:pt idx="1440">
                  <c:v>1.0937848999999999</c:v>
                </c:pt>
                <c:pt idx="1441">
                  <c:v>1.0865952000000001</c:v>
                </c:pt>
                <c:pt idx="1442">
                  <c:v>1.0878456999999999</c:v>
                </c:pt>
                <c:pt idx="1443">
                  <c:v>1.0863868999999999</c:v>
                </c:pt>
                <c:pt idx="1444">
                  <c:v>1.0882624000000001</c:v>
                </c:pt>
                <c:pt idx="1445">
                  <c:v>1.0799264</c:v>
                </c:pt>
                <c:pt idx="1446">
                  <c:v>1.0827606999999999</c:v>
                </c:pt>
                <c:pt idx="1447">
                  <c:v>1.0790926999999999</c:v>
                </c:pt>
                <c:pt idx="1448">
                  <c:v>1.0832607999999999</c:v>
                </c:pt>
                <c:pt idx="1449">
                  <c:v>1.0815935999999999</c:v>
                </c:pt>
                <c:pt idx="1450">
                  <c:v>1.0824273</c:v>
                </c:pt>
                <c:pt idx="1451">
                  <c:v>1.1027254</c:v>
                </c:pt>
                <c:pt idx="1452">
                  <c:v>1.11202</c:v>
                </c:pt>
                <c:pt idx="1453">
                  <c:v>1.1107696</c:v>
                </c:pt>
                <c:pt idx="1454">
                  <c:v>1.1091024</c:v>
                </c:pt>
                <c:pt idx="1455">
                  <c:v>1.1166048</c:v>
                </c:pt>
                <c:pt idx="1456">
                  <c:v>1.1302882000000001</c:v>
                </c:pt>
                <c:pt idx="1457">
                  <c:v>1.1395287999999999</c:v>
                </c:pt>
                <c:pt idx="1458">
                  <c:v>1.1278999999999999</c:v>
                </c:pt>
                <c:pt idx="1459">
                  <c:v>1.1241071</c:v>
                </c:pt>
                <c:pt idx="1460">
                  <c:v>1.1291088</c:v>
                </c:pt>
                <c:pt idx="1461">
                  <c:v>1.1216063000000001</c:v>
                </c:pt>
                <c:pt idx="1462">
                  <c:v>1.1203947000000001</c:v>
                </c:pt>
                <c:pt idx="1463">
                  <c:v>1.1184909999999999</c:v>
                </c:pt>
                <c:pt idx="1464">
                  <c:v>1.1049149</c:v>
                </c:pt>
                <c:pt idx="1465">
                  <c:v>1.0923638</c:v>
                </c:pt>
                <c:pt idx="1466">
                  <c:v>1.1057518</c:v>
                </c:pt>
                <c:pt idx="1467">
                  <c:v>1.1028230999999999</c:v>
                </c:pt>
                <c:pt idx="1468">
                  <c:v>1.0992668999999999</c:v>
                </c:pt>
                <c:pt idx="1469">
                  <c:v>1.1032416</c:v>
                </c:pt>
                <c:pt idx="1470">
                  <c:v>1.1074796</c:v>
                </c:pt>
                <c:pt idx="1471">
                  <c:v>1.1111903999999999</c:v>
                </c:pt>
                <c:pt idx="1472">
                  <c:v>1.1176752000000001</c:v>
                </c:pt>
                <c:pt idx="1473">
                  <c:v>1.114412</c:v>
                </c:pt>
                <c:pt idx="1474">
                  <c:v>1.1042874</c:v>
                </c:pt>
                <c:pt idx="1475">
                  <c:v>1.0964638</c:v>
                </c:pt>
                <c:pt idx="1476">
                  <c:v>1.1057475000000001</c:v>
                </c:pt>
                <c:pt idx="1477">
                  <c:v>1.0973842</c:v>
                </c:pt>
                <c:pt idx="1478">
                  <c:v>1.1061700000000001</c:v>
                </c:pt>
                <c:pt idx="1479">
                  <c:v>1.1166294000000001</c:v>
                </c:pt>
                <c:pt idx="1480">
                  <c:v>1.1220680000000001</c:v>
                </c:pt>
                <c:pt idx="1481">
                  <c:v>1.1268792999999999</c:v>
                </c:pt>
                <c:pt idx="1482">
                  <c:v>1.1074250999999999</c:v>
                </c:pt>
                <c:pt idx="1483">
                  <c:v>1.1021745999999999</c:v>
                </c:pt>
                <c:pt idx="1484">
                  <c:v>1.0932048999999999</c:v>
                </c:pt>
                <c:pt idx="1485">
                  <c:v>1.0908996</c:v>
                </c:pt>
                <c:pt idx="1486">
                  <c:v>1.0971751000000001</c:v>
                </c:pt>
                <c:pt idx="1487">
                  <c:v>1.0936189000000001</c:v>
                </c:pt>
                <c:pt idx="1488">
                  <c:v>1.0944556999999999</c:v>
                </c:pt>
                <c:pt idx="1489">
                  <c:v>1.1137718000000001</c:v>
                </c:pt>
                <c:pt idx="1490">
                  <c:v>1.1066889</c:v>
                </c:pt>
                <c:pt idx="1491">
                  <c:v>1.1053333000000001</c:v>
                </c:pt>
                <c:pt idx="1492">
                  <c:v>1.1212313</c:v>
                </c:pt>
                <c:pt idx="1493">
                  <c:v>1.0963886</c:v>
                </c:pt>
                <c:pt idx="1494">
                  <c:v>1.0847914000000001</c:v>
                </c:pt>
                <c:pt idx="1495">
                  <c:v>1.0763822000000001</c:v>
                </c:pt>
                <c:pt idx="1496">
                  <c:v>1.0856699999999999</c:v>
                </c:pt>
                <c:pt idx="1497">
                  <c:v>1.0865026</c:v>
                </c:pt>
                <c:pt idx="1498">
                  <c:v>1.0634964</c:v>
                </c:pt>
                <c:pt idx="1499">
                  <c:v>1.0624503999999999</c:v>
                </c:pt>
                <c:pt idx="1500">
                  <c:v>1.06768</c:v>
                </c:pt>
                <c:pt idx="1501">
                  <c:v>1.0860882000000001</c:v>
                </c:pt>
                <c:pt idx="1502">
                  <c:v>1.0865066000000001</c:v>
                </c:pt>
                <c:pt idx="1503">
                  <c:v>1.0919455</c:v>
                </c:pt>
                <c:pt idx="1504">
                  <c:v>1.1049149</c:v>
                </c:pt>
                <c:pt idx="1505">
                  <c:v>1.0986393999999999</c:v>
                </c:pt>
                <c:pt idx="1506">
                  <c:v>1.0994762</c:v>
                </c:pt>
                <c:pt idx="1507">
                  <c:v>1.1007313000000001</c:v>
                </c:pt>
                <c:pt idx="1508">
                  <c:v>1.1065885</c:v>
                </c:pt>
                <c:pt idx="1509">
                  <c:v>1.1104375</c:v>
                </c:pt>
                <c:pt idx="1510">
                  <c:v>1.1024088999999999</c:v>
                </c:pt>
                <c:pt idx="1511">
                  <c:v>1.1040782</c:v>
                </c:pt>
                <c:pt idx="1512">
                  <c:v>1.1019863999999999</c:v>
                </c:pt>
                <c:pt idx="1513">
                  <c:v>1.1149517</c:v>
                </c:pt>
                <c:pt idx="1514">
                  <c:v>1.1157926</c:v>
                </c:pt>
                <c:pt idx="1515">
                  <c:v>1.1193485999999999</c:v>
                </c:pt>
                <c:pt idx="1516">
                  <c:v>1.1216539999999999</c:v>
                </c:pt>
                <c:pt idx="1517">
                  <c:v>1.1312723</c:v>
                </c:pt>
                <c:pt idx="1518">
                  <c:v>1.1174660000000001</c:v>
                </c:pt>
                <c:pt idx="1519">
                  <c:v>1.1216497000000001</c:v>
                </c:pt>
                <c:pt idx="1520">
                  <c:v>1.1249967000000001</c:v>
                </c:pt>
                <c:pt idx="1521">
                  <c:v>1.1399744000000001</c:v>
                </c:pt>
                <c:pt idx="1522">
                  <c:v>1.1404763</c:v>
                </c:pt>
                <c:pt idx="1523">
                  <c:v>1.1412127000000001</c:v>
                </c:pt>
                <c:pt idx="1524">
                  <c:v>1.1354865000000001</c:v>
                </c:pt>
                <c:pt idx="1525">
                  <c:v>1.1327448</c:v>
                </c:pt>
                <c:pt idx="1526">
                  <c:v>1.1316861</c:v>
                </c:pt>
                <c:pt idx="1527">
                  <c:v>1.1245196</c:v>
                </c:pt>
                <c:pt idx="1528">
                  <c:v>1.1208161999999999</c:v>
                </c:pt>
                <c:pt idx="1529">
                  <c:v>1.1354865000000001</c:v>
                </c:pt>
                <c:pt idx="1530">
                  <c:v>1.1591072</c:v>
                </c:pt>
                <c:pt idx="1531">
                  <c:v>1.1587403000000001</c:v>
                </c:pt>
                <c:pt idx="1532">
                  <c:v>1.1717613</c:v>
                </c:pt>
                <c:pt idx="1533">
                  <c:v>1.1666996000000001</c:v>
                </c:pt>
                <c:pt idx="1534">
                  <c:v>1.1590018</c:v>
                </c:pt>
                <c:pt idx="1535">
                  <c:v>1.1650125</c:v>
                </c:pt>
                <c:pt idx="1536">
                  <c:v>1.1709177</c:v>
                </c:pt>
                <c:pt idx="1537">
                  <c:v>1.1713395</c:v>
                </c:pt>
                <c:pt idx="1538">
                  <c:v>1.1695342</c:v>
                </c:pt>
                <c:pt idx="1539">
                  <c:v>1.1768228999999999</c:v>
                </c:pt>
                <c:pt idx="1540">
                  <c:v>1.1729592</c:v>
                </c:pt>
                <c:pt idx="1541">
                  <c:v>1.1810408999999999</c:v>
                </c:pt>
                <c:pt idx="1542">
                  <c:v>1.1848371</c:v>
                </c:pt>
                <c:pt idx="1543">
                  <c:v>1.1907422999999999</c:v>
                </c:pt>
                <c:pt idx="1544">
                  <c:v>1.1910882</c:v>
                </c:pt>
                <c:pt idx="1545">
                  <c:v>1.1945384999999999</c:v>
                </c:pt>
                <c:pt idx="1546">
                  <c:v>1.2050835</c:v>
                </c:pt>
                <c:pt idx="1547">
                  <c:v>1.2021309</c:v>
                </c:pt>
                <c:pt idx="1548">
                  <c:v>1.2063489000000001</c:v>
                </c:pt>
                <c:pt idx="1549">
                  <c:v>1.2039025000000001</c:v>
                </c:pt>
                <c:pt idx="1550">
                  <c:v>1.2000219999999999</c:v>
                </c:pt>
                <c:pt idx="1551">
                  <c:v>1.2072388999999999</c:v>
                </c:pt>
                <c:pt idx="1552">
                  <c:v>1.1949604</c:v>
                </c:pt>
                <c:pt idx="1553">
                  <c:v>1.2101451000000001</c:v>
                </c:pt>
                <c:pt idx="1554">
                  <c:v>1.2139412999999999</c:v>
                </c:pt>
                <c:pt idx="1555">
                  <c:v>1.2080360999999999</c:v>
                </c:pt>
                <c:pt idx="1556">
                  <c:v>1.2177376</c:v>
                </c:pt>
                <c:pt idx="1557">
                  <c:v>1.2219555</c:v>
                </c:pt>
                <c:pt idx="1558">
                  <c:v>1.2253257</c:v>
                </c:pt>
                <c:pt idx="1559">
                  <c:v>1.2287043</c:v>
                </c:pt>
                <c:pt idx="1560">
                  <c:v>1.2314544999999999</c:v>
                </c:pt>
                <c:pt idx="1561">
                  <c:v>1.2282826</c:v>
                </c:pt>
                <c:pt idx="1562">
                  <c:v>1.2325003999999999</c:v>
                </c:pt>
                <c:pt idx="1563">
                  <c:v>1.2196357</c:v>
                </c:pt>
                <c:pt idx="1564">
                  <c:v>1.2042398000000001</c:v>
                </c:pt>
                <c:pt idx="1565">
                  <c:v>1.2189987</c:v>
                </c:pt>
                <c:pt idx="1566">
                  <c:v>1.2055054000000001</c:v>
                </c:pt>
                <c:pt idx="1567">
                  <c:v>1.1974910000000001</c:v>
                </c:pt>
                <c:pt idx="1568">
                  <c:v>1.2200321999999999</c:v>
                </c:pt>
                <c:pt idx="1569">
                  <c:v>1.2217783</c:v>
                </c:pt>
                <c:pt idx="1570">
                  <c:v>1.2152067</c:v>
                </c:pt>
                <c:pt idx="1571">
                  <c:v>1.2147848999999999</c:v>
                </c:pt>
                <c:pt idx="1572">
                  <c:v>1.2308133000000001</c:v>
                </c:pt>
                <c:pt idx="1573">
                  <c:v>1.2329223</c:v>
                </c:pt>
                <c:pt idx="1574">
                  <c:v>1.2392493</c:v>
                </c:pt>
                <c:pt idx="1575">
                  <c:v>1.2476853999999999</c:v>
                </c:pt>
                <c:pt idx="1576">
                  <c:v>1.2539492000000001</c:v>
                </c:pt>
                <c:pt idx="1577">
                  <c:v>1.2475039999999999</c:v>
                </c:pt>
                <c:pt idx="1578">
                  <c:v>1.2599176000000001</c:v>
                </c:pt>
                <c:pt idx="1579">
                  <c:v>1.2628702000000001</c:v>
                </c:pt>
                <c:pt idx="1580">
                  <c:v>1.2641332999999999</c:v>
                </c:pt>
                <c:pt idx="1581">
                  <c:v>1.2596014</c:v>
                </c:pt>
                <c:pt idx="1582">
                  <c:v>1.2507398999999999</c:v>
                </c:pt>
                <c:pt idx="1583">
                  <c:v>1.2617111999999999</c:v>
                </c:pt>
                <c:pt idx="1584">
                  <c:v>1.2545375999999999</c:v>
                </c:pt>
                <c:pt idx="1585">
                  <c:v>1.2574915</c:v>
                </c:pt>
                <c:pt idx="1586">
                  <c:v>1.2574915</c:v>
                </c:pt>
                <c:pt idx="1587">
                  <c:v>1.2650870000000001</c:v>
                </c:pt>
                <c:pt idx="1588">
                  <c:v>1.2670113000000001</c:v>
                </c:pt>
                <c:pt idx="1589">
                  <c:v>1.2721720999999999</c:v>
                </c:pt>
                <c:pt idx="1590">
                  <c:v>1.2583355000000001</c:v>
                </c:pt>
                <c:pt idx="1591">
                  <c:v>1.266775</c:v>
                </c:pt>
                <c:pt idx="1592">
                  <c:v>1.2460982</c:v>
                </c:pt>
                <c:pt idx="1593">
                  <c:v>1.2507398999999999</c:v>
                </c:pt>
                <c:pt idx="1594">
                  <c:v>1.2478704</c:v>
                </c:pt>
                <c:pt idx="1595">
                  <c:v>1.2538879000000001</c:v>
                </c:pt>
                <c:pt idx="1596">
                  <c:v>1.2629771999999999</c:v>
                </c:pt>
                <c:pt idx="1597">
                  <c:v>1.2763622999999999</c:v>
                </c:pt>
                <c:pt idx="1598">
                  <c:v>1.2821308</c:v>
                </c:pt>
                <c:pt idx="1599">
                  <c:v>1.2807002999999999</c:v>
                </c:pt>
                <c:pt idx="1600">
                  <c:v>1.2476172000000001</c:v>
                </c:pt>
                <c:pt idx="1601">
                  <c:v>1.2553816</c:v>
                </c:pt>
                <c:pt idx="1602">
                  <c:v>1.2402073</c:v>
                </c:pt>
                <c:pt idx="1603">
                  <c:v>1.2385025000000001</c:v>
                </c:pt>
                <c:pt idx="1604">
                  <c:v>1.2452542</c:v>
                </c:pt>
                <c:pt idx="1605">
                  <c:v>1.2490519</c:v>
                </c:pt>
                <c:pt idx="1606">
                  <c:v>1.2608672000000001</c:v>
                </c:pt>
                <c:pt idx="1607">
                  <c:v>1.2676190000000001</c:v>
                </c:pt>
                <c:pt idx="1608">
                  <c:v>1.2732650000000001</c:v>
                </c:pt>
                <c:pt idx="1609">
                  <c:v>1.2642431000000001</c:v>
                </c:pt>
                <c:pt idx="1610">
                  <c:v>1.2764804000000001</c:v>
                </c:pt>
                <c:pt idx="1611">
                  <c:v>1.2798562</c:v>
                </c:pt>
                <c:pt idx="1612">
                  <c:v>1.2671969999999999</c:v>
                </c:pt>
                <c:pt idx="1613">
                  <c:v>1.2827679999999999</c:v>
                </c:pt>
                <c:pt idx="1614">
                  <c:v>1.2996892</c:v>
                </c:pt>
                <c:pt idx="1615">
                  <c:v>1.2992672999999999</c:v>
                </c:pt>
                <c:pt idx="1616">
                  <c:v>1.309517</c:v>
                </c:pt>
                <c:pt idx="1617">
                  <c:v>1.310745</c:v>
                </c:pt>
                <c:pt idx="1618">
                  <c:v>1.3116395000000001</c:v>
                </c:pt>
                <c:pt idx="1619">
                  <c:v>1.3243749</c:v>
                </c:pt>
                <c:pt idx="1620">
                  <c:v>1.3202480000000001</c:v>
                </c:pt>
                <c:pt idx="1621">
                  <c:v>1.3330255</c:v>
                </c:pt>
                <c:pt idx="1622">
                  <c:v>1.3397348</c:v>
                </c:pt>
                <c:pt idx="1623">
                  <c:v>1.3353462</c:v>
                </c:pt>
                <c:pt idx="1624">
                  <c:v>1.3423088999999999</c:v>
                </c:pt>
                <c:pt idx="1625">
                  <c:v>1.3515881999999999</c:v>
                </c:pt>
                <c:pt idx="1626">
                  <c:v>1.3587659999999999</c:v>
                </c:pt>
                <c:pt idx="1627">
                  <c:v>1.3342913000000001</c:v>
                </c:pt>
                <c:pt idx="1628">
                  <c:v>1.3351352000000001</c:v>
                </c:pt>
                <c:pt idx="1629">
                  <c:v>1.3326035000000001</c:v>
                </c:pt>
                <c:pt idx="1630">
                  <c:v>1.3376671</c:v>
                </c:pt>
                <c:pt idx="1631">
                  <c:v>1.3317593000000001</c:v>
                </c:pt>
                <c:pt idx="1632">
                  <c:v>1.3347133</c:v>
                </c:pt>
                <c:pt idx="1633">
                  <c:v>1.3250078999999999</c:v>
                </c:pt>
                <c:pt idx="1634">
                  <c:v>1.3098166</c:v>
                </c:pt>
                <c:pt idx="1635">
                  <c:v>1.3125849000000001</c:v>
                </c:pt>
                <c:pt idx="1636">
                  <c:v>1.2949630000000001</c:v>
                </c:pt>
                <c:pt idx="1637">
                  <c:v>1.3057531</c:v>
                </c:pt>
                <c:pt idx="1638">
                  <c:v>1.3173785</c:v>
                </c:pt>
                <c:pt idx="1639">
                  <c:v>1.319733</c:v>
                </c:pt>
                <c:pt idx="1640">
                  <c:v>1.3064450999999999</c:v>
                </c:pt>
                <c:pt idx="1641">
                  <c:v>1.2950474000000001</c:v>
                </c:pt>
                <c:pt idx="1642">
                  <c:v>1.3072847000000001</c:v>
                </c:pt>
                <c:pt idx="1643">
                  <c:v>1.3191001</c:v>
                </c:pt>
                <c:pt idx="1644">
                  <c:v>1.3262738000000001</c:v>
                </c:pt>
                <c:pt idx="1645">
                  <c:v>1.3334474999999999</c:v>
                </c:pt>
                <c:pt idx="1646">
                  <c:v>1.3195220999999999</c:v>
                </c:pt>
                <c:pt idx="1647">
                  <c:v>1.2801769999999999</c:v>
                </c:pt>
                <c:pt idx="1648">
                  <c:v>1.2795694</c:v>
                </c:pt>
                <c:pt idx="1649">
                  <c:v>1.2701198</c:v>
                </c:pt>
                <c:pt idx="1650">
                  <c:v>1.2790105000000001</c:v>
                </c:pt>
                <c:pt idx="1651">
                  <c:v>1.2887481000000001</c:v>
                </c:pt>
                <c:pt idx="1652">
                  <c:v>1.3042012000000001</c:v>
                </c:pt>
                <c:pt idx="1653">
                  <c:v>1.3086466999999999</c:v>
                </c:pt>
                <c:pt idx="1654">
                  <c:v>1.3158905999999999</c:v>
                </c:pt>
                <c:pt idx="1655">
                  <c:v>1.3045187</c:v>
                </c:pt>
                <c:pt idx="1656">
                  <c:v>1.2993367</c:v>
                </c:pt>
                <c:pt idx="1657">
                  <c:v>1.3173976999999999</c:v>
                </c:pt>
                <c:pt idx="1658">
                  <c:v>1.3243115999999999</c:v>
                </c:pt>
                <c:pt idx="1659">
                  <c:v>1.3395528999999999</c:v>
                </c:pt>
                <c:pt idx="1660">
                  <c:v>1.3323556000000001</c:v>
                </c:pt>
                <c:pt idx="1661">
                  <c:v>1.3536978</c:v>
                </c:pt>
                <c:pt idx="1662">
                  <c:v>1.3569112000000001</c:v>
                </c:pt>
                <c:pt idx="1663">
                  <c:v>1.3628384</c:v>
                </c:pt>
                <c:pt idx="1664">
                  <c:v>1.3541297000000001</c:v>
                </c:pt>
                <c:pt idx="1665">
                  <c:v>1.3569112000000001</c:v>
                </c:pt>
                <c:pt idx="1666">
                  <c:v>1.3734227000000001</c:v>
                </c:pt>
                <c:pt idx="1667">
                  <c:v>1.3729994000000001</c:v>
                </c:pt>
                <c:pt idx="1668">
                  <c:v>1.372576</c:v>
                </c:pt>
                <c:pt idx="1669">
                  <c:v>1.3742696000000001</c:v>
                </c:pt>
                <c:pt idx="1670">
                  <c:v>1.3609756</c:v>
                </c:pt>
                <c:pt idx="1671">
                  <c:v>1.3670722</c:v>
                </c:pt>
                <c:pt idx="1672">
                  <c:v>1.3584438999999999</c:v>
                </c:pt>
                <c:pt idx="1673">
                  <c:v>1.3641087000000001</c:v>
                </c:pt>
                <c:pt idx="1674">
                  <c:v>1.3654252</c:v>
                </c:pt>
                <c:pt idx="1675">
                  <c:v>1.3683424</c:v>
                </c:pt>
                <c:pt idx="1676">
                  <c:v>1.3924745000000001</c:v>
                </c:pt>
                <c:pt idx="1677">
                  <c:v>1.3857006000000001</c:v>
                </c:pt>
                <c:pt idx="1678">
                  <c:v>1.3895109999999999</c:v>
                </c:pt>
                <c:pt idx="1679">
                  <c:v>1.372576</c:v>
                </c:pt>
                <c:pt idx="1680">
                  <c:v>1.3674955</c:v>
                </c:pt>
                <c:pt idx="1681">
                  <c:v>1.3776565999999999</c:v>
                </c:pt>
                <c:pt idx="1682">
                  <c:v>1.3833169999999999</c:v>
                </c:pt>
                <c:pt idx="1683">
                  <c:v>1.3802941</c:v>
                </c:pt>
                <c:pt idx="1684">
                  <c:v>1.3780798999999999</c:v>
                </c:pt>
                <c:pt idx="1685">
                  <c:v>1.3751585</c:v>
                </c:pt>
                <c:pt idx="1686">
                  <c:v>1.3560941</c:v>
                </c:pt>
                <c:pt idx="1687">
                  <c:v>1.3492906</c:v>
                </c:pt>
                <c:pt idx="1688">
                  <c:v>1.3346418</c:v>
                </c:pt>
                <c:pt idx="1689">
                  <c:v>1.3442905000000001</c:v>
                </c:pt>
                <c:pt idx="1690">
                  <c:v>1.3423471</c:v>
                </c:pt>
                <c:pt idx="1691">
                  <c:v>1.3581814999999999</c:v>
                </c:pt>
                <c:pt idx="1692">
                  <c:v>1.3561194999999999</c:v>
                </c:pt>
                <c:pt idx="1693">
                  <c:v>1.3611915999999999</c:v>
                </c:pt>
                <c:pt idx="1694">
                  <c:v>1.3357425000000001</c:v>
                </c:pt>
                <c:pt idx="1695">
                  <c:v>1.3327831999999999</c:v>
                </c:pt>
                <c:pt idx="1696">
                  <c:v>1.3399763</c:v>
                </c:pt>
                <c:pt idx="1697">
                  <c:v>1.3290956</c:v>
                </c:pt>
                <c:pt idx="1698">
                  <c:v>1.3295614</c:v>
                </c:pt>
                <c:pt idx="1699">
                  <c:v>1.3450568000000001</c:v>
                </c:pt>
                <c:pt idx="1700">
                  <c:v>1.350565</c:v>
                </c:pt>
                <c:pt idx="1701">
                  <c:v>1.3557680999999999</c:v>
                </c:pt>
                <c:pt idx="1702">
                  <c:v>1.3649849000000001</c:v>
                </c:pt>
                <c:pt idx="1703">
                  <c:v>1.3771907999999999</c:v>
                </c:pt>
                <c:pt idx="1704">
                  <c:v>1.3806201</c:v>
                </c:pt>
                <c:pt idx="1705">
                  <c:v>1.3776565999999999</c:v>
                </c:pt>
                <c:pt idx="1706">
                  <c:v>1.3759631000000001</c:v>
                </c:pt>
                <c:pt idx="1707">
                  <c:v>1.3869708000000001</c:v>
                </c:pt>
                <c:pt idx="1708">
                  <c:v>1.396285</c:v>
                </c:pt>
                <c:pt idx="1709">
                  <c:v>1.4166026</c:v>
                </c:pt>
                <c:pt idx="1710">
                  <c:v>1.4170303</c:v>
                </c:pt>
                <c:pt idx="1711">
                  <c:v>1.4042482000000001</c:v>
                </c:pt>
                <c:pt idx="1712">
                  <c:v>1.3961536999999999</c:v>
                </c:pt>
                <c:pt idx="1713">
                  <c:v>1.3970039000000001</c:v>
                </c:pt>
                <c:pt idx="1714">
                  <c:v>1.3936027</c:v>
                </c:pt>
                <c:pt idx="1715">
                  <c:v>1.3961536999999999</c:v>
                </c:pt>
                <c:pt idx="1716">
                  <c:v>1.3889263000000001</c:v>
                </c:pt>
                <c:pt idx="1717">
                  <c:v>1.3868005000000001</c:v>
                </c:pt>
                <c:pt idx="1718">
                  <c:v>1.3982791999999999</c:v>
                </c:pt>
                <c:pt idx="1719">
                  <c:v>1.4008301000000001</c:v>
                </c:pt>
                <c:pt idx="1720">
                  <c:v>1.3855252</c:v>
                </c:pt>
                <c:pt idx="1721">
                  <c:v>1.4012551</c:v>
                </c:pt>
                <c:pt idx="1722">
                  <c:v>1.3880760999999999</c:v>
                </c:pt>
                <c:pt idx="1723">
                  <c:v>1.3693698999999999</c:v>
                </c:pt>
                <c:pt idx="1724">
                  <c:v>1.3621000999999999</c:v>
                </c:pt>
                <c:pt idx="1725">
                  <c:v>1.3935390000000001</c:v>
                </c:pt>
                <c:pt idx="1726">
                  <c:v>1.4042311999999999</c:v>
                </c:pt>
                <c:pt idx="1727">
                  <c:v>1.4117732000000001</c:v>
                </c:pt>
                <c:pt idx="1728">
                  <c:v>1.4029559</c:v>
                </c:pt>
                <c:pt idx="1729">
                  <c:v>1.4118835999999999</c:v>
                </c:pt>
                <c:pt idx="1730">
                  <c:v>1.4246378</c:v>
                </c:pt>
                <c:pt idx="1731">
                  <c:v>1.4360274</c:v>
                </c:pt>
                <c:pt idx="1732">
                  <c:v>1.4365159999999999</c:v>
                </c:pt>
                <c:pt idx="1733">
                  <c:v>1.4492959000000001</c:v>
                </c:pt>
                <c:pt idx="1734">
                  <c:v>1.4424937</c:v>
                </c:pt>
                <c:pt idx="1735">
                  <c:v>1.4455845</c:v>
                </c:pt>
                <c:pt idx="1736">
                  <c:v>1.4399428000000001</c:v>
                </c:pt>
                <c:pt idx="1737">
                  <c:v>1.4477526000000001</c:v>
                </c:pt>
                <c:pt idx="1738">
                  <c:v>1.4496146000000001</c:v>
                </c:pt>
                <c:pt idx="1739">
                  <c:v>1.4458947</c:v>
                </c:pt>
                <c:pt idx="1740">
                  <c:v>1.4475952000000001</c:v>
                </c:pt>
                <c:pt idx="1741">
                  <c:v>1.4450445999999999</c:v>
                </c:pt>
                <c:pt idx="1742">
                  <c:v>1.4556731000000001</c:v>
                </c:pt>
                <c:pt idx="1743">
                  <c:v>1.4501462000000001</c:v>
                </c:pt>
                <c:pt idx="1744">
                  <c:v>1.4501462000000001</c:v>
                </c:pt>
                <c:pt idx="1745">
                  <c:v>1.4331404999999999</c:v>
                </c:pt>
                <c:pt idx="1746">
                  <c:v>1.4458692</c:v>
                </c:pt>
                <c:pt idx="1747">
                  <c:v>1.4577986999999999</c:v>
                </c:pt>
                <c:pt idx="1748">
                  <c:v>1.4505669999999999</c:v>
                </c:pt>
                <c:pt idx="1749">
                  <c:v>1.4656636000000001</c:v>
                </c:pt>
                <c:pt idx="1750">
                  <c:v>1.463538</c:v>
                </c:pt>
                <c:pt idx="1751">
                  <c:v>1.4750167000000001</c:v>
                </c:pt>
                <c:pt idx="1752">
                  <c:v>1.4714031000000001</c:v>
                </c:pt>
                <c:pt idx="1753">
                  <c:v>1.4611996</c:v>
                </c:pt>
                <c:pt idx="1754">
                  <c:v>1.4518466999999999</c:v>
                </c:pt>
                <c:pt idx="1755">
                  <c:v>1.4667265</c:v>
                </c:pt>
                <c:pt idx="1756">
                  <c:v>1.4731036</c:v>
                </c:pt>
                <c:pt idx="1757">
                  <c:v>1.4667265</c:v>
                </c:pt>
                <c:pt idx="1758">
                  <c:v>1.4748041999999999</c:v>
                </c:pt>
                <c:pt idx="1759">
                  <c:v>1.4731036</c:v>
                </c:pt>
                <c:pt idx="1760">
                  <c:v>1.4782052999999999</c:v>
                </c:pt>
                <c:pt idx="1761">
                  <c:v>1.4703826</c:v>
                </c:pt>
                <c:pt idx="1762">
                  <c:v>1.4633254</c:v>
                </c:pt>
                <c:pt idx="1763">
                  <c:v>1.4696982999999999</c:v>
                </c:pt>
                <c:pt idx="1764">
                  <c:v>1.4556731000000001</c:v>
                </c:pt>
                <c:pt idx="1765">
                  <c:v>1.4798632</c:v>
                </c:pt>
                <c:pt idx="1766">
                  <c:v>1.4790555000000001</c:v>
                </c:pt>
                <c:pt idx="1767">
                  <c:v>1.4807562999999999</c:v>
                </c:pt>
                <c:pt idx="1768">
                  <c:v>1.4537598</c:v>
                </c:pt>
                <c:pt idx="1769">
                  <c:v>1.449721</c:v>
                </c:pt>
                <c:pt idx="1770">
                  <c:v>1.4492959000000001</c:v>
                </c:pt>
                <c:pt idx="1771">
                  <c:v>1.4650259000000001</c:v>
                </c:pt>
                <c:pt idx="1772">
                  <c:v>1.4654510999999999</c:v>
                </c:pt>
                <c:pt idx="1773">
                  <c:v>1.4750593000000001</c:v>
                </c:pt>
                <c:pt idx="1774">
                  <c:v>1.4790555000000001</c:v>
                </c:pt>
                <c:pt idx="1775">
                  <c:v>1.4827745999999999</c:v>
                </c:pt>
                <c:pt idx="1776">
                  <c:v>1.4913592</c:v>
                </c:pt>
                <c:pt idx="1777">
                  <c:v>1.4992052</c:v>
                </c:pt>
                <c:pt idx="1778">
                  <c:v>1.5013396999999999</c:v>
                </c:pt>
                <c:pt idx="1779">
                  <c:v>1.5103042</c:v>
                </c:pt>
                <c:pt idx="1780">
                  <c:v>1.5050962000000001</c:v>
                </c:pt>
                <c:pt idx="1781">
                  <c:v>1.5151492</c:v>
                </c:pt>
                <c:pt idx="1782">
                  <c:v>1.5022362</c:v>
                </c:pt>
                <c:pt idx="1783">
                  <c:v>1.5013396999999999</c:v>
                </c:pt>
                <c:pt idx="1784">
                  <c:v>1.497152</c:v>
                </c:pt>
                <c:pt idx="1785">
                  <c:v>1.5021979000000001</c:v>
                </c:pt>
                <c:pt idx="1786">
                  <c:v>1.5090190999999999</c:v>
                </c:pt>
                <c:pt idx="1787">
                  <c:v>1.5000633000000001</c:v>
                </c:pt>
                <c:pt idx="1788">
                  <c:v>1.5090234</c:v>
                </c:pt>
                <c:pt idx="1789">
                  <c:v>1.5188419</c:v>
                </c:pt>
                <c:pt idx="1790">
                  <c:v>1.5188375000000001</c:v>
                </c:pt>
                <c:pt idx="1791">
                  <c:v>1.5230253</c:v>
                </c:pt>
                <c:pt idx="1792">
                  <c:v>1.5208054</c:v>
                </c:pt>
                <c:pt idx="1793">
                  <c:v>1.5162804000000001</c:v>
                </c:pt>
                <c:pt idx="1794">
                  <c:v>1.5132966000000001</c:v>
                </c:pt>
                <c:pt idx="1795">
                  <c:v>1.5196997999999999</c:v>
                </c:pt>
                <c:pt idx="1796">
                  <c:v>1.4992479000000001</c:v>
                </c:pt>
                <c:pt idx="1797">
                  <c:v>1.4660025999999999</c:v>
                </c:pt>
                <c:pt idx="1798">
                  <c:v>1.4701773</c:v>
                </c:pt>
                <c:pt idx="1799">
                  <c:v>1.4777119000000001</c:v>
                </c:pt>
                <c:pt idx="1800">
                  <c:v>1.4612813</c:v>
                </c:pt>
                <c:pt idx="1801">
                  <c:v>1.4684699999999999</c:v>
                </c:pt>
                <c:pt idx="1802">
                  <c:v>1.4650548000000001</c:v>
                </c:pt>
                <c:pt idx="1803">
                  <c:v>1.4189517</c:v>
                </c:pt>
                <c:pt idx="1804">
                  <c:v>1.4373033</c:v>
                </c:pt>
                <c:pt idx="1805">
                  <c:v>1.4270624000000001</c:v>
                </c:pt>
                <c:pt idx="1806">
                  <c:v>1.4447353000000001</c:v>
                </c:pt>
                <c:pt idx="1807">
                  <c:v>1.4624934999999999</c:v>
                </c:pt>
                <c:pt idx="1808">
                  <c:v>1.4723074</c:v>
                </c:pt>
                <c:pt idx="1809">
                  <c:v>1.4868257</c:v>
                </c:pt>
                <c:pt idx="1810">
                  <c:v>1.4940827999999999</c:v>
                </c:pt>
                <c:pt idx="1811">
                  <c:v>1.5047546999999999</c:v>
                </c:pt>
                <c:pt idx="1812">
                  <c:v>1.5102998999999999</c:v>
                </c:pt>
                <c:pt idx="1813">
                  <c:v>1.5124428000000001</c:v>
                </c:pt>
                <c:pt idx="1814">
                  <c:v>1.5259494</c:v>
                </c:pt>
                <c:pt idx="1815">
                  <c:v>1.5277636999999999</c:v>
                </c:pt>
                <c:pt idx="1816">
                  <c:v>1.5256761000000001</c:v>
                </c:pt>
                <c:pt idx="1817">
                  <c:v>1.5389010000000001</c:v>
                </c:pt>
                <c:pt idx="1818">
                  <c:v>1.533693</c:v>
                </c:pt>
                <c:pt idx="1819">
                  <c:v>1.531644</c:v>
                </c:pt>
                <c:pt idx="1820">
                  <c:v>1.5387344000000001</c:v>
                </c:pt>
                <c:pt idx="1821">
                  <c:v>1.5384783</c:v>
                </c:pt>
                <c:pt idx="1822">
                  <c:v>1.5290868</c:v>
                </c:pt>
                <c:pt idx="1823">
                  <c:v>1.5487234999999999</c:v>
                </c:pt>
                <c:pt idx="1824">
                  <c:v>1.552988</c:v>
                </c:pt>
                <c:pt idx="1825">
                  <c:v>1.5545675000000001</c:v>
                </c:pt>
                <c:pt idx="1826">
                  <c:v>1.5497907</c:v>
                </c:pt>
                <c:pt idx="1827">
                  <c:v>1.5482923</c:v>
                </c:pt>
                <c:pt idx="1828">
                  <c:v>1.5418890999999999</c:v>
                </c:pt>
                <c:pt idx="1829">
                  <c:v>1.5433874000000001</c:v>
                </c:pt>
                <c:pt idx="1830">
                  <c:v>1.5269482000000001</c:v>
                </c:pt>
                <c:pt idx="1831">
                  <c:v>1.5201225</c:v>
                </c:pt>
                <c:pt idx="1832">
                  <c:v>1.5380472000000001</c:v>
                </c:pt>
                <c:pt idx="1833">
                  <c:v>1.5517116</c:v>
                </c:pt>
                <c:pt idx="1834">
                  <c:v>1.5363439000000001</c:v>
                </c:pt>
                <c:pt idx="1835">
                  <c:v>1.5481256999999999</c:v>
                </c:pt>
                <c:pt idx="1836">
                  <c:v>1.5413764000000001</c:v>
                </c:pt>
                <c:pt idx="1837">
                  <c:v>1.5314679</c:v>
                </c:pt>
                <c:pt idx="1838">
                  <c:v>1.5328344</c:v>
                </c:pt>
                <c:pt idx="1839">
                  <c:v>1.5336886999999999</c:v>
                </c:pt>
                <c:pt idx="1840">
                  <c:v>1.5171474</c:v>
                </c:pt>
                <c:pt idx="1841">
                  <c:v>1.528713</c:v>
                </c:pt>
                <c:pt idx="1842">
                  <c:v>1.5481585</c:v>
                </c:pt>
                <c:pt idx="1843">
                  <c:v>1.5588871</c:v>
                </c:pt>
                <c:pt idx="1844">
                  <c:v>1.5716999</c:v>
                </c:pt>
                <c:pt idx="1845">
                  <c:v>1.5657205999999999</c:v>
                </c:pt>
                <c:pt idx="1846">
                  <c:v>1.5517974000000001</c:v>
                </c:pt>
                <c:pt idx="1847">
                  <c:v>1.5195947999999999</c:v>
                </c:pt>
                <c:pt idx="1848">
                  <c:v>1.5248820999999999</c:v>
                </c:pt>
                <c:pt idx="1849">
                  <c:v>1.5452203</c:v>
                </c:pt>
                <c:pt idx="1850">
                  <c:v>1.5106257000000001</c:v>
                </c:pt>
                <c:pt idx="1851">
                  <c:v>1.4963181000000001</c:v>
                </c:pt>
                <c:pt idx="1852">
                  <c:v>1.4982401000000001</c:v>
                </c:pt>
                <c:pt idx="1853">
                  <c:v>1.5102028999999999</c:v>
                </c:pt>
                <c:pt idx="1854">
                  <c:v>1.5294178</c:v>
                </c:pt>
                <c:pt idx="1855">
                  <c:v>1.5343720000000001</c:v>
                </c:pt>
                <c:pt idx="1856">
                  <c:v>1.5413764000000001</c:v>
                </c:pt>
                <c:pt idx="1857">
                  <c:v>1.5473557</c:v>
                </c:pt>
                <c:pt idx="1858">
                  <c:v>1.549491</c:v>
                </c:pt>
                <c:pt idx="1859">
                  <c:v>1.5470139999999999</c:v>
                </c:pt>
                <c:pt idx="1860">
                  <c:v>1.5368919000000001</c:v>
                </c:pt>
                <c:pt idx="1861">
                  <c:v>1.5388094999999999</c:v>
                </c:pt>
                <c:pt idx="1862">
                  <c:v>1.5400951000000001</c:v>
                </c:pt>
                <c:pt idx="1863">
                  <c:v>1.5464971999999999</c:v>
                </c:pt>
                <c:pt idx="1864">
                  <c:v>1.5466424000000001</c:v>
                </c:pt>
                <c:pt idx="1865">
                  <c:v>1.5517759</c:v>
                </c:pt>
                <c:pt idx="1866">
                  <c:v>1.5529122</c:v>
                </c:pt>
                <c:pt idx="1867">
                  <c:v>1.5520495000000001</c:v>
                </c:pt>
                <c:pt idx="1868">
                  <c:v>1.5520579999999999</c:v>
                </c:pt>
                <c:pt idx="1869">
                  <c:v>1.5558932999999999</c:v>
                </c:pt>
                <c:pt idx="1870">
                  <c:v>1.5546163</c:v>
                </c:pt>
                <c:pt idx="1871">
                  <c:v>1.5712729000000001</c:v>
                </c:pt>
                <c:pt idx="1872">
                  <c:v>1.5755395000000001</c:v>
                </c:pt>
                <c:pt idx="1873">
                  <c:v>1.5623039000000001</c:v>
                </c:pt>
                <c:pt idx="1874">
                  <c:v>1.543939</c:v>
                </c:pt>
                <c:pt idx="1875">
                  <c:v>1.5498326</c:v>
                </c:pt>
                <c:pt idx="1876">
                  <c:v>1.5577767</c:v>
                </c:pt>
                <c:pt idx="1877">
                  <c:v>1.5533307000000001</c:v>
                </c:pt>
                <c:pt idx="1878">
                  <c:v>1.5507766999999999</c:v>
                </c:pt>
                <c:pt idx="1879">
                  <c:v>1.5597456000000001</c:v>
                </c:pt>
                <c:pt idx="1880">
                  <c:v>1.567429</c:v>
                </c:pt>
                <c:pt idx="1881">
                  <c:v>1.5836542</c:v>
                </c:pt>
                <c:pt idx="1882">
                  <c:v>1.5798148000000001</c:v>
                </c:pt>
                <c:pt idx="1883">
                  <c:v>1.5836585999999999</c:v>
                </c:pt>
                <c:pt idx="1884">
                  <c:v>1.5857941</c:v>
                </c:pt>
                <c:pt idx="1885">
                  <c:v>1.5892107</c:v>
                </c:pt>
                <c:pt idx="1886">
                  <c:v>1.5913459999999999</c:v>
                </c:pt>
                <c:pt idx="1887">
                  <c:v>1.5986066999999999</c:v>
                </c:pt>
                <c:pt idx="1888">
                  <c:v>1.6127007</c:v>
                </c:pt>
                <c:pt idx="1889">
                  <c:v>1.6276489999999999</c:v>
                </c:pt>
                <c:pt idx="1890">
                  <c:v>1.6248727999999999</c:v>
                </c:pt>
                <c:pt idx="1891">
                  <c:v>1.6144944000000001</c:v>
                </c:pt>
                <c:pt idx="1892">
                  <c:v>1.6109924</c:v>
                </c:pt>
                <c:pt idx="1893">
                  <c:v>1.6088526000000001</c:v>
                </c:pt>
                <c:pt idx="1894">
                  <c:v>1.6067214000000001</c:v>
                </c:pt>
                <c:pt idx="1895">
                  <c:v>1.6127861999999999</c:v>
                </c:pt>
                <c:pt idx="1896">
                  <c:v>1.6191114</c:v>
                </c:pt>
                <c:pt idx="1897">
                  <c:v>1.6274354</c:v>
                </c:pt>
                <c:pt idx="1898">
                  <c:v>1.6287723000000001</c:v>
                </c:pt>
                <c:pt idx="1899">
                  <c:v>1.6351564000000001</c:v>
                </c:pt>
                <c:pt idx="1900">
                  <c:v>1.633014</c:v>
                </c:pt>
                <c:pt idx="1901">
                  <c:v>1.6347236999999999</c:v>
                </c:pt>
                <c:pt idx="1902">
                  <c:v>1.6257339</c:v>
                </c:pt>
                <c:pt idx="1903">
                  <c:v>1.6231627</c:v>
                </c:pt>
                <c:pt idx="1904">
                  <c:v>1.6283004000000001</c:v>
                </c:pt>
                <c:pt idx="1905">
                  <c:v>1.6332283000000001</c:v>
                </c:pt>
                <c:pt idx="1906">
                  <c:v>1.6505825999999999</c:v>
                </c:pt>
                <c:pt idx="1907">
                  <c:v>1.6398699000000001</c:v>
                </c:pt>
                <c:pt idx="1908">
                  <c:v>1.647583</c:v>
                </c:pt>
                <c:pt idx="1909">
                  <c:v>1.6377318000000001</c:v>
                </c:pt>
                <c:pt idx="1910">
                  <c:v>1.6298429999999999</c:v>
                </c:pt>
                <c:pt idx="1911">
                  <c:v>1.633014</c:v>
                </c:pt>
                <c:pt idx="1912">
                  <c:v>1.6287332999999999</c:v>
                </c:pt>
                <c:pt idx="1913">
                  <c:v>1.6223057999999999</c:v>
                </c:pt>
                <c:pt idx="1914">
                  <c:v>1.6313</c:v>
                </c:pt>
                <c:pt idx="1915">
                  <c:v>1.6368704999999999</c:v>
                </c:pt>
                <c:pt idx="1916">
                  <c:v>1.633014</c:v>
                </c:pt>
                <c:pt idx="1917">
                  <c:v>1.6274436000000001</c:v>
                </c:pt>
                <c:pt idx="1918">
                  <c:v>1.6372990000000001</c:v>
                </c:pt>
                <c:pt idx="1919">
                  <c:v>1.6240199</c:v>
                </c:pt>
                <c:pt idx="1920">
                  <c:v>1.6300144000000001</c:v>
                </c:pt>
                <c:pt idx="1921">
                  <c:v>1.6325854</c:v>
                </c:pt>
                <c:pt idx="1922">
                  <c:v>1.6321568</c:v>
                </c:pt>
                <c:pt idx="1923">
                  <c:v>1.6227298999999999</c:v>
                </c:pt>
                <c:pt idx="1924">
                  <c:v>1.6240155999999999</c:v>
                </c:pt>
                <c:pt idx="1925">
                  <c:v>1.6259437999999999</c:v>
                </c:pt>
                <c:pt idx="1926">
                  <c:v>1.6197305</c:v>
                </c:pt>
                <c:pt idx="1927">
                  <c:v>1.5919635999999999</c:v>
                </c:pt>
                <c:pt idx="1928">
                  <c:v>1.599591</c:v>
                </c:pt>
                <c:pt idx="1929">
                  <c:v>1.6038759</c:v>
                </c:pt>
                <c:pt idx="1930">
                  <c:v>1.5828793999999999</c:v>
                </c:pt>
                <c:pt idx="1931">
                  <c:v>1.5897353999999999</c:v>
                </c:pt>
                <c:pt idx="1932">
                  <c:v>1.5794473</c:v>
                </c:pt>
                <c:pt idx="1933">
                  <c:v>1.5955201000000001</c:v>
                </c:pt>
                <c:pt idx="1934">
                  <c:v>1.6023763</c:v>
                </c:pt>
                <c:pt idx="1935">
                  <c:v>1.6000194999999999</c:v>
                </c:pt>
                <c:pt idx="1936">
                  <c:v>1.6088035000000001</c:v>
                </c:pt>
                <c:pt idx="1937">
                  <c:v>1.6150599000000001</c:v>
                </c:pt>
                <c:pt idx="1938">
                  <c:v>1.6110747999999999</c:v>
                </c:pt>
                <c:pt idx="1939">
                  <c:v>1.6313</c:v>
                </c:pt>
                <c:pt idx="1940">
                  <c:v>1.6387558</c:v>
                </c:pt>
                <c:pt idx="1941">
                  <c:v>1.6411555</c:v>
                </c:pt>
                <c:pt idx="1942">
                  <c:v>1.6460832000000001</c:v>
                </c:pt>
                <c:pt idx="1943">
                  <c:v>1.644155</c:v>
                </c:pt>
                <c:pt idx="1944">
                  <c:v>1.6454405999999999</c:v>
                </c:pt>
                <c:pt idx="1945">
                  <c:v>1.6514394999999999</c:v>
                </c:pt>
                <c:pt idx="1946">
                  <c:v>1.6518679000000001</c:v>
                </c:pt>
                <c:pt idx="1947">
                  <c:v>1.6492971000000001</c:v>
                </c:pt>
                <c:pt idx="1948">
                  <c:v>1.6512252000000001</c:v>
                </c:pt>
                <c:pt idx="1949">
                  <c:v>1.652725</c:v>
                </c:pt>
                <c:pt idx="1950">
                  <c:v>1.6531534999999999</c:v>
                </c:pt>
                <c:pt idx="1951">
                  <c:v>1.6621478999999999</c:v>
                </c:pt>
                <c:pt idx="1952">
                  <c:v>1.657867</c:v>
                </c:pt>
                <c:pt idx="1953">
                  <c:v>1.6552960000000001</c:v>
                </c:pt>
                <c:pt idx="1954">
                  <c:v>1.647583</c:v>
                </c:pt>
                <c:pt idx="1955">
                  <c:v>1.6462973000000001</c:v>
                </c:pt>
                <c:pt idx="1956">
                  <c:v>1.652725</c:v>
                </c:pt>
                <c:pt idx="1957">
                  <c:v>1.6406411999999999</c:v>
                </c:pt>
                <c:pt idx="1958">
                  <c:v>1.6338710999999999</c:v>
                </c:pt>
                <c:pt idx="1959">
                  <c:v>1.6411555</c:v>
                </c:pt>
                <c:pt idx="1960">
                  <c:v>1.6488685999999999</c:v>
                </c:pt>
                <c:pt idx="1961">
                  <c:v>1.6471589</c:v>
                </c:pt>
                <c:pt idx="1962">
                  <c:v>1.6418161</c:v>
                </c:pt>
                <c:pt idx="1963">
                  <c:v>1.6239347</c:v>
                </c:pt>
                <c:pt idx="1964">
                  <c:v>1.61551</c:v>
                </c:pt>
                <c:pt idx="1965">
                  <c:v>1.6213559</c:v>
                </c:pt>
                <c:pt idx="1966">
                  <c:v>1.6058817000000001</c:v>
                </c:pt>
                <c:pt idx="1967">
                  <c:v>1.6133609</c:v>
                </c:pt>
                <c:pt idx="1968">
                  <c:v>1.6088861000000001</c:v>
                </c:pt>
                <c:pt idx="1969">
                  <c:v>1.5979296000000001</c:v>
                </c:pt>
                <c:pt idx="1970">
                  <c:v>1.5852493000000001</c:v>
                </c:pt>
                <c:pt idx="1971">
                  <c:v>1.5808648999999999</c:v>
                </c:pt>
                <c:pt idx="1972">
                  <c:v>1.5993481000000001</c:v>
                </c:pt>
                <c:pt idx="1973">
                  <c:v>1.5964209</c:v>
                </c:pt>
                <c:pt idx="1974">
                  <c:v>1.567712</c:v>
                </c:pt>
                <c:pt idx="1975">
                  <c:v>1.5891179</c:v>
                </c:pt>
                <c:pt idx="1976">
                  <c:v>1.5594589000000001</c:v>
                </c:pt>
                <c:pt idx="1977">
                  <c:v>1.545704</c:v>
                </c:pt>
                <c:pt idx="1978">
                  <c:v>1.5186242999999999</c:v>
                </c:pt>
                <c:pt idx="1979">
                  <c:v>1.5242119999999999</c:v>
                </c:pt>
                <c:pt idx="1980">
                  <c:v>1.5022902</c:v>
                </c:pt>
                <c:pt idx="1981">
                  <c:v>1.521633</c:v>
                </c:pt>
                <c:pt idx="1982">
                  <c:v>1.534958</c:v>
                </c:pt>
                <c:pt idx="1983">
                  <c:v>1.5540859</c:v>
                </c:pt>
                <c:pt idx="1984">
                  <c:v>1.5873942000000001</c:v>
                </c:pt>
                <c:pt idx="1985">
                  <c:v>1.5908370999999999</c:v>
                </c:pt>
                <c:pt idx="1986">
                  <c:v>1.6011534000000001</c:v>
                </c:pt>
                <c:pt idx="1987">
                  <c:v>1.6058817000000001</c:v>
                </c:pt>
                <c:pt idx="1988">
                  <c:v>1.6045877</c:v>
                </c:pt>
                <c:pt idx="1989">
                  <c:v>1.6273736999999999</c:v>
                </c:pt>
                <c:pt idx="1990">
                  <c:v>1.6149081000000001</c:v>
                </c:pt>
                <c:pt idx="1991">
                  <c:v>1.6273778999999999</c:v>
                </c:pt>
                <c:pt idx="1992">
                  <c:v>1.6480060000000001</c:v>
                </c:pt>
                <c:pt idx="1993">
                  <c:v>1.6634803</c:v>
                </c:pt>
                <c:pt idx="1994">
                  <c:v>1.6424179999999999</c:v>
                </c:pt>
                <c:pt idx="1995">
                  <c:v>1.6587088999999999</c:v>
                </c:pt>
                <c:pt idx="1996">
                  <c:v>1.6685094</c:v>
                </c:pt>
                <c:pt idx="1997">
                  <c:v>1.6643399000000001</c:v>
                </c:pt>
                <c:pt idx="1998">
                  <c:v>1.6701427</c:v>
                </c:pt>
                <c:pt idx="1999">
                  <c:v>1.6707832</c:v>
                </c:pt>
                <c:pt idx="2000">
                  <c:v>1.6651996</c:v>
                </c:pt>
                <c:pt idx="2001">
                  <c:v>1.6690681999999999</c:v>
                </c:pt>
                <c:pt idx="2002">
                  <c:v>1.6656251</c:v>
                </c:pt>
                <c:pt idx="2003">
                  <c:v>1.6620188</c:v>
                </c:pt>
                <c:pt idx="2004">
                  <c:v>1.6802440000000001</c:v>
                </c:pt>
                <c:pt idx="2005">
                  <c:v>1.6771921000000001</c:v>
                </c:pt>
                <c:pt idx="2006">
                  <c:v>1.6806737</c:v>
                </c:pt>
                <c:pt idx="2007">
                  <c:v>1.6952882</c:v>
                </c:pt>
                <c:pt idx="2008">
                  <c:v>1.7007042999999999</c:v>
                </c:pt>
                <c:pt idx="2009">
                  <c:v>1.7024235999999999</c:v>
                </c:pt>
                <c:pt idx="2010">
                  <c:v>1.7022946000000001</c:v>
                </c:pt>
                <c:pt idx="2011">
                  <c:v>1.6963629</c:v>
                </c:pt>
                <c:pt idx="2012">
                  <c:v>1.6823931000000001</c:v>
                </c:pt>
                <c:pt idx="2013">
                  <c:v>1.6114695999999999</c:v>
                </c:pt>
                <c:pt idx="2014">
                  <c:v>1.6995865999999999</c:v>
                </c:pt>
                <c:pt idx="2015">
                  <c:v>1.7025912999999999</c:v>
                </c:pt>
                <c:pt idx="2016">
                  <c:v>1.7038850999999999</c:v>
                </c:pt>
                <c:pt idx="2017">
                  <c:v>1.6937580000000001</c:v>
                </c:pt>
                <c:pt idx="2018">
                  <c:v>1.6965735</c:v>
                </c:pt>
                <c:pt idx="2019">
                  <c:v>1.6725067</c:v>
                </c:pt>
                <c:pt idx="2020">
                  <c:v>1.6786965</c:v>
                </c:pt>
                <c:pt idx="2021">
                  <c:v>1.6591817</c:v>
                </c:pt>
                <c:pt idx="2022">
                  <c:v>1.6441374</c:v>
                </c:pt>
                <c:pt idx="2023">
                  <c:v>1.6312423</c:v>
                </c:pt>
                <c:pt idx="2024">
                  <c:v>1.6527343000000001</c:v>
                </c:pt>
                <c:pt idx="2025">
                  <c:v>1.6922752000000001</c:v>
                </c:pt>
                <c:pt idx="2026">
                  <c:v>1.7044429000000001</c:v>
                </c:pt>
                <c:pt idx="2027">
                  <c:v>1.7111452</c:v>
                </c:pt>
                <c:pt idx="2028">
                  <c:v>1.7243805000000001</c:v>
                </c:pt>
                <c:pt idx="2029">
                  <c:v>1.7312945</c:v>
                </c:pt>
                <c:pt idx="2030">
                  <c:v>1.7335427999999999</c:v>
                </c:pt>
                <c:pt idx="2031">
                  <c:v>1.7394666999999999</c:v>
                </c:pt>
                <c:pt idx="2032">
                  <c:v>1.7278351999999999</c:v>
                </c:pt>
                <c:pt idx="2033">
                  <c:v>1.7126973000000001</c:v>
                </c:pt>
                <c:pt idx="2034">
                  <c:v>1.7132422</c:v>
                </c:pt>
                <c:pt idx="2035">
                  <c:v>1.6845961</c:v>
                </c:pt>
                <c:pt idx="2036">
                  <c:v>1.6724893000000001</c:v>
                </c:pt>
                <c:pt idx="2037">
                  <c:v>1.6817424999999999</c:v>
                </c:pt>
                <c:pt idx="2038">
                  <c:v>1.712399</c:v>
                </c:pt>
                <c:pt idx="2039">
                  <c:v>1.7118367999999999</c:v>
                </c:pt>
                <c:pt idx="2040">
                  <c:v>1.6839477</c:v>
                </c:pt>
                <c:pt idx="2041">
                  <c:v>1.6807003</c:v>
                </c:pt>
                <c:pt idx="2042">
                  <c:v>1.671192</c:v>
                </c:pt>
                <c:pt idx="2043">
                  <c:v>1.6612903000000001</c:v>
                </c:pt>
                <c:pt idx="2044">
                  <c:v>1.6642739</c:v>
                </c:pt>
                <c:pt idx="2045">
                  <c:v>1.6800561000000001</c:v>
                </c:pt>
                <c:pt idx="2046">
                  <c:v>1.6825899</c:v>
                </c:pt>
                <c:pt idx="2047">
                  <c:v>1.6971788000000001</c:v>
                </c:pt>
                <c:pt idx="2048">
                  <c:v>1.6962706999999999</c:v>
                </c:pt>
                <c:pt idx="2049">
                  <c:v>1.7130908</c:v>
                </c:pt>
                <c:pt idx="2050">
                  <c:v>1.7079409999999999</c:v>
                </c:pt>
                <c:pt idx="2051">
                  <c:v>1.6965302</c:v>
                </c:pt>
                <c:pt idx="2052">
                  <c:v>1.6890931</c:v>
                </c:pt>
                <c:pt idx="2053">
                  <c:v>1.675516</c:v>
                </c:pt>
                <c:pt idx="2054">
                  <c:v>1.6779805000000001</c:v>
                </c:pt>
                <c:pt idx="2055">
                  <c:v>1.6954058000000001</c:v>
                </c:pt>
                <c:pt idx="2056">
                  <c:v>1.7131339999999999</c:v>
                </c:pt>
                <c:pt idx="2057">
                  <c:v>1.7282677</c:v>
                </c:pt>
                <c:pt idx="2058">
                  <c:v>1.7135663000000001</c:v>
                </c:pt>
                <c:pt idx="2059">
                  <c:v>1.7114043999999999</c:v>
                </c:pt>
                <c:pt idx="2060">
                  <c:v>1.7325915000000001</c:v>
                </c:pt>
                <c:pt idx="2061">
                  <c:v>1.7338887000000001</c:v>
                </c:pt>
                <c:pt idx="2062">
                  <c:v>1.743185</c:v>
                </c:pt>
                <c:pt idx="2063">
                  <c:v>1.7537744</c:v>
                </c:pt>
                <c:pt idx="2064">
                  <c:v>1.7589631999999999</c:v>
                </c:pt>
                <c:pt idx="2065">
                  <c:v>1.7593048</c:v>
                </c:pt>
                <c:pt idx="2066">
                  <c:v>1.7600051000000001</c:v>
                </c:pt>
                <c:pt idx="2067">
                  <c:v>1.7753984</c:v>
                </c:pt>
                <c:pt idx="2068">
                  <c:v>1.7723716</c:v>
                </c:pt>
                <c:pt idx="2069">
                  <c:v>1.7741011</c:v>
                </c:pt>
                <c:pt idx="2070">
                  <c:v>1.7710744</c:v>
                </c:pt>
                <c:pt idx="2071">
                  <c:v>1.7671829999999999</c:v>
                </c:pt>
                <c:pt idx="2072">
                  <c:v>1.7590885000000001</c:v>
                </c:pt>
                <c:pt idx="2073">
                  <c:v>1.7625563</c:v>
                </c:pt>
                <c:pt idx="2074">
                  <c:v>1.7616136</c:v>
                </c:pt>
                <c:pt idx="2075">
                  <c:v>1.7589675</c:v>
                </c:pt>
                <c:pt idx="2076">
                  <c:v>1.7619940999999999</c:v>
                </c:pt>
                <c:pt idx="2077">
                  <c:v>1.7282721000000001</c:v>
                </c:pt>
                <c:pt idx="2078">
                  <c:v>1.7446984999999999</c:v>
                </c:pt>
                <c:pt idx="2079">
                  <c:v>1.7235115000000001</c:v>
                </c:pt>
                <c:pt idx="2080">
                  <c:v>1.7138260000000001</c:v>
                </c:pt>
                <c:pt idx="2081">
                  <c:v>1.744677</c:v>
                </c:pt>
                <c:pt idx="2082">
                  <c:v>1.7321593</c:v>
                </c:pt>
                <c:pt idx="2083">
                  <c:v>1.7582757</c:v>
                </c:pt>
                <c:pt idx="2084">
                  <c:v>1.7490224999999999</c:v>
                </c:pt>
                <c:pt idx="2085">
                  <c:v>1.7581027</c:v>
                </c:pt>
                <c:pt idx="2086">
                  <c:v>1.7702054</c:v>
                </c:pt>
                <c:pt idx="2087">
                  <c:v>1.7822180000000001</c:v>
                </c:pt>
                <c:pt idx="2088">
                  <c:v>1.7822180000000001</c:v>
                </c:pt>
                <c:pt idx="2089">
                  <c:v>1.7778921000000001</c:v>
                </c:pt>
                <c:pt idx="2090">
                  <c:v>1.7463142</c:v>
                </c:pt>
                <c:pt idx="2091">
                  <c:v>1.7330903</c:v>
                </c:pt>
                <c:pt idx="2092">
                  <c:v>1.7365896999999999</c:v>
                </c:pt>
                <c:pt idx="2093">
                  <c:v>1.7662127000000001</c:v>
                </c:pt>
                <c:pt idx="2094">
                  <c:v>1.7560210999999999</c:v>
                </c:pt>
                <c:pt idx="2095">
                  <c:v>1.7380952999999999</c:v>
                </c:pt>
                <c:pt idx="2096">
                  <c:v>1.7610216999999999</c:v>
                </c:pt>
                <c:pt idx="2097">
                  <c:v>1.7692407000000001</c:v>
                </c:pt>
                <c:pt idx="2098">
                  <c:v>1.7708410999999999</c:v>
                </c:pt>
                <c:pt idx="2099">
                  <c:v>1.7653475000000001</c:v>
                </c:pt>
                <c:pt idx="2100">
                  <c:v>1.7718362000000001</c:v>
                </c:pt>
                <c:pt idx="2101">
                  <c:v>1.7733502000000001</c:v>
                </c:pt>
                <c:pt idx="2102">
                  <c:v>1.7730904999999999</c:v>
                </c:pt>
                <c:pt idx="2103">
                  <c:v>1.766429</c:v>
                </c:pt>
                <c:pt idx="2104">
                  <c:v>1.7757293999999999</c:v>
                </c:pt>
                <c:pt idx="2105">
                  <c:v>1.7683755999999999</c:v>
                </c:pt>
                <c:pt idx="2106">
                  <c:v>1.7584219000000001</c:v>
                </c:pt>
                <c:pt idx="2107">
                  <c:v>1.7670172</c:v>
                </c:pt>
                <c:pt idx="2108">
                  <c:v>1.7697598000000001</c:v>
                </c:pt>
                <c:pt idx="2109">
                  <c:v>1.7724849</c:v>
                </c:pt>
                <c:pt idx="2110">
                  <c:v>1.7787617</c:v>
                </c:pt>
                <c:pt idx="2111">
                  <c:v>1.7787573000000001</c:v>
                </c:pt>
                <c:pt idx="2112">
                  <c:v>1.7688081</c:v>
                </c:pt>
                <c:pt idx="2113">
                  <c:v>1.7692407000000001</c:v>
                </c:pt>
                <c:pt idx="2114">
                  <c:v>1.7567393</c:v>
                </c:pt>
                <c:pt idx="2115">
                  <c:v>1.7475685000000001</c:v>
                </c:pt>
                <c:pt idx="2116">
                  <c:v>1.7627520000000001</c:v>
                </c:pt>
                <c:pt idx="2117">
                  <c:v>1.7744316</c:v>
                </c:pt>
                <c:pt idx="2118">
                  <c:v>1.7502072</c:v>
                </c:pt>
                <c:pt idx="2119">
                  <c:v>1.7458814</c:v>
                </c:pt>
                <c:pt idx="2120">
                  <c:v>1.7514358000000001</c:v>
                </c:pt>
                <c:pt idx="2121">
                  <c:v>1.7705382999999999</c:v>
                </c:pt>
                <c:pt idx="2122">
                  <c:v>1.7681591999999999</c:v>
                </c:pt>
                <c:pt idx="2123">
                  <c:v>1.7579979999999999</c:v>
                </c:pt>
                <c:pt idx="2124">
                  <c:v>1.7601564999999999</c:v>
                </c:pt>
                <c:pt idx="2125">
                  <c:v>1.7688081</c:v>
                </c:pt>
                <c:pt idx="2126">
                  <c:v>1.7765945000000001</c:v>
                </c:pt>
                <c:pt idx="2127">
                  <c:v>1.7815863999999999</c:v>
                </c:pt>
                <c:pt idx="2128">
                  <c:v>1.7887024</c:v>
                </c:pt>
                <c:pt idx="2129">
                  <c:v>1.7852460000000001</c:v>
                </c:pt>
                <c:pt idx="2130">
                  <c:v>1.7861111999999999</c:v>
                </c:pt>
                <c:pt idx="2131">
                  <c:v>1.7881876000000001</c:v>
                </c:pt>
                <c:pt idx="2132">
                  <c:v>1.7618825</c:v>
                </c:pt>
                <c:pt idx="2133">
                  <c:v>1.776162</c:v>
                </c:pt>
                <c:pt idx="2134">
                  <c:v>1.7774596</c:v>
                </c:pt>
                <c:pt idx="2135">
                  <c:v>1.7627520000000001</c:v>
                </c:pt>
                <c:pt idx="2136">
                  <c:v>1.7640195000000001</c:v>
                </c:pt>
                <c:pt idx="2137">
                  <c:v>1.7683755999999999</c:v>
                </c:pt>
                <c:pt idx="2138">
                  <c:v>1.7735622</c:v>
                </c:pt>
                <c:pt idx="2139">
                  <c:v>1.7510725</c:v>
                </c:pt>
                <c:pt idx="2140">
                  <c:v>1.7504367000000001</c:v>
                </c:pt>
                <c:pt idx="2141">
                  <c:v>1.7476119000000001</c:v>
                </c:pt>
                <c:pt idx="2142">
                  <c:v>1.7432859999999999</c:v>
                </c:pt>
                <c:pt idx="2143">
                  <c:v>1.7554977</c:v>
                </c:pt>
                <c:pt idx="2144">
                  <c:v>1.7605892000000001</c:v>
                </c:pt>
                <c:pt idx="2145">
                  <c:v>1.7553984</c:v>
                </c:pt>
                <c:pt idx="2146">
                  <c:v>1.7493421</c:v>
                </c:pt>
                <c:pt idx="2147">
                  <c:v>1.7534517000000001</c:v>
                </c:pt>
                <c:pt idx="2148">
                  <c:v>1.7555021</c:v>
                </c:pt>
                <c:pt idx="2149">
                  <c:v>1.7734021</c:v>
                </c:pt>
                <c:pt idx="2150">
                  <c:v>1.7701849999999999</c:v>
                </c:pt>
                <c:pt idx="2151">
                  <c:v>1.774365</c:v>
                </c:pt>
                <c:pt idx="2152">
                  <c:v>1.7699594000000001</c:v>
                </c:pt>
                <c:pt idx="2153">
                  <c:v>1.7539206000000001</c:v>
                </c:pt>
                <c:pt idx="2154">
                  <c:v>1.753409</c:v>
                </c:pt>
                <c:pt idx="2155">
                  <c:v>1.744815</c:v>
                </c:pt>
                <c:pt idx="2156">
                  <c:v>1.718426</c:v>
                </c:pt>
                <c:pt idx="2157">
                  <c:v>1.7135914999999999</c:v>
                </c:pt>
                <c:pt idx="2158">
                  <c:v>1.7124988000000001</c:v>
                </c:pt>
                <c:pt idx="2159">
                  <c:v>1.7250124</c:v>
                </c:pt>
                <c:pt idx="2160">
                  <c:v>1.7024174999999999</c:v>
                </c:pt>
                <c:pt idx="2161">
                  <c:v>1.7114235</c:v>
                </c:pt>
                <c:pt idx="2162">
                  <c:v>1.6914777000000001</c:v>
                </c:pt>
                <c:pt idx="2163">
                  <c:v>1.7005401</c:v>
                </c:pt>
                <c:pt idx="2164">
                  <c:v>1.7096889</c:v>
                </c:pt>
                <c:pt idx="2165">
                  <c:v>1.720529</c:v>
                </c:pt>
                <c:pt idx="2166">
                  <c:v>1.7339708</c:v>
                </c:pt>
                <c:pt idx="2167">
                  <c:v>1.7222634999999999</c:v>
                </c:pt>
                <c:pt idx="2168">
                  <c:v>1.7311045</c:v>
                </c:pt>
                <c:pt idx="2169">
                  <c:v>1.7114754000000001</c:v>
                </c:pt>
                <c:pt idx="2170">
                  <c:v>1.7109897000000001</c:v>
                </c:pt>
                <c:pt idx="2171">
                  <c:v>1.7034450999999999</c:v>
                </c:pt>
                <c:pt idx="2172">
                  <c:v>1.6994994000000001</c:v>
                </c:pt>
                <c:pt idx="2173">
                  <c:v>1.6912609999999999</c:v>
                </c:pt>
                <c:pt idx="2174">
                  <c:v>1.6732665</c:v>
                </c:pt>
                <c:pt idx="2175">
                  <c:v>1.6559223999999999</c:v>
                </c:pt>
                <c:pt idx="2176">
                  <c:v>1.6862701</c:v>
                </c:pt>
                <c:pt idx="2177">
                  <c:v>1.7062200000000001</c:v>
                </c:pt>
                <c:pt idx="2178">
                  <c:v>1.7010168999999999</c:v>
                </c:pt>
                <c:pt idx="2179">
                  <c:v>1.7118568000000001</c:v>
                </c:pt>
                <c:pt idx="2180">
                  <c:v>1.6878788</c:v>
                </c:pt>
                <c:pt idx="2181">
                  <c:v>1.6919112000000001</c:v>
                </c:pt>
                <c:pt idx="2182">
                  <c:v>1.6976392</c:v>
                </c:pt>
                <c:pt idx="2183">
                  <c:v>1.6823721</c:v>
                </c:pt>
                <c:pt idx="2184">
                  <c:v>1.6823721</c:v>
                </c:pt>
                <c:pt idx="2185">
                  <c:v>1.7044858000000001</c:v>
                </c:pt>
                <c:pt idx="2186">
                  <c:v>1.6964642000000001</c:v>
                </c:pt>
                <c:pt idx="2187">
                  <c:v>1.7075210000000001</c:v>
                </c:pt>
                <c:pt idx="2188">
                  <c:v>1.6984153</c:v>
                </c:pt>
                <c:pt idx="2189">
                  <c:v>1.7049193</c:v>
                </c:pt>
                <c:pt idx="2190">
                  <c:v>1.7181442</c:v>
                </c:pt>
                <c:pt idx="2191">
                  <c:v>1.7057865999999999</c:v>
                </c:pt>
                <c:pt idx="2192">
                  <c:v>1.6908923</c:v>
                </c:pt>
                <c:pt idx="2193">
                  <c:v>1.6611256999999999</c:v>
                </c:pt>
                <c:pt idx="2194">
                  <c:v>1.6405557</c:v>
                </c:pt>
                <c:pt idx="2195">
                  <c:v>1.5713703999999999</c:v>
                </c:pt>
                <c:pt idx="2196">
                  <c:v>1.5415818999999999</c:v>
                </c:pt>
                <c:pt idx="2197">
                  <c:v>1.5649312</c:v>
                </c:pt>
                <c:pt idx="2198">
                  <c:v>1.6087594999999999</c:v>
                </c:pt>
                <c:pt idx="2199">
                  <c:v>1.622752</c:v>
                </c:pt>
                <c:pt idx="2200">
                  <c:v>1.6190705999999999</c:v>
                </c:pt>
                <c:pt idx="2201">
                  <c:v>1.5848118</c:v>
                </c:pt>
                <c:pt idx="2202">
                  <c:v>1.5930504000000001</c:v>
                </c:pt>
                <c:pt idx="2203">
                  <c:v>1.6086643</c:v>
                </c:pt>
                <c:pt idx="2204">
                  <c:v>1.5827306999999999</c:v>
                </c:pt>
                <c:pt idx="2205">
                  <c:v>1.6186372</c:v>
                </c:pt>
                <c:pt idx="2206">
                  <c:v>1.6015055</c:v>
                </c:pt>
                <c:pt idx="2207">
                  <c:v>1.6056246999999999</c:v>
                </c:pt>
                <c:pt idx="2208">
                  <c:v>1.6082263000000001</c:v>
                </c:pt>
                <c:pt idx="2209">
                  <c:v>1.6011152</c:v>
                </c:pt>
                <c:pt idx="2210">
                  <c:v>1.6251325999999999</c:v>
                </c:pt>
                <c:pt idx="2211">
                  <c:v>1.6432699</c:v>
                </c:pt>
                <c:pt idx="2212">
                  <c:v>1.6416135999999999</c:v>
                </c:pt>
                <c:pt idx="2213">
                  <c:v>1.6142148999999999</c:v>
                </c:pt>
                <c:pt idx="2214">
                  <c:v>1.6211802</c:v>
                </c:pt>
                <c:pt idx="2215">
                  <c:v>1.5898361999999999</c:v>
                </c:pt>
                <c:pt idx="2216">
                  <c:v>1.5810424000000001</c:v>
                </c:pt>
                <c:pt idx="2217">
                  <c:v>1.5611041999999999</c:v>
                </c:pt>
                <c:pt idx="2218">
                  <c:v>1.5663282000000001</c:v>
                </c:pt>
                <c:pt idx="2219">
                  <c:v>1.5221419</c:v>
                </c:pt>
                <c:pt idx="2220">
                  <c:v>1.5110451</c:v>
                </c:pt>
                <c:pt idx="2221">
                  <c:v>1.5384669</c:v>
                </c:pt>
                <c:pt idx="2222">
                  <c:v>1.5349318999999999</c:v>
                </c:pt>
                <c:pt idx="2223">
                  <c:v>1.5632808</c:v>
                </c:pt>
                <c:pt idx="2224">
                  <c:v>1.6076849</c:v>
                </c:pt>
                <c:pt idx="2225">
                  <c:v>1.6137794000000001</c:v>
                </c:pt>
                <c:pt idx="2226">
                  <c:v>1.6364167999999999</c:v>
                </c:pt>
                <c:pt idx="2227">
                  <c:v>1.6512180000000001</c:v>
                </c:pt>
                <c:pt idx="2228">
                  <c:v>1.6579657999999999</c:v>
                </c:pt>
                <c:pt idx="2229">
                  <c:v>1.6494724999999999</c:v>
                </c:pt>
                <c:pt idx="2230">
                  <c:v>1.6349672</c:v>
                </c:pt>
                <c:pt idx="2231">
                  <c:v>1.6274924</c:v>
                </c:pt>
                <c:pt idx="2232">
                  <c:v>1.6296691999999999</c:v>
                </c:pt>
                <c:pt idx="2233">
                  <c:v>1.6503475000000001</c:v>
                </c:pt>
                <c:pt idx="2234">
                  <c:v>1.6401520000000001</c:v>
                </c:pt>
                <c:pt idx="2235">
                  <c:v>1.6372875</c:v>
                </c:pt>
                <c:pt idx="2236">
                  <c:v>1.6220505999999999</c:v>
                </c:pt>
                <c:pt idx="2237">
                  <c:v>1.6355461</c:v>
                </c:pt>
                <c:pt idx="2238">
                  <c:v>1.6429467</c:v>
                </c:pt>
                <c:pt idx="2239">
                  <c:v>1.6335872</c:v>
                </c:pt>
                <c:pt idx="2240">
                  <c:v>1.6133485999999999</c:v>
                </c:pt>
                <c:pt idx="2241">
                  <c:v>1.6377227000000001</c:v>
                </c:pt>
                <c:pt idx="2242">
                  <c:v>1.6453019</c:v>
                </c:pt>
                <c:pt idx="2243">
                  <c:v>1.6475179</c:v>
                </c:pt>
                <c:pt idx="2244">
                  <c:v>1.6703726000000001</c:v>
                </c:pt>
                <c:pt idx="2245">
                  <c:v>1.6803854</c:v>
                </c:pt>
                <c:pt idx="2246">
                  <c:v>1.6703726000000001</c:v>
                </c:pt>
                <c:pt idx="2247">
                  <c:v>1.6647135</c:v>
                </c:pt>
                <c:pt idx="2248">
                  <c:v>1.6503475000000001</c:v>
                </c:pt>
                <c:pt idx="2249">
                  <c:v>1.6477354</c:v>
                </c:pt>
                <c:pt idx="2250">
                  <c:v>1.6503909000000001</c:v>
                </c:pt>
                <c:pt idx="2251">
                  <c:v>1.6390288</c:v>
                </c:pt>
                <c:pt idx="2252">
                  <c:v>1.6064616</c:v>
                </c:pt>
                <c:pt idx="2253">
                  <c:v>1.6007195000000001</c:v>
                </c:pt>
                <c:pt idx="2254">
                  <c:v>1.6168267999999999</c:v>
                </c:pt>
                <c:pt idx="2255">
                  <c:v>1.6265086</c:v>
                </c:pt>
                <c:pt idx="2256">
                  <c:v>1.6333259</c:v>
                </c:pt>
                <c:pt idx="2257">
                  <c:v>1.6393857000000001</c:v>
                </c:pt>
                <c:pt idx="2258">
                  <c:v>1.6358725999999999</c:v>
                </c:pt>
                <c:pt idx="2259">
                  <c:v>1.6468649</c:v>
                </c:pt>
                <c:pt idx="2260">
                  <c:v>1.6560025</c:v>
                </c:pt>
                <c:pt idx="2261">
                  <c:v>1.6456721000000001</c:v>
                </c:pt>
                <c:pt idx="2262">
                  <c:v>1.5258421</c:v>
                </c:pt>
                <c:pt idx="2263">
                  <c:v>1.6528114</c:v>
                </c:pt>
                <c:pt idx="2264">
                  <c:v>1.6566597999999999</c:v>
                </c:pt>
                <c:pt idx="2265">
                  <c:v>1.6538302</c:v>
                </c:pt>
                <c:pt idx="2266">
                  <c:v>1.6425027999999999</c:v>
                </c:pt>
                <c:pt idx="2267">
                  <c:v>1.6305399</c:v>
                </c:pt>
                <c:pt idx="2268">
                  <c:v>1.6045765999999999</c:v>
                </c:pt>
                <c:pt idx="2269">
                  <c:v>1.6011546999999999</c:v>
                </c:pt>
                <c:pt idx="2270">
                  <c:v>1.5902715000000001</c:v>
                </c:pt>
                <c:pt idx="2271">
                  <c:v>1.5961486</c:v>
                </c:pt>
                <c:pt idx="2272">
                  <c:v>1.5741639999999999</c:v>
                </c:pt>
                <c:pt idx="2273">
                  <c:v>1.5543001000000001</c:v>
                </c:pt>
                <c:pt idx="2274">
                  <c:v>1.5715522</c:v>
                </c:pt>
                <c:pt idx="2275">
                  <c:v>1.5843510000000001</c:v>
                </c:pt>
                <c:pt idx="2276">
                  <c:v>1.5805199999999999</c:v>
                </c:pt>
                <c:pt idx="2277">
                  <c:v>1.5580677000000001</c:v>
                </c:pt>
                <c:pt idx="2278">
                  <c:v>1.5610249</c:v>
                </c:pt>
                <c:pt idx="2279">
                  <c:v>1.5838072000000001</c:v>
                </c:pt>
                <c:pt idx="2280">
                  <c:v>1.6144756</c:v>
                </c:pt>
                <c:pt idx="2281">
                  <c:v>1.6121975</c:v>
                </c:pt>
                <c:pt idx="2282">
                  <c:v>1.599229</c:v>
                </c:pt>
                <c:pt idx="2283">
                  <c:v>1.6174679999999999</c:v>
                </c:pt>
                <c:pt idx="2284">
                  <c:v>1.6013364000000001</c:v>
                </c:pt>
                <c:pt idx="2285">
                  <c:v>1.6014417000000001</c:v>
                </c:pt>
                <c:pt idx="2286">
                  <c:v>1.5754828000000001</c:v>
                </c:pt>
                <c:pt idx="2287">
                  <c:v>1.5778137000000001</c:v>
                </c:pt>
                <c:pt idx="2288">
                  <c:v>1.5425932</c:v>
                </c:pt>
                <c:pt idx="2289">
                  <c:v>1.5106409999999999</c:v>
                </c:pt>
                <c:pt idx="2290">
                  <c:v>1.5001260999999999</c:v>
                </c:pt>
                <c:pt idx="2291">
                  <c:v>1.4735103000000001</c:v>
                </c:pt>
                <c:pt idx="2292">
                  <c:v>1.4567521999999999</c:v>
                </c:pt>
                <c:pt idx="2293">
                  <c:v>1.4396654</c:v>
                </c:pt>
                <c:pt idx="2294">
                  <c:v>1.4649976</c:v>
                </c:pt>
                <c:pt idx="2295">
                  <c:v>1.4308460000000001</c:v>
                </c:pt>
                <c:pt idx="2296">
                  <c:v>1.4023374</c:v>
                </c:pt>
                <c:pt idx="2297">
                  <c:v>1.4111875</c:v>
                </c:pt>
                <c:pt idx="2298">
                  <c:v>1.4176719</c:v>
                </c:pt>
                <c:pt idx="2299">
                  <c:v>1.4426272</c:v>
                </c:pt>
                <c:pt idx="2300">
                  <c:v>1.4133781000000001</c:v>
                </c:pt>
                <c:pt idx="2301">
                  <c:v>1.4405417</c:v>
                </c:pt>
                <c:pt idx="2302">
                  <c:v>1.4444847999999999</c:v>
                </c:pt>
                <c:pt idx="2303">
                  <c:v>1.4375012</c:v>
                </c:pt>
                <c:pt idx="2304">
                  <c:v>1.4711269</c:v>
                </c:pt>
                <c:pt idx="2305">
                  <c:v>1.4899093000000001</c:v>
                </c:pt>
                <c:pt idx="2306">
                  <c:v>1.4523664999999999</c:v>
                </c:pt>
                <c:pt idx="2307">
                  <c:v>1.4361603999999999</c:v>
                </c:pt>
                <c:pt idx="2308">
                  <c:v>1.4847919000000001</c:v>
                </c:pt>
                <c:pt idx="2309">
                  <c:v>1.4628857</c:v>
                </c:pt>
                <c:pt idx="2310">
                  <c:v>1.4090495999999999</c:v>
                </c:pt>
                <c:pt idx="2311">
                  <c:v>1.3998008</c:v>
                </c:pt>
                <c:pt idx="2312">
                  <c:v>1.4152313000000001</c:v>
                </c:pt>
                <c:pt idx="2313">
                  <c:v>1.3884053000000001</c:v>
                </c:pt>
                <c:pt idx="2314">
                  <c:v>1.4118359</c:v>
                </c:pt>
                <c:pt idx="2315">
                  <c:v>1.4431704000000001</c:v>
                </c:pt>
                <c:pt idx="2316">
                  <c:v>1.4784392</c:v>
                </c:pt>
                <c:pt idx="2317">
                  <c:v>1.4753109</c:v>
                </c:pt>
                <c:pt idx="2318">
                  <c:v>1.4642001</c:v>
                </c:pt>
                <c:pt idx="2319">
                  <c:v>1.4905752000000001</c:v>
                </c:pt>
                <c:pt idx="2320">
                  <c:v>1.4738389000000001</c:v>
                </c:pt>
                <c:pt idx="2321">
                  <c:v>1.4623820999999999</c:v>
                </c:pt>
                <c:pt idx="2322">
                  <c:v>1.4878545000000001</c:v>
                </c:pt>
                <c:pt idx="2323">
                  <c:v>1.5099838999999999</c:v>
                </c:pt>
                <c:pt idx="2324">
                  <c:v>1.5119553999999999</c:v>
                </c:pt>
                <c:pt idx="2325">
                  <c:v>1.5329851999999999</c:v>
                </c:pt>
                <c:pt idx="2326">
                  <c:v>1.5583962</c:v>
                </c:pt>
                <c:pt idx="2327">
                  <c:v>1.5776736</c:v>
                </c:pt>
                <c:pt idx="2328">
                  <c:v>1.5864358999999999</c:v>
                </c:pt>
                <c:pt idx="2329">
                  <c:v>1.6114088</c:v>
                </c:pt>
                <c:pt idx="2330">
                  <c:v>1.5855596999999999</c:v>
                </c:pt>
                <c:pt idx="2331">
                  <c:v>1.5891128000000001</c:v>
                </c:pt>
                <c:pt idx="2332">
                  <c:v>1.5820504</c:v>
                </c:pt>
                <c:pt idx="2333">
                  <c:v>1.6177615999999999</c:v>
                </c:pt>
                <c:pt idx="2334">
                  <c:v>1.6125042000000001</c:v>
                </c:pt>
                <c:pt idx="2335">
                  <c:v>1.5997505000000001</c:v>
                </c:pt>
                <c:pt idx="2336">
                  <c:v>1.6166662999999999</c:v>
                </c:pt>
                <c:pt idx="2337">
                  <c:v>1.6425155</c:v>
                </c:pt>
                <c:pt idx="2338">
                  <c:v>1.641902</c:v>
                </c:pt>
                <c:pt idx="2339">
                  <c:v>1.6429518000000001</c:v>
                </c:pt>
                <c:pt idx="2340">
                  <c:v>1.6492804999999999</c:v>
                </c:pt>
                <c:pt idx="2341">
                  <c:v>1.6288142999999999</c:v>
                </c:pt>
                <c:pt idx="2342">
                  <c:v>1.6174394000000001</c:v>
                </c:pt>
                <c:pt idx="2343">
                  <c:v>1.6243346999999999</c:v>
                </c:pt>
                <c:pt idx="2344">
                  <c:v>1.6434390000000001</c:v>
                </c:pt>
                <c:pt idx="2345">
                  <c:v>1.6583715999999999</c:v>
                </c:pt>
                <c:pt idx="2346">
                  <c:v>1.6574933999999999</c:v>
                </c:pt>
                <c:pt idx="2347">
                  <c:v>1.6571418</c:v>
                </c:pt>
                <c:pt idx="2348">
                  <c:v>1.6421216000000001</c:v>
                </c:pt>
                <c:pt idx="2349">
                  <c:v>1.6307205</c:v>
                </c:pt>
                <c:pt idx="2350">
                  <c:v>1.6447567999999999</c:v>
                </c:pt>
                <c:pt idx="2351">
                  <c:v>1.628946</c:v>
                </c:pt>
                <c:pt idx="2352">
                  <c:v>1.6504662999999999</c:v>
                </c:pt>
                <c:pt idx="2353">
                  <c:v>1.6504837000000001</c:v>
                </c:pt>
                <c:pt idx="2354">
                  <c:v>1.6651791</c:v>
                </c:pt>
                <c:pt idx="2355">
                  <c:v>1.6879728000000001</c:v>
                </c:pt>
                <c:pt idx="2356">
                  <c:v>1.680331</c:v>
                </c:pt>
                <c:pt idx="2357">
                  <c:v>1.6820877000000001</c:v>
                </c:pt>
                <c:pt idx="2358">
                  <c:v>1.6936382999999999</c:v>
                </c:pt>
                <c:pt idx="2359">
                  <c:v>1.7052768</c:v>
                </c:pt>
                <c:pt idx="2360">
                  <c:v>1.7224664999999999</c:v>
                </c:pt>
                <c:pt idx="2361">
                  <c:v>1.69702</c:v>
                </c:pt>
                <c:pt idx="2362">
                  <c:v>1.7128308999999999</c:v>
                </c:pt>
                <c:pt idx="2363">
                  <c:v>1.7029491999999999</c:v>
                </c:pt>
                <c:pt idx="2364">
                  <c:v>1.7119568999999999</c:v>
                </c:pt>
                <c:pt idx="2365">
                  <c:v>1.7347901999999999</c:v>
                </c:pt>
                <c:pt idx="2366">
                  <c:v>1.7252160000000001</c:v>
                </c:pt>
                <c:pt idx="2367">
                  <c:v>1.7118646</c:v>
                </c:pt>
                <c:pt idx="2368">
                  <c:v>1.7216146000000001</c:v>
                </c:pt>
                <c:pt idx="2369">
                  <c:v>1.6834054000000001</c:v>
                </c:pt>
                <c:pt idx="2370">
                  <c:v>1.6785741999999999</c:v>
                </c:pt>
                <c:pt idx="2371">
                  <c:v>1.6838446</c:v>
                </c:pt>
                <c:pt idx="2372">
                  <c:v>1.6733038</c:v>
                </c:pt>
                <c:pt idx="2373">
                  <c:v>1.6759919000000001</c:v>
                </c:pt>
                <c:pt idx="2374">
                  <c:v>1.6967565</c:v>
                </c:pt>
                <c:pt idx="2375">
                  <c:v>1.6867957</c:v>
                </c:pt>
                <c:pt idx="2376">
                  <c:v>1.678091</c:v>
                </c:pt>
                <c:pt idx="2377">
                  <c:v>1.6606554</c:v>
                </c:pt>
                <c:pt idx="2378">
                  <c:v>1.6816485999999999</c:v>
                </c:pt>
                <c:pt idx="2379">
                  <c:v>1.6750607</c:v>
                </c:pt>
                <c:pt idx="2380">
                  <c:v>1.6576118</c:v>
                </c:pt>
                <c:pt idx="2381">
                  <c:v>1.6529346</c:v>
                </c:pt>
                <c:pt idx="2382">
                  <c:v>1.6724256</c:v>
                </c:pt>
                <c:pt idx="2383">
                  <c:v>1.6814289</c:v>
                </c:pt>
                <c:pt idx="2384">
                  <c:v>1.6888072000000001</c:v>
                </c:pt>
                <c:pt idx="2385">
                  <c:v>1.7140739</c:v>
                </c:pt>
                <c:pt idx="2386">
                  <c:v>1.7088782</c:v>
                </c:pt>
                <c:pt idx="2387">
                  <c:v>1.7141483</c:v>
                </c:pt>
                <c:pt idx="2388">
                  <c:v>1.7219791</c:v>
                </c:pt>
                <c:pt idx="2389">
                  <c:v>1.7268848000000001</c:v>
                </c:pt>
                <c:pt idx="2390">
                  <c:v>1.7324976999999999</c:v>
                </c:pt>
                <c:pt idx="2391">
                  <c:v>1.729498</c:v>
                </c:pt>
                <c:pt idx="2392">
                  <c:v>1.7554497</c:v>
                </c:pt>
                <c:pt idx="2393">
                  <c:v>1.7690467999999999</c:v>
                </c:pt>
                <c:pt idx="2394">
                  <c:v>1.7673559999999999</c:v>
                </c:pt>
                <c:pt idx="2395">
                  <c:v>1.7593848000000001</c:v>
                </c:pt>
                <c:pt idx="2396">
                  <c:v>1.7406094000000001</c:v>
                </c:pt>
                <c:pt idx="2397">
                  <c:v>1.7102265000000001</c:v>
                </c:pt>
                <c:pt idx="2398">
                  <c:v>1.6987813</c:v>
                </c:pt>
                <c:pt idx="2399">
                  <c:v>1.7220494</c:v>
                </c:pt>
                <c:pt idx="2400">
                  <c:v>1.7009726999999999</c:v>
                </c:pt>
                <c:pt idx="2401">
                  <c:v>1.7077171</c:v>
                </c:pt>
                <c:pt idx="2402">
                  <c:v>1.7324599000000001</c:v>
                </c:pt>
                <c:pt idx="2403">
                  <c:v>1.7316533000000001</c:v>
                </c:pt>
                <c:pt idx="2404">
                  <c:v>1.7347298</c:v>
                </c:pt>
                <c:pt idx="2405">
                  <c:v>1.7545672999999999</c:v>
                </c:pt>
                <c:pt idx="2406">
                  <c:v>1.6906606</c:v>
                </c:pt>
                <c:pt idx="2407">
                  <c:v>1.6340083999999999</c:v>
                </c:pt>
                <c:pt idx="2408">
                  <c:v>1.6576054</c:v>
                </c:pt>
                <c:pt idx="2409">
                  <c:v>1.6984173</c:v>
                </c:pt>
                <c:pt idx="2410">
                  <c:v>1.7287840000000001</c:v>
                </c:pt>
                <c:pt idx="2411">
                  <c:v>1.7378191999999999</c:v>
                </c:pt>
                <c:pt idx="2412">
                  <c:v>1.7100662</c:v>
                </c:pt>
                <c:pt idx="2413">
                  <c:v>1.7193083</c:v>
                </c:pt>
                <c:pt idx="2414">
                  <c:v>1.7290045000000001</c:v>
                </c:pt>
                <c:pt idx="2415">
                  <c:v>1.7554529999999999</c:v>
                </c:pt>
                <c:pt idx="2416">
                  <c:v>1.7701249999999999</c:v>
                </c:pt>
                <c:pt idx="2417">
                  <c:v>1.7849778999999999</c:v>
                </c:pt>
                <c:pt idx="2418">
                  <c:v>1.7823334</c:v>
                </c:pt>
                <c:pt idx="2419">
                  <c:v>1.7876223</c:v>
                </c:pt>
                <c:pt idx="2420">
                  <c:v>1.7814565</c:v>
                </c:pt>
                <c:pt idx="2421">
                  <c:v>1.7883848</c:v>
                </c:pt>
                <c:pt idx="2422">
                  <c:v>1.776626</c:v>
                </c:pt>
                <c:pt idx="2423">
                  <c:v>1.7885039</c:v>
                </c:pt>
                <c:pt idx="2424">
                  <c:v>1.7825538000000001</c:v>
                </c:pt>
                <c:pt idx="2425">
                  <c:v>1.7944977</c:v>
                </c:pt>
                <c:pt idx="2426">
                  <c:v>1.7858196</c:v>
                </c:pt>
                <c:pt idx="2427">
                  <c:v>1.7986407</c:v>
                </c:pt>
                <c:pt idx="2428">
                  <c:v>1.7907074999999999</c:v>
                </c:pt>
                <c:pt idx="2429">
                  <c:v>1.7903107</c:v>
                </c:pt>
                <c:pt idx="2430">
                  <c:v>1.802387</c:v>
                </c:pt>
                <c:pt idx="2431">
                  <c:v>1.7897202999999999</c:v>
                </c:pt>
                <c:pt idx="2432">
                  <c:v>1.7779218000000001</c:v>
                </c:pt>
                <c:pt idx="2433">
                  <c:v>1.7878425</c:v>
                </c:pt>
                <c:pt idx="2434">
                  <c:v>1.7901345</c:v>
                </c:pt>
                <c:pt idx="2435">
                  <c:v>1.8012807</c:v>
                </c:pt>
                <c:pt idx="2436">
                  <c:v>1.8065741</c:v>
                </c:pt>
                <c:pt idx="2437">
                  <c:v>1.8004036000000001</c:v>
                </c:pt>
                <c:pt idx="2438">
                  <c:v>1.7907074999999999</c:v>
                </c:pt>
                <c:pt idx="2439">
                  <c:v>1.8043701999999999</c:v>
                </c:pt>
                <c:pt idx="2440">
                  <c:v>1.8008443999999999</c:v>
                </c:pt>
                <c:pt idx="2441">
                  <c:v>1.8109857</c:v>
                </c:pt>
                <c:pt idx="2442">
                  <c:v>1.7995222</c:v>
                </c:pt>
                <c:pt idx="2443">
                  <c:v>1.7942332000000001</c:v>
                </c:pt>
                <c:pt idx="2444">
                  <c:v>1.8127397999999999</c:v>
                </c:pt>
                <c:pt idx="2445">
                  <c:v>1.8113471000000001</c:v>
                </c:pt>
                <c:pt idx="2446">
                  <c:v>1.803048</c:v>
                </c:pt>
                <c:pt idx="2447">
                  <c:v>1.8184737</c:v>
                </c:pt>
                <c:pt idx="2448">
                  <c:v>1.796794</c:v>
                </c:pt>
                <c:pt idx="2449">
                  <c:v>1.8001744</c:v>
                </c:pt>
                <c:pt idx="2450">
                  <c:v>1.7957757999999999</c:v>
                </c:pt>
                <c:pt idx="2451">
                  <c:v>1.8034976</c:v>
                </c:pt>
                <c:pt idx="2452">
                  <c:v>1.8004036000000001</c:v>
                </c:pt>
                <c:pt idx="2453">
                  <c:v>1.7909278</c:v>
                </c:pt>
                <c:pt idx="2454">
                  <c:v>1.7845371999999999</c:v>
                </c:pt>
                <c:pt idx="2455">
                  <c:v>1.8073804</c:v>
                </c:pt>
                <c:pt idx="2456">
                  <c:v>1.8054060000000001</c:v>
                </c:pt>
                <c:pt idx="2457">
                  <c:v>1.8087777</c:v>
                </c:pt>
                <c:pt idx="2458">
                  <c:v>1.8191789</c:v>
                </c:pt>
                <c:pt idx="2459">
                  <c:v>1.761619</c:v>
                </c:pt>
                <c:pt idx="2460">
                  <c:v>1.7806852</c:v>
                </c:pt>
                <c:pt idx="2461">
                  <c:v>1.7435487999999999</c:v>
                </c:pt>
                <c:pt idx="2462">
                  <c:v>1.7464576999999999</c:v>
                </c:pt>
                <c:pt idx="2463">
                  <c:v>1.7637961</c:v>
                </c:pt>
                <c:pt idx="2464">
                  <c:v>1.757341</c:v>
                </c:pt>
                <c:pt idx="2465">
                  <c:v>1.7671167000000001</c:v>
                </c:pt>
                <c:pt idx="2466">
                  <c:v>1.7703944</c:v>
                </c:pt>
                <c:pt idx="2467">
                  <c:v>1.7609239999999999</c:v>
                </c:pt>
                <c:pt idx="2468">
                  <c:v>1.8039011</c:v>
                </c:pt>
                <c:pt idx="2469">
                  <c:v>1.7914934</c:v>
                </c:pt>
                <c:pt idx="2470">
                  <c:v>1.7888793999999999</c:v>
                </c:pt>
                <c:pt idx="2471">
                  <c:v>1.7843675999999999</c:v>
                </c:pt>
                <c:pt idx="2472">
                  <c:v>1.794028</c:v>
                </c:pt>
                <c:pt idx="2473">
                  <c:v>1.7883396</c:v>
                </c:pt>
                <c:pt idx="2474">
                  <c:v>1.8038301000000001</c:v>
                </c:pt>
                <c:pt idx="2475">
                  <c:v>1.7979206999999999</c:v>
                </c:pt>
                <c:pt idx="2476">
                  <c:v>1.7825983000000001</c:v>
                </c:pt>
                <c:pt idx="2477">
                  <c:v>1.7934797</c:v>
                </c:pt>
                <c:pt idx="2478">
                  <c:v>1.7945367999999999</c:v>
                </c:pt>
                <c:pt idx="2479">
                  <c:v>1.7790596000000001</c:v>
                </c:pt>
                <c:pt idx="2480">
                  <c:v>1.7932142</c:v>
                </c:pt>
                <c:pt idx="2481">
                  <c:v>1.7652941</c:v>
                </c:pt>
                <c:pt idx="2482">
                  <c:v>1.7624545</c:v>
                </c:pt>
                <c:pt idx="2483">
                  <c:v>1.7624233</c:v>
                </c:pt>
                <c:pt idx="2484">
                  <c:v>1.7519446999999999</c:v>
                </c:pt>
                <c:pt idx="2485">
                  <c:v>1.7498480000000001</c:v>
                </c:pt>
                <c:pt idx="2486">
                  <c:v>1.7635779</c:v>
                </c:pt>
                <c:pt idx="2487">
                  <c:v>1.7719910000000001</c:v>
                </c:pt>
                <c:pt idx="2488">
                  <c:v>1.7675589</c:v>
                </c:pt>
                <c:pt idx="2489">
                  <c:v>1.766232</c:v>
                </c:pt>
                <c:pt idx="2490">
                  <c:v>1.7666742</c:v>
                </c:pt>
                <c:pt idx="2491">
                  <c:v>1.7544084</c:v>
                </c:pt>
                <c:pt idx="2492">
                  <c:v>1.7503919999999999</c:v>
                </c:pt>
                <c:pt idx="2493">
                  <c:v>1.7345476</c:v>
                </c:pt>
                <c:pt idx="2494">
                  <c:v>1.7361534000000001</c:v>
                </c:pt>
                <c:pt idx="2495">
                  <c:v>1.736003</c:v>
                </c:pt>
                <c:pt idx="2496">
                  <c:v>1.7273023000000001</c:v>
                </c:pt>
                <c:pt idx="2497">
                  <c:v>1.7065172</c:v>
                </c:pt>
                <c:pt idx="2498">
                  <c:v>1.7000588999999999</c:v>
                </c:pt>
                <c:pt idx="2499">
                  <c:v>1.7065172</c:v>
                </c:pt>
                <c:pt idx="2500">
                  <c:v>1.7317301</c:v>
                </c:pt>
                <c:pt idx="2501">
                  <c:v>1.7404881999999999</c:v>
                </c:pt>
                <c:pt idx="2502">
                  <c:v>1.7467694</c:v>
                </c:pt>
                <c:pt idx="2503">
                  <c:v>1.7666698000000001</c:v>
                </c:pt>
                <c:pt idx="2504">
                  <c:v>1.7679703</c:v>
                </c:pt>
                <c:pt idx="2505">
                  <c:v>1.7930372000000001</c:v>
                </c:pt>
                <c:pt idx="2506">
                  <c:v>1.7971952</c:v>
                </c:pt>
                <c:pt idx="2507">
                  <c:v>1.7980799999999999</c:v>
                </c:pt>
                <c:pt idx="2508">
                  <c:v>1.8098943999999999</c:v>
                </c:pt>
                <c:pt idx="2509">
                  <c:v>1.8078685999999999</c:v>
                </c:pt>
                <c:pt idx="2510">
                  <c:v>1.8267517</c:v>
                </c:pt>
                <c:pt idx="2511">
                  <c:v>1.8290961999999999</c:v>
                </c:pt>
                <c:pt idx="2512">
                  <c:v>1.8365628000000001</c:v>
                </c:pt>
                <c:pt idx="2513">
                  <c:v>1.8423132</c:v>
                </c:pt>
                <c:pt idx="2514">
                  <c:v>1.8286008</c:v>
                </c:pt>
                <c:pt idx="2515">
                  <c:v>1.8281585</c:v>
                </c:pt>
                <c:pt idx="2516">
                  <c:v>1.8380666999999999</c:v>
                </c:pt>
                <c:pt idx="2517">
                  <c:v>1.8266102</c:v>
                </c:pt>
                <c:pt idx="2518">
                  <c:v>1.8321394</c:v>
                </c:pt>
                <c:pt idx="2519">
                  <c:v>1.8476211</c:v>
                </c:pt>
                <c:pt idx="2520">
                  <c:v>1.859701</c:v>
                </c:pt>
                <c:pt idx="2521">
                  <c:v>1.8815213</c:v>
                </c:pt>
                <c:pt idx="2522">
                  <c:v>1.8925177</c:v>
                </c:pt>
                <c:pt idx="2523">
                  <c:v>1.9016740000000001</c:v>
                </c:pt>
                <c:pt idx="2524">
                  <c:v>1.890085</c:v>
                </c:pt>
                <c:pt idx="2525">
                  <c:v>1.8914119</c:v>
                </c:pt>
                <c:pt idx="2526">
                  <c:v>1.8655486999999999</c:v>
                </c:pt>
                <c:pt idx="2527">
                  <c:v>1.8715069</c:v>
                </c:pt>
                <c:pt idx="2528">
                  <c:v>1.8675613</c:v>
                </c:pt>
                <c:pt idx="2529">
                  <c:v>1.8708454000000001</c:v>
                </c:pt>
                <c:pt idx="2530">
                  <c:v>1.8804841000000001</c:v>
                </c:pt>
                <c:pt idx="2531">
                  <c:v>1.8789155</c:v>
                </c:pt>
                <c:pt idx="2532">
                  <c:v>1.8666701000000001</c:v>
                </c:pt>
                <c:pt idx="2533">
                  <c:v>1.8711264000000001</c:v>
                </c:pt>
                <c:pt idx="2534">
                  <c:v>1.8813753</c:v>
                </c:pt>
                <c:pt idx="2535">
                  <c:v>1.8602266000000001</c:v>
                </c:pt>
                <c:pt idx="2536">
                  <c:v>1.8657788</c:v>
                </c:pt>
                <c:pt idx="2537">
                  <c:v>1.8599861</c:v>
                </c:pt>
                <c:pt idx="2538">
                  <c:v>1.8711264000000001</c:v>
                </c:pt>
                <c:pt idx="2539">
                  <c:v>1.8983085</c:v>
                </c:pt>
                <c:pt idx="2540">
                  <c:v>1.8849893</c:v>
                </c:pt>
                <c:pt idx="2541">
                  <c:v>1.8976402000000001</c:v>
                </c:pt>
                <c:pt idx="2542">
                  <c:v>1.887213</c:v>
                </c:pt>
                <c:pt idx="2543">
                  <c:v>1.8860809999999999</c:v>
                </c:pt>
                <c:pt idx="2544">
                  <c:v>1.8906664</c:v>
                </c:pt>
                <c:pt idx="2545">
                  <c:v>1.8907288</c:v>
                </c:pt>
                <c:pt idx="2546">
                  <c:v>1.8933713000000001</c:v>
                </c:pt>
                <c:pt idx="2547">
                  <c:v>1.8878143999999999</c:v>
                </c:pt>
                <c:pt idx="2548">
                  <c:v>1.8965262000000001</c:v>
                </c:pt>
                <c:pt idx="2549">
                  <c:v>1.885386</c:v>
                </c:pt>
                <c:pt idx="2550">
                  <c:v>1.8928053</c:v>
                </c:pt>
                <c:pt idx="2551">
                  <c:v>1.8925158</c:v>
                </c:pt>
                <c:pt idx="2552">
                  <c:v>1.9107858</c:v>
                </c:pt>
                <c:pt idx="2553">
                  <c:v>1.9210347999999999</c:v>
                </c:pt>
                <c:pt idx="2554">
                  <c:v>1.9183611</c:v>
                </c:pt>
                <c:pt idx="2555">
                  <c:v>1.9054339</c:v>
                </c:pt>
                <c:pt idx="2556">
                  <c:v>1.889753</c:v>
                </c:pt>
                <c:pt idx="2557">
                  <c:v>1.9049928</c:v>
                </c:pt>
                <c:pt idx="2558">
                  <c:v>1.8952872999999999</c:v>
                </c:pt>
                <c:pt idx="2559">
                  <c:v>1.9018736000000001</c:v>
                </c:pt>
                <c:pt idx="2560">
                  <c:v>1.9209902999999999</c:v>
                </c:pt>
                <c:pt idx="2561">
                  <c:v>1.904984</c:v>
                </c:pt>
                <c:pt idx="2562">
                  <c:v>1.909449</c:v>
                </c:pt>
                <c:pt idx="2563">
                  <c:v>1.9101619000000001</c:v>
                </c:pt>
                <c:pt idx="2564">
                  <c:v>1.9261727</c:v>
                </c:pt>
                <c:pt idx="2565">
                  <c:v>1.941533</c:v>
                </c:pt>
                <c:pt idx="2566">
                  <c:v>1.9459891</c:v>
                </c:pt>
                <c:pt idx="2567">
                  <c:v>1.9481459999999999</c:v>
                </c:pt>
                <c:pt idx="2568">
                  <c:v>1.9557926999999999</c:v>
                </c:pt>
                <c:pt idx="2569">
                  <c:v>1.9474106</c:v>
                </c:pt>
                <c:pt idx="2570">
                  <c:v>1.9488498999999999</c:v>
                </c:pt>
                <c:pt idx="2571">
                  <c:v>1.9709435</c:v>
                </c:pt>
                <c:pt idx="2572">
                  <c:v>1.9606942999999999</c:v>
                </c:pt>
                <c:pt idx="2573">
                  <c:v>1.9553471</c:v>
                </c:pt>
                <c:pt idx="2574">
                  <c:v>1.9464347</c:v>
                </c:pt>
                <c:pt idx="2575">
                  <c:v>1.9611399</c:v>
                </c:pt>
                <c:pt idx="2576">
                  <c:v>1.9468802999999999</c:v>
                </c:pt>
                <c:pt idx="2577">
                  <c:v>1.9732027000000001</c:v>
                </c:pt>
                <c:pt idx="2578">
                  <c:v>1.9606942999999999</c:v>
                </c:pt>
                <c:pt idx="2579">
                  <c:v>1.9553471</c:v>
                </c:pt>
                <c:pt idx="2580">
                  <c:v>1.949554</c:v>
                </c:pt>
                <c:pt idx="2581">
                  <c:v>1.9237976000000001</c:v>
                </c:pt>
                <c:pt idx="2582">
                  <c:v>1.9161332</c:v>
                </c:pt>
                <c:pt idx="2583">
                  <c:v>1.9170244000000001</c:v>
                </c:pt>
                <c:pt idx="2584">
                  <c:v>1.9225810999999999</c:v>
                </c:pt>
                <c:pt idx="2585">
                  <c:v>1.9295013999999999</c:v>
                </c:pt>
                <c:pt idx="2586">
                  <c:v>1.9179157</c:v>
                </c:pt>
                <c:pt idx="2587">
                  <c:v>1.9420142</c:v>
                </c:pt>
                <c:pt idx="2588">
                  <c:v>1.941533</c:v>
                </c:pt>
                <c:pt idx="2589">
                  <c:v>1.9483866999999999</c:v>
                </c:pt>
                <c:pt idx="2590">
                  <c:v>1.9397506</c:v>
                </c:pt>
                <c:pt idx="2591">
                  <c:v>1.9118507</c:v>
                </c:pt>
                <c:pt idx="2592">
                  <c:v>1.9098946000000001</c:v>
                </c:pt>
                <c:pt idx="2593">
                  <c:v>1.9143505999999999</c:v>
                </c:pt>
                <c:pt idx="2594">
                  <c:v>1.9192524</c:v>
                </c:pt>
                <c:pt idx="2595">
                  <c:v>1.9049971999999999</c:v>
                </c:pt>
                <c:pt idx="2596">
                  <c:v>1.9232629999999999</c:v>
                </c:pt>
                <c:pt idx="2597">
                  <c:v>1.9370769000000001</c:v>
                </c:pt>
                <c:pt idx="2598">
                  <c:v>1.9404188</c:v>
                </c:pt>
                <c:pt idx="2599">
                  <c:v>1.9435384</c:v>
                </c:pt>
                <c:pt idx="2600">
                  <c:v>1.9308384999999999</c:v>
                </c:pt>
                <c:pt idx="2601">
                  <c:v>1.9263821000000001</c:v>
                </c:pt>
                <c:pt idx="2602">
                  <c:v>1.917225</c:v>
                </c:pt>
                <c:pt idx="2603">
                  <c:v>1.9295372</c:v>
                </c:pt>
                <c:pt idx="2604">
                  <c:v>1.9303036</c:v>
                </c:pt>
                <c:pt idx="2605">
                  <c:v>1.9428475999999999</c:v>
                </c:pt>
                <c:pt idx="2606">
                  <c:v>1.9428698</c:v>
                </c:pt>
                <c:pt idx="2607">
                  <c:v>1.9370813</c:v>
                </c:pt>
                <c:pt idx="2608">
                  <c:v>1.9125681000000001</c:v>
                </c:pt>
                <c:pt idx="2609">
                  <c:v>1.9205892</c:v>
                </c:pt>
                <c:pt idx="2610">
                  <c:v>1.9263109</c:v>
                </c:pt>
                <c:pt idx="2611">
                  <c:v>1.9214804000000001</c:v>
                </c:pt>
                <c:pt idx="2612">
                  <c:v>1.9388593000000001</c:v>
                </c:pt>
                <c:pt idx="2613">
                  <c:v>1.9286102000000001</c:v>
                </c:pt>
                <c:pt idx="2614">
                  <c:v>1.946925</c:v>
                </c:pt>
                <c:pt idx="2615">
                  <c:v>1.9584663</c:v>
                </c:pt>
                <c:pt idx="2616">
                  <c:v>1.9651504</c:v>
                </c:pt>
                <c:pt idx="2617">
                  <c:v>1.9562383999999999</c:v>
                </c:pt>
                <c:pt idx="2618">
                  <c:v>1.9466574999999999</c:v>
                </c:pt>
                <c:pt idx="2619">
                  <c:v>1.9459891</c:v>
                </c:pt>
                <c:pt idx="2620">
                  <c:v>1.9510425</c:v>
                </c:pt>
                <c:pt idx="2621">
                  <c:v>1.9308384999999999</c:v>
                </c:pt>
                <c:pt idx="2622">
                  <c:v>1.9237084</c:v>
                </c:pt>
                <c:pt idx="2623">
                  <c:v>1.9448616999999999</c:v>
                </c:pt>
                <c:pt idx="2624">
                  <c:v>1.9425714000000001</c:v>
                </c:pt>
                <c:pt idx="2625">
                  <c:v>1.9427941</c:v>
                </c:pt>
                <c:pt idx="2626">
                  <c:v>1.9517819999999999</c:v>
                </c:pt>
                <c:pt idx="2627">
                  <c:v>1.9430927</c:v>
                </c:pt>
                <c:pt idx="2628">
                  <c:v>1.941533</c:v>
                </c:pt>
                <c:pt idx="2629">
                  <c:v>1.9529540000000001</c:v>
                </c:pt>
                <c:pt idx="2630">
                  <c:v>1.9517819999999999</c:v>
                </c:pt>
                <c:pt idx="2631">
                  <c:v>1.9201436000000001</c:v>
                </c:pt>
                <c:pt idx="2632">
                  <c:v>1.9216142000000001</c:v>
                </c:pt>
                <c:pt idx="2633">
                  <c:v>1.9406418999999999</c:v>
                </c:pt>
                <c:pt idx="2634">
                  <c:v>1.9519782000000001</c:v>
                </c:pt>
                <c:pt idx="2635">
                  <c:v>1.9522276999999999</c:v>
                </c:pt>
                <c:pt idx="2636">
                  <c:v>1.9557926999999999</c:v>
                </c:pt>
                <c:pt idx="2637">
                  <c:v>1.9499995999999999</c:v>
                </c:pt>
                <c:pt idx="2638">
                  <c:v>1.9506682</c:v>
                </c:pt>
                <c:pt idx="2639">
                  <c:v>1.943926</c:v>
                </c:pt>
                <c:pt idx="2640">
                  <c:v>1.9408646000000001</c:v>
                </c:pt>
                <c:pt idx="2641">
                  <c:v>1.9693837000000001</c:v>
                </c:pt>
                <c:pt idx="2642">
                  <c:v>1.9708365000000001</c:v>
                </c:pt>
                <c:pt idx="2643">
                  <c:v>1.9624767999999999</c:v>
                </c:pt>
                <c:pt idx="2644">
                  <c:v>1.9589875999999999</c:v>
                </c:pt>
                <c:pt idx="2645">
                  <c:v>1.9493312</c:v>
                </c:pt>
                <c:pt idx="2646">
                  <c:v>1.9542329000000001</c:v>
                </c:pt>
                <c:pt idx="2647">
                  <c:v>1.9519957999999999</c:v>
                </c:pt>
                <c:pt idx="2648">
                  <c:v>1.953832</c:v>
                </c:pt>
                <c:pt idx="2649">
                  <c:v>1.976224</c:v>
                </c:pt>
                <c:pt idx="2650">
                  <c:v>1.9647851000000001</c:v>
                </c:pt>
                <c:pt idx="2651">
                  <c:v>1.9566572</c:v>
                </c:pt>
                <c:pt idx="2652">
                  <c:v>1.9590259999999999</c:v>
                </c:pt>
                <c:pt idx="2653">
                  <c:v>1.9715438000000001</c:v>
                </c:pt>
                <c:pt idx="2654">
                  <c:v>1.9534959999999999</c:v>
                </c:pt>
                <c:pt idx="2655">
                  <c:v>1.9474024999999999</c:v>
                </c:pt>
                <c:pt idx="2656">
                  <c:v>1.9536433</c:v>
                </c:pt>
                <c:pt idx="2657">
                  <c:v>1.9550025</c:v>
                </c:pt>
                <c:pt idx="2658">
                  <c:v>1.9676096000000001</c:v>
                </c:pt>
                <c:pt idx="2659">
                  <c:v>1.9631836</c:v>
                </c:pt>
                <c:pt idx="2660">
                  <c:v>1.9710475999999999</c:v>
                </c:pt>
                <c:pt idx="2661">
                  <c:v>1.9534019</c:v>
                </c:pt>
                <c:pt idx="2662">
                  <c:v>1.9648378</c:v>
                </c:pt>
                <c:pt idx="2663">
                  <c:v>1.9704261999999999</c:v>
                </c:pt>
                <c:pt idx="2664">
                  <c:v>1.9643908000000001</c:v>
                </c:pt>
                <c:pt idx="2665">
                  <c:v>1.9411434000000001</c:v>
                </c:pt>
                <c:pt idx="2666">
                  <c:v>1.9410540999999999</c:v>
                </c:pt>
                <c:pt idx="2667">
                  <c:v>1.9469552999999999</c:v>
                </c:pt>
                <c:pt idx="2668">
                  <c:v>1.9489672</c:v>
                </c:pt>
                <c:pt idx="2669">
                  <c:v>1.9612613000000001</c:v>
                </c:pt>
                <c:pt idx="2670">
                  <c:v>1.9670732</c:v>
                </c:pt>
                <c:pt idx="2671">
                  <c:v>1.9798144</c:v>
                </c:pt>
                <c:pt idx="2672">
                  <c:v>1.9795909</c:v>
                </c:pt>
                <c:pt idx="2673">
                  <c:v>1.9772215</c:v>
                </c:pt>
                <c:pt idx="2674">
                  <c:v>1.9778028000000001</c:v>
                </c:pt>
                <c:pt idx="2675">
                  <c:v>1.9965792</c:v>
                </c:pt>
                <c:pt idx="2676">
                  <c:v>1.9840614999999999</c:v>
                </c:pt>
                <c:pt idx="2677">
                  <c:v>1.9945675</c:v>
                </c:pt>
                <c:pt idx="2678">
                  <c:v>2.0041794999999998</c:v>
                </c:pt>
                <c:pt idx="2679">
                  <c:v>2.0017206999999999</c:v>
                </c:pt>
                <c:pt idx="2680">
                  <c:v>1.9970262999999999</c:v>
                </c:pt>
                <c:pt idx="2681">
                  <c:v>1.9925557</c:v>
                </c:pt>
                <c:pt idx="2682">
                  <c:v>1.9851388999999999</c:v>
                </c:pt>
                <c:pt idx="2683">
                  <c:v>1.9862968999999999</c:v>
                </c:pt>
                <c:pt idx="2684">
                  <c:v>1.9771319999999999</c:v>
                </c:pt>
                <c:pt idx="2685">
                  <c:v>1.9665813000000001</c:v>
                </c:pt>
                <c:pt idx="2686">
                  <c:v>1.9737791</c:v>
                </c:pt>
                <c:pt idx="2687">
                  <c:v>1.9818218000000001</c:v>
                </c:pt>
                <c:pt idx="2688">
                  <c:v>1.9677438</c:v>
                </c:pt>
                <c:pt idx="2689">
                  <c:v>1.9529907</c:v>
                </c:pt>
                <c:pt idx="2690">
                  <c:v>1.9456141</c:v>
                </c:pt>
                <c:pt idx="2691">
                  <c:v>1.9380766</c:v>
                </c:pt>
                <c:pt idx="2692">
                  <c:v>1.9523200999999999</c:v>
                </c:pt>
                <c:pt idx="2693">
                  <c:v>1.9448316999999999</c:v>
                </c:pt>
                <c:pt idx="2694">
                  <c:v>1.9527671</c:v>
                </c:pt>
                <c:pt idx="2695">
                  <c:v>1.9248259000000001</c:v>
                </c:pt>
                <c:pt idx="2696">
                  <c:v>1.9295199999999999</c:v>
                </c:pt>
                <c:pt idx="2697">
                  <c:v>1.9219915000000001</c:v>
                </c:pt>
                <c:pt idx="2698">
                  <c:v>1.9357789000000001</c:v>
                </c:pt>
                <c:pt idx="2699">
                  <c:v>1.9422879</c:v>
                </c:pt>
                <c:pt idx="2700">
                  <c:v>1.9442731</c:v>
                </c:pt>
                <c:pt idx="2701">
                  <c:v>1.9429362999999999</c:v>
                </c:pt>
                <c:pt idx="2702">
                  <c:v>1.9388635000000001</c:v>
                </c:pt>
                <c:pt idx="2703">
                  <c:v>1.9414834000000001</c:v>
                </c:pt>
                <c:pt idx="2704">
                  <c:v>1.9514260000000001</c:v>
                </c:pt>
                <c:pt idx="2705">
                  <c:v>1.9709894999999999</c:v>
                </c:pt>
                <c:pt idx="2706">
                  <c:v>1.9822732999999999</c:v>
                </c:pt>
                <c:pt idx="2707">
                  <c:v>1.9706497000000001</c:v>
                </c:pt>
                <c:pt idx="2708">
                  <c:v>1.9710966000000001</c:v>
                </c:pt>
                <c:pt idx="2709">
                  <c:v>1.9664025000000001</c:v>
                </c:pt>
                <c:pt idx="2710">
                  <c:v>1.9643908000000001</c:v>
                </c:pt>
                <c:pt idx="2711">
                  <c:v>1.9896499000000001</c:v>
                </c:pt>
                <c:pt idx="2712">
                  <c:v>1.9971156999999999</c:v>
                </c:pt>
                <c:pt idx="2713">
                  <c:v>2.0026592999999999</c:v>
                </c:pt>
                <c:pt idx="2714">
                  <c:v>1.9970262999999999</c:v>
                </c:pt>
                <c:pt idx="2715">
                  <c:v>2.0073086999999998</c:v>
                </c:pt>
                <c:pt idx="2716">
                  <c:v>2.0082583000000001</c:v>
                </c:pt>
                <c:pt idx="2717">
                  <c:v>2.0099680000000002</c:v>
                </c:pt>
                <c:pt idx="2718">
                  <c:v>2.0154426000000001</c:v>
                </c:pt>
                <c:pt idx="2719">
                  <c:v>2.0119872000000001</c:v>
                </c:pt>
                <c:pt idx="2720">
                  <c:v>2.0071409</c:v>
                </c:pt>
                <c:pt idx="2721">
                  <c:v>2.0144555999999998</c:v>
                </c:pt>
                <c:pt idx="2722">
                  <c:v>2.0194679999999998</c:v>
                </c:pt>
                <c:pt idx="2723">
                  <c:v>2.0203072999999998</c:v>
                </c:pt>
                <c:pt idx="2724">
                  <c:v>2.0281425</c:v>
                </c:pt>
                <c:pt idx="2725">
                  <c:v>2.0352058</c:v>
                </c:pt>
                <c:pt idx="2726">
                  <c:v>2.0377907999999998</c:v>
                </c:pt>
                <c:pt idx="2727">
                  <c:v>2.0420539999999998</c:v>
                </c:pt>
                <c:pt idx="2728">
                  <c:v>2.0478876000000001</c:v>
                </c:pt>
                <c:pt idx="2729">
                  <c:v>2.0597796000000002</c:v>
                </c:pt>
                <c:pt idx="2730">
                  <c:v>2.0485609</c:v>
                </c:pt>
                <c:pt idx="2731">
                  <c:v>2.0449708000000002</c:v>
                </c:pt>
                <c:pt idx="2732">
                  <c:v>2.0506834999999999</c:v>
                </c:pt>
                <c:pt idx="2733">
                  <c:v>2.0503604000000002</c:v>
                </c:pt>
                <c:pt idx="2734">
                  <c:v>2.0546190000000002</c:v>
                </c:pt>
                <c:pt idx="2735">
                  <c:v>2.0570871999999998</c:v>
                </c:pt>
                <c:pt idx="2736">
                  <c:v>2.0554579999999998</c:v>
                </c:pt>
                <c:pt idx="2737">
                  <c:v>2.0606770000000001</c:v>
                </c:pt>
                <c:pt idx="2738">
                  <c:v>2.0656135</c:v>
                </c:pt>
                <c:pt idx="2739">
                  <c:v>2.0550677999999998</c:v>
                </c:pt>
                <c:pt idx="2740">
                  <c:v>2.0639439999999998</c:v>
                </c:pt>
                <c:pt idx="2741">
                  <c:v>2.0517023000000001</c:v>
                </c:pt>
                <c:pt idx="2742">
                  <c:v>2.0584332999999999</c:v>
                </c:pt>
                <c:pt idx="2743">
                  <c:v>2.0409320000000002</c:v>
                </c:pt>
                <c:pt idx="2744">
                  <c:v>2.0512532999999999</c:v>
                </c:pt>
                <c:pt idx="2745">
                  <c:v>2.0440733</c:v>
                </c:pt>
                <c:pt idx="2746">
                  <c:v>2.0499070000000001</c:v>
                </c:pt>
                <c:pt idx="2747">
                  <c:v>2.0445220000000002</c:v>
                </c:pt>
                <c:pt idx="2748">
                  <c:v>2.0624720000000001</c:v>
                </c:pt>
                <c:pt idx="2749">
                  <c:v>2.0561851999999998</c:v>
                </c:pt>
                <c:pt idx="2750">
                  <c:v>2.0567280999999999</c:v>
                </c:pt>
                <c:pt idx="2751">
                  <c:v>2.0736910000000002</c:v>
                </c:pt>
                <c:pt idx="2752">
                  <c:v>2.0683060000000002</c:v>
                </c:pt>
                <c:pt idx="2753">
                  <c:v>2.0667352999999999</c:v>
                </c:pt>
                <c:pt idx="2754">
                  <c:v>2.0620234000000002</c:v>
                </c:pt>
                <c:pt idx="2755">
                  <c:v>2.0573115</c:v>
                </c:pt>
                <c:pt idx="2756">
                  <c:v>2.0578634999999998</c:v>
                </c:pt>
                <c:pt idx="2757">
                  <c:v>2.0508942999999999</c:v>
                </c:pt>
                <c:pt idx="2758">
                  <c:v>2.042278</c:v>
                </c:pt>
                <c:pt idx="2759">
                  <c:v>2.0692034000000001</c:v>
                </c:pt>
                <c:pt idx="2760">
                  <c:v>2.0710747</c:v>
                </c:pt>
                <c:pt idx="2761">
                  <c:v>2.0754860000000002</c:v>
                </c:pt>
                <c:pt idx="2762">
                  <c:v>2.0786722000000002</c:v>
                </c:pt>
                <c:pt idx="2763">
                  <c:v>2.0891730000000002</c:v>
                </c:pt>
                <c:pt idx="2764">
                  <c:v>2.0853586000000002</c:v>
                </c:pt>
                <c:pt idx="2765">
                  <c:v>2.0840122999999999</c:v>
                </c:pt>
                <c:pt idx="2766">
                  <c:v>2.1082451</c:v>
                </c:pt>
                <c:pt idx="2767">
                  <c:v>2.1086939999999998</c:v>
                </c:pt>
                <c:pt idx="2768">
                  <c:v>2.1254141</c:v>
                </c:pt>
                <c:pt idx="2769">
                  <c:v>2.1208999999999998</c:v>
                </c:pt>
                <c:pt idx="2770">
                  <c:v>2.1315803999999998</c:v>
                </c:pt>
                <c:pt idx="2771">
                  <c:v>2.1165829</c:v>
                </c:pt>
                <c:pt idx="2772">
                  <c:v>2.0985475</c:v>
                </c:pt>
                <c:pt idx="2773">
                  <c:v>2.1156495</c:v>
                </c:pt>
                <c:pt idx="2774">
                  <c:v>2.1259708000000002</c:v>
                </c:pt>
                <c:pt idx="2775">
                  <c:v>2.1261952000000002</c:v>
                </c:pt>
                <c:pt idx="2776">
                  <c:v>2.1205859999999999</c:v>
                </c:pt>
                <c:pt idx="2777">
                  <c:v>2.1244000999999999</c:v>
                </c:pt>
                <c:pt idx="2778">
                  <c:v>2.1024113</c:v>
                </c:pt>
                <c:pt idx="2779">
                  <c:v>2.1210884999999999</c:v>
                </c:pt>
                <c:pt idx="2780">
                  <c:v>2.1367364000000002</c:v>
                </c:pt>
                <c:pt idx="2781">
                  <c:v>2.1349342</c:v>
                </c:pt>
                <c:pt idx="2782">
                  <c:v>2.1430449999999999</c:v>
                </c:pt>
                <c:pt idx="2783">
                  <c:v>2.1466495999999999</c:v>
                </c:pt>
                <c:pt idx="2784">
                  <c:v>2.1493533</c:v>
                </c:pt>
                <c:pt idx="2785">
                  <c:v>2.1526741999999999</c:v>
                </c:pt>
                <c:pt idx="2786">
                  <c:v>2.1516063000000001</c:v>
                </c:pt>
                <c:pt idx="2787">
                  <c:v>2.1565628000000001</c:v>
                </c:pt>
                <c:pt idx="2788">
                  <c:v>2.1507049999999999</c:v>
                </c:pt>
                <c:pt idx="2789">
                  <c:v>2.1699904999999999</c:v>
                </c:pt>
                <c:pt idx="2790">
                  <c:v>2.1834411999999999</c:v>
                </c:pt>
                <c:pt idx="2791">
                  <c:v>2.1844996999999999</c:v>
                </c:pt>
                <c:pt idx="2792">
                  <c:v>2.1899068000000002</c:v>
                </c:pt>
                <c:pt idx="2793">
                  <c:v>2.1953144</c:v>
                </c:pt>
                <c:pt idx="2794">
                  <c:v>2.206124</c:v>
                </c:pt>
                <c:pt idx="2795">
                  <c:v>2.1840494000000001</c:v>
                </c:pt>
                <c:pt idx="2796">
                  <c:v>2.2075255</c:v>
                </c:pt>
                <c:pt idx="2797">
                  <c:v>2.2250538</c:v>
                </c:pt>
                <c:pt idx="2798">
                  <c:v>2.2228007000000001</c:v>
                </c:pt>
                <c:pt idx="2799">
                  <c:v>2.2182946000000001</c:v>
                </c:pt>
                <c:pt idx="2800">
                  <c:v>2.2088323000000001</c:v>
                </c:pt>
                <c:pt idx="2801">
                  <c:v>2.2214489999999998</c:v>
                </c:pt>
                <c:pt idx="2802">
                  <c:v>2.2364223000000001</c:v>
                </c:pt>
                <c:pt idx="2803">
                  <c:v>2.2556943999999999</c:v>
                </c:pt>
                <c:pt idx="2804">
                  <c:v>2.2444293000000002</c:v>
                </c:pt>
                <c:pt idx="2805">
                  <c:v>2.2507647999999998</c:v>
                </c:pt>
                <c:pt idx="2806">
                  <c:v>2.2570462</c:v>
                </c:pt>
                <c:pt idx="2807">
                  <c:v>2.2480701999999999</c:v>
                </c:pt>
                <c:pt idx="2808">
                  <c:v>2.2191958000000001</c:v>
                </c:pt>
                <c:pt idx="2809">
                  <c:v>2.2107245999999998</c:v>
                </c:pt>
                <c:pt idx="2810">
                  <c:v>2.2106347</c:v>
                </c:pt>
                <c:pt idx="2811">
                  <c:v>2.1651242000000002</c:v>
                </c:pt>
                <c:pt idx="2812">
                  <c:v>2.1358353999999999</c:v>
                </c:pt>
                <c:pt idx="2813">
                  <c:v>2.1047440000000002</c:v>
                </c:pt>
                <c:pt idx="2814">
                  <c:v>2.1101513000000001</c:v>
                </c:pt>
                <c:pt idx="2815">
                  <c:v>2.0673444000000001</c:v>
                </c:pt>
                <c:pt idx="2816">
                  <c:v>2.0297193999999998</c:v>
                </c:pt>
                <c:pt idx="2817">
                  <c:v>2.0813130000000002</c:v>
                </c:pt>
                <c:pt idx="2818">
                  <c:v>2.0754551999999999</c:v>
                </c:pt>
                <c:pt idx="2819">
                  <c:v>2.1151078000000001</c:v>
                </c:pt>
                <c:pt idx="2820">
                  <c:v>2.13178</c:v>
                </c:pt>
                <c:pt idx="2821">
                  <c:v>2.1473300000000002</c:v>
                </c:pt>
                <c:pt idx="2822">
                  <c:v>2.1297522</c:v>
                </c:pt>
                <c:pt idx="2823">
                  <c:v>2.1475507999999999</c:v>
                </c:pt>
                <c:pt idx="2824">
                  <c:v>2.1207402000000002</c:v>
                </c:pt>
                <c:pt idx="2825">
                  <c:v>2.152291</c:v>
                </c:pt>
                <c:pt idx="2826">
                  <c:v>2.1621952000000002</c:v>
                </c:pt>
                <c:pt idx="2827">
                  <c:v>2.1333570000000002</c:v>
                </c:pt>
                <c:pt idx="2828">
                  <c:v>2.1205148999999999</c:v>
                </c:pt>
                <c:pt idx="2829">
                  <c:v>2.1185502999999999</c:v>
                </c:pt>
                <c:pt idx="2830">
                  <c:v>2.1182618</c:v>
                </c:pt>
                <c:pt idx="2831">
                  <c:v>2.1504796000000002</c:v>
                </c:pt>
                <c:pt idx="2832">
                  <c:v>2.1588159</c:v>
                </c:pt>
                <c:pt idx="2833">
                  <c:v>2.1585003999999999</c:v>
                </c:pt>
                <c:pt idx="2834">
                  <c:v>2.1601675</c:v>
                </c:pt>
                <c:pt idx="2835">
                  <c:v>2.1828778</c:v>
                </c:pt>
                <c:pt idx="2836">
                  <c:v>2.1953144</c:v>
                </c:pt>
                <c:pt idx="2837">
                  <c:v>2.1842744000000001</c:v>
                </c:pt>
                <c:pt idx="2838">
                  <c:v>2.1736677000000002</c:v>
                </c:pt>
                <c:pt idx="2839">
                  <c:v>2.1757088000000002</c:v>
                </c:pt>
                <c:pt idx="2840">
                  <c:v>2.1756725000000001</c:v>
                </c:pt>
                <c:pt idx="2841">
                  <c:v>2.1450383999999998</c:v>
                </c:pt>
                <c:pt idx="2842">
                  <c:v>2.1513654999999998</c:v>
                </c:pt>
                <c:pt idx="2843">
                  <c:v>2.161511</c:v>
                </c:pt>
                <c:pt idx="2844">
                  <c:v>2.1373663000000001</c:v>
                </c:pt>
                <c:pt idx="2845">
                  <c:v>2.0917846999999998</c:v>
                </c:pt>
                <c:pt idx="2846">
                  <c:v>2.1017134</c:v>
                </c:pt>
                <c:pt idx="2847">
                  <c:v>2.1066777999999999</c:v>
                </c:pt>
                <c:pt idx="2848">
                  <c:v>2.0949437999999998</c:v>
                </c:pt>
                <c:pt idx="2849">
                  <c:v>2.1291704</c:v>
                </c:pt>
                <c:pt idx="2850">
                  <c:v>2.0765264000000001</c:v>
                </c:pt>
                <c:pt idx="2851">
                  <c:v>2.0777945999999998</c:v>
                </c:pt>
                <c:pt idx="2852">
                  <c:v>2.1177347000000002</c:v>
                </c:pt>
                <c:pt idx="2853">
                  <c:v>2.1410038</c:v>
                </c:pt>
                <c:pt idx="2854">
                  <c:v>2.0958464000000001</c:v>
                </c:pt>
                <c:pt idx="2855">
                  <c:v>2.1056623000000001</c:v>
                </c:pt>
                <c:pt idx="2856">
                  <c:v>2.1324019999999999</c:v>
                </c:pt>
                <c:pt idx="2857">
                  <c:v>2.1290170000000002</c:v>
                </c:pt>
                <c:pt idx="2858">
                  <c:v>2.1371899999999999</c:v>
                </c:pt>
                <c:pt idx="2859">
                  <c:v>2.1372490000000002</c:v>
                </c:pt>
                <c:pt idx="2860">
                  <c:v>2.1529362000000001</c:v>
                </c:pt>
                <c:pt idx="2861">
                  <c:v>2.1730192000000002</c:v>
                </c:pt>
                <c:pt idx="2862">
                  <c:v>2.1829475999999999</c:v>
                </c:pt>
                <c:pt idx="2863">
                  <c:v>2.1667008000000001</c:v>
                </c:pt>
                <c:pt idx="2864">
                  <c:v>2.1520336000000002</c:v>
                </c:pt>
                <c:pt idx="2865">
                  <c:v>2.1584194000000001</c:v>
                </c:pt>
                <c:pt idx="2866">
                  <c:v>2.1260838999999998</c:v>
                </c:pt>
                <c:pt idx="2867">
                  <c:v>2.1395054</c:v>
                </c:pt>
                <c:pt idx="2868">
                  <c:v>2.1504539999999999</c:v>
                </c:pt>
                <c:pt idx="2869">
                  <c:v>2.1477460000000002</c:v>
                </c:pt>
                <c:pt idx="2870">
                  <c:v>2.1328532999999998</c:v>
                </c:pt>
                <c:pt idx="2871">
                  <c:v>2.1216203999999999</c:v>
                </c:pt>
                <c:pt idx="2872">
                  <c:v>2.1229246000000002</c:v>
                </c:pt>
                <c:pt idx="2873">
                  <c:v>2.116832</c:v>
                </c:pt>
                <c:pt idx="2874">
                  <c:v>2.1423306000000002</c:v>
                </c:pt>
                <c:pt idx="2875">
                  <c:v>2.154245</c:v>
                </c:pt>
                <c:pt idx="2876">
                  <c:v>2.1464824999999998</c:v>
                </c:pt>
                <c:pt idx="2877">
                  <c:v>2.1618042000000002</c:v>
                </c:pt>
                <c:pt idx="2878">
                  <c:v>2.1833992000000002</c:v>
                </c:pt>
                <c:pt idx="2879">
                  <c:v>2.1921632</c:v>
                </c:pt>
                <c:pt idx="2880">
                  <c:v>2.1869147</c:v>
                </c:pt>
                <c:pt idx="2881">
                  <c:v>2.181594</c:v>
                </c:pt>
                <c:pt idx="2882">
                  <c:v>2.1955843000000002</c:v>
                </c:pt>
                <c:pt idx="2883">
                  <c:v>2.2032563999999999</c:v>
                </c:pt>
                <c:pt idx="2884">
                  <c:v>2.1949071999999998</c:v>
                </c:pt>
                <c:pt idx="2885">
                  <c:v>2.2084462999999999</c:v>
                </c:pt>
                <c:pt idx="2886">
                  <c:v>2.1980664999999999</c:v>
                </c:pt>
                <c:pt idx="2887">
                  <c:v>2.2005484000000002</c:v>
                </c:pt>
                <c:pt idx="2888">
                  <c:v>2.1955843000000002</c:v>
                </c:pt>
                <c:pt idx="2889">
                  <c:v>2.1899519999999999</c:v>
                </c:pt>
                <c:pt idx="2890">
                  <c:v>2.1824965000000001</c:v>
                </c:pt>
                <c:pt idx="2891">
                  <c:v>2.2145388000000001</c:v>
                </c:pt>
                <c:pt idx="2892">
                  <c:v>2.1926508</c:v>
                </c:pt>
                <c:pt idx="2893">
                  <c:v>2.2068667</c:v>
                </c:pt>
                <c:pt idx="2894">
                  <c:v>2.2057384999999998</c:v>
                </c:pt>
                <c:pt idx="2895">
                  <c:v>2.2116055000000001</c:v>
                </c:pt>
                <c:pt idx="2896">
                  <c:v>2.2215520999999998</c:v>
                </c:pt>
                <c:pt idx="2897">
                  <c:v>2.2235649</c:v>
                </c:pt>
                <c:pt idx="2898">
                  <c:v>2.237104</c:v>
                </c:pt>
                <c:pt idx="2899">
                  <c:v>2.2418426999999999</c:v>
                </c:pt>
                <c:pt idx="2900">
                  <c:v>2.2522224999999998</c:v>
                </c:pt>
                <c:pt idx="2901">
                  <c:v>2.2404888000000001</c:v>
                </c:pt>
                <c:pt idx="2902">
                  <c:v>2.2411656</c:v>
                </c:pt>
                <c:pt idx="2903">
                  <c:v>2.2404888000000001</c:v>
                </c:pt>
                <c:pt idx="2904">
                  <c:v>2.2384111999999998</c:v>
                </c:pt>
                <c:pt idx="2905">
                  <c:v>2.2402259999999998</c:v>
                </c:pt>
                <c:pt idx="2906">
                  <c:v>2.2488476999999998</c:v>
                </c:pt>
                <c:pt idx="2907">
                  <c:v>2.2345538</c:v>
                </c:pt>
                <c:pt idx="2908">
                  <c:v>2.2565615000000001</c:v>
                </c:pt>
                <c:pt idx="2909">
                  <c:v>2.2200335999999998</c:v>
                </c:pt>
                <c:pt idx="2910">
                  <c:v>2.2216217999999999</c:v>
                </c:pt>
                <c:pt idx="2911">
                  <c:v>2.2161767000000001</c:v>
                </c:pt>
                <c:pt idx="2912">
                  <c:v>2.2261593</c:v>
                </c:pt>
                <c:pt idx="2913">
                  <c:v>2.228882</c:v>
                </c:pt>
                <c:pt idx="2914">
                  <c:v>2.2170841999999999</c:v>
                </c:pt>
                <c:pt idx="2915">
                  <c:v>2.2379571999999999</c:v>
                </c:pt>
                <c:pt idx="2916">
                  <c:v>2.2216217999999999</c:v>
                </c:pt>
                <c:pt idx="2917">
                  <c:v>2.2498095</c:v>
                </c:pt>
                <c:pt idx="2918">
                  <c:v>2.2783872999999999</c:v>
                </c:pt>
                <c:pt idx="2919">
                  <c:v>2.2787959999999998</c:v>
                </c:pt>
                <c:pt idx="2920">
                  <c:v>2.2597377000000001</c:v>
                </c:pt>
                <c:pt idx="2921">
                  <c:v>2.2719893</c:v>
                </c:pt>
                <c:pt idx="2922">
                  <c:v>2.2656366999999999</c:v>
                </c:pt>
                <c:pt idx="2923">
                  <c:v>2.2597377000000001</c:v>
                </c:pt>
                <c:pt idx="2924">
                  <c:v>2.2556902999999999</c:v>
                </c:pt>
                <c:pt idx="2925">
                  <c:v>2.2672248000000002</c:v>
                </c:pt>
                <c:pt idx="2926">
                  <c:v>2.2706282</c:v>
                </c:pt>
                <c:pt idx="2927">
                  <c:v>2.2634903999999998</c:v>
                </c:pt>
                <c:pt idx="2928">
                  <c:v>2.2624559999999998</c:v>
                </c:pt>
                <c:pt idx="2929">
                  <c:v>2.2474859999999999</c:v>
                </c:pt>
                <c:pt idx="2930">
                  <c:v>2.2605274</c:v>
                </c:pt>
                <c:pt idx="2931">
                  <c:v>2.2701790000000002</c:v>
                </c:pt>
                <c:pt idx="2932">
                  <c:v>2.2526820000000001</c:v>
                </c:pt>
                <c:pt idx="2933">
                  <c:v>2.2474859999999999</c:v>
                </c:pt>
                <c:pt idx="2934">
                  <c:v>2.2606454</c:v>
                </c:pt>
                <c:pt idx="2935">
                  <c:v>2.2454534000000002</c:v>
                </c:pt>
                <c:pt idx="2936">
                  <c:v>2.2701742999999999</c:v>
                </c:pt>
                <c:pt idx="2937">
                  <c:v>2.2767539999999999</c:v>
                </c:pt>
                <c:pt idx="2938">
                  <c:v>2.2853526999999998</c:v>
                </c:pt>
                <c:pt idx="2939">
                  <c:v>2.2869636999999998</c:v>
                </c:pt>
                <c:pt idx="2940">
                  <c:v>2.2842410000000002</c:v>
                </c:pt>
                <c:pt idx="2941">
                  <c:v>2.2733506999999999</c:v>
                </c:pt>
                <c:pt idx="2942">
                  <c:v>2.2752020000000002</c:v>
                </c:pt>
                <c:pt idx="2943">
                  <c:v>2.2597377000000001</c:v>
                </c:pt>
                <c:pt idx="2944">
                  <c:v>2.2787959999999998</c:v>
                </c:pt>
                <c:pt idx="2945">
                  <c:v>2.2515700000000001</c:v>
                </c:pt>
                <c:pt idx="2946">
                  <c:v>2.2797033999999998</c:v>
                </c:pt>
                <c:pt idx="2947">
                  <c:v>2.2842410000000002</c:v>
                </c:pt>
                <c:pt idx="2948">
                  <c:v>2.2933164000000001</c:v>
                </c:pt>
                <c:pt idx="2949">
                  <c:v>2.3087442</c:v>
                </c:pt>
                <c:pt idx="2950">
                  <c:v>2.3107859999999998</c:v>
                </c:pt>
                <c:pt idx="2951">
                  <c:v>2.3037529999999999</c:v>
                </c:pt>
                <c:pt idx="2952">
                  <c:v>2.3323398000000002</c:v>
                </c:pt>
                <c:pt idx="2953">
                  <c:v>2.3284829</c:v>
                </c:pt>
                <c:pt idx="2954">
                  <c:v>2.3300709999999998</c:v>
                </c:pt>
                <c:pt idx="2955">
                  <c:v>2.3432300000000001</c:v>
                </c:pt>
                <c:pt idx="2956">
                  <c:v>2.3266680000000002</c:v>
                </c:pt>
                <c:pt idx="2957">
                  <c:v>2.3280292</c:v>
                </c:pt>
                <c:pt idx="2958">
                  <c:v>2.3219031999999999</c:v>
                </c:pt>
                <c:pt idx="2959">
                  <c:v>2.3232645999999999</c:v>
                </c:pt>
                <c:pt idx="2960">
                  <c:v>2.3119206000000001</c:v>
                </c:pt>
                <c:pt idx="2961">
                  <c:v>2.3055680000000001</c:v>
                </c:pt>
                <c:pt idx="2962">
                  <c:v>2.3141894000000001</c:v>
                </c:pt>
                <c:pt idx="2963">
                  <c:v>2.3191035000000002</c:v>
                </c:pt>
                <c:pt idx="2964">
                  <c:v>2.3219713999999998</c:v>
                </c:pt>
                <c:pt idx="2965">
                  <c:v>2.3337010999999999</c:v>
                </c:pt>
                <c:pt idx="2966">
                  <c:v>2.3398268</c:v>
                </c:pt>
                <c:pt idx="2967">
                  <c:v>2.3251976999999999</c:v>
                </c:pt>
                <c:pt idx="2968">
                  <c:v>2.3377849999999998</c:v>
                </c:pt>
                <c:pt idx="2969">
                  <c:v>2.3278021999999998</c:v>
                </c:pt>
                <c:pt idx="2970">
                  <c:v>2.3420958999999999</c:v>
                </c:pt>
                <c:pt idx="2971">
                  <c:v>2.34436</c:v>
                </c:pt>
                <c:pt idx="2972">
                  <c:v>2.3366064999999998</c:v>
                </c:pt>
                <c:pt idx="2973">
                  <c:v>2.3290867999999998</c:v>
                </c:pt>
                <c:pt idx="2974">
                  <c:v>2.3291461</c:v>
                </c:pt>
                <c:pt idx="2975">
                  <c:v>2.3214125999999999</c:v>
                </c:pt>
                <c:pt idx="2976">
                  <c:v>2.3219539999999999</c:v>
                </c:pt>
                <c:pt idx="2977">
                  <c:v>2.3218675000000002</c:v>
                </c:pt>
                <c:pt idx="2978">
                  <c:v>2.3068553999999999</c:v>
                </c:pt>
                <c:pt idx="2979">
                  <c:v>2.3129966</c:v>
                </c:pt>
                <c:pt idx="2980">
                  <c:v>2.2916156999999999</c:v>
                </c:pt>
                <c:pt idx="2981">
                  <c:v>2.2809254999999999</c:v>
                </c:pt>
                <c:pt idx="2982">
                  <c:v>2.2815804000000002</c:v>
                </c:pt>
                <c:pt idx="2983">
                  <c:v>2.2713722999999999</c:v>
                </c:pt>
                <c:pt idx="2984">
                  <c:v>2.2043593000000001</c:v>
                </c:pt>
                <c:pt idx="2985">
                  <c:v>2.1607968999999998</c:v>
                </c:pt>
                <c:pt idx="2986">
                  <c:v>2.1735663000000001</c:v>
                </c:pt>
                <c:pt idx="2987">
                  <c:v>2.1990414</c:v>
                </c:pt>
                <c:pt idx="2988">
                  <c:v>2.2137348999999999</c:v>
                </c:pt>
                <c:pt idx="2989">
                  <c:v>2.2158730000000002</c:v>
                </c:pt>
                <c:pt idx="2990">
                  <c:v>2.1903982000000002</c:v>
                </c:pt>
                <c:pt idx="2991">
                  <c:v>2.1881235000000001</c:v>
                </c:pt>
                <c:pt idx="2992">
                  <c:v>2.1697316</c:v>
                </c:pt>
                <c:pt idx="2993">
                  <c:v>2.1462716999999998</c:v>
                </c:pt>
                <c:pt idx="2994">
                  <c:v>2.1144915000000002</c:v>
                </c:pt>
                <c:pt idx="2995">
                  <c:v>2.1076043000000002</c:v>
                </c:pt>
                <c:pt idx="2996">
                  <c:v>2.0498303999999998</c:v>
                </c:pt>
                <c:pt idx="2997">
                  <c:v>2.0671170000000001</c:v>
                </c:pt>
                <c:pt idx="2998">
                  <c:v>2.1047791999999999</c:v>
                </c:pt>
                <c:pt idx="2999">
                  <c:v>2.1391477999999999</c:v>
                </c:pt>
                <c:pt idx="3000">
                  <c:v>2.1653779000000002</c:v>
                </c:pt>
                <c:pt idx="3001">
                  <c:v>2.1521857</c:v>
                </c:pt>
                <c:pt idx="3002">
                  <c:v>2.1644679999999998</c:v>
                </c:pt>
                <c:pt idx="3003">
                  <c:v>2.1803900999999999</c:v>
                </c:pt>
                <c:pt idx="3004">
                  <c:v>2.2142808</c:v>
                </c:pt>
                <c:pt idx="3005">
                  <c:v>2.2087127999999998</c:v>
                </c:pt>
                <c:pt idx="3006">
                  <c:v>2.1743530999999998</c:v>
                </c:pt>
                <c:pt idx="3007">
                  <c:v>2.1417226999999999</c:v>
                </c:pt>
                <c:pt idx="3008">
                  <c:v>2.1364771999999999</c:v>
                </c:pt>
                <c:pt idx="3009">
                  <c:v>2.1376282999999998</c:v>
                </c:pt>
                <c:pt idx="3010">
                  <c:v>2.1424050000000001</c:v>
                </c:pt>
                <c:pt idx="3011">
                  <c:v>2.1579172999999998</c:v>
                </c:pt>
                <c:pt idx="3012">
                  <c:v>2.12853</c:v>
                </c:pt>
                <c:pt idx="3013">
                  <c:v>2.0880432</c:v>
                </c:pt>
                <c:pt idx="3014">
                  <c:v>2.1053294999999999</c:v>
                </c:pt>
                <c:pt idx="3015">
                  <c:v>2.1003256000000001</c:v>
                </c:pt>
                <c:pt idx="3016">
                  <c:v>2.1280751000000002</c:v>
                </c:pt>
                <c:pt idx="3017">
                  <c:v>2.1142460000000001</c:v>
                </c:pt>
                <c:pt idx="3018">
                  <c:v>2.1490374000000001</c:v>
                </c:pt>
                <c:pt idx="3019">
                  <c:v>2.1496879999999998</c:v>
                </c:pt>
                <c:pt idx="3020">
                  <c:v>2.1490011</c:v>
                </c:pt>
                <c:pt idx="3021">
                  <c:v>2.1826644000000002</c:v>
                </c:pt>
                <c:pt idx="3022">
                  <c:v>2.1443384000000001</c:v>
                </c:pt>
                <c:pt idx="3023">
                  <c:v>2.1116393000000002</c:v>
                </c:pt>
                <c:pt idx="3024">
                  <c:v>2.0972369</c:v>
                </c:pt>
                <c:pt idx="3025">
                  <c:v>2.0653386</c:v>
                </c:pt>
                <c:pt idx="3026">
                  <c:v>2.0630275999999999</c:v>
                </c:pt>
                <c:pt idx="3027">
                  <c:v>2.0792997</c:v>
                </c:pt>
                <c:pt idx="3028">
                  <c:v>2.0625087999999998</c:v>
                </c:pt>
                <c:pt idx="3029">
                  <c:v>2.0311246000000001</c:v>
                </c:pt>
                <c:pt idx="3030">
                  <c:v>1.9754661</c:v>
                </c:pt>
                <c:pt idx="3031">
                  <c:v>1.9795376</c:v>
                </c:pt>
                <c:pt idx="3032">
                  <c:v>1.9491996</c:v>
                </c:pt>
                <c:pt idx="3033">
                  <c:v>1.9078980000000001</c:v>
                </c:pt>
                <c:pt idx="3034">
                  <c:v>1.8835968000000001</c:v>
                </c:pt>
                <c:pt idx="3035">
                  <c:v>1.8326500999999999</c:v>
                </c:pt>
                <c:pt idx="3036">
                  <c:v>1.9170024000000001</c:v>
                </c:pt>
                <c:pt idx="3037">
                  <c:v>1.9231891999999999</c:v>
                </c:pt>
                <c:pt idx="3038">
                  <c:v>1.9196134</c:v>
                </c:pt>
                <c:pt idx="3039">
                  <c:v>1.9557374999999999</c:v>
                </c:pt>
                <c:pt idx="3040">
                  <c:v>1.9383611999999999</c:v>
                </c:pt>
                <c:pt idx="3041">
                  <c:v>1.9256812000000001</c:v>
                </c:pt>
                <c:pt idx="3042">
                  <c:v>1.9776864000000001</c:v>
                </c:pt>
                <c:pt idx="3043">
                  <c:v>2.0220551000000002</c:v>
                </c:pt>
                <c:pt idx="3044">
                  <c:v>2.0385032000000001</c:v>
                </c:pt>
                <c:pt idx="3045">
                  <c:v>2.0549648</c:v>
                </c:pt>
                <c:pt idx="3046">
                  <c:v>2.0779242999999998</c:v>
                </c:pt>
                <c:pt idx="3047">
                  <c:v>2.0803430000000001</c:v>
                </c:pt>
                <c:pt idx="3048">
                  <c:v>2.0676402999999999</c:v>
                </c:pt>
                <c:pt idx="3049">
                  <c:v>2.0718839999999998</c:v>
                </c:pt>
                <c:pt idx="3050">
                  <c:v>2.0899000000000001</c:v>
                </c:pt>
                <c:pt idx="3051">
                  <c:v>2.1088767000000002</c:v>
                </c:pt>
                <c:pt idx="3052">
                  <c:v>2.1380458</c:v>
                </c:pt>
                <c:pt idx="3053">
                  <c:v>2.1024248999999999</c:v>
                </c:pt>
                <c:pt idx="3054">
                  <c:v>2.0888027999999998</c:v>
                </c:pt>
                <c:pt idx="3055">
                  <c:v>2.1109710000000002</c:v>
                </c:pt>
                <c:pt idx="3056">
                  <c:v>2.1349547000000002</c:v>
                </c:pt>
                <c:pt idx="3057">
                  <c:v>2.1254710000000001</c:v>
                </c:pt>
                <c:pt idx="3058">
                  <c:v>2.1329245999999999</c:v>
                </c:pt>
                <c:pt idx="3059">
                  <c:v>2.152523</c:v>
                </c:pt>
                <c:pt idx="3060">
                  <c:v>2.1681707000000001</c:v>
                </c:pt>
                <c:pt idx="3061">
                  <c:v>2.1777595999999999</c:v>
                </c:pt>
                <c:pt idx="3062">
                  <c:v>2.1909930000000002</c:v>
                </c:pt>
                <c:pt idx="3063">
                  <c:v>2.1974222999999999</c:v>
                </c:pt>
                <c:pt idx="3064">
                  <c:v>2.197006</c:v>
                </c:pt>
                <c:pt idx="3065">
                  <c:v>2.1698031000000002</c:v>
                </c:pt>
                <c:pt idx="3066">
                  <c:v>2.1703655999999998</c:v>
                </c:pt>
                <c:pt idx="3067">
                  <c:v>2.1836950000000002</c:v>
                </c:pt>
                <c:pt idx="3068">
                  <c:v>2.2127178000000001</c:v>
                </c:pt>
                <c:pt idx="3069">
                  <c:v>2.2252974999999999</c:v>
                </c:pt>
                <c:pt idx="3070">
                  <c:v>2.2245932000000002</c:v>
                </c:pt>
                <c:pt idx="3071">
                  <c:v>2.242902</c:v>
                </c:pt>
                <c:pt idx="3072">
                  <c:v>2.2504928</c:v>
                </c:pt>
                <c:pt idx="3073">
                  <c:v>2.2578135000000001</c:v>
                </c:pt>
                <c:pt idx="3074">
                  <c:v>2.2525046</c:v>
                </c:pt>
                <c:pt idx="3075">
                  <c:v>2.2583030000000002</c:v>
                </c:pt>
                <c:pt idx="3076">
                  <c:v>2.2666802000000001</c:v>
                </c:pt>
                <c:pt idx="3077">
                  <c:v>2.2525184</c:v>
                </c:pt>
                <c:pt idx="3078">
                  <c:v>2.2571322999999999</c:v>
                </c:pt>
                <c:pt idx="3079">
                  <c:v>2.2459384999999998</c:v>
                </c:pt>
                <c:pt idx="3080">
                  <c:v>2.2646131999999999</c:v>
                </c:pt>
                <c:pt idx="3081">
                  <c:v>2.2415303999999998</c:v>
                </c:pt>
                <c:pt idx="3082">
                  <c:v>2.2516905999999999</c:v>
                </c:pt>
                <c:pt idx="3083">
                  <c:v>2.2159233</c:v>
                </c:pt>
                <c:pt idx="3084">
                  <c:v>2.2033119999999999</c:v>
                </c:pt>
                <c:pt idx="3085">
                  <c:v>2.1923694999999999</c:v>
                </c:pt>
                <c:pt idx="3086">
                  <c:v>2.2224621999999998</c:v>
                </c:pt>
                <c:pt idx="3087">
                  <c:v>2.2359974</c:v>
                </c:pt>
                <c:pt idx="3088">
                  <c:v>2.2497156</c:v>
                </c:pt>
                <c:pt idx="3089">
                  <c:v>2.2515811999999999</c:v>
                </c:pt>
                <c:pt idx="3090">
                  <c:v>2.249066</c:v>
                </c:pt>
                <c:pt idx="3091">
                  <c:v>2.2584069000000002</c:v>
                </c:pt>
                <c:pt idx="3092">
                  <c:v>2.2559529999999999</c:v>
                </c:pt>
                <c:pt idx="3093">
                  <c:v>2.2478769999999999</c:v>
                </c:pt>
                <c:pt idx="3094">
                  <c:v>2.2776350000000001</c:v>
                </c:pt>
                <c:pt idx="3095">
                  <c:v>2.2402956000000001</c:v>
                </c:pt>
                <c:pt idx="3096">
                  <c:v>2.2352734000000001</c:v>
                </c:pt>
                <c:pt idx="3097">
                  <c:v>2.2525010000000001</c:v>
                </c:pt>
                <c:pt idx="3098">
                  <c:v>2.2467324999999998</c:v>
                </c:pt>
                <c:pt idx="3099">
                  <c:v>2.2610299999999999</c:v>
                </c:pt>
                <c:pt idx="3100">
                  <c:v>2.2760281999999998</c:v>
                </c:pt>
                <c:pt idx="3101">
                  <c:v>2.3013224999999999</c:v>
                </c:pt>
                <c:pt idx="3102">
                  <c:v>2.2983235999999998</c:v>
                </c:pt>
                <c:pt idx="3103">
                  <c:v>2.2794664</c:v>
                </c:pt>
                <c:pt idx="3104">
                  <c:v>2.3049026000000001</c:v>
                </c:pt>
                <c:pt idx="3105">
                  <c:v>2.3258017999999998</c:v>
                </c:pt>
                <c:pt idx="3106">
                  <c:v>2.3303569999999998</c:v>
                </c:pt>
                <c:pt idx="3107">
                  <c:v>2.3121999999999998</c:v>
                </c:pt>
                <c:pt idx="3108">
                  <c:v>2.3209580999999999</c:v>
                </c:pt>
                <c:pt idx="3109">
                  <c:v>2.3273079999999999</c:v>
                </c:pt>
                <c:pt idx="3110">
                  <c:v>2.3435009999999998</c:v>
                </c:pt>
                <c:pt idx="3111">
                  <c:v>2.341958</c:v>
                </c:pt>
                <c:pt idx="3112">
                  <c:v>2.3170073000000002</c:v>
                </c:pt>
                <c:pt idx="3113">
                  <c:v>2.3041746999999999</c:v>
                </c:pt>
                <c:pt idx="3114">
                  <c:v>2.3066925999999999</c:v>
                </c:pt>
                <c:pt idx="3115">
                  <c:v>2.3099113</c:v>
                </c:pt>
                <c:pt idx="3116">
                  <c:v>2.3309662000000002</c:v>
                </c:pt>
                <c:pt idx="3117">
                  <c:v>2.3300595</c:v>
                </c:pt>
                <c:pt idx="3118">
                  <c:v>2.3097508000000002</c:v>
                </c:pt>
                <c:pt idx="3119">
                  <c:v>2.3204362000000001</c:v>
                </c:pt>
                <c:pt idx="3120">
                  <c:v>2.3227297999999998</c:v>
                </c:pt>
                <c:pt idx="3121">
                  <c:v>2.3222307999999998</c:v>
                </c:pt>
                <c:pt idx="3122">
                  <c:v>2.2976277000000001</c:v>
                </c:pt>
                <c:pt idx="3123">
                  <c:v>2.2893094999999999</c:v>
                </c:pt>
                <c:pt idx="3124">
                  <c:v>2.3195252000000002</c:v>
                </c:pt>
                <c:pt idx="3125">
                  <c:v>2.3130472000000002</c:v>
                </c:pt>
                <c:pt idx="3126">
                  <c:v>2.27807</c:v>
                </c:pt>
                <c:pt idx="3127">
                  <c:v>2.2733178000000001</c:v>
                </c:pt>
                <c:pt idx="3128">
                  <c:v>2.270667</c:v>
                </c:pt>
                <c:pt idx="3129">
                  <c:v>2.2740824000000002</c:v>
                </c:pt>
                <c:pt idx="3130">
                  <c:v>2.2191445999999999</c:v>
                </c:pt>
                <c:pt idx="3131">
                  <c:v>2.2423375000000001</c:v>
                </c:pt>
                <c:pt idx="3132">
                  <c:v>2.25224</c:v>
                </c:pt>
                <c:pt idx="3133">
                  <c:v>2.2663636</c:v>
                </c:pt>
                <c:pt idx="3134">
                  <c:v>2.2444614999999999</c:v>
                </c:pt>
                <c:pt idx="3135">
                  <c:v>2.2249311999999999</c:v>
                </c:pt>
                <c:pt idx="3136">
                  <c:v>2.2531419000000001</c:v>
                </c:pt>
                <c:pt idx="3137">
                  <c:v>2.2358180999999999</c:v>
                </c:pt>
                <c:pt idx="3138">
                  <c:v>2.1998612999999998</c:v>
                </c:pt>
                <c:pt idx="3139">
                  <c:v>2.2018665999999998</c:v>
                </c:pt>
                <c:pt idx="3140">
                  <c:v>2.1803032999999998</c:v>
                </c:pt>
                <c:pt idx="3141">
                  <c:v>2.158328</c:v>
                </c:pt>
                <c:pt idx="3142">
                  <c:v>2.160663</c:v>
                </c:pt>
                <c:pt idx="3143">
                  <c:v>2.1393746999999999</c:v>
                </c:pt>
                <c:pt idx="3144">
                  <c:v>2.153187</c:v>
                </c:pt>
                <c:pt idx="3145">
                  <c:v>2.2009599999999998</c:v>
                </c:pt>
                <c:pt idx="3146">
                  <c:v>2.2109404000000001</c:v>
                </c:pt>
                <c:pt idx="3147">
                  <c:v>2.2233474000000002</c:v>
                </c:pt>
                <c:pt idx="3148">
                  <c:v>2.2340692999999998</c:v>
                </c:pt>
                <c:pt idx="3149">
                  <c:v>2.2373471</c:v>
                </c:pt>
                <c:pt idx="3150">
                  <c:v>2.2343714000000001</c:v>
                </c:pt>
                <c:pt idx="3151">
                  <c:v>2.2276003000000002</c:v>
                </c:pt>
                <c:pt idx="3152">
                  <c:v>2.2411515999999998</c:v>
                </c:pt>
                <c:pt idx="3153">
                  <c:v>2.2325172000000002</c:v>
                </c:pt>
                <c:pt idx="3154">
                  <c:v>2.2320823999999999</c:v>
                </c:pt>
                <c:pt idx="3155">
                  <c:v>2.2539522999999999</c:v>
                </c:pt>
                <c:pt idx="3156">
                  <c:v>2.2654478999999998</c:v>
                </c:pt>
                <c:pt idx="3157">
                  <c:v>2.2845616</c:v>
                </c:pt>
                <c:pt idx="3158">
                  <c:v>2.2777539999999998</c:v>
                </c:pt>
                <c:pt idx="3159">
                  <c:v>2.2602570000000002</c:v>
                </c:pt>
                <c:pt idx="3160">
                  <c:v>2.2397878000000002</c:v>
                </c:pt>
                <c:pt idx="3161">
                  <c:v>2.2381329999999999</c:v>
                </c:pt>
                <c:pt idx="3162">
                  <c:v>2.2712526</c:v>
                </c:pt>
                <c:pt idx="3163">
                  <c:v>2.294333</c:v>
                </c:pt>
                <c:pt idx="3164">
                  <c:v>2.3004603000000001</c:v>
                </c:pt>
                <c:pt idx="3165">
                  <c:v>2.2872306999999998</c:v>
                </c:pt>
                <c:pt idx="3166">
                  <c:v>2.3069096</c:v>
                </c:pt>
                <c:pt idx="3167">
                  <c:v>2.3108306000000001</c:v>
                </c:pt>
                <c:pt idx="3168">
                  <c:v>2.2875709999999998</c:v>
                </c:pt>
                <c:pt idx="3169">
                  <c:v>2.2850427999999998</c:v>
                </c:pt>
                <c:pt idx="3170">
                  <c:v>2.2890282000000002</c:v>
                </c:pt>
                <c:pt idx="3171">
                  <c:v>2.2849599999999999</c:v>
                </c:pt>
                <c:pt idx="3172">
                  <c:v>2.3235082999999999</c:v>
                </c:pt>
                <c:pt idx="3173">
                  <c:v>2.3127935000000002</c:v>
                </c:pt>
                <c:pt idx="3174">
                  <c:v>2.3172798000000001</c:v>
                </c:pt>
                <c:pt idx="3175">
                  <c:v>2.3056084999999999</c:v>
                </c:pt>
                <c:pt idx="3176">
                  <c:v>2.312821</c:v>
                </c:pt>
                <c:pt idx="3177">
                  <c:v>2.3161122999999999</c:v>
                </c:pt>
                <c:pt idx="3178">
                  <c:v>2.3170454999999999</c:v>
                </c:pt>
                <c:pt idx="3179">
                  <c:v>2.3375838</c:v>
                </c:pt>
                <c:pt idx="3180">
                  <c:v>2.3810734999999998</c:v>
                </c:pt>
                <c:pt idx="3181">
                  <c:v>2.3544673999999999</c:v>
                </c:pt>
                <c:pt idx="3182">
                  <c:v>2.3777727999999998</c:v>
                </c:pt>
                <c:pt idx="3183">
                  <c:v>2.3521551999999999</c:v>
                </c:pt>
                <c:pt idx="3184">
                  <c:v>2.3666855999999998</c:v>
                </c:pt>
                <c:pt idx="3185">
                  <c:v>2.3486341999999998</c:v>
                </c:pt>
                <c:pt idx="3186">
                  <c:v>2.3031584999999999</c:v>
                </c:pt>
                <c:pt idx="3187">
                  <c:v>2.2779132999999998</c:v>
                </c:pt>
                <c:pt idx="3188">
                  <c:v>2.2190243999999999</c:v>
                </c:pt>
                <c:pt idx="3189">
                  <c:v>2.2470047000000002</c:v>
                </c:pt>
                <c:pt idx="3190">
                  <c:v>2.2522633000000001</c:v>
                </c:pt>
                <c:pt idx="3191">
                  <c:v>2.3025104999999999</c:v>
                </c:pt>
                <c:pt idx="3192">
                  <c:v>2.2760885000000002</c:v>
                </c:pt>
                <c:pt idx="3193">
                  <c:v>2.2464392000000002</c:v>
                </c:pt>
                <c:pt idx="3194">
                  <c:v>2.2711792000000002</c:v>
                </c:pt>
                <c:pt idx="3195">
                  <c:v>2.2036574</c:v>
                </c:pt>
                <c:pt idx="3196">
                  <c:v>2.1991388999999999</c:v>
                </c:pt>
                <c:pt idx="3197">
                  <c:v>2.2411851999999999</c:v>
                </c:pt>
                <c:pt idx="3198">
                  <c:v>2.2675752999999998</c:v>
                </c:pt>
                <c:pt idx="3199">
                  <c:v>2.2442972999999999</c:v>
                </c:pt>
                <c:pt idx="3200">
                  <c:v>2.2617927</c:v>
                </c:pt>
                <c:pt idx="3201">
                  <c:v>2.2620312999999999</c:v>
                </c:pt>
                <c:pt idx="3202">
                  <c:v>2.1934803</c:v>
                </c:pt>
                <c:pt idx="3203">
                  <c:v>2.2101525999999998</c:v>
                </c:pt>
                <c:pt idx="3204">
                  <c:v>2.2010326</c:v>
                </c:pt>
                <c:pt idx="3205">
                  <c:v>2.2238555</c:v>
                </c:pt>
                <c:pt idx="3206">
                  <c:v>2.2551410000000001</c:v>
                </c:pt>
                <c:pt idx="3207">
                  <c:v>2.2595445999999999</c:v>
                </c:pt>
                <c:pt idx="3208">
                  <c:v>2.2263377000000002</c:v>
                </c:pt>
                <c:pt idx="3209">
                  <c:v>2.2508108999999998</c:v>
                </c:pt>
                <c:pt idx="3210">
                  <c:v>2.2984974</c:v>
                </c:pt>
                <c:pt idx="3211">
                  <c:v>2.2906276999999999</c:v>
                </c:pt>
                <c:pt idx="3212">
                  <c:v>2.3048639999999998</c:v>
                </c:pt>
                <c:pt idx="3213">
                  <c:v>2.3139699999999999</c:v>
                </c:pt>
                <c:pt idx="3214">
                  <c:v>2.3459496</c:v>
                </c:pt>
                <c:pt idx="3215">
                  <c:v>2.3411276000000001</c:v>
                </c:pt>
                <c:pt idx="3216">
                  <c:v>2.3453615000000001</c:v>
                </c:pt>
                <c:pt idx="3217">
                  <c:v>2.33683</c:v>
                </c:pt>
                <c:pt idx="3218">
                  <c:v>2.3358137999999999</c:v>
                </c:pt>
                <c:pt idx="3219">
                  <c:v>2.3308494</c:v>
                </c:pt>
                <c:pt idx="3220">
                  <c:v>2.3279488000000002</c:v>
                </c:pt>
                <c:pt idx="3221">
                  <c:v>2.3155606</c:v>
                </c:pt>
                <c:pt idx="3222">
                  <c:v>2.3240460999999999</c:v>
                </c:pt>
                <c:pt idx="3223">
                  <c:v>2.2969843999999999</c:v>
                </c:pt>
                <c:pt idx="3224">
                  <c:v>2.3220024000000001</c:v>
                </c:pt>
                <c:pt idx="3225">
                  <c:v>2.3034569999999999</c:v>
                </c:pt>
                <c:pt idx="3226">
                  <c:v>2.2845192000000001</c:v>
                </c:pt>
                <c:pt idx="3227">
                  <c:v>2.3002783999999998</c:v>
                </c:pt>
                <c:pt idx="3228">
                  <c:v>2.2579600000000002</c:v>
                </c:pt>
                <c:pt idx="3229">
                  <c:v>2.2236319999999998</c:v>
                </c:pt>
                <c:pt idx="3230">
                  <c:v>2.2370109999999999</c:v>
                </c:pt>
                <c:pt idx="3231">
                  <c:v>2.2619229999999999</c:v>
                </c:pt>
                <c:pt idx="3232">
                  <c:v>2.2490055999999998</c:v>
                </c:pt>
                <c:pt idx="3233">
                  <c:v>2.2147377000000001</c:v>
                </c:pt>
                <c:pt idx="3234">
                  <c:v>2.2376844999999999</c:v>
                </c:pt>
                <c:pt idx="3235">
                  <c:v>2.2425470000000001</c:v>
                </c:pt>
                <c:pt idx="3236">
                  <c:v>2.2907426000000002</c:v>
                </c:pt>
                <c:pt idx="3237">
                  <c:v>2.2706884999999999</c:v>
                </c:pt>
                <c:pt idx="3238">
                  <c:v>2.2999784999999999</c:v>
                </c:pt>
                <c:pt idx="3239">
                  <c:v>2.2877575999999999</c:v>
                </c:pt>
                <c:pt idx="3240">
                  <c:v>2.3166142000000001</c:v>
                </c:pt>
                <c:pt idx="3241">
                  <c:v>2.3149440000000001</c:v>
                </c:pt>
                <c:pt idx="3242">
                  <c:v>2.3247520000000002</c:v>
                </c:pt>
                <c:pt idx="3243">
                  <c:v>2.3248582</c:v>
                </c:pt>
                <c:pt idx="3244">
                  <c:v>2.3178736999999998</c:v>
                </c:pt>
                <c:pt idx="3245">
                  <c:v>2.3306019999999998</c:v>
                </c:pt>
                <c:pt idx="3246">
                  <c:v>2.3442712000000001</c:v>
                </c:pt>
                <c:pt idx="3247">
                  <c:v>2.3588032999999999</c:v>
                </c:pt>
                <c:pt idx="3248">
                  <c:v>2.3740458000000002</c:v>
                </c:pt>
                <c:pt idx="3249">
                  <c:v>2.3548586</c:v>
                </c:pt>
                <c:pt idx="3250">
                  <c:v>2.3380618000000002</c:v>
                </c:pt>
                <c:pt idx="3251">
                  <c:v>2.3763709999999998</c:v>
                </c:pt>
                <c:pt idx="3252">
                  <c:v>2.3988934</c:v>
                </c:pt>
                <c:pt idx="3253">
                  <c:v>2.3964759999999998</c:v>
                </c:pt>
                <c:pt idx="3254">
                  <c:v>2.3855607999999999</c:v>
                </c:pt>
                <c:pt idx="3255">
                  <c:v>2.3989394000000002</c:v>
                </c:pt>
                <c:pt idx="3256">
                  <c:v>2.4027314</c:v>
                </c:pt>
                <c:pt idx="3257">
                  <c:v>2.3958993</c:v>
                </c:pt>
                <c:pt idx="3258">
                  <c:v>2.4005679999999998</c:v>
                </c:pt>
                <c:pt idx="3259">
                  <c:v>2.3855607999999999</c:v>
                </c:pt>
                <c:pt idx="3260">
                  <c:v>2.3994007000000002</c:v>
                </c:pt>
                <c:pt idx="3261">
                  <c:v>2.4083597999999999</c:v>
                </c:pt>
                <c:pt idx="3262">
                  <c:v>2.4045169999999998</c:v>
                </c:pt>
                <c:pt idx="3263">
                  <c:v>2.4056286999999998</c:v>
                </c:pt>
                <c:pt idx="3264">
                  <c:v>2.4015088000000002</c:v>
                </c:pt>
                <c:pt idx="3265">
                  <c:v>2.3846333</c:v>
                </c:pt>
                <c:pt idx="3266">
                  <c:v>2.3892514999999999</c:v>
                </c:pt>
                <c:pt idx="3267">
                  <c:v>2.4196165000000001</c:v>
                </c:pt>
                <c:pt idx="3268">
                  <c:v>2.4310849999999999</c:v>
                </c:pt>
                <c:pt idx="3269">
                  <c:v>2.4556835000000001</c:v>
                </c:pt>
                <c:pt idx="3270">
                  <c:v>2.4240681999999998</c:v>
                </c:pt>
                <c:pt idx="3271">
                  <c:v>2.404706</c:v>
                </c:pt>
                <c:pt idx="3272">
                  <c:v>2.3848872000000001</c:v>
                </c:pt>
                <c:pt idx="3273">
                  <c:v>2.4033220000000002</c:v>
                </c:pt>
                <c:pt idx="3274">
                  <c:v>2.4088579999999999</c:v>
                </c:pt>
                <c:pt idx="3275">
                  <c:v>2.4342315000000001</c:v>
                </c:pt>
                <c:pt idx="3276">
                  <c:v>2.4204330000000001</c:v>
                </c:pt>
                <c:pt idx="3277">
                  <c:v>2.4208620000000001</c:v>
                </c:pt>
                <c:pt idx="3278">
                  <c:v>2.4309607</c:v>
                </c:pt>
                <c:pt idx="3279">
                  <c:v>2.4652192999999998</c:v>
                </c:pt>
                <c:pt idx="3280">
                  <c:v>2.4479606</c:v>
                </c:pt>
                <c:pt idx="3281">
                  <c:v>2.4650392999999999</c:v>
                </c:pt>
                <c:pt idx="3282">
                  <c:v>2.4717796000000001</c:v>
                </c:pt>
                <c:pt idx="3283">
                  <c:v>2.4667555999999999</c:v>
                </c:pt>
                <c:pt idx="3284">
                  <c:v>2.4774630000000002</c:v>
                </c:pt>
                <c:pt idx="3285">
                  <c:v>2.4879262</c:v>
                </c:pt>
                <c:pt idx="3286">
                  <c:v>2.4917967000000001</c:v>
                </c:pt>
                <c:pt idx="3287">
                  <c:v>2.4910833999999999</c:v>
                </c:pt>
                <c:pt idx="3288">
                  <c:v>2.4996197000000002</c:v>
                </c:pt>
                <c:pt idx="3289">
                  <c:v>2.496299</c:v>
                </c:pt>
                <c:pt idx="3290">
                  <c:v>2.4993558</c:v>
                </c:pt>
                <c:pt idx="3291">
                  <c:v>2.4873501999999998</c:v>
                </c:pt>
                <c:pt idx="3292">
                  <c:v>2.4999951999999999</c:v>
                </c:pt>
                <c:pt idx="3293">
                  <c:v>2.4817550000000002</c:v>
                </c:pt>
                <c:pt idx="3294">
                  <c:v>2.4826809999999999</c:v>
                </c:pt>
                <c:pt idx="3295">
                  <c:v>2.4812915000000002</c:v>
                </c:pt>
                <c:pt idx="3296">
                  <c:v>2.4913058000000001</c:v>
                </c:pt>
                <c:pt idx="3297">
                  <c:v>2.4947240000000002</c:v>
                </c:pt>
                <c:pt idx="3298">
                  <c:v>2.4910000000000001</c:v>
                </c:pt>
                <c:pt idx="3299">
                  <c:v>2.5073411000000001</c:v>
                </c:pt>
                <c:pt idx="3300">
                  <c:v>2.5067300000000001</c:v>
                </c:pt>
                <c:pt idx="3301">
                  <c:v>2.5110744999999999</c:v>
                </c:pt>
                <c:pt idx="3302">
                  <c:v>2.5433123000000002</c:v>
                </c:pt>
                <c:pt idx="3303">
                  <c:v>2.5414968</c:v>
                </c:pt>
                <c:pt idx="3304">
                  <c:v>2.5317560000000001</c:v>
                </c:pt>
                <c:pt idx="3305">
                  <c:v>2.5333999999999999</c:v>
                </c:pt>
                <c:pt idx="3306">
                  <c:v>2.5398939999999999</c:v>
                </c:pt>
                <c:pt idx="3307">
                  <c:v>2.5083742</c:v>
                </c:pt>
                <c:pt idx="3308">
                  <c:v>2.4748391999999999</c:v>
                </c:pt>
                <c:pt idx="3309">
                  <c:v>2.5044973000000001</c:v>
                </c:pt>
                <c:pt idx="3310">
                  <c:v>2.4976976</c:v>
                </c:pt>
                <c:pt idx="3311">
                  <c:v>2.4965025999999999</c:v>
                </c:pt>
                <c:pt idx="3312">
                  <c:v>2.4374463999999998</c:v>
                </c:pt>
                <c:pt idx="3313">
                  <c:v>2.4711615999999998</c:v>
                </c:pt>
                <c:pt idx="3314">
                  <c:v>2.514831</c:v>
                </c:pt>
                <c:pt idx="3315">
                  <c:v>2.5380828000000002</c:v>
                </c:pt>
                <c:pt idx="3316">
                  <c:v>2.5331592999999999</c:v>
                </c:pt>
                <c:pt idx="3317">
                  <c:v>2.503946</c:v>
                </c:pt>
                <c:pt idx="3318">
                  <c:v>2.5136126999999999</c:v>
                </c:pt>
                <c:pt idx="3319">
                  <c:v>2.5401163000000002</c:v>
                </c:pt>
                <c:pt idx="3320">
                  <c:v>2.556791</c:v>
                </c:pt>
                <c:pt idx="3321">
                  <c:v>2.5651283</c:v>
                </c:pt>
                <c:pt idx="3322">
                  <c:v>2.5558648000000002</c:v>
                </c:pt>
                <c:pt idx="3323">
                  <c:v>2.5527150000000001</c:v>
                </c:pt>
                <c:pt idx="3324">
                  <c:v>2.5736279999999998</c:v>
                </c:pt>
                <c:pt idx="3325">
                  <c:v>2.5637205000000001</c:v>
                </c:pt>
                <c:pt idx="3326">
                  <c:v>2.5366518</c:v>
                </c:pt>
                <c:pt idx="3327">
                  <c:v>2.4596330000000002</c:v>
                </c:pt>
                <c:pt idx="3328">
                  <c:v>2.3697702999999999</c:v>
                </c:pt>
                <c:pt idx="3329">
                  <c:v>2.349478</c:v>
                </c:pt>
                <c:pt idx="3330">
                  <c:v>2.2703657000000002</c:v>
                </c:pt>
                <c:pt idx="3331">
                  <c:v>2.2025410000000001</c:v>
                </c:pt>
                <c:pt idx="3332">
                  <c:v>2.2914452999999999</c:v>
                </c:pt>
                <c:pt idx="3333">
                  <c:v>2.2433386</c:v>
                </c:pt>
                <c:pt idx="3334">
                  <c:v>2.3310846999999999</c:v>
                </c:pt>
                <c:pt idx="3335">
                  <c:v>2.2496795999999999</c:v>
                </c:pt>
                <c:pt idx="3336">
                  <c:v>2.2215411999999999</c:v>
                </c:pt>
                <c:pt idx="3337">
                  <c:v>2.0595460000000001</c:v>
                </c:pt>
                <c:pt idx="3338">
                  <c:v>2.1211500000000001</c:v>
                </c:pt>
                <c:pt idx="3339">
                  <c:v>2.0095081000000001</c:v>
                </c:pt>
                <c:pt idx="3340">
                  <c:v>1.8446646</c:v>
                </c:pt>
                <c:pt idx="3341">
                  <c:v>1.9771546</c:v>
                </c:pt>
                <c:pt idx="3342">
                  <c:v>1.7498411</c:v>
                </c:pt>
                <c:pt idx="3343">
                  <c:v>1.8470823999999999</c:v>
                </c:pt>
                <c:pt idx="3344">
                  <c:v>1.6754347000000001</c:v>
                </c:pt>
                <c:pt idx="3345">
                  <c:v>1.7620643</c:v>
                </c:pt>
                <c:pt idx="3346">
                  <c:v>1.6639613</c:v>
                </c:pt>
                <c:pt idx="3347">
                  <c:v>1.623874</c:v>
                </c:pt>
                <c:pt idx="3348">
                  <c:v>1.7957679</c:v>
                </c:pt>
                <c:pt idx="3349">
                  <c:v>1.8534708</c:v>
                </c:pt>
                <c:pt idx="3350">
                  <c:v>1.9463444000000001</c:v>
                </c:pt>
                <c:pt idx="3351">
                  <c:v>1.8835925</c:v>
                </c:pt>
                <c:pt idx="3352">
                  <c:v>1.9531105</c:v>
                </c:pt>
                <c:pt idx="3353">
                  <c:v>1.9200151000000001</c:v>
                </c:pt>
                <c:pt idx="3354">
                  <c:v>1.8311157</c:v>
                </c:pt>
                <c:pt idx="3355">
                  <c:v>1.8574122</c:v>
                </c:pt>
                <c:pt idx="3356">
                  <c:v>1.8124553000000001</c:v>
                </c:pt>
                <c:pt idx="3357">
                  <c:v>1.9404904000000001</c:v>
                </c:pt>
                <c:pt idx="3358">
                  <c:v>1.9792349</c:v>
                </c:pt>
                <c:pt idx="3359">
                  <c:v>2.0495393000000002</c:v>
                </c:pt>
                <c:pt idx="3360">
                  <c:v>2.0933936000000002</c:v>
                </c:pt>
                <c:pt idx="3361">
                  <c:v>2.0412561999999999</c:v>
                </c:pt>
                <c:pt idx="3362">
                  <c:v>2.0865529</c:v>
                </c:pt>
                <c:pt idx="3363">
                  <c:v>2.0214186000000001</c:v>
                </c:pt>
                <c:pt idx="3364">
                  <c:v>2.038548</c:v>
                </c:pt>
                <c:pt idx="3365">
                  <c:v>2.0956087000000001</c:v>
                </c:pt>
                <c:pt idx="3366">
                  <c:v>2.0680602000000001</c:v>
                </c:pt>
                <c:pt idx="3367">
                  <c:v>1.9916782</c:v>
                </c:pt>
                <c:pt idx="3368">
                  <c:v>2.0511029000000001</c:v>
                </c:pt>
                <c:pt idx="3369">
                  <c:v>2.0656870000000001</c:v>
                </c:pt>
                <c:pt idx="3370">
                  <c:v>2.0977399999999999</c:v>
                </c:pt>
                <c:pt idx="3371">
                  <c:v>2.1837029999999999</c:v>
                </c:pt>
                <c:pt idx="3372">
                  <c:v>2.1915863</c:v>
                </c:pt>
                <c:pt idx="3373">
                  <c:v>2.2755391999999999</c:v>
                </c:pt>
                <c:pt idx="3374">
                  <c:v>2.2005208000000001</c:v>
                </c:pt>
                <c:pt idx="3375">
                  <c:v>2.1362519999999998</c:v>
                </c:pt>
                <c:pt idx="3376">
                  <c:v>2.1450098</c:v>
                </c:pt>
                <c:pt idx="3377">
                  <c:v>2.1746802000000001</c:v>
                </c:pt>
                <c:pt idx="3378">
                  <c:v>2.163456</c:v>
                </c:pt>
                <c:pt idx="3379">
                  <c:v>2.1880213999999998</c:v>
                </c:pt>
                <c:pt idx="3380">
                  <c:v>2.2477813000000002</c:v>
                </c:pt>
                <c:pt idx="3381">
                  <c:v>2.2611132</c:v>
                </c:pt>
                <c:pt idx="3382">
                  <c:v>2.1754897</c:v>
                </c:pt>
                <c:pt idx="3383">
                  <c:v>2.126163</c:v>
                </c:pt>
                <c:pt idx="3384">
                  <c:v>2.1417290000000002</c:v>
                </c:pt>
                <c:pt idx="3385">
                  <c:v>2.1581975999999998</c:v>
                </c:pt>
                <c:pt idx="3386">
                  <c:v>2.2684609999999998</c:v>
                </c:pt>
                <c:pt idx="3387">
                  <c:v>2.2492423000000001</c:v>
                </c:pt>
                <c:pt idx="3388">
                  <c:v>2.2836826000000001</c:v>
                </c:pt>
                <c:pt idx="3389">
                  <c:v>2.2862743999999999</c:v>
                </c:pt>
                <c:pt idx="3390">
                  <c:v>2.3051164000000002</c:v>
                </c:pt>
                <c:pt idx="3391">
                  <c:v>2.3672119999999999</c:v>
                </c:pt>
                <c:pt idx="3392">
                  <c:v>2.4272604000000002</c:v>
                </c:pt>
                <c:pt idx="3393">
                  <c:v>2.4051515999999999</c:v>
                </c:pt>
                <c:pt idx="3394">
                  <c:v>2.401643</c:v>
                </c:pt>
                <c:pt idx="3395">
                  <c:v>2.4131184000000001</c:v>
                </c:pt>
                <c:pt idx="3396">
                  <c:v>2.4242308000000001</c:v>
                </c:pt>
                <c:pt idx="3397">
                  <c:v>2.4717007</c:v>
                </c:pt>
                <c:pt idx="3398">
                  <c:v>2.4575217</c:v>
                </c:pt>
                <c:pt idx="3399">
                  <c:v>2.5258718</c:v>
                </c:pt>
                <c:pt idx="3400">
                  <c:v>2.5481848999999999</c:v>
                </c:pt>
                <c:pt idx="3401">
                  <c:v>2.5151129000000001</c:v>
                </c:pt>
                <c:pt idx="3402">
                  <c:v>2.4873737999999999</c:v>
                </c:pt>
                <c:pt idx="3403">
                  <c:v>2.3251914999999999</c:v>
                </c:pt>
                <c:pt idx="3404">
                  <c:v>2.3369645999999999</c:v>
                </c:pt>
                <c:pt idx="3405">
                  <c:v>2.3758116</c:v>
                </c:pt>
                <c:pt idx="3406">
                  <c:v>2.4118993</c:v>
                </c:pt>
                <c:pt idx="3407">
                  <c:v>2.4027877000000002</c:v>
                </c:pt>
                <c:pt idx="3408">
                  <c:v>2.3918287999999999</c:v>
                </c:pt>
                <c:pt idx="3409">
                  <c:v>2.4003584</c:v>
                </c:pt>
                <c:pt idx="3410">
                  <c:v>2.4125866999999999</c:v>
                </c:pt>
                <c:pt idx="3411">
                  <c:v>2.4151563999999999</c:v>
                </c:pt>
                <c:pt idx="3412">
                  <c:v>2.3429576999999999</c:v>
                </c:pt>
                <c:pt idx="3413">
                  <c:v>2.3893987999999999</c:v>
                </c:pt>
                <c:pt idx="3414">
                  <c:v>2.3686874000000002</c:v>
                </c:pt>
                <c:pt idx="3415">
                  <c:v>2.3932557000000001</c:v>
                </c:pt>
                <c:pt idx="3416">
                  <c:v>2.4607952000000002</c:v>
                </c:pt>
                <c:pt idx="3417">
                  <c:v>2.4321136000000001</c:v>
                </c:pt>
                <c:pt idx="3418">
                  <c:v>2.4409744999999998</c:v>
                </c:pt>
                <c:pt idx="3419">
                  <c:v>2.4808211</c:v>
                </c:pt>
                <c:pt idx="3420">
                  <c:v>2.4668581000000001</c:v>
                </c:pt>
                <c:pt idx="3421">
                  <c:v>2.4596806</c:v>
                </c:pt>
                <c:pt idx="3422">
                  <c:v>2.4396589999999998</c:v>
                </c:pt>
                <c:pt idx="3423">
                  <c:v>2.465039</c:v>
                </c:pt>
                <c:pt idx="3424">
                  <c:v>2.4810821999999999</c:v>
                </c:pt>
                <c:pt idx="3425">
                  <c:v>2.4555018</c:v>
                </c:pt>
                <c:pt idx="3426">
                  <c:v>2.5335488000000002</c:v>
                </c:pt>
                <c:pt idx="3427">
                  <c:v>2.5143437</c:v>
                </c:pt>
                <c:pt idx="3428">
                  <c:v>2.5286520000000001</c:v>
                </c:pt>
                <c:pt idx="3429">
                  <c:v>2.5233634</c:v>
                </c:pt>
                <c:pt idx="3430">
                  <c:v>2.5459402</c:v>
                </c:pt>
                <c:pt idx="3431">
                  <c:v>2.5722573</c:v>
                </c:pt>
                <c:pt idx="3432">
                  <c:v>2.5661947999999999</c:v>
                </c:pt>
                <c:pt idx="3433">
                  <c:v>2.5508044000000001</c:v>
                </c:pt>
                <c:pt idx="3434">
                  <c:v>2.5895130000000002</c:v>
                </c:pt>
                <c:pt idx="3435">
                  <c:v>2.5409966000000002</c:v>
                </c:pt>
                <c:pt idx="3436">
                  <c:v>2.5906088</c:v>
                </c:pt>
                <c:pt idx="3437">
                  <c:v>2.5752701999999998</c:v>
                </c:pt>
                <c:pt idx="3438">
                  <c:v>2.5645715999999998</c:v>
                </c:pt>
                <c:pt idx="3439">
                  <c:v>2.6035414000000001</c:v>
                </c:pt>
                <c:pt idx="3440">
                  <c:v>2.5963311</c:v>
                </c:pt>
                <c:pt idx="3441">
                  <c:v>2.628063</c:v>
                </c:pt>
                <c:pt idx="3442">
                  <c:v>2.6222055000000002</c:v>
                </c:pt>
                <c:pt idx="3443">
                  <c:v>2.6490635999999999</c:v>
                </c:pt>
                <c:pt idx="3444">
                  <c:v>2.6606717</c:v>
                </c:pt>
                <c:pt idx="3445">
                  <c:v>2.6614922999999999</c:v>
                </c:pt>
                <c:pt idx="3446">
                  <c:v>2.6858976000000001</c:v>
                </c:pt>
                <c:pt idx="3447">
                  <c:v>2.6840457999999998</c:v>
                </c:pt>
                <c:pt idx="3448">
                  <c:v>2.6689310000000002</c:v>
                </c:pt>
                <c:pt idx="3449">
                  <c:v>2.6792889</c:v>
                </c:pt>
                <c:pt idx="3450">
                  <c:v>2.6707730000000001</c:v>
                </c:pt>
                <c:pt idx="3451">
                  <c:v>2.6587830000000001</c:v>
                </c:pt>
                <c:pt idx="3452">
                  <c:v>2.6386775999999998</c:v>
                </c:pt>
                <c:pt idx="3453">
                  <c:v>2.6360426000000001</c:v>
                </c:pt>
                <c:pt idx="3454">
                  <c:v>2.6716920000000002</c:v>
                </c:pt>
                <c:pt idx="3455">
                  <c:v>2.6683574000000001</c:v>
                </c:pt>
                <c:pt idx="3456">
                  <c:v>2.6680028</c:v>
                </c:pt>
                <c:pt idx="3457">
                  <c:v>2.6708194999999999</c:v>
                </c:pt>
                <c:pt idx="3458">
                  <c:v>2.6781464000000001</c:v>
                </c:pt>
                <c:pt idx="3459">
                  <c:v>2.6635909999999998</c:v>
                </c:pt>
                <c:pt idx="3460">
                  <c:v>2.6770879999999999</c:v>
                </c:pt>
                <c:pt idx="3461">
                  <c:v>2.7230484000000001</c:v>
                </c:pt>
                <c:pt idx="3462">
                  <c:v>2.605029</c:v>
                </c:pt>
                <c:pt idx="3463">
                  <c:v>2.5848026000000002</c:v>
                </c:pt>
                <c:pt idx="3464">
                  <c:v>2.5244545999999999</c:v>
                </c:pt>
                <c:pt idx="3465">
                  <c:v>2.5755219999999999</c:v>
                </c:pt>
                <c:pt idx="3466">
                  <c:v>2.5319166000000002</c:v>
                </c:pt>
                <c:pt idx="3467">
                  <c:v>2.5356472000000001</c:v>
                </c:pt>
                <c:pt idx="3468">
                  <c:v>2.5769258000000002</c:v>
                </c:pt>
                <c:pt idx="3469">
                  <c:v>2.5797987</c:v>
                </c:pt>
                <c:pt idx="3470">
                  <c:v>2.5906180999999999</c:v>
                </c:pt>
                <c:pt idx="3471">
                  <c:v>2.5878994</c:v>
                </c:pt>
                <c:pt idx="3472">
                  <c:v>2.5578886999999999</c:v>
                </c:pt>
                <c:pt idx="3473">
                  <c:v>2.4933782</c:v>
                </c:pt>
                <c:pt idx="3474">
                  <c:v>2.5155965999999998</c:v>
                </c:pt>
                <c:pt idx="3475">
                  <c:v>2.4678806999999998</c:v>
                </c:pt>
                <c:pt idx="3476">
                  <c:v>2.475117</c:v>
                </c:pt>
                <c:pt idx="3477">
                  <c:v>2.4992204</c:v>
                </c:pt>
                <c:pt idx="3478">
                  <c:v>2.5488957999999999</c:v>
                </c:pt>
                <c:pt idx="3479">
                  <c:v>2.5440874</c:v>
                </c:pt>
                <c:pt idx="3480">
                  <c:v>2.5564456</c:v>
                </c:pt>
                <c:pt idx="3481">
                  <c:v>2.5700664999999998</c:v>
                </c:pt>
                <c:pt idx="3482">
                  <c:v>2.5900400000000001</c:v>
                </c:pt>
                <c:pt idx="3483">
                  <c:v>2.6508527000000002</c:v>
                </c:pt>
                <c:pt idx="3484">
                  <c:v>2.6437569999999999</c:v>
                </c:pt>
                <c:pt idx="3485">
                  <c:v>2.683011</c:v>
                </c:pt>
                <c:pt idx="3486">
                  <c:v>2.7189722000000001</c:v>
                </c:pt>
                <c:pt idx="3487">
                  <c:v>2.7305255000000002</c:v>
                </c:pt>
                <c:pt idx="3488">
                  <c:v>2.7521779999999998</c:v>
                </c:pt>
                <c:pt idx="3489">
                  <c:v>2.738426</c:v>
                </c:pt>
                <c:pt idx="3490">
                  <c:v>2.7356009999999999</c:v>
                </c:pt>
                <c:pt idx="3491">
                  <c:v>2.7653546000000002</c:v>
                </c:pt>
                <c:pt idx="3492">
                  <c:v>2.7724926000000001</c:v>
                </c:pt>
                <c:pt idx="3493">
                  <c:v>2.7248752000000001</c:v>
                </c:pt>
                <c:pt idx="3494">
                  <c:v>2.7412185999999998</c:v>
                </c:pt>
                <c:pt idx="3495">
                  <c:v>2.7305769999999998</c:v>
                </c:pt>
                <c:pt idx="3496">
                  <c:v>2.755789</c:v>
                </c:pt>
                <c:pt idx="3497">
                  <c:v>2.7705044999999999</c:v>
                </c:pt>
                <c:pt idx="3498">
                  <c:v>2.7103514999999998</c:v>
                </c:pt>
                <c:pt idx="3499">
                  <c:v>2.6807281999999999</c:v>
                </c:pt>
                <c:pt idx="3500">
                  <c:v>2.6180677000000001</c:v>
                </c:pt>
                <c:pt idx="3501">
                  <c:v>2.6473304999999998</c:v>
                </c:pt>
                <c:pt idx="3502">
                  <c:v>2.6195460000000002</c:v>
                </c:pt>
                <c:pt idx="3503">
                  <c:v>2.6721029999999999</c:v>
                </c:pt>
                <c:pt idx="3504">
                  <c:v>2.7445303999999999</c:v>
                </c:pt>
                <c:pt idx="3505">
                  <c:v>2.7382436000000001</c:v>
                </c:pt>
                <c:pt idx="3506">
                  <c:v>2.8084069999999999</c:v>
                </c:pt>
                <c:pt idx="3507">
                  <c:v>2.8078082000000002</c:v>
                </c:pt>
                <c:pt idx="3508">
                  <c:v>2.8653795999999998</c:v>
                </c:pt>
                <c:pt idx="3509">
                  <c:v>2.8865219999999998</c:v>
                </c:pt>
                <c:pt idx="3510">
                  <c:v>2.8819568000000002</c:v>
                </c:pt>
                <c:pt idx="3511">
                  <c:v>2.8420904</c:v>
                </c:pt>
                <c:pt idx="3512">
                  <c:v>2.8956482000000001</c:v>
                </c:pt>
                <c:pt idx="3513">
                  <c:v>2.9571535999999998</c:v>
                </c:pt>
                <c:pt idx="3514">
                  <c:v>2.9442623000000001</c:v>
                </c:pt>
                <c:pt idx="3515">
                  <c:v>2.9071221</c:v>
                </c:pt>
                <c:pt idx="3516">
                  <c:v>2.9207057999999999</c:v>
                </c:pt>
                <c:pt idx="3517">
                  <c:v>2.9214964000000001</c:v>
                </c:pt>
                <c:pt idx="3518">
                  <c:v>2.9591319999999999</c:v>
                </c:pt>
                <c:pt idx="3519">
                  <c:v>2.9955094</c:v>
                </c:pt>
                <c:pt idx="3520">
                  <c:v>2.9744603999999999</c:v>
                </c:pt>
                <c:pt idx="3521">
                  <c:v>2.9869214999999998</c:v>
                </c:pt>
                <c:pt idx="3522">
                  <c:v>2.9524477</c:v>
                </c:pt>
                <c:pt idx="3523">
                  <c:v>3.0018099999999999</c:v>
                </c:pt>
                <c:pt idx="3524">
                  <c:v>2.9937694000000001</c:v>
                </c:pt>
                <c:pt idx="3525">
                  <c:v>3.0053418000000001</c:v>
                </c:pt>
                <c:pt idx="3526">
                  <c:v>3.0726893</c:v>
                </c:pt>
                <c:pt idx="3527">
                  <c:v>3.0591661999999999</c:v>
                </c:pt>
                <c:pt idx="3528">
                  <c:v>3.0818758000000002</c:v>
                </c:pt>
                <c:pt idx="3529">
                  <c:v>3.0796070000000002</c:v>
                </c:pt>
                <c:pt idx="3530">
                  <c:v>3.0913713</c:v>
                </c:pt>
                <c:pt idx="3531">
                  <c:v>3.0991173000000001</c:v>
                </c:pt>
                <c:pt idx="3532">
                  <c:v>3.0863852999999999</c:v>
                </c:pt>
                <c:pt idx="3533">
                  <c:v>3.1346759999999998</c:v>
                </c:pt>
                <c:pt idx="3534">
                  <c:v>3.1227393000000001</c:v>
                </c:pt>
                <c:pt idx="3535">
                  <c:v>3.1494664999999999</c:v>
                </c:pt>
                <c:pt idx="3536">
                  <c:v>3.1412246000000001</c:v>
                </c:pt>
                <c:pt idx="3537">
                  <c:v>3.1381130000000002</c:v>
                </c:pt>
                <c:pt idx="3538">
                  <c:v>3.142836</c:v>
                </c:pt>
                <c:pt idx="3539">
                  <c:v>3.1613897999999998</c:v>
                </c:pt>
                <c:pt idx="3540">
                  <c:v>3.1693041000000002</c:v>
                </c:pt>
                <c:pt idx="3541">
                  <c:v>3.1585934</c:v>
                </c:pt>
                <c:pt idx="3542">
                  <c:v>3.1174772000000002</c:v>
                </c:pt>
                <c:pt idx="3543">
                  <c:v>3.1474319999999998</c:v>
                </c:pt>
                <c:pt idx="3544">
                  <c:v>3.1496550000000001</c:v>
                </c:pt>
                <c:pt idx="3545">
                  <c:v>3.1209880000000001</c:v>
                </c:pt>
                <c:pt idx="3546">
                  <c:v>3.1595713999999999</c:v>
                </c:pt>
                <c:pt idx="3547">
                  <c:v>3.2709039999999998</c:v>
                </c:pt>
                <c:pt idx="3548">
                  <c:v>3.324465</c:v>
                </c:pt>
                <c:pt idx="3549">
                  <c:v>3.2982368000000002</c:v>
                </c:pt>
                <c:pt idx="3550">
                  <c:v>3.3204940000000001</c:v>
                </c:pt>
                <c:pt idx="3551">
                  <c:v>3.3560650000000001</c:v>
                </c:pt>
                <c:pt idx="3552">
                  <c:v>3.3161706999999998</c:v>
                </c:pt>
                <c:pt idx="3553">
                  <c:v>3.3305889999999998</c:v>
                </c:pt>
                <c:pt idx="3554">
                  <c:v>3.3025324</c:v>
                </c:pt>
                <c:pt idx="3555">
                  <c:v>3.3330467000000001</c:v>
                </c:pt>
                <c:pt idx="3556">
                  <c:v>3.3832239999999998</c:v>
                </c:pt>
                <c:pt idx="3557">
                  <c:v>3.3601960000000002</c:v>
                </c:pt>
                <c:pt idx="3558">
                  <c:v>3.3761747</c:v>
                </c:pt>
                <c:pt idx="3559">
                  <c:v>3.3763626000000002</c:v>
                </c:pt>
                <c:pt idx="3560">
                  <c:v>3.3439450000000002</c:v>
                </c:pt>
                <c:pt idx="3561">
                  <c:v>3.2502260000000001</c:v>
                </c:pt>
                <c:pt idx="3562">
                  <c:v>3.262915</c:v>
                </c:pt>
                <c:pt idx="3563">
                  <c:v>3.2149274000000001</c:v>
                </c:pt>
                <c:pt idx="3564">
                  <c:v>3.2784235000000002</c:v>
                </c:pt>
                <c:pt idx="3565">
                  <c:v>3.3296486999999999</c:v>
                </c:pt>
                <c:pt idx="3566">
                  <c:v>3.327769</c:v>
                </c:pt>
                <c:pt idx="3567">
                  <c:v>3.362546</c:v>
                </c:pt>
                <c:pt idx="3568">
                  <c:v>3.3930929000000001</c:v>
                </c:pt>
                <c:pt idx="3569">
                  <c:v>3.4617070000000001</c:v>
                </c:pt>
                <c:pt idx="3570">
                  <c:v>3.4682865</c:v>
                </c:pt>
                <c:pt idx="3571">
                  <c:v>3.4668763</c:v>
                </c:pt>
                <c:pt idx="3572">
                  <c:v>3.4949517000000001</c:v>
                </c:pt>
                <c:pt idx="3573">
                  <c:v>3.5077630000000002</c:v>
                </c:pt>
                <c:pt idx="3574">
                  <c:v>3.5068228000000001</c:v>
                </c:pt>
                <c:pt idx="3575">
                  <c:v>3.4903740000000001</c:v>
                </c:pt>
                <c:pt idx="3576">
                  <c:v>3.4504277999999999</c:v>
                </c:pt>
                <c:pt idx="3577">
                  <c:v>3.492254</c:v>
                </c:pt>
                <c:pt idx="3578">
                  <c:v>3.4578907000000001</c:v>
                </c:pt>
                <c:pt idx="3579">
                  <c:v>3.4518377999999998</c:v>
                </c:pt>
                <c:pt idx="3580">
                  <c:v>3.5000974999999999</c:v>
                </c:pt>
                <c:pt idx="3581">
                  <c:v>3.4116564</c:v>
                </c:pt>
                <c:pt idx="3582">
                  <c:v>3.4123945</c:v>
                </c:pt>
                <c:pt idx="3583">
                  <c:v>3.5035333999999998</c:v>
                </c:pt>
                <c:pt idx="3584">
                  <c:v>3.4612370000000001</c:v>
                </c:pt>
                <c:pt idx="3585">
                  <c:v>3.4288807000000001</c:v>
                </c:pt>
                <c:pt idx="3586">
                  <c:v>3.3637253999999999</c:v>
                </c:pt>
                <c:pt idx="3587">
                  <c:v>3.4450702999999998</c:v>
                </c:pt>
                <c:pt idx="3588">
                  <c:v>3.4670969999999999</c:v>
                </c:pt>
                <c:pt idx="3589">
                  <c:v>3.4852051999999998</c:v>
                </c:pt>
                <c:pt idx="3590">
                  <c:v>3.5278301000000001</c:v>
                </c:pt>
                <c:pt idx="3591">
                  <c:v>3.5855972999999999</c:v>
                </c:pt>
                <c:pt idx="3592">
                  <c:v>3.6085829999999999</c:v>
                </c:pt>
                <c:pt idx="3593">
                  <c:v>3.6650152</c:v>
                </c:pt>
                <c:pt idx="3594">
                  <c:v>3.6294819999999999</c:v>
                </c:pt>
                <c:pt idx="3595">
                  <c:v>3.6487498</c:v>
                </c:pt>
                <c:pt idx="3596">
                  <c:v>3.5766117999999998</c:v>
                </c:pt>
                <c:pt idx="3597">
                  <c:v>3.5700839000000002</c:v>
                </c:pt>
                <c:pt idx="3598">
                  <c:v>3.5680787999999999</c:v>
                </c:pt>
                <c:pt idx="3599">
                  <c:v>3.4741469999999999</c:v>
                </c:pt>
                <c:pt idx="3600">
                  <c:v>3.4720662</c:v>
                </c:pt>
                <c:pt idx="3601">
                  <c:v>3.5313857</c:v>
                </c:pt>
                <c:pt idx="3602">
                  <c:v>3.6231897000000002</c:v>
                </c:pt>
                <c:pt idx="3603">
                  <c:v>3.5657532000000001</c:v>
                </c:pt>
                <c:pt idx="3604">
                  <c:v>3.5949423</c:v>
                </c:pt>
                <c:pt idx="3605">
                  <c:v>3.5835772000000001</c:v>
                </c:pt>
                <c:pt idx="3606">
                  <c:v>3.6242347000000001</c:v>
                </c:pt>
                <c:pt idx="3607">
                  <c:v>3.6632066000000001</c:v>
                </c:pt>
                <c:pt idx="3608">
                  <c:v>3.6446621000000001</c:v>
                </c:pt>
                <c:pt idx="3609">
                  <c:v>3.6097671999999998</c:v>
                </c:pt>
                <c:pt idx="3610">
                  <c:v>3.6283683999999998</c:v>
                </c:pt>
                <c:pt idx="3611">
                  <c:v>3.6457875</c:v>
                </c:pt>
                <c:pt idx="3612">
                  <c:v>3.6658947</c:v>
                </c:pt>
                <c:pt idx="3613">
                  <c:v>3.6425200000000002</c:v>
                </c:pt>
                <c:pt idx="3614">
                  <c:v>3.661794</c:v>
                </c:pt>
                <c:pt idx="3615">
                  <c:v>3.6747692000000001</c:v>
                </c:pt>
                <c:pt idx="3616">
                  <c:v>3.7088730000000001</c:v>
                </c:pt>
                <c:pt idx="3617">
                  <c:v>3.6745055</c:v>
                </c:pt>
                <c:pt idx="3618">
                  <c:v>3.6137738000000001</c:v>
                </c:pt>
                <c:pt idx="3619">
                  <c:v>3.6721518</c:v>
                </c:pt>
                <c:pt idx="3620">
                  <c:v>3.6439043999999998</c:v>
                </c:pt>
                <c:pt idx="3621">
                  <c:v>3.7042731999999998</c:v>
                </c:pt>
                <c:pt idx="3622">
                  <c:v>3.7316967999999999</c:v>
                </c:pt>
                <c:pt idx="3623">
                  <c:v>3.7361176</c:v>
                </c:pt>
                <c:pt idx="3624">
                  <c:v>3.7261557999999999</c:v>
                </c:pt>
                <c:pt idx="3625">
                  <c:v>3.7364519</c:v>
                </c:pt>
                <c:pt idx="3626">
                  <c:v>3.6730928</c:v>
                </c:pt>
                <c:pt idx="3627">
                  <c:v>3.7128749999999999</c:v>
                </c:pt>
                <c:pt idx="3628">
                  <c:v>3.7310002</c:v>
                </c:pt>
                <c:pt idx="3629">
                  <c:v>3.7328834999999998</c:v>
                </c:pt>
                <c:pt idx="3630">
                  <c:v>3.7526565000000001</c:v>
                </c:pt>
                <c:pt idx="3631">
                  <c:v>3.791261</c:v>
                </c:pt>
                <c:pt idx="3632">
                  <c:v>3.7620722999999998</c:v>
                </c:pt>
                <c:pt idx="3633">
                  <c:v>3.7187595</c:v>
                </c:pt>
                <c:pt idx="3634">
                  <c:v>3.604358</c:v>
                </c:pt>
                <c:pt idx="3635">
                  <c:v>3.6742702</c:v>
                </c:pt>
                <c:pt idx="3636">
                  <c:v>3.7229966999999999</c:v>
                </c:pt>
                <c:pt idx="3637">
                  <c:v>3.7008698</c:v>
                </c:pt>
                <c:pt idx="3638">
                  <c:v>3.6552030000000002</c:v>
                </c:pt>
                <c:pt idx="3639">
                  <c:v>3.6264848999999999</c:v>
                </c:pt>
                <c:pt idx="3640">
                  <c:v>3.6321346999999999</c:v>
                </c:pt>
                <c:pt idx="3641">
                  <c:v>3.630722</c:v>
                </c:pt>
                <c:pt idx="3642">
                  <c:v>3.6514365999999998</c:v>
                </c:pt>
                <c:pt idx="3643">
                  <c:v>3.6335470000000001</c:v>
                </c:pt>
                <c:pt idx="3644">
                  <c:v>3.6635170000000001</c:v>
                </c:pt>
                <c:pt idx="3645">
                  <c:v>3.6956910000000001</c:v>
                </c:pt>
                <c:pt idx="3646">
                  <c:v>3.6914541999999999</c:v>
                </c:pt>
                <c:pt idx="3647">
                  <c:v>3.7093436999999998</c:v>
                </c:pt>
                <c:pt idx="3648">
                  <c:v>3.6763884999999998</c:v>
                </c:pt>
                <c:pt idx="3649">
                  <c:v>3.6712099999999999</c:v>
                </c:pt>
                <c:pt idx="3650">
                  <c:v>3.6976073</c:v>
                </c:pt>
                <c:pt idx="3651">
                  <c:v>3.6806256999999998</c:v>
                </c:pt>
                <c:pt idx="3652">
                  <c:v>3.6980453</c:v>
                </c:pt>
                <c:pt idx="3653">
                  <c:v>3.6759179</c:v>
                </c:pt>
                <c:pt idx="3654">
                  <c:v>3.6655605000000002</c:v>
                </c:pt>
                <c:pt idx="3655">
                  <c:v>3.6848626000000002</c:v>
                </c:pt>
                <c:pt idx="3656">
                  <c:v>3.6481414000000001</c:v>
                </c:pt>
                <c:pt idx="3657">
                  <c:v>3.6488895000000001</c:v>
                </c:pt>
                <c:pt idx="3658">
                  <c:v>3.6184816</c:v>
                </c:pt>
                <c:pt idx="3659">
                  <c:v>3.5553957999999999</c:v>
                </c:pt>
                <c:pt idx="3660">
                  <c:v>3.4913688</c:v>
                </c:pt>
                <c:pt idx="3661">
                  <c:v>3.5846162000000001</c:v>
                </c:pt>
                <c:pt idx="3662">
                  <c:v>3.5966027</c:v>
                </c:pt>
                <c:pt idx="3663">
                  <c:v>3.5997645999999999</c:v>
                </c:pt>
                <c:pt idx="3664">
                  <c:v>3.6397442999999998</c:v>
                </c:pt>
                <c:pt idx="3665">
                  <c:v>3.6876907000000001</c:v>
                </c:pt>
                <c:pt idx="3666">
                  <c:v>3.6454925999999999</c:v>
                </c:pt>
                <c:pt idx="3667">
                  <c:v>3.6464409999999998</c:v>
                </c:pt>
                <c:pt idx="3668">
                  <c:v>3.6496403000000002</c:v>
                </c:pt>
                <c:pt idx="3669">
                  <c:v>3.6808858</c:v>
                </c:pt>
                <c:pt idx="3670">
                  <c:v>3.6714478000000002</c:v>
                </c:pt>
                <c:pt idx="3671">
                  <c:v>3.6162339999999999</c:v>
                </c:pt>
                <c:pt idx="3672">
                  <c:v>3.6181218999999998</c:v>
                </c:pt>
                <c:pt idx="3673">
                  <c:v>3.5629086000000001</c:v>
                </c:pt>
                <c:pt idx="3674">
                  <c:v>3.6667282999999999</c:v>
                </c:pt>
                <c:pt idx="3675">
                  <c:v>3.6732879000000001</c:v>
                </c:pt>
                <c:pt idx="3676">
                  <c:v>3.6134026000000001</c:v>
                </c:pt>
                <c:pt idx="3677">
                  <c:v>3.5987737000000002</c:v>
                </c:pt>
                <c:pt idx="3678">
                  <c:v>3.5864281999999998</c:v>
                </c:pt>
                <c:pt idx="3679">
                  <c:v>3.5298750000000001</c:v>
                </c:pt>
                <c:pt idx="3680">
                  <c:v>3.4605043000000002</c:v>
                </c:pt>
                <c:pt idx="3681">
                  <c:v>3.5563018</c:v>
                </c:pt>
                <c:pt idx="3682">
                  <c:v>3.6072679999999999</c:v>
                </c:pt>
                <c:pt idx="3683">
                  <c:v>3.5803691999999998</c:v>
                </c:pt>
                <c:pt idx="3684">
                  <c:v>3.6308634</c:v>
                </c:pt>
                <c:pt idx="3685">
                  <c:v>3.6299193000000001</c:v>
                </c:pt>
                <c:pt idx="3686">
                  <c:v>3.5800576</c:v>
                </c:pt>
                <c:pt idx="3687">
                  <c:v>3.6228406</c:v>
                </c:pt>
                <c:pt idx="3688">
                  <c:v>3.6634250000000002</c:v>
                </c:pt>
                <c:pt idx="3689">
                  <c:v>3.6624813000000001</c:v>
                </c:pt>
                <c:pt idx="3690">
                  <c:v>3.6426612999999999</c:v>
                </c:pt>
                <c:pt idx="3691">
                  <c:v>3.6903237999999998</c:v>
                </c:pt>
                <c:pt idx="3692">
                  <c:v>3.6610656000000001</c:v>
                </c:pt>
                <c:pt idx="3693">
                  <c:v>3.6742789999999999</c:v>
                </c:pt>
                <c:pt idx="3694">
                  <c:v>3.6907956999999998</c:v>
                </c:pt>
                <c:pt idx="3695">
                  <c:v>3.6686158</c:v>
                </c:pt>
                <c:pt idx="3696">
                  <c:v>3.6794934000000001</c:v>
                </c:pt>
                <c:pt idx="3697">
                  <c:v>3.7110877000000002</c:v>
                </c:pt>
                <c:pt idx="3698">
                  <c:v>3.7033388999999999</c:v>
                </c:pt>
                <c:pt idx="3699">
                  <c:v>3.6761664999999999</c:v>
                </c:pt>
                <c:pt idx="3700">
                  <c:v>3.6917396</c:v>
                </c:pt>
                <c:pt idx="3701">
                  <c:v>3.6393578</c:v>
                </c:pt>
                <c:pt idx="3702">
                  <c:v>3.6046724000000001</c:v>
                </c:pt>
                <c:pt idx="3703">
                  <c:v>3.5729508000000001</c:v>
                </c:pt>
                <c:pt idx="3704">
                  <c:v>3.6294477000000001</c:v>
                </c:pt>
                <c:pt idx="3705">
                  <c:v>3.6600318000000001</c:v>
                </c:pt>
                <c:pt idx="3706">
                  <c:v>3.6945709999999998</c:v>
                </c:pt>
                <c:pt idx="3707">
                  <c:v>3.7252451999999998</c:v>
                </c:pt>
                <c:pt idx="3708">
                  <c:v>3.7087279999999998</c:v>
                </c:pt>
                <c:pt idx="3709">
                  <c:v>3.7639415000000001</c:v>
                </c:pt>
                <c:pt idx="3710">
                  <c:v>3.7532055</c:v>
                </c:pt>
                <c:pt idx="3711">
                  <c:v>3.7436497000000002</c:v>
                </c:pt>
                <c:pt idx="3712">
                  <c:v>3.7341592000000001</c:v>
                </c:pt>
                <c:pt idx="3713">
                  <c:v>3.7582173000000001</c:v>
                </c:pt>
                <c:pt idx="3714">
                  <c:v>3.7508127999999998</c:v>
                </c:pt>
                <c:pt idx="3715">
                  <c:v>3.6897859999999998</c:v>
                </c:pt>
                <c:pt idx="3716">
                  <c:v>3.6724855999999999</c:v>
                </c:pt>
                <c:pt idx="3717">
                  <c:v>3.6819427</c:v>
                </c:pt>
                <c:pt idx="3718">
                  <c:v>3.6570969999999998</c:v>
                </c:pt>
                <c:pt idx="3719">
                  <c:v>3.6787667000000002</c:v>
                </c:pt>
                <c:pt idx="3720">
                  <c:v>3.6340724999999998</c:v>
                </c:pt>
                <c:pt idx="3721">
                  <c:v>3.6785923999999999</c:v>
                </c:pt>
                <c:pt idx="3722">
                  <c:v>3.6755624</c:v>
                </c:pt>
                <c:pt idx="3723">
                  <c:v>3.6557520000000001</c:v>
                </c:pt>
                <c:pt idx="3724">
                  <c:v>3.5843512999999998</c:v>
                </c:pt>
                <c:pt idx="3725">
                  <c:v>3.5714185000000001</c:v>
                </c:pt>
                <c:pt idx="3726">
                  <c:v>3.6250110000000002</c:v>
                </c:pt>
                <c:pt idx="3727">
                  <c:v>3.6842836999999999</c:v>
                </c:pt>
                <c:pt idx="3728">
                  <c:v>3.6795323</c:v>
                </c:pt>
                <c:pt idx="3729">
                  <c:v>3.7199743000000001</c:v>
                </c:pt>
                <c:pt idx="3730">
                  <c:v>3.6594981999999998</c:v>
                </c:pt>
                <c:pt idx="3731">
                  <c:v>3.669219</c:v>
                </c:pt>
                <c:pt idx="3732">
                  <c:v>3.5985486999999998</c:v>
                </c:pt>
                <c:pt idx="3733">
                  <c:v>3.6500096000000002</c:v>
                </c:pt>
                <c:pt idx="3734">
                  <c:v>3.6319558999999999</c:v>
                </c:pt>
                <c:pt idx="3735">
                  <c:v>3.6377400999999998</c:v>
                </c:pt>
                <c:pt idx="3736">
                  <c:v>3.6325292999999999</c:v>
                </c:pt>
                <c:pt idx="3737">
                  <c:v>3.6827437999999999</c:v>
                </c:pt>
                <c:pt idx="3738">
                  <c:v>3.6669643000000001</c:v>
                </c:pt>
                <c:pt idx="3739">
                  <c:v>3.6292415</c:v>
                </c:pt>
                <c:pt idx="3740">
                  <c:v>3.6315154999999999</c:v>
                </c:pt>
                <c:pt idx="3741">
                  <c:v>3.6492753000000002</c:v>
                </c:pt>
                <c:pt idx="3742">
                  <c:v>3.7230105</c:v>
                </c:pt>
                <c:pt idx="3743">
                  <c:v>3.7343801999999999</c:v>
                </c:pt>
                <c:pt idx="3744">
                  <c:v>3.7561716999999999</c:v>
                </c:pt>
                <c:pt idx="3745">
                  <c:v>3.75854</c:v>
                </c:pt>
                <c:pt idx="3746">
                  <c:v>3.7858554999999998</c:v>
                </c:pt>
                <c:pt idx="3747">
                  <c:v>3.8205984000000002</c:v>
                </c:pt>
                <c:pt idx="3748">
                  <c:v>3.8155579999999998</c:v>
                </c:pt>
                <c:pt idx="3749">
                  <c:v>3.8269937000000001</c:v>
                </c:pt>
                <c:pt idx="3750">
                  <c:v>3.7864900000000001</c:v>
                </c:pt>
                <c:pt idx="3751">
                  <c:v>3.6997366</c:v>
                </c:pt>
                <c:pt idx="3752">
                  <c:v>3.7517705000000001</c:v>
                </c:pt>
                <c:pt idx="3753">
                  <c:v>3.7732258000000001</c:v>
                </c:pt>
                <c:pt idx="3754">
                  <c:v>3.8561800000000002</c:v>
                </c:pt>
                <c:pt idx="3755">
                  <c:v>3.8490736000000001</c:v>
                </c:pt>
                <c:pt idx="3756">
                  <c:v>3.9278165999999999</c:v>
                </c:pt>
                <c:pt idx="3757">
                  <c:v>3.9146610000000002</c:v>
                </c:pt>
                <c:pt idx="3758">
                  <c:v>3.9227523999999998</c:v>
                </c:pt>
                <c:pt idx="3759">
                  <c:v>3.9279540000000002</c:v>
                </c:pt>
                <c:pt idx="3760">
                  <c:v>3.9406495000000001</c:v>
                </c:pt>
                <c:pt idx="3761">
                  <c:v>3.8972945000000001</c:v>
                </c:pt>
                <c:pt idx="3762">
                  <c:v>3.9145097999999998</c:v>
                </c:pt>
                <c:pt idx="3763">
                  <c:v>3.9489776999999999</c:v>
                </c:pt>
                <c:pt idx="3764">
                  <c:v>3.9443587999999998</c:v>
                </c:pt>
                <c:pt idx="3765">
                  <c:v>3.9664016000000002</c:v>
                </c:pt>
                <c:pt idx="3766">
                  <c:v>3.9237852000000002</c:v>
                </c:pt>
                <c:pt idx="3767">
                  <c:v>3.9151063000000002</c:v>
                </c:pt>
                <c:pt idx="3768">
                  <c:v>3.8900323000000001</c:v>
                </c:pt>
                <c:pt idx="3769">
                  <c:v>3.9181569999999999</c:v>
                </c:pt>
                <c:pt idx="3770">
                  <c:v>3.9116100999999999</c:v>
                </c:pt>
                <c:pt idx="3771">
                  <c:v>3.9040496</c:v>
                </c:pt>
                <c:pt idx="3772">
                  <c:v>3.7758691</c:v>
                </c:pt>
                <c:pt idx="3773">
                  <c:v>3.7810895000000002</c:v>
                </c:pt>
                <c:pt idx="3774">
                  <c:v>3.6665095999999999</c:v>
                </c:pt>
                <c:pt idx="3775">
                  <c:v>3.6313968000000001</c:v>
                </c:pt>
                <c:pt idx="3776">
                  <c:v>3.7358012</c:v>
                </c:pt>
                <c:pt idx="3777">
                  <c:v>3.6627054000000001</c:v>
                </c:pt>
                <c:pt idx="3778">
                  <c:v>3.7239580000000001</c:v>
                </c:pt>
                <c:pt idx="3779">
                  <c:v>3.7822263</c:v>
                </c:pt>
                <c:pt idx="3780">
                  <c:v>3.8021227999999998</c:v>
                </c:pt>
                <c:pt idx="3781">
                  <c:v>3.7595255000000001</c:v>
                </c:pt>
                <c:pt idx="3782">
                  <c:v>3.7594736000000002</c:v>
                </c:pt>
                <c:pt idx="3783">
                  <c:v>3.7150566999999999</c:v>
                </c:pt>
                <c:pt idx="3784">
                  <c:v>3.7083251000000002</c:v>
                </c:pt>
                <c:pt idx="3785">
                  <c:v>3.7533102</c:v>
                </c:pt>
                <c:pt idx="3786">
                  <c:v>3.7168521999999999</c:v>
                </c:pt>
                <c:pt idx="3787">
                  <c:v>3.6931660000000002</c:v>
                </c:pt>
                <c:pt idx="3788">
                  <c:v>3.6023309999999999</c:v>
                </c:pt>
                <c:pt idx="3789">
                  <c:v>3.6943769999999998</c:v>
                </c:pt>
                <c:pt idx="3790">
                  <c:v>3.7287050000000002</c:v>
                </c:pt>
                <c:pt idx="3791">
                  <c:v>3.7362606999999999</c:v>
                </c:pt>
                <c:pt idx="3792">
                  <c:v>3.7922213</c:v>
                </c:pt>
                <c:pt idx="3793">
                  <c:v>3.7929909999999998</c:v>
                </c:pt>
                <c:pt idx="3794">
                  <c:v>3.8236477</c:v>
                </c:pt>
                <c:pt idx="3795">
                  <c:v>3.8091146999999999</c:v>
                </c:pt>
                <c:pt idx="3796">
                  <c:v>3.8107677</c:v>
                </c:pt>
                <c:pt idx="3797">
                  <c:v>3.8207979999999999</c:v>
                </c:pt>
                <c:pt idx="3798">
                  <c:v>3.8612285000000002</c:v>
                </c:pt>
                <c:pt idx="3799">
                  <c:v>3.7773278000000001</c:v>
                </c:pt>
                <c:pt idx="3800">
                  <c:v>3.814149</c:v>
                </c:pt>
                <c:pt idx="3801">
                  <c:v>3.8022757</c:v>
                </c:pt>
                <c:pt idx="3802">
                  <c:v>3.7927773</c:v>
                </c:pt>
                <c:pt idx="3803">
                  <c:v>3.8244120000000001</c:v>
                </c:pt>
                <c:pt idx="3804">
                  <c:v>3.8222230000000001</c:v>
                </c:pt>
                <c:pt idx="3805">
                  <c:v>3.8111570000000001</c:v>
                </c:pt>
                <c:pt idx="3806">
                  <c:v>3.7983766000000001</c:v>
                </c:pt>
                <c:pt idx="3807">
                  <c:v>3.70824</c:v>
                </c:pt>
                <c:pt idx="3808">
                  <c:v>3.6493487</c:v>
                </c:pt>
                <c:pt idx="3809">
                  <c:v>3.5695611999999999</c:v>
                </c:pt>
                <c:pt idx="3810">
                  <c:v>3.5163690000000001</c:v>
                </c:pt>
                <c:pt idx="3811">
                  <c:v>3.5923574</c:v>
                </c:pt>
                <c:pt idx="3812">
                  <c:v>3.5272923</c:v>
                </c:pt>
                <c:pt idx="3813">
                  <c:v>3.4845489999999999</c:v>
                </c:pt>
                <c:pt idx="3814">
                  <c:v>3.4536785999999999</c:v>
                </c:pt>
                <c:pt idx="3815">
                  <c:v>3.5253928000000001</c:v>
                </c:pt>
                <c:pt idx="3816">
                  <c:v>3.5895077999999998</c:v>
                </c:pt>
                <c:pt idx="3817">
                  <c:v>3.6479241999999998</c:v>
                </c:pt>
                <c:pt idx="3818">
                  <c:v>3.6265523000000002</c:v>
                </c:pt>
                <c:pt idx="3819">
                  <c:v>3.5757352999999998</c:v>
                </c:pt>
                <c:pt idx="3820">
                  <c:v>3.5966320000000001</c:v>
                </c:pt>
                <c:pt idx="3821">
                  <c:v>3.5823839999999998</c:v>
                </c:pt>
                <c:pt idx="3822">
                  <c:v>3.6754699999999998</c:v>
                </c:pt>
                <c:pt idx="3823">
                  <c:v>3.7210630999999998</c:v>
                </c:pt>
                <c:pt idx="3824">
                  <c:v>3.6764201999999999</c:v>
                </c:pt>
                <c:pt idx="3825">
                  <c:v>3.6346262</c:v>
                </c:pt>
                <c:pt idx="3826">
                  <c:v>3.6108796999999999</c:v>
                </c:pt>
                <c:pt idx="3827">
                  <c:v>3.7096648000000001</c:v>
                </c:pt>
                <c:pt idx="3828">
                  <c:v>3.7259264000000001</c:v>
                </c:pt>
                <c:pt idx="3829">
                  <c:v>3.6105901999999999</c:v>
                </c:pt>
                <c:pt idx="3830">
                  <c:v>3.5909325999999999</c:v>
                </c:pt>
                <c:pt idx="3831">
                  <c:v>3.5519888000000002</c:v>
                </c:pt>
                <c:pt idx="3832">
                  <c:v>3.4825970000000002</c:v>
                </c:pt>
                <c:pt idx="3833">
                  <c:v>3.5130446000000002</c:v>
                </c:pt>
                <c:pt idx="3834">
                  <c:v>3.6151542999999999</c:v>
                </c:pt>
                <c:pt idx="3835">
                  <c:v>3.6132542999999999</c:v>
                </c:pt>
                <c:pt idx="3836">
                  <c:v>3.5239677</c:v>
                </c:pt>
                <c:pt idx="3837">
                  <c:v>3.6574228</c:v>
                </c:pt>
                <c:pt idx="3838">
                  <c:v>3.6142042000000001</c:v>
                </c:pt>
                <c:pt idx="3839">
                  <c:v>3.5130446000000002</c:v>
                </c:pt>
                <c:pt idx="3840">
                  <c:v>3.3643917999999999</c:v>
                </c:pt>
                <c:pt idx="3841">
                  <c:v>3.3919375</c:v>
                </c:pt>
                <c:pt idx="3842">
                  <c:v>3.4997465999999999</c:v>
                </c:pt>
                <c:pt idx="3843">
                  <c:v>3.5054455</c:v>
                </c:pt>
                <c:pt idx="3844">
                  <c:v>3.4726758000000002</c:v>
                </c:pt>
                <c:pt idx="3845">
                  <c:v>3.4503539999999999</c:v>
                </c:pt>
                <c:pt idx="3846">
                  <c:v>3.5054455</c:v>
                </c:pt>
                <c:pt idx="3847">
                  <c:v>3.6028058999999999</c:v>
                </c:pt>
                <c:pt idx="3848">
                  <c:v>3.6252034000000002</c:v>
                </c:pt>
                <c:pt idx="3849">
                  <c:v>3.661222</c:v>
                </c:pt>
                <c:pt idx="3850">
                  <c:v>3.6410722999999998</c:v>
                </c:pt>
                <c:pt idx="3851">
                  <c:v>3.6815924999999998</c:v>
                </c:pt>
                <c:pt idx="3852">
                  <c:v>3.6000755</c:v>
                </c:pt>
                <c:pt idx="3853">
                  <c:v>3.6272478000000001</c:v>
                </c:pt>
                <c:pt idx="3854">
                  <c:v>3.6649075</c:v>
                </c:pt>
                <c:pt idx="3855">
                  <c:v>3.6711046999999999</c:v>
                </c:pt>
                <c:pt idx="3856">
                  <c:v>3.7516677</c:v>
                </c:pt>
                <c:pt idx="3857">
                  <c:v>3.6706283000000002</c:v>
                </c:pt>
                <c:pt idx="3858">
                  <c:v>3.6010292000000002</c:v>
                </c:pt>
                <c:pt idx="3859">
                  <c:v>3.6000755</c:v>
                </c:pt>
                <c:pt idx="3860">
                  <c:v>3.6115167000000001</c:v>
                </c:pt>
                <c:pt idx="3861">
                  <c:v>3.5366740000000001</c:v>
                </c:pt>
                <c:pt idx="3862">
                  <c:v>3.4747021</c:v>
                </c:pt>
                <c:pt idx="3863">
                  <c:v>3.4708884000000002</c:v>
                </c:pt>
                <c:pt idx="3864">
                  <c:v>3.4708884000000002</c:v>
                </c:pt>
                <c:pt idx="3865">
                  <c:v>3.4646916000000001</c:v>
                </c:pt>
                <c:pt idx="3866">
                  <c:v>3.4620696999999998</c:v>
                </c:pt>
                <c:pt idx="3867">
                  <c:v>3.512362</c:v>
                </c:pt>
                <c:pt idx="3868">
                  <c:v>3.4931220000000001</c:v>
                </c:pt>
                <c:pt idx="3869">
                  <c:v>3.4799460999999998</c:v>
                </c:pt>
                <c:pt idx="3870">
                  <c:v>3.577194</c:v>
                </c:pt>
                <c:pt idx="3871">
                  <c:v>3.5953084999999998</c:v>
                </c:pt>
                <c:pt idx="3872">
                  <c:v>3.523307</c:v>
                </c:pt>
                <c:pt idx="3873">
                  <c:v>3.4279856999999998</c:v>
                </c:pt>
                <c:pt idx="3874">
                  <c:v>3.4561107</c:v>
                </c:pt>
                <c:pt idx="3875">
                  <c:v>3.3521890000000001</c:v>
                </c:pt>
                <c:pt idx="3876">
                  <c:v>3.3650600000000002</c:v>
                </c:pt>
                <c:pt idx="3877">
                  <c:v>3.4232179999999999</c:v>
                </c:pt>
                <c:pt idx="3878">
                  <c:v>3.3445619999999998</c:v>
                </c:pt>
                <c:pt idx="3879">
                  <c:v>3.3917556000000002</c:v>
                </c:pt>
                <c:pt idx="3880">
                  <c:v>3.4408561999999998</c:v>
                </c:pt>
                <c:pt idx="3881">
                  <c:v>3.5290468000000002</c:v>
                </c:pt>
                <c:pt idx="3882">
                  <c:v>3.4065332000000001</c:v>
                </c:pt>
                <c:pt idx="3883">
                  <c:v>3.3483752999999998</c:v>
                </c:pt>
                <c:pt idx="3884">
                  <c:v>3.2673359999999998</c:v>
                </c:pt>
                <c:pt idx="3885">
                  <c:v>3.2449305000000002</c:v>
                </c:pt>
                <c:pt idx="3886">
                  <c:v>3.1674090000000001</c:v>
                </c:pt>
                <c:pt idx="3887">
                  <c:v>3.2044106000000001</c:v>
                </c:pt>
                <c:pt idx="3888">
                  <c:v>3.2725794000000001</c:v>
                </c:pt>
                <c:pt idx="3889">
                  <c:v>3.2435339999999999</c:v>
                </c:pt>
                <c:pt idx="3890">
                  <c:v>3.3478992000000001</c:v>
                </c:pt>
                <c:pt idx="3891">
                  <c:v>3.2106078</c:v>
                </c:pt>
                <c:pt idx="3892">
                  <c:v>3.1834354</c:v>
                </c:pt>
                <c:pt idx="3893">
                  <c:v>3.1739016000000002</c:v>
                </c:pt>
                <c:pt idx="3894">
                  <c:v>3.2072706000000002</c:v>
                </c:pt>
                <c:pt idx="3895">
                  <c:v>3.1491126999999999</c:v>
                </c:pt>
                <c:pt idx="3896">
                  <c:v>3.2373034999999999</c:v>
                </c:pt>
                <c:pt idx="3897">
                  <c:v>3.3359816000000002</c:v>
                </c:pt>
                <c:pt idx="3898">
                  <c:v>3.4036732000000001</c:v>
                </c:pt>
                <c:pt idx="3899">
                  <c:v>3.3641257000000002</c:v>
                </c:pt>
                <c:pt idx="3900">
                  <c:v>3.3297840000000001</c:v>
                </c:pt>
                <c:pt idx="3901">
                  <c:v>3.4151144000000002</c:v>
                </c:pt>
                <c:pt idx="3902">
                  <c:v>3.3784082</c:v>
                </c:pt>
                <c:pt idx="3903">
                  <c:v>3.3984344000000002</c:v>
                </c:pt>
                <c:pt idx="3904">
                  <c:v>3.4317986999999999</c:v>
                </c:pt>
                <c:pt idx="3905">
                  <c:v>3.3798379999999999</c:v>
                </c:pt>
                <c:pt idx="3906">
                  <c:v>3.3045187</c:v>
                </c:pt>
                <c:pt idx="3907">
                  <c:v>3.2039336999999999</c:v>
                </c:pt>
                <c:pt idx="3908">
                  <c:v>3.0709333000000001</c:v>
                </c:pt>
                <c:pt idx="3909">
                  <c:v>3.0809438</c:v>
                </c:pt>
                <c:pt idx="3910">
                  <c:v>3.1162201999999999</c:v>
                </c:pt>
                <c:pt idx="3911">
                  <c:v>2.9562476000000002</c:v>
                </c:pt>
                <c:pt idx="3912">
                  <c:v>2.9979974999999999</c:v>
                </c:pt>
                <c:pt idx="3913">
                  <c:v>3.035066</c:v>
                </c:pt>
                <c:pt idx="3914">
                  <c:v>3.0255299999999998</c:v>
                </c:pt>
                <c:pt idx="3915">
                  <c:v>3.0230925000000002</c:v>
                </c:pt>
                <c:pt idx="3916">
                  <c:v>3.1409125000000002</c:v>
                </c:pt>
                <c:pt idx="3917">
                  <c:v>3.1428284999999998</c:v>
                </c:pt>
                <c:pt idx="3918">
                  <c:v>3.0999150000000002</c:v>
                </c:pt>
                <c:pt idx="3919">
                  <c:v>3.0714657000000001</c:v>
                </c:pt>
                <c:pt idx="3920">
                  <c:v>3.0446447999999999</c:v>
                </c:pt>
                <c:pt idx="3921">
                  <c:v>3.0796079999999999</c:v>
                </c:pt>
                <c:pt idx="3922">
                  <c:v>3.0813223999999999</c:v>
                </c:pt>
                <c:pt idx="3923">
                  <c:v>3.0671553999999999</c:v>
                </c:pt>
                <c:pt idx="3924">
                  <c:v>3.1385179000000001</c:v>
                </c:pt>
                <c:pt idx="3925">
                  <c:v>3.130376</c:v>
                </c:pt>
                <c:pt idx="3926">
                  <c:v>3.096371</c:v>
                </c:pt>
                <c:pt idx="3927">
                  <c:v>3.0906235999999998</c:v>
                </c:pt>
                <c:pt idx="3928">
                  <c:v>3.0805657000000002</c:v>
                </c:pt>
                <c:pt idx="3929">
                  <c:v>3.0226134999999998</c:v>
                </c:pt>
                <c:pt idx="3930">
                  <c:v>3.0872706999999999</c:v>
                </c:pt>
                <c:pt idx="3931">
                  <c:v>3.0915240000000002</c:v>
                </c:pt>
                <c:pt idx="3932">
                  <c:v>3.1912017000000001</c:v>
                </c:pt>
                <c:pt idx="3933">
                  <c:v>3.2477170000000002</c:v>
                </c:pt>
                <c:pt idx="3934">
                  <c:v>3.2616065000000001</c:v>
                </c:pt>
                <c:pt idx="3935">
                  <c:v>3.2175435999999999</c:v>
                </c:pt>
                <c:pt idx="3936">
                  <c:v>3.2333487999999999</c:v>
                </c:pt>
                <c:pt idx="3937">
                  <c:v>3.2079650000000002</c:v>
                </c:pt>
                <c:pt idx="3938">
                  <c:v>3.2750168</c:v>
                </c:pt>
                <c:pt idx="3939">
                  <c:v>3.3204400000000001</c:v>
                </c:pt>
                <c:pt idx="3940">
                  <c:v>3.383737</c:v>
                </c:pt>
                <c:pt idx="3941">
                  <c:v>3.3794265000000001</c:v>
                </c:pt>
                <c:pt idx="3942">
                  <c:v>3.3348849999999999</c:v>
                </c:pt>
                <c:pt idx="3943">
                  <c:v>3.3717635000000001</c:v>
                </c:pt>
                <c:pt idx="3944">
                  <c:v>3.3425479999999999</c:v>
                </c:pt>
                <c:pt idx="3945">
                  <c:v>3.3502730999999999</c:v>
                </c:pt>
                <c:pt idx="3946">
                  <c:v>3.3602688000000001</c:v>
                </c:pt>
                <c:pt idx="3947">
                  <c:v>3.3233899999999998</c:v>
                </c:pt>
                <c:pt idx="3948">
                  <c:v>3.410558</c:v>
                </c:pt>
                <c:pt idx="3949">
                  <c:v>3.4335472999999999</c:v>
                </c:pt>
                <c:pt idx="3950">
                  <c:v>3.4948519999999998</c:v>
                </c:pt>
                <c:pt idx="3951">
                  <c:v>3.5005991000000001</c:v>
                </c:pt>
                <c:pt idx="3952">
                  <c:v>3.537957</c:v>
                </c:pt>
                <c:pt idx="3953">
                  <c:v>3.4852729999999998</c:v>
                </c:pt>
                <c:pt idx="3954">
                  <c:v>3.5102215000000001</c:v>
                </c:pt>
                <c:pt idx="3955">
                  <c:v>3.4589314</c:v>
                </c:pt>
                <c:pt idx="3956">
                  <c:v>3.3794265000000001</c:v>
                </c:pt>
                <c:pt idx="3957">
                  <c:v>3.3769553000000001</c:v>
                </c:pt>
                <c:pt idx="3958">
                  <c:v>3.3775108</c:v>
                </c:pt>
                <c:pt idx="3959">
                  <c:v>3.4445627000000001</c:v>
                </c:pt>
                <c:pt idx="3960">
                  <c:v>3.3411111999999998</c:v>
                </c:pt>
                <c:pt idx="3961">
                  <c:v>3.3176139999999998</c:v>
                </c:pt>
                <c:pt idx="3962">
                  <c:v>3.2692695000000001</c:v>
                </c:pt>
                <c:pt idx="3963">
                  <c:v>3.2456434000000001</c:v>
                </c:pt>
                <c:pt idx="3964">
                  <c:v>3.2063174000000001</c:v>
                </c:pt>
                <c:pt idx="3965">
                  <c:v>3.1883279999999998</c:v>
                </c:pt>
                <c:pt idx="3966">
                  <c:v>3.1634232999999998</c:v>
                </c:pt>
                <c:pt idx="3967">
                  <c:v>3.2366009999999998</c:v>
                </c:pt>
                <c:pt idx="3968">
                  <c:v>3.2775552000000001</c:v>
                </c:pt>
                <c:pt idx="3969">
                  <c:v>3.3502109999999998</c:v>
                </c:pt>
                <c:pt idx="3970">
                  <c:v>3.3730090000000001</c:v>
                </c:pt>
                <c:pt idx="3971">
                  <c:v>3.2419698000000001</c:v>
                </c:pt>
                <c:pt idx="3972">
                  <c:v>3.2304415999999998</c:v>
                </c:pt>
                <c:pt idx="3973">
                  <c:v>3.2283675999999999</c:v>
                </c:pt>
                <c:pt idx="3974">
                  <c:v>3.1696491</c:v>
                </c:pt>
                <c:pt idx="3975">
                  <c:v>3.2276474999999998</c:v>
                </c:pt>
                <c:pt idx="3976">
                  <c:v>3.1788105999999998</c:v>
                </c:pt>
                <c:pt idx="3977">
                  <c:v>3.1488469000000001</c:v>
                </c:pt>
                <c:pt idx="3978">
                  <c:v>3.0862036000000002</c:v>
                </c:pt>
                <c:pt idx="3979">
                  <c:v>3.0189260999999998</c:v>
                </c:pt>
                <c:pt idx="3980">
                  <c:v>2.9855010000000002</c:v>
                </c:pt>
                <c:pt idx="3981">
                  <c:v>2.9873276</c:v>
                </c:pt>
                <c:pt idx="3982">
                  <c:v>3.0759978000000001</c:v>
                </c:pt>
                <c:pt idx="3983">
                  <c:v>3.0148446999999998</c:v>
                </c:pt>
                <c:pt idx="3984">
                  <c:v>2.9944424999999999</c:v>
                </c:pt>
                <c:pt idx="3985">
                  <c:v>3.0886650000000002</c:v>
                </c:pt>
                <c:pt idx="3986">
                  <c:v>3.1990634999999998</c:v>
                </c:pt>
                <c:pt idx="3987">
                  <c:v>3.1944243999999999</c:v>
                </c:pt>
                <c:pt idx="3988">
                  <c:v>3.1881943000000001</c:v>
                </c:pt>
                <c:pt idx="3989">
                  <c:v>3.1110668000000001</c:v>
                </c:pt>
                <c:pt idx="3990">
                  <c:v>3.1088551999999998</c:v>
                </c:pt>
                <c:pt idx="3991">
                  <c:v>3.1155856000000002</c:v>
                </c:pt>
                <c:pt idx="3992">
                  <c:v>3.1076055</c:v>
                </c:pt>
                <c:pt idx="3993">
                  <c:v>3.1769213999999999</c:v>
                </c:pt>
                <c:pt idx="3994">
                  <c:v>3.0946305000000001</c:v>
                </c:pt>
                <c:pt idx="3995">
                  <c:v>3.1782289000000001</c:v>
                </c:pt>
                <c:pt idx="3996">
                  <c:v>3.2180235000000001</c:v>
                </c:pt>
                <c:pt idx="3997">
                  <c:v>3.1665428000000002</c:v>
                </c:pt>
                <c:pt idx="3998">
                  <c:v>3.1175084000000002</c:v>
                </c:pt>
                <c:pt idx="3999">
                  <c:v>3.2093272000000002</c:v>
                </c:pt>
                <c:pt idx="4000">
                  <c:v>3.2352865</c:v>
                </c:pt>
                <c:pt idx="4001">
                  <c:v>3.3054724000000002</c:v>
                </c:pt>
                <c:pt idx="4002">
                  <c:v>3.2975452000000001</c:v>
                </c:pt>
                <c:pt idx="4003">
                  <c:v>3.2950789999999999</c:v>
                </c:pt>
                <c:pt idx="4004">
                  <c:v>3.3572989999999998</c:v>
                </c:pt>
                <c:pt idx="4005">
                  <c:v>3.3544824000000002</c:v>
                </c:pt>
                <c:pt idx="4006">
                  <c:v>3.3766196000000002</c:v>
                </c:pt>
                <c:pt idx="4007">
                  <c:v>3.274254</c:v>
                </c:pt>
                <c:pt idx="4008">
                  <c:v>3.2675046999999999</c:v>
                </c:pt>
                <c:pt idx="4009">
                  <c:v>3.324557</c:v>
                </c:pt>
                <c:pt idx="4010">
                  <c:v>3.3540253999999998</c:v>
                </c:pt>
                <c:pt idx="4011">
                  <c:v>3.3718556999999998</c:v>
                </c:pt>
                <c:pt idx="4012">
                  <c:v>3.3136445999999999</c:v>
                </c:pt>
                <c:pt idx="4013">
                  <c:v>3.5093002000000002</c:v>
                </c:pt>
                <c:pt idx="4014">
                  <c:v>3.5261931</c:v>
                </c:pt>
                <c:pt idx="4015">
                  <c:v>3.4919940999999999</c:v>
                </c:pt>
                <c:pt idx="4016">
                  <c:v>3.5530461999999998</c:v>
                </c:pt>
                <c:pt idx="4017">
                  <c:v>3.4939170000000002</c:v>
                </c:pt>
                <c:pt idx="4018">
                  <c:v>3.4799760000000002</c:v>
                </c:pt>
                <c:pt idx="4019">
                  <c:v>3.5006469999999998</c:v>
                </c:pt>
                <c:pt idx="4020">
                  <c:v>3.4939170000000002</c:v>
                </c:pt>
                <c:pt idx="4021">
                  <c:v>3.5645834999999999</c:v>
                </c:pt>
                <c:pt idx="4022">
                  <c:v>3.5544886999999998</c:v>
                </c:pt>
                <c:pt idx="4023">
                  <c:v>3.5641029999999998</c:v>
                </c:pt>
                <c:pt idx="4024">
                  <c:v>3.4929557</c:v>
                </c:pt>
                <c:pt idx="4025">
                  <c:v>3.5040122999999999</c:v>
                </c:pt>
                <c:pt idx="4026">
                  <c:v>3.5693907999999999</c:v>
                </c:pt>
                <c:pt idx="4027">
                  <c:v>3.574198</c:v>
                </c:pt>
                <c:pt idx="4028">
                  <c:v>3.5766019999999998</c:v>
                </c:pt>
                <c:pt idx="4029">
                  <c:v>3.4756157000000001</c:v>
                </c:pt>
                <c:pt idx="4030">
                  <c:v>3.4395951999999999</c:v>
                </c:pt>
                <c:pt idx="4031">
                  <c:v>3.4419985</c:v>
                </c:pt>
                <c:pt idx="4032">
                  <c:v>3.4689195000000002</c:v>
                </c:pt>
                <c:pt idx="4033">
                  <c:v>3.4256540000000002</c:v>
                </c:pt>
                <c:pt idx="4034">
                  <c:v>3.4631506999999999</c:v>
                </c:pt>
                <c:pt idx="4035">
                  <c:v>3.4689195000000002</c:v>
                </c:pt>
                <c:pt idx="4036">
                  <c:v>3.4496899999999999</c:v>
                </c:pt>
                <c:pt idx="4037">
                  <c:v>3.370981</c:v>
                </c:pt>
                <c:pt idx="4038">
                  <c:v>3.331912</c:v>
                </c:pt>
                <c:pt idx="4039">
                  <c:v>3.2984225999999999</c:v>
                </c:pt>
                <c:pt idx="4040">
                  <c:v>3.3153350000000001</c:v>
                </c:pt>
                <c:pt idx="4041">
                  <c:v>3.3878173999999999</c:v>
                </c:pt>
                <c:pt idx="4042">
                  <c:v>3.3361131999999998</c:v>
                </c:pt>
                <c:pt idx="4043">
                  <c:v>3.3607573999999998</c:v>
                </c:pt>
                <c:pt idx="4044">
                  <c:v>3.3716295000000001</c:v>
                </c:pt>
                <c:pt idx="4045">
                  <c:v>3.2882750000000001</c:v>
                </c:pt>
                <c:pt idx="4046">
                  <c:v>3.3477104</c:v>
                </c:pt>
                <c:pt idx="4047">
                  <c:v>3.3373889999999999</c:v>
                </c:pt>
                <c:pt idx="4048">
                  <c:v>3.3071202999999998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ED-4307-864B-9A1C795FB1C6}"/>
            </c:ext>
          </c:extLst>
        </c:ser>
        <c:ser>
          <c:idx val="1"/>
          <c:order val="1"/>
          <c:tx>
            <c:v>S&amp;P MidCap 400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'FS Daily price index'!$A$2:$A$4050</c:f>
              <c:numCache>
                <c:formatCode>0.00</c:formatCode>
                <c:ptCount val="4049"/>
                <c:pt idx="0">
                  <c:v>2006.12</c:v>
                </c:pt>
                <c:pt idx="1">
                  <c:v>2006.12</c:v>
                </c:pt>
                <c:pt idx="2">
                  <c:v>2006.12</c:v>
                </c:pt>
                <c:pt idx="3">
                  <c:v>2006.12</c:v>
                </c:pt>
                <c:pt idx="4">
                  <c:v>2006.12</c:v>
                </c:pt>
                <c:pt idx="5">
                  <c:v>2006.12</c:v>
                </c:pt>
                <c:pt idx="6">
                  <c:v>2006.12</c:v>
                </c:pt>
                <c:pt idx="7">
                  <c:v>2006.12</c:v>
                </c:pt>
                <c:pt idx="8">
                  <c:v>2006.12</c:v>
                </c:pt>
                <c:pt idx="9">
                  <c:v>2006.12</c:v>
                </c:pt>
                <c:pt idx="10">
                  <c:v>2006.12</c:v>
                </c:pt>
                <c:pt idx="11">
                  <c:v>2006.12</c:v>
                </c:pt>
                <c:pt idx="12">
                  <c:v>2006.12</c:v>
                </c:pt>
                <c:pt idx="13">
                  <c:v>2006.12</c:v>
                </c:pt>
                <c:pt idx="14">
                  <c:v>2006.12</c:v>
                </c:pt>
                <c:pt idx="15">
                  <c:v>2006.12</c:v>
                </c:pt>
                <c:pt idx="16">
                  <c:v>2006.12</c:v>
                </c:pt>
                <c:pt idx="17">
                  <c:v>2006.12</c:v>
                </c:pt>
                <c:pt idx="18">
                  <c:v>2006.12</c:v>
                </c:pt>
                <c:pt idx="19">
                  <c:v>2006.12</c:v>
                </c:pt>
                <c:pt idx="20">
                  <c:v>2007.01</c:v>
                </c:pt>
                <c:pt idx="21">
                  <c:v>2007.01</c:v>
                </c:pt>
                <c:pt idx="22">
                  <c:v>2007.01</c:v>
                </c:pt>
                <c:pt idx="23">
                  <c:v>2007.01</c:v>
                </c:pt>
                <c:pt idx="24">
                  <c:v>2007.01</c:v>
                </c:pt>
                <c:pt idx="25">
                  <c:v>2007.01</c:v>
                </c:pt>
                <c:pt idx="26">
                  <c:v>2007.01</c:v>
                </c:pt>
                <c:pt idx="27">
                  <c:v>2007.01</c:v>
                </c:pt>
                <c:pt idx="28">
                  <c:v>2007.01</c:v>
                </c:pt>
                <c:pt idx="29">
                  <c:v>2007.01</c:v>
                </c:pt>
                <c:pt idx="30">
                  <c:v>2007.01</c:v>
                </c:pt>
                <c:pt idx="31">
                  <c:v>2007.01</c:v>
                </c:pt>
                <c:pt idx="32">
                  <c:v>2007.01</c:v>
                </c:pt>
                <c:pt idx="33">
                  <c:v>2007.01</c:v>
                </c:pt>
                <c:pt idx="34">
                  <c:v>2007.01</c:v>
                </c:pt>
                <c:pt idx="35">
                  <c:v>2007.01</c:v>
                </c:pt>
                <c:pt idx="36">
                  <c:v>2007.01</c:v>
                </c:pt>
                <c:pt idx="37">
                  <c:v>2007.01</c:v>
                </c:pt>
                <c:pt idx="38">
                  <c:v>2007.01</c:v>
                </c:pt>
                <c:pt idx="39">
                  <c:v>2007.01</c:v>
                </c:pt>
                <c:pt idx="40">
                  <c:v>2007.02</c:v>
                </c:pt>
                <c:pt idx="41">
                  <c:v>2007.02</c:v>
                </c:pt>
                <c:pt idx="42">
                  <c:v>2007.02</c:v>
                </c:pt>
                <c:pt idx="43">
                  <c:v>2007.02</c:v>
                </c:pt>
                <c:pt idx="44">
                  <c:v>2007.02</c:v>
                </c:pt>
                <c:pt idx="45">
                  <c:v>2007.02</c:v>
                </c:pt>
                <c:pt idx="46">
                  <c:v>2007.02</c:v>
                </c:pt>
                <c:pt idx="47">
                  <c:v>2007.02</c:v>
                </c:pt>
                <c:pt idx="48">
                  <c:v>2007.02</c:v>
                </c:pt>
                <c:pt idx="49">
                  <c:v>2007.02</c:v>
                </c:pt>
                <c:pt idx="50">
                  <c:v>2007.02</c:v>
                </c:pt>
                <c:pt idx="51">
                  <c:v>2007.02</c:v>
                </c:pt>
                <c:pt idx="52">
                  <c:v>2007.02</c:v>
                </c:pt>
                <c:pt idx="53">
                  <c:v>2007.02</c:v>
                </c:pt>
                <c:pt idx="54">
                  <c:v>2007.02</c:v>
                </c:pt>
                <c:pt idx="55">
                  <c:v>2007.02</c:v>
                </c:pt>
                <c:pt idx="56">
                  <c:v>2007.02</c:v>
                </c:pt>
                <c:pt idx="57">
                  <c:v>2007.02</c:v>
                </c:pt>
                <c:pt idx="58">
                  <c:v>2007.02</c:v>
                </c:pt>
                <c:pt idx="59">
                  <c:v>2007.03</c:v>
                </c:pt>
                <c:pt idx="60">
                  <c:v>2007.03</c:v>
                </c:pt>
                <c:pt idx="61">
                  <c:v>2007.03</c:v>
                </c:pt>
                <c:pt idx="62">
                  <c:v>2007.03</c:v>
                </c:pt>
                <c:pt idx="63">
                  <c:v>2007.03</c:v>
                </c:pt>
                <c:pt idx="64">
                  <c:v>2007.03</c:v>
                </c:pt>
                <c:pt idx="65">
                  <c:v>2007.03</c:v>
                </c:pt>
                <c:pt idx="66">
                  <c:v>2007.03</c:v>
                </c:pt>
                <c:pt idx="67">
                  <c:v>2007.03</c:v>
                </c:pt>
                <c:pt idx="68">
                  <c:v>2007.03</c:v>
                </c:pt>
                <c:pt idx="69">
                  <c:v>2007.03</c:v>
                </c:pt>
                <c:pt idx="70">
                  <c:v>2007.03</c:v>
                </c:pt>
                <c:pt idx="71">
                  <c:v>2007.03</c:v>
                </c:pt>
                <c:pt idx="72">
                  <c:v>2007.03</c:v>
                </c:pt>
                <c:pt idx="73">
                  <c:v>2007.03</c:v>
                </c:pt>
                <c:pt idx="74">
                  <c:v>2007.03</c:v>
                </c:pt>
                <c:pt idx="75">
                  <c:v>2007.03</c:v>
                </c:pt>
                <c:pt idx="76">
                  <c:v>2007.03</c:v>
                </c:pt>
                <c:pt idx="77">
                  <c:v>2007.03</c:v>
                </c:pt>
                <c:pt idx="78">
                  <c:v>2007.03</c:v>
                </c:pt>
                <c:pt idx="79">
                  <c:v>2007.03</c:v>
                </c:pt>
                <c:pt idx="80">
                  <c:v>2007.03</c:v>
                </c:pt>
                <c:pt idx="81">
                  <c:v>2007.04</c:v>
                </c:pt>
                <c:pt idx="82">
                  <c:v>2007.04</c:v>
                </c:pt>
                <c:pt idx="83">
                  <c:v>2007.04</c:v>
                </c:pt>
                <c:pt idx="84">
                  <c:v>2007.04</c:v>
                </c:pt>
                <c:pt idx="85">
                  <c:v>2007.04</c:v>
                </c:pt>
                <c:pt idx="86">
                  <c:v>2007.04</c:v>
                </c:pt>
                <c:pt idx="87">
                  <c:v>2007.04</c:v>
                </c:pt>
                <c:pt idx="88">
                  <c:v>2007.04</c:v>
                </c:pt>
                <c:pt idx="89">
                  <c:v>2007.04</c:v>
                </c:pt>
                <c:pt idx="90">
                  <c:v>2007.04</c:v>
                </c:pt>
                <c:pt idx="91">
                  <c:v>2007.04</c:v>
                </c:pt>
                <c:pt idx="92">
                  <c:v>2007.04</c:v>
                </c:pt>
                <c:pt idx="93">
                  <c:v>2007.04</c:v>
                </c:pt>
                <c:pt idx="94">
                  <c:v>2007.04</c:v>
                </c:pt>
                <c:pt idx="95">
                  <c:v>2007.04</c:v>
                </c:pt>
                <c:pt idx="96">
                  <c:v>2007.04</c:v>
                </c:pt>
                <c:pt idx="97">
                  <c:v>2007.04</c:v>
                </c:pt>
                <c:pt idx="98">
                  <c:v>2007.04</c:v>
                </c:pt>
                <c:pt idx="99">
                  <c:v>2007.04</c:v>
                </c:pt>
                <c:pt idx="100">
                  <c:v>2007.04</c:v>
                </c:pt>
                <c:pt idx="101">
                  <c:v>2007.05</c:v>
                </c:pt>
                <c:pt idx="102">
                  <c:v>2007.05</c:v>
                </c:pt>
                <c:pt idx="103">
                  <c:v>2007.05</c:v>
                </c:pt>
                <c:pt idx="104">
                  <c:v>2007.05</c:v>
                </c:pt>
                <c:pt idx="105">
                  <c:v>2007.05</c:v>
                </c:pt>
                <c:pt idx="106">
                  <c:v>2007.05</c:v>
                </c:pt>
                <c:pt idx="107">
                  <c:v>2007.05</c:v>
                </c:pt>
                <c:pt idx="108">
                  <c:v>2007.05</c:v>
                </c:pt>
                <c:pt idx="109">
                  <c:v>2007.05</c:v>
                </c:pt>
                <c:pt idx="110">
                  <c:v>2007.05</c:v>
                </c:pt>
                <c:pt idx="111">
                  <c:v>2007.05</c:v>
                </c:pt>
                <c:pt idx="112">
                  <c:v>2007.05</c:v>
                </c:pt>
                <c:pt idx="113">
                  <c:v>2007.05</c:v>
                </c:pt>
                <c:pt idx="114">
                  <c:v>2007.05</c:v>
                </c:pt>
                <c:pt idx="115">
                  <c:v>2007.05</c:v>
                </c:pt>
                <c:pt idx="116">
                  <c:v>2007.05</c:v>
                </c:pt>
                <c:pt idx="117">
                  <c:v>2007.05</c:v>
                </c:pt>
                <c:pt idx="118">
                  <c:v>2007.05</c:v>
                </c:pt>
                <c:pt idx="119">
                  <c:v>2007.05</c:v>
                </c:pt>
                <c:pt idx="120">
                  <c:v>2007.05</c:v>
                </c:pt>
                <c:pt idx="121">
                  <c:v>2007.05</c:v>
                </c:pt>
                <c:pt idx="122">
                  <c:v>2007.05</c:v>
                </c:pt>
                <c:pt idx="123">
                  <c:v>2007.06</c:v>
                </c:pt>
                <c:pt idx="124">
                  <c:v>2007.06</c:v>
                </c:pt>
                <c:pt idx="125">
                  <c:v>2007.06</c:v>
                </c:pt>
                <c:pt idx="126">
                  <c:v>2007.06</c:v>
                </c:pt>
                <c:pt idx="127">
                  <c:v>2007.06</c:v>
                </c:pt>
                <c:pt idx="128">
                  <c:v>2007.06</c:v>
                </c:pt>
                <c:pt idx="129">
                  <c:v>2007.06</c:v>
                </c:pt>
                <c:pt idx="130">
                  <c:v>2007.06</c:v>
                </c:pt>
                <c:pt idx="131">
                  <c:v>2007.06</c:v>
                </c:pt>
                <c:pt idx="132">
                  <c:v>2007.06</c:v>
                </c:pt>
                <c:pt idx="133">
                  <c:v>2007.06</c:v>
                </c:pt>
                <c:pt idx="134">
                  <c:v>2007.06</c:v>
                </c:pt>
                <c:pt idx="135">
                  <c:v>2007.06</c:v>
                </c:pt>
                <c:pt idx="136">
                  <c:v>2007.06</c:v>
                </c:pt>
                <c:pt idx="137">
                  <c:v>2007.06</c:v>
                </c:pt>
                <c:pt idx="138">
                  <c:v>2007.06</c:v>
                </c:pt>
                <c:pt idx="139">
                  <c:v>2007.06</c:v>
                </c:pt>
                <c:pt idx="140">
                  <c:v>2007.06</c:v>
                </c:pt>
                <c:pt idx="141">
                  <c:v>2007.06</c:v>
                </c:pt>
                <c:pt idx="142">
                  <c:v>2007.06</c:v>
                </c:pt>
                <c:pt idx="143">
                  <c:v>2007.06</c:v>
                </c:pt>
                <c:pt idx="144">
                  <c:v>2007.07</c:v>
                </c:pt>
                <c:pt idx="145">
                  <c:v>2007.07</c:v>
                </c:pt>
                <c:pt idx="146">
                  <c:v>2007.07</c:v>
                </c:pt>
                <c:pt idx="147">
                  <c:v>2007.07</c:v>
                </c:pt>
                <c:pt idx="148">
                  <c:v>2007.07</c:v>
                </c:pt>
                <c:pt idx="149">
                  <c:v>2007.07</c:v>
                </c:pt>
                <c:pt idx="150">
                  <c:v>2007.07</c:v>
                </c:pt>
                <c:pt idx="151">
                  <c:v>2007.07</c:v>
                </c:pt>
                <c:pt idx="152">
                  <c:v>2007.07</c:v>
                </c:pt>
                <c:pt idx="153">
                  <c:v>2007.07</c:v>
                </c:pt>
                <c:pt idx="154">
                  <c:v>2007.07</c:v>
                </c:pt>
                <c:pt idx="155">
                  <c:v>2007.07</c:v>
                </c:pt>
                <c:pt idx="156">
                  <c:v>2007.07</c:v>
                </c:pt>
                <c:pt idx="157">
                  <c:v>2007.07</c:v>
                </c:pt>
                <c:pt idx="158">
                  <c:v>2007.07</c:v>
                </c:pt>
                <c:pt idx="159">
                  <c:v>2007.07</c:v>
                </c:pt>
                <c:pt idx="160">
                  <c:v>2007.07</c:v>
                </c:pt>
                <c:pt idx="161">
                  <c:v>2007.07</c:v>
                </c:pt>
                <c:pt idx="162">
                  <c:v>2007.07</c:v>
                </c:pt>
                <c:pt idx="163">
                  <c:v>2007.07</c:v>
                </c:pt>
                <c:pt idx="164">
                  <c:v>2007.07</c:v>
                </c:pt>
                <c:pt idx="165">
                  <c:v>2007.08</c:v>
                </c:pt>
                <c:pt idx="166">
                  <c:v>2007.08</c:v>
                </c:pt>
                <c:pt idx="167">
                  <c:v>2007.08</c:v>
                </c:pt>
                <c:pt idx="168">
                  <c:v>2007.08</c:v>
                </c:pt>
                <c:pt idx="169">
                  <c:v>2007.08</c:v>
                </c:pt>
                <c:pt idx="170">
                  <c:v>2007.08</c:v>
                </c:pt>
                <c:pt idx="171">
                  <c:v>2007.08</c:v>
                </c:pt>
                <c:pt idx="172">
                  <c:v>2007.08</c:v>
                </c:pt>
                <c:pt idx="173">
                  <c:v>2007.08</c:v>
                </c:pt>
                <c:pt idx="174">
                  <c:v>2007.08</c:v>
                </c:pt>
                <c:pt idx="175">
                  <c:v>2007.08</c:v>
                </c:pt>
                <c:pt idx="176">
                  <c:v>2007.08</c:v>
                </c:pt>
                <c:pt idx="177">
                  <c:v>2007.08</c:v>
                </c:pt>
                <c:pt idx="178">
                  <c:v>2007.08</c:v>
                </c:pt>
                <c:pt idx="179">
                  <c:v>2007.08</c:v>
                </c:pt>
                <c:pt idx="180">
                  <c:v>2007.08</c:v>
                </c:pt>
                <c:pt idx="181">
                  <c:v>2007.08</c:v>
                </c:pt>
                <c:pt idx="182">
                  <c:v>2007.08</c:v>
                </c:pt>
                <c:pt idx="183">
                  <c:v>2007.08</c:v>
                </c:pt>
                <c:pt idx="184">
                  <c:v>2007.08</c:v>
                </c:pt>
                <c:pt idx="185">
                  <c:v>2007.08</c:v>
                </c:pt>
                <c:pt idx="186">
                  <c:v>2007.08</c:v>
                </c:pt>
                <c:pt idx="187">
                  <c:v>2007.08</c:v>
                </c:pt>
                <c:pt idx="188">
                  <c:v>2007.09</c:v>
                </c:pt>
                <c:pt idx="189">
                  <c:v>2007.09</c:v>
                </c:pt>
                <c:pt idx="190">
                  <c:v>2007.09</c:v>
                </c:pt>
                <c:pt idx="191">
                  <c:v>2007.09</c:v>
                </c:pt>
                <c:pt idx="192">
                  <c:v>2007.09</c:v>
                </c:pt>
                <c:pt idx="193">
                  <c:v>2007.09</c:v>
                </c:pt>
                <c:pt idx="194">
                  <c:v>2007.09</c:v>
                </c:pt>
                <c:pt idx="195">
                  <c:v>2007.09</c:v>
                </c:pt>
                <c:pt idx="196">
                  <c:v>2007.09</c:v>
                </c:pt>
                <c:pt idx="197">
                  <c:v>2007.09</c:v>
                </c:pt>
                <c:pt idx="198">
                  <c:v>2007.09</c:v>
                </c:pt>
                <c:pt idx="199">
                  <c:v>2007.09</c:v>
                </c:pt>
                <c:pt idx="200">
                  <c:v>2007.09</c:v>
                </c:pt>
                <c:pt idx="201">
                  <c:v>2007.09</c:v>
                </c:pt>
                <c:pt idx="202">
                  <c:v>2007.09</c:v>
                </c:pt>
                <c:pt idx="203">
                  <c:v>2007.09</c:v>
                </c:pt>
                <c:pt idx="204">
                  <c:v>2007.09</c:v>
                </c:pt>
                <c:pt idx="205">
                  <c:v>2007.09</c:v>
                </c:pt>
                <c:pt idx="206">
                  <c:v>2007.09</c:v>
                </c:pt>
                <c:pt idx="207">
                  <c:v>2007.1</c:v>
                </c:pt>
                <c:pt idx="208">
                  <c:v>2007.1</c:v>
                </c:pt>
                <c:pt idx="209">
                  <c:v>2007.1</c:v>
                </c:pt>
                <c:pt idx="210">
                  <c:v>2007.1</c:v>
                </c:pt>
                <c:pt idx="211">
                  <c:v>2007.1</c:v>
                </c:pt>
                <c:pt idx="212">
                  <c:v>2007.1</c:v>
                </c:pt>
                <c:pt idx="213">
                  <c:v>2007.1</c:v>
                </c:pt>
                <c:pt idx="214">
                  <c:v>2007.1</c:v>
                </c:pt>
                <c:pt idx="215">
                  <c:v>2007.1</c:v>
                </c:pt>
                <c:pt idx="216">
                  <c:v>2007.1</c:v>
                </c:pt>
                <c:pt idx="217">
                  <c:v>2007.1</c:v>
                </c:pt>
                <c:pt idx="218">
                  <c:v>2007.1</c:v>
                </c:pt>
                <c:pt idx="219">
                  <c:v>2007.1</c:v>
                </c:pt>
                <c:pt idx="220">
                  <c:v>2007.1</c:v>
                </c:pt>
                <c:pt idx="221">
                  <c:v>2007.1</c:v>
                </c:pt>
                <c:pt idx="222">
                  <c:v>2007.1</c:v>
                </c:pt>
                <c:pt idx="223">
                  <c:v>2007.1</c:v>
                </c:pt>
                <c:pt idx="224">
                  <c:v>2007.1</c:v>
                </c:pt>
                <c:pt idx="225">
                  <c:v>2007.1</c:v>
                </c:pt>
                <c:pt idx="226">
                  <c:v>2007.1</c:v>
                </c:pt>
                <c:pt idx="227">
                  <c:v>2007.1</c:v>
                </c:pt>
                <c:pt idx="228">
                  <c:v>2007.1</c:v>
                </c:pt>
                <c:pt idx="229">
                  <c:v>2007.1</c:v>
                </c:pt>
                <c:pt idx="230">
                  <c:v>2007.11</c:v>
                </c:pt>
                <c:pt idx="231">
                  <c:v>2007.11</c:v>
                </c:pt>
                <c:pt idx="232">
                  <c:v>2007.11</c:v>
                </c:pt>
                <c:pt idx="233">
                  <c:v>2007.11</c:v>
                </c:pt>
                <c:pt idx="234">
                  <c:v>2007.11</c:v>
                </c:pt>
                <c:pt idx="235">
                  <c:v>2007.11</c:v>
                </c:pt>
                <c:pt idx="236">
                  <c:v>2007.11</c:v>
                </c:pt>
                <c:pt idx="237">
                  <c:v>2007.11</c:v>
                </c:pt>
                <c:pt idx="238">
                  <c:v>2007.11</c:v>
                </c:pt>
                <c:pt idx="239">
                  <c:v>2007.11</c:v>
                </c:pt>
                <c:pt idx="240">
                  <c:v>2007.11</c:v>
                </c:pt>
                <c:pt idx="241">
                  <c:v>2007.11</c:v>
                </c:pt>
                <c:pt idx="242">
                  <c:v>2007.11</c:v>
                </c:pt>
                <c:pt idx="243">
                  <c:v>2007.11</c:v>
                </c:pt>
                <c:pt idx="244">
                  <c:v>2007.11</c:v>
                </c:pt>
                <c:pt idx="245">
                  <c:v>2007.11</c:v>
                </c:pt>
                <c:pt idx="246">
                  <c:v>2007.11</c:v>
                </c:pt>
                <c:pt idx="247">
                  <c:v>2007.11</c:v>
                </c:pt>
                <c:pt idx="248">
                  <c:v>2007.11</c:v>
                </c:pt>
                <c:pt idx="249">
                  <c:v>2007.11</c:v>
                </c:pt>
                <c:pt idx="250">
                  <c:v>2007.11</c:v>
                </c:pt>
                <c:pt idx="251">
                  <c:v>2007.12</c:v>
                </c:pt>
                <c:pt idx="252">
                  <c:v>2007.12</c:v>
                </c:pt>
                <c:pt idx="253">
                  <c:v>2007.12</c:v>
                </c:pt>
                <c:pt idx="254">
                  <c:v>2007.12</c:v>
                </c:pt>
                <c:pt idx="255">
                  <c:v>2007.12</c:v>
                </c:pt>
                <c:pt idx="256">
                  <c:v>2007.12</c:v>
                </c:pt>
                <c:pt idx="257">
                  <c:v>2007.12</c:v>
                </c:pt>
                <c:pt idx="258">
                  <c:v>2007.12</c:v>
                </c:pt>
                <c:pt idx="259">
                  <c:v>2007.12</c:v>
                </c:pt>
                <c:pt idx="260">
                  <c:v>2007.12</c:v>
                </c:pt>
                <c:pt idx="261">
                  <c:v>2007.12</c:v>
                </c:pt>
                <c:pt idx="262">
                  <c:v>2007.12</c:v>
                </c:pt>
                <c:pt idx="263">
                  <c:v>2007.12</c:v>
                </c:pt>
                <c:pt idx="264">
                  <c:v>2007.12</c:v>
                </c:pt>
                <c:pt idx="265">
                  <c:v>2007.12</c:v>
                </c:pt>
                <c:pt idx="266">
                  <c:v>2007.12</c:v>
                </c:pt>
                <c:pt idx="267">
                  <c:v>2007.12</c:v>
                </c:pt>
                <c:pt idx="268">
                  <c:v>2007.12</c:v>
                </c:pt>
                <c:pt idx="269">
                  <c:v>2007.12</c:v>
                </c:pt>
                <c:pt idx="270">
                  <c:v>2007.12</c:v>
                </c:pt>
                <c:pt idx="271">
                  <c:v>2008.01</c:v>
                </c:pt>
                <c:pt idx="272">
                  <c:v>2008.01</c:v>
                </c:pt>
                <c:pt idx="273">
                  <c:v>2008.01</c:v>
                </c:pt>
                <c:pt idx="274">
                  <c:v>2008.01</c:v>
                </c:pt>
                <c:pt idx="275">
                  <c:v>2008.01</c:v>
                </c:pt>
                <c:pt idx="276">
                  <c:v>2008.01</c:v>
                </c:pt>
                <c:pt idx="277">
                  <c:v>2008.01</c:v>
                </c:pt>
                <c:pt idx="278">
                  <c:v>2008.01</c:v>
                </c:pt>
                <c:pt idx="279">
                  <c:v>2008.01</c:v>
                </c:pt>
                <c:pt idx="280">
                  <c:v>2008.01</c:v>
                </c:pt>
                <c:pt idx="281">
                  <c:v>2008.01</c:v>
                </c:pt>
                <c:pt idx="282">
                  <c:v>2008.01</c:v>
                </c:pt>
                <c:pt idx="283">
                  <c:v>2008.01</c:v>
                </c:pt>
                <c:pt idx="284">
                  <c:v>2008.01</c:v>
                </c:pt>
                <c:pt idx="285">
                  <c:v>2008.01</c:v>
                </c:pt>
                <c:pt idx="286">
                  <c:v>2008.01</c:v>
                </c:pt>
                <c:pt idx="287">
                  <c:v>2008.01</c:v>
                </c:pt>
                <c:pt idx="288">
                  <c:v>2008.01</c:v>
                </c:pt>
                <c:pt idx="289">
                  <c:v>2008.01</c:v>
                </c:pt>
                <c:pt idx="290">
                  <c:v>2008.01</c:v>
                </c:pt>
                <c:pt idx="291">
                  <c:v>2008.01</c:v>
                </c:pt>
                <c:pt idx="292">
                  <c:v>2008.02</c:v>
                </c:pt>
                <c:pt idx="293">
                  <c:v>2008.02</c:v>
                </c:pt>
                <c:pt idx="294">
                  <c:v>2008.02</c:v>
                </c:pt>
                <c:pt idx="295">
                  <c:v>2008.02</c:v>
                </c:pt>
                <c:pt idx="296">
                  <c:v>2008.02</c:v>
                </c:pt>
                <c:pt idx="297">
                  <c:v>2008.02</c:v>
                </c:pt>
                <c:pt idx="298">
                  <c:v>2008.02</c:v>
                </c:pt>
                <c:pt idx="299">
                  <c:v>2008.02</c:v>
                </c:pt>
                <c:pt idx="300">
                  <c:v>2008.02</c:v>
                </c:pt>
                <c:pt idx="301">
                  <c:v>2008.02</c:v>
                </c:pt>
                <c:pt idx="302">
                  <c:v>2008.02</c:v>
                </c:pt>
                <c:pt idx="303">
                  <c:v>2008.02</c:v>
                </c:pt>
                <c:pt idx="304">
                  <c:v>2008.02</c:v>
                </c:pt>
                <c:pt idx="305">
                  <c:v>2008.02</c:v>
                </c:pt>
                <c:pt idx="306">
                  <c:v>2008.02</c:v>
                </c:pt>
                <c:pt idx="307">
                  <c:v>2008.02</c:v>
                </c:pt>
                <c:pt idx="308">
                  <c:v>2008.02</c:v>
                </c:pt>
                <c:pt idx="309">
                  <c:v>2008.02</c:v>
                </c:pt>
                <c:pt idx="310">
                  <c:v>2008.02</c:v>
                </c:pt>
                <c:pt idx="311">
                  <c:v>2008.02</c:v>
                </c:pt>
                <c:pt idx="312">
                  <c:v>2008.03</c:v>
                </c:pt>
                <c:pt idx="313">
                  <c:v>2008.03</c:v>
                </c:pt>
                <c:pt idx="314">
                  <c:v>2008.03</c:v>
                </c:pt>
                <c:pt idx="315">
                  <c:v>2008.03</c:v>
                </c:pt>
                <c:pt idx="316">
                  <c:v>2008.03</c:v>
                </c:pt>
                <c:pt idx="317">
                  <c:v>2008.03</c:v>
                </c:pt>
                <c:pt idx="318">
                  <c:v>2008.03</c:v>
                </c:pt>
                <c:pt idx="319">
                  <c:v>2008.03</c:v>
                </c:pt>
                <c:pt idx="320">
                  <c:v>2008.03</c:v>
                </c:pt>
                <c:pt idx="321">
                  <c:v>2008.03</c:v>
                </c:pt>
                <c:pt idx="322">
                  <c:v>2008.03</c:v>
                </c:pt>
                <c:pt idx="323">
                  <c:v>2008.03</c:v>
                </c:pt>
                <c:pt idx="324">
                  <c:v>2008.03</c:v>
                </c:pt>
                <c:pt idx="325">
                  <c:v>2008.03</c:v>
                </c:pt>
                <c:pt idx="326">
                  <c:v>2008.03</c:v>
                </c:pt>
                <c:pt idx="327">
                  <c:v>2008.03</c:v>
                </c:pt>
                <c:pt idx="328">
                  <c:v>2008.03</c:v>
                </c:pt>
                <c:pt idx="329">
                  <c:v>2008.03</c:v>
                </c:pt>
                <c:pt idx="330">
                  <c:v>2008.03</c:v>
                </c:pt>
                <c:pt idx="331">
                  <c:v>2008.03</c:v>
                </c:pt>
                <c:pt idx="332">
                  <c:v>2008.04</c:v>
                </c:pt>
                <c:pt idx="333">
                  <c:v>2008.04</c:v>
                </c:pt>
                <c:pt idx="334">
                  <c:v>2008.04</c:v>
                </c:pt>
                <c:pt idx="335">
                  <c:v>2008.04</c:v>
                </c:pt>
                <c:pt idx="336">
                  <c:v>2008.04</c:v>
                </c:pt>
                <c:pt idx="337">
                  <c:v>2008.04</c:v>
                </c:pt>
                <c:pt idx="338">
                  <c:v>2008.04</c:v>
                </c:pt>
                <c:pt idx="339">
                  <c:v>2008.04</c:v>
                </c:pt>
                <c:pt idx="340">
                  <c:v>2008.04</c:v>
                </c:pt>
                <c:pt idx="341">
                  <c:v>2008.04</c:v>
                </c:pt>
                <c:pt idx="342">
                  <c:v>2008.04</c:v>
                </c:pt>
                <c:pt idx="343">
                  <c:v>2008.04</c:v>
                </c:pt>
                <c:pt idx="344">
                  <c:v>2008.04</c:v>
                </c:pt>
                <c:pt idx="345">
                  <c:v>2008.04</c:v>
                </c:pt>
                <c:pt idx="346">
                  <c:v>2008.04</c:v>
                </c:pt>
                <c:pt idx="347">
                  <c:v>2008.04</c:v>
                </c:pt>
                <c:pt idx="348">
                  <c:v>2008.04</c:v>
                </c:pt>
                <c:pt idx="349">
                  <c:v>2008.04</c:v>
                </c:pt>
                <c:pt idx="350">
                  <c:v>2008.04</c:v>
                </c:pt>
                <c:pt idx="351">
                  <c:v>2008.04</c:v>
                </c:pt>
                <c:pt idx="352">
                  <c:v>2008.04</c:v>
                </c:pt>
                <c:pt idx="353">
                  <c:v>2008.04</c:v>
                </c:pt>
                <c:pt idx="354">
                  <c:v>2008.05</c:v>
                </c:pt>
                <c:pt idx="355">
                  <c:v>2008.05</c:v>
                </c:pt>
                <c:pt idx="356">
                  <c:v>2008.05</c:v>
                </c:pt>
                <c:pt idx="357">
                  <c:v>2008.05</c:v>
                </c:pt>
                <c:pt idx="358">
                  <c:v>2008.05</c:v>
                </c:pt>
                <c:pt idx="359">
                  <c:v>2008.05</c:v>
                </c:pt>
                <c:pt idx="360">
                  <c:v>2008.05</c:v>
                </c:pt>
                <c:pt idx="361">
                  <c:v>2008.05</c:v>
                </c:pt>
                <c:pt idx="362">
                  <c:v>2008.05</c:v>
                </c:pt>
                <c:pt idx="363">
                  <c:v>2008.05</c:v>
                </c:pt>
                <c:pt idx="364">
                  <c:v>2008.05</c:v>
                </c:pt>
                <c:pt idx="365">
                  <c:v>2008.05</c:v>
                </c:pt>
                <c:pt idx="366">
                  <c:v>2008.05</c:v>
                </c:pt>
                <c:pt idx="367">
                  <c:v>2008.05</c:v>
                </c:pt>
                <c:pt idx="368">
                  <c:v>2008.05</c:v>
                </c:pt>
                <c:pt idx="369">
                  <c:v>2008.05</c:v>
                </c:pt>
                <c:pt idx="370">
                  <c:v>2008.05</c:v>
                </c:pt>
                <c:pt idx="371">
                  <c:v>2008.05</c:v>
                </c:pt>
                <c:pt idx="372">
                  <c:v>2008.05</c:v>
                </c:pt>
                <c:pt idx="373">
                  <c:v>2008.05</c:v>
                </c:pt>
                <c:pt idx="374">
                  <c:v>2008.05</c:v>
                </c:pt>
                <c:pt idx="375">
                  <c:v>2008.06</c:v>
                </c:pt>
                <c:pt idx="376">
                  <c:v>2008.06</c:v>
                </c:pt>
                <c:pt idx="377">
                  <c:v>2008.06</c:v>
                </c:pt>
                <c:pt idx="378">
                  <c:v>2008.06</c:v>
                </c:pt>
                <c:pt idx="379">
                  <c:v>2008.06</c:v>
                </c:pt>
                <c:pt idx="380">
                  <c:v>2008.06</c:v>
                </c:pt>
                <c:pt idx="381">
                  <c:v>2008.06</c:v>
                </c:pt>
                <c:pt idx="382">
                  <c:v>2008.06</c:v>
                </c:pt>
                <c:pt idx="383">
                  <c:v>2008.06</c:v>
                </c:pt>
                <c:pt idx="384">
                  <c:v>2008.06</c:v>
                </c:pt>
                <c:pt idx="385">
                  <c:v>2008.06</c:v>
                </c:pt>
                <c:pt idx="386">
                  <c:v>2008.06</c:v>
                </c:pt>
                <c:pt idx="387">
                  <c:v>2008.06</c:v>
                </c:pt>
                <c:pt idx="388">
                  <c:v>2008.06</c:v>
                </c:pt>
                <c:pt idx="389">
                  <c:v>2008.06</c:v>
                </c:pt>
                <c:pt idx="390">
                  <c:v>2008.06</c:v>
                </c:pt>
                <c:pt idx="391">
                  <c:v>2008.06</c:v>
                </c:pt>
                <c:pt idx="392">
                  <c:v>2008.06</c:v>
                </c:pt>
                <c:pt idx="393">
                  <c:v>2008.06</c:v>
                </c:pt>
                <c:pt idx="394">
                  <c:v>2008.06</c:v>
                </c:pt>
                <c:pt idx="395">
                  <c:v>2008.06</c:v>
                </c:pt>
                <c:pt idx="396">
                  <c:v>2008.07</c:v>
                </c:pt>
                <c:pt idx="397">
                  <c:v>2008.07</c:v>
                </c:pt>
                <c:pt idx="398">
                  <c:v>2008.07</c:v>
                </c:pt>
                <c:pt idx="399">
                  <c:v>2008.07</c:v>
                </c:pt>
                <c:pt idx="400">
                  <c:v>2008.07</c:v>
                </c:pt>
                <c:pt idx="401">
                  <c:v>2008.07</c:v>
                </c:pt>
                <c:pt idx="402">
                  <c:v>2008.07</c:v>
                </c:pt>
                <c:pt idx="403">
                  <c:v>2008.07</c:v>
                </c:pt>
                <c:pt idx="404">
                  <c:v>2008.07</c:v>
                </c:pt>
                <c:pt idx="405">
                  <c:v>2008.07</c:v>
                </c:pt>
                <c:pt idx="406">
                  <c:v>2008.07</c:v>
                </c:pt>
                <c:pt idx="407">
                  <c:v>2008.07</c:v>
                </c:pt>
                <c:pt idx="408">
                  <c:v>2008.07</c:v>
                </c:pt>
                <c:pt idx="409">
                  <c:v>2008.07</c:v>
                </c:pt>
                <c:pt idx="410">
                  <c:v>2008.07</c:v>
                </c:pt>
                <c:pt idx="411">
                  <c:v>2008.07</c:v>
                </c:pt>
                <c:pt idx="412">
                  <c:v>2008.07</c:v>
                </c:pt>
                <c:pt idx="413">
                  <c:v>2008.07</c:v>
                </c:pt>
                <c:pt idx="414">
                  <c:v>2008.07</c:v>
                </c:pt>
                <c:pt idx="415">
                  <c:v>2008.07</c:v>
                </c:pt>
                <c:pt idx="416">
                  <c:v>2008.07</c:v>
                </c:pt>
                <c:pt idx="417">
                  <c:v>2008.07</c:v>
                </c:pt>
                <c:pt idx="418">
                  <c:v>2008.08</c:v>
                </c:pt>
                <c:pt idx="419">
                  <c:v>2008.08</c:v>
                </c:pt>
                <c:pt idx="420">
                  <c:v>2008.08</c:v>
                </c:pt>
                <c:pt idx="421">
                  <c:v>2008.08</c:v>
                </c:pt>
                <c:pt idx="422">
                  <c:v>2008.08</c:v>
                </c:pt>
                <c:pt idx="423">
                  <c:v>2008.08</c:v>
                </c:pt>
                <c:pt idx="424">
                  <c:v>2008.08</c:v>
                </c:pt>
                <c:pt idx="425">
                  <c:v>2008.08</c:v>
                </c:pt>
                <c:pt idx="426">
                  <c:v>2008.08</c:v>
                </c:pt>
                <c:pt idx="427">
                  <c:v>2008.08</c:v>
                </c:pt>
                <c:pt idx="428">
                  <c:v>2008.08</c:v>
                </c:pt>
                <c:pt idx="429">
                  <c:v>2008.08</c:v>
                </c:pt>
                <c:pt idx="430">
                  <c:v>2008.08</c:v>
                </c:pt>
                <c:pt idx="431">
                  <c:v>2008.08</c:v>
                </c:pt>
                <c:pt idx="432">
                  <c:v>2008.08</c:v>
                </c:pt>
                <c:pt idx="433">
                  <c:v>2008.08</c:v>
                </c:pt>
                <c:pt idx="434">
                  <c:v>2008.08</c:v>
                </c:pt>
                <c:pt idx="435">
                  <c:v>2008.08</c:v>
                </c:pt>
                <c:pt idx="436">
                  <c:v>2008.08</c:v>
                </c:pt>
                <c:pt idx="437">
                  <c:v>2008.08</c:v>
                </c:pt>
                <c:pt idx="438">
                  <c:v>2008.08</c:v>
                </c:pt>
                <c:pt idx="439">
                  <c:v>2008.09</c:v>
                </c:pt>
                <c:pt idx="440">
                  <c:v>2008.09</c:v>
                </c:pt>
                <c:pt idx="441">
                  <c:v>2008.09</c:v>
                </c:pt>
                <c:pt idx="442">
                  <c:v>2008.09</c:v>
                </c:pt>
                <c:pt idx="443">
                  <c:v>2008.09</c:v>
                </c:pt>
                <c:pt idx="444">
                  <c:v>2008.09</c:v>
                </c:pt>
                <c:pt idx="445">
                  <c:v>2008.09</c:v>
                </c:pt>
                <c:pt idx="446">
                  <c:v>2008.09</c:v>
                </c:pt>
                <c:pt idx="447">
                  <c:v>2008.09</c:v>
                </c:pt>
                <c:pt idx="448">
                  <c:v>2008.09</c:v>
                </c:pt>
                <c:pt idx="449">
                  <c:v>2008.09</c:v>
                </c:pt>
                <c:pt idx="450">
                  <c:v>2008.09</c:v>
                </c:pt>
                <c:pt idx="451">
                  <c:v>2008.09</c:v>
                </c:pt>
                <c:pt idx="452">
                  <c:v>2008.09</c:v>
                </c:pt>
                <c:pt idx="453">
                  <c:v>2008.09</c:v>
                </c:pt>
                <c:pt idx="454">
                  <c:v>2008.09</c:v>
                </c:pt>
                <c:pt idx="455">
                  <c:v>2008.09</c:v>
                </c:pt>
                <c:pt idx="456">
                  <c:v>2008.09</c:v>
                </c:pt>
                <c:pt idx="457">
                  <c:v>2008.09</c:v>
                </c:pt>
                <c:pt idx="458">
                  <c:v>2008.09</c:v>
                </c:pt>
                <c:pt idx="459">
                  <c:v>2008.09</c:v>
                </c:pt>
                <c:pt idx="460">
                  <c:v>2008.1</c:v>
                </c:pt>
                <c:pt idx="461">
                  <c:v>2008.1</c:v>
                </c:pt>
                <c:pt idx="462">
                  <c:v>2008.1</c:v>
                </c:pt>
                <c:pt idx="463">
                  <c:v>2008.1</c:v>
                </c:pt>
                <c:pt idx="464">
                  <c:v>2008.1</c:v>
                </c:pt>
                <c:pt idx="465">
                  <c:v>2008.1</c:v>
                </c:pt>
                <c:pt idx="466">
                  <c:v>2008.1</c:v>
                </c:pt>
                <c:pt idx="467">
                  <c:v>2008.1</c:v>
                </c:pt>
                <c:pt idx="468">
                  <c:v>2008.1</c:v>
                </c:pt>
                <c:pt idx="469">
                  <c:v>2008.1</c:v>
                </c:pt>
                <c:pt idx="470">
                  <c:v>2008.1</c:v>
                </c:pt>
                <c:pt idx="471">
                  <c:v>2008.1</c:v>
                </c:pt>
                <c:pt idx="472">
                  <c:v>2008.1</c:v>
                </c:pt>
                <c:pt idx="473">
                  <c:v>2008.1</c:v>
                </c:pt>
                <c:pt idx="474">
                  <c:v>2008.1</c:v>
                </c:pt>
                <c:pt idx="475">
                  <c:v>2008.1</c:v>
                </c:pt>
                <c:pt idx="476">
                  <c:v>2008.1</c:v>
                </c:pt>
                <c:pt idx="477">
                  <c:v>2008.1</c:v>
                </c:pt>
                <c:pt idx="478">
                  <c:v>2008.1</c:v>
                </c:pt>
                <c:pt idx="479">
                  <c:v>2008.1</c:v>
                </c:pt>
                <c:pt idx="480">
                  <c:v>2008.1</c:v>
                </c:pt>
                <c:pt idx="481">
                  <c:v>2008.1</c:v>
                </c:pt>
                <c:pt idx="482">
                  <c:v>2008.1</c:v>
                </c:pt>
                <c:pt idx="483">
                  <c:v>2008.11</c:v>
                </c:pt>
                <c:pt idx="484">
                  <c:v>2008.11</c:v>
                </c:pt>
                <c:pt idx="485">
                  <c:v>2008.11</c:v>
                </c:pt>
                <c:pt idx="486">
                  <c:v>2008.11</c:v>
                </c:pt>
                <c:pt idx="487">
                  <c:v>2008.11</c:v>
                </c:pt>
                <c:pt idx="488">
                  <c:v>2008.11</c:v>
                </c:pt>
                <c:pt idx="489">
                  <c:v>2008.11</c:v>
                </c:pt>
                <c:pt idx="490">
                  <c:v>2008.11</c:v>
                </c:pt>
                <c:pt idx="491">
                  <c:v>2008.11</c:v>
                </c:pt>
                <c:pt idx="492">
                  <c:v>2008.11</c:v>
                </c:pt>
                <c:pt idx="493">
                  <c:v>2008.11</c:v>
                </c:pt>
                <c:pt idx="494">
                  <c:v>2008.11</c:v>
                </c:pt>
                <c:pt idx="495">
                  <c:v>2008.11</c:v>
                </c:pt>
                <c:pt idx="496">
                  <c:v>2008.11</c:v>
                </c:pt>
                <c:pt idx="497">
                  <c:v>2008.11</c:v>
                </c:pt>
                <c:pt idx="498">
                  <c:v>2008.11</c:v>
                </c:pt>
                <c:pt idx="499">
                  <c:v>2008.11</c:v>
                </c:pt>
                <c:pt idx="500">
                  <c:v>2008.11</c:v>
                </c:pt>
                <c:pt idx="501">
                  <c:v>2008.11</c:v>
                </c:pt>
                <c:pt idx="502">
                  <c:v>2008.12</c:v>
                </c:pt>
                <c:pt idx="503">
                  <c:v>2008.12</c:v>
                </c:pt>
                <c:pt idx="504">
                  <c:v>2008.12</c:v>
                </c:pt>
                <c:pt idx="505">
                  <c:v>2008.12</c:v>
                </c:pt>
                <c:pt idx="506">
                  <c:v>2008.12</c:v>
                </c:pt>
                <c:pt idx="507">
                  <c:v>2008.12</c:v>
                </c:pt>
                <c:pt idx="508">
                  <c:v>2008.12</c:v>
                </c:pt>
                <c:pt idx="509">
                  <c:v>2008.12</c:v>
                </c:pt>
                <c:pt idx="510">
                  <c:v>2008.12</c:v>
                </c:pt>
                <c:pt idx="511">
                  <c:v>2008.12</c:v>
                </c:pt>
                <c:pt idx="512">
                  <c:v>2008.12</c:v>
                </c:pt>
                <c:pt idx="513">
                  <c:v>2008.12</c:v>
                </c:pt>
                <c:pt idx="514">
                  <c:v>2008.12</c:v>
                </c:pt>
                <c:pt idx="515">
                  <c:v>2008.12</c:v>
                </c:pt>
                <c:pt idx="516">
                  <c:v>2008.12</c:v>
                </c:pt>
                <c:pt idx="517">
                  <c:v>2008.12</c:v>
                </c:pt>
                <c:pt idx="518">
                  <c:v>2008.12</c:v>
                </c:pt>
                <c:pt idx="519">
                  <c:v>2008.12</c:v>
                </c:pt>
                <c:pt idx="520">
                  <c:v>2008.12</c:v>
                </c:pt>
                <c:pt idx="521">
                  <c:v>2008.12</c:v>
                </c:pt>
                <c:pt idx="522">
                  <c:v>2008.12</c:v>
                </c:pt>
                <c:pt idx="523">
                  <c:v>2008.12</c:v>
                </c:pt>
                <c:pt idx="524">
                  <c:v>2009.01</c:v>
                </c:pt>
                <c:pt idx="525">
                  <c:v>2009.01</c:v>
                </c:pt>
                <c:pt idx="526">
                  <c:v>2009.01</c:v>
                </c:pt>
                <c:pt idx="527">
                  <c:v>2009.01</c:v>
                </c:pt>
                <c:pt idx="528">
                  <c:v>2009.01</c:v>
                </c:pt>
                <c:pt idx="529">
                  <c:v>2009.01</c:v>
                </c:pt>
                <c:pt idx="530">
                  <c:v>2009.01</c:v>
                </c:pt>
                <c:pt idx="531">
                  <c:v>2009.01</c:v>
                </c:pt>
                <c:pt idx="532">
                  <c:v>2009.01</c:v>
                </c:pt>
                <c:pt idx="533">
                  <c:v>2009.01</c:v>
                </c:pt>
                <c:pt idx="534">
                  <c:v>2009.01</c:v>
                </c:pt>
                <c:pt idx="535">
                  <c:v>2009.01</c:v>
                </c:pt>
                <c:pt idx="536">
                  <c:v>2009.01</c:v>
                </c:pt>
                <c:pt idx="537">
                  <c:v>2009.01</c:v>
                </c:pt>
                <c:pt idx="538">
                  <c:v>2009.01</c:v>
                </c:pt>
                <c:pt idx="539">
                  <c:v>2009.01</c:v>
                </c:pt>
                <c:pt idx="540">
                  <c:v>2009.01</c:v>
                </c:pt>
                <c:pt idx="541">
                  <c:v>2009.01</c:v>
                </c:pt>
                <c:pt idx="542">
                  <c:v>2009.01</c:v>
                </c:pt>
                <c:pt idx="543">
                  <c:v>2009.01</c:v>
                </c:pt>
                <c:pt idx="544">
                  <c:v>2009.02</c:v>
                </c:pt>
                <c:pt idx="545">
                  <c:v>2009.02</c:v>
                </c:pt>
                <c:pt idx="546">
                  <c:v>2009.02</c:v>
                </c:pt>
                <c:pt idx="547">
                  <c:v>2009.02</c:v>
                </c:pt>
                <c:pt idx="548">
                  <c:v>2009.02</c:v>
                </c:pt>
                <c:pt idx="549">
                  <c:v>2009.02</c:v>
                </c:pt>
                <c:pt idx="550">
                  <c:v>2009.02</c:v>
                </c:pt>
                <c:pt idx="551">
                  <c:v>2009.02</c:v>
                </c:pt>
                <c:pt idx="552">
                  <c:v>2009.02</c:v>
                </c:pt>
                <c:pt idx="553">
                  <c:v>2009.02</c:v>
                </c:pt>
                <c:pt idx="554">
                  <c:v>2009.02</c:v>
                </c:pt>
                <c:pt idx="555">
                  <c:v>2009.02</c:v>
                </c:pt>
                <c:pt idx="556">
                  <c:v>2009.02</c:v>
                </c:pt>
                <c:pt idx="557">
                  <c:v>2009.02</c:v>
                </c:pt>
                <c:pt idx="558">
                  <c:v>2009.02</c:v>
                </c:pt>
                <c:pt idx="559">
                  <c:v>2009.02</c:v>
                </c:pt>
                <c:pt idx="560">
                  <c:v>2009.02</c:v>
                </c:pt>
                <c:pt idx="561">
                  <c:v>2009.02</c:v>
                </c:pt>
                <c:pt idx="562">
                  <c:v>2009.02</c:v>
                </c:pt>
                <c:pt idx="563">
                  <c:v>2009.03</c:v>
                </c:pt>
                <c:pt idx="564">
                  <c:v>2009.03</c:v>
                </c:pt>
                <c:pt idx="565">
                  <c:v>2009.03</c:v>
                </c:pt>
                <c:pt idx="566">
                  <c:v>2009.03</c:v>
                </c:pt>
                <c:pt idx="567">
                  <c:v>2009.03</c:v>
                </c:pt>
                <c:pt idx="568">
                  <c:v>2009.03</c:v>
                </c:pt>
                <c:pt idx="569">
                  <c:v>2009.03</c:v>
                </c:pt>
                <c:pt idx="570">
                  <c:v>2009.03</c:v>
                </c:pt>
                <c:pt idx="571">
                  <c:v>2009.03</c:v>
                </c:pt>
                <c:pt idx="572">
                  <c:v>2009.03</c:v>
                </c:pt>
                <c:pt idx="573">
                  <c:v>2009.03</c:v>
                </c:pt>
                <c:pt idx="574">
                  <c:v>2009.03</c:v>
                </c:pt>
                <c:pt idx="575">
                  <c:v>2009.03</c:v>
                </c:pt>
                <c:pt idx="576">
                  <c:v>2009.03</c:v>
                </c:pt>
                <c:pt idx="577">
                  <c:v>2009.03</c:v>
                </c:pt>
                <c:pt idx="578">
                  <c:v>2009.03</c:v>
                </c:pt>
                <c:pt idx="579">
                  <c:v>2009.03</c:v>
                </c:pt>
                <c:pt idx="580">
                  <c:v>2009.03</c:v>
                </c:pt>
                <c:pt idx="581">
                  <c:v>2009.03</c:v>
                </c:pt>
                <c:pt idx="582">
                  <c:v>2009.03</c:v>
                </c:pt>
                <c:pt idx="583">
                  <c:v>2009.03</c:v>
                </c:pt>
                <c:pt idx="584">
                  <c:v>2009.03</c:v>
                </c:pt>
                <c:pt idx="585">
                  <c:v>2009.04</c:v>
                </c:pt>
                <c:pt idx="586">
                  <c:v>2009.04</c:v>
                </c:pt>
                <c:pt idx="587">
                  <c:v>2009.04</c:v>
                </c:pt>
                <c:pt idx="588">
                  <c:v>2009.04</c:v>
                </c:pt>
                <c:pt idx="589">
                  <c:v>2009.04</c:v>
                </c:pt>
                <c:pt idx="590">
                  <c:v>2009.04</c:v>
                </c:pt>
                <c:pt idx="591">
                  <c:v>2009.04</c:v>
                </c:pt>
                <c:pt idx="592">
                  <c:v>2009.04</c:v>
                </c:pt>
                <c:pt idx="593">
                  <c:v>2009.04</c:v>
                </c:pt>
                <c:pt idx="594">
                  <c:v>2009.04</c:v>
                </c:pt>
                <c:pt idx="595">
                  <c:v>2009.04</c:v>
                </c:pt>
                <c:pt idx="596">
                  <c:v>2009.04</c:v>
                </c:pt>
                <c:pt idx="597">
                  <c:v>2009.04</c:v>
                </c:pt>
                <c:pt idx="598">
                  <c:v>2009.04</c:v>
                </c:pt>
                <c:pt idx="599">
                  <c:v>2009.04</c:v>
                </c:pt>
                <c:pt idx="600">
                  <c:v>2009.04</c:v>
                </c:pt>
                <c:pt idx="601">
                  <c:v>2009.04</c:v>
                </c:pt>
                <c:pt idx="602">
                  <c:v>2009.04</c:v>
                </c:pt>
                <c:pt idx="603">
                  <c:v>2009.04</c:v>
                </c:pt>
                <c:pt idx="604">
                  <c:v>2009.04</c:v>
                </c:pt>
                <c:pt idx="605">
                  <c:v>2009.04</c:v>
                </c:pt>
                <c:pt idx="606">
                  <c:v>2009.05</c:v>
                </c:pt>
                <c:pt idx="607">
                  <c:v>2009.05</c:v>
                </c:pt>
                <c:pt idx="608">
                  <c:v>2009.05</c:v>
                </c:pt>
                <c:pt idx="609">
                  <c:v>2009.05</c:v>
                </c:pt>
                <c:pt idx="610">
                  <c:v>2009.05</c:v>
                </c:pt>
                <c:pt idx="611">
                  <c:v>2009.05</c:v>
                </c:pt>
                <c:pt idx="612">
                  <c:v>2009.05</c:v>
                </c:pt>
                <c:pt idx="613">
                  <c:v>2009.05</c:v>
                </c:pt>
                <c:pt idx="614">
                  <c:v>2009.05</c:v>
                </c:pt>
                <c:pt idx="615">
                  <c:v>2009.05</c:v>
                </c:pt>
                <c:pt idx="616">
                  <c:v>2009.05</c:v>
                </c:pt>
                <c:pt idx="617">
                  <c:v>2009.05</c:v>
                </c:pt>
                <c:pt idx="618">
                  <c:v>2009.05</c:v>
                </c:pt>
                <c:pt idx="619">
                  <c:v>2009.05</c:v>
                </c:pt>
                <c:pt idx="620">
                  <c:v>2009.05</c:v>
                </c:pt>
                <c:pt idx="621">
                  <c:v>2009.05</c:v>
                </c:pt>
                <c:pt idx="622">
                  <c:v>2009.05</c:v>
                </c:pt>
                <c:pt idx="623">
                  <c:v>2009.05</c:v>
                </c:pt>
                <c:pt idx="624">
                  <c:v>2009.05</c:v>
                </c:pt>
                <c:pt idx="625">
                  <c:v>2009.05</c:v>
                </c:pt>
                <c:pt idx="626">
                  <c:v>2009.06</c:v>
                </c:pt>
                <c:pt idx="627">
                  <c:v>2009.06</c:v>
                </c:pt>
                <c:pt idx="628">
                  <c:v>2009.06</c:v>
                </c:pt>
                <c:pt idx="629">
                  <c:v>2009.06</c:v>
                </c:pt>
                <c:pt idx="630">
                  <c:v>2009.06</c:v>
                </c:pt>
                <c:pt idx="631">
                  <c:v>2009.06</c:v>
                </c:pt>
                <c:pt idx="632">
                  <c:v>2009.06</c:v>
                </c:pt>
                <c:pt idx="633">
                  <c:v>2009.06</c:v>
                </c:pt>
                <c:pt idx="634">
                  <c:v>2009.06</c:v>
                </c:pt>
                <c:pt idx="635">
                  <c:v>2009.06</c:v>
                </c:pt>
                <c:pt idx="636">
                  <c:v>2009.06</c:v>
                </c:pt>
                <c:pt idx="637">
                  <c:v>2009.06</c:v>
                </c:pt>
                <c:pt idx="638">
                  <c:v>2009.06</c:v>
                </c:pt>
                <c:pt idx="639">
                  <c:v>2009.06</c:v>
                </c:pt>
                <c:pt idx="640">
                  <c:v>2009.06</c:v>
                </c:pt>
                <c:pt idx="641">
                  <c:v>2009.06</c:v>
                </c:pt>
                <c:pt idx="642">
                  <c:v>2009.06</c:v>
                </c:pt>
                <c:pt idx="643">
                  <c:v>2009.06</c:v>
                </c:pt>
                <c:pt idx="644">
                  <c:v>2009.06</c:v>
                </c:pt>
                <c:pt idx="645">
                  <c:v>2009.06</c:v>
                </c:pt>
                <c:pt idx="646">
                  <c:v>2009.06</c:v>
                </c:pt>
                <c:pt idx="647">
                  <c:v>2009.06</c:v>
                </c:pt>
                <c:pt idx="648">
                  <c:v>2009.07</c:v>
                </c:pt>
                <c:pt idx="649">
                  <c:v>2009.07</c:v>
                </c:pt>
                <c:pt idx="650">
                  <c:v>2009.07</c:v>
                </c:pt>
                <c:pt idx="651">
                  <c:v>2009.07</c:v>
                </c:pt>
                <c:pt idx="652">
                  <c:v>2009.07</c:v>
                </c:pt>
                <c:pt idx="653">
                  <c:v>2009.07</c:v>
                </c:pt>
                <c:pt idx="654">
                  <c:v>2009.07</c:v>
                </c:pt>
                <c:pt idx="655">
                  <c:v>2009.07</c:v>
                </c:pt>
                <c:pt idx="656">
                  <c:v>2009.07</c:v>
                </c:pt>
                <c:pt idx="657">
                  <c:v>2009.07</c:v>
                </c:pt>
                <c:pt idx="658">
                  <c:v>2009.07</c:v>
                </c:pt>
                <c:pt idx="659">
                  <c:v>2009.07</c:v>
                </c:pt>
                <c:pt idx="660">
                  <c:v>2009.07</c:v>
                </c:pt>
                <c:pt idx="661">
                  <c:v>2009.07</c:v>
                </c:pt>
                <c:pt idx="662">
                  <c:v>2009.07</c:v>
                </c:pt>
                <c:pt idx="663">
                  <c:v>2009.07</c:v>
                </c:pt>
                <c:pt idx="664">
                  <c:v>2009.07</c:v>
                </c:pt>
                <c:pt idx="665">
                  <c:v>2009.07</c:v>
                </c:pt>
                <c:pt idx="666">
                  <c:v>2009.07</c:v>
                </c:pt>
                <c:pt idx="667">
                  <c:v>2009.07</c:v>
                </c:pt>
                <c:pt idx="668">
                  <c:v>2009.07</c:v>
                </c:pt>
                <c:pt idx="669">
                  <c:v>2009.07</c:v>
                </c:pt>
                <c:pt idx="670">
                  <c:v>2009.08</c:v>
                </c:pt>
                <c:pt idx="671">
                  <c:v>2009.08</c:v>
                </c:pt>
                <c:pt idx="672">
                  <c:v>2009.08</c:v>
                </c:pt>
                <c:pt idx="673">
                  <c:v>2009.08</c:v>
                </c:pt>
                <c:pt idx="674">
                  <c:v>2009.08</c:v>
                </c:pt>
                <c:pt idx="675">
                  <c:v>2009.08</c:v>
                </c:pt>
                <c:pt idx="676">
                  <c:v>2009.08</c:v>
                </c:pt>
                <c:pt idx="677">
                  <c:v>2009.08</c:v>
                </c:pt>
                <c:pt idx="678">
                  <c:v>2009.08</c:v>
                </c:pt>
                <c:pt idx="679">
                  <c:v>2009.08</c:v>
                </c:pt>
                <c:pt idx="680">
                  <c:v>2009.08</c:v>
                </c:pt>
                <c:pt idx="681">
                  <c:v>2009.08</c:v>
                </c:pt>
                <c:pt idx="682">
                  <c:v>2009.08</c:v>
                </c:pt>
                <c:pt idx="683">
                  <c:v>2009.08</c:v>
                </c:pt>
                <c:pt idx="684">
                  <c:v>2009.08</c:v>
                </c:pt>
                <c:pt idx="685">
                  <c:v>2009.08</c:v>
                </c:pt>
                <c:pt idx="686">
                  <c:v>2009.08</c:v>
                </c:pt>
                <c:pt idx="687">
                  <c:v>2009.08</c:v>
                </c:pt>
                <c:pt idx="688">
                  <c:v>2009.08</c:v>
                </c:pt>
                <c:pt idx="689">
                  <c:v>2009.08</c:v>
                </c:pt>
                <c:pt idx="690">
                  <c:v>2009.08</c:v>
                </c:pt>
                <c:pt idx="691">
                  <c:v>2009.09</c:v>
                </c:pt>
                <c:pt idx="692">
                  <c:v>2009.09</c:v>
                </c:pt>
                <c:pt idx="693">
                  <c:v>2009.09</c:v>
                </c:pt>
                <c:pt idx="694">
                  <c:v>2009.09</c:v>
                </c:pt>
                <c:pt idx="695">
                  <c:v>2009.09</c:v>
                </c:pt>
                <c:pt idx="696">
                  <c:v>2009.09</c:v>
                </c:pt>
                <c:pt idx="697">
                  <c:v>2009.09</c:v>
                </c:pt>
                <c:pt idx="698">
                  <c:v>2009.09</c:v>
                </c:pt>
                <c:pt idx="699">
                  <c:v>2009.09</c:v>
                </c:pt>
                <c:pt idx="700">
                  <c:v>2009.09</c:v>
                </c:pt>
                <c:pt idx="701">
                  <c:v>2009.09</c:v>
                </c:pt>
                <c:pt idx="702">
                  <c:v>2009.09</c:v>
                </c:pt>
                <c:pt idx="703">
                  <c:v>2009.09</c:v>
                </c:pt>
                <c:pt idx="704">
                  <c:v>2009.09</c:v>
                </c:pt>
                <c:pt idx="705">
                  <c:v>2009.09</c:v>
                </c:pt>
                <c:pt idx="706">
                  <c:v>2009.09</c:v>
                </c:pt>
                <c:pt idx="707">
                  <c:v>2009.09</c:v>
                </c:pt>
                <c:pt idx="708">
                  <c:v>2009.09</c:v>
                </c:pt>
                <c:pt idx="709">
                  <c:v>2009.09</c:v>
                </c:pt>
                <c:pt idx="710">
                  <c:v>2009.09</c:v>
                </c:pt>
                <c:pt idx="711">
                  <c:v>2009.09</c:v>
                </c:pt>
                <c:pt idx="712">
                  <c:v>2009.1</c:v>
                </c:pt>
                <c:pt idx="713">
                  <c:v>2009.1</c:v>
                </c:pt>
                <c:pt idx="714">
                  <c:v>2009.1</c:v>
                </c:pt>
                <c:pt idx="715">
                  <c:v>2009.1</c:v>
                </c:pt>
                <c:pt idx="716">
                  <c:v>2009.1</c:v>
                </c:pt>
                <c:pt idx="717">
                  <c:v>2009.1</c:v>
                </c:pt>
                <c:pt idx="718">
                  <c:v>2009.1</c:v>
                </c:pt>
                <c:pt idx="719">
                  <c:v>2009.1</c:v>
                </c:pt>
                <c:pt idx="720">
                  <c:v>2009.1</c:v>
                </c:pt>
                <c:pt idx="721">
                  <c:v>2009.1</c:v>
                </c:pt>
                <c:pt idx="722">
                  <c:v>2009.1</c:v>
                </c:pt>
                <c:pt idx="723">
                  <c:v>2009.1</c:v>
                </c:pt>
                <c:pt idx="724">
                  <c:v>2009.1</c:v>
                </c:pt>
                <c:pt idx="725">
                  <c:v>2009.1</c:v>
                </c:pt>
                <c:pt idx="726">
                  <c:v>2009.1</c:v>
                </c:pt>
                <c:pt idx="727">
                  <c:v>2009.1</c:v>
                </c:pt>
                <c:pt idx="728">
                  <c:v>2009.1</c:v>
                </c:pt>
                <c:pt idx="729">
                  <c:v>2009.1</c:v>
                </c:pt>
                <c:pt idx="730">
                  <c:v>2009.1</c:v>
                </c:pt>
                <c:pt idx="731">
                  <c:v>2009.1</c:v>
                </c:pt>
                <c:pt idx="732">
                  <c:v>2009.1</c:v>
                </c:pt>
                <c:pt idx="733">
                  <c:v>2009.1</c:v>
                </c:pt>
                <c:pt idx="734">
                  <c:v>2009.11</c:v>
                </c:pt>
                <c:pt idx="735">
                  <c:v>2009.11</c:v>
                </c:pt>
                <c:pt idx="736">
                  <c:v>2009.11</c:v>
                </c:pt>
                <c:pt idx="737">
                  <c:v>2009.11</c:v>
                </c:pt>
                <c:pt idx="738">
                  <c:v>2009.11</c:v>
                </c:pt>
                <c:pt idx="739">
                  <c:v>2009.11</c:v>
                </c:pt>
                <c:pt idx="740">
                  <c:v>2009.11</c:v>
                </c:pt>
                <c:pt idx="741">
                  <c:v>2009.11</c:v>
                </c:pt>
                <c:pt idx="742">
                  <c:v>2009.11</c:v>
                </c:pt>
                <c:pt idx="743">
                  <c:v>2009.11</c:v>
                </c:pt>
                <c:pt idx="744">
                  <c:v>2009.11</c:v>
                </c:pt>
                <c:pt idx="745">
                  <c:v>2009.11</c:v>
                </c:pt>
                <c:pt idx="746">
                  <c:v>2009.11</c:v>
                </c:pt>
                <c:pt idx="747">
                  <c:v>2009.11</c:v>
                </c:pt>
                <c:pt idx="748">
                  <c:v>2009.11</c:v>
                </c:pt>
                <c:pt idx="749">
                  <c:v>2009.11</c:v>
                </c:pt>
                <c:pt idx="750">
                  <c:v>2009.11</c:v>
                </c:pt>
                <c:pt idx="751">
                  <c:v>2009.11</c:v>
                </c:pt>
                <c:pt idx="752">
                  <c:v>2009.11</c:v>
                </c:pt>
                <c:pt idx="753">
                  <c:v>2009.11</c:v>
                </c:pt>
                <c:pt idx="754">
                  <c:v>2009.12</c:v>
                </c:pt>
                <c:pt idx="755">
                  <c:v>2009.12</c:v>
                </c:pt>
                <c:pt idx="756">
                  <c:v>2009.12</c:v>
                </c:pt>
                <c:pt idx="757">
                  <c:v>2009.12</c:v>
                </c:pt>
                <c:pt idx="758">
                  <c:v>2009.12</c:v>
                </c:pt>
                <c:pt idx="759">
                  <c:v>2009.12</c:v>
                </c:pt>
                <c:pt idx="760">
                  <c:v>2009.12</c:v>
                </c:pt>
                <c:pt idx="761">
                  <c:v>2009.12</c:v>
                </c:pt>
                <c:pt idx="762">
                  <c:v>2009.12</c:v>
                </c:pt>
                <c:pt idx="763">
                  <c:v>2009.12</c:v>
                </c:pt>
                <c:pt idx="764">
                  <c:v>2009.12</c:v>
                </c:pt>
                <c:pt idx="765">
                  <c:v>2009.12</c:v>
                </c:pt>
                <c:pt idx="766">
                  <c:v>2009.12</c:v>
                </c:pt>
                <c:pt idx="767">
                  <c:v>2009.12</c:v>
                </c:pt>
                <c:pt idx="768">
                  <c:v>2009.12</c:v>
                </c:pt>
                <c:pt idx="769">
                  <c:v>2009.12</c:v>
                </c:pt>
                <c:pt idx="770">
                  <c:v>2009.12</c:v>
                </c:pt>
                <c:pt idx="771">
                  <c:v>2009.12</c:v>
                </c:pt>
                <c:pt idx="772">
                  <c:v>2009.12</c:v>
                </c:pt>
                <c:pt idx="773">
                  <c:v>2009.12</c:v>
                </c:pt>
                <c:pt idx="774">
                  <c:v>2009.12</c:v>
                </c:pt>
                <c:pt idx="775">
                  <c:v>2009.12</c:v>
                </c:pt>
                <c:pt idx="776">
                  <c:v>2010.01</c:v>
                </c:pt>
                <c:pt idx="777">
                  <c:v>2010.01</c:v>
                </c:pt>
                <c:pt idx="778">
                  <c:v>2010.01</c:v>
                </c:pt>
                <c:pt idx="779">
                  <c:v>2010.01</c:v>
                </c:pt>
                <c:pt idx="780">
                  <c:v>2010.01</c:v>
                </c:pt>
                <c:pt idx="781">
                  <c:v>2010.01</c:v>
                </c:pt>
                <c:pt idx="782">
                  <c:v>2010.01</c:v>
                </c:pt>
                <c:pt idx="783">
                  <c:v>2010.01</c:v>
                </c:pt>
                <c:pt idx="784">
                  <c:v>2010.01</c:v>
                </c:pt>
                <c:pt idx="785">
                  <c:v>2010.01</c:v>
                </c:pt>
                <c:pt idx="786">
                  <c:v>2010.01</c:v>
                </c:pt>
                <c:pt idx="787">
                  <c:v>2010.01</c:v>
                </c:pt>
                <c:pt idx="788">
                  <c:v>2010.01</c:v>
                </c:pt>
                <c:pt idx="789">
                  <c:v>2010.01</c:v>
                </c:pt>
                <c:pt idx="790">
                  <c:v>2010.01</c:v>
                </c:pt>
                <c:pt idx="791">
                  <c:v>2010.01</c:v>
                </c:pt>
                <c:pt idx="792">
                  <c:v>2010.01</c:v>
                </c:pt>
                <c:pt idx="793">
                  <c:v>2010.01</c:v>
                </c:pt>
                <c:pt idx="794">
                  <c:v>2010.01</c:v>
                </c:pt>
                <c:pt idx="795">
                  <c:v>2010.02</c:v>
                </c:pt>
                <c:pt idx="796">
                  <c:v>2010.02</c:v>
                </c:pt>
                <c:pt idx="797">
                  <c:v>2010.02</c:v>
                </c:pt>
                <c:pt idx="798">
                  <c:v>2010.02</c:v>
                </c:pt>
                <c:pt idx="799">
                  <c:v>2010.02</c:v>
                </c:pt>
                <c:pt idx="800">
                  <c:v>2010.02</c:v>
                </c:pt>
                <c:pt idx="801">
                  <c:v>2010.02</c:v>
                </c:pt>
                <c:pt idx="802">
                  <c:v>2010.02</c:v>
                </c:pt>
                <c:pt idx="803">
                  <c:v>2010.02</c:v>
                </c:pt>
                <c:pt idx="804">
                  <c:v>2010.02</c:v>
                </c:pt>
                <c:pt idx="805">
                  <c:v>2010.02</c:v>
                </c:pt>
                <c:pt idx="806">
                  <c:v>2010.02</c:v>
                </c:pt>
                <c:pt idx="807">
                  <c:v>2010.02</c:v>
                </c:pt>
                <c:pt idx="808">
                  <c:v>2010.02</c:v>
                </c:pt>
                <c:pt idx="809">
                  <c:v>2010.02</c:v>
                </c:pt>
                <c:pt idx="810">
                  <c:v>2010.02</c:v>
                </c:pt>
                <c:pt idx="811">
                  <c:v>2010.02</c:v>
                </c:pt>
                <c:pt idx="812">
                  <c:v>2010.02</c:v>
                </c:pt>
                <c:pt idx="813">
                  <c:v>2010.02</c:v>
                </c:pt>
                <c:pt idx="814">
                  <c:v>2010.03</c:v>
                </c:pt>
                <c:pt idx="815">
                  <c:v>2010.03</c:v>
                </c:pt>
                <c:pt idx="816">
                  <c:v>2010.03</c:v>
                </c:pt>
                <c:pt idx="817">
                  <c:v>2010.03</c:v>
                </c:pt>
                <c:pt idx="818">
                  <c:v>2010.03</c:v>
                </c:pt>
                <c:pt idx="819">
                  <c:v>2010.03</c:v>
                </c:pt>
                <c:pt idx="820">
                  <c:v>2010.03</c:v>
                </c:pt>
                <c:pt idx="821">
                  <c:v>2010.03</c:v>
                </c:pt>
                <c:pt idx="822">
                  <c:v>2010.03</c:v>
                </c:pt>
                <c:pt idx="823">
                  <c:v>2010.03</c:v>
                </c:pt>
                <c:pt idx="824">
                  <c:v>2010.03</c:v>
                </c:pt>
                <c:pt idx="825">
                  <c:v>2010.03</c:v>
                </c:pt>
                <c:pt idx="826">
                  <c:v>2010.03</c:v>
                </c:pt>
                <c:pt idx="827">
                  <c:v>2010.03</c:v>
                </c:pt>
                <c:pt idx="828">
                  <c:v>2010.03</c:v>
                </c:pt>
                <c:pt idx="829">
                  <c:v>2010.03</c:v>
                </c:pt>
                <c:pt idx="830">
                  <c:v>2010.03</c:v>
                </c:pt>
                <c:pt idx="831">
                  <c:v>2010.03</c:v>
                </c:pt>
                <c:pt idx="832">
                  <c:v>2010.03</c:v>
                </c:pt>
                <c:pt idx="833">
                  <c:v>2010.03</c:v>
                </c:pt>
                <c:pt idx="834">
                  <c:v>2010.03</c:v>
                </c:pt>
                <c:pt idx="835">
                  <c:v>2010.03</c:v>
                </c:pt>
                <c:pt idx="836">
                  <c:v>2010.03</c:v>
                </c:pt>
                <c:pt idx="837">
                  <c:v>2010.04</c:v>
                </c:pt>
                <c:pt idx="838">
                  <c:v>2010.04</c:v>
                </c:pt>
                <c:pt idx="839">
                  <c:v>2010.04</c:v>
                </c:pt>
                <c:pt idx="840">
                  <c:v>2010.04</c:v>
                </c:pt>
                <c:pt idx="841">
                  <c:v>2010.04</c:v>
                </c:pt>
                <c:pt idx="842">
                  <c:v>2010.04</c:v>
                </c:pt>
                <c:pt idx="843">
                  <c:v>2010.04</c:v>
                </c:pt>
                <c:pt idx="844">
                  <c:v>2010.04</c:v>
                </c:pt>
                <c:pt idx="845">
                  <c:v>2010.04</c:v>
                </c:pt>
                <c:pt idx="846">
                  <c:v>2010.04</c:v>
                </c:pt>
                <c:pt idx="847">
                  <c:v>2010.04</c:v>
                </c:pt>
                <c:pt idx="848">
                  <c:v>2010.04</c:v>
                </c:pt>
                <c:pt idx="849">
                  <c:v>2010.04</c:v>
                </c:pt>
                <c:pt idx="850">
                  <c:v>2010.04</c:v>
                </c:pt>
                <c:pt idx="851">
                  <c:v>2010.04</c:v>
                </c:pt>
                <c:pt idx="852">
                  <c:v>2010.04</c:v>
                </c:pt>
                <c:pt idx="853">
                  <c:v>2010.04</c:v>
                </c:pt>
                <c:pt idx="854">
                  <c:v>2010.04</c:v>
                </c:pt>
                <c:pt idx="855">
                  <c:v>2010.04</c:v>
                </c:pt>
                <c:pt idx="856">
                  <c:v>2010.04</c:v>
                </c:pt>
                <c:pt idx="857">
                  <c:v>2010.04</c:v>
                </c:pt>
                <c:pt idx="858">
                  <c:v>2010.05</c:v>
                </c:pt>
                <c:pt idx="859">
                  <c:v>2010.05</c:v>
                </c:pt>
                <c:pt idx="860">
                  <c:v>2010.05</c:v>
                </c:pt>
                <c:pt idx="861">
                  <c:v>2010.05</c:v>
                </c:pt>
                <c:pt idx="862">
                  <c:v>2010.05</c:v>
                </c:pt>
                <c:pt idx="863">
                  <c:v>2010.05</c:v>
                </c:pt>
                <c:pt idx="864">
                  <c:v>2010.05</c:v>
                </c:pt>
                <c:pt idx="865">
                  <c:v>2010.05</c:v>
                </c:pt>
                <c:pt idx="866">
                  <c:v>2010.05</c:v>
                </c:pt>
                <c:pt idx="867">
                  <c:v>2010.05</c:v>
                </c:pt>
                <c:pt idx="868">
                  <c:v>2010.05</c:v>
                </c:pt>
                <c:pt idx="869">
                  <c:v>2010.05</c:v>
                </c:pt>
                <c:pt idx="870">
                  <c:v>2010.05</c:v>
                </c:pt>
                <c:pt idx="871">
                  <c:v>2010.05</c:v>
                </c:pt>
                <c:pt idx="872">
                  <c:v>2010.05</c:v>
                </c:pt>
                <c:pt idx="873">
                  <c:v>2010.05</c:v>
                </c:pt>
                <c:pt idx="874">
                  <c:v>2010.05</c:v>
                </c:pt>
                <c:pt idx="875">
                  <c:v>2010.05</c:v>
                </c:pt>
                <c:pt idx="876">
                  <c:v>2010.05</c:v>
                </c:pt>
                <c:pt idx="877">
                  <c:v>2010.05</c:v>
                </c:pt>
                <c:pt idx="878">
                  <c:v>2010.06</c:v>
                </c:pt>
                <c:pt idx="879">
                  <c:v>2010.06</c:v>
                </c:pt>
                <c:pt idx="880">
                  <c:v>2010.06</c:v>
                </c:pt>
                <c:pt idx="881">
                  <c:v>2010.06</c:v>
                </c:pt>
                <c:pt idx="882">
                  <c:v>2010.06</c:v>
                </c:pt>
                <c:pt idx="883">
                  <c:v>2010.06</c:v>
                </c:pt>
                <c:pt idx="884">
                  <c:v>2010.06</c:v>
                </c:pt>
                <c:pt idx="885">
                  <c:v>2010.06</c:v>
                </c:pt>
                <c:pt idx="886">
                  <c:v>2010.06</c:v>
                </c:pt>
                <c:pt idx="887">
                  <c:v>2010.06</c:v>
                </c:pt>
                <c:pt idx="888">
                  <c:v>2010.06</c:v>
                </c:pt>
                <c:pt idx="889">
                  <c:v>2010.06</c:v>
                </c:pt>
                <c:pt idx="890">
                  <c:v>2010.06</c:v>
                </c:pt>
                <c:pt idx="891">
                  <c:v>2010.06</c:v>
                </c:pt>
                <c:pt idx="892">
                  <c:v>2010.06</c:v>
                </c:pt>
                <c:pt idx="893">
                  <c:v>2010.06</c:v>
                </c:pt>
                <c:pt idx="894">
                  <c:v>2010.06</c:v>
                </c:pt>
                <c:pt idx="895">
                  <c:v>2010.06</c:v>
                </c:pt>
                <c:pt idx="896">
                  <c:v>2010.06</c:v>
                </c:pt>
                <c:pt idx="897">
                  <c:v>2010.06</c:v>
                </c:pt>
                <c:pt idx="898">
                  <c:v>2010.06</c:v>
                </c:pt>
                <c:pt idx="899">
                  <c:v>2010.06</c:v>
                </c:pt>
                <c:pt idx="900">
                  <c:v>2010.07</c:v>
                </c:pt>
                <c:pt idx="901">
                  <c:v>2010.07</c:v>
                </c:pt>
                <c:pt idx="902">
                  <c:v>2010.07</c:v>
                </c:pt>
                <c:pt idx="903">
                  <c:v>2010.07</c:v>
                </c:pt>
                <c:pt idx="904">
                  <c:v>2010.07</c:v>
                </c:pt>
                <c:pt idx="905">
                  <c:v>2010.07</c:v>
                </c:pt>
                <c:pt idx="906">
                  <c:v>2010.07</c:v>
                </c:pt>
                <c:pt idx="907">
                  <c:v>2010.07</c:v>
                </c:pt>
                <c:pt idx="908">
                  <c:v>2010.07</c:v>
                </c:pt>
                <c:pt idx="909">
                  <c:v>2010.07</c:v>
                </c:pt>
                <c:pt idx="910">
                  <c:v>2010.07</c:v>
                </c:pt>
                <c:pt idx="911">
                  <c:v>2010.07</c:v>
                </c:pt>
                <c:pt idx="912">
                  <c:v>2010.07</c:v>
                </c:pt>
                <c:pt idx="913">
                  <c:v>2010.07</c:v>
                </c:pt>
                <c:pt idx="914">
                  <c:v>2010.07</c:v>
                </c:pt>
                <c:pt idx="915">
                  <c:v>2010.07</c:v>
                </c:pt>
                <c:pt idx="916">
                  <c:v>2010.07</c:v>
                </c:pt>
                <c:pt idx="917">
                  <c:v>2010.07</c:v>
                </c:pt>
                <c:pt idx="918">
                  <c:v>2010.07</c:v>
                </c:pt>
                <c:pt idx="919">
                  <c:v>2010.07</c:v>
                </c:pt>
                <c:pt idx="920">
                  <c:v>2010.07</c:v>
                </c:pt>
                <c:pt idx="921">
                  <c:v>2010.08</c:v>
                </c:pt>
                <c:pt idx="922">
                  <c:v>2010.08</c:v>
                </c:pt>
                <c:pt idx="923">
                  <c:v>2010.08</c:v>
                </c:pt>
                <c:pt idx="924">
                  <c:v>2010.08</c:v>
                </c:pt>
                <c:pt idx="925">
                  <c:v>2010.08</c:v>
                </c:pt>
                <c:pt idx="926">
                  <c:v>2010.08</c:v>
                </c:pt>
                <c:pt idx="927">
                  <c:v>2010.08</c:v>
                </c:pt>
                <c:pt idx="928">
                  <c:v>2010.08</c:v>
                </c:pt>
                <c:pt idx="929">
                  <c:v>2010.08</c:v>
                </c:pt>
                <c:pt idx="930">
                  <c:v>2010.08</c:v>
                </c:pt>
                <c:pt idx="931">
                  <c:v>2010.08</c:v>
                </c:pt>
                <c:pt idx="932">
                  <c:v>2010.08</c:v>
                </c:pt>
                <c:pt idx="933">
                  <c:v>2010.08</c:v>
                </c:pt>
                <c:pt idx="934">
                  <c:v>2010.08</c:v>
                </c:pt>
                <c:pt idx="935">
                  <c:v>2010.08</c:v>
                </c:pt>
                <c:pt idx="936">
                  <c:v>2010.08</c:v>
                </c:pt>
                <c:pt idx="937">
                  <c:v>2010.08</c:v>
                </c:pt>
                <c:pt idx="938">
                  <c:v>2010.08</c:v>
                </c:pt>
                <c:pt idx="939">
                  <c:v>2010.08</c:v>
                </c:pt>
                <c:pt idx="940">
                  <c:v>2010.08</c:v>
                </c:pt>
                <c:pt idx="941">
                  <c:v>2010.08</c:v>
                </c:pt>
                <c:pt idx="942">
                  <c:v>2010.08</c:v>
                </c:pt>
                <c:pt idx="943">
                  <c:v>2010.09</c:v>
                </c:pt>
                <c:pt idx="944">
                  <c:v>2010.09</c:v>
                </c:pt>
                <c:pt idx="945">
                  <c:v>2010.09</c:v>
                </c:pt>
                <c:pt idx="946">
                  <c:v>2010.09</c:v>
                </c:pt>
                <c:pt idx="947">
                  <c:v>2010.09</c:v>
                </c:pt>
                <c:pt idx="948">
                  <c:v>2010.09</c:v>
                </c:pt>
                <c:pt idx="949">
                  <c:v>2010.09</c:v>
                </c:pt>
                <c:pt idx="950">
                  <c:v>2010.09</c:v>
                </c:pt>
                <c:pt idx="951">
                  <c:v>2010.09</c:v>
                </c:pt>
                <c:pt idx="952">
                  <c:v>2010.09</c:v>
                </c:pt>
                <c:pt idx="953">
                  <c:v>2010.09</c:v>
                </c:pt>
                <c:pt idx="954">
                  <c:v>2010.09</c:v>
                </c:pt>
                <c:pt idx="955">
                  <c:v>2010.09</c:v>
                </c:pt>
                <c:pt idx="956">
                  <c:v>2010.09</c:v>
                </c:pt>
                <c:pt idx="957">
                  <c:v>2010.09</c:v>
                </c:pt>
                <c:pt idx="958">
                  <c:v>2010.09</c:v>
                </c:pt>
                <c:pt idx="959">
                  <c:v>2010.09</c:v>
                </c:pt>
                <c:pt idx="960">
                  <c:v>2010.09</c:v>
                </c:pt>
                <c:pt idx="961">
                  <c:v>2010.09</c:v>
                </c:pt>
                <c:pt idx="962">
                  <c:v>2010.09</c:v>
                </c:pt>
                <c:pt idx="963">
                  <c:v>2010.09</c:v>
                </c:pt>
                <c:pt idx="964">
                  <c:v>2010.1</c:v>
                </c:pt>
                <c:pt idx="965">
                  <c:v>2010.1</c:v>
                </c:pt>
                <c:pt idx="966">
                  <c:v>2010.1</c:v>
                </c:pt>
                <c:pt idx="967">
                  <c:v>2010.1</c:v>
                </c:pt>
                <c:pt idx="968">
                  <c:v>2010.1</c:v>
                </c:pt>
                <c:pt idx="969">
                  <c:v>2010.1</c:v>
                </c:pt>
                <c:pt idx="970">
                  <c:v>2010.1</c:v>
                </c:pt>
                <c:pt idx="971">
                  <c:v>2010.1</c:v>
                </c:pt>
                <c:pt idx="972">
                  <c:v>2010.1</c:v>
                </c:pt>
                <c:pt idx="973">
                  <c:v>2010.1</c:v>
                </c:pt>
                <c:pt idx="974">
                  <c:v>2010.1</c:v>
                </c:pt>
                <c:pt idx="975">
                  <c:v>2010.1</c:v>
                </c:pt>
                <c:pt idx="976">
                  <c:v>2010.1</c:v>
                </c:pt>
                <c:pt idx="977">
                  <c:v>2010.1</c:v>
                </c:pt>
                <c:pt idx="978">
                  <c:v>2010.1</c:v>
                </c:pt>
                <c:pt idx="979">
                  <c:v>2010.1</c:v>
                </c:pt>
                <c:pt idx="980">
                  <c:v>2010.1</c:v>
                </c:pt>
                <c:pt idx="981">
                  <c:v>2010.1</c:v>
                </c:pt>
                <c:pt idx="982">
                  <c:v>2010.1</c:v>
                </c:pt>
                <c:pt idx="983">
                  <c:v>2010.1</c:v>
                </c:pt>
                <c:pt idx="984">
                  <c:v>2010.1</c:v>
                </c:pt>
                <c:pt idx="985">
                  <c:v>2010.11</c:v>
                </c:pt>
                <c:pt idx="986">
                  <c:v>2010.11</c:v>
                </c:pt>
                <c:pt idx="987">
                  <c:v>2010.11</c:v>
                </c:pt>
                <c:pt idx="988">
                  <c:v>2010.11</c:v>
                </c:pt>
                <c:pt idx="989">
                  <c:v>2010.11</c:v>
                </c:pt>
                <c:pt idx="990">
                  <c:v>2010.11</c:v>
                </c:pt>
                <c:pt idx="991">
                  <c:v>2010.11</c:v>
                </c:pt>
                <c:pt idx="992">
                  <c:v>2010.11</c:v>
                </c:pt>
                <c:pt idx="993">
                  <c:v>2010.11</c:v>
                </c:pt>
                <c:pt idx="994">
                  <c:v>2010.11</c:v>
                </c:pt>
                <c:pt idx="995">
                  <c:v>2010.11</c:v>
                </c:pt>
                <c:pt idx="996">
                  <c:v>2010.11</c:v>
                </c:pt>
                <c:pt idx="997">
                  <c:v>2010.11</c:v>
                </c:pt>
                <c:pt idx="998">
                  <c:v>2010.11</c:v>
                </c:pt>
                <c:pt idx="999">
                  <c:v>2010.11</c:v>
                </c:pt>
                <c:pt idx="1000">
                  <c:v>2010.11</c:v>
                </c:pt>
                <c:pt idx="1001">
                  <c:v>2010.11</c:v>
                </c:pt>
                <c:pt idx="1002">
                  <c:v>2010.11</c:v>
                </c:pt>
                <c:pt idx="1003">
                  <c:v>2010.11</c:v>
                </c:pt>
                <c:pt idx="1004">
                  <c:v>2010.11</c:v>
                </c:pt>
                <c:pt idx="1005">
                  <c:v>2010.11</c:v>
                </c:pt>
                <c:pt idx="1006">
                  <c:v>2010.12</c:v>
                </c:pt>
                <c:pt idx="1007">
                  <c:v>2010.12</c:v>
                </c:pt>
                <c:pt idx="1008">
                  <c:v>2010.12</c:v>
                </c:pt>
                <c:pt idx="1009">
                  <c:v>2010.12</c:v>
                </c:pt>
                <c:pt idx="1010">
                  <c:v>2010.12</c:v>
                </c:pt>
                <c:pt idx="1011">
                  <c:v>2010.12</c:v>
                </c:pt>
                <c:pt idx="1012">
                  <c:v>2010.12</c:v>
                </c:pt>
                <c:pt idx="1013">
                  <c:v>2010.12</c:v>
                </c:pt>
                <c:pt idx="1014">
                  <c:v>2010.12</c:v>
                </c:pt>
                <c:pt idx="1015">
                  <c:v>2010.12</c:v>
                </c:pt>
                <c:pt idx="1016">
                  <c:v>2010.12</c:v>
                </c:pt>
                <c:pt idx="1017">
                  <c:v>2010.12</c:v>
                </c:pt>
                <c:pt idx="1018">
                  <c:v>2010.12</c:v>
                </c:pt>
                <c:pt idx="1019">
                  <c:v>2010.12</c:v>
                </c:pt>
                <c:pt idx="1020">
                  <c:v>2010.12</c:v>
                </c:pt>
                <c:pt idx="1021">
                  <c:v>2010.12</c:v>
                </c:pt>
                <c:pt idx="1022">
                  <c:v>2010.12</c:v>
                </c:pt>
                <c:pt idx="1023">
                  <c:v>2010.12</c:v>
                </c:pt>
                <c:pt idx="1024">
                  <c:v>2010.12</c:v>
                </c:pt>
                <c:pt idx="1025">
                  <c:v>2010.12</c:v>
                </c:pt>
                <c:pt idx="1026">
                  <c:v>2010.12</c:v>
                </c:pt>
                <c:pt idx="1027">
                  <c:v>2010.12</c:v>
                </c:pt>
                <c:pt idx="1028">
                  <c:v>2011.01</c:v>
                </c:pt>
                <c:pt idx="1029">
                  <c:v>2011.01</c:v>
                </c:pt>
                <c:pt idx="1030">
                  <c:v>2011.01</c:v>
                </c:pt>
                <c:pt idx="1031">
                  <c:v>2011.01</c:v>
                </c:pt>
                <c:pt idx="1032">
                  <c:v>2011.01</c:v>
                </c:pt>
                <c:pt idx="1033">
                  <c:v>2011.01</c:v>
                </c:pt>
                <c:pt idx="1034">
                  <c:v>2011.01</c:v>
                </c:pt>
                <c:pt idx="1035">
                  <c:v>2011.01</c:v>
                </c:pt>
                <c:pt idx="1036">
                  <c:v>2011.01</c:v>
                </c:pt>
                <c:pt idx="1037">
                  <c:v>2011.01</c:v>
                </c:pt>
                <c:pt idx="1038">
                  <c:v>2011.01</c:v>
                </c:pt>
                <c:pt idx="1039">
                  <c:v>2011.01</c:v>
                </c:pt>
                <c:pt idx="1040">
                  <c:v>2011.01</c:v>
                </c:pt>
                <c:pt idx="1041">
                  <c:v>2011.01</c:v>
                </c:pt>
                <c:pt idx="1042">
                  <c:v>2011.01</c:v>
                </c:pt>
                <c:pt idx="1043">
                  <c:v>2011.01</c:v>
                </c:pt>
                <c:pt idx="1044">
                  <c:v>2011.01</c:v>
                </c:pt>
                <c:pt idx="1045">
                  <c:v>2011.01</c:v>
                </c:pt>
                <c:pt idx="1046">
                  <c:v>2011.01</c:v>
                </c:pt>
                <c:pt idx="1047">
                  <c:v>2011.01</c:v>
                </c:pt>
                <c:pt idx="1048">
                  <c:v>2011.02</c:v>
                </c:pt>
                <c:pt idx="1049">
                  <c:v>2011.02</c:v>
                </c:pt>
                <c:pt idx="1050">
                  <c:v>2011.02</c:v>
                </c:pt>
                <c:pt idx="1051">
                  <c:v>2011.02</c:v>
                </c:pt>
                <c:pt idx="1052">
                  <c:v>2011.02</c:v>
                </c:pt>
                <c:pt idx="1053">
                  <c:v>2011.02</c:v>
                </c:pt>
                <c:pt idx="1054">
                  <c:v>2011.02</c:v>
                </c:pt>
                <c:pt idx="1055">
                  <c:v>2011.02</c:v>
                </c:pt>
                <c:pt idx="1056">
                  <c:v>2011.02</c:v>
                </c:pt>
                <c:pt idx="1057">
                  <c:v>2011.02</c:v>
                </c:pt>
                <c:pt idx="1058">
                  <c:v>2011.02</c:v>
                </c:pt>
                <c:pt idx="1059">
                  <c:v>2011.02</c:v>
                </c:pt>
                <c:pt idx="1060">
                  <c:v>2011.02</c:v>
                </c:pt>
                <c:pt idx="1061">
                  <c:v>2011.02</c:v>
                </c:pt>
                <c:pt idx="1062">
                  <c:v>2011.02</c:v>
                </c:pt>
                <c:pt idx="1063">
                  <c:v>2011.02</c:v>
                </c:pt>
                <c:pt idx="1064">
                  <c:v>2011.02</c:v>
                </c:pt>
                <c:pt idx="1065">
                  <c:v>2011.02</c:v>
                </c:pt>
                <c:pt idx="1066">
                  <c:v>2011.02</c:v>
                </c:pt>
                <c:pt idx="1067">
                  <c:v>2011.03</c:v>
                </c:pt>
                <c:pt idx="1068">
                  <c:v>2011.03</c:v>
                </c:pt>
                <c:pt idx="1069">
                  <c:v>2011.03</c:v>
                </c:pt>
                <c:pt idx="1070">
                  <c:v>2011.03</c:v>
                </c:pt>
                <c:pt idx="1071">
                  <c:v>2011.03</c:v>
                </c:pt>
                <c:pt idx="1072">
                  <c:v>2011.03</c:v>
                </c:pt>
                <c:pt idx="1073">
                  <c:v>2011.03</c:v>
                </c:pt>
                <c:pt idx="1074">
                  <c:v>2011.03</c:v>
                </c:pt>
                <c:pt idx="1075">
                  <c:v>2011.03</c:v>
                </c:pt>
                <c:pt idx="1076">
                  <c:v>2011.03</c:v>
                </c:pt>
                <c:pt idx="1077">
                  <c:v>2011.03</c:v>
                </c:pt>
                <c:pt idx="1078">
                  <c:v>2011.03</c:v>
                </c:pt>
                <c:pt idx="1079">
                  <c:v>2011.03</c:v>
                </c:pt>
                <c:pt idx="1080">
                  <c:v>2011.03</c:v>
                </c:pt>
                <c:pt idx="1081">
                  <c:v>2011.03</c:v>
                </c:pt>
                <c:pt idx="1082">
                  <c:v>2011.03</c:v>
                </c:pt>
                <c:pt idx="1083">
                  <c:v>2011.03</c:v>
                </c:pt>
                <c:pt idx="1084">
                  <c:v>2011.03</c:v>
                </c:pt>
                <c:pt idx="1085">
                  <c:v>2011.03</c:v>
                </c:pt>
                <c:pt idx="1086">
                  <c:v>2011.03</c:v>
                </c:pt>
                <c:pt idx="1087">
                  <c:v>2011.03</c:v>
                </c:pt>
                <c:pt idx="1088">
                  <c:v>2011.03</c:v>
                </c:pt>
                <c:pt idx="1089">
                  <c:v>2011.03</c:v>
                </c:pt>
                <c:pt idx="1090">
                  <c:v>2011.04</c:v>
                </c:pt>
                <c:pt idx="1091">
                  <c:v>2011.04</c:v>
                </c:pt>
                <c:pt idx="1092">
                  <c:v>2011.04</c:v>
                </c:pt>
                <c:pt idx="1093">
                  <c:v>2011.04</c:v>
                </c:pt>
                <c:pt idx="1094">
                  <c:v>2011.04</c:v>
                </c:pt>
                <c:pt idx="1095">
                  <c:v>2011.04</c:v>
                </c:pt>
                <c:pt idx="1096">
                  <c:v>2011.04</c:v>
                </c:pt>
                <c:pt idx="1097">
                  <c:v>2011.04</c:v>
                </c:pt>
                <c:pt idx="1098">
                  <c:v>2011.04</c:v>
                </c:pt>
                <c:pt idx="1099">
                  <c:v>2011.04</c:v>
                </c:pt>
                <c:pt idx="1100">
                  <c:v>2011.04</c:v>
                </c:pt>
                <c:pt idx="1101">
                  <c:v>2011.04</c:v>
                </c:pt>
                <c:pt idx="1102">
                  <c:v>2011.04</c:v>
                </c:pt>
                <c:pt idx="1103">
                  <c:v>2011.04</c:v>
                </c:pt>
                <c:pt idx="1104">
                  <c:v>2011.04</c:v>
                </c:pt>
                <c:pt idx="1105">
                  <c:v>2011.04</c:v>
                </c:pt>
                <c:pt idx="1106">
                  <c:v>2011.04</c:v>
                </c:pt>
                <c:pt idx="1107">
                  <c:v>2011.04</c:v>
                </c:pt>
                <c:pt idx="1108">
                  <c:v>2011.04</c:v>
                </c:pt>
                <c:pt idx="1109">
                  <c:v>2011.04</c:v>
                </c:pt>
                <c:pt idx="1110">
                  <c:v>2011.05</c:v>
                </c:pt>
                <c:pt idx="1111">
                  <c:v>2011.05</c:v>
                </c:pt>
                <c:pt idx="1112">
                  <c:v>2011.05</c:v>
                </c:pt>
                <c:pt idx="1113">
                  <c:v>2011.05</c:v>
                </c:pt>
                <c:pt idx="1114">
                  <c:v>2011.05</c:v>
                </c:pt>
                <c:pt idx="1115">
                  <c:v>2011.05</c:v>
                </c:pt>
                <c:pt idx="1116">
                  <c:v>2011.05</c:v>
                </c:pt>
                <c:pt idx="1117">
                  <c:v>2011.05</c:v>
                </c:pt>
                <c:pt idx="1118">
                  <c:v>2011.05</c:v>
                </c:pt>
                <c:pt idx="1119">
                  <c:v>2011.05</c:v>
                </c:pt>
                <c:pt idx="1120">
                  <c:v>2011.05</c:v>
                </c:pt>
                <c:pt idx="1121">
                  <c:v>2011.05</c:v>
                </c:pt>
                <c:pt idx="1122">
                  <c:v>2011.05</c:v>
                </c:pt>
                <c:pt idx="1123">
                  <c:v>2011.05</c:v>
                </c:pt>
                <c:pt idx="1124">
                  <c:v>2011.05</c:v>
                </c:pt>
                <c:pt idx="1125">
                  <c:v>2011.05</c:v>
                </c:pt>
                <c:pt idx="1126">
                  <c:v>2011.05</c:v>
                </c:pt>
                <c:pt idx="1127">
                  <c:v>2011.05</c:v>
                </c:pt>
                <c:pt idx="1128">
                  <c:v>2011.05</c:v>
                </c:pt>
                <c:pt idx="1129">
                  <c:v>2011.05</c:v>
                </c:pt>
                <c:pt idx="1130">
                  <c:v>2011.05</c:v>
                </c:pt>
                <c:pt idx="1131">
                  <c:v>2011.06</c:v>
                </c:pt>
                <c:pt idx="1132">
                  <c:v>2011.06</c:v>
                </c:pt>
                <c:pt idx="1133">
                  <c:v>2011.06</c:v>
                </c:pt>
                <c:pt idx="1134">
                  <c:v>2011.06</c:v>
                </c:pt>
                <c:pt idx="1135">
                  <c:v>2011.06</c:v>
                </c:pt>
                <c:pt idx="1136">
                  <c:v>2011.06</c:v>
                </c:pt>
                <c:pt idx="1137">
                  <c:v>2011.06</c:v>
                </c:pt>
                <c:pt idx="1138">
                  <c:v>2011.06</c:v>
                </c:pt>
                <c:pt idx="1139">
                  <c:v>2011.06</c:v>
                </c:pt>
                <c:pt idx="1140">
                  <c:v>2011.06</c:v>
                </c:pt>
                <c:pt idx="1141">
                  <c:v>2011.06</c:v>
                </c:pt>
                <c:pt idx="1142">
                  <c:v>2011.06</c:v>
                </c:pt>
                <c:pt idx="1143">
                  <c:v>2011.06</c:v>
                </c:pt>
                <c:pt idx="1144">
                  <c:v>2011.06</c:v>
                </c:pt>
                <c:pt idx="1145">
                  <c:v>2011.06</c:v>
                </c:pt>
                <c:pt idx="1146">
                  <c:v>2011.06</c:v>
                </c:pt>
                <c:pt idx="1147">
                  <c:v>2011.06</c:v>
                </c:pt>
                <c:pt idx="1148">
                  <c:v>2011.06</c:v>
                </c:pt>
                <c:pt idx="1149">
                  <c:v>2011.06</c:v>
                </c:pt>
                <c:pt idx="1150">
                  <c:v>2011.06</c:v>
                </c:pt>
                <c:pt idx="1151">
                  <c:v>2011.06</c:v>
                </c:pt>
                <c:pt idx="1152">
                  <c:v>2011.06</c:v>
                </c:pt>
                <c:pt idx="1153">
                  <c:v>2011.07</c:v>
                </c:pt>
                <c:pt idx="1154">
                  <c:v>2011.07</c:v>
                </c:pt>
                <c:pt idx="1155">
                  <c:v>2011.07</c:v>
                </c:pt>
                <c:pt idx="1156">
                  <c:v>2011.07</c:v>
                </c:pt>
                <c:pt idx="1157">
                  <c:v>2011.07</c:v>
                </c:pt>
                <c:pt idx="1158">
                  <c:v>2011.07</c:v>
                </c:pt>
                <c:pt idx="1159">
                  <c:v>2011.07</c:v>
                </c:pt>
                <c:pt idx="1160">
                  <c:v>2011.07</c:v>
                </c:pt>
                <c:pt idx="1161">
                  <c:v>2011.07</c:v>
                </c:pt>
                <c:pt idx="1162">
                  <c:v>2011.07</c:v>
                </c:pt>
                <c:pt idx="1163">
                  <c:v>2011.07</c:v>
                </c:pt>
                <c:pt idx="1164">
                  <c:v>2011.07</c:v>
                </c:pt>
                <c:pt idx="1165">
                  <c:v>2011.07</c:v>
                </c:pt>
                <c:pt idx="1166">
                  <c:v>2011.07</c:v>
                </c:pt>
                <c:pt idx="1167">
                  <c:v>2011.07</c:v>
                </c:pt>
                <c:pt idx="1168">
                  <c:v>2011.07</c:v>
                </c:pt>
                <c:pt idx="1169">
                  <c:v>2011.07</c:v>
                </c:pt>
                <c:pt idx="1170">
                  <c:v>2011.07</c:v>
                </c:pt>
                <c:pt idx="1171">
                  <c:v>2011.07</c:v>
                </c:pt>
                <c:pt idx="1172">
                  <c:v>2011.07</c:v>
                </c:pt>
                <c:pt idx="1173">
                  <c:v>2011.08</c:v>
                </c:pt>
                <c:pt idx="1174">
                  <c:v>2011.08</c:v>
                </c:pt>
                <c:pt idx="1175">
                  <c:v>2011.08</c:v>
                </c:pt>
                <c:pt idx="1176">
                  <c:v>2011.08</c:v>
                </c:pt>
                <c:pt idx="1177">
                  <c:v>2011.08</c:v>
                </c:pt>
                <c:pt idx="1178">
                  <c:v>2011.08</c:v>
                </c:pt>
                <c:pt idx="1179">
                  <c:v>2011.08</c:v>
                </c:pt>
                <c:pt idx="1180">
                  <c:v>2011.08</c:v>
                </c:pt>
                <c:pt idx="1181">
                  <c:v>2011.08</c:v>
                </c:pt>
                <c:pt idx="1182">
                  <c:v>2011.08</c:v>
                </c:pt>
                <c:pt idx="1183">
                  <c:v>2011.08</c:v>
                </c:pt>
                <c:pt idx="1184">
                  <c:v>2011.08</c:v>
                </c:pt>
                <c:pt idx="1185">
                  <c:v>2011.08</c:v>
                </c:pt>
                <c:pt idx="1186">
                  <c:v>2011.08</c:v>
                </c:pt>
                <c:pt idx="1187">
                  <c:v>2011.08</c:v>
                </c:pt>
                <c:pt idx="1188">
                  <c:v>2011.08</c:v>
                </c:pt>
                <c:pt idx="1189">
                  <c:v>2011.08</c:v>
                </c:pt>
                <c:pt idx="1190">
                  <c:v>2011.08</c:v>
                </c:pt>
                <c:pt idx="1191">
                  <c:v>2011.08</c:v>
                </c:pt>
                <c:pt idx="1192">
                  <c:v>2011.08</c:v>
                </c:pt>
                <c:pt idx="1193">
                  <c:v>2011.08</c:v>
                </c:pt>
                <c:pt idx="1194">
                  <c:v>2011.08</c:v>
                </c:pt>
                <c:pt idx="1195">
                  <c:v>2011.08</c:v>
                </c:pt>
                <c:pt idx="1196">
                  <c:v>2011.09</c:v>
                </c:pt>
                <c:pt idx="1197">
                  <c:v>2011.09</c:v>
                </c:pt>
                <c:pt idx="1198">
                  <c:v>2011.09</c:v>
                </c:pt>
                <c:pt idx="1199">
                  <c:v>2011.09</c:v>
                </c:pt>
                <c:pt idx="1200">
                  <c:v>2011.09</c:v>
                </c:pt>
                <c:pt idx="1201">
                  <c:v>2011.09</c:v>
                </c:pt>
                <c:pt idx="1202">
                  <c:v>2011.09</c:v>
                </c:pt>
                <c:pt idx="1203">
                  <c:v>2011.09</c:v>
                </c:pt>
                <c:pt idx="1204">
                  <c:v>2011.09</c:v>
                </c:pt>
                <c:pt idx="1205">
                  <c:v>2011.09</c:v>
                </c:pt>
                <c:pt idx="1206">
                  <c:v>2011.09</c:v>
                </c:pt>
                <c:pt idx="1207">
                  <c:v>2011.09</c:v>
                </c:pt>
                <c:pt idx="1208">
                  <c:v>2011.09</c:v>
                </c:pt>
                <c:pt idx="1209">
                  <c:v>2011.09</c:v>
                </c:pt>
                <c:pt idx="1210">
                  <c:v>2011.09</c:v>
                </c:pt>
                <c:pt idx="1211">
                  <c:v>2011.09</c:v>
                </c:pt>
                <c:pt idx="1212">
                  <c:v>2011.09</c:v>
                </c:pt>
                <c:pt idx="1213">
                  <c:v>2011.09</c:v>
                </c:pt>
                <c:pt idx="1214">
                  <c:v>2011.09</c:v>
                </c:pt>
                <c:pt idx="1215">
                  <c:v>2011.09</c:v>
                </c:pt>
                <c:pt idx="1216">
                  <c:v>2011.09</c:v>
                </c:pt>
                <c:pt idx="1217">
                  <c:v>2011.1</c:v>
                </c:pt>
                <c:pt idx="1218">
                  <c:v>2011.1</c:v>
                </c:pt>
                <c:pt idx="1219">
                  <c:v>2011.1</c:v>
                </c:pt>
                <c:pt idx="1220">
                  <c:v>2011.1</c:v>
                </c:pt>
                <c:pt idx="1221">
                  <c:v>2011.1</c:v>
                </c:pt>
                <c:pt idx="1222">
                  <c:v>2011.1</c:v>
                </c:pt>
                <c:pt idx="1223">
                  <c:v>2011.1</c:v>
                </c:pt>
                <c:pt idx="1224">
                  <c:v>2011.1</c:v>
                </c:pt>
                <c:pt idx="1225">
                  <c:v>2011.1</c:v>
                </c:pt>
                <c:pt idx="1226">
                  <c:v>2011.1</c:v>
                </c:pt>
                <c:pt idx="1227">
                  <c:v>2011.1</c:v>
                </c:pt>
                <c:pt idx="1228">
                  <c:v>2011.1</c:v>
                </c:pt>
                <c:pt idx="1229">
                  <c:v>2011.1</c:v>
                </c:pt>
                <c:pt idx="1230">
                  <c:v>2011.1</c:v>
                </c:pt>
                <c:pt idx="1231">
                  <c:v>2011.1</c:v>
                </c:pt>
                <c:pt idx="1232">
                  <c:v>2011.1</c:v>
                </c:pt>
                <c:pt idx="1233">
                  <c:v>2011.1</c:v>
                </c:pt>
                <c:pt idx="1234">
                  <c:v>2011.1</c:v>
                </c:pt>
                <c:pt idx="1235">
                  <c:v>2011.1</c:v>
                </c:pt>
                <c:pt idx="1236">
                  <c:v>2011.1</c:v>
                </c:pt>
                <c:pt idx="1237">
                  <c:v>2011.1</c:v>
                </c:pt>
                <c:pt idx="1238">
                  <c:v>2011.11</c:v>
                </c:pt>
                <c:pt idx="1239">
                  <c:v>2011.11</c:v>
                </c:pt>
                <c:pt idx="1240">
                  <c:v>2011.11</c:v>
                </c:pt>
                <c:pt idx="1241">
                  <c:v>2011.11</c:v>
                </c:pt>
                <c:pt idx="1242">
                  <c:v>2011.11</c:v>
                </c:pt>
                <c:pt idx="1243">
                  <c:v>2011.11</c:v>
                </c:pt>
                <c:pt idx="1244">
                  <c:v>2011.11</c:v>
                </c:pt>
                <c:pt idx="1245">
                  <c:v>2011.11</c:v>
                </c:pt>
                <c:pt idx="1246">
                  <c:v>2011.11</c:v>
                </c:pt>
                <c:pt idx="1247">
                  <c:v>2011.11</c:v>
                </c:pt>
                <c:pt idx="1248">
                  <c:v>2011.11</c:v>
                </c:pt>
                <c:pt idx="1249">
                  <c:v>2011.11</c:v>
                </c:pt>
                <c:pt idx="1250">
                  <c:v>2011.11</c:v>
                </c:pt>
                <c:pt idx="1251">
                  <c:v>2011.11</c:v>
                </c:pt>
                <c:pt idx="1252">
                  <c:v>2011.11</c:v>
                </c:pt>
                <c:pt idx="1253">
                  <c:v>2011.11</c:v>
                </c:pt>
                <c:pt idx="1254">
                  <c:v>2011.11</c:v>
                </c:pt>
                <c:pt idx="1255">
                  <c:v>2011.11</c:v>
                </c:pt>
                <c:pt idx="1256">
                  <c:v>2011.11</c:v>
                </c:pt>
                <c:pt idx="1257">
                  <c:v>2011.11</c:v>
                </c:pt>
                <c:pt idx="1258">
                  <c:v>2011.11</c:v>
                </c:pt>
                <c:pt idx="1259">
                  <c:v>2011.12</c:v>
                </c:pt>
                <c:pt idx="1260">
                  <c:v>2011.12</c:v>
                </c:pt>
                <c:pt idx="1261">
                  <c:v>2011.12</c:v>
                </c:pt>
                <c:pt idx="1262">
                  <c:v>2011.12</c:v>
                </c:pt>
                <c:pt idx="1263">
                  <c:v>2011.12</c:v>
                </c:pt>
                <c:pt idx="1264">
                  <c:v>2011.12</c:v>
                </c:pt>
                <c:pt idx="1265">
                  <c:v>2011.12</c:v>
                </c:pt>
                <c:pt idx="1266">
                  <c:v>2011.12</c:v>
                </c:pt>
                <c:pt idx="1267">
                  <c:v>2011.12</c:v>
                </c:pt>
                <c:pt idx="1268">
                  <c:v>2011.12</c:v>
                </c:pt>
                <c:pt idx="1269">
                  <c:v>2011.12</c:v>
                </c:pt>
                <c:pt idx="1270">
                  <c:v>2011.12</c:v>
                </c:pt>
                <c:pt idx="1271">
                  <c:v>2011.12</c:v>
                </c:pt>
                <c:pt idx="1272">
                  <c:v>2011.12</c:v>
                </c:pt>
                <c:pt idx="1273">
                  <c:v>2011.12</c:v>
                </c:pt>
                <c:pt idx="1274">
                  <c:v>2011.12</c:v>
                </c:pt>
                <c:pt idx="1275">
                  <c:v>2011.12</c:v>
                </c:pt>
                <c:pt idx="1276">
                  <c:v>2011.12</c:v>
                </c:pt>
                <c:pt idx="1277">
                  <c:v>2011.12</c:v>
                </c:pt>
                <c:pt idx="1278">
                  <c:v>2011.12</c:v>
                </c:pt>
                <c:pt idx="1279">
                  <c:v>2011.12</c:v>
                </c:pt>
                <c:pt idx="1280">
                  <c:v>2012.01</c:v>
                </c:pt>
                <c:pt idx="1281">
                  <c:v>2012.01</c:v>
                </c:pt>
                <c:pt idx="1282">
                  <c:v>2012.01</c:v>
                </c:pt>
                <c:pt idx="1283">
                  <c:v>2012.01</c:v>
                </c:pt>
                <c:pt idx="1284">
                  <c:v>2012.01</c:v>
                </c:pt>
                <c:pt idx="1285">
                  <c:v>2012.01</c:v>
                </c:pt>
                <c:pt idx="1286">
                  <c:v>2012.01</c:v>
                </c:pt>
                <c:pt idx="1287">
                  <c:v>2012.01</c:v>
                </c:pt>
                <c:pt idx="1288">
                  <c:v>2012.01</c:v>
                </c:pt>
                <c:pt idx="1289">
                  <c:v>2012.01</c:v>
                </c:pt>
                <c:pt idx="1290">
                  <c:v>2012.01</c:v>
                </c:pt>
                <c:pt idx="1291">
                  <c:v>2012.01</c:v>
                </c:pt>
                <c:pt idx="1292">
                  <c:v>2012.01</c:v>
                </c:pt>
                <c:pt idx="1293">
                  <c:v>2012.01</c:v>
                </c:pt>
                <c:pt idx="1294">
                  <c:v>2012.01</c:v>
                </c:pt>
                <c:pt idx="1295">
                  <c:v>2012.01</c:v>
                </c:pt>
                <c:pt idx="1296">
                  <c:v>2012.01</c:v>
                </c:pt>
                <c:pt idx="1297">
                  <c:v>2012.01</c:v>
                </c:pt>
                <c:pt idx="1298">
                  <c:v>2012.01</c:v>
                </c:pt>
                <c:pt idx="1299">
                  <c:v>2012.01</c:v>
                </c:pt>
                <c:pt idx="1300">
                  <c:v>2012.02</c:v>
                </c:pt>
                <c:pt idx="1301">
                  <c:v>2012.02</c:v>
                </c:pt>
                <c:pt idx="1302">
                  <c:v>2012.02</c:v>
                </c:pt>
                <c:pt idx="1303">
                  <c:v>2012.02</c:v>
                </c:pt>
                <c:pt idx="1304">
                  <c:v>2012.02</c:v>
                </c:pt>
                <c:pt idx="1305">
                  <c:v>2012.02</c:v>
                </c:pt>
                <c:pt idx="1306">
                  <c:v>2012.02</c:v>
                </c:pt>
                <c:pt idx="1307">
                  <c:v>2012.02</c:v>
                </c:pt>
                <c:pt idx="1308">
                  <c:v>2012.02</c:v>
                </c:pt>
                <c:pt idx="1309">
                  <c:v>2012.02</c:v>
                </c:pt>
                <c:pt idx="1310">
                  <c:v>2012.02</c:v>
                </c:pt>
                <c:pt idx="1311">
                  <c:v>2012.02</c:v>
                </c:pt>
                <c:pt idx="1312">
                  <c:v>2012.02</c:v>
                </c:pt>
                <c:pt idx="1313">
                  <c:v>2012.02</c:v>
                </c:pt>
                <c:pt idx="1314">
                  <c:v>2012.02</c:v>
                </c:pt>
                <c:pt idx="1315">
                  <c:v>2012.02</c:v>
                </c:pt>
                <c:pt idx="1316">
                  <c:v>2012.02</c:v>
                </c:pt>
                <c:pt idx="1317">
                  <c:v>2012.02</c:v>
                </c:pt>
                <c:pt idx="1318">
                  <c:v>2012.02</c:v>
                </c:pt>
                <c:pt idx="1319">
                  <c:v>2012.02</c:v>
                </c:pt>
                <c:pt idx="1320">
                  <c:v>2012.03</c:v>
                </c:pt>
                <c:pt idx="1321">
                  <c:v>2012.03</c:v>
                </c:pt>
                <c:pt idx="1322">
                  <c:v>2012.03</c:v>
                </c:pt>
                <c:pt idx="1323">
                  <c:v>2012.03</c:v>
                </c:pt>
                <c:pt idx="1324">
                  <c:v>2012.03</c:v>
                </c:pt>
                <c:pt idx="1325">
                  <c:v>2012.03</c:v>
                </c:pt>
                <c:pt idx="1326">
                  <c:v>2012.03</c:v>
                </c:pt>
                <c:pt idx="1327">
                  <c:v>2012.03</c:v>
                </c:pt>
                <c:pt idx="1328">
                  <c:v>2012.03</c:v>
                </c:pt>
                <c:pt idx="1329">
                  <c:v>2012.03</c:v>
                </c:pt>
                <c:pt idx="1330">
                  <c:v>2012.03</c:v>
                </c:pt>
                <c:pt idx="1331">
                  <c:v>2012.03</c:v>
                </c:pt>
                <c:pt idx="1332">
                  <c:v>2012.03</c:v>
                </c:pt>
                <c:pt idx="1333">
                  <c:v>2012.03</c:v>
                </c:pt>
                <c:pt idx="1334">
                  <c:v>2012.03</c:v>
                </c:pt>
                <c:pt idx="1335">
                  <c:v>2012.03</c:v>
                </c:pt>
                <c:pt idx="1336">
                  <c:v>2012.03</c:v>
                </c:pt>
                <c:pt idx="1337">
                  <c:v>2012.03</c:v>
                </c:pt>
                <c:pt idx="1338">
                  <c:v>2012.03</c:v>
                </c:pt>
                <c:pt idx="1339">
                  <c:v>2012.03</c:v>
                </c:pt>
                <c:pt idx="1340">
                  <c:v>2012.03</c:v>
                </c:pt>
                <c:pt idx="1341">
                  <c:v>2012.03</c:v>
                </c:pt>
                <c:pt idx="1342">
                  <c:v>2012.04</c:v>
                </c:pt>
                <c:pt idx="1343">
                  <c:v>2012.04</c:v>
                </c:pt>
                <c:pt idx="1344">
                  <c:v>2012.04</c:v>
                </c:pt>
                <c:pt idx="1345">
                  <c:v>2012.04</c:v>
                </c:pt>
                <c:pt idx="1346">
                  <c:v>2012.04</c:v>
                </c:pt>
                <c:pt idx="1347">
                  <c:v>2012.04</c:v>
                </c:pt>
                <c:pt idx="1348">
                  <c:v>2012.04</c:v>
                </c:pt>
                <c:pt idx="1349">
                  <c:v>2012.04</c:v>
                </c:pt>
                <c:pt idx="1350">
                  <c:v>2012.04</c:v>
                </c:pt>
                <c:pt idx="1351">
                  <c:v>2012.04</c:v>
                </c:pt>
                <c:pt idx="1352">
                  <c:v>2012.04</c:v>
                </c:pt>
                <c:pt idx="1353">
                  <c:v>2012.04</c:v>
                </c:pt>
                <c:pt idx="1354">
                  <c:v>2012.04</c:v>
                </c:pt>
                <c:pt idx="1355">
                  <c:v>2012.04</c:v>
                </c:pt>
                <c:pt idx="1356">
                  <c:v>2012.04</c:v>
                </c:pt>
                <c:pt idx="1357">
                  <c:v>2012.04</c:v>
                </c:pt>
                <c:pt idx="1358">
                  <c:v>2012.04</c:v>
                </c:pt>
                <c:pt idx="1359">
                  <c:v>2012.04</c:v>
                </c:pt>
                <c:pt idx="1360">
                  <c:v>2012.04</c:v>
                </c:pt>
                <c:pt idx="1361">
                  <c:v>2012.04</c:v>
                </c:pt>
                <c:pt idx="1362">
                  <c:v>2012.05</c:v>
                </c:pt>
                <c:pt idx="1363">
                  <c:v>2012.05</c:v>
                </c:pt>
                <c:pt idx="1364">
                  <c:v>2012.05</c:v>
                </c:pt>
                <c:pt idx="1365">
                  <c:v>2012.05</c:v>
                </c:pt>
                <c:pt idx="1366">
                  <c:v>2012.05</c:v>
                </c:pt>
                <c:pt idx="1367">
                  <c:v>2012.05</c:v>
                </c:pt>
                <c:pt idx="1368">
                  <c:v>2012.05</c:v>
                </c:pt>
                <c:pt idx="1369">
                  <c:v>2012.05</c:v>
                </c:pt>
                <c:pt idx="1370">
                  <c:v>2012.05</c:v>
                </c:pt>
                <c:pt idx="1371">
                  <c:v>2012.05</c:v>
                </c:pt>
                <c:pt idx="1372">
                  <c:v>2012.05</c:v>
                </c:pt>
                <c:pt idx="1373">
                  <c:v>2012.05</c:v>
                </c:pt>
                <c:pt idx="1374">
                  <c:v>2012.05</c:v>
                </c:pt>
                <c:pt idx="1375">
                  <c:v>2012.05</c:v>
                </c:pt>
                <c:pt idx="1376">
                  <c:v>2012.05</c:v>
                </c:pt>
                <c:pt idx="1377">
                  <c:v>2012.05</c:v>
                </c:pt>
                <c:pt idx="1378">
                  <c:v>2012.05</c:v>
                </c:pt>
                <c:pt idx="1379">
                  <c:v>2012.05</c:v>
                </c:pt>
                <c:pt idx="1380">
                  <c:v>2012.05</c:v>
                </c:pt>
                <c:pt idx="1381">
                  <c:v>2012.05</c:v>
                </c:pt>
                <c:pt idx="1382">
                  <c:v>2012.05</c:v>
                </c:pt>
                <c:pt idx="1383">
                  <c:v>2012.05</c:v>
                </c:pt>
                <c:pt idx="1384">
                  <c:v>2012.06</c:v>
                </c:pt>
                <c:pt idx="1385">
                  <c:v>2012.06</c:v>
                </c:pt>
                <c:pt idx="1386">
                  <c:v>2012.06</c:v>
                </c:pt>
                <c:pt idx="1387">
                  <c:v>2012.06</c:v>
                </c:pt>
                <c:pt idx="1388">
                  <c:v>2012.06</c:v>
                </c:pt>
                <c:pt idx="1389">
                  <c:v>2012.06</c:v>
                </c:pt>
                <c:pt idx="1390">
                  <c:v>2012.06</c:v>
                </c:pt>
                <c:pt idx="1391">
                  <c:v>2012.06</c:v>
                </c:pt>
                <c:pt idx="1392">
                  <c:v>2012.06</c:v>
                </c:pt>
                <c:pt idx="1393">
                  <c:v>2012.06</c:v>
                </c:pt>
                <c:pt idx="1394">
                  <c:v>2012.06</c:v>
                </c:pt>
                <c:pt idx="1395">
                  <c:v>2012.06</c:v>
                </c:pt>
                <c:pt idx="1396">
                  <c:v>2012.06</c:v>
                </c:pt>
                <c:pt idx="1397">
                  <c:v>2012.06</c:v>
                </c:pt>
                <c:pt idx="1398">
                  <c:v>2012.06</c:v>
                </c:pt>
                <c:pt idx="1399">
                  <c:v>2012.06</c:v>
                </c:pt>
                <c:pt idx="1400">
                  <c:v>2012.06</c:v>
                </c:pt>
                <c:pt idx="1401">
                  <c:v>2012.06</c:v>
                </c:pt>
                <c:pt idx="1402">
                  <c:v>2012.06</c:v>
                </c:pt>
                <c:pt idx="1403">
                  <c:v>2012.06</c:v>
                </c:pt>
                <c:pt idx="1404">
                  <c:v>2012.06</c:v>
                </c:pt>
                <c:pt idx="1405">
                  <c:v>2012.07</c:v>
                </c:pt>
                <c:pt idx="1406">
                  <c:v>2012.07</c:v>
                </c:pt>
                <c:pt idx="1407">
                  <c:v>2012.07</c:v>
                </c:pt>
                <c:pt idx="1408">
                  <c:v>2012.07</c:v>
                </c:pt>
                <c:pt idx="1409">
                  <c:v>2012.07</c:v>
                </c:pt>
                <c:pt idx="1410">
                  <c:v>2012.07</c:v>
                </c:pt>
                <c:pt idx="1411">
                  <c:v>2012.07</c:v>
                </c:pt>
                <c:pt idx="1412">
                  <c:v>2012.07</c:v>
                </c:pt>
                <c:pt idx="1413">
                  <c:v>2012.07</c:v>
                </c:pt>
                <c:pt idx="1414">
                  <c:v>2012.07</c:v>
                </c:pt>
                <c:pt idx="1415">
                  <c:v>2012.07</c:v>
                </c:pt>
                <c:pt idx="1416">
                  <c:v>2012.07</c:v>
                </c:pt>
                <c:pt idx="1417">
                  <c:v>2012.07</c:v>
                </c:pt>
                <c:pt idx="1418">
                  <c:v>2012.07</c:v>
                </c:pt>
                <c:pt idx="1419">
                  <c:v>2012.07</c:v>
                </c:pt>
                <c:pt idx="1420">
                  <c:v>2012.07</c:v>
                </c:pt>
                <c:pt idx="1421">
                  <c:v>2012.07</c:v>
                </c:pt>
                <c:pt idx="1422">
                  <c:v>2012.07</c:v>
                </c:pt>
                <c:pt idx="1423">
                  <c:v>2012.07</c:v>
                </c:pt>
                <c:pt idx="1424">
                  <c:v>2012.07</c:v>
                </c:pt>
                <c:pt idx="1425">
                  <c:v>2012.07</c:v>
                </c:pt>
                <c:pt idx="1426">
                  <c:v>2012.08</c:v>
                </c:pt>
                <c:pt idx="1427">
                  <c:v>2012.08</c:v>
                </c:pt>
                <c:pt idx="1428">
                  <c:v>2012.08</c:v>
                </c:pt>
                <c:pt idx="1429">
                  <c:v>2012.08</c:v>
                </c:pt>
                <c:pt idx="1430">
                  <c:v>2012.08</c:v>
                </c:pt>
                <c:pt idx="1431">
                  <c:v>2012.08</c:v>
                </c:pt>
                <c:pt idx="1432">
                  <c:v>2012.08</c:v>
                </c:pt>
                <c:pt idx="1433">
                  <c:v>2012.08</c:v>
                </c:pt>
                <c:pt idx="1434">
                  <c:v>2012.08</c:v>
                </c:pt>
                <c:pt idx="1435">
                  <c:v>2012.08</c:v>
                </c:pt>
                <c:pt idx="1436">
                  <c:v>2012.08</c:v>
                </c:pt>
                <c:pt idx="1437">
                  <c:v>2012.08</c:v>
                </c:pt>
                <c:pt idx="1438">
                  <c:v>2012.08</c:v>
                </c:pt>
                <c:pt idx="1439">
                  <c:v>2012.08</c:v>
                </c:pt>
                <c:pt idx="1440">
                  <c:v>2012.08</c:v>
                </c:pt>
                <c:pt idx="1441">
                  <c:v>2012.08</c:v>
                </c:pt>
                <c:pt idx="1442">
                  <c:v>2012.08</c:v>
                </c:pt>
                <c:pt idx="1443">
                  <c:v>2012.08</c:v>
                </c:pt>
                <c:pt idx="1444">
                  <c:v>2012.08</c:v>
                </c:pt>
                <c:pt idx="1445">
                  <c:v>2012.08</c:v>
                </c:pt>
                <c:pt idx="1446">
                  <c:v>2012.08</c:v>
                </c:pt>
                <c:pt idx="1447">
                  <c:v>2012.08</c:v>
                </c:pt>
                <c:pt idx="1448">
                  <c:v>2012.08</c:v>
                </c:pt>
                <c:pt idx="1449">
                  <c:v>2012.09</c:v>
                </c:pt>
                <c:pt idx="1450">
                  <c:v>2012.09</c:v>
                </c:pt>
                <c:pt idx="1451">
                  <c:v>2012.09</c:v>
                </c:pt>
                <c:pt idx="1452">
                  <c:v>2012.09</c:v>
                </c:pt>
                <c:pt idx="1453">
                  <c:v>2012.09</c:v>
                </c:pt>
                <c:pt idx="1454">
                  <c:v>2012.09</c:v>
                </c:pt>
                <c:pt idx="1455">
                  <c:v>2012.09</c:v>
                </c:pt>
                <c:pt idx="1456">
                  <c:v>2012.09</c:v>
                </c:pt>
                <c:pt idx="1457">
                  <c:v>2012.09</c:v>
                </c:pt>
                <c:pt idx="1458">
                  <c:v>2012.09</c:v>
                </c:pt>
                <c:pt idx="1459">
                  <c:v>2012.09</c:v>
                </c:pt>
                <c:pt idx="1460">
                  <c:v>2012.09</c:v>
                </c:pt>
                <c:pt idx="1461">
                  <c:v>2012.09</c:v>
                </c:pt>
                <c:pt idx="1462">
                  <c:v>2012.09</c:v>
                </c:pt>
                <c:pt idx="1463">
                  <c:v>2012.09</c:v>
                </c:pt>
                <c:pt idx="1464">
                  <c:v>2012.09</c:v>
                </c:pt>
                <c:pt idx="1465">
                  <c:v>2012.09</c:v>
                </c:pt>
                <c:pt idx="1466">
                  <c:v>2012.09</c:v>
                </c:pt>
                <c:pt idx="1467">
                  <c:v>2012.09</c:v>
                </c:pt>
                <c:pt idx="1468">
                  <c:v>2012.1</c:v>
                </c:pt>
                <c:pt idx="1469">
                  <c:v>2012.1</c:v>
                </c:pt>
                <c:pt idx="1470">
                  <c:v>2012.1</c:v>
                </c:pt>
                <c:pt idx="1471">
                  <c:v>2012.1</c:v>
                </c:pt>
                <c:pt idx="1472">
                  <c:v>2012.1</c:v>
                </c:pt>
                <c:pt idx="1473">
                  <c:v>2012.1</c:v>
                </c:pt>
                <c:pt idx="1474">
                  <c:v>2012.1</c:v>
                </c:pt>
                <c:pt idx="1475">
                  <c:v>2012.1</c:v>
                </c:pt>
                <c:pt idx="1476">
                  <c:v>2012.1</c:v>
                </c:pt>
                <c:pt idx="1477">
                  <c:v>2012.1</c:v>
                </c:pt>
                <c:pt idx="1478">
                  <c:v>2012.1</c:v>
                </c:pt>
                <c:pt idx="1479">
                  <c:v>2012.1</c:v>
                </c:pt>
                <c:pt idx="1480">
                  <c:v>2012.1</c:v>
                </c:pt>
                <c:pt idx="1481">
                  <c:v>2012.1</c:v>
                </c:pt>
                <c:pt idx="1482">
                  <c:v>2012.1</c:v>
                </c:pt>
                <c:pt idx="1483">
                  <c:v>2012.1</c:v>
                </c:pt>
                <c:pt idx="1484">
                  <c:v>2012.1</c:v>
                </c:pt>
                <c:pt idx="1485">
                  <c:v>2012.1</c:v>
                </c:pt>
                <c:pt idx="1486">
                  <c:v>2012.1</c:v>
                </c:pt>
                <c:pt idx="1487">
                  <c:v>2012.1</c:v>
                </c:pt>
                <c:pt idx="1488">
                  <c:v>2012.1</c:v>
                </c:pt>
                <c:pt idx="1489">
                  <c:v>2012.11</c:v>
                </c:pt>
                <c:pt idx="1490">
                  <c:v>2012.11</c:v>
                </c:pt>
                <c:pt idx="1491">
                  <c:v>2012.11</c:v>
                </c:pt>
                <c:pt idx="1492">
                  <c:v>2012.11</c:v>
                </c:pt>
                <c:pt idx="1493">
                  <c:v>2012.11</c:v>
                </c:pt>
                <c:pt idx="1494">
                  <c:v>2012.11</c:v>
                </c:pt>
                <c:pt idx="1495">
                  <c:v>2012.11</c:v>
                </c:pt>
                <c:pt idx="1496">
                  <c:v>2012.11</c:v>
                </c:pt>
                <c:pt idx="1497">
                  <c:v>2012.11</c:v>
                </c:pt>
                <c:pt idx="1498">
                  <c:v>2012.11</c:v>
                </c:pt>
                <c:pt idx="1499">
                  <c:v>2012.11</c:v>
                </c:pt>
                <c:pt idx="1500">
                  <c:v>2012.11</c:v>
                </c:pt>
                <c:pt idx="1501">
                  <c:v>2012.11</c:v>
                </c:pt>
                <c:pt idx="1502">
                  <c:v>2012.11</c:v>
                </c:pt>
                <c:pt idx="1503">
                  <c:v>2012.11</c:v>
                </c:pt>
                <c:pt idx="1504">
                  <c:v>2012.11</c:v>
                </c:pt>
                <c:pt idx="1505">
                  <c:v>2012.11</c:v>
                </c:pt>
                <c:pt idx="1506">
                  <c:v>2012.11</c:v>
                </c:pt>
                <c:pt idx="1507">
                  <c:v>2012.11</c:v>
                </c:pt>
                <c:pt idx="1508">
                  <c:v>2012.11</c:v>
                </c:pt>
                <c:pt idx="1509">
                  <c:v>2012.11</c:v>
                </c:pt>
                <c:pt idx="1510">
                  <c:v>2012.12</c:v>
                </c:pt>
                <c:pt idx="1511">
                  <c:v>2012.12</c:v>
                </c:pt>
                <c:pt idx="1512">
                  <c:v>2012.12</c:v>
                </c:pt>
                <c:pt idx="1513">
                  <c:v>2012.12</c:v>
                </c:pt>
                <c:pt idx="1514">
                  <c:v>2012.12</c:v>
                </c:pt>
                <c:pt idx="1515">
                  <c:v>2012.12</c:v>
                </c:pt>
                <c:pt idx="1516">
                  <c:v>2012.12</c:v>
                </c:pt>
                <c:pt idx="1517">
                  <c:v>2012.12</c:v>
                </c:pt>
                <c:pt idx="1518">
                  <c:v>2012.12</c:v>
                </c:pt>
                <c:pt idx="1519">
                  <c:v>2012.12</c:v>
                </c:pt>
                <c:pt idx="1520">
                  <c:v>2012.12</c:v>
                </c:pt>
                <c:pt idx="1521">
                  <c:v>2012.12</c:v>
                </c:pt>
                <c:pt idx="1522">
                  <c:v>2012.12</c:v>
                </c:pt>
                <c:pt idx="1523">
                  <c:v>2012.12</c:v>
                </c:pt>
                <c:pt idx="1524">
                  <c:v>2012.12</c:v>
                </c:pt>
                <c:pt idx="1525">
                  <c:v>2012.12</c:v>
                </c:pt>
                <c:pt idx="1526">
                  <c:v>2012.12</c:v>
                </c:pt>
                <c:pt idx="1527">
                  <c:v>2012.12</c:v>
                </c:pt>
                <c:pt idx="1528">
                  <c:v>2012.12</c:v>
                </c:pt>
                <c:pt idx="1529">
                  <c:v>2012.12</c:v>
                </c:pt>
                <c:pt idx="1530">
                  <c:v>2013.01</c:v>
                </c:pt>
                <c:pt idx="1531">
                  <c:v>2013.01</c:v>
                </c:pt>
                <c:pt idx="1532">
                  <c:v>2013.01</c:v>
                </c:pt>
                <c:pt idx="1533">
                  <c:v>2013.01</c:v>
                </c:pt>
                <c:pt idx="1534">
                  <c:v>2013.01</c:v>
                </c:pt>
                <c:pt idx="1535">
                  <c:v>2013.01</c:v>
                </c:pt>
                <c:pt idx="1536">
                  <c:v>2013.01</c:v>
                </c:pt>
                <c:pt idx="1537">
                  <c:v>2013.01</c:v>
                </c:pt>
                <c:pt idx="1538">
                  <c:v>2013.01</c:v>
                </c:pt>
                <c:pt idx="1539">
                  <c:v>2013.01</c:v>
                </c:pt>
                <c:pt idx="1540">
                  <c:v>2013.01</c:v>
                </c:pt>
                <c:pt idx="1541">
                  <c:v>2013.01</c:v>
                </c:pt>
                <c:pt idx="1542">
                  <c:v>2013.01</c:v>
                </c:pt>
                <c:pt idx="1543">
                  <c:v>2013.01</c:v>
                </c:pt>
                <c:pt idx="1544">
                  <c:v>2013.01</c:v>
                </c:pt>
                <c:pt idx="1545">
                  <c:v>2013.01</c:v>
                </c:pt>
                <c:pt idx="1546">
                  <c:v>2013.01</c:v>
                </c:pt>
                <c:pt idx="1547">
                  <c:v>2013.01</c:v>
                </c:pt>
                <c:pt idx="1548">
                  <c:v>2013.01</c:v>
                </c:pt>
                <c:pt idx="1549">
                  <c:v>2013.01</c:v>
                </c:pt>
                <c:pt idx="1550">
                  <c:v>2013.01</c:v>
                </c:pt>
                <c:pt idx="1551">
                  <c:v>2013.02</c:v>
                </c:pt>
                <c:pt idx="1552">
                  <c:v>2013.02</c:v>
                </c:pt>
                <c:pt idx="1553">
                  <c:v>2013.02</c:v>
                </c:pt>
                <c:pt idx="1554">
                  <c:v>2013.02</c:v>
                </c:pt>
                <c:pt idx="1555">
                  <c:v>2013.02</c:v>
                </c:pt>
                <c:pt idx="1556">
                  <c:v>2013.02</c:v>
                </c:pt>
                <c:pt idx="1557">
                  <c:v>2013.02</c:v>
                </c:pt>
                <c:pt idx="1558">
                  <c:v>2013.02</c:v>
                </c:pt>
                <c:pt idx="1559">
                  <c:v>2013.02</c:v>
                </c:pt>
                <c:pt idx="1560">
                  <c:v>2013.02</c:v>
                </c:pt>
                <c:pt idx="1561">
                  <c:v>2013.02</c:v>
                </c:pt>
                <c:pt idx="1562">
                  <c:v>2013.02</c:v>
                </c:pt>
                <c:pt idx="1563">
                  <c:v>2013.02</c:v>
                </c:pt>
                <c:pt idx="1564">
                  <c:v>2013.02</c:v>
                </c:pt>
                <c:pt idx="1565">
                  <c:v>2013.02</c:v>
                </c:pt>
                <c:pt idx="1566">
                  <c:v>2013.02</c:v>
                </c:pt>
                <c:pt idx="1567">
                  <c:v>2013.02</c:v>
                </c:pt>
                <c:pt idx="1568">
                  <c:v>2013.02</c:v>
                </c:pt>
                <c:pt idx="1569">
                  <c:v>2013.02</c:v>
                </c:pt>
                <c:pt idx="1570">
                  <c:v>2013.03</c:v>
                </c:pt>
                <c:pt idx="1571">
                  <c:v>2013.03</c:v>
                </c:pt>
                <c:pt idx="1572">
                  <c:v>2013.03</c:v>
                </c:pt>
                <c:pt idx="1573">
                  <c:v>2013.03</c:v>
                </c:pt>
                <c:pt idx="1574">
                  <c:v>2013.03</c:v>
                </c:pt>
                <c:pt idx="1575">
                  <c:v>2013.03</c:v>
                </c:pt>
                <c:pt idx="1576">
                  <c:v>2013.03</c:v>
                </c:pt>
                <c:pt idx="1577">
                  <c:v>2013.03</c:v>
                </c:pt>
                <c:pt idx="1578">
                  <c:v>2013.03</c:v>
                </c:pt>
                <c:pt idx="1579">
                  <c:v>2013.03</c:v>
                </c:pt>
                <c:pt idx="1580">
                  <c:v>2013.03</c:v>
                </c:pt>
                <c:pt idx="1581">
                  <c:v>2013.03</c:v>
                </c:pt>
                <c:pt idx="1582">
                  <c:v>2013.03</c:v>
                </c:pt>
                <c:pt idx="1583">
                  <c:v>2013.03</c:v>
                </c:pt>
                <c:pt idx="1584">
                  <c:v>2013.03</c:v>
                </c:pt>
                <c:pt idx="1585">
                  <c:v>2013.03</c:v>
                </c:pt>
                <c:pt idx="1586">
                  <c:v>2013.03</c:v>
                </c:pt>
                <c:pt idx="1587">
                  <c:v>2013.03</c:v>
                </c:pt>
                <c:pt idx="1588">
                  <c:v>2013.03</c:v>
                </c:pt>
                <c:pt idx="1589">
                  <c:v>2013.03</c:v>
                </c:pt>
                <c:pt idx="1590">
                  <c:v>2013.04</c:v>
                </c:pt>
                <c:pt idx="1591">
                  <c:v>2013.04</c:v>
                </c:pt>
                <c:pt idx="1592">
                  <c:v>2013.04</c:v>
                </c:pt>
                <c:pt idx="1593">
                  <c:v>2013.04</c:v>
                </c:pt>
                <c:pt idx="1594">
                  <c:v>2013.04</c:v>
                </c:pt>
                <c:pt idx="1595">
                  <c:v>2013.04</c:v>
                </c:pt>
                <c:pt idx="1596">
                  <c:v>2013.04</c:v>
                </c:pt>
                <c:pt idx="1597">
                  <c:v>2013.04</c:v>
                </c:pt>
                <c:pt idx="1598">
                  <c:v>2013.04</c:v>
                </c:pt>
                <c:pt idx="1599">
                  <c:v>2013.04</c:v>
                </c:pt>
                <c:pt idx="1600">
                  <c:v>2013.04</c:v>
                </c:pt>
                <c:pt idx="1601">
                  <c:v>2013.04</c:v>
                </c:pt>
                <c:pt idx="1602">
                  <c:v>2013.04</c:v>
                </c:pt>
                <c:pt idx="1603">
                  <c:v>2013.04</c:v>
                </c:pt>
                <c:pt idx="1604">
                  <c:v>2013.04</c:v>
                </c:pt>
                <c:pt idx="1605">
                  <c:v>2013.04</c:v>
                </c:pt>
                <c:pt idx="1606">
                  <c:v>2013.04</c:v>
                </c:pt>
                <c:pt idx="1607">
                  <c:v>2013.04</c:v>
                </c:pt>
                <c:pt idx="1608">
                  <c:v>2013.04</c:v>
                </c:pt>
                <c:pt idx="1609">
                  <c:v>2013.04</c:v>
                </c:pt>
                <c:pt idx="1610">
                  <c:v>2013.04</c:v>
                </c:pt>
                <c:pt idx="1611">
                  <c:v>2013.04</c:v>
                </c:pt>
                <c:pt idx="1612">
                  <c:v>2013.05</c:v>
                </c:pt>
                <c:pt idx="1613">
                  <c:v>2013.05</c:v>
                </c:pt>
                <c:pt idx="1614">
                  <c:v>2013.05</c:v>
                </c:pt>
                <c:pt idx="1615">
                  <c:v>2013.05</c:v>
                </c:pt>
                <c:pt idx="1616">
                  <c:v>2013.05</c:v>
                </c:pt>
                <c:pt idx="1617">
                  <c:v>2013.05</c:v>
                </c:pt>
                <c:pt idx="1618">
                  <c:v>2013.05</c:v>
                </c:pt>
                <c:pt idx="1619">
                  <c:v>2013.05</c:v>
                </c:pt>
                <c:pt idx="1620">
                  <c:v>2013.05</c:v>
                </c:pt>
                <c:pt idx="1621">
                  <c:v>2013.05</c:v>
                </c:pt>
                <c:pt idx="1622">
                  <c:v>2013.05</c:v>
                </c:pt>
                <c:pt idx="1623">
                  <c:v>2013.05</c:v>
                </c:pt>
                <c:pt idx="1624">
                  <c:v>2013.05</c:v>
                </c:pt>
                <c:pt idx="1625">
                  <c:v>2013.05</c:v>
                </c:pt>
                <c:pt idx="1626">
                  <c:v>2013.05</c:v>
                </c:pt>
                <c:pt idx="1627">
                  <c:v>2013.05</c:v>
                </c:pt>
                <c:pt idx="1628">
                  <c:v>2013.05</c:v>
                </c:pt>
                <c:pt idx="1629">
                  <c:v>2013.05</c:v>
                </c:pt>
                <c:pt idx="1630">
                  <c:v>2013.05</c:v>
                </c:pt>
                <c:pt idx="1631">
                  <c:v>2013.05</c:v>
                </c:pt>
                <c:pt idx="1632">
                  <c:v>2013.05</c:v>
                </c:pt>
                <c:pt idx="1633">
                  <c:v>2013.05</c:v>
                </c:pt>
                <c:pt idx="1634">
                  <c:v>2013.06</c:v>
                </c:pt>
                <c:pt idx="1635">
                  <c:v>2013.06</c:v>
                </c:pt>
                <c:pt idx="1636">
                  <c:v>2013.06</c:v>
                </c:pt>
                <c:pt idx="1637">
                  <c:v>2013.06</c:v>
                </c:pt>
                <c:pt idx="1638">
                  <c:v>2013.06</c:v>
                </c:pt>
                <c:pt idx="1639">
                  <c:v>2013.06</c:v>
                </c:pt>
                <c:pt idx="1640">
                  <c:v>2013.06</c:v>
                </c:pt>
                <c:pt idx="1641">
                  <c:v>2013.06</c:v>
                </c:pt>
                <c:pt idx="1642">
                  <c:v>2013.06</c:v>
                </c:pt>
                <c:pt idx="1643">
                  <c:v>2013.06</c:v>
                </c:pt>
                <c:pt idx="1644">
                  <c:v>2013.06</c:v>
                </c:pt>
                <c:pt idx="1645">
                  <c:v>2013.06</c:v>
                </c:pt>
                <c:pt idx="1646">
                  <c:v>2013.06</c:v>
                </c:pt>
                <c:pt idx="1647">
                  <c:v>2013.06</c:v>
                </c:pt>
                <c:pt idx="1648">
                  <c:v>2013.06</c:v>
                </c:pt>
                <c:pt idx="1649">
                  <c:v>2013.06</c:v>
                </c:pt>
                <c:pt idx="1650">
                  <c:v>2013.06</c:v>
                </c:pt>
                <c:pt idx="1651">
                  <c:v>2013.06</c:v>
                </c:pt>
                <c:pt idx="1652">
                  <c:v>2013.06</c:v>
                </c:pt>
                <c:pt idx="1653">
                  <c:v>2013.06</c:v>
                </c:pt>
                <c:pt idx="1654">
                  <c:v>2013.07</c:v>
                </c:pt>
                <c:pt idx="1655">
                  <c:v>2013.07</c:v>
                </c:pt>
                <c:pt idx="1656">
                  <c:v>2013.07</c:v>
                </c:pt>
                <c:pt idx="1657">
                  <c:v>2013.07</c:v>
                </c:pt>
                <c:pt idx="1658">
                  <c:v>2013.07</c:v>
                </c:pt>
                <c:pt idx="1659">
                  <c:v>2013.07</c:v>
                </c:pt>
                <c:pt idx="1660">
                  <c:v>2013.07</c:v>
                </c:pt>
                <c:pt idx="1661">
                  <c:v>2013.07</c:v>
                </c:pt>
                <c:pt idx="1662">
                  <c:v>2013.07</c:v>
                </c:pt>
                <c:pt idx="1663">
                  <c:v>2013.07</c:v>
                </c:pt>
                <c:pt idx="1664">
                  <c:v>2013.07</c:v>
                </c:pt>
                <c:pt idx="1665">
                  <c:v>2013.07</c:v>
                </c:pt>
                <c:pt idx="1666">
                  <c:v>2013.07</c:v>
                </c:pt>
                <c:pt idx="1667">
                  <c:v>2013.07</c:v>
                </c:pt>
                <c:pt idx="1668">
                  <c:v>2013.07</c:v>
                </c:pt>
                <c:pt idx="1669">
                  <c:v>2013.07</c:v>
                </c:pt>
                <c:pt idx="1670">
                  <c:v>2013.07</c:v>
                </c:pt>
                <c:pt idx="1671">
                  <c:v>2013.07</c:v>
                </c:pt>
                <c:pt idx="1672">
                  <c:v>2013.07</c:v>
                </c:pt>
                <c:pt idx="1673">
                  <c:v>2013.07</c:v>
                </c:pt>
                <c:pt idx="1674">
                  <c:v>2013.07</c:v>
                </c:pt>
                <c:pt idx="1675">
                  <c:v>2013.07</c:v>
                </c:pt>
                <c:pt idx="1676">
                  <c:v>2013.08</c:v>
                </c:pt>
                <c:pt idx="1677">
                  <c:v>2013.08</c:v>
                </c:pt>
                <c:pt idx="1678">
                  <c:v>2013.08</c:v>
                </c:pt>
                <c:pt idx="1679">
                  <c:v>2013.08</c:v>
                </c:pt>
                <c:pt idx="1680">
                  <c:v>2013.08</c:v>
                </c:pt>
                <c:pt idx="1681">
                  <c:v>2013.08</c:v>
                </c:pt>
                <c:pt idx="1682">
                  <c:v>2013.08</c:v>
                </c:pt>
                <c:pt idx="1683">
                  <c:v>2013.08</c:v>
                </c:pt>
                <c:pt idx="1684">
                  <c:v>2013.08</c:v>
                </c:pt>
                <c:pt idx="1685">
                  <c:v>2013.08</c:v>
                </c:pt>
                <c:pt idx="1686">
                  <c:v>2013.08</c:v>
                </c:pt>
                <c:pt idx="1687">
                  <c:v>2013.08</c:v>
                </c:pt>
                <c:pt idx="1688">
                  <c:v>2013.08</c:v>
                </c:pt>
                <c:pt idx="1689">
                  <c:v>2013.08</c:v>
                </c:pt>
                <c:pt idx="1690">
                  <c:v>2013.08</c:v>
                </c:pt>
                <c:pt idx="1691">
                  <c:v>2013.08</c:v>
                </c:pt>
                <c:pt idx="1692">
                  <c:v>2013.08</c:v>
                </c:pt>
                <c:pt idx="1693">
                  <c:v>2013.08</c:v>
                </c:pt>
                <c:pt idx="1694">
                  <c:v>2013.08</c:v>
                </c:pt>
                <c:pt idx="1695">
                  <c:v>2013.08</c:v>
                </c:pt>
                <c:pt idx="1696">
                  <c:v>2013.08</c:v>
                </c:pt>
                <c:pt idx="1697">
                  <c:v>2013.08</c:v>
                </c:pt>
                <c:pt idx="1698">
                  <c:v>2013.09</c:v>
                </c:pt>
                <c:pt idx="1699">
                  <c:v>2013.09</c:v>
                </c:pt>
                <c:pt idx="1700">
                  <c:v>2013.09</c:v>
                </c:pt>
                <c:pt idx="1701">
                  <c:v>2013.09</c:v>
                </c:pt>
                <c:pt idx="1702">
                  <c:v>2013.09</c:v>
                </c:pt>
                <c:pt idx="1703">
                  <c:v>2013.09</c:v>
                </c:pt>
                <c:pt idx="1704">
                  <c:v>2013.09</c:v>
                </c:pt>
                <c:pt idx="1705">
                  <c:v>2013.09</c:v>
                </c:pt>
                <c:pt idx="1706">
                  <c:v>2013.09</c:v>
                </c:pt>
                <c:pt idx="1707">
                  <c:v>2013.09</c:v>
                </c:pt>
                <c:pt idx="1708">
                  <c:v>2013.09</c:v>
                </c:pt>
                <c:pt idx="1709">
                  <c:v>2013.09</c:v>
                </c:pt>
                <c:pt idx="1710">
                  <c:v>2013.09</c:v>
                </c:pt>
                <c:pt idx="1711">
                  <c:v>2013.09</c:v>
                </c:pt>
                <c:pt idx="1712">
                  <c:v>2013.09</c:v>
                </c:pt>
                <c:pt idx="1713">
                  <c:v>2013.09</c:v>
                </c:pt>
                <c:pt idx="1714">
                  <c:v>2013.09</c:v>
                </c:pt>
                <c:pt idx="1715">
                  <c:v>2013.09</c:v>
                </c:pt>
                <c:pt idx="1716">
                  <c:v>2013.09</c:v>
                </c:pt>
                <c:pt idx="1717">
                  <c:v>2013.09</c:v>
                </c:pt>
                <c:pt idx="1718">
                  <c:v>2013.1</c:v>
                </c:pt>
                <c:pt idx="1719">
                  <c:v>2013.1</c:v>
                </c:pt>
                <c:pt idx="1720">
                  <c:v>2013.1</c:v>
                </c:pt>
                <c:pt idx="1721">
                  <c:v>2013.1</c:v>
                </c:pt>
                <c:pt idx="1722">
                  <c:v>2013.1</c:v>
                </c:pt>
                <c:pt idx="1723">
                  <c:v>2013.1</c:v>
                </c:pt>
                <c:pt idx="1724">
                  <c:v>2013.1</c:v>
                </c:pt>
                <c:pt idx="1725">
                  <c:v>2013.1</c:v>
                </c:pt>
                <c:pt idx="1726">
                  <c:v>2013.1</c:v>
                </c:pt>
                <c:pt idx="1727">
                  <c:v>2013.1</c:v>
                </c:pt>
                <c:pt idx="1728">
                  <c:v>2013.1</c:v>
                </c:pt>
                <c:pt idx="1729">
                  <c:v>2013.1</c:v>
                </c:pt>
                <c:pt idx="1730">
                  <c:v>2013.1</c:v>
                </c:pt>
                <c:pt idx="1731">
                  <c:v>2013.1</c:v>
                </c:pt>
                <c:pt idx="1732">
                  <c:v>2013.1</c:v>
                </c:pt>
                <c:pt idx="1733">
                  <c:v>2013.1</c:v>
                </c:pt>
                <c:pt idx="1734">
                  <c:v>2013.1</c:v>
                </c:pt>
                <c:pt idx="1735">
                  <c:v>2013.1</c:v>
                </c:pt>
                <c:pt idx="1736">
                  <c:v>2013.1</c:v>
                </c:pt>
                <c:pt idx="1737">
                  <c:v>2013.1</c:v>
                </c:pt>
                <c:pt idx="1738">
                  <c:v>2013.1</c:v>
                </c:pt>
                <c:pt idx="1739">
                  <c:v>2013.1</c:v>
                </c:pt>
                <c:pt idx="1740">
                  <c:v>2013.1</c:v>
                </c:pt>
                <c:pt idx="1741">
                  <c:v>2013.11</c:v>
                </c:pt>
                <c:pt idx="1742">
                  <c:v>2013.11</c:v>
                </c:pt>
                <c:pt idx="1743">
                  <c:v>2013.11</c:v>
                </c:pt>
                <c:pt idx="1744">
                  <c:v>2013.11</c:v>
                </c:pt>
                <c:pt idx="1745">
                  <c:v>2013.11</c:v>
                </c:pt>
                <c:pt idx="1746">
                  <c:v>2013.11</c:v>
                </c:pt>
                <c:pt idx="1747">
                  <c:v>2013.11</c:v>
                </c:pt>
                <c:pt idx="1748">
                  <c:v>2013.11</c:v>
                </c:pt>
                <c:pt idx="1749">
                  <c:v>2013.11</c:v>
                </c:pt>
                <c:pt idx="1750">
                  <c:v>2013.11</c:v>
                </c:pt>
                <c:pt idx="1751">
                  <c:v>2013.11</c:v>
                </c:pt>
                <c:pt idx="1752">
                  <c:v>2013.11</c:v>
                </c:pt>
                <c:pt idx="1753">
                  <c:v>2013.11</c:v>
                </c:pt>
                <c:pt idx="1754">
                  <c:v>2013.11</c:v>
                </c:pt>
                <c:pt idx="1755">
                  <c:v>2013.11</c:v>
                </c:pt>
                <c:pt idx="1756">
                  <c:v>2013.11</c:v>
                </c:pt>
                <c:pt idx="1757">
                  <c:v>2013.11</c:v>
                </c:pt>
                <c:pt idx="1758">
                  <c:v>2013.11</c:v>
                </c:pt>
                <c:pt idx="1759">
                  <c:v>2013.11</c:v>
                </c:pt>
                <c:pt idx="1760">
                  <c:v>2013.11</c:v>
                </c:pt>
                <c:pt idx="1761">
                  <c:v>2013.12</c:v>
                </c:pt>
                <c:pt idx="1762">
                  <c:v>2013.12</c:v>
                </c:pt>
                <c:pt idx="1763">
                  <c:v>2013.12</c:v>
                </c:pt>
                <c:pt idx="1764">
                  <c:v>2013.12</c:v>
                </c:pt>
                <c:pt idx="1765">
                  <c:v>2013.12</c:v>
                </c:pt>
                <c:pt idx="1766">
                  <c:v>2013.12</c:v>
                </c:pt>
                <c:pt idx="1767">
                  <c:v>2013.12</c:v>
                </c:pt>
                <c:pt idx="1768">
                  <c:v>2013.12</c:v>
                </c:pt>
                <c:pt idx="1769">
                  <c:v>2013.12</c:v>
                </c:pt>
                <c:pt idx="1770">
                  <c:v>2013.12</c:v>
                </c:pt>
                <c:pt idx="1771">
                  <c:v>2013.12</c:v>
                </c:pt>
                <c:pt idx="1772">
                  <c:v>2013.12</c:v>
                </c:pt>
                <c:pt idx="1773">
                  <c:v>2013.12</c:v>
                </c:pt>
                <c:pt idx="1774">
                  <c:v>2013.12</c:v>
                </c:pt>
                <c:pt idx="1775">
                  <c:v>2013.12</c:v>
                </c:pt>
                <c:pt idx="1776">
                  <c:v>2013.12</c:v>
                </c:pt>
                <c:pt idx="1777">
                  <c:v>2013.12</c:v>
                </c:pt>
                <c:pt idx="1778">
                  <c:v>2013.12</c:v>
                </c:pt>
                <c:pt idx="1779">
                  <c:v>2013.12</c:v>
                </c:pt>
                <c:pt idx="1780">
                  <c:v>2013.12</c:v>
                </c:pt>
                <c:pt idx="1781">
                  <c:v>2013.12</c:v>
                </c:pt>
                <c:pt idx="1782">
                  <c:v>2014.01</c:v>
                </c:pt>
                <c:pt idx="1783">
                  <c:v>2014.01</c:v>
                </c:pt>
                <c:pt idx="1784">
                  <c:v>2014.01</c:v>
                </c:pt>
                <c:pt idx="1785">
                  <c:v>2014.01</c:v>
                </c:pt>
                <c:pt idx="1786">
                  <c:v>2014.01</c:v>
                </c:pt>
                <c:pt idx="1787">
                  <c:v>2014.01</c:v>
                </c:pt>
                <c:pt idx="1788">
                  <c:v>2014.01</c:v>
                </c:pt>
                <c:pt idx="1789">
                  <c:v>2014.01</c:v>
                </c:pt>
                <c:pt idx="1790">
                  <c:v>2014.01</c:v>
                </c:pt>
                <c:pt idx="1791">
                  <c:v>2014.01</c:v>
                </c:pt>
                <c:pt idx="1792">
                  <c:v>2014.01</c:v>
                </c:pt>
                <c:pt idx="1793">
                  <c:v>2014.01</c:v>
                </c:pt>
                <c:pt idx="1794">
                  <c:v>2014.01</c:v>
                </c:pt>
                <c:pt idx="1795">
                  <c:v>2014.01</c:v>
                </c:pt>
                <c:pt idx="1796">
                  <c:v>2014.01</c:v>
                </c:pt>
                <c:pt idx="1797">
                  <c:v>2014.01</c:v>
                </c:pt>
                <c:pt idx="1798">
                  <c:v>2014.01</c:v>
                </c:pt>
                <c:pt idx="1799">
                  <c:v>2014.01</c:v>
                </c:pt>
                <c:pt idx="1800">
                  <c:v>2014.01</c:v>
                </c:pt>
                <c:pt idx="1801">
                  <c:v>2014.01</c:v>
                </c:pt>
                <c:pt idx="1802">
                  <c:v>2014.01</c:v>
                </c:pt>
                <c:pt idx="1803">
                  <c:v>2014.02</c:v>
                </c:pt>
                <c:pt idx="1804">
                  <c:v>2014.02</c:v>
                </c:pt>
                <c:pt idx="1805">
                  <c:v>2014.02</c:v>
                </c:pt>
                <c:pt idx="1806">
                  <c:v>2014.02</c:v>
                </c:pt>
                <c:pt idx="1807">
                  <c:v>2014.02</c:v>
                </c:pt>
                <c:pt idx="1808">
                  <c:v>2014.02</c:v>
                </c:pt>
                <c:pt idx="1809">
                  <c:v>2014.02</c:v>
                </c:pt>
                <c:pt idx="1810">
                  <c:v>2014.02</c:v>
                </c:pt>
                <c:pt idx="1811">
                  <c:v>2014.02</c:v>
                </c:pt>
                <c:pt idx="1812">
                  <c:v>2014.02</c:v>
                </c:pt>
                <c:pt idx="1813">
                  <c:v>2014.02</c:v>
                </c:pt>
                <c:pt idx="1814">
                  <c:v>2014.02</c:v>
                </c:pt>
                <c:pt idx="1815">
                  <c:v>2014.02</c:v>
                </c:pt>
                <c:pt idx="1816">
                  <c:v>2014.02</c:v>
                </c:pt>
                <c:pt idx="1817">
                  <c:v>2014.02</c:v>
                </c:pt>
                <c:pt idx="1818">
                  <c:v>2014.02</c:v>
                </c:pt>
                <c:pt idx="1819">
                  <c:v>2014.02</c:v>
                </c:pt>
                <c:pt idx="1820">
                  <c:v>2014.02</c:v>
                </c:pt>
                <c:pt idx="1821">
                  <c:v>2014.02</c:v>
                </c:pt>
                <c:pt idx="1822">
                  <c:v>2014.03</c:v>
                </c:pt>
                <c:pt idx="1823">
                  <c:v>2014.03</c:v>
                </c:pt>
                <c:pt idx="1824">
                  <c:v>2014.03</c:v>
                </c:pt>
                <c:pt idx="1825">
                  <c:v>2014.03</c:v>
                </c:pt>
                <c:pt idx="1826">
                  <c:v>2014.03</c:v>
                </c:pt>
                <c:pt idx="1827">
                  <c:v>2014.03</c:v>
                </c:pt>
                <c:pt idx="1828">
                  <c:v>2014.03</c:v>
                </c:pt>
                <c:pt idx="1829">
                  <c:v>2014.03</c:v>
                </c:pt>
                <c:pt idx="1830">
                  <c:v>2014.03</c:v>
                </c:pt>
                <c:pt idx="1831">
                  <c:v>2014.03</c:v>
                </c:pt>
                <c:pt idx="1832">
                  <c:v>2014.03</c:v>
                </c:pt>
                <c:pt idx="1833">
                  <c:v>2014.03</c:v>
                </c:pt>
                <c:pt idx="1834">
                  <c:v>2014.03</c:v>
                </c:pt>
                <c:pt idx="1835">
                  <c:v>2014.03</c:v>
                </c:pt>
                <c:pt idx="1836">
                  <c:v>2014.03</c:v>
                </c:pt>
                <c:pt idx="1837">
                  <c:v>2014.03</c:v>
                </c:pt>
                <c:pt idx="1838">
                  <c:v>2014.03</c:v>
                </c:pt>
                <c:pt idx="1839">
                  <c:v>2014.03</c:v>
                </c:pt>
                <c:pt idx="1840">
                  <c:v>2014.03</c:v>
                </c:pt>
                <c:pt idx="1841">
                  <c:v>2014.03</c:v>
                </c:pt>
                <c:pt idx="1842">
                  <c:v>2014.03</c:v>
                </c:pt>
                <c:pt idx="1843">
                  <c:v>2014.04</c:v>
                </c:pt>
                <c:pt idx="1844">
                  <c:v>2014.04</c:v>
                </c:pt>
                <c:pt idx="1845">
                  <c:v>2014.04</c:v>
                </c:pt>
                <c:pt idx="1846">
                  <c:v>2014.04</c:v>
                </c:pt>
                <c:pt idx="1847">
                  <c:v>2014.04</c:v>
                </c:pt>
                <c:pt idx="1848">
                  <c:v>2014.04</c:v>
                </c:pt>
                <c:pt idx="1849">
                  <c:v>2014.04</c:v>
                </c:pt>
                <c:pt idx="1850">
                  <c:v>2014.04</c:v>
                </c:pt>
                <c:pt idx="1851">
                  <c:v>2014.04</c:v>
                </c:pt>
                <c:pt idx="1852">
                  <c:v>2014.04</c:v>
                </c:pt>
                <c:pt idx="1853">
                  <c:v>2014.04</c:v>
                </c:pt>
                <c:pt idx="1854">
                  <c:v>2014.04</c:v>
                </c:pt>
                <c:pt idx="1855">
                  <c:v>2014.04</c:v>
                </c:pt>
                <c:pt idx="1856">
                  <c:v>2014.04</c:v>
                </c:pt>
                <c:pt idx="1857">
                  <c:v>2014.04</c:v>
                </c:pt>
                <c:pt idx="1858">
                  <c:v>2014.04</c:v>
                </c:pt>
                <c:pt idx="1859">
                  <c:v>2014.04</c:v>
                </c:pt>
                <c:pt idx="1860">
                  <c:v>2014.04</c:v>
                </c:pt>
                <c:pt idx="1861">
                  <c:v>2014.04</c:v>
                </c:pt>
                <c:pt idx="1862">
                  <c:v>2014.04</c:v>
                </c:pt>
                <c:pt idx="1863">
                  <c:v>2014.04</c:v>
                </c:pt>
                <c:pt idx="1864">
                  <c:v>2014.05</c:v>
                </c:pt>
                <c:pt idx="1865">
                  <c:v>2014.05</c:v>
                </c:pt>
                <c:pt idx="1866">
                  <c:v>2014.05</c:v>
                </c:pt>
                <c:pt idx="1867">
                  <c:v>2014.05</c:v>
                </c:pt>
                <c:pt idx="1868">
                  <c:v>2014.05</c:v>
                </c:pt>
                <c:pt idx="1869">
                  <c:v>2014.05</c:v>
                </c:pt>
                <c:pt idx="1870">
                  <c:v>2014.05</c:v>
                </c:pt>
                <c:pt idx="1871">
                  <c:v>2014.05</c:v>
                </c:pt>
                <c:pt idx="1872">
                  <c:v>2014.05</c:v>
                </c:pt>
                <c:pt idx="1873">
                  <c:v>2014.05</c:v>
                </c:pt>
                <c:pt idx="1874">
                  <c:v>2014.05</c:v>
                </c:pt>
                <c:pt idx="1875">
                  <c:v>2014.05</c:v>
                </c:pt>
                <c:pt idx="1876">
                  <c:v>2014.05</c:v>
                </c:pt>
                <c:pt idx="1877">
                  <c:v>2014.05</c:v>
                </c:pt>
                <c:pt idx="1878">
                  <c:v>2014.05</c:v>
                </c:pt>
                <c:pt idx="1879">
                  <c:v>2014.05</c:v>
                </c:pt>
                <c:pt idx="1880">
                  <c:v>2014.05</c:v>
                </c:pt>
                <c:pt idx="1881">
                  <c:v>2014.05</c:v>
                </c:pt>
                <c:pt idx="1882">
                  <c:v>2014.05</c:v>
                </c:pt>
                <c:pt idx="1883">
                  <c:v>2014.05</c:v>
                </c:pt>
                <c:pt idx="1884">
                  <c:v>2014.05</c:v>
                </c:pt>
                <c:pt idx="1885">
                  <c:v>2014.06</c:v>
                </c:pt>
                <c:pt idx="1886">
                  <c:v>2014.06</c:v>
                </c:pt>
                <c:pt idx="1887">
                  <c:v>2014.06</c:v>
                </c:pt>
                <c:pt idx="1888">
                  <c:v>2014.06</c:v>
                </c:pt>
                <c:pt idx="1889">
                  <c:v>2014.06</c:v>
                </c:pt>
                <c:pt idx="1890">
                  <c:v>2014.06</c:v>
                </c:pt>
                <c:pt idx="1891">
                  <c:v>2014.06</c:v>
                </c:pt>
                <c:pt idx="1892">
                  <c:v>2014.06</c:v>
                </c:pt>
                <c:pt idx="1893">
                  <c:v>2014.06</c:v>
                </c:pt>
                <c:pt idx="1894">
                  <c:v>2014.06</c:v>
                </c:pt>
                <c:pt idx="1895">
                  <c:v>2014.06</c:v>
                </c:pt>
                <c:pt idx="1896">
                  <c:v>2014.06</c:v>
                </c:pt>
                <c:pt idx="1897">
                  <c:v>2014.06</c:v>
                </c:pt>
                <c:pt idx="1898">
                  <c:v>2014.06</c:v>
                </c:pt>
                <c:pt idx="1899">
                  <c:v>2014.06</c:v>
                </c:pt>
                <c:pt idx="1900">
                  <c:v>2014.06</c:v>
                </c:pt>
                <c:pt idx="1901">
                  <c:v>2014.06</c:v>
                </c:pt>
                <c:pt idx="1902">
                  <c:v>2014.06</c:v>
                </c:pt>
                <c:pt idx="1903">
                  <c:v>2014.06</c:v>
                </c:pt>
                <c:pt idx="1904">
                  <c:v>2014.06</c:v>
                </c:pt>
                <c:pt idx="1905">
                  <c:v>2014.06</c:v>
                </c:pt>
                <c:pt idx="1906">
                  <c:v>2014.07</c:v>
                </c:pt>
                <c:pt idx="1907">
                  <c:v>2014.07</c:v>
                </c:pt>
                <c:pt idx="1908">
                  <c:v>2014.07</c:v>
                </c:pt>
                <c:pt idx="1909">
                  <c:v>2014.07</c:v>
                </c:pt>
                <c:pt idx="1910">
                  <c:v>2014.07</c:v>
                </c:pt>
                <c:pt idx="1911">
                  <c:v>2014.07</c:v>
                </c:pt>
                <c:pt idx="1912">
                  <c:v>2014.07</c:v>
                </c:pt>
                <c:pt idx="1913">
                  <c:v>2014.07</c:v>
                </c:pt>
                <c:pt idx="1914">
                  <c:v>2014.07</c:v>
                </c:pt>
                <c:pt idx="1915">
                  <c:v>2014.07</c:v>
                </c:pt>
                <c:pt idx="1916">
                  <c:v>2014.07</c:v>
                </c:pt>
                <c:pt idx="1917">
                  <c:v>2014.07</c:v>
                </c:pt>
                <c:pt idx="1918">
                  <c:v>2014.07</c:v>
                </c:pt>
                <c:pt idx="1919">
                  <c:v>2014.07</c:v>
                </c:pt>
                <c:pt idx="1920">
                  <c:v>2014.07</c:v>
                </c:pt>
                <c:pt idx="1921">
                  <c:v>2014.07</c:v>
                </c:pt>
                <c:pt idx="1922">
                  <c:v>2014.07</c:v>
                </c:pt>
                <c:pt idx="1923">
                  <c:v>2014.07</c:v>
                </c:pt>
                <c:pt idx="1924">
                  <c:v>2014.07</c:v>
                </c:pt>
                <c:pt idx="1925">
                  <c:v>2014.07</c:v>
                </c:pt>
                <c:pt idx="1926">
                  <c:v>2014.07</c:v>
                </c:pt>
                <c:pt idx="1927">
                  <c:v>2014.07</c:v>
                </c:pt>
                <c:pt idx="1928">
                  <c:v>2014.08</c:v>
                </c:pt>
                <c:pt idx="1929">
                  <c:v>2014.08</c:v>
                </c:pt>
                <c:pt idx="1930">
                  <c:v>2014.08</c:v>
                </c:pt>
                <c:pt idx="1931">
                  <c:v>2014.08</c:v>
                </c:pt>
                <c:pt idx="1932">
                  <c:v>2014.08</c:v>
                </c:pt>
                <c:pt idx="1933">
                  <c:v>2014.08</c:v>
                </c:pt>
                <c:pt idx="1934">
                  <c:v>2014.08</c:v>
                </c:pt>
                <c:pt idx="1935">
                  <c:v>2014.08</c:v>
                </c:pt>
                <c:pt idx="1936">
                  <c:v>2014.08</c:v>
                </c:pt>
                <c:pt idx="1937">
                  <c:v>2014.08</c:v>
                </c:pt>
                <c:pt idx="1938">
                  <c:v>2014.08</c:v>
                </c:pt>
                <c:pt idx="1939">
                  <c:v>2014.08</c:v>
                </c:pt>
                <c:pt idx="1940">
                  <c:v>2014.08</c:v>
                </c:pt>
                <c:pt idx="1941">
                  <c:v>2014.08</c:v>
                </c:pt>
                <c:pt idx="1942">
                  <c:v>2014.08</c:v>
                </c:pt>
                <c:pt idx="1943">
                  <c:v>2014.08</c:v>
                </c:pt>
                <c:pt idx="1944">
                  <c:v>2014.08</c:v>
                </c:pt>
                <c:pt idx="1945">
                  <c:v>2014.08</c:v>
                </c:pt>
                <c:pt idx="1946">
                  <c:v>2014.08</c:v>
                </c:pt>
                <c:pt idx="1947">
                  <c:v>2014.08</c:v>
                </c:pt>
                <c:pt idx="1948">
                  <c:v>2014.08</c:v>
                </c:pt>
                <c:pt idx="1949">
                  <c:v>2014.09</c:v>
                </c:pt>
                <c:pt idx="1950">
                  <c:v>2014.09</c:v>
                </c:pt>
                <c:pt idx="1951">
                  <c:v>2014.09</c:v>
                </c:pt>
                <c:pt idx="1952">
                  <c:v>2014.09</c:v>
                </c:pt>
                <c:pt idx="1953">
                  <c:v>2014.09</c:v>
                </c:pt>
                <c:pt idx="1954">
                  <c:v>2014.09</c:v>
                </c:pt>
                <c:pt idx="1955">
                  <c:v>2014.09</c:v>
                </c:pt>
                <c:pt idx="1956">
                  <c:v>2014.09</c:v>
                </c:pt>
                <c:pt idx="1957">
                  <c:v>2014.09</c:v>
                </c:pt>
                <c:pt idx="1958">
                  <c:v>2014.09</c:v>
                </c:pt>
                <c:pt idx="1959">
                  <c:v>2014.09</c:v>
                </c:pt>
                <c:pt idx="1960">
                  <c:v>2014.09</c:v>
                </c:pt>
                <c:pt idx="1961">
                  <c:v>2014.09</c:v>
                </c:pt>
                <c:pt idx="1962">
                  <c:v>2014.09</c:v>
                </c:pt>
                <c:pt idx="1963">
                  <c:v>2014.09</c:v>
                </c:pt>
                <c:pt idx="1964">
                  <c:v>2014.09</c:v>
                </c:pt>
                <c:pt idx="1965">
                  <c:v>2014.09</c:v>
                </c:pt>
                <c:pt idx="1966">
                  <c:v>2014.09</c:v>
                </c:pt>
                <c:pt idx="1967">
                  <c:v>2014.09</c:v>
                </c:pt>
                <c:pt idx="1968">
                  <c:v>2014.09</c:v>
                </c:pt>
                <c:pt idx="1969">
                  <c:v>2014.09</c:v>
                </c:pt>
                <c:pt idx="1970">
                  <c:v>2014.1</c:v>
                </c:pt>
                <c:pt idx="1971">
                  <c:v>2014.1</c:v>
                </c:pt>
                <c:pt idx="1972">
                  <c:v>2014.1</c:v>
                </c:pt>
                <c:pt idx="1973">
                  <c:v>2014.1</c:v>
                </c:pt>
                <c:pt idx="1974">
                  <c:v>2014.1</c:v>
                </c:pt>
                <c:pt idx="1975">
                  <c:v>2014.1</c:v>
                </c:pt>
                <c:pt idx="1976">
                  <c:v>2014.1</c:v>
                </c:pt>
                <c:pt idx="1977">
                  <c:v>2014.1</c:v>
                </c:pt>
                <c:pt idx="1978">
                  <c:v>2014.1</c:v>
                </c:pt>
                <c:pt idx="1979">
                  <c:v>2014.1</c:v>
                </c:pt>
                <c:pt idx="1980">
                  <c:v>2014.1</c:v>
                </c:pt>
                <c:pt idx="1981">
                  <c:v>2014.1</c:v>
                </c:pt>
                <c:pt idx="1982">
                  <c:v>2014.1</c:v>
                </c:pt>
                <c:pt idx="1983">
                  <c:v>2014.1</c:v>
                </c:pt>
                <c:pt idx="1984">
                  <c:v>2014.1</c:v>
                </c:pt>
                <c:pt idx="1985">
                  <c:v>2014.1</c:v>
                </c:pt>
                <c:pt idx="1986">
                  <c:v>2014.1</c:v>
                </c:pt>
                <c:pt idx="1987">
                  <c:v>2014.1</c:v>
                </c:pt>
                <c:pt idx="1988">
                  <c:v>2014.1</c:v>
                </c:pt>
                <c:pt idx="1989">
                  <c:v>2014.1</c:v>
                </c:pt>
                <c:pt idx="1990">
                  <c:v>2014.1</c:v>
                </c:pt>
                <c:pt idx="1991">
                  <c:v>2014.1</c:v>
                </c:pt>
                <c:pt idx="1992">
                  <c:v>2014.1</c:v>
                </c:pt>
                <c:pt idx="1993">
                  <c:v>2014.11</c:v>
                </c:pt>
                <c:pt idx="1994">
                  <c:v>2014.11</c:v>
                </c:pt>
                <c:pt idx="1995">
                  <c:v>2014.11</c:v>
                </c:pt>
                <c:pt idx="1996">
                  <c:v>2014.11</c:v>
                </c:pt>
                <c:pt idx="1997">
                  <c:v>2014.11</c:v>
                </c:pt>
                <c:pt idx="1998">
                  <c:v>2014.11</c:v>
                </c:pt>
                <c:pt idx="1999">
                  <c:v>2014.11</c:v>
                </c:pt>
                <c:pt idx="2000">
                  <c:v>2014.11</c:v>
                </c:pt>
                <c:pt idx="2001">
                  <c:v>2014.11</c:v>
                </c:pt>
                <c:pt idx="2002">
                  <c:v>2014.11</c:v>
                </c:pt>
                <c:pt idx="2003">
                  <c:v>2014.11</c:v>
                </c:pt>
                <c:pt idx="2004">
                  <c:v>2014.11</c:v>
                </c:pt>
                <c:pt idx="2005">
                  <c:v>2014.11</c:v>
                </c:pt>
                <c:pt idx="2006">
                  <c:v>2014.11</c:v>
                </c:pt>
                <c:pt idx="2007">
                  <c:v>2014.11</c:v>
                </c:pt>
                <c:pt idx="2008">
                  <c:v>2014.11</c:v>
                </c:pt>
                <c:pt idx="2009">
                  <c:v>2014.11</c:v>
                </c:pt>
                <c:pt idx="2010">
                  <c:v>2014.11</c:v>
                </c:pt>
                <c:pt idx="2011">
                  <c:v>2014.11</c:v>
                </c:pt>
                <c:pt idx="2012">
                  <c:v>2014.12</c:v>
                </c:pt>
                <c:pt idx="2013">
                  <c:v>2014.12</c:v>
                </c:pt>
                <c:pt idx="2014">
                  <c:v>2014.12</c:v>
                </c:pt>
                <c:pt idx="2015">
                  <c:v>2014.12</c:v>
                </c:pt>
                <c:pt idx="2016">
                  <c:v>2014.12</c:v>
                </c:pt>
                <c:pt idx="2017">
                  <c:v>2014.12</c:v>
                </c:pt>
                <c:pt idx="2018">
                  <c:v>2014.12</c:v>
                </c:pt>
                <c:pt idx="2019">
                  <c:v>2014.12</c:v>
                </c:pt>
                <c:pt idx="2020">
                  <c:v>2014.12</c:v>
                </c:pt>
                <c:pt idx="2021">
                  <c:v>2014.12</c:v>
                </c:pt>
                <c:pt idx="2022">
                  <c:v>2014.12</c:v>
                </c:pt>
                <c:pt idx="2023">
                  <c:v>2014.12</c:v>
                </c:pt>
                <c:pt idx="2024">
                  <c:v>2014.12</c:v>
                </c:pt>
                <c:pt idx="2025">
                  <c:v>2014.12</c:v>
                </c:pt>
                <c:pt idx="2026">
                  <c:v>2014.12</c:v>
                </c:pt>
                <c:pt idx="2027">
                  <c:v>2014.12</c:v>
                </c:pt>
                <c:pt idx="2028">
                  <c:v>2014.12</c:v>
                </c:pt>
                <c:pt idx="2029">
                  <c:v>2014.12</c:v>
                </c:pt>
                <c:pt idx="2030">
                  <c:v>2014.12</c:v>
                </c:pt>
                <c:pt idx="2031">
                  <c:v>2014.12</c:v>
                </c:pt>
                <c:pt idx="2032">
                  <c:v>2014.12</c:v>
                </c:pt>
                <c:pt idx="2033">
                  <c:v>2014.12</c:v>
                </c:pt>
                <c:pt idx="2034">
                  <c:v>2015.01</c:v>
                </c:pt>
                <c:pt idx="2035">
                  <c:v>2015.01</c:v>
                </c:pt>
                <c:pt idx="2036">
                  <c:v>2015.01</c:v>
                </c:pt>
                <c:pt idx="2037">
                  <c:v>2015.01</c:v>
                </c:pt>
                <c:pt idx="2038">
                  <c:v>2015.01</c:v>
                </c:pt>
                <c:pt idx="2039">
                  <c:v>2015.01</c:v>
                </c:pt>
                <c:pt idx="2040">
                  <c:v>2015.01</c:v>
                </c:pt>
                <c:pt idx="2041">
                  <c:v>2015.01</c:v>
                </c:pt>
                <c:pt idx="2042">
                  <c:v>2015.01</c:v>
                </c:pt>
                <c:pt idx="2043">
                  <c:v>2015.01</c:v>
                </c:pt>
                <c:pt idx="2044">
                  <c:v>2015.01</c:v>
                </c:pt>
                <c:pt idx="2045">
                  <c:v>2015.01</c:v>
                </c:pt>
                <c:pt idx="2046">
                  <c:v>2015.01</c:v>
                </c:pt>
                <c:pt idx="2047">
                  <c:v>2015.01</c:v>
                </c:pt>
                <c:pt idx="2048">
                  <c:v>2015.01</c:v>
                </c:pt>
                <c:pt idx="2049">
                  <c:v>2015.01</c:v>
                </c:pt>
                <c:pt idx="2050">
                  <c:v>2015.01</c:v>
                </c:pt>
                <c:pt idx="2051">
                  <c:v>2015.01</c:v>
                </c:pt>
                <c:pt idx="2052">
                  <c:v>2015.01</c:v>
                </c:pt>
                <c:pt idx="2053">
                  <c:v>2015.01</c:v>
                </c:pt>
                <c:pt idx="2054">
                  <c:v>2015.02</c:v>
                </c:pt>
                <c:pt idx="2055">
                  <c:v>2015.02</c:v>
                </c:pt>
                <c:pt idx="2056">
                  <c:v>2015.02</c:v>
                </c:pt>
                <c:pt idx="2057">
                  <c:v>2015.02</c:v>
                </c:pt>
                <c:pt idx="2058">
                  <c:v>2015.02</c:v>
                </c:pt>
                <c:pt idx="2059">
                  <c:v>2015.02</c:v>
                </c:pt>
                <c:pt idx="2060">
                  <c:v>2015.02</c:v>
                </c:pt>
                <c:pt idx="2061">
                  <c:v>2015.02</c:v>
                </c:pt>
                <c:pt idx="2062">
                  <c:v>2015.02</c:v>
                </c:pt>
                <c:pt idx="2063">
                  <c:v>2015.02</c:v>
                </c:pt>
                <c:pt idx="2064">
                  <c:v>2015.02</c:v>
                </c:pt>
                <c:pt idx="2065">
                  <c:v>2015.02</c:v>
                </c:pt>
                <c:pt idx="2066">
                  <c:v>2015.02</c:v>
                </c:pt>
                <c:pt idx="2067">
                  <c:v>2015.02</c:v>
                </c:pt>
                <c:pt idx="2068">
                  <c:v>2015.02</c:v>
                </c:pt>
                <c:pt idx="2069">
                  <c:v>2015.02</c:v>
                </c:pt>
                <c:pt idx="2070">
                  <c:v>2015.02</c:v>
                </c:pt>
                <c:pt idx="2071">
                  <c:v>2015.02</c:v>
                </c:pt>
                <c:pt idx="2072">
                  <c:v>2015.02</c:v>
                </c:pt>
                <c:pt idx="2073">
                  <c:v>2015.03</c:v>
                </c:pt>
                <c:pt idx="2074">
                  <c:v>2015.03</c:v>
                </c:pt>
                <c:pt idx="2075">
                  <c:v>2015.03</c:v>
                </c:pt>
                <c:pt idx="2076">
                  <c:v>2015.03</c:v>
                </c:pt>
                <c:pt idx="2077">
                  <c:v>2015.03</c:v>
                </c:pt>
                <c:pt idx="2078">
                  <c:v>2015.03</c:v>
                </c:pt>
                <c:pt idx="2079">
                  <c:v>2015.03</c:v>
                </c:pt>
                <c:pt idx="2080">
                  <c:v>2015.03</c:v>
                </c:pt>
                <c:pt idx="2081">
                  <c:v>2015.03</c:v>
                </c:pt>
                <c:pt idx="2082">
                  <c:v>2015.03</c:v>
                </c:pt>
                <c:pt idx="2083">
                  <c:v>2015.03</c:v>
                </c:pt>
                <c:pt idx="2084">
                  <c:v>2015.03</c:v>
                </c:pt>
                <c:pt idx="2085">
                  <c:v>2015.03</c:v>
                </c:pt>
                <c:pt idx="2086">
                  <c:v>2015.03</c:v>
                </c:pt>
                <c:pt idx="2087">
                  <c:v>2015.03</c:v>
                </c:pt>
                <c:pt idx="2088">
                  <c:v>2015.03</c:v>
                </c:pt>
                <c:pt idx="2089">
                  <c:v>2015.03</c:v>
                </c:pt>
                <c:pt idx="2090">
                  <c:v>2015.03</c:v>
                </c:pt>
                <c:pt idx="2091">
                  <c:v>2015.03</c:v>
                </c:pt>
                <c:pt idx="2092">
                  <c:v>2015.03</c:v>
                </c:pt>
                <c:pt idx="2093">
                  <c:v>2015.03</c:v>
                </c:pt>
                <c:pt idx="2094">
                  <c:v>2015.03</c:v>
                </c:pt>
                <c:pt idx="2095">
                  <c:v>2015.04</c:v>
                </c:pt>
                <c:pt idx="2096">
                  <c:v>2015.04</c:v>
                </c:pt>
                <c:pt idx="2097">
                  <c:v>2015.04</c:v>
                </c:pt>
                <c:pt idx="2098">
                  <c:v>2015.04</c:v>
                </c:pt>
                <c:pt idx="2099">
                  <c:v>2015.04</c:v>
                </c:pt>
                <c:pt idx="2100">
                  <c:v>2015.04</c:v>
                </c:pt>
                <c:pt idx="2101">
                  <c:v>2015.04</c:v>
                </c:pt>
                <c:pt idx="2102">
                  <c:v>2015.04</c:v>
                </c:pt>
                <c:pt idx="2103">
                  <c:v>2015.04</c:v>
                </c:pt>
                <c:pt idx="2104">
                  <c:v>2015.04</c:v>
                </c:pt>
                <c:pt idx="2105">
                  <c:v>2015.04</c:v>
                </c:pt>
                <c:pt idx="2106">
                  <c:v>2015.04</c:v>
                </c:pt>
                <c:pt idx="2107">
                  <c:v>2015.04</c:v>
                </c:pt>
                <c:pt idx="2108">
                  <c:v>2015.04</c:v>
                </c:pt>
                <c:pt idx="2109">
                  <c:v>2015.04</c:v>
                </c:pt>
                <c:pt idx="2110">
                  <c:v>2015.04</c:v>
                </c:pt>
                <c:pt idx="2111">
                  <c:v>2015.04</c:v>
                </c:pt>
                <c:pt idx="2112">
                  <c:v>2015.04</c:v>
                </c:pt>
                <c:pt idx="2113">
                  <c:v>2015.04</c:v>
                </c:pt>
                <c:pt idx="2114">
                  <c:v>2015.04</c:v>
                </c:pt>
                <c:pt idx="2115">
                  <c:v>2015.04</c:v>
                </c:pt>
                <c:pt idx="2116">
                  <c:v>2015.05</c:v>
                </c:pt>
                <c:pt idx="2117">
                  <c:v>2015.05</c:v>
                </c:pt>
                <c:pt idx="2118">
                  <c:v>2015.05</c:v>
                </c:pt>
                <c:pt idx="2119">
                  <c:v>2015.05</c:v>
                </c:pt>
                <c:pt idx="2120">
                  <c:v>2015.05</c:v>
                </c:pt>
                <c:pt idx="2121">
                  <c:v>2015.05</c:v>
                </c:pt>
                <c:pt idx="2122">
                  <c:v>2015.05</c:v>
                </c:pt>
                <c:pt idx="2123">
                  <c:v>2015.05</c:v>
                </c:pt>
                <c:pt idx="2124">
                  <c:v>2015.05</c:v>
                </c:pt>
                <c:pt idx="2125">
                  <c:v>2015.05</c:v>
                </c:pt>
                <c:pt idx="2126">
                  <c:v>2015.05</c:v>
                </c:pt>
                <c:pt idx="2127">
                  <c:v>2015.05</c:v>
                </c:pt>
                <c:pt idx="2128">
                  <c:v>2015.05</c:v>
                </c:pt>
                <c:pt idx="2129">
                  <c:v>2015.05</c:v>
                </c:pt>
                <c:pt idx="2130">
                  <c:v>2015.05</c:v>
                </c:pt>
                <c:pt idx="2131">
                  <c:v>2015.05</c:v>
                </c:pt>
                <c:pt idx="2132">
                  <c:v>2015.05</c:v>
                </c:pt>
                <c:pt idx="2133">
                  <c:v>2015.05</c:v>
                </c:pt>
                <c:pt idx="2134">
                  <c:v>2015.05</c:v>
                </c:pt>
                <c:pt idx="2135">
                  <c:v>2015.05</c:v>
                </c:pt>
                <c:pt idx="2136">
                  <c:v>2015.06</c:v>
                </c:pt>
                <c:pt idx="2137">
                  <c:v>2015.06</c:v>
                </c:pt>
                <c:pt idx="2138">
                  <c:v>2015.06</c:v>
                </c:pt>
                <c:pt idx="2139">
                  <c:v>2015.06</c:v>
                </c:pt>
                <c:pt idx="2140">
                  <c:v>2015.06</c:v>
                </c:pt>
                <c:pt idx="2141">
                  <c:v>2015.06</c:v>
                </c:pt>
                <c:pt idx="2142">
                  <c:v>2015.06</c:v>
                </c:pt>
                <c:pt idx="2143">
                  <c:v>2015.06</c:v>
                </c:pt>
                <c:pt idx="2144">
                  <c:v>2015.06</c:v>
                </c:pt>
                <c:pt idx="2145">
                  <c:v>2015.06</c:v>
                </c:pt>
                <c:pt idx="2146">
                  <c:v>2015.06</c:v>
                </c:pt>
                <c:pt idx="2147">
                  <c:v>2015.06</c:v>
                </c:pt>
                <c:pt idx="2148">
                  <c:v>2015.06</c:v>
                </c:pt>
                <c:pt idx="2149">
                  <c:v>2015.06</c:v>
                </c:pt>
                <c:pt idx="2150">
                  <c:v>2015.06</c:v>
                </c:pt>
                <c:pt idx="2151">
                  <c:v>2015.06</c:v>
                </c:pt>
                <c:pt idx="2152">
                  <c:v>2015.06</c:v>
                </c:pt>
                <c:pt idx="2153">
                  <c:v>2015.06</c:v>
                </c:pt>
                <c:pt idx="2154">
                  <c:v>2015.06</c:v>
                </c:pt>
                <c:pt idx="2155">
                  <c:v>2015.06</c:v>
                </c:pt>
                <c:pt idx="2156">
                  <c:v>2015.06</c:v>
                </c:pt>
                <c:pt idx="2157">
                  <c:v>2015.06</c:v>
                </c:pt>
                <c:pt idx="2158">
                  <c:v>2015.07</c:v>
                </c:pt>
                <c:pt idx="2159">
                  <c:v>2015.07</c:v>
                </c:pt>
                <c:pt idx="2160">
                  <c:v>2015.07</c:v>
                </c:pt>
                <c:pt idx="2161">
                  <c:v>2015.07</c:v>
                </c:pt>
                <c:pt idx="2162">
                  <c:v>2015.07</c:v>
                </c:pt>
                <c:pt idx="2163">
                  <c:v>2015.07</c:v>
                </c:pt>
                <c:pt idx="2164">
                  <c:v>2015.07</c:v>
                </c:pt>
                <c:pt idx="2165">
                  <c:v>2015.07</c:v>
                </c:pt>
                <c:pt idx="2166">
                  <c:v>2015.07</c:v>
                </c:pt>
                <c:pt idx="2167">
                  <c:v>2015.07</c:v>
                </c:pt>
                <c:pt idx="2168">
                  <c:v>2015.07</c:v>
                </c:pt>
                <c:pt idx="2169">
                  <c:v>2015.07</c:v>
                </c:pt>
                <c:pt idx="2170">
                  <c:v>2015.07</c:v>
                </c:pt>
                <c:pt idx="2171">
                  <c:v>2015.07</c:v>
                </c:pt>
                <c:pt idx="2172">
                  <c:v>2015.07</c:v>
                </c:pt>
                <c:pt idx="2173">
                  <c:v>2015.07</c:v>
                </c:pt>
                <c:pt idx="2174">
                  <c:v>2015.07</c:v>
                </c:pt>
                <c:pt idx="2175">
                  <c:v>2015.07</c:v>
                </c:pt>
                <c:pt idx="2176">
                  <c:v>2015.07</c:v>
                </c:pt>
                <c:pt idx="2177">
                  <c:v>2015.07</c:v>
                </c:pt>
                <c:pt idx="2178">
                  <c:v>2015.07</c:v>
                </c:pt>
                <c:pt idx="2179">
                  <c:v>2015.07</c:v>
                </c:pt>
                <c:pt idx="2180">
                  <c:v>2015.08</c:v>
                </c:pt>
                <c:pt idx="2181">
                  <c:v>2015.08</c:v>
                </c:pt>
                <c:pt idx="2182">
                  <c:v>2015.08</c:v>
                </c:pt>
                <c:pt idx="2183">
                  <c:v>2015.08</c:v>
                </c:pt>
                <c:pt idx="2184">
                  <c:v>2015.08</c:v>
                </c:pt>
                <c:pt idx="2185">
                  <c:v>2015.08</c:v>
                </c:pt>
                <c:pt idx="2186">
                  <c:v>2015.08</c:v>
                </c:pt>
                <c:pt idx="2187">
                  <c:v>2015.08</c:v>
                </c:pt>
                <c:pt idx="2188">
                  <c:v>2015.08</c:v>
                </c:pt>
                <c:pt idx="2189">
                  <c:v>2015.08</c:v>
                </c:pt>
                <c:pt idx="2190">
                  <c:v>2015.08</c:v>
                </c:pt>
                <c:pt idx="2191">
                  <c:v>2015.08</c:v>
                </c:pt>
                <c:pt idx="2192">
                  <c:v>2015.08</c:v>
                </c:pt>
                <c:pt idx="2193">
                  <c:v>2015.08</c:v>
                </c:pt>
                <c:pt idx="2194">
                  <c:v>2015.08</c:v>
                </c:pt>
                <c:pt idx="2195">
                  <c:v>2015.08</c:v>
                </c:pt>
                <c:pt idx="2196">
                  <c:v>2015.08</c:v>
                </c:pt>
                <c:pt idx="2197">
                  <c:v>2015.08</c:v>
                </c:pt>
                <c:pt idx="2198">
                  <c:v>2015.08</c:v>
                </c:pt>
                <c:pt idx="2199">
                  <c:v>2015.08</c:v>
                </c:pt>
                <c:pt idx="2200">
                  <c:v>2015.08</c:v>
                </c:pt>
                <c:pt idx="2201">
                  <c:v>2015.09</c:v>
                </c:pt>
                <c:pt idx="2202">
                  <c:v>2015.09</c:v>
                </c:pt>
                <c:pt idx="2203">
                  <c:v>2015.09</c:v>
                </c:pt>
                <c:pt idx="2204">
                  <c:v>2015.09</c:v>
                </c:pt>
                <c:pt idx="2205">
                  <c:v>2015.09</c:v>
                </c:pt>
                <c:pt idx="2206">
                  <c:v>2015.09</c:v>
                </c:pt>
                <c:pt idx="2207">
                  <c:v>2015.09</c:v>
                </c:pt>
                <c:pt idx="2208">
                  <c:v>2015.09</c:v>
                </c:pt>
                <c:pt idx="2209">
                  <c:v>2015.09</c:v>
                </c:pt>
                <c:pt idx="2210">
                  <c:v>2015.09</c:v>
                </c:pt>
                <c:pt idx="2211">
                  <c:v>2015.09</c:v>
                </c:pt>
                <c:pt idx="2212">
                  <c:v>2015.09</c:v>
                </c:pt>
                <c:pt idx="2213">
                  <c:v>2015.09</c:v>
                </c:pt>
                <c:pt idx="2214">
                  <c:v>2015.09</c:v>
                </c:pt>
                <c:pt idx="2215">
                  <c:v>2015.09</c:v>
                </c:pt>
                <c:pt idx="2216">
                  <c:v>2015.09</c:v>
                </c:pt>
                <c:pt idx="2217">
                  <c:v>2015.09</c:v>
                </c:pt>
                <c:pt idx="2218">
                  <c:v>2015.09</c:v>
                </c:pt>
                <c:pt idx="2219">
                  <c:v>2015.09</c:v>
                </c:pt>
                <c:pt idx="2220">
                  <c:v>2015.09</c:v>
                </c:pt>
                <c:pt idx="2221">
                  <c:v>2015.09</c:v>
                </c:pt>
                <c:pt idx="2222">
                  <c:v>2015.1</c:v>
                </c:pt>
                <c:pt idx="2223">
                  <c:v>2015.1</c:v>
                </c:pt>
                <c:pt idx="2224">
                  <c:v>2015.1</c:v>
                </c:pt>
                <c:pt idx="2225">
                  <c:v>2015.1</c:v>
                </c:pt>
                <c:pt idx="2226">
                  <c:v>2015.1</c:v>
                </c:pt>
                <c:pt idx="2227">
                  <c:v>2015.1</c:v>
                </c:pt>
                <c:pt idx="2228">
                  <c:v>2015.1</c:v>
                </c:pt>
                <c:pt idx="2229">
                  <c:v>2015.1</c:v>
                </c:pt>
                <c:pt idx="2230">
                  <c:v>2015.1</c:v>
                </c:pt>
                <c:pt idx="2231">
                  <c:v>2015.1</c:v>
                </c:pt>
                <c:pt idx="2232">
                  <c:v>2015.1</c:v>
                </c:pt>
                <c:pt idx="2233">
                  <c:v>2015.1</c:v>
                </c:pt>
                <c:pt idx="2234">
                  <c:v>2015.1</c:v>
                </c:pt>
                <c:pt idx="2235">
                  <c:v>2015.1</c:v>
                </c:pt>
                <c:pt idx="2236">
                  <c:v>2015.1</c:v>
                </c:pt>
                <c:pt idx="2237">
                  <c:v>2015.1</c:v>
                </c:pt>
                <c:pt idx="2238">
                  <c:v>2015.1</c:v>
                </c:pt>
                <c:pt idx="2239">
                  <c:v>2015.1</c:v>
                </c:pt>
                <c:pt idx="2240">
                  <c:v>2015.1</c:v>
                </c:pt>
                <c:pt idx="2241">
                  <c:v>2015.1</c:v>
                </c:pt>
                <c:pt idx="2242">
                  <c:v>2015.1</c:v>
                </c:pt>
                <c:pt idx="2243">
                  <c:v>2015.1</c:v>
                </c:pt>
                <c:pt idx="2244">
                  <c:v>2015.11</c:v>
                </c:pt>
                <c:pt idx="2245">
                  <c:v>2015.11</c:v>
                </c:pt>
                <c:pt idx="2246">
                  <c:v>2015.11</c:v>
                </c:pt>
                <c:pt idx="2247">
                  <c:v>2015.11</c:v>
                </c:pt>
                <c:pt idx="2248">
                  <c:v>2015.11</c:v>
                </c:pt>
                <c:pt idx="2249">
                  <c:v>2015.11</c:v>
                </c:pt>
                <c:pt idx="2250">
                  <c:v>2015.11</c:v>
                </c:pt>
                <c:pt idx="2251">
                  <c:v>2015.11</c:v>
                </c:pt>
                <c:pt idx="2252">
                  <c:v>2015.11</c:v>
                </c:pt>
                <c:pt idx="2253">
                  <c:v>2015.11</c:v>
                </c:pt>
                <c:pt idx="2254">
                  <c:v>2015.11</c:v>
                </c:pt>
                <c:pt idx="2255">
                  <c:v>2015.11</c:v>
                </c:pt>
                <c:pt idx="2256">
                  <c:v>2015.11</c:v>
                </c:pt>
                <c:pt idx="2257">
                  <c:v>2015.11</c:v>
                </c:pt>
                <c:pt idx="2258">
                  <c:v>2015.11</c:v>
                </c:pt>
                <c:pt idx="2259">
                  <c:v>2015.11</c:v>
                </c:pt>
                <c:pt idx="2260">
                  <c:v>2015.11</c:v>
                </c:pt>
                <c:pt idx="2261">
                  <c:v>2015.11</c:v>
                </c:pt>
                <c:pt idx="2262">
                  <c:v>2015.11</c:v>
                </c:pt>
                <c:pt idx="2263">
                  <c:v>2015.11</c:v>
                </c:pt>
                <c:pt idx="2264">
                  <c:v>2015.12</c:v>
                </c:pt>
                <c:pt idx="2265">
                  <c:v>2015.12</c:v>
                </c:pt>
                <c:pt idx="2266">
                  <c:v>2015.12</c:v>
                </c:pt>
                <c:pt idx="2267">
                  <c:v>2015.12</c:v>
                </c:pt>
                <c:pt idx="2268">
                  <c:v>2015.12</c:v>
                </c:pt>
                <c:pt idx="2269">
                  <c:v>2015.12</c:v>
                </c:pt>
                <c:pt idx="2270">
                  <c:v>2015.12</c:v>
                </c:pt>
                <c:pt idx="2271">
                  <c:v>2015.12</c:v>
                </c:pt>
                <c:pt idx="2272">
                  <c:v>2015.12</c:v>
                </c:pt>
                <c:pt idx="2273">
                  <c:v>2015.12</c:v>
                </c:pt>
                <c:pt idx="2274">
                  <c:v>2015.12</c:v>
                </c:pt>
                <c:pt idx="2275">
                  <c:v>2015.12</c:v>
                </c:pt>
                <c:pt idx="2276">
                  <c:v>2015.12</c:v>
                </c:pt>
                <c:pt idx="2277">
                  <c:v>2015.12</c:v>
                </c:pt>
                <c:pt idx="2278">
                  <c:v>2015.12</c:v>
                </c:pt>
                <c:pt idx="2279">
                  <c:v>2015.12</c:v>
                </c:pt>
                <c:pt idx="2280">
                  <c:v>2015.12</c:v>
                </c:pt>
                <c:pt idx="2281">
                  <c:v>2015.12</c:v>
                </c:pt>
                <c:pt idx="2282">
                  <c:v>2015.12</c:v>
                </c:pt>
                <c:pt idx="2283">
                  <c:v>2015.12</c:v>
                </c:pt>
                <c:pt idx="2284">
                  <c:v>2015.12</c:v>
                </c:pt>
                <c:pt idx="2285">
                  <c:v>2015.12</c:v>
                </c:pt>
                <c:pt idx="2286">
                  <c:v>2016.01</c:v>
                </c:pt>
                <c:pt idx="2287">
                  <c:v>2016.01</c:v>
                </c:pt>
                <c:pt idx="2288">
                  <c:v>2016.01</c:v>
                </c:pt>
                <c:pt idx="2289">
                  <c:v>2016.01</c:v>
                </c:pt>
                <c:pt idx="2290">
                  <c:v>2016.01</c:v>
                </c:pt>
                <c:pt idx="2291">
                  <c:v>2016.01</c:v>
                </c:pt>
                <c:pt idx="2292">
                  <c:v>2016.01</c:v>
                </c:pt>
                <c:pt idx="2293">
                  <c:v>2016.01</c:v>
                </c:pt>
                <c:pt idx="2294">
                  <c:v>2016.01</c:v>
                </c:pt>
                <c:pt idx="2295">
                  <c:v>2016.01</c:v>
                </c:pt>
                <c:pt idx="2296">
                  <c:v>2016.01</c:v>
                </c:pt>
                <c:pt idx="2297">
                  <c:v>2016.01</c:v>
                </c:pt>
                <c:pt idx="2298">
                  <c:v>2016.01</c:v>
                </c:pt>
                <c:pt idx="2299">
                  <c:v>2016.01</c:v>
                </c:pt>
                <c:pt idx="2300">
                  <c:v>2016.01</c:v>
                </c:pt>
                <c:pt idx="2301">
                  <c:v>2016.01</c:v>
                </c:pt>
                <c:pt idx="2302">
                  <c:v>2016.01</c:v>
                </c:pt>
                <c:pt idx="2303">
                  <c:v>2016.01</c:v>
                </c:pt>
                <c:pt idx="2304">
                  <c:v>2016.01</c:v>
                </c:pt>
                <c:pt idx="2305">
                  <c:v>2016.02</c:v>
                </c:pt>
                <c:pt idx="2306">
                  <c:v>2016.02</c:v>
                </c:pt>
                <c:pt idx="2307">
                  <c:v>2016.02</c:v>
                </c:pt>
                <c:pt idx="2308">
                  <c:v>2016.02</c:v>
                </c:pt>
                <c:pt idx="2309">
                  <c:v>2016.02</c:v>
                </c:pt>
                <c:pt idx="2310">
                  <c:v>2016.02</c:v>
                </c:pt>
                <c:pt idx="2311">
                  <c:v>2016.02</c:v>
                </c:pt>
                <c:pt idx="2312">
                  <c:v>2016.02</c:v>
                </c:pt>
                <c:pt idx="2313">
                  <c:v>2016.02</c:v>
                </c:pt>
                <c:pt idx="2314">
                  <c:v>2016.02</c:v>
                </c:pt>
                <c:pt idx="2315">
                  <c:v>2016.02</c:v>
                </c:pt>
                <c:pt idx="2316">
                  <c:v>2016.02</c:v>
                </c:pt>
                <c:pt idx="2317">
                  <c:v>2016.02</c:v>
                </c:pt>
                <c:pt idx="2318">
                  <c:v>2016.02</c:v>
                </c:pt>
                <c:pt idx="2319">
                  <c:v>2016.02</c:v>
                </c:pt>
                <c:pt idx="2320">
                  <c:v>2016.02</c:v>
                </c:pt>
                <c:pt idx="2321">
                  <c:v>2016.02</c:v>
                </c:pt>
                <c:pt idx="2322">
                  <c:v>2016.02</c:v>
                </c:pt>
                <c:pt idx="2323">
                  <c:v>2016.02</c:v>
                </c:pt>
                <c:pt idx="2324">
                  <c:v>2016.02</c:v>
                </c:pt>
                <c:pt idx="2325">
                  <c:v>2016.03</c:v>
                </c:pt>
                <c:pt idx="2326">
                  <c:v>2016.03</c:v>
                </c:pt>
                <c:pt idx="2327">
                  <c:v>2016.03</c:v>
                </c:pt>
                <c:pt idx="2328">
                  <c:v>2016.03</c:v>
                </c:pt>
                <c:pt idx="2329">
                  <c:v>2016.03</c:v>
                </c:pt>
                <c:pt idx="2330">
                  <c:v>2016.03</c:v>
                </c:pt>
                <c:pt idx="2331">
                  <c:v>2016.03</c:v>
                </c:pt>
                <c:pt idx="2332">
                  <c:v>2016.03</c:v>
                </c:pt>
                <c:pt idx="2333">
                  <c:v>2016.03</c:v>
                </c:pt>
                <c:pt idx="2334">
                  <c:v>2016.03</c:v>
                </c:pt>
                <c:pt idx="2335">
                  <c:v>2016.03</c:v>
                </c:pt>
                <c:pt idx="2336">
                  <c:v>2016.03</c:v>
                </c:pt>
                <c:pt idx="2337">
                  <c:v>2016.03</c:v>
                </c:pt>
                <c:pt idx="2338">
                  <c:v>2016.03</c:v>
                </c:pt>
                <c:pt idx="2339">
                  <c:v>2016.03</c:v>
                </c:pt>
                <c:pt idx="2340">
                  <c:v>2016.03</c:v>
                </c:pt>
                <c:pt idx="2341">
                  <c:v>2016.03</c:v>
                </c:pt>
                <c:pt idx="2342">
                  <c:v>2016.03</c:v>
                </c:pt>
                <c:pt idx="2343">
                  <c:v>2016.03</c:v>
                </c:pt>
                <c:pt idx="2344">
                  <c:v>2016.03</c:v>
                </c:pt>
                <c:pt idx="2345">
                  <c:v>2016.03</c:v>
                </c:pt>
                <c:pt idx="2346">
                  <c:v>2016.03</c:v>
                </c:pt>
                <c:pt idx="2347">
                  <c:v>2016.04</c:v>
                </c:pt>
                <c:pt idx="2348">
                  <c:v>2016.04</c:v>
                </c:pt>
                <c:pt idx="2349">
                  <c:v>2016.04</c:v>
                </c:pt>
                <c:pt idx="2350">
                  <c:v>2016.04</c:v>
                </c:pt>
                <c:pt idx="2351">
                  <c:v>2016.04</c:v>
                </c:pt>
                <c:pt idx="2352">
                  <c:v>2016.04</c:v>
                </c:pt>
                <c:pt idx="2353">
                  <c:v>2016.04</c:v>
                </c:pt>
                <c:pt idx="2354">
                  <c:v>2016.04</c:v>
                </c:pt>
                <c:pt idx="2355">
                  <c:v>2016.04</c:v>
                </c:pt>
                <c:pt idx="2356">
                  <c:v>2016.04</c:v>
                </c:pt>
                <c:pt idx="2357">
                  <c:v>2016.04</c:v>
                </c:pt>
                <c:pt idx="2358">
                  <c:v>2016.04</c:v>
                </c:pt>
                <c:pt idx="2359">
                  <c:v>2016.04</c:v>
                </c:pt>
                <c:pt idx="2360">
                  <c:v>2016.04</c:v>
                </c:pt>
                <c:pt idx="2361">
                  <c:v>2016.04</c:v>
                </c:pt>
                <c:pt idx="2362">
                  <c:v>2016.04</c:v>
                </c:pt>
                <c:pt idx="2363">
                  <c:v>2016.04</c:v>
                </c:pt>
                <c:pt idx="2364">
                  <c:v>2016.04</c:v>
                </c:pt>
                <c:pt idx="2365">
                  <c:v>2016.04</c:v>
                </c:pt>
                <c:pt idx="2366">
                  <c:v>2016.04</c:v>
                </c:pt>
                <c:pt idx="2367">
                  <c:v>2016.04</c:v>
                </c:pt>
                <c:pt idx="2368">
                  <c:v>2016.05</c:v>
                </c:pt>
                <c:pt idx="2369">
                  <c:v>2016.05</c:v>
                </c:pt>
                <c:pt idx="2370">
                  <c:v>2016.05</c:v>
                </c:pt>
                <c:pt idx="2371">
                  <c:v>2016.05</c:v>
                </c:pt>
                <c:pt idx="2372">
                  <c:v>2016.05</c:v>
                </c:pt>
                <c:pt idx="2373">
                  <c:v>2016.05</c:v>
                </c:pt>
                <c:pt idx="2374">
                  <c:v>2016.05</c:v>
                </c:pt>
                <c:pt idx="2375">
                  <c:v>2016.05</c:v>
                </c:pt>
                <c:pt idx="2376">
                  <c:v>2016.05</c:v>
                </c:pt>
                <c:pt idx="2377">
                  <c:v>2016.05</c:v>
                </c:pt>
                <c:pt idx="2378">
                  <c:v>2016.05</c:v>
                </c:pt>
                <c:pt idx="2379">
                  <c:v>2016.05</c:v>
                </c:pt>
                <c:pt idx="2380">
                  <c:v>2016.05</c:v>
                </c:pt>
                <c:pt idx="2381">
                  <c:v>2016.05</c:v>
                </c:pt>
                <c:pt idx="2382">
                  <c:v>2016.05</c:v>
                </c:pt>
                <c:pt idx="2383">
                  <c:v>2016.05</c:v>
                </c:pt>
                <c:pt idx="2384">
                  <c:v>2016.05</c:v>
                </c:pt>
                <c:pt idx="2385">
                  <c:v>2016.05</c:v>
                </c:pt>
                <c:pt idx="2386">
                  <c:v>2016.05</c:v>
                </c:pt>
                <c:pt idx="2387">
                  <c:v>2016.05</c:v>
                </c:pt>
                <c:pt idx="2388">
                  <c:v>2016.05</c:v>
                </c:pt>
                <c:pt idx="2389">
                  <c:v>2016.06</c:v>
                </c:pt>
                <c:pt idx="2390">
                  <c:v>2016.06</c:v>
                </c:pt>
                <c:pt idx="2391">
                  <c:v>2016.06</c:v>
                </c:pt>
                <c:pt idx="2392">
                  <c:v>2016.06</c:v>
                </c:pt>
                <c:pt idx="2393">
                  <c:v>2016.06</c:v>
                </c:pt>
                <c:pt idx="2394">
                  <c:v>2016.06</c:v>
                </c:pt>
                <c:pt idx="2395">
                  <c:v>2016.06</c:v>
                </c:pt>
                <c:pt idx="2396">
                  <c:v>2016.06</c:v>
                </c:pt>
                <c:pt idx="2397">
                  <c:v>2016.06</c:v>
                </c:pt>
                <c:pt idx="2398">
                  <c:v>2016.06</c:v>
                </c:pt>
                <c:pt idx="2399">
                  <c:v>2016.06</c:v>
                </c:pt>
                <c:pt idx="2400">
                  <c:v>2016.06</c:v>
                </c:pt>
                <c:pt idx="2401">
                  <c:v>2016.06</c:v>
                </c:pt>
                <c:pt idx="2402">
                  <c:v>2016.06</c:v>
                </c:pt>
                <c:pt idx="2403">
                  <c:v>2016.06</c:v>
                </c:pt>
                <c:pt idx="2404">
                  <c:v>2016.06</c:v>
                </c:pt>
                <c:pt idx="2405">
                  <c:v>2016.06</c:v>
                </c:pt>
                <c:pt idx="2406">
                  <c:v>2016.06</c:v>
                </c:pt>
                <c:pt idx="2407">
                  <c:v>2016.06</c:v>
                </c:pt>
                <c:pt idx="2408">
                  <c:v>2016.06</c:v>
                </c:pt>
                <c:pt idx="2409">
                  <c:v>2016.06</c:v>
                </c:pt>
                <c:pt idx="2410">
                  <c:v>2016.06</c:v>
                </c:pt>
                <c:pt idx="2411">
                  <c:v>2016.07</c:v>
                </c:pt>
                <c:pt idx="2412">
                  <c:v>2016.07</c:v>
                </c:pt>
                <c:pt idx="2413">
                  <c:v>2016.07</c:v>
                </c:pt>
                <c:pt idx="2414">
                  <c:v>2016.07</c:v>
                </c:pt>
                <c:pt idx="2415">
                  <c:v>2016.07</c:v>
                </c:pt>
                <c:pt idx="2416">
                  <c:v>2016.07</c:v>
                </c:pt>
                <c:pt idx="2417">
                  <c:v>2016.07</c:v>
                </c:pt>
                <c:pt idx="2418">
                  <c:v>2016.07</c:v>
                </c:pt>
                <c:pt idx="2419">
                  <c:v>2016.07</c:v>
                </c:pt>
                <c:pt idx="2420">
                  <c:v>2016.07</c:v>
                </c:pt>
                <c:pt idx="2421">
                  <c:v>2016.07</c:v>
                </c:pt>
                <c:pt idx="2422">
                  <c:v>2016.07</c:v>
                </c:pt>
                <c:pt idx="2423">
                  <c:v>2016.07</c:v>
                </c:pt>
                <c:pt idx="2424">
                  <c:v>2016.07</c:v>
                </c:pt>
                <c:pt idx="2425">
                  <c:v>2016.07</c:v>
                </c:pt>
                <c:pt idx="2426">
                  <c:v>2016.07</c:v>
                </c:pt>
                <c:pt idx="2427">
                  <c:v>2016.07</c:v>
                </c:pt>
                <c:pt idx="2428">
                  <c:v>2016.07</c:v>
                </c:pt>
                <c:pt idx="2429">
                  <c:v>2016.07</c:v>
                </c:pt>
                <c:pt idx="2430">
                  <c:v>2016.07</c:v>
                </c:pt>
                <c:pt idx="2431">
                  <c:v>2016.08</c:v>
                </c:pt>
                <c:pt idx="2432">
                  <c:v>2016.08</c:v>
                </c:pt>
                <c:pt idx="2433">
                  <c:v>2016.08</c:v>
                </c:pt>
                <c:pt idx="2434">
                  <c:v>2016.08</c:v>
                </c:pt>
                <c:pt idx="2435">
                  <c:v>2016.08</c:v>
                </c:pt>
                <c:pt idx="2436">
                  <c:v>2016.08</c:v>
                </c:pt>
                <c:pt idx="2437">
                  <c:v>2016.08</c:v>
                </c:pt>
                <c:pt idx="2438">
                  <c:v>2016.08</c:v>
                </c:pt>
                <c:pt idx="2439">
                  <c:v>2016.08</c:v>
                </c:pt>
                <c:pt idx="2440">
                  <c:v>2016.08</c:v>
                </c:pt>
                <c:pt idx="2441">
                  <c:v>2016.08</c:v>
                </c:pt>
                <c:pt idx="2442">
                  <c:v>2016.08</c:v>
                </c:pt>
                <c:pt idx="2443">
                  <c:v>2016.08</c:v>
                </c:pt>
                <c:pt idx="2444">
                  <c:v>2016.08</c:v>
                </c:pt>
                <c:pt idx="2445">
                  <c:v>2016.08</c:v>
                </c:pt>
                <c:pt idx="2446">
                  <c:v>2016.08</c:v>
                </c:pt>
                <c:pt idx="2447">
                  <c:v>2016.08</c:v>
                </c:pt>
                <c:pt idx="2448">
                  <c:v>2016.08</c:v>
                </c:pt>
                <c:pt idx="2449">
                  <c:v>2016.08</c:v>
                </c:pt>
                <c:pt idx="2450">
                  <c:v>2016.08</c:v>
                </c:pt>
                <c:pt idx="2451">
                  <c:v>2016.08</c:v>
                </c:pt>
                <c:pt idx="2452">
                  <c:v>2016.08</c:v>
                </c:pt>
                <c:pt idx="2453">
                  <c:v>2016.08</c:v>
                </c:pt>
                <c:pt idx="2454">
                  <c:v>2016.09</c:v>
                </c:pt>
                <c:pt idx="2455">
                  <c:v>2016.09</c:v>
                </c:pt>
                <c:pt idx="2456">
                  <c:v>2016.09</c:v>
                </c:pt>
                <c:pt idx="2457">
                  <c:v>2016.09</c:v>
                </c:pt>
                <c:pt idx="2458">
                  <c:v>2016.09</c:v>
                </c:pt>
                <c:pt idx="2459">
                  <c:v>2016.09</c:v>
                </c:pt>
                <c:pt idx="2460">
                  <c:v>2016.09</c:v>
                </c:pt>
                <c:pt idx="2461">
                  <c:v>2016.09</c:v>
                </c:pt>
                <c:pt idx="2462">
                  <c:v>2016.09</c:v>
                </c:pt>
                <c:pt idx="2463">
                  <c:v>2016.09</c:v>
                </c:pt>
                <c:pt idx="2464">
                  <c:v>2016.09</c:v>
                </c:pt>
                <c:pt idx="2465">
                  <c:v>2016.09</c:v>
                </c:pt>
                <c:pt idx="2466">
                  <c:v>2016.09</c:v>
                </c:pt>
                <c:pt idx="2467">
                  <c:v>2016.09</c:v>
                </c:pt>
                <c:pt idx="2468">
                  <c:v>2016.09</c:v>
                </c:pt>
                <c:pt idx="2469">
                  <c:v>2016.09</c:v>
                </c:pt>
                <c:pt idx="2470">
                  <c:v>2016.09</c:v>
                </c:pt>
                <c:pt idx="2471">
                  <c:v>2016.09</c:v>
                </c:pt>
                <c:pt idx="2472">
                  <c:v>2016.09</c:v>
                </c:pt>
                <c:pt idx="2473">
                  <c:v>2016.09</c:v>
                </c:pt>
                <c:pt idx="2474">
                  <c:v>2016.09</c:v>
                </c:pt>
                <c:pt idx="2475">
                  <c:v>2016.1</c:v>
                </c:pt>
                <c:pt idx="2476">
                  <c:v>2016.1</c:v>
                </c:pt>
                <c:pt idx="2477">
                  <c:v>2016.1</c:v>
                </c:pt>
                <c:pt idx="2478">
                  <c:v>2016.1</c:v>
                </c:pt>
                <c:pt idx="2479">
                  <c:v>2016.1</c:v>
                </c:pt>
                <c:pt idx="2480">
                  <c:v>2016.1</c:v>
                </c:pt>
                <c:pt idx="2481">
                  <c:v>2016.1</c:v>
                </c:pt>
                <c:pt idx="2482">
                  <c:v>2016.1</c:v>
                </c:pt>
                <c:pt idx="2483">
                  <c:v>2016.1</c:v>
                </c:pt>
                <c:pt idx="2484">
                  <c:v>2016.1</c:v>
                </c:pt>
                <c:pt idx="2485">
                  <c:v>2016.1</c:v>
                </c:pt>
                <c:pt idx="2486">
                  <c:v>2016.1</c:v>
                </c:pt>
                <c:pt idx="2487">
                  <c:v>2016.1</c:v>
                </c:pt>
                <c:pt idx="2488">
                  <c:v>2016.1</c:v>
                </c:pt>
                <c:pt idx="2489">
                  <c:v>2016.1</c:v>
                </c:pt>
                <c:pt idx="2490">
                  <c:v>2016.1</c:v>
                </c:pt>
                <c:pt idx="2491">
                  <c:v>2016.1</c:v>
                </c:pt>
                <c:pt idx="2492">
                  <c:v>2016.1</c:v>
                </c:pt>
                <c:pt idx="2493">
                  <c:v>2016.1</c:v>
                </c:pt>
                <c:pt idx="2494">
                  <c:v>2016.1</c:v>
                </c:pt>
                <c:pt idx="2495">
                  <c:v>2016.1</c:v>
                </c:pt>
                <c:pt idx="2496">
                  <c:v>2016.11</c:v>
                </c:pt>
                <c:pt idx="2497">
                  <c:v>2016.11</c:v>
                </c:pt>
                <c:pt idx="2498">
                  <c:v>2016.11</c:v>
                </c:pt>
                <c:pt idx="2499">
                  <c:v>2016.11</c:v>
                </c:pt>
                <c:pt idx="2500">
                  <c:v>2016.11</c:v>
                </c:pt>
                <c:pt idx="2501">
                  <c:v>2016.11</c:v>
                </c:pt>
                <c:pt idx="2502">
                  <c:v>2016.11</c:v>
                </c:pt>
                <c:pt idx="2503">
                  <c:v>2016.11</c:v>
                </c:pt>
                <c:pt idx="2504">
                  <c:v>2016.11</c:v>
                </c:pt>
                <c:pt idx="2505">
                  <c:v>2016.11</c:v>
                </c:pt>
                <c:pt idx="2506">
                  <c:v>2016.11</c:v>
                </c:pt>
                <c:pt idx="2507">
                  <c:v>2016.11</c:v>
                </c:pt>
                <c:pt idx="2508">
                  <c:v>2016.11</c:v>
                </c:pt>
                <c:pt idx="2509">
                  <c:v>2016.11</c:v>
                </c:pt>
                <c:pt idx="2510">
                  <c:v>2016.11</c:v>
                </c:pt>
                <c:pt idx="2511">
                  <c:v>2016.11</c:v>
                </c:pt>
                <c:pt idx="2512">
                  <c:v>2016.11</c:v>
                </c:pt>
                <c:pt idx="2513">
                  <c:v>2016.11</c:v>
                </c:pt>
                <c:pt idx="2514">
                  <c:v>2016.11</c:v>
                </c:pt>
                <c:pt idx="2515">
                  <c:v>2016.11</c:v>
                </c:pt>
                <c:pt idx="2516">
                  <c:v>2016.11</c:v>
                </c:pt>
                <c:pt idx="2517">
                  <c:v>2016.12</c:v>
                </c:pt>
                <c:pt idx="2518">
                  <c:v>2016.12</c:v>
                </c:pt>
                <c:pt idx="2519">
                  <c:v>2016.12</c:v>
                </c:pt>
                <c:pt idx="2520">
                  <c:v>2016.12</c:v>
                </c:pt>
                <c:pt idx="2521">
                  <c:v>2016.12</c:v>
                </c:pt>
                <c:pt idx="2522">
                  <c:v>2016.12</c:v>
                </c:pt>
                <c:pt idx="2523">
                  <c:v>2016.12</c:v>
                </c:pt>
                <c:pt idx="2524">
                  <c:v>2016.12</c:v>
                </c:pt>
                <c:pt idx="2525">
                  <c:v>2016.12</c:v>
                </c:pt>
                <c:pt idx="2526">
                  <c:v>2016.12</c:v>
                </c:pt>
                <c:pt idx="2527">
                  <c:v>2016.12</c:v>
                </c:pt>
                <c:pt idx="2528">
                  <c:v>2016.12</c:v>
                </c:pt>
                <c:pt idx="2529">
                  <c:v>2016.12</c:v>
                </c:pt>
                <c:pt idx="2530">
                  <c:v>2016.12</c:v>
                </c:pt>
                <c:pt idx="2531">
                  <c:v>2016.12</c:v>
                </c:pt>
                <c:pt idx="2532">
                  <c:v>2016.12</c:v>
                </c:pt>
                <c:pt idx="2533">
                  <c:v>2016.12</c:v>
                </c:pt>
                <c:pt idx="2534">
                  <c:v>2016.12</c:v>
                </c:pt>
                <c:pt idx="2535">
                  <c:v>2016.12</c:v>
                </c:pt>
                <c:pt idx="2536">
                  <c:v>2016.12</c:v>
                </c:pt>
                <c:pt idx="2537">
                  <c:v>2016.12</c:v>
                </c:pt>
                <c:pt idx="2538">
                  <c:v>2017.01</c:v>
                </c:pt>
                <c:pt idx="2539">
                  <c:v>2017.01</c:v>
                </c:pt>
                <c:pt idx="2540">
                  <c:v>2017.01</c:v>
                </c:pt>
                <c:pt idx="2541">
                  <c:v>2017.01</c:v>
                </c:pt>
                <c:pt idx="2542">
                  <c:v>2017.01</c:v>
                </c:pt>
                <c:pt idx="2543">
                  <c:v>2017.01</c:v>
                </c:pt>
                <c:pt idx="2544">
                  <c:v>2017.01</c:v>
                </c:pt>
                <c:pt idx="2545">
                  <c:v>2017.01</c:v>
                </c:pt>
                <c:pt idx="2546">
                  <c:v>2017.01</c:v>
                </c:pt>
                <c:pt idx="2547">
                  <c:v>2017.01</c:v>
                </c:pt>
                <c:pt idx="2548">
                  <c:v>2017.01</c:v>
                </c:pt>
                <c:pt idx="2549">
                  <c:v>2017.01</c:v>
                </c:pt>
                <c:pt idx="2550">
                  <c:v>2017.01</c:v>
                </c:pt>
                <c:pt idx="2551">
                  <c:v>2017.01</c:v>
                </c:pt>
                <c:pt idx="2552">
                  <c:v>2017.01</c:v>
                </c:pt>
                <c:pt idx="2553">
                  <c:v>2017.01</c:v>
                </c:pt>
                <c:pt idx="2554">
                  <c:v>2017.01</c:v>
                </c:pt>
                <c:pt idx="2555">
                  <c:v>2017.01</c:v>
                </c:pt>
                <c:pt idx="2556">
                  <c:v>2017.01</c:v>
                </c:pt>
                <c:pt idx="2557">
                  <c:v>2017.01</c:v>
                </c:pt>
                <c:pt idx="2558">
                  <c:v>2017.02</c:v>
                </c:pt>
                <c:pt idx="2559">
                  <c:v>2017.02</c:v>
                </c:pt>
                <c:pt idx="2560">
                  <c:v>2017.02</c:v>
                </c:pt>
                <c:pt idx="2561">
                  <c:v>2017.02</c:v>
                </c:pt>
                <c:pt idx="2562">
                  <c:v>2017.02</c:v>
                </c:pt>
                <c:pt idx="2563">
                  <c:v>2017.02</c:v>
                </c:pt>
                <c:pt idx="2564">
                  <c:v>2017.02</c:v>
                </c:pt>
                <c:pt idx="2565">
                  <c:v>2017.02</c:v>
                </c:pt>
                <c:pt idx="2566">
                  <c:v>2017.02</c:v>
                </c:pt>
                <c:pt idx="2567">
                  <c:v>2017.02</c:v>
                </c:pt>
                <c:pt idx="2568">
                  <c:v>2017.02</c:v>
                </c:pt>
                <c:pt idx="2569">
                  <c:v>2017.02</c:v>
                </c:pt>
                <c:pt idx="2570">
                  <c:v>2017.02</c:v>
                </c:pt>
                <c:pt idx="2571">
                  <c:v>2017.02</c:v>
                </c:pt>
                <c:pt idx="2572">
                  <c:v>2017.02</c:v>
                </c:pt>
                <c:pt idx="2573">
                  <c:v>2017.02</c:v>
                </c:pt>
                <c:pt idx="2574">
                  <c:v>2017.02</c:v>
                </c:pt>
                <c:pt idx="2575">
                  <c:v>2017.02</c:v>
                </c:pt>
                <c:pt idx="2576">
                  <c:v>2017.02</c:v>
                </c:pt>
                <c:pt idx="2577">
                  <c:v>2017.03</c:v>
                </c:pt>
                <c:pt idx="2578">
                  <c:v>2017.03</c:v>
                </c:pt>
                <c:pt idx="2579">
                  <c:v>2017.03</c:v>
                </c:pt>
                <c:pt idx="2580">
                  <c:v>2017.03</c:v>
                </c:pt>
                <c:pt idx="2581">
                  <c:v>2017.03</c:v>
                </c:pt>
                <c:pt idx="2582">
                  <c:v>2017.03</c:v>
                </c:pt>
                <c:pt idx="2583">
                  <c:v>2017.03</c:v>
                </c:pt>
                <c:pt idx="2584">
                  <c:v>2017.03</c:v>
                </c:pt>
                <c:pt idx="2585">
                  <c:v>2017.03</c:v>
                </c:pt>
                <c:pt idx="2586">
                  <c:v>2017.03</c:v>
                </c:pt>
                <c:pt idx="2587">
                  <c:v>2017.03</c:v>
                </c:pt>
                <c:pt idx="2588">
                  <c:v>2017.03</c:v>
                </c:pt>
                <c:pt idx="2589">
                  <c:v>2017.03</c:v>
                </c:pt>
                <c:pt idx="2590">
                  <c:v>2017.03</c:v>
                </c:pt>
                <c:pt idx="2591">
                  <c:v>2017.03</c:v>
                </c:pt>
                <c:pt idx="2592">
                  <c:v>2017.03</c:v>
                </c:pt>
                <c:pt idx="2593">
                  <c:v>2017.03</c:v>
                </c:pt>
                <c:pt idx="2594">
                  <c:v>2017.03</c:v>
                </c:pt>
                <c:pt idx="2595">
                  <c:v>2017.03</c:v>
                </c:pt>
                <c:pt idx="2596">
                  <c:v>2017.03</c:v>
                </c:pt>
                <c:pt idx="2597">
                  <c:v>2017.03</c:v>
                </c:pt>
                <c:pt idx="2598">
                  <c:v>2017.03</c:v>
                </c:pt>
                <c:pt idx="2599">
                  <c:v>2017.03</c:v>
                </c:pt>
                <c:pt idx="2600">
                  <c:v>2017.04</c:v>
                </c:pt>
                <c:pt idx="2601">
                  <c:v>2017.04</c:v>
                </c:pt>
                <c:pt idx="2602">
                  <c:v>2017.04</c:v>
                </c:pt>
                <c:pt idx="2603">
                  <c:v>2017.04</c:v>
                </c:pt>
                <c:pt idx="2604">
                  <c:v>2017.04</c:v>
                </c:pt>
                <c:pt idx="2605">
                  <c:v>2017.04</c:v>
                </c:pt>
                <c:pt idx="2606">
                  <c:v>2017.04</c:v>
                </c:pt>
                <c:pt idx="2607">
                  <c:v>2017.04</c:v>
                </c:pt>
                <c:pt idx="2608">
                  <c:v>2017.04</c:v>
                </c:pt>
                <c:pt idx="2609">
                  <c:v>2017.04</c:v>
                </c:pt>
                <c:pt idx="2610">
                  <c:v>2017.04</c:v>
                </c:pt>
                <c:pt idx="2611">
                  <c:v>2017.04</c:v>
                </c:pt>
                <c:pt idx="2612">
                  <c:v>2017.04</c:v>
                </c:pt>
                <c:pt idx="2613">
                  <c:v>2017.04</c:v>
                </c:pt>
                <c:pt idx="2614">
                  <c:v>2017.04</c:v>
                </c:pt>
                <c:pt idx="2615">
                  <c:v>2017.04</c:v>
                </c:pt>
                <c:pt idx="2616">
                  <c:v>2017.04</c:v>
                </c:pt>
                <c:pt idx="2617">
                  <c:v>2017.04</c:v>
                </c:pt>
                <c:pt idx="2618">
                  <c:v>2017.04</c:v>
                </c:pt>
                <c:pt idx="2619">
                  <c:v>2017.05</c:v>
                </c:pt>
                <c:pt idx="2620">
                  <c:v>2017.05</c:v>
                </c:pt>
                <c:pt idx="2621">
                  <c:v>2017.05</c:v>
                </c:pt>
                <c:pt idx="2622">
                  <c:v>2017.05</c:v>
                </c:pt>
                <c:pt idx="2623">
                  <c:v>2017.05</c:v>
                </c:pt>
                <c:pt idx="2624">
                  <c:v>2017.05</c:v>
                </c:pt>
                <c:pt idx="2625">
                  <c:v>2017.05</c:v>
                </c:pt>
                <c:pt idx="2626">
                  <c:v>2017.05</c:v>
                </c:pt>
                <c:pt idx="2627">
                  <c:v>2017.05</c:v>
                </c:pt>
                <c:pt idx="2628">
                  <c:v>2017.05</c:v>
                </c:pt>
                <c:pt idx="2629">
                  <c:v>2017.05</c:v>
                </c:pt>
                <c:pt idx="2630">
                  <c:v>2017.05</c:v>
                </c:pt>
                <c:pt idx="2631">
                  <c:v>2017.05</c:v>
                </c:pt>
                <c:pt idx="2632">
                  <c:v>2017.05</c:v>
                </c:pt>
                <c:pt idx="2633">
                  <c:v>2017.05</c:v>
                </c:pt>
                <c:pt idx="2634">
                  <c:v>2017.05</c:v>
                </c:pt>
                <c:pt idx="2635">
                  <c:v>2017.05</c:v>
                </c:pt>
                <c:pt idx="2636">
                  <c:v>2017.05</c:v>
                </c:pt>
                <c:pt idx="2637">
                  <c:v>2017.05</c:v>
                </c:pt>
                <c:pt idx="2638">
                  <c:v>2017.05</c:v>
                </c:pt>
                <c:pt idx="2639">
                  <c:v>2017.05</c:v>
                </c:pt>
                <c:pt idx="2640">
                  <c:v>2017.05</c:v>
                </c:pt>
                <c:pt idx="2641">
                  <c:v>2017.06</c:v>
                </c:pt>
                <c:pt idx="2642">
                  <c:v>2017.06</c:v>
                </c:pt>
                <c:pt idx="2643">
                  <c:v>2017.06</c:v>
                </c:pt>
                <c:pt idx="2644">
                  <c:v>2017.06</c:v>
                </c:pt>
                <c:pt idx="2645">
                  <c:v>2017.06</c:v>
                </c:pt>
                <c:pt idx="2646">
                  <c:v>2017.06</c:v>
                </c:pt>
                <c:pt idx="2647">
                  <c:v>2017.06</c:v>
                </c:pt>
                <c:pt idx="2648">
                  <c:v>2017.06</c:v>
                </c:pt>
                <c:pt idx="2649">
                  <c:v>2017.06</c:v>
                </c:pt>
                <c:pt idx="2650">
                  <c:v>2017.06</c:v>
                </c:pt>
                <c:pt idx="2651">
                  <c:v>2017.06</c:v>
                </c:pt>
                <c:pt idx="2652">
                  <c:v>2017.06</c:v>
                </c:pt>
                <c:pt idx="2653">
                  <c:v>2017.06</c:v>
                </c:pt>
                <c:pt idx="2654">
                  <c:v>2017.06</c:v>
                </c:pt>
                <c:pt idx="2655">
                  <c:v>2017.06</c:v>
                </c:pt>
                <c:pt idx="2656">
                  <c:v>2017.06</c:v>
                </c:pt>
                <c:pt idx="2657">
                  <c:v>2017.06</c:v>
                </c:pt>
                <c:pt idx="2658">
                  <c:v>2017.06</c:v>
                </c:pt>
                <c:pt idx="2659">
                  <c:v>2017.06</c:v>
                </c:pt>
                <c:pt idx="2660">
                  <c:v>2017.06</c:v>
                </c:pt>
                <c:pt idx="2661">
                  <c:v>2017.06</c:v>
                </c:pt>
                <c:pt idx="2662">
                  <c:v>2017.06</c:v>
                </c:pt>
                <c:pt idx="2663">
                  <c:v>2017.07</c:v>
                </c:pt>
                <c:pt idx="2664">
                  <c:v>2017.07</c:v>
                </c:pt>
                <c:pt idx="2665">
                  <c:v>2017.07</c:v>
                </c:pt>
                <c:pt idx="2666">
                  <c:v>2017.07</c:v>
                </c:pt>
                <c:pt idx="2667">
                  <c:v>2017.07</c:v>
                </c:pt>
                <c:pt idx="2668">
                  <c:v>2017.07</c:v>
                </c:pt>
                <c:pt idx="2669">
                  <c:v>2017.07</c:v>
                </c:pt>
                <c:pt idx="2670">
                  <c:v>2017.07</c:v>
                </c:pt>
                <c:pt idx="2671">
                  <c:v>2017.07</c:v>
                </c:pt>
                <c:pt idx="2672">
                  <c:v>2017.07</c:v>
                </c:pt>
                <c:pt idx="2673">
                  <c:v>2017.07</c:v>
                </c:pt>
                <c:pt idx="2674">
                  <c:v>2017.07</c:v>
                </c:pt>
                <c:pt idx="2675">
                  <c:v>2017.07</c:v>
                </c:pt>
                <c:pt idx="2676">
                  <c:v>2017.07</c:v>
                </c:pt>
                <c:pt idx="2677">
                  <c:v>2017.07</c:v>
                </c:pt>
                <c:pt idx="2678">
                  <c:v>2017.07</c:v>
                </c:pt>
                <c:pt idx="2679">
                  <c:v>2017.07</c:v>
                </c:pt>
                <c:pt idx="2680">
                  <c:v>2017.07</c:v>
                </c:pt>
                <c:pt idx="2681">
                  <c:v>2017.07</c:v>
                </c:pt>
                <c:pt idx="2682">
                  <c:v>2017.07</c:v>
                </c:pt>
                <c:pt idx="2683">
                  <c:v>2017.08</c:v>
                </c:pt>
                <c:pt idx="2684">
                  <c:v>2017.08</c:v>
                </c:pt>
                <c:pt idx="2685">
                  <c:v>2017.08</c:v>
                </c:pt>
                <c:pt idx="2686">
                  <c:v>2017.08</c:v>
                </c:pt>
                <c:pt idx="2687">
                  <c:v>2017.08</c:v>
                </c:pt>
                <c:pt idx="2688">
                  <c:v>2017.08</c:v>
                </c:pt>
                <c:pt idx="2689">
                  <c:v>2017.08</c:v>
                </c:pt>
                <c:pt idx="2690">
                  <c:v>2017.08</c:v>
                </c:pt>
                <c:pt idx="2691">
                  <c:v>2017.08</c:v>
                </c:pt>
                <c:pt idx="2692">
                  <c:v>2017.08</c:v>
                </c:pt>
                <c:pt idx="2693">
                  <c:v>2017.08</c:v>
                </c:pt>
                <c:pt idx="2694">
                  <c:v>2017.08</c:v>
                </c:pt>
                <c:pt idx="2695">
                  <c:v>2017.08</c:v>
                </c:pt>
                <c:pt idx="2696">
                  <c:v>2017.08</c:v>
                </c:pt>
                <c:pt idx="2697">
                  <c:v>2017.08</c:v>
                </c:pt>
                <c:pt idx="2698">
                  <c:v>2017.08</c:v>
                </c:pt>
                <c:pt idx="2699">
                  <c:v>2017.08</c:v>
                </c:pt>
                <c:pt idx="2700">
                  <c:v>2017.08</c:v>
                </c:pt>
                <c:pt idx="2701">
                  <c:v>2017.08</c:v>
                </c:pt>
                <c:pt idx="2702">
                  <c:v>2017.08</c:v>
                </c:pt>
                <c:pt idx="2703">
                  <c:v>2017.08</c:v>
                </c:pt>
                <c:pt idx="2704">
                  <c:v>2017.08</c:v>
                </c:pt>
                <c:pt idx="2705">
                  <c:v>2017.08</c:v>
                </c:pt>
                <c:pt idx="2706">
                  <c:v>2017.09</c:v>
                </c:pt>
                <c:pt idx="2707">
                  <c:v>2017.09</c:v>
                </c:pt>
                <c:pt idx="2708">
                  <c:v>2017.09</c:v>
                </c:pt>
                <c:pt idx="2709">
                  <c:v>2017.09</c:v>
                </c:pt>
                <c:pt idx="2710">
                  <c:v>2017.09</c:v>
                </c:pt>
                <c:pt idx="2711">
                  <c:v>2017.09</c:v>
                </c:pt>
                <c:pt idx="2712">
                  <c:v>2017.09</c:v>
                </c:pt>
                <c:pt idx="2713">
                  <c:v>2017.09</c:v>
                </c:pt>
                <c:pt idx="2714">
                  <c:v>2017.09</c:v>
                </c:pt>
                <c:pt idx="2715">
                  <c:v>2017.09</c:v>
                </c:pt>
                <c:pt idx="2716">
                  <c:v>2017.09</c:v>
                </c:pt>
                <c:pt idx="2717">
                  <c:v>2017.09</c:v>
                </c:pt>
                <c:pt idx="2718">
                  <c:v>2017.09</c:v>
                </c:pt>
                <c:pt idx="2719">
                  <c:v>2017.09</c:v>
                </c:pt>
                <c:pt idx="2720">
                  <c:v>2017.09</c:v>
                </c:pt>
                <c:pt idx="2721">
                  <c:v>2017.09</c:v>
                </c:pt>
                <c:pt idx="2722">
                  <c:v>2017.09</c:v>
                </c:pt>
                <c:pt idx="2723">
                  <c:v>2017.09</c:v>
                </c:pt>
                <c:pt idx="2724">
                  <c:v>2017.09</c:v>
                </c:pt>
                <c:pt idx="2725">
                  <c:v>2017.09</c:v>
                </c:pt>
                <c:pt idx="2726">
                  <c:v>2017.1</c:v>
                </c:pt>
                <c:pt idx="2727">
                  <c:v>2017.1</c:v>
                </c:pt>
                <c:pt idx="2728">
                  <c:v>2017.1</c:v>
                </c:pt>
                <c:pt idx="2729">
                  <c:v>2017.1</c:v>
                </c:pt>
                <c:pt idx="2730">
                  <c:v>2017.1</c:v>
                </c:pt>
                <c:pt idx="2731">
                  <c:v>2017.1</c:v>
                </c:pt>
                <c:pt idx="2732">
                  <c:v>2017.1</c:v>
                </c:pt>
                <c:pt idx="2733">
                  <c:v>2017.1</c:v>
                </c:pt>
                <c:pt idx="2734">
                  <c:v>2017.1</c:v>
                </c:pt>
                <c:pt idx="2735">
                  <c:v>2017.1</c:v>
                </c:pt>
                <c:pt idx="2736">
                  <c:v>2017.1</c:v>
                </c:pt>
                <c:pt idx="2737">
                  <c:v>2017.1</c:v>
                </c:pt>
                <c:pt idx="2738">
                  <c:v>2017.1</c:v>
                </c:pt>
                <c:pt idx="2739">
                  <c:v>2017.1</c:v>
                </c:pt>
                <c:pt idx="2740">
                  <c:v>2017.1</c:v>
                </c:pt>
                <c:pt idx="2741">
                  <c:v>2017.1</c:v>
                </c:pt>
                <c:pt idx="2742">
                  <c:v>2017.1</c:v>
                </c:pt>
                <c:pt idx="2743">
                  <c:v>2017.1</c:v>
                </c:pt>
                <c:pt idx="2744">
                  <c:v>2017.1</c:v>
                </c:pt>
                <c:pt idx="2745">
                  <c:v>2017.1</c:v>
                </c:pt>
                <c:pt idx="2746">
                  <c:v>2017.1</c:v>
                </c:pt>
                <c:pt idx="2747">
                  <c:v>2017.1</c:v>
                </c:pt>
                <c:pt idx="2748">
                  <c:v>2017.11</c:v>
                </c:pt>
                <c:pt idx="2749">
                  <c:v>2017.11</c:v>
                </c:pt>
                <c:pt idx="2750">
                  <c:v>2017.11</c:v>
                </c:pt>
                <c:pt idx="2751">
                  <c:v>2017.11</c:v>
                </c:pt>
                <c:pt idx="2752">
                  <c:v>2017.11</c:v>
                </c:pt>
                <c:pt idx="2753">
                  <c:v>2017.11</c:v>
                </c:pt>
                <c:pt idx="2754">
                  <c:v>2017.11</c:v>
                </c:pt>
                <c:pt idx="2755">
                  <c:v>2017.11</c:v>
                </c:pt>
                <c:pt idx="2756">
                  <c:v>2017.11</c:v>
                </c:pt>
                <c:pt idx="2757">
                  <c:v>2017.11</c:v>
                </c:pt>
                <c:pt idx="2758">
                  <c:v>2017.11</c:v>
                </c:pt>
                <c:pt idx="2759">
                  <c:v>2017.11</c:v>
                </c:pt>
                <c:pt idx="2760">
                  <c:v>2017.11</c:v>
                </c:pt>
                <c:pt idx="2761">
                  <c:v>2017.11</c:v>
                </c:pt>
                <c:pt idx="2762">
                  <c:v>2017.11</c:v>
                </c:pt>
                <c:pt idx="2763">
                  <c:v>2017.11</c:v>
                </c:pt>
                <c:pt idx="2764">
                  <c:v>2017.11</c:v>
                </c:pt>
                <c:pt idx="2765">
                  <c:v>2017.11</c:v>
                </c:pt>
                <c:pt idx="2766">
                  <c:v>2017.11</c:v>
                </c:pt>
                <c:pt idx="2767">
                  <c:v>2017.11</c:v>
                </c:pt>
                <c:pt idx="2768">
                  <c:v>2017.11</c:v>
                </c:pt>
                <c:pt idx="2769">
                  <c:v>2017.12</c:v>
                </c:pt>
                <c:pt idx="2770">
                  <c:v>2017.12</c:v>
                </c:pt>
                <c:pt idx="2771">
                  <c:v>2017.12</c:v>
                </c:pt>
                <c:pt idx="2772">
                  <c:v>2017.12</c:v>
                </c:pt>
                <c:pt idx="2773">
                  <c:v>2017.12</c:v>
                </c:pt>
                <c:pt idx="2774">
                  <c:v>2017.12</c:v>
                </c:pt>
                <c:pt idx="2775">
                  <c:v>2017.12</c:v>
                </c:pt>
                <c:pt idx="2776">
                  <c:v>2017.12</c:v>
                </c:pt>
                <c:pt idx="2777">
                  <c:v>2017.12</c:v>
                </c:pt>
                <c:pt idx="2778">
                  <c:v>2017.12</c:v>
                </c:pt>
                <c:pt idx="2779">
                  <c:v>2017.12</c:v>
                </c:pt>
                <c:pt idx="2780">
                  <c:v>2017.12</c:v>
                </c:pt>
                <c:pt idx="2781">
                  <c:v>2017.12</c:v>
                </c:pt>
                <c:pt idx="2782">
                  <c:v>2017.12</c:v>
                </c:pt>
                <c:pt idx="2783">
                  <c:v>2017.12</c:v>
                </c:pt>
                <c:pt idx="2784">
                  <c:v>2017.12</c:v>
                </c:pt>
                <c:pt idx="2785">
                  <c:v>2017.12</c:v>
                </c:pt>
                <c:pt idx="2786">
                  <c:v>2017.12</c:v>
                </c:pt>
                <c:pt idx="2787">
                  <c:v>2017.12</c:v>
                </c:pt>
                <c:pt idx="2788">
                  <c:v>2017.12</c:v>
                </c:pt>
                <c:pt idx="2789">
                  <c:v>2018.01</c:v>
                </c:pt>
                <c:pt idx="2790">
                  <c:v>2018.01</c:v>
                </c:pt>
                <c:pt idx="2791">
                  <c:v>2018.01</c:v>
                </c:pt>
                <c:pt idx="2792">
                  <c:v>2018.01</c:v>
                </c:pt>
                <c:pt idx="2793">
                  <c:v>2018.01</c:v>
                </c:pt>
                <c:pt idx="2794">
                  <c:v>2018.01</c:v>
                </c:pt>
                <c:pt idx="2795">
                  <c:v>2018.01</c:v>
                </c:pt>
                <c:pt idx="2796">
                  <c:v>2018.01</c:v>
                </c:pt>
                <c:pt idx="2797">
                  <c:v>2018.01</c:v>
                </c:pt>
                <c:pt idx="2798">
                  <c:v>2018.01</c:v>
                </c:pt>
                <c:pt idx="2799">
                  <c:v>2018.01</c:v>
                </c:pt>
                <c:pt idx="2800">
                  <c:v>2018.01</c:v>
                </c:pt>
                <c:pt idx="2801">
                  <c:v>2018.01</c:v>
                </c:pt>
                <c:pt idx="2802">
                  <c:v>2018.01</c:v>
                </c:pt>
                <c:pt idx="2803">
                  <c:v>2018.01</c:v>
                </c:pt>
                <c:pt idx="2804">
                  <c:v>2018.01</c:v>
                </c:pt>
                <c:pt idx="2805">
                  <c:v>2018.01</c:v>
                </c:pt>
                <c:pt idx="2806">
                  <c:v>2018.01</c:v>
                </c:pt>
                <c:pt idx="2807">
                  <c:v>2018.01</c:v>
                </c:pt>
                <c:pt idx="2808">
                  <c:v>2018.01</c:v>
                </c:pt>
                <c:pt idx="2809">
                  <c:v>2018.01</c:v>
                </c:pt>
                <c:pt idx="2810">
                  <c:v>2018.02</c:v>
                </c:pt>
                <c:pt idx="2811">
                  <c:v>2018.02</c:v>
                </c:pt>
                <c:pt idx="2812">
                  <c:v>2018.02</c:v>
                </c:pt>
                <c:pt idx="2813">
                  <c:v>2018.02</c:v>
                </c:pt>
                <c:pt idx="2814">
                  <c:v>2018.02</c:v>
                </c:pt>
                <c:pt idx="2815">
                  <c:v>2018.02</c:v>
                </c:pt>
                <c:pt idx="2816">
                  <c:v>2018.02</c:v>
                </c:pt>
                <c:pt idx="2817">
                  <c:v>2018.02</c:v>
                </c:pt>
                <c:pt idx="2818">
                  <c:v>2018.02</c:v>
                </c:pt>
                <c:pt idx="2819">
                  <c:v>2018.02</c:v>
                </c:pt>
                <c:pt idx="2820">
                  <c:v>2018.02</c:v>
                </c:pt>
                <c:pt idx="2821">
                  <c:v>2018.02</c:v>
                </c:pt>
                <c:pt idx="2822">
                  <c:v>2018.02</c:v>
                </c:pt>
                <c:pt idx="2823">
                  <c:v>2018.02</c:v>
                </c:pt>
                <c:pt idx="2824">
                  <c:v>2018.02</c:v>
                </c:pt>
                <c:pt idx="2825">
                  <c:v>2018.02</c:v>
                </c:pt>
                <c:pt idx="2826">
                  <c:v>2018.02</c:v>
                </c:pt>
                <c:pt idx="2827">
                  <c:v>2018.02</c:v>
                </c:pt>
                <c:pt idx="2828">
                  <c:v>2018.02</c:v>
                </c:pt>
                <c:pt idx="2829">
                  <c:v>2018.03</c:v>
                </c:pt>
                <c:pt idx="2830">
                  <c:v>2018.03</c:v>
                </c:pt>
                <c:pt idx="2831">
                  <c:v>2018.03</c:v>
                </c:pt>
                <c:pt idx="2832">
                  <c:v>2018.03</c:v>
                </c:pt>
                <c:pt idx="2833">
                  <c:v>2018.03</c:v>
                </c:pt>
                <c:pt idx="2834">
                  <c:v>2018.03</c:v>
                </c:pt>
                <c:pt idx="2835">
                  <c:v>2018.03</c:v>
                </c:pt>
                <c:pt idx="2836">
                  <c:v>2018.03</c:v>
                </c:pt>
                <c:pt idx="2837">
                  <c:v>2018.03</c:v>
                </c:pt>
                <c:pt idx="2838">
                  <c:v>2018.03</c:v>
                </c:pt>
                <c:pt idx="2839">
                  <c:v>2018.03</c:v>
                </c:pt>
                <c:pt idx="2840">
                  <c:v>2018.03</c:v>
                </c:pt>
                <c:pt idx="2841">
                  <c:v>2018.03</c:v>
                </c:pt>
                <c:pt idx="2842">
                  <c:v>2018.03</c:v>
                </c:pt>
                <c:pt idx="2843">
                  <c:v>2018.03</c:v>
                </c:pt>
                <c:pt idx="2844">
                  <c:v>2018.03</c:v>
                </c:pt>
                <c:pt idx="2845">
                  <c:v>2018.03</c:v>
                </c:pt>
                <c:pt idx="2846">
                  <c:v>2018.03</c:v>
                </c:pt>
                <c:pt idx="2847">
                  <c:v>2018.03</c:v>
                </c:pt>
                <c:pt idx="2848">
                  <c:v>2018.03</c:v>
                </c:pt>
                <c:pt idx="2849">
                  <c:v>2018.03</c:v>
                </c:pt>
                <c:pt idx="2850">
                  <c:v>2018.04</c:v>
                </c:pt>
                <c:pt idx="2851">
                  <c:v>2018.04</c:v>
                </c:pt>
                <c:pt idx="2852">
                  <c:v>2018.04</c:v>
                </c:pt>
                <c:pt idx="2853">
                  <c:v>2018.04</c:v>
                </c:pt>
                <c:pt idx="2854">
                  <c:v>2018.04</c:v>
                </c:pt>
                <c:pt idx="2855">
                  <c:v>2018.04</c:v>
                </c:pt>
                <c:pt idx="2856">
                  <c:v>2018.04</c:v>
                </c:pt>
                <c:pt idx="2857">
                  <c:v>2018.04</c:v>
                </c:pt>
                <c:pt idx="2858">
                  <c:v>2018.04</c:v>
                </c:pt>
                <c:pt idx="2859">
                  <c:v>2018.04</c:v>
                </c:pt>
                <c:pt idx="2860">
                  <c:v>2018.04</c:v>
                </c:pt>
                <c:pt idx="2861">
                  <c:v>2018.04</c:v>
                </c:pt>
                <c:pt idx="2862">
                  <c:v>2018.04</c:v>
                </c:pt>
                <c:pt idx="2863">
                  <c:v>2018.04</c:v>
                </c:pt>
                <c:pt idx="2864">
                  <c:v>2018.04</c:v>
                </c:pt>
                <c:pt idx="2865">
                  <c:v>2018.04</c:v>
                </c:pt>
                <c:pt idx="2866">
                  <c:v>2018.04</c:v>
                </c:pt>
                <c:pt idx="2867">
                  <c:v>2018.04</c:v>
                </c:pt>
                <c:pt idx="2868">
                  <c:v>2018.04</c:v>
                </c:pt>
                <c:pt idx="2869">
                  <c:v>2018.04</c:v>
                </c:pt>
                <c:pt idx="2870">
                  <c:v>2018.04</c:v>
                </c:pt>
                <c:pt idx="2871">
                  <c:v>2018.05</c:v>
                </c:pt>
                <c:pt idx="2872">
                  <c:v>2018.05</c:v>
                </c:pt>
                <c:pt idx="2873">
                  <c:v>2018.05</c:v>
                </c:pt>
                <c:pt idx="2874">
                  <c:v>2018.05</c:v>
                </c:pt>
                <c:pt idx="2875">
                  <c:v>2018.05</c:v>
                </c:pt>
                <c:pt idx="2876">
                  <c:v>2018.05</c:v>
                </c:pt>
                <c:pt idx="2877">
                  <c:v>2018.05</c:v>
                </c:pt>
                <c:pt idx="2878">
                  <c:v>2018.05</c:v>
                </c:pt>
                <c:pt idx="2879">
                  <c:v>2018.05</c:v>
                </c:pt>
                <c:pt idx="2880">
                  <c:v>2018.05</c:v>
                </c:pt>
                <c:pt idx="2881">
                  <c:v>2018.05</c:v>
                </c:pt>
                <c:pt idx="2882">
                  <c:v>2018.05</c:v>
                </c:pt>
                <c:pt idx="2883">
                  <c:v>2018.05</c:v>
                </c:pt>
                <c:pt idx="2884">
                  <c:v>2018.05</c:v>
                </c:pt>
                <c:pt idx="2885">
                  <c:v>2018.05</c:v>
                </c:pt>
                <c:pt idx="2886">
                  <c:v>2018.05</c:v>
                </c:pt>
                <c:pt idx="2887">
                  <c:v>2018.05</c:v>
                </c:pt>
                <c:pt idx="2888">
                  <c:v>2018.05</c:v>
                </c:pt>
                <c:pt idx="2889">
                  <c:v>2018.05</c:v>
                </c:pt>
                <c:pt idx="2890">
                  <c:v>2018.05</c:v>
                </c:pt>
                <c:pt idx="2891">
                  <c:v>2018.05</c:v>
                </c:pt>
                <c:pt idx="2892">
                  <c:v>2018.05</c:v>
                </c:pt>
                <c:pt idx="2893">
                  <c:v>2018.06</c:v>
                </c:pt>
                <c:pt idx="2894">
                  <c:v>2018.06</c:v>
                </c:pt>
                <c:pt idx="2895">
                  <c:v>2018.06</c:v>
                </c:pt>
                <c:pt idx="2896">
                  <c:v>2018.06</c:v>
                </c:pt>
                <c:pt idx="2897">
                  <c:v>2018.06</c:v>
                </c:pt>
                <c:pt idx="2898">
                  <c:v>2018.06</c:v>
                </c:pt>
                <c:pt idx="2899">
                  <c:v>2018.06</c:v>
                </c:pt>
                <c:pt idx="2900">
                  <c:v>2018.06</c:v>
                </c:pt>
                <c:pt idx="2901">
                  <c:v>2018.06</c:v>
                </c:pt>
                <c:pt idx="2902">
                  <c:v>2018.06</c:v>
                </c:pt>
                <c:pt idx="2903">
                  <c:v>2018.06</c:v>
                </c:pt>
                <c:pt idx="2904">
                  <c:v>2018.06</c:v>
                </c:pt>
                <c:pt idx="2905">
                  <c:v>2018.06</c:v>
                </c:pt>
                <c:pt idx="2906">
                  <c:v>2018.06</c:v>
                </c:pt>
                <c:pt idx="2907">
                  <c:v>2018.06</c:v>
                </c:pt>
                <c:pt idx="2908">
                  <c:v>2018.06</c:v>
                </c:pt>
                <c:pt idx="2909">
                  <c:v>2018.06</c:v>
                </c:pt>
                <c:pt idx="2910">
                  <c:v>2018.06</c:v>
                </c:pt>
                <c:pt idx="2911">
                  <c:v>2018.06</c:v>
                </c:pt>
                <c:pt idx="2912">
                  <c:v>2018.06</c:v>
                </c:pt>
                <c:pt idx="2913">
                  <c:v>2018.06</c:v>
                </c:pt>
                <c:pt idx="2914">
                  <c:v>2018.07</c:v>
                </c:pt>
                <c:pt idx="2915">
                  <c:v>2018.07</c:v>
                </c:pt>
                <c:pt idx="2916">
                  <c:v>2018.07</c:v>
                </c:pt>
                <c:pt idx="2917">
                  <c:v>2018.07</c:v>
                </c:pt>
                <c:pt idx="2918">
                  <c:v>2018.07</c:v>
                </c:pt>
                <c:pt idx="2919">
                  <c:v>2018.07</c:v>
                </c:pt>
                <c:pt idx="2920">
                  <c:v>2018.07</c:v>
                </c:pt>
                <c:pt idx="2921">
                  <c:v>2018.07</c:v>
                </c:pt>
                <c:pt idx="2922">
                  <c:v>2018.07</c:v>
                </c:pt>
                <c:pt idx="2923">
                  <c:v>2018.07</c:v>
                </c:pt>
                <c:pt idx="2924">
                  <c:v>2018.07</c:v>
                </c:pt>
                <c:pt idx="2925">
                  <c:v>2018.07</c:v>
                </c:pt>
                <c:pt idx="2926">
                  <c:v>2018.07</c:v>
                </c:pt>
                <c:pt idx="2927">
                  <c:v>2018.07</c:v>
                </c:pt>
                <c:pt idx="2928">
                  <c:v>2018.07</c:v>
                </c:pt>
                <c:pt idx="2929">
                  <c:v>2018.07</c:v>
                </c:pt>
                <c:pt idx="2930">
                  <c:v>2018.07</c:v>
                </c:pt>
                <c:pt idx="2931">
                  <c:v>2018.07</c:v>
                </c:pt>
                <c:pt idx="2932">
                  <c:v>2018.07</c:v>
                </c:pt>
                <c:pt idx="2933">
                  <c:v>2018.07</c:v>
                </c:pt>
                <c:pt idx="2934">
                  <c:v>2018.07</c:v>
                </c:pt>
                <c:pt idx="2935">
                  <c:v>2018.08</c:v>
                </c:pt>
                <c:pt idx="2936">
                  <c:v>2018.08</c:v>
                </c:pt>
                <c:pt idx="2937">
                  <c:v>2018.08</c:v>
                </c:pt>
                <c:pt idx="2938">
                  <c:v>2018.08</c:v>
                </c:pt>
                <c:pt idx="2939">
                  <c:v>2018.08</c:v>
                </c:pt>
                <c:pt idx="2940">
                  <c:v>2018.08</c:v>
                </c:pt>
                <c:pt idx="2941">
                  <c:v>2018.08</c:v>
                </c:pt>
                <c:pt idx="2942">
                  <c:v>2018.08</c:v>
                </c:pt>
                <c:pt idx="2943">
                  <c:v>2018.08</c:v>
                </c:pt>
                <c:pt idx="2944">
                  <c:v>2018.08</c:v>
                </c:pt>
                <c:pt idx="2945">
                  <c:v>2018.08</c:v>
                </c:pt>
                <c:pt idx="2946">
                  <c:v>2018.08</c:v>
                </c:pt>
                <c:pt idx="2947">
                  <c:v>2018.08</c:v>
                </c:pt>
                <c:pt idx="2948">
                  <c:v>2018.08</c:v>
                </c:pt>
                <c:pt idx="2949">
                  <c:v>2018.08</c:v>
                </c:pt>
                <c:pt idx="2950">
                  <c:v>2018.08</c:v>
                </c:pt>
                <c:pt idx="2951">
                  <c:v>2018.08</c:v>
                </c:pt>
                <c:pt idx="2952">
                  <c:v>2018.08</c:v>
                </c:pt>
                <c:pt idx="2953">
                  <c:v>2018.08</c:v>
                </c:pt>
                <c:pt idx="2954">
                  <c:v>2018.08</c:v>
                </c:pt>
                <c:pt idx="2955">
                  <c:v>2018.08</c:v>
                </c:pt>
                <c:pt idx="2956">
                  <c:v>2018.08</c:v>
                </c:pt>
                <c:pt idx="2957">
                  <c:v>2018.08</c:v>
                </c:pt>
                <c:pt idx="2958">
                  <c:v>2018.09</c:v>
                </c:pt>
                <c:pt idx="2959">
                  <c:v>2018.09</c:v>
                </c:pt>
                <c:pt idx="2960">
                  <c:v>2018.09</c:v>
                </c:pt>
                <c:pt idx="2961">
                  <c:v>2018.09</c:v>
                </c:pt>
                <c:pt idx="2962">
                  <c:v>2018.09</c:v>
                </c:pt>
                <c:pt idx="2963">
                  <c:v>2018.09</c:v>
                </c:pt>
                <c:pt idx="2964">
                  <c:v>2018.09</c:v>
                </c:pt>
                <c:pt idx="2965">
                  <c:v>2018.09</c:v>
                </c:pt>
                <c:pt idx="2966">
                  <c:v>2018.09</c:v>
                </c:pt>
                <c:pt idx="2967">
                  <c:v>2018.09</c:v>
                </c:pt>
                <c:pt idx="2968">
                  <c:v>2018.09</c:v>
                </c:pt>
                <c:pt idx="2969">
                  <c:v>2018.09</c:v>
                </c:pt>
                <c:pt idx="2970">
                  <c:v>2018.09</c:v>
                </c:pt>
                <c:pt idx="2971">
                  <c:v>2018.09</c:v>
                </c:pt>
                <c:pt idx="2972">
                  <c:v>2018.09</c:v>
                </c:pt>
                <c:pt idx="2973">
                  <c:v>2018.09</c:v>
                </c:pt>
                <c:pt idx="2974">
                  <c:v>2018.09</c:v>
                </c:pt>
                <c:pt idx="2975">
                  <c:v>2018.09</c:v>
                </c:pt>
                <c:pt idx="2976">
                  <c:v>2018.09</c:v>
                </c:pt>
                <c:pt idx="2977">
                  <c:v>2018.1</c:v>
                </c:pt>
                <c:pt idx="2978">
                  <c:v>2018.1</c:v>
                </c:pt>
                <c:pt idx="2979">
                  <c:v>2018.1</c:v>
                </c:pt>
                <c:pt idx="2980">
                  <c:v>2018.1</c:v>
                </c:pt>
                <c:pt idx="2981">
                  <c:v>2018.1</c:v>
                </c:pt>
                <c:pt idx="2982">
                  <c:v>2018.1</c:v>
                </c:pt>
                <c:pt idx="2983">
                  <c:v>2018.1</c:v>
                </c:pt>
                <c:pt idx="2984">
                  <c:v>2018.1</c:v>
                </c:pt>
                <c:pt idx="2985">
                  <c:v>2018.1</c:v>
                </c:pt>
                <c:pt idx="2986">
                  <c:v>2018.1</c:v>
                </c:pt>
                <c:pt idx="2987">
                  <c:v>2018.1</c:v>
                </c:pt>
                <c:pt idx="2988">
                  <c:v>2018.1</c:v>
                </c:pt>
                <c:pt idx="2989">
                  <c:v>2018.1</c:v>
                </c:pt>
                <c:pt idx="2990">
                  <c:v>2018.1</c:v>
                </c:pt>
                <c:pt idx="2991">
                  <c:v>2018.1</c:v>
                </c:pt>
                <c:pt idx="2992">
                  <c:v>2018.1</c:v>
                </c:pt>
                <c:pt idx="2993">
                  <c:v>2018.1</c:v>
                </c:pt>
                <c:pt idx="2994">
                  <c:v>2018.1</c:v>
                </c:pt>
                <c:pt idx="2995">
                  <c:v>2018.1</c:v>
                </c:pt>
                <c:pt idx="2996">
                  <c:v>2018.1</c:v>
                </c:pt>
                <c:pt idx="2997">
                  <c:v>2018.1</c:v>
                </c:pt>
                <c:pt idx="2998">
                  <c:v>2018.1</c:v>
                </c:pt>
                <c:pt idx="2999">
                  <c:v>2018.1</c:v>
                </c:pt>
                <c:pt idx="3000">
                  <c:v>2018.11</c:v>
                </c:pt>
                <c:pt idx="3001">
                  <c:v>2018.11</c:v>
                </c:pt>
                <c:pt idx="3002">
                  <c:v>2018.11</c:v>
                </c:pt>
                <c:pt idx="3003">
                  <c:v>2018.11</c:v>
                </c:pt>
                <c:pt idx="3004">
                  <c:v>2018.11</c:v>
                </c:pt>
                <c:pt idx="3005">
                  <c:v>2018.11</c:v>
                </c:pt>
                <c:pt idx="3006">
                  <c:v>2018.11</c:v>
                </c:pt>
                <c:pt idx="3007">
                  <c:v>2018.11</c:v>
                </c:pt>
                <c:pt idx="3008">
                  <c:v>2018.11</c:v>
                </c:pt>
                <c:pt idx="3009">
                  <c:v>2018.11</c:v>
                </c:pt>
                <c:pt idx="3010">
                  <c:v>2018.11</c:v>
                </c:pt>
                <c:pt idx="3011">
                  <c:v>2018.11</c:v>
                </c:pt>
                <c:pt idx="3012">
                  <c:v>2018.11</c:v>
                </c:pt>
                <c:pt idx="3013">
                  <c:v>2018.11</c:v>
                </c:pt>
                <c:pt idx="3014">
                  <c:v>2018.11</c:v>
                </c:pt>
                <c:pt idx="3015">
                  <c:v>2018.11</c:v>
                </c:pt>
                <c:pt idx="3016">
                  <c:v>2018.11</c:v>
                </c:pt>
                <c:pt idx="3017">
                  <c:v>2018.11</c:v>
                </c:pt>
                <c:pt idx="3018">
                  <c:v>2018.11</c:v>
                </c:pt>
                <c:pt idx="3019">
                  <c:v>2018.11</c:v>
                </c:pt>
                <c:pt idx="3020">
                  <c:v>2018.11</c:v>
                </c:pt>
                <c:pt idx="3021">
                  <c:v>2018.12</c:v>
                </c:pt>
                <c:pt idx="3022">
                  <c:v>2018.12</c:v>
                </c:pt>
                <c:pt idx="3023">
                  <c:v>2018.12</c:v>
                </c:pt>
                <c:pt idx="3024">
                  <c:v>2018.12</c:v>
                </c:pt>
                <c:pt idx="3025">
                  <c:v>2018.12</c:v>
                </c:pt>
                <c:pt idx="3026">
                  <c:v>2018.12</c:v>
                </c:pt>
                <c:pt idx="3027">
                  <c:v>2018.12</c:v>
                </c:pt>
                <c:pt idx="3028">
                  <c:v>2018.12</c:v>
                </c:pt>
                <c:pt idx="3029">
                  <c:v>2018.12</c:v>
                </c:pt>
                <c:pt idx="3030">
                  <c:v>2018.12</c:v>
                </c:pt>
                <c:pt idx="3031">
                  <c:v>2018.12</c:v>
                </c:pt>
                <c:pt idx="3032">
                  <c:v>2018.12</c:v>
                </c:pt>
                <c:pt idx="3033">
                  <c:v>2018.12</c:v>
                </c:pt>
                <c:pt idx="3034">
                  <c:v>2018.12</c:v>
                </c:pt>
                <c:pt idx="3035">
                  <c:v>2018.12</c:v>
                </c:pt>
                <c:pt idx="3036">
                  <c:v>2018.12</c:v>
                </c:pt>
                <c:pt idx="3037">
                  <c:v>2018.12</c:v>
                </c:pt>
                <c:pt idx="3038">
                  <c:v>2018.12</c:v>
                </c:pt>
                <c:pt idx="3039">
                  <c:v>2018.12</c:v>
                </c:pt>
                <c:pt idx="3040">
                  <c:v>2019.01</c:v>
                </c:pt>
                <c:pt idx="3041">
                  <c:v>2019.01</c:v>
                </c:pt>
                <c:pt idx="3042">
                  <c:v>2019.01</c:v>
                </c:pt>
                <c:pt idx="3043">
                  <c:v>2019.01</c:v>
                </c:pt>
                <c:pt idx="3044">
                  <c:v>2019.01</c:v>
                </c:pt>
                <c:pt idx="3045">
                  <c:v>2019.01</c:v>
                </c:pt>
                <c:pt idx="3046">
                  <c:v>2019.01</c:v>
                </c:pt>
                <c:pt idx="3047">
                  <c:v>2019.01</c:v>
                </c:pt>
                <c:pt idx="3048">
                  <c:v>2019.01</c:v>
                </c:pt>
                <c:pt idx="3049">
                  <c:v>2019.01</c:v>
                </c:pt>
                <c:pt idx="3050">
                  <c:v>2019.01</c:v>
                </c:pt>
                <c:pt idx="3051">
                  <c:v>2019.01</c:v>
                </c:pt>
                <c:pt idx="3052">
                  <c:v>2019.01</c:v>
                </c:pt>
                <c:pt idx="3053">
                  <c:v>2019.01</c:v>
                </c:pt>
                <c:pt idx="3054">
                  <c:v>2019.01</c:v>
                </c:pt>
                <c:pt idx="3055">
                  <c:v>2019.01</c:v>
                </c:pt>
                <c:pt idx="3056">
                  <c:v>2019.01</c:v>
                </c:pt>
                <c:pt idx="3057">
                  <c:v>2019.01</c:v>
                </c:pt>
                <c:pt idx="3058">
                  <c:v>2019.01</c:v>
                </c:pt>
                <c:pt idx="3059">
                  <c:v>2019.01</c:v>
                </c:pt>
                <c:pt idx="3060">
                  <c:v>2019.01</c:v>
                </c:pt>
                <c:pt idx="3061">
                  <c:v>2019.02</c:v>
                </c:pt>
                <c:pt idx="3062">
                  <c:v>2019.02</c:v>
                </c:pt>
                <c:pt idx="3063">
                  <c:v>2019.02</c:v>
                </c:pt>
                <c:pt idx="3064">
                  <c:v>2019.02</c:v>
                </c:pt>
                <c:pt idx="3065">
                  <c:v>2019.02</c:v>
                </c:pt>
                <c:pt idx="3066">
                  <c:v>2019.02</c:v>
                </c:pt>
                <c:pt idx="3067">
                  <c:v>2019.02</c:v>
                </c:pt>
                <c:pt idx="3068">
                  <c:v>2019.02</c:v>
                </c:pt>
                <c:pt idx="3069">
                  <c:v>2019.02</c:v>
                </c:pt>
                <c:pt idx="3070">
                  <c:v>2019.02</c:v>
                </c:pt>
                <c:pt idx="3071">
                  <c:v>2019.02</c:v>
                </c:pt>
                <c:pt idx="3072">
                  <c:v>2019.02</c:v>
                </c:pt>
                <c:pt idx="3073">
                  <c:v>2019.02</c:v>
                </c:pt>
                <c:pt idx="3074">
                  <c:v>2019.02</c:v>
                </c:pt>
                <c:pt idx="3075">
                  <c:v>2019.02</c:v>
                </c:pt>
                <c:pt idx="3076">
                  <c:v>2019.02</c:v>
                </c:pt>
                <c:pt idx="3077">
                  <c:v>2019.02</c:v>
                </c:pt>
                <c:pt idx="3078">
                  <c:v>2019.02</c:v>
                </c:pt>
                <c:pt idx="3079">
                  <c:v>2019.02</c:v>
                </c:pt>
                <c:pt idx="3080">
                  <c:v>2019.03</c:v>
                </c:pt>
                <c:pt idx="3081">
                  <c:v>2019.03</c:v>
                </c:pt>
                <c:pt idx="3082">
                  <c:v>2019.03</c:v>
                </c:pt>
                <c:pt idx="3083">
                  <c:v>2019.03</c:v>
                </c:pt>
                <c:pt idx="3084">
                  <c:v>2019.03</c:v>
                </c:pt>
                <c:pt idx="3085">
                  <c:v>2019.03</c:v>
                </c:pt>
                <c:pt idx="3086">
                  <c:v>2019.03</c:v>
                </c:pt>
                <c:pt idx="3087">
                  <c:v>2019.03</c:v>
                </c:pt>
                <c:pt idx="3088">
                  <c:v>2019.03</c:v>
                </c:pt>
                <c:pt idx="3089">
                  <c:v>2019.03</c:v>
                </c:pt>
                <c:pt idx="3090">
                  <c:v>2019.03</c:v>
                </c:pt>
                <c:pt idx="3091">
                  <c:v>2019.03</c:v>
                </c:pt>
                <c:pt idx="3092">
                  <c:v>2019.03</c:v>
                </c:pt>
                <c:pt idx="3093">
                  <c:v>2019.03</c:v>
                </c:pt>
                <c:pt idx="3094">
                  <c:v>2019.03</c:v>
                </c:pt>
                <c:pt idx="3095">
                  <c:v>2019.03</c:v>
                </c:pt>
                <c:pt idx="3096">
                  <c:v>2019.03</c:v>
                </c:pt>
                <c:pt idx="3097">
                  <c:v>2019.03</c:v>
                </c:pt>
                <c:pt idx="3098">
                  <c:v>2019.03</c:v>
                </c:pt>
                <c:pt idx="3099">
                  <c:v>2019.03</c:v>
                </c:pt>
                <c:pt idx="3100">
                  <c:v>2019.03</c:v>
                </c:pt>
                <c:pt idx="3101">
                  <c:v>2019.04</c:v>
                </c:pt>
                <c:pt idx="3102">
                  <c:v>2019.04</c:v>
                </c:pt>
                <c:pt idx="3103">
                  <c:v>2019.04</c:v>
                </c:pt>
                <c:pt idx="3104">
                  <c:v>2019.04</c:v>
                </c:pt>
                <c:pt idx="3105">
                  <c:v>2019.04</c:v>
                </c:pt>
                <c:pt idx="3106">
                  <c:v>2019.04</c:v>
                </c:pt>
                <c:pt idx="3107">
                  <c:v>2019.04</c:v>
                </c:pt>
                <c:pt idx="3108">
                  <c:v>2019.04</c:v>
                </c:pt>
                <c:pt idx="3109">
                  <c:v>2019.04</c:v>
                </c:pt>
                <c:pt idx="3110">
                  <c:v>2019.04</c:v>
                </c:pt>
                <c:pt idx="3111">
                  <c:v>2019.04</c:v>
                </c:pt>
                <c:pt idx="3112">
                  <c:v>2019.04</c:v>
                </c:pt>
                <c:pt idx="3113">
                  <c:v>2019.04</c:v>
                </c:pt>
                <c:pt idx="3114">
                  <c:v>2019.04</c:v>
                </c:pt>
                <c:pt idx="3115">
                  <c:v>2019.04</c:v>
                </c:pt>
                <c:pt idx="3116">
                  <c:v>2019.04</c:v>
                </c:pt>
                <c:pt idx="3117">
                  <c:v>2019.04</c:v>
                </c:pt>
                <c:pt idx="3118">
                  <c:v>2019.04</c:v>
                </c:pt>
                <c:pt idx="3119">
                  <c:v>2019.04</c:v>
                </c:pt>
                <c:pt idx="3120">
                  <c:v>2019.04</c:v>
                </c:pt>
                <c:pt idx="3121">
                  <c:v>2019.04</c:v>
                </c:pt>
                <c:pt idx="3122">
                  <c:v>2019.05</c:v>
                </c:pt>
                <c:pt idx="3123">
                  <c:v>2019.05</c:v>
                </c:pt>
                <c:pt idx="3124">
                  <c:v>2019.05</c:v>
                </c:pt>
                <c:pt idx="3125">
                  <c:v>2019.05</c:v>
                </c:pt>
                <c:pt idx="3126">
                  <c:v>2019.05</c:v>
                </c:pt>
                <c:pt idx="3127">
                  <c:v>2019.05</c:v>
                </c:pt>
                <c:pt idx="3128">
                  <c:v>2019.05</c:v>
                </c:pt>
                <c:pt idx="3129">
                  <c:v>2019.05</c:v>
                </c:pt>
                <c:pt idx="3130">
                  <c:v>2019.05</c:v>
                </c:pt>
                <c:pt idx="3131">
                  <c:v>2019.05</c:v>
                </c:pt>
                <c:pt idx="3132">
                  <c:v>2019.05</c:v>
                </c:pt>
                <c:pt idx="3133">
                  <c:v>2019.05</c:v>
                </c:pt>
                <c:pt idx="3134">
                  <c:v>2019.05</c:v>
                </c:pt>
                <c:pt idx="3135">
                  <c:v>2019.05</c:v>
                </c:pt>
                <c:pt idx="3136">
                  <c:v>2019.05</c:v>
                </c:pt>
                <c:pt idx="3137">
                  <c:v>2019.05</c:v>
                </c:pt>
                <c:pt idx="3138">
                  <c:v>2019.05</c:v>
                </c:pt>
                <c:pt idx="3139">
                  <c:v>2019.05</c:v>
                </c:pt>
                <c:pt idx="3140">
                  <c:v>2019.05</c:v>
                </c:pt>
                <c:pt idx="3141">
                  <c:v>2019.05</c:v>
                </c:pt>
                <c:pt idx="3142">
                  <c:v>2019.05</c:v>
                </c:pt>
                <c:pt idx="3143">
                  <c:v>2019.05</c:v>
                </c:pt>
                <c:pt idx="3144">
                  <c:v>2019.06</c:v>
                </c:pt>
                <c:pt idx="3145">
                  <c:v>2019.06</c:v>
                </c:pt>
                <c:pt idx="3146">
                  <c:v>2019.06</c:v>
                </c:pt>
                <c:pt idx="3147">
                  <c:v>2019.06</c:v>
                </c:pt>
                <c:pt idx="3148">
                  <c:v>2019.06</c:v>
                </c:pt>
                <c:pt idx="3149">
                  <c:v>2019.06</c:v>
                </c:pt>
                <c:pt idx="3150">
                  <c:v>2019.06</c:v>
                </c:pt>
                <c:pt idx="3151">
                  <c:v>2019.06</c:v>
                </c:pt>
                <c:pt idx="3152">
                  <c:v>2019.06</c:v>
                </c:pt>
                <c:pt idx="3153">
                  <c:v>2019.06</c:v>
                </c:pt>
                <c:pt idx="3154">
                  <c:v>2019.06</c:v>
                </c:pt>
                <c:pt idx="3155">
                  <c:v>2019.06</c:v>
                </c:pt>
                <c:pt idx="3156">
                  <c:v>2019.06</c:v>
                </c:pt>
                <c:pt idx="3157">
                  <c:v>2019.06</c:v>
                </c:pt>
                <c:pt idx="3158">
                  <c:v>2019.06</c:v>
                </c:pt>
                <c:pt idx="3159">
                  <c:v>2019.06</c:v>
                </c:pt>
                <c:pt idx="3160">
                  <c:v>2019.06</c:v>
                </c:pt>
                <c:pt idx="3161">
                  <c:v>2019.06</c:v>
                </c:pt>
                <c:pt idx="3162">
                  <c:v>2019.06</c:v>
                </c:pt>
                <c:pt idx="3163">
                  <c:v>2019.06</c:v>
                </c:pt>
                <c:pt idx="3164">
                  <c:v>2019.07</c:v>
                </c:pt>
                <c:pt idx="3165">
                  <c:v>2019.07</c:v>
                </c:pt>
                <c:pt idx="3166">
                  <c:v>2019.07</c:v>
                </c:pt>
                <c:pt idx="3167">
                  <c:v>2019.07</c:v>
                </c:pt>
                <c:pt idx="3168">
                  <c:v>2019.07</c:v>
                </c:pt>
                <c:pt idx="3169">
                  <c:v>2019.07</c:v>
                </c:pt>
                <c:pt idx="3170">
                  <c:v>2019.07</c:v>
                </c:pt>
                <c:pt idx="3171">
                  <c:v>2019.07</c:v>
                </c:pt>
                <c:pt idx="3172">
                  <c:v>2019.07</c:v>
                </c:pt>
                <c:pt idx="3173">
                  <c:v>2019.07</c:v>
                </c:pt>
                <c:pt idx="3174">
                  <c:v>2019.07</c:v>
                </c:pt>
                <c:pt idx="3175">
                  <c:v>2019.07</c:v>
                </c:pt>
                <c:pt idx="3176">
                  <c:v>2019.07</c:v>
                </c:pt>
                <c:pt idx="3177">
                  <c:v>2019.07</c:v>
                </c:pt>
                <c:pt idx="3178">
                  <c:v>2019.07</c:v>
                </c:pt>
                <c:pt idx="3179">
                  <c:v>2019.07</c:v>
                </c:pt>
                <c:pt idx="3180">
                  <c:v>2019.07</c:v>
                </c:pt>
                <c:pt idx="3181">
                  <c:v>2019.07</c:v>
                </c:pt>
                <c:pt idx="3182">
                  <c:v>2019.07</c:v>
                </c:pt>
                <c:pt idx="3183">
                  <c:v>2019.07</c:v>
                </c:pt>
                <c:pt idx="3184">
                  <c:v>2019.07</c:v>
                </c:pt>
                <c:pt idx="3185">
                  <c:v>2019.07</c:v>
                </c:pt>
                <c:pt idx="3186">
                  <c:v>2019.08</c:v>
                </c:pt>
                <c:pt idx="3187">
                  <c:v>2019.08</c:v>
                </c:pt>
                <c:pt idx="3188">
                  <c:v>2019.08</c:v>
                </c:pt>
                <c:pt idx="3189">
                  <c:v>2019.08</c:v>
                </c:pt>
                <c:pt idx="3190">
                  <c:v>2019.08</c:v>
                </c:pt>
                <c:pt idx="3191">
                  <c:v>2019.08</c:v>
                </c:pt>
                <c:pt idx="3192">
                  <c:v>2019.08</c:v>
                </c:pt>
                <c:pt idx="3193">
                  <c:v>2019.08</c:v>
                </c:pt>
                <c:pt idx="3194">
                  <c:v>2019.08</c:v>
                </c:pt>
                <c:pt idx="3195">
                  <c:v>2019.08</c:v>
                </c:pt>
                <c:pt idx="3196">
                  <c:v>2019.08</c:v>
                </c:pt>
                <c:pt idx="3197">
                  <c:v>2019.08</c:v>
                </c:pt>
                <c:pt idx="3198">
                  <c:v>2019.08</c:v>
                </c:pt>
                <c:pt idx="3199">
                  <c:v>2019.08</c:v>
                </c:pt>
                <c:pt idx="3200">
                  <c:v>2019.08</c:v>
                </c:pt>
                <c:pt idx="3201">
                  <c:v>2019.08</c:v>
                </c:pt>
                <c:pt idx="3202">
                  <c:v>2019.08</c:v>
                </c:pt>
                <c:pt idx="3203">
                  <c:v>2019.08</c:v>
                </c:pt>
                <c:pt idx="3204">
                  <c:v>2019.08</c:v>
                </c:pt>
                <c:pt idx="3205">
                  <c:v>2019.08</c:v>
                </c:pt>
                <c:pt idx="3206">
                  <c:v>2019.08</c:v>
                </c:pt>
                <c:pt idx="3207">
                  <c:v>2019.08</c:v>
                </c:pt>
                <c:pt idx="3208">
                  <c:v>2019.09</c:v>
                </c:pt>
                <c:pt idx="3209">
                  <c:v>2019.09</c:v>
                </c:pt>
                <c:pt idx="3210">
                  <c:v>2019.09</c:v>
                </c:pt>
                <c:pt idx="3211">
                  <c:v>2019.09</c:v>
                </c:pt>
                <c:pt idx="3212">
                  <c:v>2019.09</c:v>
                </c:pt>
                <c:pt idx="3213">
                  <c:v>2019.09</c:v>
                </c:pt>
                <c:pt idx="3214">
                  <c:v>2019.09</c:v>
                </c:pt>
                <c:pt idx="3215">
                  <c:v>2019.09</c:v>
                </c:pt>
                <c:pt idx="3216">
                  <c:v>2019.09</c:v>
                </c:pt>
                <c:pt idx="3217">
                  <c:v>2019.09</c:v>
                </c:pt>
                <c:pt idx="3218">
                  <c:v>2019.09</c:v>
                </c:pt>
                <c:pt idx="3219">
                  <c:v>2019.09</c:v>
                </c:pt>
                <c:pt idx="3220">
                  <c:v>2019.09</c:v>
                </c:pt>
                <c:pt idx="3221">
                  <c:v>2019.09</c:v>
                </c:pt>
                <c:pt idx="3222">
                  <c:v>2019.09</c:v>
                </c:pt>
                <c:pt idx="3223">
                  <c:v>2019.09</c:v>
                </c:pt>
                <c:pt idx="3224">
                  <c:v>2019.09</c:v>
                </c:pt>
                <c:pt idx="3225">
                  <c:v>2019.09</c:v>
                </c:pt>
                <c:pt idx="3226">
                  <c:v>2019.09</c:v>
                </c:pt>
                <c:pt idx="3227">
                  <c:v>2019.09</c:v>
                </c:pt>
                <c:pt idx="3228">
                  <c:v>2019.1</c:v>
                </c:pt>
                <c:pt idx="3229">
                  <c:v>2019.1</c:v>
                </c:pt>
                <c:pt idx="3230">
                  <c:v>2019.1</c:v>
                </c:pt>
                <c:pt idx="3231">
                  <c:v>2019.1</c:v>
                </c:pt>
                <c:pt idx="3232">
                  <c:v>2019.1</c:v>
                </c:pt>
                <c:pt idx="3233">
                  <c:v>2019.1</c:v>
                </c:pt>
                <c:pt idx="3234">
                  <c:v>2019.1</c:v>
                </c:pt>
                <c:pt idx="3235">
                  <c:v>2019.1</c:v>
                </c:pt>
                <c:pt idx="3236">
                  <c:v>2019.1</c:v>
                </c:pt>
                <c:pt idx="3237">
                  <c:v>2019.1</c:v>
                </c:pt>
                <c:pt idx="3238">
                  <c:v>2019.1</c:v>
                </c:pt>
                <c:pt idx="3239">
                  <c:v>2019.1</c:v>
                </c:pt>
                <c:pt idx="3240">
                  <c:v>2019.1</c:v>
                </c:pt>
                <c:pt idx="3241">
                  <c:v>2019.1</c:v>
                </c:pt>
                <c:pt idx="3242">
                  <c:v>2019.1</c:v>
                </c:pt>
                <c:pt idx="3243">
                  <c:v>2019.1</c:v>
                </c:pt>
                <c:pt idx="3244">
                  <c:v>2019.1</c:v>
                </c:pt>
                <c:pt idx="3245">
                  <c:v>2019.1</c:v>
                </c:pt>
                <c:pt idx="3246">
                  <c:v>2019.1</c:v>
                </c:pt>
                <c:pt idx="3247">
                  <c:v>2019.1</c:v>
                </c:pt>
                <c:pt idx="3248">
                  <c:v>2019.1</c:v>
                </c:pt>
                <c:pt idx="3249">
                  <c:v>2019.1</c:v>
                </c:pt>
                <c:pt idx="3250">
                  <c:v>2019.1</c:v>
                </c:pt>
                <c:pt idx="3251">
                  <c:v>2019.11</c:v>
                </c:pt>
                <c:pt idx="3252">
                  <c:v>2019.11</c:v>
                </c:pt>
                <c:pt idx="3253">
                  <c:v>2019.11</c:v>
                </c:pt>
                <c:pt idx="3254">
                  <c:v>2019.11</c:v>
                </c:pt>
                <c:pt idx="3255">
                  <c:v>2019.11</c:v>
                </c:pt>
                <c:pt idx="3256">
                  <c:v>2019.11</c:v>
                </c:pt>
                <c:pt idx="3257">
                  <c:v>2019.11</c:v>
                </c:pt>
                <c:pt idx="3258">
                  <c:v>2019.11</c:v>
                </c:pt>
                <c:pt idx="3259">
                  <c:v>2019.11</c:v>
                </c:pt>
                <c:pt idx="3260">
                  <c:v>2019.11</c:v>
                </c:pt>
                <c:pt idx="3261">
                  <c:v>2019.11</c:v>
                </c:pt>
                <c:pt idx="3262">
                  <c:v>2019.11</c:v>
                </c:pt>
                <c:pt idx="3263">
                  <c:v>2019.11</c:v>
                </c:pt>
                <c:pt idx="3264">
                  <c:v>2019.11</c:v>
                </c:pt>
                <c:pt idx="3265">
                  <c:v>2019.11</c:v>
                </c:pt>
                <c:pt idx="3266">
                  <c:v>2019.11</c:v>
                </c:pt>
                <c:pt idx="3267">
                  <c:v>2019.11</c:v>
                </c:pt>
                <c:pt idx="3268">
                  <c:v>2019.11</c:v>
                </c:pt>
                <c:pt idx="3269">
                  <c:v>2019.11</c:v>
                </c:pt>
                <c:pt idx="3270">
                  <c:v>2019.11</c:v>
                </c:pt>
                <c:pt idx="3271">
                  <c:v>2019.12</c:v>
                </c:pt>
                <c:pt idx="3272">
                  <c:v>2019.12</c:v>
                </c:pt>
                <c:pt idx="3273">
                  <c:v>2019.12</c:v>
                </c:pt>
                <c:pt idx="3274">
                  <c:v>2019.12</c:v>
                </c:pt>
                <c:pt idx="3275">
                  <c:v>2019.12</c:v>
                </c:pt>
                <c:pt idx="3276">
                  <c:v>2019.12</c:v>
                </c:pt>
                <c:pt idx="3277">
                  <c:v>2019.12</c:v>
                </c:pt>
                <c:pt idx="3278">
                  <c:v>2019.12</c:v>
                </c:pt>
                <c:pt idx="3279">
                  <c:v>2019.12</c:v>
                </c:pt>
                <c:pt idx="3280">
                  <c:v>2019.12</c:v>
                </c:pt>
                <c:pt idx="3281">
                  <c:v>2019.12</c:v>
                </c:pt>
                <c:pt idx="3282">
                  <c:v>2019.12</c:v>
                </c:pt>
                <c:pt idx="3283">
                  <c:v>2019.12</c:v>
                </c:pt>
                <c:pt idx="3284">
                  <c:v>2019.12</c:v>
                </c:pt>
                <c:pt idx="3285">
                  <c:v>2019.12</c:v>
                </c:pt>
                <c:pt idx="3286">
                  <c:v>2019.12</c:v>
                </c:pt>
                <c:pt idx="3287">
                  <c:v>2019.12</c:v>
                </c:pt>
                <c:pt idx="3288">
                  <c:v>2019.12</c:v>
                </c:pt>
                <c:pt idx="3289">
                  <c:v>2019.12</c:v>
                </c:pt>
                <c:pt idx="3290">
                  <c:v>2019.12</c:v>
                </c:pt>
                <c:pt idx="3291">
                  <c:v>2019.12</c:v>
                </c:pt>
                <c:pt idx="3292">
                  <c:v>2020.01</c:v>
                </c:pt>
                <c:pt idx="3293">
                  <c:v>2020.01</c:v>
                </c:pt>
                <c:pt idx="3294">
                  <c:v>2020.01</c:v>
                </c:pt>
                <c:pt idx="3295">
                  <c:v>2020.01</c:v>
                </c:pt>
                <c:pt idx="3296">
                  <c:v>2020.01</c:v>
                </c:pt>
                <c:pt idx="3297">
                  <c:v>2020.01</c:v>
                </c:pt>
                <c:pt idx="3298">
                  <c:v>2020.01</c:v>
                </c:pt>
                <c:pt idx="3299">
                  <c:v>2020.01</c:v>
                </c:pt>
                <c:pt idx="3300">
                  <c:v>2020.01</c:v>
                </c:pt>
                <c:pt idx="3301">
                  <c:v>2020.01</c:v>
                </c:pt>
                <c:pt idx="3302">
                  <c:v>2020.01</c:v>
                </c:pt>
                <c:pt idx="3303">
                  <c:v>2020.01</c:v>
                </c:pt>
                <c:pt idx="3304">
                  <c:v>2020.01</c:v>
                </c:pt>
                <c:pt idx="3305">
                  <c:v>2020.01</c:v>
                </c:pt>
                <c:pt idx="3306">
                  <c:v>2020.01</c:v>
                </c:pt>
                <c:pt idx="3307">
                  <c:v>2020.01</c:v>
                </c:pt>
                <c:pt idx="3308">
                  <c:v>2020.01</c:v>
                </c:pt>
                <c:pt idx="3309">
                  <c:v>2020.01</c:v>
                </c:pt>
                <c:pt idx="3310">
                  <c:v>2020.01</c:v>
                </c:pt>
                <c:pt idx="3311">
                  <c:v>2020.01</c:v>
                </c:pt>
                <c:pt idx="3312">
                  <c:v>2020.01</c:v>
                </c:pt>
                <c:pt idx="3313">
                  <c:v>2020.02</c:v>
                </c:pt>
                <c:pt idx="3314">
                  <c:v>2020.02</c:v>
                </c:pt>
                <c:pt idx="3315">
                  <c:v>2020.02</c:v>
                </c:pt>
                <c:pt idx="3316">
                  <c:v>2020.02</c:v>
                </c:pt>
                <c:pt idx="3317">
                  <c:v>2020.02</c:v>
                </c:pt>
                <c:pt idx="3318">
                  <c:v>2020.02</c:v>
                </c:pt>
                <c:pt idx="3319">
                  <c:v>2020.02</c:v>
                </c:pt>
                <c:pt idx="3320">
                  <c:v>2020.02</c:v>
                </c:pt>
                <c:pt idx="3321">
                  <c:v>2020.02</c:v>
                </c:pt>
                <c:pt idx="3322">
                  <c:v>2020.02</c:v>
                </c:pt>
                <c:pt idx="3323">
                  <c:v>2020.02</c:v>
                </c:pt>
                <c:pt idx="3324">
                  <c:v>2020.02</c:v>
                </c:pt>
                <c:pt idx="3325">
                  <c:v>2020.02</c:v>
                </c:pt>
                <c:pt idx="3326">
                  <c:v>2020.02</c:v>
                </c:pt>
                <c:pt idx="3327">
                  <c:v>2020.02</c:v>
                </c:pt>
                <c:pt idx="3328">
                  <c:v>2020.02</c:v>
                </c:pt>
                <c:pt idx="3329">
                  <c:v>2020.02</c:v>
                </c:pt>
                <c:pt idx="3330">
                  <c:v>2020.02</c:v>
                </c:pt>
                <c:pt idx="3331">
                  <c:v>2020.02</c:v>
                </c:pt>
                <c:pt idx="3332">
                  <c:v>2020.03</c:v>
                </c:pt>
                <c:pt idx="3333">
                  <c:v>2020.03</c:v>
                </c:pt>
                <c:pt idx="3334">
                  <c:v>2020.03</c:v>
                </c:pt>
                <c:pt idx="3335">
                  <c:v>2020.03</c:v>
                </c:pt>
                <c:pt idx="3336">
                  <c:v>2020.03</c:v>
                </c:pt>
                <c:pt idx="3337">
                  <c:v>2020.03</c:v>
                </c:pt>
                <c:pt idx="3338">
                  <c:v>2020.03</c:v>
                </c:pt>
                <c:pt idx="3339">
                  <c:v>2020.03</c:v>
                </c:pt>
                <c:pt idx="3340">
                  <c:v>2020.03</c:v>
                </c:pt>
                <c:pt idx="3341">
                  <c:v>2020.03</c:v>
                </c:pt>
                <c:pt idx="3342">
                  <c:v>2020.03</c:v>
                </c:pt>
                <c:pt idx="3343">
                  <c:v>2020.03</c:v>
                </c:pt>
                <c:pt idx="3344">
                  <c:v>2020.03</c:v>
                </c:pt>
                <c:pt idx="3345">
                  <c:v>2020.03</c:v>
                </c:pt>
                <c:pt idx="3346">
                  <c:v>2020.03</c:v>
                </c:pt>
                <c:pt idx="3347">
                  <c:v>2020.03</c:v>
                </c:pt>
                <c:pt idx="3348">
                  <c:v>2020.03</c:v>
                </c:pt>
                <c:pt idx="3349">
                  <c:v>2020.03</c:v>
                </c:pt>
                <c:pt idx="3350">
                  <c:v>2020.03</c:v>
                </c:pt>
                <c:pt idx="3351">
                  <c:v>2020.03</c:v>
                </c:pt>
                <c:pt idx="3352">
                  <c:v>2020.03</c:v>
                </c:pt>
                <c:pt idx="3353">
                  <c:v>2020.03</c:v>
                </c:pt>
                <c:pt idx="3354">
                  <c:v>2020.04</c:v>
                </c:pt>
                <c:pt idx="3355">
                  <c:v>2020.04</c:v>
                </c:pt>
                <c:pt idx="3356">
                  <c:v>2020.04</c:v>
                </c:pt>
                <c:pt idx="3357">
                  <c:v>2020.04</c:v>
                </c:pt>
                <c:pt idx="3358">
                  <c:v>2020.04</c:v>
                </c:pt>
                <c:pt idx="3359">
                  <c:v>2020.04</c:v>
                </c:pt>
                <c:pt idx="3360">
                  <c:v>2020.04</c:v>
                </c:pt>
                <c:pt idx="3361">
                  <c:v>2020.04</c:v>
                </c:pt>
                <c:pt idx="3362">
                  <c:v>2020.04</c:v>
                </c:pt>
                <c:pt idx="3363">
                  <c:v>2020.04</c:v>
                </c:pt>
                <c:pt idx="3364">
                  <c:v>2020.04</c:v>
                </c:pt>
                <c:pt idx="3365">
                  <c:v>2020.04</c:v>
                </c:pt>
                <c:pt idx="3366">
                  <c:v>2020.04</c:v>
                </c:pt>
                <c:pt idx="3367">
                  <c:v>2020.04</c:v>
                </c:pt>
                <c:pt idx="3368">
                  <c:v>2020.04</c:v>
                </c:pt>
                <c:pt idx="3369">
                  <c:v>2020.04</c:v>
                </c:pt>
                <c:pt idx="3370">
                  <c:v>2020.04</c:v>
                </c:pt>
                <c:pt idx="3371">
                  <c:v>2020.04</c:v>
                </c:pt>
                <c:pt idx="3372">
                  <c:v>2020.04</c:v>
                </c:pt>
                <c:pt idx="3373">
                  <c:v>2020.04</c:v>
                </c:pt>
                <c:pt idx="3374">
                  <c:v>2020.04</c:v>
                </c:pt>
                <c:pt idx="3375">
                  <c:v>2020.05</c:v>
                </c:pt>
                <c:pt idx="3376">
                  <c:v>2020.05</c:v>
                </c:pt>
                <c:pt idx="3377">
                  <c:v>2020.05</c:v>
                </c:pt>
                <c:pt idx="3378">
                  <c:v>2020.05</c:v>
                </c:pt>
                <c:pt idx="3379">
                  <c:v>2020.05</c:v>
                </c:pt>
                <c:pt idx="3380">
                  <c:v>2020.05</c:v>
                </c:pt>
                <c:pt idx="3381">
                  <c:v>2020.05</c:v>
                </c:pt>
                <c:pt idx="3382">
                  <c:v>2020.05</c:v>
                </c:pt>
                <c:pt idx="3383">
                  <c:v>2020.05</c:v>
                </c:pt>
                <c:pt idx="3384">
                  <c:v>2020.05</c:v>
                </c:pt>
                <c:pt idx="3385">
                  <c:v>2020.05</c:v>
                </c:pt>
                <c:pt idx="3386">
                  <c:v>2020.05</c:v>
                </c:pt>
                <c:pt idx="3387">
                  <c:v>2020.05</c:v>
                </c:pt>
                <c:pt idx="3388">
                  <c:v>2020.05</c:v>
                </c:pt>
                <c:pt idx="3389">
                  <c:v>2020.05</c:v>
                </c:pt>
                <c:pt idx="3390">
                  <c:v>2020.05</c:v>
                </c:pt>
                <c:pt idx="3391">
                  <c:v>2020.05</c:v>
                </c:pt>
                <c:pt idx="3392">
                  <c:v>2020.05</c:v>
                </c:pt>
                <c:pt idx="3393">
                  <c:v>2020.05</c:v>
                </c:pt>
                <c:pt idx="3394">
                  <c:v>2020.05</c:v>
                </c:pt>
                <c:pt idx="3395">
                  <c:v>2020.06</c:v>
                </c:pt>
                <c:pt idx="3396">
                  <c:v>2020.06</c:v>
                </c:pt>
                <c:pt idx="3397">
                  <c:v>2020.06</c:v>
                </c:pt>
                <c:pt idx="3398">
                  <c:v>2020.06</c:v>
                </c:pt>
                <c:pt idx="3399">
                  <c:v>2020.06</c:v>
                </c:pt>
                <c:pt idx="3400">
                  <c:v>2020.06</c:v>
                </c:pt>
                <c:pt idx="3401">
                  <c:v>2020.06</c:v>
                </c:pt>
                <c:pt idx="3402">
                  <c:v>2020.06</c:v>
                </c:pt>
                <c:pt idx="3403">
                  <c:v>2020.06</c:v>
                </c:pt>
                <c:pt idx="3404">
                  <c:v>2020.06</c:v>
                </c:pt>
                <c:pt idx="3405">
                  <c:v>2020.06</c:v>
                </c:pt>
                <c:pt idx="3406">
                  <c:v>2020.06</c:v>
                </c:pt>
                <c:pt idx="3407">
                  <c:v>2020.06</c:v>
                </c:pt>
                <c:pt idx="3408">
                  <c:v>2020.06</c:v>
                </c:pt>
                <c:pt idx="3409">
                  <c:v>2020.06</c:v>
                </c:pt>
                <c:pt idx="3410">
                  <c:v>2020.06</c:v>
                </c:pt>
                <c:pt idx="3411">
                  <c:v>2020.06</c:v>
                </c:pt>
                <c:pt idx="3412">
                  <c:v>2020.06</c:v>
                </c:pt>
                <c:pt idx="3413">
                  <c:v>2020.06</c:v>
                </c:pt>
                <c:pt idx="3414">
                  <c:v>2020.06</c:v>
                </c:pt>
                <c:pt idx="3415">
                  <c:v>2020.06</c:v>
                </c:pt>
                <c:pt idx="3416">
                  <c:v>2020.06</c:v>
                </c:pt>
                <c:pt idx="3417">
                  <c:v>2020.07</c:v>
                </c:pt>
                <c:pt idx="3418">
                  <c:v>2020.07</c:v>
                </c:pt>
                <c:pt idx="3419">
                  <c:v>2020.07</c:v>
                </c:pt>
                <c:pt idx="3420">
                  <c:v>2020.07</c:v>
                </c:pt>
                <c:pt idx="3421">
                  <c:v>2020.07</c:v>
                </c:pt>
                <c:pt idx="3422">
                  <c:v>2020.07</c:v>
                </c:pt>
                <c:pt idx="3423">
                  <c:v>2020.07</c:v>
                </c:pt>
                <c:pt idx="3424">
                  <c:v>2020.07</c:v>
                </c:pt>
                <c:pt idx="3425">
                  <c:v>2020.07</c:v>
                </c:pt>
                <c:pt idx="3426">
                  <c:v>2020.07</c:v>
                </c:pt>
                <c:pt idx="3427">
                  <c:v>2020.07</c:v>
                </c:pt>
                <c:pt idx="3428">
                  <c:v>2020.07</c:v>
                </c:pt>
                <c:pt idx="3429">
                  <c:v>2020.07</c:v>
                </c:pt>
                <c:pt idx="3430">
                  <c:v>2020.07</c:v>
                </c:pt>
                <c:pt idx="3431">
                  <c:v>2020.07</c:v>
                </c:pt>
                <c:pt idx="3432">
                  <c:v>2020.07</c:v>
                </c:pt>
                <c:pt idx="3433">
                  <c:v>2020.07</c:v>
                </c:pt>
                <c:pt idx="3434">
                  <c:v>2020.07</c:v>
                </c:pt>
                <c:pt idx="3435">
                  <c:v>2020.07</c:v>
                </c:pt>
                <c:pt idx="3436">
                  <c:v>2020.07</c:v>
                </c:pt>
                <c:pt idx="3437">
                  <c:v>2020.07</c:v>
                </c:pt>
                <c:pt idx="3438">
                  <c:v>2020.07</c:v>
                </c:pt>
                <c:pt idx="3439">
                  <c:v>2020.08</c:v>
                </c:pt>
                <c:pt idx="3440">
                  <c:v>2020.08</c:v>
                </c:pt>
                <c:pt idx="3441">
                  <c:v>2020.08</c:v>
                </c:pt>
                <c:pt idx="3442">
                  <c:v>2020.08</c:v>
                </c:pt>
                <c:pt idx="3443">
                  <c:v>2020.08</c:v>
                </c:pt>
                <c:pt idx="3444">
                  <c:v>2020.08</c:v>
                </c:pt>
                <c:pt idx="3445">
                  <c:v>2020.08</c:v>
                </c:pt>
                <c:pt idx="3446">
                  <c:v>2020.08</c:v>
                </c:pt>
                <c:pt idx="3447">
                  <c:v>2020.08</c:v>
                </c:pt>
                <c:pt idx="3448">
                  <c:v>2020.08</c:v>
                </c:pt>
                <c:pt idx="3449">
                  <c:v>2020.08</c:v>
                </c:pt>
                <c:pt idx="3450">
                  <c:v>2020.08</c:v>
                </c:pt>
                <c:pt idx="3451">
                  <c:v>2020.08</c:v>
                </c:pt>
                <c:pt idx="3452">
                  <c:v>2020.08</c:v>
                </c:pt>
                <c:pt idx="3453">
                  <c:v>2020.08</c:v>
                </c:pt>
                <c:pt idx="3454">
                  <c:v>2020.08</c:v>
                </c:pt>
                <c:pt idx="3455">
                  <c:v>2020.08</c:v>
                </c:pt>
                <c:pt idx="3456">
                  <c:v>2020.08</c:v>
                </c:pt>
                <c:pt idx="3457">
                  <c:v>2020.08</c:v>
                </c:pt>
                <c:pt idx="3458">
                  <c:v>2020.08</c:v>
                </c:pt>
                <c:pt idx="3459">
                  <c:v>2020.08</c:v>
                </c:pt>
                <c:pt idx="3460">
                  <c:v>2020.09</c:v>
                </c:pt>
                <c:pt idx="3461">
                  <c:v>2020.09</c:v>
                </c:pt>
                <c:pt idx="3462">
                  <c:v>2020.09</c:v>
                </c:pt>
                <c:pt idx="3463">
                  <c:v>2020.09</c:v>
                </c:pt>
                <c:pt idx="3464">
                  <c:v>2020.09</c:v>
                </c:pt>
                <c:pt idx="3465">
                  <c:v>2020.09</c:v>
                </c:pt>
                <c:pt idx="3466">
                  <c:v>2020.09</c:v>
                </c:pt>
                <c:pt idx="3467">
                  <c:v>2020.09</c:v>
                </c:pt>
                <c:pt idx="3468">
                  <c:v>2020.09</c:v>
                </c:pt>
                <c:pt idx="3469">
                  <c:v>2020.09</c:v>
                </c:pt>
                <c:pt idx="3470">
                  <c:v>2020.09</c:v>
                </c:pt>
                <c:pt idx="3471">
                  <c:v>2020.09</c:v>
                </c:pt>
                <c:pt idx="3472">
                  <c:v>2020.09</c:v>
                </c:pt>
                <c:pt idx="3473">
                  <c:v>2020.09</c:v>
                </c:pt>
                <c:pt idx="3474">
                  <c:v>2020.09</c:v>
                </c:pt>
                <c:pt idx="3475">
                  <c:v>2020.09</c:v>
                </c:pt>
                <c:pt idx="3476">
                  <c:v>2020.09</c:v>
                </c:pt>
                <c:pt idx="3477">
                  <c:v>2020.09</c:v>
                </c:pt>
                <c:pt idx="3478">
                  <c:v>2020.09</c:v>
                </c:pt>
                <c:pt idx="3479">
                  <c:v>2020.09</c:v>
                </c:pt>
                <c:pt idx="3480">
                  <c:v>2020.09</c:v>
                </c:pt>
                <c:pt idx="3481">
                  <c:v>2020.1</c:v>
                </c:pt>
                <c:pt idx="3482">
                  <c:v>2020.1</c:v>
                </c:pt>
                <c:pt idx="3483">
                  <c:v>2020.1</c:v>
                </c:pt>
                <c:pt idx="3484">
                  <c:v>2020.1</c:v>
                </c:pt>
                <c:pt idx="3485">
                  <c:v>2020.1</c:v>
                </c:pt>
                <c:pt idx="3486">
                  <c:v>2020.1</c:v>
                </c:pt>
                <c:pt idx="3487">
                  <c:v>2020.1</c:v>
                </c:pt>
                <c:pt idx="3488">
                  <c:v>2020.1</c:v>
                </c:pt>
                <c:pt idx="3489">
                  <c:v>2020.1</c:v>
                </c:pt>
                <c:pt idx="3490">
                  <c:v>2020.1</c:v>
                </c:pt>
                <c:pt idx="3491">
                  <c:v>2020.1</c:v>
                </c:pt>
                <c:pt idx="3492">
                  <c:v>2020.1</c:v>
                </c:pt>
                <c:pt idx="3493">
                  <c:v>2020.1</c:v>
                </c:pt>
                <c:pt idx="3494">
                  <c:v>2020.1</c:v>
                </c:pt>
                <c:pt idx="3495">
                  <c:v>2020.1</c:v>
                </c:pt>
                <c:pt idx="3496">
                  <c:v>2020.1</c:v>
                </c:pt>
                <c:pt idx="3497">
                  <c:v>2020.1</c:v>
                </c:pt>
                <c:pt idx="3498">
                  <c:v>2020.1</c:v>
                </c:pt>
                <c:pt idx="3499">
                  <c:v>2020.1</c:v>
                </c:pt>
                <c:pt idx="3500">
                  <c:v>2020.1</c:v>
                </c:pt>
                <c:pt idx="3501">
                  <c:v>2020.1</c:v>
                </c:pt>
                <c:pt idx="3502">
                  <c:v>2020.1</c:v>
                </c:pt>
                <c:pt idx="3503">
                  <c:v>2020.11</c:v>
                </c:pt>
                <c:pt idx="3504">
                  <c:v>2020.11</c:v>
                </c:pt>
                <c:pt idx="3505">
                  <c:v>2020.11</c:v>
                </c:pt>
                <c:pt idx="3506">
                  <c:v>2020.11</c:v>
                </c:pt>
                <c:pt idx="3507">
                  <c:v>2020.11</c:v>
                </c:pt>
                <c:pt idx="3508">
                  <c:v>2020.11</c:v>
                </c:pt>
                <c:pt idx="3509">
                  <c:v>2020.11</c:v>
                </c:pt>
                <c:pt idx="3510">
                  <c:v>2020.11</c:v>
                </c:pt>
                <c:pt idx="3511">
                  <c:v>2020.11</c:v>
                </c:pt>
                <c:pt idx="3512">
                  <c:v>2020.11</c:v>
                </c:pt>
                <c:pt idx="3513">
                  <c:v>2020.11</c:v>
                </c:pt>
                <c:pt idx="3514">
                  <c:v>2020.11</c:v>
                </c:pt>
                <c:pt idx="3515">
                  <c:v>2020.11</c:v>
                </c:pt>
                <c:pt idx="3516">
                  <c:v>2020.11</c:v>
                </c:pt>
                <c:pt idx="3517">
                  <c:v>2020.11</c:v>
                </c:pt>
                <c:pt idx="3518">
                  <c:v>2020.11</c:v>
                </c:pt>
                <c:pt idx="3519">
                  <c:v>2020.11</c:v>
                </c:pt>
                <c:pt idx="3520">
                  <c:v>2020.11</c:v>
                </c:pt>
                <c:pt idx="3521">
                  <c:v>2020.11</c:v>
                </c:pt>
                <c:pt idx="3522">
                  <c:v>2020.11</c:v>
                </c:pt>
                <c:pt idx="3523">
                  <c:v>2020.12</c:v>
                </c:pt>
                <c:pt idx="3524">
                  <c:v>2020.12</c:v>
                </c:pt>
                <c:pt idx="3525">
                  <c:v>2020.12</c:v>
                </c:pt>
                <c:pt idx="3526">
                  <c:v>2020.12</c:v>
                </c:pt>
                <c:pt idx="3527">
                  <c:v>2020.12</c:v>
                </c:pt>
                <c:pt idx="3528">
                  <c:v>2020.12</c:v>
                </c:pt>
                <c:pt idx="3529">
                  <c:v>2020.12</c:v>
                </c:pt>
                <c:pt idx="3530">
                  <c:v>2020.12</c:v>
                </c:pt>
                <c:pt idx="3531">
                  <c:v>2020.12</c:v>
                </c:pt>
                <c:pt idx="3532">
                  <c:v>2020.12</c:v>
                </c:pt>
                <c:pt idx="3533">
                  <c:v>2020.12</c:v>
                </c:pt>
                <c:pt idx="3534">
                  <c:v>2020.12</c:v>
                </c:pt>
                <c:pt idx="3535">
                  <c:v>2020.12</c:v>
                </c:pt>
                <c:pt idx="3536">
                  <c:v>2020.12</c:v>
                </c:pt>
                <c:pt idx="3537">
                  <c:v>2020.12</c:v>
                </c:pt>
                <c:pt idx="3538">
                  <c:v>2020.12</c:v>
                </c:pt>
                <c:pt idx="3539">
                  <c:v>2020.12</c:v>
                </c:pt>
                <c:pt idx="3540">
                  <c:v>2020.12</c:v>
                </c:pt>
                <c:pt idx="3541">
                  <c:v>2020.12</c:v>
                </c:pt>
                <c:pt idx="3542">
                  <c:v>2020.12</c:v>
                </c:pt>
                <c:pt idx="3543">
                  <c:v>2020.12</c:v>
                </c:pt>
                <c:pt idx="3544">
                  <c:v>2020.12</c:v>
                </c:pt>
                <c:pt idx="3545">
                  <c:v>2021.01</c:v>
                </c:pt>
                <c:pt idx="3546">
                  <c:v>2021.01</c:v>
                </c:pt>
                <c:pt idx="3547">
                  <c:v>2021.01</c:v>
                </c:pt>
                <c:pt idx="3548">
                  <c:v>2021.01</c:v>
                </c:pt>
                <c:pt idx="3549">
                  <c:v>2021.01</c:v>
                </c:pt>
                <c:pt idx="3550">
                  <c:v>2021.01</c:v>
                </c:pt>
                <c:pt idx="3551">
                  <c:v>2021.01</c:v>
                </c:pt>
                <c:pt idx="3552">
                  <c:v>2021.01</c:v>
                </c:pt>
                <c:pt idx="3553">
                  <c:v>2021.01</c:v>
                </c:pt>
                <c:pt idx="3554">
                  <c:v>2021.01</c:v>
                </c:pt>
                <c:pt idx="3555">
                  <c:v>2021.01</c:v>
                </c:pt>
                <c:pt idx="3556">
                  <c:v>2021.01</c:v>
                </c:pt>
                <c:pt idx="3557">
                  <c:v>2021.01</c:v>
                </c:pt>
                <c:pt idx="3558">
                  <c:v>2021.01</c:v>
                </c:pt>
                <c:pt idx="3559">
                  <c:v>2021.01</c:v>
                </c:pt>
                <c:pt idx="3560">
                  <c:v>2021.01</c:v>
                </c:pt>
                <c:pt idx="3561">
                  <c:v>2021.01</c:v>
                </c:pt>
                <c:pt idx="3562">
                  <c:v>2021.01</c:v>
                </c:pt>
                <c:pt idx="3563">
                  <c:v>2021.01</c:v>
                </c:pt>
                <c:pt idx="3564">
                  <c:v>2021.02</c:v>
                </c:pt>
                <c:pt idx="3565">
                  <c:v>2021.02</c:v>
                </c:pt>
                <c:pt idx="3566">
                  <c:v>2021.02</c:v>
                </c:pt>
                <c:pt idx="3567">
                  <c:v>2021.02</c:v>
                </c:pt>
                <c:pt idx="3568">
                  <c:v>2021.02</c:v>
                </c:pt>
                <c:pt idx="3569">
                  <c:v>2021.02</c:v>
                </c:pt>
                <c:pt idx="3570">
                  <c:v>2021.02</c:v>
                </c:pt>
                <c:pt idx="3571">
                  <c:v>2021.02</c:v>
                </c:pt>
                <c:pt idx="3572">
                  <c:v>2021.02</c:v>
                </c:pt>
                <c:pt idx="3573">
                  <c:v>2021.02</c:v>
                </c:pt>
                <c:pt idx="3574">
                  <c:v>2021.02</c:v>
                </c:pt>
                <c:pt idx="3575">
                  <c:v>2021.02</c:v>
                </c:pt>
                <c:pt idx="3576">
                  <c:v>2021.02</c:v>
                </c:pt>
                <c:pt idx="3577">
                  <c:v>2021.02</c:v>
                </c:pt>
                <c:pt idx="3578">
                  <c:v>2021.02</c:v>
                </c:pt>
                <c:pt idx="3579">
                  <c:v>2021.02</c:v>
                </c:pt>
                <c:pt idx="3580">
                  <c:v>2021.02</c:v>
                </c:pt>
                <c:pt idx="3581">
                  <c:v>2021.02</c:v>
                </c:pt>
                <c:pt idx="3582">
                  <c:v>2021.02</c:v>
                </c:pt>
                <c:pt idx="3583">
                  <c:v>2021.03</c:v>
                </c:pt>
                <c:pt idx="3584">
                  <c:v>2021.03</c:v>
                </c:pt>
                <c:pt idx="3585">
                  <c:v>2021.03</c:v>
                </c:pt>
                <c:pt idx="3586">
                  <c:v>2021.03</c:v>
                </c:pt>
                <c:pt idx="3587">
                  <c:v>2021.03</c:v>
                </c:pt>
                <c:pt idx="3588">
                  <c:v>2021.03</c:v>
                </c:pt>
                <c:pt idx="3589">
                  <c:v>2021.03</c:v>
                </c:pt>
                <c:pt idx="3590">
                  <c:v>2021.03</c:v>
                </c:pt>
                <c:pt idx="3591">
                  <c:v>2021.03</c:v>
                </c:pt>
                <c:pt idx="3592">
                  <c:v>2021.03</c:v>
                </c:pt>
                <c:pt idx="3593">
                  <c:v>2021.03</c:v>
                </c:pt>
                <c:pt idx="3594">
                  <c:v>2021.03</c:v>
                </c:pt>
                <c:pt idx="3595">
                  <c:v>2021.03</c:v>
                </c:pt>
                <c:pt idx="3596">
                  <c:v>2021.03</c:v>
                </c:pt>
                <c:pt idx="3597">
                  <c:v>2021.03</c:v>
                </c:pt>
                <c:pt idx="3598">
                  <c:v>2021.03</c:v>
                </c:pt>
                <c:pt idx="3599">
                  <c:v>2021.03</c:v>
                </c:pt>
                <c:pt idx="3600">
                  <c:v>2021.03</c:v>
                </c:pt>
                <c:pt idx="3601">
                  <c:v>2021.03</c:v>
                </c:pt>
                <c:pt idx="3602">
                  <c:v>2021.03</c:v>
                </c:pt>
                <c:pt idx="3603">
                  <c:v>2021.03</c:v>
                </c:pt>
                <c:pt idx="3604">
                  <c:v>2021.03</c:v>
                </c:pt>
                <c:pt idx="3605">
                  <c:v>2021.03</c:v>
                </c:pt>
                <c:pt idx="3606">
                  <c:v>2021.04</c:v>
                </c:pt>
                <c:pt idx="3607">
                  <c:v>2021.04</c:v>
                </c:pt>
                <c:pt idx="3608">
                  <c:v>2021.04</c:v>
                </c:pt>
                <c:pt idx="3609">
                  <c:v>2021.04</c:v>
                </c:pt>
                <c:pt idx="3610">
                  <c:v>2021.04</c:v>
                </c:pt>
                <c:pt idx="3611">
                  <c:v>2021.04</c:v>
                </c:pt>
                <c:pt idx="3612">
                  <c:v>2021.04</c:v>
                </c:pt>
                <c:pt idx="3613">
                  <c:v>2021.04</c:v>
                </c:pt>
                <c:pt idx="3614">
                  <c:v>2021.04</c:v>
                </c:pt>
                <c:pt idx="3615">
                  <c:v>2021.04</c:v>
                </c:pt>
                <c:pt idx="3616">
                  <c:v>2021.04</c:v>
                </c:pt>
                <c:pt idx="3617">
                  <c:v>2021.04</c:v>
                </c:pt>
                <c:pt idx="3618">
                  <c:v>2021.04</c:v>
                </c:pt>
                <c:pt idx="3619">
                  <c:v>2021.04</c:v>
                </c:pt>
                <c:pt idx="3620">
                  <c:v>2021.04</c:v>
                </c:pt>
                <c:pt idx="3621">
                  <c:v>2021.04</c:v>
                </c:pt>
                <c:pt idx="3622">
                  <c:v>2021.04</c:v>
                </c:pt>
                <c:pt idx="3623">
                  <c:v>2021.04</c:v>
                </c:pt>
                <c:pt idx="3624">
                  <c:v>2021.04</c:v>
                </c:pt>
                <c:pt idx="3625">
                  <c:v>2021.04</c:v>
                </c:pt>
                <c:pt idx="3626">
                  <c:v>2021.04</c:v>
                </c:pt>
                <c:pt idx="3627">
                  <c:v>2021.05</c:v>
                </c:pt>
                <c:pt idx="3628">
                  <c:v>2021.05</c:v>
                </c:pt>
                <c:pt idx="3629">
                  <c:v>2021.05</c:v>
                </c:pt>
                <c:pt idx="3630">
                  <c:v>2021.05</c:v>
                </c:pt>
                <c:pt idx="3631">
                  <c:v>2021.05</c:v>
                </c:pt>
                <c:pt idx="3632">
                  <c:v>2021.05</c:v>
                </c:pt>
                <c:pt idx="3633">
                  <c:v>2021.05</c:v>
                </c:pt>
                <c:pt idx="3634">
                  <c:v>2021.05</c:v>
                </c:pt>
                <c:pt idx="3635">
                  <c:v>2021.05</c:v>
                </c:pt>
                <c:pt idx="3636">
                  <c:v>2021.05</c:v>
                </c:pt>
                <c:pt idx="3637">
                  <c:v>2021.05</c:v>
                </c:pt>
                <c:pt idx="3638">
                  <c:v>2021.05</c:v>
                </c:pt>
                <c:pt idx="3639">
                  <c:v>2021.05</c:v>
                </c:pt>
                <c:pt idx="3640">
                  <c:v>2021.05</c:v>
                </c:pt>
                <c:pt idx="3641">
                  <c:v>2021.05</c:v>
                </c:pt>
                <c:pt idx="3642">
                  <c:v>2021.05</c:v>
                </c:pt>
                <c:pt idx="3643">
                  <c:v>2021.05</c:v>
                </c:pt>
                <c:pt idx="3644">
                  <c:v>2021.05</c:v>
                </c:pt>
                <c:pt idx="3645">
                  <c:v>2021.05</c:v>
                </c:pt>
                <c:pt idx="3646">
                  <c:v>2021.05</c:v>
                </c:pt>
                <c:pt idx="3647">
                  <c:v>2021.06</c:v>
                </c:pt>
                <c:pt idx="3648">
                  <c:v>2021.06</c:v>
                </c:pt>
                <c:pt idx="3649">
                  <c:v>2021.06</c:v>
                </c:pt>
                <c:pt idx="3650">
                  <c:v>2021.06</c:v>
                </c:pt>
                <c:pt idx="3651">
                  <c:v>2021.06</c:v>
                </c:pt>
                <c:pt idx="3652">
                  <c:v>2021.06</c:v>
                </c:pt>
                <c:pt idx="3653">
                  <c:v>2021.06</c:v>
                </c:pt>
                <c:pt idx="3654">
                  <c:v>2021.06</c:v>
                </c:pt>
                <c:pt idx="3655">
                  <c:v>2021.06</c:v>
                </c:pt>
                <c:pt idx="3656">
                  <c:v>2021.06</c:v>
                </c:pt>
                <c:pt idx="3657">
                  <c:v>2021.06</c:v>
                </c:pt>
                <c:pt idx="3658">
                  <c:v>2021.06</c:v>
                </c:pt>
                <c:pt idx="3659">
                  <c:v>2021.06</c:v>
                </c:pt>
                <c:pt idx="3660">
                  <c:v>2021.06</c:v>
                </c:pt>
                <c:pt idx="3661">
                  <c:v>2021.06</c:v>
                </c:pt>
                <c:pt idx="3662">
                  <c:v>2021.06</c:v>
                </c:pt>
                <c:pt idx="3663">
                  <c:v>2021.06</c:v>
                </c:pt>
                <c:pt idx="3664">
                  <c:v>2021.06</c:v>
                </c:pt>
                <c:pt idx="3665">
                  <c:v>2021.06</c:v>
                </c:pt>
                <c:pt idx="3666">
                  <c:v>2021.06</c:v>
                </c:pt>
                <c:pt idx="3667">
                  <c:v>2021.06</c:v>
                </c:pt>
                <c:pt idx="3668">
                  <c:v>2021.06</c:v>
                </c:pt>
                <c:pt idx="3669">
                  <c:v>2021.07</c:v>
                </c:pt>
                <c:pt idx="3670">
                  <c:v>2021.07</c:v>
                </c:pt>
                <c:pt idx="3671">
                  <c:v>2021.07</c:v>
                </c:pt>
                <c:pt idx="3672">
                  <c:v>2021.07</c:v>
                </c:pt>
                <c:pt idx="3673">
                  <c:v>2021.07</c:v>
                </c:pt>
                <c:pt idx="3674">
                  <c:v>2021.07</c:v>
                </c:pt>
                <c:pt idx="3675">
                  <c:v>2021.07</c:v>
                </c:pt>
                <c:pt idx="3676">
                  <c:v>2021.07</c:v>
                </c:pt>
                <c:pt idx="3677">
                  <c:v>2021.07</c:v>
                </c:pt>
                <c:pt idx="3678">
                  <c:v>2021.07</c:v>
                </c:pt>
                <c:pt idx="3679">
                  <c:v>2021.07</c:v>
                </c:pt>
                <c:pt idx="3680">
                  <c:v>2021.07</c:v>
                </c:pt>
                <c:pt idx="3681">
                  <c:v>2021.07</c:v>
                </c:pt>
                <c:pt idx="3682">
                  <c:v>2021.07</c:v>
                </c:pt>
                <c:pt idx="3683">
                  <c:v>2021.07</c:v>
                </c:pt>
                <c:pt idx="3684">
                  <c:v>2021.07</c:v>
                </c:pt>
                <c:pt idx="3685">
                  <c:v>2021.07</c:v>
                </c:pt>
                <c:pt idx="3686">
                  <c:v>2021.07</c:v>
                </c:pt>
                <c:pt idx="3687">
                  <c:v>2021.07</c:v>
                </c:pt>
                <c:pt idx="3688">
                  <c:v>2021.07</c:v>
                </c:pt>
                <c:pt idx="3689">
                  <c:v>2021.07</c:v>
                </c:pt>
                <c:pt idx="3690">
                  <c:v>2021.08</c:v>
                </c:pt>
                <c:pt idx="3691">
                  <c:v>2021.08</c:v>
                </c:pt>
                <c:pt idx="3692">
                  <c:v>2021.08</c:v>
                </c:pt>
                <c:pt idx="3693">
                  <c:v>2021.08</c:v>
                </c:pt>
                <c:pt idx="3694">
                  <c:v>2021.08</c:v>
                </c:pt>
                <c:pt idx="3695">
                  <c:v>2021.08</c:v>
                </c:pt>
                <c:pt idx="3696">
                  <c:v>2021.08</c:v>
                </c:pt>
                <c:pt idx="3697">
                  <c:v>2021.08</c:v>
                </c:pt>
                <c:pt idx="3698">
                  <c:v>2021.08</c:v>
                </c:pt>
                <c:pt idx="3699">
                  <c:v>2021.08</c:v>
                </c:pt>
                <c:pt idx="3700">
                  <c:v>2021.08</c:v>
                </c:pt>
                <c:pt idx="3701">
                  <c:v>2021.08</c:v>
                </c:pt>
                <c:pt idx="3702">
                  <c:v>2021.08</c:v>
                </c:pt>
                <c:pt idx="3703">
                  <c:v>2021.08</c:v>
                </c:pt>
                <c:pt idx="3704">
                  <c:v>2021.08</c:v>
                </c:pt>
                <c:pt idx="3705">
                  <c:v>2021.08</c:v>
                </c:pt>
                <c:pt idx="3706">
                  <c:v>2021.08</c:v>
                </c:pt>
                <c:pt idx="3707">
                  <c:v>2021.08</c:v>
                </c:pt>
                <c:pt idx="3708">
                  <c:v>2021.08</c:v>
                </c:pt>
                <c:pt idx="3709">
                  <c:v>2021.08</c:v>
                </c:pt>
                <c:pt idx="3710">
                  <c:v>2021.08</c:v>
                </c:pt>
                <c:pt idx="3711">
                  <c:v>2021.08</c:v>
                </c:pt>
                <c:pt idx="3712">
                  <c:v>2021.09</c:v>
                </c:pt>
                <c:pt idx="3713">
                  <c:v>2021.09</c:v>
                </c:pt>
                <c:pt idx="3714">
                  <c:v>2021.09</c:v>
                </c:pt>
                <c:pt idx="3715">
                  <c:v>2021.09</c:v>
                </c:pt>
                <c:pt idx="3716">
                  <c:v>2021.09</c:v>
                </c:pt>
                <c:pt idx="3717">
                  <c:v>2021.09</c:v>
                </c:pt>
                <c:pt idx="3718">
                  <c:v>2021.09</c:v>
                </c:pt>
                <c:pt idx="3719">
                  <c:v>2021.09</c:v>
                </c:pt>
                <c:pt idx="3720">
                  <c:v>2021.09</c:v>
                </c:pt>
                <c:pt idx="3721">
                  <c:v>2021.09</c:v>
                </c:pt>
                <c:pt idx="3722">
                  <c:v>2021.09</c:v>
                </c:pt>
                <c:pt idx="3723">
                  <c:v>2021.09</c:v>
                </c:pt>
                <c:pt idx="3724">
                  <c:v>2021.09</c:v>
                </c:pt>
                <c:pt idx="3725">
                  <c:v>2021.09</c:v>
                </c:pt>
                <c:pt idx="3726">
                  <c:v>2021.09</c:v>
                </c:pt>
                <c:pt idx="3727">
                  <c:v>2021.09</c:v>
                </c:pt>
                <c:pt idx="3728">
                  <c:v>2021.09</c:v>
                </c:pt>
                <c:pt idx="3729">
                  <c:v>2021.09</c:v>
                </c:pt>
                <c:pt idx="3730">
                  <c:v>2021.09</c:v>
                </c:pt>
                <c:pt idx="3731">
                  <c:v>2021.09</c:v>
                </c:pt>
                <c:pt idx="3732">
                  <c:v>2021.09</c:v>
                </c:pt>
                <c:pt idx="3733">
                  <c:v>2021.1</c:v>
                </c:pt>
                <c:pt idx="3734">
                  <c:v>2021.1</c:v>
                </c:pt>
                <c:pt idx="3735">
                  <c:v>2021.1</c:v>
                </c:pt>
                <c:pt idx="3736">
                  <c:v>2021.1</c:v>
                </c:pt>
                <c:pt idx="3737">
                  <c:v>2021.1</c:v>
                </c:pt>
                <c:pt idx="3738">
                  <c:v>2021.1</c:v>
                </c:pt>
                <c:pt idx="3739">
                  <c:v>2021.1</c:v>
                </c:pt>
                <c:pt idx="3740">
                  <c:v>2021.1</c:v>
                </c:pt>
                <c:pt idx="3741">
                  <c:v>2021.1</c:v>
                </c:pt>
                <c:pt idx="3742">
                  <c:v>2021.1</c:v>
                </c:pt>
                <c:pt idx="3743">
                  <c:v>2021.1</c:v>
                </c:pt>
                <c:pt idx="3744">
                  <c:v>2021.1</c:v>
                </c:pt>
                <c:pt idx="3745">
                  <c:v>2021.1</c:v>
                </c:pt>
                <c:pt idx="3746">
                  <c:v>2021.1</c:v>
                </c:pt>
                <c:pt idx="3747">
                  <c:v>2021.1</c:v>
                </c:pt>
                <c:pt idx="3748">
                  <c:v>2021.1</c:v>
                </c:pt>
                <c:pt idx="3749">
                  <c:v>2021.1</c:v>
                </c:pt>
                <c:pt idx="3750">
                  <c:v>2021.1</c:v>
                </c:pt>
                <c:pt idx="3751">
                  <c:v>2021.1</c:v>
                </c:pt>
                <c:pt idx="3752">
                  <c:v>2021.1</c:v>
                </c:pt>
                <c:pt idx="3753">
                  <c:v>2021.1</c:v>
                </c:pt>
                <c:pt idx="3754">
                  <c:v>2021.11</c:v>
                </c:pt>
                <c:pt idx="3755">
                  <c:v>2021.11</c:v>
                </c:pt>
                <c:pt idx="3756">
                  <c:v>2021.11</c:v>
                </c:pt>
                <c:pt idx="3757">
                  <c:v>2021.11</c:v>
                </c:pt>
                <c:pt idx="3758">
                  <c:v>2021.11</c:v>
                </c:pt>
                <c:pt idx="3759">
                  <c:v>2021.11</c:v>
                </c:pt>
                <c:pt idx="3760">
                  <c:v>2021.11</c:v>
                </c:pt>
                <c:pt idx="3761">
                  <c:v>2021.11</c:v>
                </c:pt>
                <c:pt idx="3762">
                  <c:v>2021.11</c:v>
                </c:pt>
                <c:pt idx="3763">
                  <c:v>2021.11</c:v>
                </c:pt>
                <c:pt idx="3764">
                  <c:v>2021.11</c:v>
                </c:pt>
                <c:pt idx="3765">
                  <c:v>2021.11</c:v>
                </c:pt>
                <c:pt idx="3766">
                  <c:v>2021.11</c:v>
                </c:pt>
                <c:pt idx="3767">
                  <c:v>2021.11</c:v>
                </c:pt>
                <c:pt idx="3768">
                  <c:v>2021.11</c:v>
                </c:pt>
                <c:pt idx="3769">
                  <c:v>2021.11</c:v>
                </c:pt>
                <c:pt idx="3770">
                  <c:v>2021.11</c:v>
                </c:pt>
                <c:pt idx="3771">
                  <c:v>2021.11</c:v>
                </c:pt>
                <c:pt idx="3772">
                  <c:v>2021.11</c:v>
                </c:pt>
                <c:pt idx="3773">
                  <c:v>2021.11</c:v>
                </c:pt>
                <c:pt idx="3774">
                  <c:v>2021.11</c:v>
                </c:pt>
                <c:pt idx="3775">
                  <c:v>2021.12</c:v>
                </c:pt>
                <c:pt idx="3776">
                  <c:v>2021.12</c:v>
                </c:pt>
                <c:pt idx="3777">
                  <c:v>2021.12</c:v>
                </c:pt>
                <c:pt idx="3778">
                  <c:v>2021.12</c:v>
                </c:pt>
                <c:pt idx="3779">
                  <c:v>2021.12</c:v>
                </c:pt>
                <c:pt idx="3780">
                  <c:v>2021.12</c:v>
                </c:pt>
                <c:pt idx="3781">
                  <c:v>2021.12</c:v>
                </c:pt>
                <c:pt idx="3782">
                  <c:v>2021.12</c:v>
                </c:pt>
                <c:pt idx="3783">
                  <c:v>2021.12</c:v>
                </c:pt>
                <c:pt idx="3784">
                  <c:v>2021.12</c:v>
                </c:pt>
                <c:pt idx="3785">
                  <c:v>2021.12</c:v>
                </c:pt>
                <c:pt idx="3786">
                  <c:v>2021.12</c:v>
                </c:pt>
                <c:pt idx="3787">
                  <c:v>2021.12</c:v>
                </c:pt>
                <c:pt idx="3788">
                  <c:v>2021.12</c:v>
                </c:pt>
                <c:pt idx="3789">
                  <c:v>2021.12</c:v>
                </c:pt>
                <c:pt idx="3790">
                  <c:v>2021.12</c:v>
                </c:pt>
                <c:pt idx="3791">
                  <c:v>2021.12</c:v>
                </c:pt>
                <c:pt idx="3792">
                  <c:v>2021.12</c:v>
                </c:pt>
                <c:pt idx="3793">
                  <c:v>2021.12</c:v>
                </c:pt>
                <c:pt idx="3794">
                  <c:v>2021.12</c:v>
                </c:pt>
                <c:pt idx="3795">
                  <c:v>2021.12</c:v>
                </c:pt>
                <c:pt idx="3796">
                  <c:v>2021.12</c:v>
                </c:pt>
                <c:pt idx="3797">
                  <c:v>2022.01</c:v>
                </c:pt>
                <c:pt idx="3798">
                  <c:v>2022.01</c:v>
                </c:pt>
                <c:pt idx="3799">
                  <c:v>2022.01</c:v>
                </c:pt>
                <c:pt idx="3800">
                  <c:v>2022.01</c:v>
                </c:pt>
                <c:pt idx="3801">
                  <c:v>2022.01</c:v>
                </c:pt>
                <c:pt idx="3802">
                  <c:v>2022.01</c:v>
                </c:pt>
                <c:pt idx="3803">
                  <c:v>2022.01</c:v>
                </c:pt>
                <c:pt idx="3804">
                  <c:v>2022.01</c:v>
                </c:pt>
                <c:pt idx="3805">
                  <c:v>2022.01</c:v>
                </c:pt>
                <c:pt idx="3806">
                  <c:v>2022.01</c:v>
                </c:pt>
                <c:pt idx="3807">
                  <c:v>2022.01</c:v>
                </c:pt>
                <c:pt idx="3808">
                  <c:v>2022.01</c:v>
                </c:pt>
                <c:pt idx="3809">
                  <c:v>2022.01</c:v>
                </c:pt>
                <c:pt idx="3810">
                  <c:v>2022.01</c:v>
                </c:pt>
                <c:pt idx="3811">
                  <c:v>2022.01</c:v>
                </c:pt>
                <c:pt idx="3812">
                  <c:v>2022.01</c:v>
                </c:pt>
                <c:pt idx="3813">
                  <c:v>2022.01</c:v>
                </c:pt>
                <c:pt idx="3814">
                  <c:v>2022.01</c:v>
                </c:pt>
                <c:pt idx="3815">
                  <c:v>2022.01</c:v>
                </c:pt>
                <c:pt idx="3816">
                  <c:v>2022.01</c:v>
                </c:pt>
                <c:pt idx="3817">
                  <c:v>2022.02</c:v>
                </c:pt>
                <c:pt idx="3818">
                  <c:v>2022.02</c:v>
                </c:pt>
                <c:pt idx="3819">
                  <c:v>2022.02</c:v>
                </c:pt>
                <c:pt idx="3820">
                  <c:v>2022.02</c:v>
                </c:pt>
                <c:pt idx="3821">
                  <c:v>2022.02</c:v>
                </c:pt>
                <c:pt idx="3822">
                  <c:v>2022.02</c:v>
                </c:pt>
                <c:pt idx="3823">
                  <c:v>2022.02</c:v>
                </c:pt>
                <c:pt idx="3824">
                  <c:v>2022.02</c:v>
                </c:pt>
                <c:pt idx="3825">
                  <c:v>2022.02</c:v>
                </c:pt>
                <c:pt idx="3826">
                  <c:v>2022.02</c:v>
                </c:pt>
                <c:pt idx="3827">
                  <c:v>2022.02</c:v>
                </c:pt>
                <c:pt idx="3828">
                  <c:v>2022.02</c:v>
                </c:pt>
                <c:pt idx="3829">
                  <c:v>2022.02</c:v>
                </c:pt>
                <c:pt idx="3830">
                  <c:v>2022.02</c:v>
                </c:pt>
                <c:pt idx="3831">
                  <c:v>2022.02</c:v>
                </c:pt>
                <c:pt idx="3832">
                  <c:v>2022.02</c:v>
                </c:pt>
                <c:pt idx="3833">
                  <c:v>2022.02</c:v>
                </c:pt>
                <c:pt idx="3834">
                  <c:v>2022.02</c:v>
                </c:pt>
                <c:pt idx="3835">
                  <c:v>2022.02</c:v>
                </c:pt>
                <c:pt idx="3836">
                  <c:v>2022.03</c:v>
                </c:pt>
                <c:pt idx="3837">
                  <c:v>2022.03</c:v>
                </c:pt>
                <c:pt idx="3838">
                  <c:v>2022.03</c:v>
                </c:pt>
                <c:pt idx="3839">
                  <c:v>2022.03</c:v>
                </c:pt>
                <c:pt idx="3840">
                  <c:v>2022.03</c:v>
                </c:pt>
                <c:pt idx="3841">
                  <c:v>2022.03</c:v>
                </c:pt>
                <c:pt idx="3842">
                  <c:v>2022.03</c:v>
                </c:pt>
                <c:pt idx="3843">
                  <c:v>2022.03</c:v>
                </c:pt>
                <c:pt idx="3844">
                  <c:v>2022.03</c:v>
                </c:pt>
                <c:pt idx="3845">
                  <c:v>2022.03</c:v>
                </c:pt>
                <c:pt idx="3846">
                  <c:v>2022.03</c:v>
                </c:pt>
                <c:pt idx="3847">
                  <c:v>2022.03</c:v>
                </c:pt>
                <c:pt idx="3848">
                  <c:v>2022.03</c:v>
                </c:pt>
                <c:pt idx="3849">
                  <c:v>2022.03</c:v>
                </c:pt>
                <c:pt idx="3850">
                  <c:v>2022.03</c:v>
                </c:pt>
                <c:pt idx="3851">
                  <c:v>2022.03</c:v>
                </c:pt>
                <c:pt idx="3852">
                  <c:v>2022.03</c:v>
                </c:pt>
                <c:pt idx="3853">
                  <c:v>2022.03</c:v>
                </c:pt>
                <c:pt idx="3854">
                  <c:v>2022.03</c:v>
                </c:pt>
                <c:pt idx="3855">
                  <c:v>2022.03</c:v>
                </c:pt>
                <c:pt idx="3856">
                  <c:v>2022.03</c:v>
                </c:pt>
                <c:pt idx="3857">
                  <c:v>2022.03</c:v>
                </c:pt>
                <c:pt idx="3858">
                  <c:v>2022.03</c:v>
                </c:pt>
                <c:pt idx="3859">
                  <c:v>2022.04</c:v>
                </c:pt>
                <c:pt idx="3860">
                  <c:v>2022.04</c:v>
                </c:pt>
                <c:pt idx="3861">
                  <c:v>2022.04</c:v>
                </c:pt>
                <c:pt idx="3862">
                  <c:v>2022.04</c:v>
                </c:pt>
                <c:pt idx="3863">
                  <c:v>2022.04</c:v>
                </c:pt>
                <c:pt idx="3864">
                  <c:v>2022.04</c:v>
                </c:pt>
                <c:pt idx="3865">
                  <c:v>2022.04</c:v>
                </c:pt>
                <c:pt idx="3866">
                  <c:v>2022.04</c:v>
                </c:pt>
                <c:pt idx="3867">
                  <c:v>2022.04</c:v>
                </c:pt>
                <c:pt idx="3868">
                  <c:v>2022.04</c:v>
                </c:pt>
                <c:pt idx="3869">
                  <c:v>2022.04</c:v>
                </c:pt>
                <c:pt idx="3870">
                  <c:v>2022.04</c:v>
                </c:pt>
                <c:pt idx="3871">
                  <c:v>2022.04</c:v>
                </c:pt>
                <c:pt idx="3872">
                  <c:v>2022.04</c:v>
                </c:pt>
                <c:pt idx="3873">
                  <c:v>2022.04</c:v>
                </c:pt>
                <c:pt idx="3874">
                  <c:v>2022.04</c:v>
                </c:pt>
                <c:pt idx="3875">
                  <c:v>2022.04</c:v>
                </c:pt>
                <c:pt idx="3876">
                  <c:v>2022.04</c:v>
                </c:pt>
                <c:pt idx="3877">
                  <c:v>2022.04</c:v>
                </c:pt>
                <c:pt idx="3878">
                  <c:v>2022.04</c:v>
                </c:pt>
                <c:pt idx="3879">
                  <c:v>2022.05</c:v>
                </c:pt>
                <c:pt idx="3880">
                  <c:v>2022.05</c:v>
                </c:pt>
                <c:pt idx="3881">
                  <c:v>2022.05</c:v>
                </c:pt>
                <c:pt idx="3882">
                  <c:v>2022.05</c:v>
                </c:pt>
                <c:pt idx="3883">
                  <c:v>2022.05</c:v>
                </c:pt>
                <c:pt idx="3884">
                  <c:v>2022.05</c:v>
                </c:pt>
                <c:pt idx="3885">
                  <c:v>2022.05</c:v>
                </c:pt>
                <c:pt idx="3886">
                  <c:v>2022.05</c:v>
                </c:pt>
                <c:pt idx="3887">
                  <c:v>2022.05</c:v>
                </c:pt>
                <c:pt idx="3888">
                  <c:v>2022.05</c:v>
                </c:pt>
                <c:pt idx="3889">
                  <c:v>2022.05</c:v>
                </c:pt>
                <c:pt idx="3890">
                  <c:v>2022.05</c:v>
                </c:pt>
                <c:pt idx="3891">
                  <c:v>2022.05</c:v>
                </c:pt>
                <c:pt idx="3892">
                  <c:v>2022.05</c:v>
                </c:pt>
                <c:pt idx="3893">
                  <c:v>2022.05</c:v>
                </c:pt>
                <c:pt idx="3894">
                  <c:v>2022.05</c:v>
                </c:pt>
                <c:pt idx="3895">
                  <c:v>2022.05</c:v>
                </c:pt>
                <c:pt idx="3896">
                  <c:v>2022.05</c:v>
                </c:pt>
                <c:pt idx="3897">
                  <c:v>2022.05</c:v>
                </c:pt>
                <c:pt idx="3898">
                  <c:v>2022.05</c:v>
                </c:pt>
                <c:pt idx="3899">
                  <c:v>2022.05</c:v>
                </c:pt>
                <c:pt idx="3900">
                  <c:v>2022.06</c:v>
                </c:pt>
                <c:pt idx="3901">
                  <c:v>2022.06</c:v>
                </c:pt>
                <c:pt idx="3902">
                  <c:v>2022.06</c:v>
                </c:pt>
                <c:pt idx="3903">
                  <c:v>2022.06</c:v>
                </c:pt>
                <c:pt idx="3904">
                  <c:v>2022.06</c:v>
                </c:pt>
                <c:pt idx="3905">
                  <c:v>2022.06</c:v>
                </c:pt>
                <c:pt idx="3906">
                  <c:v>2022.06</c:v>
                </c:pt>
                <c:pt idx="3907">
                  <c:v>2022.06</c:v>
                </c:pt>
                <c:pt idx="3908">
                  <c:v>2022.06</c:v>
                </c:pt>
                <c:pt idx="3909">
                  <c:v>2022.06</c:v>
                </c:pt>
                <c:pt idx="3910">
                  <c:v>2022.06</c:v>
                </c:pt>
                <c:pt idx="3911">
                  <c:v>2022.06</c:v>
                </c:pt>
                <c:pt idx="3912">
                  <c:v>2022.06</c:v>
                </c:pt>
                <c:pt idx="3913">
                  <c:v>2022.06</c:v>
                </c:pt>
                <c:pt idx="3914">
                  <c:v>2022.06</c:v>
                </c:pt>
                <c:pt idx="3915">
                  <c:v>2022.06</c:v>
                </c:pt>
                <c:pt idx="3916">
                  <c:v>2022.06</c:v>
                </c:pt>
                <c:pt idx="3917">
                  <c:v>2022.06</c:v>
                </c:pt>
                <c:pt idx="3918">
                  <c:v>2022.06</c:v>
                </c:pt>
                <c:pt idx="3919">
                  <c:v>2022.06</c:v>
                </c:pt>
                <c:pt idx="3920">
                  <c:v>2022.06</c:v>
                </c:pt>
                <c:pt idx="3921">
                  <c:v>2022.07</c:v>
                </c:pt>
                <c:pt idx="3922">
                  <c:v>2022.07</c:v>
                </c:pt>
                <c:pt idx="3923">
                  <c:v>2022.07</c:v>
                </c:pt>
                <c:pt idx="3924">
                  <c:v>2022.07</c:v>
                </c:pt>
                <c:pt idx="3925">
                  <c:v>2022.07</c:v>
                </c:pt>
                <c:pt idx="3926">
                  <c:v>2022.07</c:v>
                </c:pt>
                <c:pt idx="3927">
                  <c:v>2022.07</c:v>
                </c:pt>
                <c:pt idx="3928">
                  <c:v>2022.07</c:v>
                </c:pt>
                <c:pt idx="3929">
                  <c:v>2022.07</c:v>
                </c:pt>
                <c:pt idx="3930">
                  <c:v>2022.07</c:v>
                </c:pt>
                <c:pt idx="3931">
                  <c:v>2022.07</c:v>
                </c:pt>
                <c:pt idx="3932">
                  <c:v>2022.07</c:v>
                </c:pt>
                <c:pt idx="3933">
                  <c:v>2022.07</c:v>
                </c:pt>
                <c:pt idx="3934">
                  <c:v>2022.07</c:v>
                </c:pt>
                <c:pt idx="3935">
                  <c:v>2022.07</c:v>
                </c:pt>
                <c:pt idx="3936">
                  <c:v>2022.07</c:v>
                </c:pt>
                <c:pt idx="3937">
                  <c:v>2022.07</c:v>
                </c:pt>
                <c:pt idx="3938">
                  <c:v>2022.07</c:v>
                </c:pt>
                <c:pt idx="3939">
                  <c:v>2022.07</c:v>
                </c:pt>
                <c:pt idx="3940">
                  <c:v>2022.07</c:v>
                </c:pt>
                <c:pt idx="3941">
                  <c:v>2022.08</c:v>
                </c:pt>
                <c:pt idx="3942">
                  <c:v>2022.08</c:v>
                </c:pt>
                <c:pt idx="3943">
                  <c:v>2022.08</c:v>
                </c:pt>
                <c:pt idx="3944">
                  <c:v>2022.08</c:v>
                </c:pt>
                <c:pt idx="3945">
                  <c:v>2022.08</c:v>
                </c:pt>
                <c:pt idx="3946">
                  <c:v>2022.08</c:v>
                </c:pt>
                <c:pt idx="3947">
                  <c:v>2022.08</c:v>
                </c:pt>
                <c:pt idx="3948">
                  <c:v>2022.08</c:v>
                </c:pt>
                <c:pt idx="3949">
                  <c:v>2022.08</c:v>
                </c:pt>
                <c:pt idx="3950">
                  <c:v>2022.08</c:v>
                </c:pt>
                <c:pt idx="3951">
                  <c:v>2022.08</c:v>
                </c:pt>
                <c:pt idx="3952">
                  <c:v>2022.08</c:v>
                </c:pt>
                <c:pt idx="3953">
                  <c:v>2022.08</c:v>
                </c:pt>
                <c:pt idx="3954">
                  <c:v>2022.08</c:v>
                </c:pt>
                <c:pt idx="3955">
                  <c:v>2022.08</c:v>
                </c:pt>
                <c:pt idx="3956">
                  <c:v>2022.08</c:v>
                </c:pt>
                <c:pt idx="3957">
                  <c:v>2022.08</c:v>
                </c:pt>
                <c:pt idx="3958">
                  <c:v>2022.08</c:v>
                </c:pt>
                <c:pt idx="3959">
                  <c:v>2022.08</c:v>
                </c:pt>
                <c:pt idx="3960">
                  <c:v>2022.08</c:v>
                </c:pt>
                <c:pt idx="3961">
                  <c:v>2022.08</c:v>
                </c:pt>
                <c:pt idx="3962">
                  <c:v>2022.08</c:v>
                </c:pt>
                <c:pt idx="3963">
                  <c:v>2022.08</c:v>
                </c:pt>
                <c:pt idx="3964">
                  <c:v>2022.09</c:v>
                </c:pt>
                <c:pt idx="3965">
                  <c:v>2022.09</c:v>
                </c:pt>
                <c:pt idx="3966">
                  <c:v>2022.09</c:v>
                </c:pt>
                <c:pt idx="3967">
                  <c:v>2022.09</c:v>
                </c:pt>
                <c:pt idx="3968">
                  <c:v>2022.09</c:v>
                </c:pt>
                <c:pt idx="3969">
                  <c:v>2022.09</c:v>
                </c:pt>
                <c:pt idx="3970">
                  <c:v>2022.09</c:v>
                </c:pt>
                <c:pt idx="3971">
                  <c:v>2022.09</c:v>
                </c:pt>
                <c:pt idx="3972">
                  <c:v>2022.09</c:v>
                </c:pt>
                <c:pt idx="3973">
                  <c:v>2022.09</c:v>
                </c:pt>
                <c:pt idx="3974">
                  <c:v>2022.09</c:v>
                </c:pt>
                <c:pt idx="3975">
                  <c:v>2022.09</c:v>
                </c:pt>
                <c:pt idx="3976">
                  <c:v>2022.09</c:v>
                </c:pt>
                <c:pt idx="3977">
                  <c:v>2022.09</c:v>
                </c:pt>
                <c:pt idx="3978">
                  <c:v>2022.09</c:v>
                </c:pt>
                <c:pt idx="3979">
                  <c:v>2022.09</c:v>
                </c:pt>
                <c:pt idx="3980">
                  <c:v>2022.09</c:v>
                </c:pt>
                <c:pt idx="3981">
                  <c:v>2022.09</c:v>
                </c:pt>
                <c:pt idx="3982">
                  <c:v>2022.09</c:v>
                </c:pt>
                <c:pt idx="3983">
                  <c:v>2022.09</c:v>
                </c:pt>
                <c:pt idx="3984">
                  <c:v>2022.09</c:v>
                </c:pt>
                <c:pt idx="3985">
                  <c:v>2022.1</c:v>
                </c:pt>
                <c:pt idx="3986">
                  <c:v>2022.1</c:v>
                </c:pt>
                <c:pt idx="3987">
                  <c:v>2022.1</c:v>
                </c:pt>
                <c:pt idx="3988">
                  <c:v>2022.1</c:v>
                </c:pt>
                <c:pt idx="3989">
                  <c:v>2022.1</c:v>
                </c:pt>
                <c:pt idx="3990">
                  <c:v>2022.1</c:v>
                </c:pt>
                <c:pt idx="3991">
                  <c:v>2022.1</c:v>
                </c:pt>
                <c:pt idx="3992">
                  <c:v>2022.1</c:v>
                </c:pt>
                <c:pt idx="3993">
                  <c:v>2022.1</c:v>
                </c:pt>
                <c:pt idx="3994">
                  <c:v>2022.1</c:v>
                </c:pt>
                <c:pt idx="3995">
                  <c:v>2022.1</c:v>
                </c:pt>
                <c:pt idx="3996">
                  <c:v>2022.1</c:v>
                </c:pt>
                <c:pt idx="3997">
                  <c:v>2022.1</c:v>
                </c:pt>
                <c:pt idx="3998">
                  <c:v>2022.1</c:v>
                </c:pt>
                <c:pt idx="3999">
                  <c:v>2022.1</c:v>
                </c:pt>
                <c:pt idx="4000">
                  <c:v>2022.1</c:v>
                </c:pt>
                <c:pt idx="4001">
                  <c:v>2022.1</c:v>
                </c:pt>
                <c:pt idx="4002">
                  <c:v>2022.1</c:v>
                </c:pt>
                <c:pt idx="4003">
                  <c:v>2022.1</c:v>
                </c:pt>
                <c:pt idx="4004">
                  <c:v>2022.1</c:v>
                </c:pt>
                <c:pt idx="4005">
                  <c:v>2022.1</c:v>
                </c:pt>
                <c:pt idx="4006">
                  <c:v>2022.11</c:v>
                </c:pt>
                <c:pt idx="4007">
                  <c:v>2022.11</c:v>
                </c:pt>
                <c:pt idx="4008">
                  <c:v>2022.11</c:v>
                </c:pt>
                <c:pt idx="4009">
                  <c:v>2022.11</c:v>
                </c:pt>
                <c:pt idx="4010">
                  <c:v>2022.11</c:v>
                </c:pt>
                <c:pt idx="4011">
                  <c:v>2022.11</c:v>
                </c:pt>
                <c:pt idx="4012">
                  <c:v>2022.11</c:v>
                </c:pt>
                <c:pt idx="4013">
                  <c:v>2022.11</c:v>
                </c:pt>
                <c:pt idx="4014">
                  <c:v>2022.11</c:v>
                </c:pt>
                <c:pt idx="4015">
                  <c:v>2022.11</c:v>
                </c:pt>
                <c:pt idx="4016">
                  <c:v>2022.11</c:v>
                </c:pt>
                <c:pt idx="4017">
                  <c:v>2022.11</c:v>
                </c:pt>
                <c:pt idx="4018">
                  <c:v>2022.11</c:v>
                </c:pt>
                <c:pt idx="4019">
                  <c:v>2022.11</c:v>
                </c:pt>
                <c:pt idx="4020">
                  <c:v>2022.11</c:v>
                </c:pt>
                <c:pt idx="4021">
                  <c:v>2022.11</c:v>
                </c:pt>
                <c:pt idx="4022">
                  <c:v>2022.11</c:v>
                </c:pt>
                <c:pt idx="4023">
                  <c:v>2022.11</c:v>
                </c:pt>
                <c:pt idx="4024">
                  <c:v>2022.11</c:v>
                </c:pt>
                <c:pt idx="4025">
                  <c:v>2022.11</c:v>
                </c:pt>
                <c:pt idx="4026">
                  <c:v>2022.11</c:v>
                </c:pt>
                <c:pt idx="4027">
                  <c:v>2022.12</c:v>
                </c:pt>
                <c:pt idx="4028">
                  <c:v>2022.12</c:v>
                </c:pt>
                <c:pt idx="4029">
                  <c:v>2022.12</c:v>
                </c:pt>
                <c:pt idx="4030">
                  <c:v>2022.12</c:v>
                </c:pt>
                <c:pt idx="4031">
                  <c:v>2022.12</c:v>
                </c:pt>
                <c:pt idx="4032">
                  <c:v>2022.12</c:v>
                </c:pt>
                <c:pt idx="4033">
                  <c:v>2022.12</c:v>
                </c:pt>
                <c:pt idx="4034">
                  <c:v>2022.12</c:v>
                </c:pt>
                <c:pt idx="4035">
                  <c:v>2022.12</c:v>
                </c:pt>
                <c:pt idx="4036">
                  <c:v>2022.12</c:v>
                </c:pt>
                <c:pt idx="4037">
                  <c:v>2022.12</c:v>
                </c:pt>
                <c:pt idx="4038">
                  <c:v>2022.12</c:v>
                </c:pt>
                <c:pt idx="4039">
                  <c:v>2022.12</c:v>
                </c:pt>
                <c:pt idx="4040">
                  <c:v>2022.12</c:v>
                </c:pt>
                <c:pt idx="4041">
                  <c:v>2022.12</c:v>
                </c:pt>
                <c:pt idx="4042">
                  <c:v>2022.12</c:v>
                </c:pt>
                <c:pt idx="4043">
                  <c:v>2022.12</c:v>
                </c:pt>
                <c:pt idx="4044">
                  <c:v>2022.12</c:v>
                </c:pt>
                <c:pt idx="4045">
                  <c:v>2022.12</c:v>
                </c:pt>
                <c:pt idx="4046">
                  <c:v>2022.12</c:v>
                </c:pt>
                <c:pt idx="4047">
                  <c:v>2022.12</c:v>
                </c:pt>
                <c:pt idx="4048">
                  <c:v>2023.01</c:v>
                </c:pt>
              </c:numCache>
            </c:numRef>
          </c:cat>
          <c:val>
            <c:numRef>
              <c:f>'FS Daily price index'!$D$2:$D$4050</c:f>
              <c:numCache>
                <c:formatCode>General</c:formatCode>
                <c:ptCount val="4049"/>
                <c:pt idx="0">
                  <c:v>1</c:v>
                </c:pt>
                <c:pt idx="1">
                  <c:v>1.0115411000000001</c:v>
                </c:pt>
                <c:pt idx="2">
                  <c:v>1.0137035000000001</c:v>
                </c:pt>
                <c:pt idx="3">
                  <c:v>1.0128014999999999</c:v>
                </c:pt>
                <c:pt idx="4">
                  <c:v>1.008316</c:v>
                </c:pt>
                <c:pt idx="5">
                  <c:v>1.0083530000000001</c:v>
                </c:pt>
                <c:pt idx="6">
                  <c:v>1.0070555999999999</c:v>
                </c:pt>
                <c:pt idx="7">
                  <c:v>1.0018781000000001</c:v>
                </c:pt>
                <c:pt idx="8">
                  <c:v>1.0032498000000001</c:v>
                </c:pt>
                <c:pt idx="9">
                  <c:v>1.0111703999999999</c:v>
                </c:pt>
                <c:pt idx="10">
                  <c:v>1.0083902</c:v>
                </c:pt>
                <c:pt idx="11">
                  <c:v>0.99808465999999996</c:v>
                </c:pt>
                <c:pt idx="12">
                  <c:v>0.99876434000000003</c:v>
                </c:pt>
                <c:pt idx="13">
                  <c:v>0.99945629999999996</c:v>
                </c:pt>
                <c:pt idx="14">
                  <c:v>0.99499550000000003</c:v>
                </c:pt>
                <c:pt idx="15">
                  <c:v>0.99120200000000003</c:v>
                </c:pt>
                <c:pt idx="16">
                  <c:v>0.99657720000000005</c:v>
                </c:pt>
                <c:pt idx="17">
                  <c:v>1.0052639000000001</c:v>
                </c:pt>
                <c:pt idx="18">
                  <c:v>1.0015445999999999</c:v>
                </c:pt>
                <c:pt idx="19">
                  <c:v>0.99393284000000004</c:v>
                </c:pt>
                <c:pt idx="20">
                  <c:v>0.99746679999999999</c:v>
                </c:pt>
                <c:pt idx="21">
                  <c:v>0.99971575000000001</c:v>
                </c:pt>
                <c:pt idx="22">
                  <c:v>0.98902725999999996</c:v>
                </c:pt>
                <c:pt idx="23">
                  <c:v>0.98978100000000002</c:v>
                </c:pt>
                <c:pt idx="24">
                  <c:v>0.99270950000000002</c:v>
                </c:pt>
                <c:pt idx="25">
                  <c:v>0.9960582</c:v>
                </c:pt>
                <c:pt idx="26">
                  <c:v>1.0067097</c:v>
                </c:pt>
                <c:pt idx="27">
                  <c:v>1.0137776000000001</c:v>
                </c:pt>
                <c:pt idx="28">
                  <c:v>1.0122082999999999</c:v>
                </c:pt>
                <c:pt idx="29">
                  <c:v>1.0118499999999999</c:v>
                </c:pt>
                <c:pt idx="30">
                  <c:v>1.0023230000000001</c:v>
                </c:pt>
                <c:pt idx="31">
                  <c:v>1.0089090999999999</c:v>
                </c:pt>
                <c:pt idx="32">
                  <c:v>1.0041765</c:v>
                </c:pt>
                <c:pt idx="33">
                  <c:v>1.0116646</c:v>
                </c:pt>
                <c:pt idx="34">
                  <c:v>1.0218343000000001</c:v>
                </c:pt>
                <c:pt idx="35">
                  <c:v>1.0098233999999999</c:v>
                </c:pt>
                <c:pt idx="36">
                  <c:v>1.0123565999999999</c:v>
                </c:pt>
                <c:pt idx="37">
                  <c:v>1.0166196999999999</c:v>
                </c:pt>
                <c:pt idx="38">
                  <c:v>1.0224519999999999</c:v>
                </c:pt>
                <c:pt idx="39">
                  <c:v>1.0293346999999999</c:v>
                </c:pt>
                <c:pt idx="40">
                  <c:v>1.0389358</c:v>
                </c:pt>
                <c:pt idx="41">
                  <c:v>1.0415430999999999</c:v>
                </c:pt>
                <c:pt idx="42">
                  <c:v>1.0417407999999999</c:v>
                </c:pt>
                <c:pt idx="43">
                  <c:v>1.0469059000000001</c:v>
                </c:pt>
                <c:pt idx="44">
                  <c:v>1.050996</c:v>
                </c:pt>
                <c:pt idx="45">
                  <c:v>1.0516384999999999</c:v>
                </c:pt>
                <c:pt idx="46">
                  <c:v>1.0441750000000001</c:v>
                </c:pt>
                <c:pt idx="47">
                  <c:v>1.0406164</c:v>
                </c:pt>
                <c:pt idx="48">
                  <c:v>1.0502669</c:v>
                </c:pt>
                <c:pt idx="49">
                  <c:v>1.0571372999999999</c:v>
                </c:pt>
                <c:pt idx="50">
                  <c:v>1.0597938</c:v>
                </c:pt>
                <c:pt idx="51">
                  <c:v>1.0610542000000001</c:v>
                </c:pt>
                <c:pt idx="52">
                  <c:v>1.0682210999999999</c:v>
                </c:pt>
                <c:pt idx="53">
                  <c:v>1.0708902</c:v>
                </c:pt>
                <c:pt idx="54">
                  <c:v>1.0720763</c:v>
                </c:pt>
                <c:pt idx="55">
                  <c:v>1.0720145999999999</c:v>
                </c:pt>
                <c:pt idx="56">
                  <c:v>1.0676156000000001</c:v>
                </c:pt>
                <c:pt idx="57">
                  <c:v>1.0347222</c:v>
                </c:pt>
                <c:pt idx="58">
                  <c:v>1.0356118999999999</c:v>
                </c:pt>
                <c:pt idx="59">
                  <c:v>1.0335730000000001</c:v>
                </c:pt>
                <c:pt idx="60">
                  <c:v>1.0178058999999999</c:v>
                </c:pt>
                <c:pt idx="61">
                  <c:v>0.99974580000000002</c:v>
                </c:pt>
                <c:pt idx="62">
                  <c:v>1.0159153000000001</c:v>
                </c:pt>
                <c:pt idx="63">
                  <c:v>1.0181271999999999</c:v>
                </c:pt>
                <c:pt idx="64">
                  <c:v>1.0255411999999999</c:v>
                </c:pt>
                <c:pt idx="65">
                  <c:v>1.0291123</c:v>
                </c:pt>
                <c:pt idx="66">
                  <c:v>1.0331775999999999</c:v>
                </c:pt>
                <c:pt idx="67">
                  <c:v>1.0126037999999999</c:v>
                </c:pt>
                <c:pt idx="68">
                  <c:v>1.0167185000000001</c:v>
                </c:pt>
                <c:pt idx="69">
                  <c:v>1.0236753000000001</c:v>
                </c:pt>
                <c:pt idx="70">
                  <c:v>1.0180530000000001</c:v>
                </c:pt>
                <c:pt idx="71">
                  <c:v>1.0287786999999999</c:v>
                </c:pt>
                <c:pt idx="72">
                  <c:v>1.0373294</c:v>
                </c:pt>
                <c:pt idx="73">
                  <c:v>1.0521822000000001</c:v>
                </c:pt>
                <c:pt idx="74">
                  <c:v>1.054567</c:v>
                </c:pt>
                <c:pt idx="75">
                  <c:v>1.0573349000000001</c:v>
                </c:pt>
                <c:pt idx="76">
                  <c:v>1.0568407</c:v>
                </c:pt>
                <c:pt idx="77">
                  <c:v>1.0517989999999999</c:v>
                </c:pt>
                <c:pt idx="78">
                  <c:v>1.047153</c:v>
                </c:pt>
                <c:pt idx="79">
                  <c:v>1.0471653999999999</c:v>
                </c:pt>
                <c:pt idx="80">
                  <c:v>1.0484256999999999</c:v>
                </c:pt>
                <c:pt idx="81">
                  <c:v>1.0532942000000001</c:v>
                </c:pt>
                <c:pt idx="82">
                  <c:v>1.0610790000000001</c:v>
                </c:pt>
                <c:pt idx="83">
                  <c:v>1.0618696999999999</c:v>
                </c:pt>
                <c:pt idx="84">
                  <c:v>1.0648848</c:v>
                </c:pt>
                <c:pt idx="85">
                  <c:v>1.0657992000000001</c:v>
                </c:pt>
                <c:pt idx="86">
                  <c:v>1.0694444000000001</c:v>
                </c:pt>
                <c:pt idx="87">
                  <c:v>1.063056</c:v>
                </c:pt>
                <c:pt idx="88">
                  <c:v>1.0702105</c:v>
                </c:pt>
                <c:pt idx="89">
                  <c:v>1.0726941999999999</c:v>
                </c:pt>
                <c:pt idx="90">
                  <c:v>1.0840623</c:v>
                </c:pt>
                <c:pt idx="91">
                  <c:v>1.0828266</c:v>
                </c:pt>
                <c:pt idx="92">
                  <c:v>1.0815661999999999</c:v>
                </c:pt>
                <c:pt idx="93">
                  <c:v>1.0774021</c:v>
                </c:pt>
                <c:pt idx="94">
                  <c:v>1.0876334000000001</c:v>
                </c:pt>
                <c:pt idx="95">
                  <c:v>1.089351</c:v>
                </c:pt>
                <c:pt idx="96">
                  <c:v>1.0887703</c:v>
                </c:pt>
                <c:pt idx="97">
                  <c:v>1.0972716</c:v>
                </c:pt>
                <c:pt idx="98">
                  <c:v>1.099817</c:v>
                </c:pt>
                <c:pt idx="99">
                  <c:v>1.0953314999999999</c:v>
                </c:pt>
                <c:pt idx="100">
                  <c:v>1.0795522</c:v>
                </c:pt>
                <c:pt idx="101">
                  <c:v>1.0826165999999999</c:v>
                </c:pt>
                <c:pt idx="102">
                  <c:v>1.0949116000000001</c:v>
                </c:pt>
                <c:pt idx="103">
                  <c:v>1.0978523</c:v>
                </c:pt>
                <c:pt idx="104">
                  <c:v>1.1025849999999999</c:v>
                </c:pt>
                <c:pt idx="105">
                  <c:v>1.1027209</c:v>
                </c:pt>
                <c:pt idx="106">
                  <c:v>1.1032152</c:v>
                </c:pt>
                <c:pt idx="107">
                  <c:v>1.1106539</c:v>
                </c:pt>
                <c:pt idx="108">
                  <c:v>1.0952451000000001</c:v>
                </c:pt>
                <c:pt idx="109">
                  <c:v>1.1048216</c:v>
                </c:pt>
                <c:pt idx="110">
                  <c:v>1.1004966</c:v>
                </c:pt>
                <c:pt idx="111">
                  <c:v>1.0960605999999999</c:v>
                </c:pt>
                <c:pt idx="112">
                  <c:v>1.1027085999999999</c:v>
                </c:pt>
                <c:pt idx="113">
                  <c:v>1.1037712</c:v>
                </c:pt>
                <c:pt idx="114">
                  <c:v>1.109863</c:v>
                </c:pt>
                <c:pt idx="115">
                  <c:v>1.1189699</c:v>
                </c:pt>
                <c:pt idx="116">
                  <c:v>1.1213177000000001</c:v>
                </c:pt>
                <c:pt idx="117">
                  <c:v>1.1176600000000001</c:v>
                </c:pt>
                <c:pt idx="118">
                  <c:v>1.1001631000000001</c:v>
                </c:pt>
                <c:pt idx="119">
                  <c:v>1.1075029000000001</c:v>
                </c:pt>
                <c:pt idx="120">
                  <c:v>1.1135948</c:v>
                </c:pt>
                <c:pt idx="121">
                  <c:v>1.1259637</c:v>
                </c:pt>
                <c:pt idx="122">
                  <c:v>1.1322409</c:v>
                </c:pt>
                <c:pt idx="123">
                  <c:v>1.139</c:v>
                </c:pt>
                <c:pt idx="124">
                  <c:v>1.1441034000000001</c:v>
                </c:pt>
                <c:pt idx="125">
                  <c:v>1.1368005000000001</c:v>
                </c:pt>
                <c:pt idx="126">
                  <c:v>1.1226646</c:v>
                </c:pt>
                <c:pt idx="127">
                  <c:v>1.0991004</c:v>
                </c:pt>
                <c:pt idx="128">
                  <c:v>1.1110864</c:v>
                </c:pt>
                <c:pt idx="129">
                  <c:v>1.1117907</c:v>
                </c:pt>
                <c:pt idx="130">
                  <c:v>1.099397</c:v>
                </c:pt>
                <c:pt idx="131">
                  <c:v>1.1117041999999999</c:v>
                </c:pt>
                <c:pt idx="132">
                  <c:v>1.1200325</c:v>
                </c:pt>
                <c:pt idx="133">
                  <c:v>1.1269152</c:v>
                </c:pt>
                <c:pt idx="134">
                  <c:v>1.1245056</c:v>
                </c:pt>
                <c:pt idx="135">
                  <c:v>1.1227882</c:v>
                </c:pt>
                <c:pt idx="136">
                  <c:v>1.1112964000000001</c:v>
                </c:pt>
                <c:pt idx="137">
                  <c:v>1.1190811000000001</c:v>
                </c:pt>
                <c:pt idx="138">
                  <c:v>1.1076759</c:v>
                </c:pt>
                <c:pt idx="139">
                  <c:v>1.0998665000000001</c:v>
                </c:pt>
                <c:pt idx="140">
                  <c:v>1.0966290000000001</c:v>
                </c:pt>
                <c:pt idx="141">
                  <c:v>1.1087756</c:v>
                </c:pt>
                <c:pt idx="142">
                  <c:v>1.1093811</c:v>
                </c:pt>
                <c:pt idx="143">
                  <c:v>1.1065514999999999</c:v>
                </c:pt>
                <c:pt idx="144">
                  <c:v>1.1212435999999999</c:v>
                </c:pt>
                <c:pt idx="145">
                  <c:v>1.1252717999999999</c:v>
                </c:pt>
                <c:pt idx="146">
                  <c:v>1.1256796</c:v>
                </c:pt>
                <c:pt idx="147">
                  <c:v>1.1321915</c:v>
                </c:pt>
                <c:pt idx="148">
                  <c:v>1.1334394999999999</c:v>
                </c:pt>
                <c:pt idx="149">
                  <c:v>1.1166592</c:v>
                </c:pt>
                <c:pt idx="150">
                  <c:v>1.1223308999999999</c:v>
                </c:pt>
                <c:pt idx="151">
                  <c:v>1.1404581</c:v>
                </c:pt>
                <c:pt idx="152">
                  <c:v>1.1445118000000001</c:v>
                </c:pt>
                <c:pt idx="153">
                  <c:v>1.1370724000000001</c:v>
                </c:pt>
                <c:pt idx="154">
                  <c:v>1.1392348999999999</c:v>
                </c:pt>
                <c:pt idx="155">
                  <c:v>1.1361456999999999</c:v>
                </c:pt>
                <c:pt idx="156">
                  <c:v>1.1413477999999999</c:v>
                </c:pt>
                <c:pt idx="157">
                  <c:v>1.1294607000000001</c:v>
                </c:pt>
                <c:pt idx="158">
                  <c:v>1.1268535</c:v>
                </c:pt>
                <c:pt idx="159">
                  <c:v>1.1008551</c:v>
                </c:pt>
                <c:pt idx="160">
                  <c:v>1.0998048</c:v>
                </c:pt>
                <c:pt idx="161">
                  <c:v>1.0752645000000001</c:v>
                </c:pt>
                <c:pt idx="162">
                  <c:v>1.0611408</c:v>
                </c:pt>
                <c:pt idx="163">
                  <c:v>1.07047</c:v>
                </c:pt>
                <c:pt idx="164">
                  <c:v>1.0581381000000001</c:v>
                </c:pt>
                <c:pt idx="165">
                  <c:v>1.0610048999999999</c:v>
                </c:pt>
                <c:pt idx="166">
                  <c:v>1.0698398</c:v>
                </c:pt>
                <c:pt idx="167">
                  <c:v>1.0386145</c:v>
                </c:pt>
                <c:pt idx="168">
                  <c:v>1.0525158999999999</c:v>
                </c:pt>
                <c:pt idx="169">
                  <c:v>1.0607647</c:v>
                </c:pt>
                <c:pt idx="170">
                  <c:v>1.0746713000000001</c:v>
                </c:pt>
                <c:pt idx="171">
                  <c:v>1.0500691</c:v>
                </c:pt>
                <c:pt idx="172">
                  <c:v>1.0520957</c:v>
                </c:pt>
                <c:pt idx="173">
                  <c:v>1.0543445</c:v>
                </c:pt>
                <c:pt idx="174">
                  <c:v>1.0345492000000001</c:v>
                </c:pt>
                <c:pt idx="175">
                  <c:v>1.0132091999999999</c:v>
                </c:pt>
                <c:pt idx="176">
                  <c:v>1.0142720000000001</c:v>
                </c:pt>
                <c:pt idx="177">
                  <c:v>1.0358590000000001</c:v>
                </c:pt>
                <c:pt idx="178">
                  <c:v>1.0407213</c:v>
                </c:pt>
                <c:pt idx="179">
                  <c:v>1.0429763999999999</c:v>
                </c:pt>
                <c:pt idx="180">
                  <c:v>1.0579525999999999</c:v>
                </c:pt>
                <c:pt idx="181">
                  <c:v>1.0532078</c:v>
                </c:pt>
                <c:pt idx="182">
                  <c:v>1.0680480999999999</c:v>
                </c:pt>
                <c:pt idx="183">
                  <c:v>1.0569147999999999</c:v>
                </c:pt>
                <c:pt idx="184">
                  <c:v>1.031633</c:v>
                </c:pt>
                <c:pt idx="185">
                  <c:v>1.0563092000000001</c:v>
                </c:pt>
                <c:pt idx="186">
                  <c:v>1.0511565</c:v>
                </c:pt>
                <c:pt idx="187">
                  <c:v>1.0663799</c:v>
                </c:pt>
                <c:pt idx="188">
                  <c:v>1.0787736999999999</c:v>
                </c:pt>
                <c:pt idx="189">
                  <c:v>1.068703</c:v>
                </c:pt>
                <c:pt idx="190">
                  <c:v>1.0740038999999999</c:v>
                </c:pt>
                <c:pt idx="191">
                  <c:v>1.0543940000000001</c:v>
                </c:pt>
                <c:pt idx="192">
                  <c:v>1.0469059000000001</c:v>
                </c:pt>
                <c:pt idx="193">
                  <c:v>1.0597445000000001</c:v>
                </c:pt>
                <c:pt idx="194">
                  <c:v>1.0586077</c:v>
                </c:pt>
                <c:pt idx="195">
                  <c:v>1.061499</c:v>
                </c:pt>
                <c:pt idx="196">
                  <c:v>1.0657127</c:v>
                </c:pt>
                <c:pt idx="197">
                  <c:v>1.0576932000000001</c:v>
                </c:pt>
                <c:pt idx="198">
                  <c:v>1.0890915000000001</c:v>
                </c:pt>
                <c:pt idx="199">
                  <c:v>1.0948743999999999</c:v>
                </c:pt>
                <c:pt idx="200">
                  <c:v>1.0872132999999999</c:v>
                </c:pt>
                <c:pt idx="201">
                  <c:v>1.0896722000000001</c:v>
                </c:pt>
                <c:pt idx="202">
                  <c:v>1.0819122999999999</c:v>
                </c:pt>
                <c:pt idx="203">
                  <c:v>1.0807135999999999</c:v>
                </c:pt>
                <c:pt idx="204">
                  <c:v>1.0887703</c:v>
                </c:pt>
                <c:pt idx="205">
                  <c:v>1.0978523</c:v>
                </c:pt>
                <c:pt idx="206">
                  <c:v>1.0936387999999999</c:v>
                </c:pt>
                <c:pt idx="207">
                  <c:v>1.1086149999999999</c:v>
                </c:pt>
                <c:pt idx="208">
                  <c:v>1.114571</c:v>
                </c:pt>
                <c:pt idx="209">
                  <c:v>1.1117535999999999</c:v>
                </c:pt>
                <c:pt idx="210">
                  <c:v>1.1113583</c:v>
                </c:pt>
                <c:pt idx="211">
                  <c:v>1.1292876999999999</c:v>
                </c:pt>
                <c:pt idx="212">
                  <c:v>1.1239002</c:v>
                </c:pt>
                <c:pt idx="213">
                  <c:v>1.1333283000000001</c:v>
                </c:pt>
                <c:pt idx="214">
                  <c:v>1.1324881</c:v>
                </c:pt>
                <c:pt idx="215">
                  <c:v>1.1254077</c:v>
                </c:pt>
                <c:pt idx="216">
                  <c:v>1.1273972000000001</c:v>
                </c:pt>
                <c:pt idx="217">
                  <c:v>1.1192418</c:v>
                </c:pt>
                <c:pt idx="218">
                  <c:v>1.1097271</c:v>
                </c:pt>
                <c:pt idx="219">
                  <c:v>1.1100483999999999</c:v>
                </c:pt>
                <c:pt idx="220">
                  <c:v>1.1126556000000001</c:v>
                </c:pt>
                <c:pt idx="221">
                  <c:v>1.0862371</c:v>
                </c:pt>
                <c:pt idx="222">
                  <c:v>1.0933421999999999</c:v>
                </c:pt>
                <c:pt idx="223">
                  <c:v>1.1009045</c:v>
                </c:pt>
                <c:pt idx="224">
                  <c:v>1.0985689999999999</c:v>
                </c:pt>
                <c:pt idx="225">
                  <c:v>1.0933546000000001</c:v>
                </c:pt>
                <c:pt idx="226">
                  <c:v>1.1062795999999999</c:v>
                </c:pt>
                <c:pt idx="227">
                  <c:v>1.1094059000000001</c:v>
                </c:pt>
                <c:pt idx="228">
                  <c:v>1.1029804000000001</c:v>
                </c:pt>
                <c:pt idx="229">
                  <c:v>1.1216142</c:v>
                </c:pt>
                <c:pt idx="230">
                  <c:v>1.0970367999999999</c:v>
                </c:pt>
                <c:pt idx="231">
                  <c:v>1.0954429000000001</c:v>
                </c:pt>
                <c:pt idx="232">
                  <c:v>1.0867066000000001</c:v>
                </c:pt>
                <c:pt idx="233">
                  <c:v>1.1003236999999999</c:v>
                </c:pt>
                <c:pt idx="234">
                  <c:v>1.0749061</c:v>
                </c:pt>
                <c:pt idx="235">
                  <c:v>1.0790579</c:v>
                </c:pt>
                <c:pt idx="236">
                  <c:v>1.0645882</c:v>
                </c:pt>
                <c:pt idx="237">
                  <c:v>1.0485245999999999</c:v>
                </c:pt>
                <c:pt idx="238">
                  <c:v>1.0714832999999999</c:v>
                </c:pt>
                <c:pt idx="239">
                  <c:v>1.0664047000000001</c:v>
                </c:pt>
                <c:pt idx="240">
                  <c:v>1.0547476</c:v>
                </c:pt>
                <c:pt idx="241">
                  <c:v>1.0525941000000001</c:v>
                </c:pt>
                <c:pt idx="242">
                  <c:v>1.0327451000000001</c:v>
                </c:pt>
                <c:pt idx="243">
                  <c:v>1.0313611</c:v>
                </c:pt>
                <c:pt idx="244">
                  <c:v>1.0177689000000001</c:v>
                </c:pt>
                <c:pt idx="245">
                  <c:v>1.0311387999999999</c:v>
                </c:pt>
                <c:pt idx="246">
                  <c:v>1.0148774</c:v>
                </c:pt>
                <c:pt idx="247">
                  <c:v>1.0260849000000001</c:v>
                </c:pt>
                <c:pt idx="248">
                  <c:v>1.0564699</c:v>
                </c:pt>
                <c:pt idx="249">
                  <c:v>1.0564081999999999</c:v>
                </c:pt>
                <c:pt idx="250">
                  <c:v>1.0635873</c:v>
                </c:pt>
                <c:pt idx="251">
                  <c:v>1.0592995999999999</c:v>
                </c:pt>
                <c:pt idx="252">
                  <c:v>1.0555185</c:v>
                </c:pt>
                <c:pt idx="253">
                  <c:v>1.0709394999999999</c:v>
                </c:pt>
                <c:pt idx="254">
                  <c:v>1.0928974</c:v>
                </c:pt>
                <c:pt idx="255">
                  <c:v>1.0942072</c:v>
                </c:pt>
                <c:pt idx="256">
                  <c:v>1.1029804000000001</c:v>
                </c:pt>
                <c:pt idx="257">
                  <c:v>1.0702970000000001</c:v>
                </c:pt>
                <c:pt idx="258">
                  <c:v>1.0739546</c:v>
                </c:pt>
                <c:pt idx="259">
                  <c:v>1.0737445000000001</c:v>
                </c:pt>
                <c:pt idx="260">
                  <c:v>1.0567541</c:v>
                </c:pt>
                <c:pt idx="261">
                  <c:v>1.0389482000000001</c:v>
                </c:pt>
                <c:pt idx="262">
                  <c:v>1.0464487</c:v>
                </c:pt>
                <c:pt idx="263">
                  <c:v>1.0456825000000001</c:v>
                </c:pt>
                <c:pt idx="264">
                  <c:v>1.0579898000000001</c:v>
                </c:pt>
                <c:pt idx="265">
                  <c:v>1.0744612</c:v>
                </c:pt>
                <c:pt idx="266">
                  <c:v>1.0865336999999999</c:v>
                </c:pt>
                <c:pt idx="267">
                  <c:v>1.0838152000000001</c:v>
                </c:pt>
                <c:pt idx="268">
                  <c:v>1.0671706999999999</c:v>
                </c:pt>
                <c:pt idx="269">
                  <c:v>1.0665405999999999</c:v>
                </c:pt>
                <c:pt idx="270">
                  <c:v>1.0604488000000001</c:v>
                </c:pt>
                <c:pt idx="271">
                  <c:v>1.0473013</c:v>
                </c:pt>
                <c:pt idx="272">
                  <c:v>1.0399119999999999</c:v>
                </c:pt>
                <c:pt idx="273">
                  <c:v>1.0101694999999999</c:v>
                </c:pt>
                <c:pt idx="274">
                  <c:v>1.0074881</c:v>
                </c:pt>
                <c:pt idx="275">
                  <c:v>0.98436880000000004</c:v>
                </c:pt>
                <c:pt idx="276">
                  <c:v>0.98903960000000002</c:v>
                </c:pt>
                <c:pt idx="277">
                  <c:v>0.99793637000000002</c:v>
                </c:pt>
                <c:pt idx="278">
                  <c:v>0.98386859999999998</c:v>
                </c:pt>
                <c:pt idx="279">
                  <c:v>0.99396989999999996</c:v>
                </c:pt>
                <c:pt idx="280">
                  <c:v>0.97041816000000003</c:v>
                </c:pt>
                <c:pt idx="281">
                  <c:v>0.96577203</c:v>
                </c:pt>
                <c:pt idx="282">
                  <c:v>0.9377896</c:v>
                </c:pt>
                <c:pt idx="283">
                  <c:v>0.93442320000000001</c:v>
                </c:pt>
                <c:pt idx="284">
                  <c:v>0.93001186999999996</c:v>
                </c:pt>
                <c:pt idx="285">
                  <c:v>0.95103055000000003</c:v>
                </c:pt>
                <c:pt idx="286">
                  <c:v>0.96237399999999995</c:v>
                </c:pt>
                <c:pt idx="287">
                  <c:v>0.95377369999999995</c:v>
                </c:pt>
                <c:pt idx="288">
                  <c:v>0.97590449999999995</c:v>
                </c:pt>
                <c:pt idx="289">
                  <c:v>0.98304659999999999</c:v>
                </c:pt>
                <c:pt idx="290">
                  <c:v>0.97249406999999999</c:v>
                </c:pt>
                <c:pt idx="291">
                  <c:v>0.99426650000000005</c:v>
                </c:pt>
                <c:pt idx="292">
                  <c:v>1.0174847</c:v>
                </c:pt>
                <c:pt idx="293">
                  <c:v>1.0099594999999999</c:v>
                </c:pt>
                <c:pt idx="294">
                  <c:v>0.98097069999999997</c:v>
                </c:pt>
                <c:pt idx="295">
                  <c:v>0.9693678</c:v>
                </c:pt>
                <c:pt idx="296">
                  <c:v>0.97942615</c:v>
                </c:pt>
                <c:pt idx="297">
                  <c:v>0.98121786</c:v>
                </c:pt>
                <c:pt idx="298">
                  <c:v>0.98681540000000001</c:v>
                </c:pt>
                <c:pt idx="299">
                  <c:v>0.98882954999999995</c:v>
                </c:pt>
                <c:pt idx="300">
                  <c:v>1.0013468000000001</c:v>
                </c:pt>
                <c:pt idx="301">
                  <c:v>0.98549324000000005</c:v>
                </c:pt>
                <c:pt idx="302">
                  <c:v>0.98299723999999999</c:v>
                </c:pt>
                <c:pt idx="303">
                  <c:v>0.98392400000000002</c:v>
                </c:pt>
                <c:pt idx="304">
                  <c:v>0.99740505000000002</c:v>
                </c:pt>
                <c:pt idx="305">
                  <c:v>0.98417102999999995</c:v>
                </c:pt>
                <c:pt idx="306">
                  <c:v>0.98991709999999999</c:v>
                </c:pt>
                <c:pt idx="307">
                  <c:v>1.0100212</c:v>
                </c:pt>
                <c:pt idx="308">
                  <c:v>1.0198942</c:v>
                </c:pt>
                <c:pt idx="309">
                  <c:v>1.0148649999999999</c:v>
                </c:pt>
                <c:pt idx="310">
                  <c:v>1.0046706999999999</c:v>
                </c:pt>
                <c:pt idx="311">
                  <c:v>0.97433519999999996</c:v>
                </c:pt>
                <c:pt idx="312">
                  <c:v>0.97595834999999997</c:v>
                </c:pt>
                <c:pt idx="313">
                  <c:v>0.97026979999999996</c:v>
                </c:pt>
                <c:pt idx="314">
                  <c:v>0.97615160000000001</c:v>
                </c:pt>
                <c:pt idx="315">
                  <c:v>0.94932530000000004</c:v>
                </c:pt>
                <c:pt idx="316">
                  <c:v>0.94010720000000003</c:v>
                </c:pt>
                <c:pt idx="317">
                  <c:v>0.92043540000000001</c:v>
                </c:pt>
                <c:pt idx="318">
                  <c:v>0.95074630000000004</c:v>
                </c:pt>
                <c:pt idx="319">
                  <c:v>0.94614964999999995</c:v>
                </c:pt>
                <c:pt idx="320">
                  <c:v>0.95827150000000005</c:v>
                </c:pt>
                <c:pt idx="321">
                  <c:v>0.94045323000000003</c:v>
                </c:pt>
                <c:pt idx="322">
                  <c:v>0.92065790000000003</c:v>
                </c:pt>
                <c:pt idx="323">
                  <c:v>0.95771545000000002</c:v>
                </c:pt>
                <c:pt idx="324">
                  <c:v>0.93391650000000004</c:v>
                </c:pt>
                <c:pt idx="325">
                  <c:v>0.95127329999999999</c:v>
                </c:pt>
                <c:pt idx="326">
                  <c:v>0.97306239999999999</c:v>
                </c:pt>
                <c:pt idx="327">
                  <c:v>0.98283659999999995</c:v>
                </c:pt>
                <c:pt idx="328">
                  <c:v>0.97477999999999998</c:v>
                </c:pt>
                <c:pt idx="329">
                  <c:v>0.96325123000000001</c:v>
                </c:pt>
                <c:pt idx="330">
                  <c:v>0.95452744</c:v>
                </c:pt>
                <c:pt idx="331">
                  <c:v>0.96321420000000002</c:v>
                </c:pt>
                <c:pt idx="332">
                  <c:v>0.99482833999999998</c:v>
                </c:pt>
                <c:pt idx="333">
                  <c:v>0.99911030000000001</c:v>
                </c:pt>
                <c:pt idx="334">
                  <c:v>1.0031633</c:v>
                </c:pt>
                <c:pt idx="335">
                  <c:v>1.0072779999999999</c:v>
                </c:pt>
                <c:pt idx="336">
                  <c:v>1.0100088</c:v>
                </c:pt>
                <c:pt idx="337">
                  <c:v>1.0092304000000001</c:v>
                </c:pt>
                <c:pt idx="338">
                  <c:v>0.99354975999999995</c:v>
                </c:pt>
                <c:pt idx="339">
                  <c:v>1.0059311</c:v>
                </c:pt>
                <c:pt idx="340">
                  <c:v>0.98774209999999996</c:v>
                </c:pt>
                <c:pt idx="341">
                  <c:v>0.98581450000000004</c:v>
                </c:pt>
                <c:pt idx="342">
                  <c:v>0.99099194999999995</c:v>
                </c:pt>
                <c:pt idx="343">
                  <c:v>1.0196594000000001</c:v>
                </c:pt>
                <c:pt idx="344">
                  <c:v>1.0158411000000001</c:v>
                </c:pt>
                <c:pt idx="345">
                  <c:v>1.0314106000000001</c:v>
                </c:pt>
                <c:pt idx="346">
                  <c:v>1.0318555</c:v>
                </c:pt>
                <c:pt idx="347">
                  <c:v>1.0169656</c:v>
                </c:pt>
                <c:pt idx="348">
                  <c:v>1.0204997</c:v>
                </c:pt>
                <c:pt idx="349">
                  <c:v>1.0283461</c:v>
                </c:pt>
                <c:pt idx="350">
                  <c:v>1.0426799</c:v>
                </c:pt>
                <c:pt idx="351">
                  <c:v>1.0447682</c:v>
                </c:pt>
                <c:pt idx="352">
                  <c:v>1.0378361</c:v>
                </c:pt>
                <c:pt idx="353">
                  <c:v>1.0365263</c:v>
                </c:pt>
                <c:pt idx="354">
                  <c:v>1.0500197</c:v>
                </c:pt>
                <c:pt idx="355">
                  <c:v>1.0513543000000001</c:v>
                </c:pt>
                <c:pt idx="356">
                  <c:v>1.0503039000000001</c:v>
                </c:pt>
                <c:pt idx="357">
                  <c:v>1.0587188000000001</c:v>
                </c:pt>
                <c:pt idx="358">
                  <c:v>1.0463498</c:v>
                </c:pt>
                <c:pt idx="359">
                  <c:v>1.0542828</c:v>
                </c:pt>
                <c:pt idx="360">
                  <c:v>1.0551724</c:v>
                </c:pt>
                <c:pt idx="361">
                  <c:v>1.0674056000000001</c:v>
                </c:pt>
                <c:pt idx="362">
                  <c:v>1.0738928000000001</c:v>
                </c:pt>
                <c:pt idx="363">
                  <c:v>1.0760429</c:v>
                </c:pt>
                <c:pt idx="364">
                  <c:v>1.0887454999999999</c:v>
                </c:pt>
                <c:pt idx="365">
                  <c:v>1.0918965</c:v>
                </c:pt>
                <c:pt idx="366">
                  <c:v>1.0885602000000001</c:v>
                </c:pt>
                <c:pt idx="367">
                  <c:v>1.0868796999999999</c:v>
                </c:pt>
                <c:pt idx="368">
                  <c:v>1.0701487000000001</c:v>
                </c:pt>
                <c:pt idx="369">
                  <c:v>1.0735961999999999</c:v>
                </c:pt>
                <c:pt idx="370">
                  <c:v>1.0608195</c:v>
                </c:pt>
                <c:pt idx="371">
                  <c:v>1.0695927000000001</c:v>
                </c:pt>
                <c:pt idx="372">
                  <c:v>1.0787983999999999</c:v>
                </c:pt>
                <c:pt idx="373">
                  <c:v>1.0824436</c:v>
                </c:pt>
                <c:pt idx="374">
                  <c:v>1.0898082</c:v>
                </c:pt>
                <c:pt idx="375">
                  <c:v>1.0806519000000001</c:v>
                </c:pt>
                <c:pt idx="376">
                  <c:v>1.0809485000000001</c:v>
                </c:pt>
                <c:pt idx="377">
                  <c:v>1.0837781</c:v>
                </c:pt>
                <c:pt idx="378">
                  <c:v>1.1087263000000001</c:v>
                </c:pt>
                <c:pt idx="379">
                  <c:v>1.0796634000000001</c:v>
                </c:pt>
                <c:pt idx="380">
                  <c:v>1.0785389000000001</c:v>
                </c:pt>
                <c:pt idx="381">
                  <c:v>1.0708283000000001</c:v>
                </c:pt>
                <c:pt idx="382">
                  <c:v>1.052108</c:v>
                </c:pt>
                <c:pt idx="383">
                  <c:v>1.0527629000000001</c:v>
                </c:pt>
                <c:pt idx="384">
                  <c:v>1.0696298</c:v>
                </c:pt>
                <c:pt idx="385">
                  <c:v>1.0783659000000001</c:v>
                </c:pt>
                <c:pt idx="386">
                  <c:v>1.077847</c:v>
                </c:pt>
                <c:pt idx="387">
                  <c:v>1.0696545</c:v>
                </c:pt>
                <c:pt idx="388">
                  <c:v>1.0746218000000001</c:v>
                </c:pt>
                <c:pt idx="389">
                  <c:v>1.0557532000000001</c:v>
                </c:pt>
                <c:pt idx="390">
                  <c:v>1.0551478000000001</c:v>
                </c:pt>
                <c:pt idx="391">
                  <c:v>1.0420003</c:v>
                </c:pt>
                <c:pt idx="392">
                  <c:v>1.0492413</c:v>
                </c:pt>
                <c:pt idx="393">
                  <c:v>1.021414</c:v>
                </c:pt>
                <c:pt idx="394">
                  <c:v>1.0172992999999999</c:v>
                </c:pt>
                <c:pt idx="395">
                  <c:v>1.0119982999999999</c:v>
                </c:pt>
                <c:pt idx="396">
                  <c:v>1.0133821999999999</c:v>
                </c:pt>
                <c:pt idx="397">
                  <c:v>0.98297250000000003</c:v>
                </c:pt>
                <c:pt idx="398">
                  <c:v>0.97222215000000001</c:v>
                </c:pt>
                <c:pt idx="399">
                  <c:v>0.96459810000000001</c:v>
                </c:pt>
                <c:pt idx="400">
                  <c:v>0.98614820000000003</c:v>
                </c:pt>
                <c:pt idx="401">
                  <c:v>0.97198737000000002</c:v>
                </c:pt>
                <c:pt idx="402">
                  <c:v>0.97710304999999997</c:v>
                </c:pt>
                <c:pt idx="403">
                  <c:v>0.9734332</c:v>
                </c:pt>
                <c:pt idx="404">
                  <c:v>0.96377029999999997</c:v>
                </c:pt>
                <c:pt idx="405">
                  <c:v>0.95492284999999999</c:v>
                </c:pt>
                <c:pt idx="406">
                  <c:v>0.9780546</c:v>
                </c:pt>
                <c:pt idx="407">
                  <c:v>0.99138736999999999</c:v>
                </c:pt>
                <c:pt idx="408">
                  <c:v>0.98900250000000001</c:v>
                </c:pt>
                <c:pt idx="409">
                  <c:v>0.99561334000000001</c:v>
                </c:pt>
                <c:pt idx="410">
                  <c:v>1.0085013</c:v>
                </c:pt>
                <c:pt idx="411">
                  <c:v>1.0094033</c:v>
                </c:pt>
                <c:pt idx="412">
                  <c:v>0.97877119999999995</c:v>
                </c:pt>
                <c:pt idx="413">
                  <c:v>0.98302186000000003</c:v>
                </c:pt>
                <c:pt idx="414">
                  <c:v>0.97132015000000005</c:v>
                </c:pt>
                <c:pt idx="415">
                  <c:v>0.99204230000000004</c:v>
                </c:pt>
                <c:pt idx="416">
                  <c:v>1.0066231000000001</c:v>
                </c:pt>
                <c:pt idx="417">
                  <c:v>0.99225235000000001</c:v>
                </c:pt>
                <c:pt idx="418">
                  <c:v>0.98985520000000005</c:v>
                </c:pt>
                <c:pt idx="419">
                  <c:v>0.97141904000000001</c:v>
                </c:pt>
                <c:pt idx="420">
                  <c:v>0.99184452999999995</c:v>
                </c:pt>
                <c:pt idx="421">
                  <c:v>0.99907327000000001</c:v>
                </c:pt>
                <c:pt idx="422">
                  <c:v>0.98401046000000003</c:v>
                </c:pt>
                <c:pt idx="423">
                  <c:v>1.0057582</c:v>
                </c:pt>
                <c:pt idx="424">
                  <c:v>1.0150751</c:v>
                </c:pt>
                <c:pt idx="425">
                  <c:v>1.0050291</c:v>
                </c:pt>
                <c:pt idx="426">
                  <c:v>1.0080811999999999</c:v>
                </c:pt>
                <c:pt idx="427">
                  <c:v>1.0160018</c:v>
                </c:pt>
                <c:pt idx="428">
                  <c:v>1.01552</c:v>
                </c:pt>
                <c:pt idx="429">
                  <c:v>1.0022241999999999</c:v>
                </c:pt>
                <c:pt idx="430">
                  <c:v>0.99223994999999998</c:v>
                </c:pt>
                <c:pt idx="431">
                  <c:v>0.99631769999999997</c:v>
                </c:pt>
                <c:pt idx="432">
                  <c:v>0.99768924999999997</c:v>
                </c:pt>
                <c:pt idx="433">
                  <c:v>1.0069691000000001</c:v>
                </c:pt>
                <c:pt idx="434">
                  <c:v>0.98659295000000002</c:v>
                </c:pt>
                <c:pt idx="435">
                  <c:v>0.99117730000000004</c:v>
                </c:pt>
                <c:pt idx="436">
                  <c:v>1.0036205</c:v>
                </c:pt>
                <c:pt idx="437">
                  <c:v>1.0194122999999999</c:v>
                </c:pt>
                <c:pt idx="438">
                  <c:v>1.0078094</c:v>
                </c:pt>
                <c:pt idx="439">
                  <c:v>0.99792402999999996</c:v>
                </c:pt>
                <c:pt idx="440">
                  <c:v>0.99115260000000005</c:v>
                </c:pt>
                <c:pt idx="441">
                  <c:v>0.96723009999999998</c:v>
                </c:pt>
                <c:pt idx="442">
                  <c:v>0.97082584999999999</c:v>
                </c:pt>
                <c:pt idx="443">
                  <c:v>0.98354090000000005</c:v>
                </c:pt>
                <c:pt idx="444">
                  <c:v>0.94555646000000004</c:v>
                </c:pt>
                <c:pt idx="445">
                  <c:v>0.95847539999999998</c:v>
                </c:pt>
                <c:pt idx="446">
                  <c:v>0.96343659999999998</c:v>
                </c:pt>
                <c:pt idx="447">
                  <c:v>0.97429805999999997</c:v>
                </c:pt>
                <c:pt idx="448">
                  <c:v>0.93142049999999998</c:v>
                </c:pt>
                <c:pt idx="449">
                  <c:v>0.95121586000000002</c:v>
                </c:pt>
                <c:pt idx="450">
                  <c:v>0.90975930000000005</c:v>
                </c:pt>
                <c:pt idx="451">
                  <c:v>0.95437914000000001</c:v>
                </c:pt>
                <c:pt idx="452">
                  <c:v>0.99481016</c:v>
                </c:pt>
                <c:pt idx="453">
                  <c:v>0.94847269999999995</c:v>
                </c:pt>
                <c:pt idx="454">
                  <c:v>0.93756174999999997</c:v>
                </c:pt>
                <c:pt idx="455">
                  <c:v>0.92702150000000005</c:v>
                </c:pt>
                <c:pt idx="456">
                  <c:v>0.93740109999999999</c:v>
                </c:pt>
                <c:pt idx="457">
                  <c:v>0.93079029999999996</c:v>
                </c:pt>
                <c:pt idx="458">
                  <c:v>0.86275449999999998</c:v>
                </c:pt>
                <c:pt idx="459">
                  <c:v>0.89868766</c:v>
                </c:pt>
                <c:pt idx="460">
                  <c:v>0.88829577000000004</c:v>
                </c:pt>
                <c:pt idx="461">
                  <c:v>0.83885670000000001</c:v>
                </c:pt>
                <c:pt idx="462">
                  <c:v>0.81797390000000003</c:v>
                </c:pt>
                <c:pt idx="463">
                  <c:v>0.78194195</c:v>
                </c:pt>
                <c:pt idx="464">
                  <c:v>0.73968213999999999</c:v>
                </c:pt>
                <c:pt idx="465">
                  <c:v>0.73079769999999999</c:v>
                </c:pt>
                <c:pt idx="466">
                  <c:v>0.67801005000000003</c:v>
                </c:pt>
                <c:pt idx="467">
                  <c:v>0.67943100000000001</c:v>
                </c:pt>
                <c:pt idx="468">
                  <c:v>0.75060545999999995</c:v>
                </c:pt>
                <c:pt idx="469">
                  <c:v>0.73365206000000005</c:v>
                </c:pt>
                <c:pt idx="470">
                  <c:v>0.66263837000000003</c:v>
                </c:pt>
                <c:pt idx="471">
                  <c:v>0.68846375000000004</c:v>
                </c:pt>
                <c:pt idx="472">
                  <c:v>0.6858071</c:v>
                </c:pt>
                <c:pt idx="473">
                  <c:v>0.71609330000000004</c:v>
                </c:pt>
                <c:pt idx="474">
                  <c:v>0.69605075999999999</c:v>
                </c:pt>
                <c:pt idx="475">
                  <c:v>0.65513790000000005</c:v>
                </c:pt>
                <c:pt idx="476">
                  <c:v>0.63807329999999995</c:v>
                </c:pt>
                <c:pt idx="477">
                  <c:v>0.6197416</c:v>
                </c:pt>
                <c:pt idx="478">
                  <c:v>0.59310739999999995</c:v>
                </c:pt>
                <c:pt idx="479">
                  <c:v>0.64416516000000001</c:v>
                </c:pt>
                <c:pt idx="480">
                  <c:v>0.65574336</c:v>
                </c:pt>
                <c:pt idx="481">
                  <c:v>0.68296509999999999</c:v>
                </c:pt>
                <c:pt idx="482">
                  <c:v>0.70246386999999999</c:v>
                </c:pt>
                <c:pt idx="483">
                  <c:v>0.70240210000000003</c:v>
                </c:pt>
                <c:pt idx="484">
                  <c:v>0.71846575000000001</c:v>
                </c:pt>
                <c:pt idx="485">
                  <c:v>0.68175410000000003</c:v>
                </c:pt>
                <c:pt idx="486">
                  <c:v>0.65039290000000005</c:v>
                </c:pt>
                <c:pt idx="487">
                  <c:v>0.66662955000000002</c:v>
                </c:pt>
                <c:pt idx="488">
                  <c:v>0.65010869999999998</c:v>
                </c:pt>
                <c:pt idx="489">
                  <c:v>0.63482349999999999</c:v>
                </c:pt>
                <c:pt idx="490">
                  <c:v>0.60017544</c:v>
                </c:pt>
                <c:pt idx="491">
                  <c:v>0.64936835000000004</c:v>
                </c:pt>
                <c:pt idx="492">
                  <c:v>0.6147686</c:v>
                </c:pt>
                <c:pt idx="493">
                  <c:v>0.60524166000000001</c:v>
                </c:pt>
                <c:pt idx="494">
                  <c:v>0.6036106</c:v>
                </c:pt>
                <c:pt idx="495">
                  <c:v>0.55900306</c:v>
                </c:pt>
                <c:pt idx="496">
                  <c:v>0.51542109999999997</c:v>
                </c:pt>
                <c:pt idx="497">
                  <c:v>0.54555900000000002</c:v>
                </c:pt>
                <c:pt idx="498">
                  <c:v>0.58633599999999997</c:v>
                </c:pt>
                <c:pt idx="499">
                  <c:v>0.59761759999999997</c:v>
                </c:pt>
                <c:pt idx="500">
                  <c:v>0.62954723999999995</c:v>
                </c:pt>
                <c:pt idx="501">
                  <c:v>0.63582439999999996</c:v>
                </c:pt>
                <c:pt idx="502">
                  <c:v>0.56660239999999995</c:v>
                </c:pt>
                <c:pt idx="503">
                  <c:v>0.59370049999999996</c:v>
                </c:pt>
                <c:pt idx="504">
                  <c:v>0.60838026000000001</c:v>
                </c:pt>
                <c:pt idx="505">
                  <c:v>0.58728740000000001</c:v>
                </c:pt>
                <c:pt idx="506">
                  <c:v>0.61551005000000003</c:v>
                </c:pt>
                <c:pt idx="507">
                  <c:v>0.63895069999999998</c:v>
                </c:pt>
                <c:pt idx="508">
                  <c:v>0.62235563999999999</c:v>
                </c:pt>
                <c:pt idx="509">
                  <c:v>0.63913600000000004</c:v>
                </c:pt>
                <c:pt idx="510">
                  <c:v>0.60922050000000005</c:v>
                </c:pt>
                <c:pt idx="511">
                  <c:v>0.6271253</c:v>
                </c:pt>
                <c:pt idx="512">
                  <c:v>0.61082685000000003</c:v>
                </c:pt>
                <c:pt idx="513">
                  <c:v>0.64827995999999999</c:v>
                </c:pt>
                <c:pt idx="514">
                  <c:v>0.65440880000000001</c:v>
                </c:pt>
                <c:pt idx="515">
                  <c:v>0.64234877000000001</c:v>
                </c:pt>
                <c:pt idx="516">
                  <c:v>0.64673537000000003</c:v>
                </c:pt>
                <c:pt idx="517">
                  <c:v>0.6309806</c:v>
                </c:pt>
                <c:pt idx="518">
                  <c:v>0.62538300000000002</c:v>
                </c:pt>
                <c:pt idx="519">
                  <c:v>0.62797789999999998</c:v>
                </c:pt>
                <c:pt idx="520">
                  <c:v>0.63624460000000005</c:v>
                </c:pt>
                <c:pt idx="521">
                  <c:v>0.62702650000000004</c:v>
                </c:pt>
                <c:pt idx="522">
                  <c:v>0.64825520000000003</c:v>
                </c:pt>
                <c:pt idx="523">
                  <c:v>0.66513443000000005</c:v>
                </c:pt>
                <c:pt idx="524">
                  <c:v>0.68127227000000001</c:v>
                </c:pt>
                <c:pt idx="525">
                  <c:v>0.68024664999999995</c:v>
                </c:pt>
                <c:pt idx="526">
                  <c:v>0.69119459999999999</c:v>
                </c:pt>
                <c:pt idx="527">
                  <c:v>0.66868079999999996</c:v>
                </c:pt>
                <c:pt idx="528">
                  <c:v>0.67389529999999997</c:v>
                </c:pt>
                <c:pt idx="529">
                  <c:v>0.65553329999999999</c:v>
                </c:pt>
                <c:pt idx="530">
                  <c:v>0.63729480000000005</c:v>
                </c:pt>
                <c:pt idx="531">
                  <c:v>0.64438753999999998</c:v>
                </c:pt>
                <c:pt idx="532">
                  <c:v>0.61871039999999999</c:v>
                </c:pt>
                <c:pt idx="533">
                  <c:v>0.62934950000000001</c:v>
                </c:pt>
                <c:pt idx="534">
                  <c:v>0.6385305</c:v>
                </c:pt>
                <c:pt idx="535">
                  <c:v>0.60024960000000005</c:v>
                </c:pt>
                <c:pt idx="536">
                  <c:v>0.62791615999999995</c:v>
                </c:pt>
                <c:pt idx="537">
                  <c:v>0.61366889999999996</c:v>
                </c:pt>
                <c:pt idx="538">
                  <c:v>0.61956303999999995</c:v>
                </c:pt>
                <c:pt idx="539">
                  <c:v>0.62324535999999997</c:v>
                </c:pt>
                <c:pt idx="540">
                  <c:v>0.63209269999999995</c:v>
                </c:pt>
                <c:pt idx="541">
                  <c:v>0.65553329999999999</c:v>
                </c:pt>
                <c:pt idx="542">
                  <c:v>0.63287115000000005</c:v>
                </c:pt>
                <c:pt idx="543">
                  <c:v>0.61620200000000003</c:v>
                </c:pt>
                <c:pt idx="544">
                  <c:v>0.61816674000000005</c:v>
                </c:pt>
                <c:pt idx="545">
                  <c:v>0.62297349999999996</c:v>
                </c:pt>
                <c:pt idx="546">
                  <c:v>0.62165130000000002</c:v>
                </c:pt>
                <c:pt idx="547">
                  <c:v>0.63154900000000003</c:v>
                </c:pt>
                <c:pt idx="548">
                  <c:v>0.65561979999999997</c:v>
                </c:pt>
                <c:pt idx="549">
                  <c:v>0.65412459999999994</c:v>
                </c:pt>
                <c:pt idx="550">
                  <c:v>0.62469107000000001</c:v>
                </c:pt>
                <c:pt idx="551">
                  <c:v>0.62634690000000004</c:v>
                </c:pt>
                <c:pt idx="552">
                  <c:v>0.62958429999999999</c:v>
                </c:pt>
                <c:pt idx="553">
                  <c:v>0.62465400000000004</c:v>
                </c:pt>
                <c:pt idx="554">
                  <c:v>0.59819834999999999</c:v>
                </c:pt>
                <c:pt idx="555">
                  <c:v>0.59079669999999995</c:v>
                </c:pt>
                <c:pt idx="556">
                  <c:v>0.58144269999999998</c:v>
                </c:pt>
                <c:pt idx="557">
                  <c:v>0.57658653999999998</c:v>
                </c:pt>
                <c:pt idx="558">
                  <c:v>0.55349194999999995</c:v>
                </c:pt>
                <c:pt idx="559">
                  <c:v>0.57810645999999999</c:v>
                </c:pt>
                <c:pt idx="560">
                  <c:v>0.56990160000000001</c:v>
                </c:pt>
                <c:pt idx="561">
                  <c:v>0.55971974000000002</c:v>
                </c:pt>
                <c:pt idx="562">
                  <c:v>0.55535780000000001</c:v>
                </c:pt>
                <c:pt idx="563">
                  <c:v>0.52153766000000001</c:v>
                </c:pt>
                <c:pt idx="564">
                  <c:v>0.51806545000000004</c:v>
                </c:pt>
                <c:pt idx="565">
                  <c:v>0.53383250000000004</c:v>
                </c:pt>
                <c:pt idx="566">
                  <c:v>0.50797004000000001</c:v>
                </c:pt>
                <c:pt idx="567">
                  <c:v>0.50431245999999996</c:v>
                </c:pt>
                <c:pt idx="568">
                  <c:v>0.49997525999999998</c:v>
                </c:pt>
                <c:pt idx="569">
                  <c:v>0.53466040000000004</c:v>
                </c:pt>
                <c:pt idx="570">
                  <c:v>0.53661274999999997</c:v>
                </c:pt>
                <c:pt idx="571">
                  <c:v>0.56188214000000003</c:v>
                </c:pt>
                <c:pt idx="572">
                  <c:v>0.56434110000000004</c:v>
                </c:pt>
                <c:pt idx="573">
                  <c:v>0.55629693999999996</c:v>
                </c:pt>
                <c:pt idx="574">
                  <c:v>0.57658653999999998</c:v>
                </c:pt>
                <c:pt idx="575">
                  <c:v>0.59454079999999998</c:v>
                </c:pt>
                <c:pt idx="576">
                  <c:v>0.59105620000000003</c:v>
                </c:pt>
                <c:pt idx="577">
                  <c:v>0.57381870000000001</c:v>
                </c:pt>
                <c:pt idx="578">
                  <c:v>0.61610319999999996</c:v>
                </c:pt>
                <c:pt idx="579">
                  <c:v>0.60080330000000004</c:v>
                </c:pt>
                <c:pt idx="580">
                  <c:v>0.60817019999999999</c:v>
                </c:pt>
                <c:pt idx="581">
                  <c:v>0.63195676000000001</c:v>
                </c:pt>
                <c:pt idx="582">
                  <c:v>0.61638736999999999</c:v>
                </c:pt>
                <c:pt idx="583">
                  <c:v>0.59486209999999995</c:v>
                </c:pt>
                <c:pt idx="584">
                  <c:v>0.60424080000000002</c:v>
                </c:pt>
                <c:pt idx="585">
                  <c:v>0.61097520000000005</c:v>
                </c:pt>
                <c:pt idx="586">
                  <c:v>0.63701070000000004</c:v>
                </c:pt>
                <c:pt idx="587">
                  <c:v>0.64811932999999999</c:v>
                </c:pt>
                <c:pt idx="588">
                  <c:v>0.64006275000000001</c:v>
                </c:pt>
                <c:pt idx="589">
                  <c:v>0.61890809999999996</c:v>
                </c:pt>
                <c:pt idx="590">
                  <c:v>0.62827449999999996</c:v>
                </c:pt>
                <c:pt idx="591">
                  <c:v>0.6628484</c:v>
                </c:pt>
                <c:pt idx="592">
                  <c:v>0.66240359999999998</c:v>
                </c:pt>
                <c:pt idx="593">
                  <c:v>0.64504249999999996</c:v>
                </c:pt>
                <c:pt idx="594">
                  <c:v>0.65391460000000001</c:v>
                </c:pt>
                <c:pt idx="595">
                  <c:v>0.67169579999999995</c:v>
                </c:pt>
                <c:pt idx="596">
                  <c:v>0.67986360000000001</c:v>
                </c:pt>
                <c:pt idx="597">
                  <c:v>0.64297890000000002</c:v>
                </c:pt>
                <c:pt idx="598">
                  <c:v>0.66278665999999997</c:v>
                </c:pt>
                <c:pt idx="599">
                  <c:v>0.66468954000000002</c:v>
                </c:pt>
                <c:pt idx="600">
                  <c:v>0.66224295</c:v>
                </c:pt>
                <c:pt idx="601">
                  <c:v>0.68001186999999996</c:v>
                </c:pt>
                <c:pt idx="602">
                  <c:v>0.67162169999999999</c:v>
                </c:pt>
                <c:pt idx="603">
                  <c:v>0.67508155000000003</c:v>
                </c:pt>
                <c:pt idx="604">
                  <c:v>0.69404900000000003</c:v>
                </c:pt>
                <c:pt idx="605">
                  <c:v>0.69338180000000005</c:v>
                </c:pt>
                <c:pt idx="606">
                  <c:v>0.69057679999999999</c:v>
                </c:pt>
                <c:pt idx="607">
                  <c:v>0.71923190000000004</c:v>
                </c:pt>
                <c:pt idx="608">
                  <c:v>0.713449</c:v>
                </c:pt>
                <c:pt idx="609">
                  <c:v>0.7195532</c:v>
                </c:pt>
                <c:pt idx="610">
                  <c:v>0.70157427000000006</c:v>
                </c:pt>
                <c:pt idx="611">
                  <c:v>0.72522485000000003</c:v>
                </c:pt>
                <c:pt idx="612">
                  <c:v>0.70859282999999995</c:v>
                </c:pt>
                <c:pt idx="613">
                  <c:v>0.70130234999999996</c:v>
                </c:pt>
                <c:pt idx="614">
                  <c:v>0.67060845999999996</c:v>
                </c:pt>
                <c:pt idx="615">
                  <c:v>0.68159349999999996</c:v>
                </c:pt>
                <c:pt idx="616">
                  <c:v>0.67432773000000001</c:v>
                </c:pt>
                <c:pt idx="617">
                  <c:v>0.70017790000000002</c:v>
                </c:pt>
                <c:pt idx="618">
                  <c:v>0.70158659999999995</c:v>
                </c:pt>
                <c:pt idx="619">
                  <c:v>0.697237</c:v>
                </c:pt>
                <c:pt idx="620">
                  <c:v>0.68467029999999995</c:v>
                </c:pt>
                <c:pt idx="621">
                  <c:v>0.68119810000000003</c:v>
                </c:pt>
                <c:pt idx="622">
                  <c:v>0.7070111</c:v>
                </c:pt>
                <c:pt idx="623">
                  <c:v>0.69432086000000004</c:v>
                </c:pt>
                <c:pt idx="624">
                  <c:v>0.70004200000000005</c:v>
                </c:pt>
                <c:pt idx="625">
                  <c:v>0.71115065</c:v>
                </c:pt>
                <c:pt idx="626">
                  <c:v>0.73708724999999997</c:v>
                </c:pt>
                <c:pt idx="627">
                  <c:v>0.73980575999999998</c:v>
                </c:pt>
                <c:pt idx="628">
                  <c:v>0.7276591</c:v>
                </c:pt>
                <c:pt idx="629">
                  <c:v>0.73761860000000001</c:v>
                </c:pt>
                <c:pt idx="630">
                  <c:v>0.73658060000000003</c:v>
                </c:pt>
                <c:pt idx="631">
                  <c:v>0.73178620000000005</c:v>
                </c:pt>
                <c:pt idx="632">
                  <c:v>0.73913839999999997</c:v>
                </c:pt>
                <c:pt idx="633">
                  <c:v>0.73533267000000002</c:v>
                </c:pt>
                <c:pt idx="634">
                  <c:v>0.73971929999999997</c:v>
                </c:pt>
                <c:pt idx="635">
                  <c:v>0.73771745</c:v>
                </c:pt>
                <c:pt idx="636">
                  <c:v>0.71855230000000003</c:v>
                </c:pt>
                <c:pt idx="637">
                  <c:v>0.70664039999999995</c:v>
                </c:pt>
                <c:pt idx="638">
                  <c:v>0.70638089999999998</c:v>
                </c:pt>
                <c:pt idx="639">
                  <c:v>0.71100235000000001</c:v>
                </c:pt>
                <c:pt idx="640">
                  <c:v>0.71419036000000002</c:v>
                </c:pt>
                <c:pt idx="641">
                  <c:v>0.68803130000000001</c:v>
                </c:pt>
                <c:pt idx="642">
                  <c:v>0.68511515999999995</c:v>
                </c:pt>
                <c:pt idx="643">
                  <c:v>0.69416020000000001</c:v>
                </c:pt>
                <c:pt idx="644">
                  <c:v>0.71136069999999996</c:v>
                </c:pt>
                <c:pt idx="645">
                  <c:v>0.71264576999999996</c:v>
                </c:pt>
                <c:pt idx="646">
                  <c:v>0.71746485999999998</c:v>
                </c:pt>
                <c:pt idx="647">
                  <c:v>0.71438809999999997</c:v>
                </c:pt>
                <c:pt idx="648">
                  <c:v>0.72192559999999995</c:v>
                </c:pt>
                <c:pt idx="649">
                  <c:v>0.69818853999999997</c:v>
                </c:pt>
                <c:pt idx="650">
                  <c:v>0.69445679999999999</c:v>
                </c:pt>
                <c:pt idx="651">
                  <c:v>0.67888736999999999</c:v>
                </c:pt>
                <c:pt idx="652">
                  <c:v>0.6753287</c:v>
                </c:pt>
                <c:pt idx="653">
                  <c:v>0.67718219999999996</c:v>
                </c:pt>
                <c:pt idx="654">
                  <c:v>0.67600830000000001</c:v>
                </c:pt>
                <c:pt idx="655">
                  <c:v>0.69245500000000004</c:v>
                </c:pt>
                <c:pt idx="656">
                  <c:v>0.69813910000000001</c:v>
                </c:pt>
                <c:pt idx="657">
                  <c:v>0.71966434000000001</c:v>
                </c:pt>
                <c:pt idx="658">
                  <c:v>0.72984629999999995</c:v>
                </c:pt>
                <c:pt idx="659">
                  <c:v>0.72780739999999999</c:v>
                </c:pt>
                <c:pt idx="660">
                  <c:v>0.73868126000000001</c:v>
                </c:pt>
                <c:pt idx="661">
                  <c:v>0.73899020000000004</c:v>
                </c:pt>
                <c:pt idx="662">
                  <c:v>0.7422647</c:v>
                </c:pt>
                <c:pt idx="663">
                  <c:v>0.76330805000000002</c:v>
                </c:pt>
                <c:pt idx="664">
                  <c:v>0.7682137</c:v>
                </c:pt>
                <c:pt idx="665">
                  <c:v>0.77166115999999996</c:v>
                </c:pt>
                <c:pt idx="666">
                  <c:v>0.77027725999999996</c:v>
                </c:pt>
                <c:pt idx="667">
                  <c:v>0.765038</c:v>
                </c:pt>
                <c:pt idx="668">
                  <c:v>0.77524464999999998</c:v>
                </c:pt>
                <c:pt idx="669">
                  <c:v>0.77606016</c:v>
                </c:pt>
                <c:pt idx="670">
                  <c:v>0.79198789999999997</c:v>
                </c:pt>
                <c:pt idx="671">
                  <c:v>0.79794383000000002</c:v>
                </c:pt>
                <c:pt idx="672">
                  <c:v>0.79532420000000004</c:v>
                </c:pt>
                <c:pt idx="673">
                  <c:v>0.78897289999999998</c:v>
                </c:pt>
                <c:pt idx="674">
                  <c:v>0.80948489999999995</c:v>
                </c:pt>
                <c:pt idx="675">
                  <c:v>0.80403566000000004</c:v>
                </c:pt>
                <c:pt idx="676">
                  <c:v>0.79302589999999995</c:v>
                </c:pt>
                <c:pt idx="677">
                  <c:v>0.80343019999999998</c:v>
                </c:pt>
                <c:pt idx="678">
                  <c:v>0.80954676999999997</c:v>
                </c:pt>
                <c:pt idx="679">
                  <c:v>0.79822800000000005</c:v>
                </c:pt>
                <c:pt idx="680">
                  <c:v>0.77576363000000004</c:v>
                </c:pt>
                <c:pt idx="681">
                  <c:v>0.78592079999999997</c:v>
                </c:pt>
                <c:pt idx="682">
                  <c:v>0.7911724</c:v>
                </c:pt>
                <c:pt idx="683">
                  <c:v>0.79956260000000001</c:v>
                </c:pt>
                <c:pt idx="684">
                  <c:v>0.81504540000000003</c:v>
                </c:pt>
                <c:pt idx="685">
                  <c:v>0.81174619999999997</c:v>
                </c:pt>
                <c:pt idx="686">
                  <c:v>0.81574975999999999</c:v>
                </c:pt>
                <c:pt idx="687">
                  <c:v>0.81489710000000004</c:v>
                </c:pt>
                <c:pt idx="688">
                  <c:v>0.81787515</c:v>
                </c:pt>
                <c:pt idx="689">
                  <c:v>0.8194321</c:v>
                </c:pt>
                <c:pt idx="690">
                  <c:v>0.80879294999999995</c:v>
                </c:pt>
                <c:pt idx="691">
                  <c:v>0.79094993999999996</c:v>
                </c:pt>
                <c:pt idx="692">
                  <c:v>0.78676104999999996</c:v>
                </c:pt>
                <c:pt idx="693">
                  <c:v>0.79738779999999998</c:v>
                </c:pt>
                <c:pt idx="694">
                  <c:v>0.80732250000000005</c:v>
                </c:pt>
                <c:pt idx="695">
                  <c:v>0.81775149999999996</c:v>
                </c:pt>
                <c:pt idx="696">
                  <c:v>0.82904553000000003</c:v>
                </c:pt>
                <c:pt idx="697">
                  <c:v>0.83863430000000005</c:v>
                </c:pt>
                <c:pt idx="698">
                  <c:v>0.83952400000000005</c:v>
                </c:pt>
                <c:pt idx="699">
                  <c:v>0.84875440000000002</c:v>
                </c:pt>
                <c:pt idx="700">
                  <c:v>0.85576063000000002</c:v>
                </c:pt>
                <c:pt idx="701">
                  <c:v>0.87275106000000002</c:v>
                </c:pt>
                <c:pt idx="702">
                  <c:v>0.86736360000000001</c:v>
                </c:pt>
                <c:pt idx="703">
                  <c:v>0.86685699999999999</c:v>
                </c:pt>
                <c:pt idx="704">
                  <c:v>0.86454620000000004</c:v>
                </c:pt>
                <c:pt idx="705">
                  <c:v>0.87015617000000001</c:v>
                </c:pt>
                <c:pt idx="706">
                  <c:v>0.85751529999999998</c:v>
                </c:pt>
                <c:pt idx="707">
                  <c:v>0.84331745000000002</c:v>
                </c:pt>
                <c:pt idx="708">
                  <c:v>0.83816475000000001</c:v>
                </c:pt>
                <c:pt idx="709">
                  <c:v>0.85597069999999997</c:v>
                </c:pt>
                <c:pt idx="710">
                  <c:v>0.85883739999999997</c:v>
                </c:pt>
                <c:pt idx="711">
                  <c:v>0.85387009999999997</c:v>
                </c:pt>
                <c:pt idx="712">
                  <c:v>0.82776046000000003</c:v>
                </c:pt>
                <c:pt idx="713">
                  <c:v>0.81977800000000001</c:v>
                </c:pt>
                <c:pt idx="714">
                  <c:v>0.83708970000000005</c:v>
                </c:pt>
                <c:pt idx="715">
                  <c:v>0.84887796999999998</c:v>
                </c:pt>
                <c:pt idx="716">
                  <c:v>0.84923636999999996</c:v>
                </c:pt>
                <c:pt idx="717">
                  <c:v>0.86140764000000003</c:v>
                </c:pt>
                <c:pt idx="718">
                  <c:v>0.86767243999999999</c:v>
                </c:pt>
                <c:pt idx="719">
                  <c:v>0.86850035000000003</c:v>
                </c:pt>
                <c:pt idx="720">
                  <c:v>0.86478096000000004</c:v>
                </c:pt>
                <c:pt idx="721">
                  <c:v>0.88051104999999996</c:v>
                </c:pt>
                <c:pt idx="722">
                  <c:v>0.88306890000000005</c:v>
                </c:pt>
                <c:pt idx="723">
                  <c:v>0.87469107000000001</c:v>
                </c:pt>
                <c:pt idx="724">
                  <c:v>0.88424270000000005</c:v>
                </c:pt>
                <c:pt idx="725">
                  <c:v>0.87600080000000002</c:v>
                </c:pt>
                <c:pt idx="726">
                  <c:v>0.86673339999999999</c:v>
                </c:pt>
                <c:pt idx="727">
                  <c:v>0.87831150000000002</c:v>
                </c:pt>
                <c:pt idx="728">
                  <c:v>0.86660979999999999</c:v>
                </c:pt>
                <c:pt idx="729">
                  <c:v>0.85702102999999996</c:v>
                </c:pt>
                <c:pt idx="730">
                  <c:v>0.84743226000000005</c:v>
                </c:pt>
                <c:pt idx="731">
                  <c:v>0.81970390000000004</c:v>
                </c:pt>
                <c:pt idx="732">
                  <c:v>0.83806586000000005</c:v>
                </c:pt>
                <c:pt idx="733">
                  <c:v>0.81448940000000003</c:v>
                </c:pt>
                <c:pt idx="734">
                  <c:v>0.81820870000000001</c:v>
                </c:pt>
                <c:pt idx="735">
                  <c:v>0.82793349999999999</c:v>
                </c:pt>
                <c:pt idx="736">
                  <c:v>0.82384336000000002</c:v>
                </c:pt>
                <c:pt idx="737">
                  <c:v>0.84318154999999995</c:v>
                </c:pt>
                <c:pt idx="738">
                  <c:v>0.84192115000000001</c:v>
                </c:pt>
                <c:pt idx="739">
                  <c:v>0.86221086999999996</c:v>
                </c:pt>
                <c:pt idx="740">
                  <c:v>0.86095047000000002</c:v>
                </c:pt>
                <c:pt idx="741">
                  <c:v>0.86741290000000004</c:v>
                </c:pt>
                <c:pt idx="742">
                  <c:v>0.85438910000000001</c:v>
                </c:pt>
                <c:pt idx="743">
                  <c:v>0.86281633000000002</c:v>
                </c:pt>
                <c:pt idx="744">
                  <c:v>0.87802740000000001</c:v>
                </c:pt>
                <c:pt idx="745">
                  <c:v>0.87651979999999996</c:v>
                </c:pt>
                <c:pt idx="746">
                  <c:v>0.87224449999999998</c:v>
                </c:pt>
                <c:pt idx="747">
                  <c:v>0.85432726000000003</c:v>
                </c:pt>
                <c:pt idx="748">
                  <c:v>0.84956989999999999</c:v>
                </c:pt>
                <c:pt idx="749">
                  <c:v>0.85854090000000005</c:v>
                </c:pt>
                <c:pt idx="750">
                  <c:v>0.85618079999999996</c:v>
                </c:pt>
                <c:pt idx="751">
                  <c:v>0.86222319999999997</c:v>
                </c:pt>
                <c:pt idx="752">
                  <c:v>0.84493620000000003</c:v>
                </c:pt>
                <c:pt idx="753">
                  <c:v>0.84614719999999999</c:v>
                </c:pt>
                <c:pt idx="754">
                  <c:v>0.85917109999999997</c:v>
                </c:pt>
                <c:pt idx="755">
                  <c:v>0.86476869999999995</c:v>
                </c:pt>
                <c:pt idx="756">
                  <c:v>0.85574824000000005</c:v>
                </c:pt>
                <c:pt idx="757">
                  <c:v>0.86761069999999996</c:v>
                </c:pt>
                <c:pt idx="758">
                  <c:v>0.86669629999999998</c:v>
                </c:pt>
                <c:pt idx="759">
                  <c:v>0.85968999999999995</c:v>
                </c:pt>
                <c:pt idx="760">
                  <c:v>0.86019670000000004</c:v>
                </c:pt>
                <c:pt idx="761">
                  <c:v>0.86564595</c:v>
                </c:pt>
                <c:pt idx="762">
                  <c:v>0.87230620000000003</c:v>
                </c:pt>
                <c:pt idx="763">
                  <c:v>0.88524360000000002</c:v>
                </c:pt>
                <c:pt idx="764">
                  <c:v>0.8843046</c:v>
                </c:pt>
                <c:pt idx="765">
                  <c:v>0.88901246</c:v>
                </c:pt>
                <c:pt idx="766">
                  <c:v>0.87887996000000002</c:v>
                </c:pt>
                <c:pt idx="767">
                  <c:v>0.88336545</c:v>
                </c:pt>
                <c:pt idx="768">
                  <c:v>0.89532670000000003</c:v>
                </c:pt>
                <c:pt idx="769">
                  <c:v>0.90270360000000005</c:v>
                </c:pt>
                <c:pt idx="770">
                  <c:v>0.90938859999999999</c:v>
                </c:pt>
                <c:pt idx="771">
                  <c:v>0.91403466</c:v>
                </c:pt>
                <c:pt idx="772">
                  <c:v>0.91370105999999995</c:v>
                </c:pt>
                <c:pt idx="773">
                  <c:v>0.91172403000000002</c:v>
                </c:pt>
                <c:pt idx="774">
                  <c:v>0.90966040000000004</c:v>
                </c:pt>
                <c:pt idx="775">
                  <c:v>0.89792156000000001</c:v>
                </c:pt>
                <c:pt idx="776">
                  <c:v>0.91210705000000003</c:v>
                </c:pt>
                <c:pt idx="777">
                  <c:v>0.91452889999999998</c:v>
                </c:pt>
                <c:pt idx="778">
                  <c:v>0.91934806000000002</c:v>
                </c:pt>
                <c:pt idx="779">
                  <c:v>0.92399419999999999</c:v>
                </c:pt>
                <c:pt idx="780">
                  <c:v>0.92931986</c:v>
                </c:pt>
                <c:pt idx="781">
                  <c:v>0.92864024999999994</c:v>
                </c:pt>
                <c:pt idx="782">
                  <c:v>0.91690147</c:v>
                </c:pt>
                <c:pt idx="783">
                  <c:v>0.92867730000000004</c:v>
                </c:pt>
                <c:pt idx="784">
                  <c:v>0.93048143000000005</c:v>
                </c:pt>
                <c:pt idx="785">
                  <c:v>0.91823589999999999</c:v>
                </c:pt>
                <c:pt idx="786">
                  <c:v>0.93017249999999996</c:v>
                </c:pt>
                <c:pt idx="787">
                  <c:v>0.92273380000000005</c:v>
                </c:pt>
                <c:pt idx="788">
                  <c:v>0.91058713000000002</c:v>
                </c:pt>
                <c:pt idx="789">
                  <c:v>0.89170616999999996</c:v>
                </c:pt>
                <c:pt idx="790">
                  <c:v>0.89367085999999996</c:v>
                </c:pt>
                <c:pt idx="791">
                  <c:v>0.89039639999999998</c:v>
                </c:pt>
                <c:pt idx="792">
                  <c:v>0.89200276000000001</c:v>
                </c:pt>
                <c:pt idx="793">
                  <c:v>0.88033810000000001</c:v>
                </c:pt>
                <c:pt idx="794">
                  <c:v>0.86842620000000004</c:v>
                </c:pt>
                <c:pt idx="795">
                  <c:v>0.88170963999999996</c:v>
                </c:pt>
                <c:pt idx="796">
                  <c:v>0.89400449999999998</c:v>
                </c:pt>
                <c:pt idx="797">
                  <c:v>0.88798684000000006</c:v>
                </c:pt>
                <c:pt idx="798">
                  <c:v>0.85978889999999997</c:v>
                </c:pt>
                <c:pt idx="799">
                  <c:v>0.86137059999999999</c:v>
                </c:pt>
                <c:pt idx="800">
                  <c:v>0.85572360000000003</c:v>
                </c:pt>
                <c:pt idx="801">
                  <c:v>0.8662514</c:v>
                </c:pt>
                <c:pt idx="802">
                  <c:v>0.8656954</c:v>
                </c:pt>
                <c:pt idx="803">
                  <c:v>0.8779285</c:v>
                </c:pt>
                <c:pt idx="804">
                  <c:v>0.88468760000000002</c:v>
                </c:pt>
                <c:pt idx="805">
                  <c:v>0.89916956000000003</c:v>
                </c:pt>
                <c:pt idx="806">
                  <c:v>0.90468066999999996</c:v>
                </c:pt>
                <c:pt idx="807">
                  <c:v>0.91037710000000005</c:v>
                </c:pt>
                <c:pt idx="808">
                  <c:v>0.91459066</c:v>
                </c:pt>
                <c:pt idx="809">
                  <c:v>0.91452889999999998</c:v>
                </c:pt>
                <c:pt idx="810">
                  <c:v>0.90246879999999996</c:v>
                </c:pt>
                <c:pt idx="811">
                  <c:v>0.91090839999999995</c:v>
                </c:pt>
                <c:pt idx="812">
                  <c:v>0.91178579999999998</c:v>
                </c:pt>
                <c:pt idx="813">
                  <c:v>0.91236649999999997</c:v>
                </c:pt>
                <c:pt idx="814">
                  <c:v>0.92801005000000003</c:v>
                </c:pt>
                <c:pt idx="815">
                  <c:v>0.93525106000000002</c:v>
                </c:pt>
                <c:pt idx="816">
                  <c:v>0.93712930000000005</c:v>
                </c:pt>
                <c:pt idx="817">
                  <c:v>0.93806833000000001</c:v>
                </c:pt>
                <c:pt idx="818">
                  <c:v>0.95204370000000005</c:v>
                </c:pt>
                <c:pt idx="819">
                  <c:v>0.95402085999999997</c:v>
                </c:pt>
                <c:pt idx="820">
                  <c:v>0.95466340000000005</c:v>
                </c:pt>
                <c:pt idx="821">
                  <c:v>0.96233683999999997</c:v>
                </c:pt>
                <c:pt idx="822">
                  <c:v>0.96692120000000004</c:v>
                </c:pt>
                <c:pt idx="823">
                  <c:v>0.96861403999999995</c:v>
                </c:pt>
                <c:pt idx="824">
                  <c:v>0.96664930000000004</c:v>
                </c:pt>
                <c:pt idx="825">
                  <c:v>0.97644810000000004</c:v>
                </c:pt>
                <c:pt idx="826">
                  <c:v>0.98371386999999999</c:v>
                </c:pt>
                <c:pt idx="827">
                  <c:v>0.97957439999999996</c:v>
                </c:pt>
                <c:pt idx="828">
                  <c:v>0.97015863999999996</c:v>
                </c:pt>
                <c:pt idx="829">
                  <c:v>0.98085946000000002</c:v>
                </c:pt>
                <c:pt idx="830">
                  <c:v>0.98847119999999999</c:v>
                </c:pt>
                <c:pt idx="831">
                  <c:v>0.98026639999999998</c:v>
                </c:pt>
                <c:pt idx="832">
                  <c:v>0.97338369999999996</c:v>
                </c:pt>
                <c:pt idx="833">
                  <c:v>0.97249406999999999</c:v>
                </c:pt>
                <c:pt idx="834">
                  <c:v>0.98009336000000002</c:v>
                </c:pt>
                <c:pt idx="835">
                  <c:v>0.98127960000000003</c:v>
                </c:pt>
                <c:pt idx="836">
                  <c:v>0.97605275999999996</c:v>
                </c:pt>
                <c:pt idx="837">
                  <c:v>0.98518430000000001</c:v>
                </c:pt>
                <c:pt idx="838">
                  <c:v>1.0010501999999999</c:v>
                </c:pt>
                <c:pt idx="839">
                  <c:v>1.0060486</c:v>
                </c:pt>
                <c:pt idx="840">
                  <c:v>0.99936979999999997</c:v>
                </c:pt>
                <c:pt idx="841">
                  <c:v>0.99773869999999998</c:v>
                </c:pt>
                <c:pt idx="842">
                  <c:v>1.0064253999999999</c:v>
                </c:pt>
                <c:pt idx="843">
                  <c:v>1.007587</c:v>
                </c:pt>
                <c:pt idx="844">
                  <c:v>1.0116276</c:v>
                </c:pt>
                <c:pt idx="845">
                  <c:v>1.0269250999999999</c:v>
                </c:pt>
                <c:pt idx="846">
                  <c:v>1.0263690999999999</c:v>
                </c:pt>
                <c:pt idx="847">
                  <c:v>1.0140125</c:v>
                </c:pt>
                <c:pt idx="848">
                  <c:v>1.0108737999999999</c:v>
                </c:pt>
                <c:pt idx="849">
                  <c:v>1.023836</c:v>
                </c:pt>
                <c:pt idx="850">
                  <c:v>1.0278025</c:v>
                </c:pt>
                <c:pt idx="851">
                  <c:v>1.0399366999999999</c:v>
                </c:pt>
                <c:pt idx="852">
                  <c:v>1.0500939</c:v>
                </c:pt>
                <c:pt idx="853">
                  <c:v>1.0454353999999999</c:v>
                </c:pt>
                <c:pt idx="854">
                  <c:v>1.0201783</c:v>
                </c:pt>
                <c:pt idx="855">
                  <c:v>1.0224149</c:v>
                </c:pt>
                <c:pt idx="856">
                  <c:v>1.0374036</c:v>
                </c:pt>
                <c:pt idx="857">
                  <c:v>1.0170275</c:v>
                </c:pt>
                <c:pt idx="858">
                  <c:v>1.0333135</c:v>
                </c:pt>
                <c:pt idx="859">
                  <c:v>1.003571</c:v>
                </c:pt>
                <c:pt idx="860">
                  <c:v>0.9924868</c:v>
                </c:pt>
                <c:pt idx="861">
                  <c:v>0.95913649999999995</c:v>
                </c:pt>
                <c:pt idx="862">
                  <c:v>0.93495450000000002</c:v>
                </c:pt>
                <c:pt idx="863">
                  <c:v>0.98376333999999999</c:v>
                </c:pt>
                <c:pt idx="864">
                  <c:v>0.98648179999999996</c:v>
                </c:pt>
                <c:pt idx="865">
                  <c:v>1.0084271</c:v>
                </c:pt>
                <c:pt idx="866">
                  <c:v>0.99919676999999996</c:v>
                </c:pt>
                <c:pt idx="867">
                  <c:v>0.97532370000000002</c:v>
                </c:pt>
                <c:pt idx="868">
                  <c:v>0.97716486000000002</c:v>
                </c:pt>
                <c:pt idx="869">
                  <c:v>0.96250990000000003</c:v>
                </c:pt>
                <c:pt idx="870">
                  <c:v>0.95297045000000002</c:v>
                </c:pt>
                <c:pt idx="871">
                  <c:v>0.91209470000000004</c:v>
                </c:pt>
                <c:pt idx="872">
                  <c:v>0.9267126</c:v>
                </c:pt>
                <c:pt idx="873">
                  <c:v>0.91704969999999997</c:v>
                </c:pt>
                <c:pt idx="874">
                  <c:v>0.91597470000000003</c:v>
                </c:pt>
                <c:pt idx="875">
                  <c:v>0.91834720000000003</c:v>
                </c:pt>
                <c:pt idx="876">
                  <c:v>0.95322996000000004</c:v>
                </c:pt>
                <c:pt idx="877">
                  <c:v>0.94251680000000004</c:v>
                </c:pt>
                <c:pt idx="878">
                  <c:v>0.91758099999999998</c:v>
                </c:pt>
                <c:pt idx="879">
                  <c:v>0.94187419999999999</c:v>
                </c:pt>
                <c:pt idx="880">
                  <c:v>0.94864565000000001</c:v>
                </c:pt>
                <c:pt idx="881">
                  <c:v>0.90978400000000004</c:v>
                </c:pt>
                <c:pt idx="882">
                  <c:v>0.89129840000000005</c:v>
                </c:pt>
                <c:pt idx="883">
                  <c:v>0.89642644000000005</c:v>
                </c:pt>
                <c:pt idx="884">
                  <c:v>0.89853936000000001</c:v>
                </c:pt>
                <c:pt idx="885">
                  <c:v>0.92749106999999997</c:v>
                </c:pt>
                <c:pt idx="886">
                  <c:v>0.93733937000000001</c:v>
                </c:pt>
                <c:pt idx="887">
                  <c:v>0.94133049999999996</c:v>
                </c:pt>
                <c:pt idx="888">
                  <c:v>0.96356016</c:v>
                </c:pt>
                <c:pt idx="889">
                  <c:v>0.95977900000000005</c:v>
                </c:pt>
                <c:pt idx="890">
                  <c:v>0.95751779999999997</c:v>
                </c:pt>
                <c:pt idx="891">
                  <c:v>0.95673929999999996</c:v>
                </c:pt>
                <c:pt idx="892">
                  <c:v>0.9496095</c:v>
                </c:pt>
                <c:pt idx="893">
                  <c:v>0.92901100000000003</c:v>
                </c:pt>
                <c:pt idx="894">
                  <c:v>0.92756516</c:v>
                </c:pt>
                <c:pt idx="895">
                  <c:v>0.91109379999999995</c:v>
                </c:pt>
                <c:pt idx="896">
                  <c:v>0.92090499999999997</c:v>
                </c:pt>
                <c:pt idx="897">
                  <c:v>0.91882909999999995</c:v>
                </c:pt>
                <c:pt idx="898">
                  <c:v>0.88649166000000001</c:v>
                </c:pt>
                <c:pt idx="899">
                  <c:v>0.87946069999999998</c:v>
                </c:pt>
                <c:pt idx="900">
                  <c:v>0.87412259999999997</c:v>
                </c:pt>
                <c:pt idx="901">
                  <c:v>0.86779600000000001</c:v>
                </c:pt>
                <c:pt idx="902">
                  <c:v>0.86516404000000002</c:v>
                </c:pt>
                <c:pt idx="903">
                  <c:v>0.89524020000000004</c:v>
                </c:pt>
                <c:pt idx="904">
                  <c:v>0.90501430000000005</c:v>
                </c:pt>
                <c:pt idx="905">
                  <c:v>0.91425710000000004</c:v>
                </c:pt>
                <c:pt idx="906">
                  <c:v>0.90969750000000005</c:v>
                </c:pt>
                <c:pt idx="907">
                  <c:v>0.93164294999999997</c:v>
                </c:pt>
                <c:pt idx="908">
                  <c:v>0.92987597</c:v>
                </c:pt>
                <c:pt idx="909">
                  <c:v>0.92880079999999998</c:v>
                </c:pt>
                <c:pt idx="910">
                  <c:v>0.89827995999999999</c:v>
                </c:pt>
                <c:pt idx="911">
                  <c:v>0.90374160000000003</c:v>
                </c:pt>
                <c:pt idx="912">
                  <c:v>0.91729676999999998</c:v>
                </c:pt>
                <c:pt idx="913">
                  <c:v>0.90354383000000005</c:v>
                </c:pt>
                <c:pt idx="914">
                  <c:v>0.92991299999999999</c:v>
                </c:pt>
                <c:pt idx="915">
                  <c:v>0.94344353999999997</c:v>
                </c:pt>
                <c:pt idx="916">
                  <c:v>0.96069336000000005</c:v>
                </c:pt>
                <c:pt idx="917">
                  <c:v>0.95434209999999997</c:v>
                </c:pt>
                <c:pt idx="918">
                  <c:v>0.94118226000000005</c:v>
                </c:pt>
                <c:pt idx="919">
                  <c:v>0.93677089999999996</c:v>
                </c:pt>
                <c:pt idx="920">
                  <c:v>0.93944000000000005</c:v>
                </c:pt>
                <c:pt idx="921">
                  <c:v>0.95754249999999996</c:v>
                </c:pt>
                <c:pt idx="922">
                  <c:v>0.94996780000000003</c:v>
                </c:pt>
                <c:pt idx="923">
                  <c:v>0.96016204000000005</c:v>
                </c:pt>
                <c:pt idx="924">
                  <c:v>0.95570129999999998</c:v>
                </c:pt>
                <c:pt idx="925">
                  <c:v>0.95384780000000002</c:v>
                </c:pt>
                <c:pt idx="926">
                  <c:v>0.96314010000000005</c:v>
                </c:pt>
                <c:pt idx="927">
                  <c:v>0.95068454999999996</c:v>
                </c:pt>
                <c:pt idx="928">
                  <c:v>0.91811240000000005</c:v>
                </c:pt>
                <c:pt idx="929">
                  <c:v>0.91274949999999999</c:v>
                </c:pt>
                <c:pt idx="930">
                  <c:v>0.90770810000000002</c:v>
                </c:pt>
                <c:pt idx="931">
                  <c:v>0.90925263999999995</c:v>
                </c:pt>
                <c:pt idx="932">
                  <c:v>0.92437720000000001</c:v>
                </c:pt>
                <c:pt idx="933">
                  <c:v>0.92691034000000005</c:v>
                </c:pt>
                <c:pt idx="934">
                  <c:v>0.91131620000000002</c:v>
                </c:pt>
                <c:pt idx="935">
                  <c:v>0.91008675000000006</c:v>
                </c:pt>
                <c:pt idx="936">
                  <c:v>0.90155439999999998</c:v>
                </c:pt>
                <c:pt idx="937">
                  <c:v>0.88751729999999995</c:v>
                </c:pt>
                <c:pt idx="938">
                  <c:v>0.89415275999999999</c:v>
                </c:pt>
                <c:pt idx="939">
                  <c:v>0.88829577000000004</c:v>
                </c:pt>
                <c:pt idx="940">
                  <c:v>0.90734970000000004</c:v>
                </c:pt>
                <c:pt idx="941">
                  <c:v>0.89149606000000003</c:v>
                </c:pt>
                <c:pt idx="942">
                  <c:v>0.89170616999999996</c:v>
                </c:pt>
                <c:pt idx="943">
                  <c:v>0.92175759999999995</c:v>
                </c:pt>
                <c:pt idx="944">
                  <c:v>0.93391650000000004</c:v>
                </c:pt>
                <c:pt idx="945">
                  <c:v>0.94716290000000003</c:v>
                </c:pt>
                <c:pt idx="946">
                  <c:v>0.93305150000000003</c:v>
                </c:pt>
                <c:pt idx="947">
                  <c:v>0.93900746000000002</c:v>
                </c:pt>
                <c:pt idx="948">
                  <c:v>0.94097220000000004</c:v>
                </c:pt>
                <c:pt idx="949">
                  <c:v>0.94378949999999995</c:v>
                </c:pt>
                <c:pt idx="950">
                  <c:v>0.9602733</c:v>
                </c:pt>
                <c:pt idx="951">
                  <c:v>0.96085405000000002</c:v>
                </c:pt>
                <c:pt idx="952">
                  <c:v>0.96479579999999998</c:v>
                </c:pt>
                <c:pt idx="953">
                  <c:v>0.96205883999999997</c:v>
                </c:pt>
                <c:pt idx="954">
                  <c:v>0.96483289999999999</c:v>
                </c:pt>
                <c:pt idx="955">
                  <c:v>0.98085946000000002</c:v>
                </c:pt>
                <c:pt idx="956">
                  <c:v>0.97500240000000005</c:v>
                </c:pt>
                <c:pt idx="957">
                  <c:v>0.96708183999999997</c:v>
                </c:pt>
                <c:pt idx="958">
                  <c:v>0.95968019999999998</c:v>
                </c:pt>
                <c:pt idx="959">
                  <c:v>0.98394864999999998</c:v>
                </c:pt>
                <c:pt idx="960">
                  <c:v>0.98173684000000006</c:v>
                </c:pt>
                <c:pt idx="961">
                  <c:v>0.9897686</c:v>
                </c:pt>
                <c:pt idx="962">
                  <c:v>0.98963270000000003</c:v>
                </c:pt>
                <c:pt idx="963">
                  <c:v>0.99112785000000003</c:v>
                </c:pt>
                <c:pt idx="964">
                  <c:v>0.99333970000000005</c:v>
                </c:pt>
                <c:pt idx="965">
                  <c:v>0.98297250000000003</c:v>
                </c:pt>
                <c:pt idx="966">
                  <c:v>1.0035216</c:v>
                </c:pt>
                <c:pt idx="967">
                  <c:v>0.99576160000000002</c:v>
                </c:pt>
                <c:pt idx="968">
                  <c:v>0.99519323999999998</c:v>
                </c:pt>
                <c:pt idx="969">
                  <c:v>1.0025826</c:v>
                </c:pt>
                <c:pt idx="970">
                  <c:v>1.0039910999999999</c:v>
                </c:pt>
                <c:pt idx="971">
                  <c:v>1.0075623</c:v>
                </c:pt>
                <c:pt idx="972">
                  <c:v>1.0167060999999999</c:v>
                </c:pt>
                <c:pt idx="973">
                  <c:v>1.0116029</c:v>
                </c:pt>
                <c:pt idx="974">
                  <c:v>1.0129497000000001</c:v>
                </c:pt>
                <c:pt idx="975">
                  <c:v>1.0188067999999999</c:v>
                </c:pt>
                <c:pt idx="976">
                  <c:v>1.0008030999999999</c:v>
                </c:pt>
                <c:pt idx="977">
                  <c:v>1.0138147</c:v>
                </c:pt>
                <c:pt idx="978">
                  <c:v>1.0115411000000001</c:v>
                </c:pt>
                <c:pt idx="979">
                  <c:v>1.0193133000000001</c:v>
                </c:pt>
                <c:pt idx="980">
                  <c:v>1.0248615999999999</c:v>
                </c:pt>
                <c:pt idx="981">
                  <c:v>1.0231811</c:v>
                </c:pt>
                <c:pt idx="982">
                  <c:v>1.0225385</c:v>
                </c:pt>
                <c:pt idx="983">
                  <c:v>1.0217848</c:v>
                </c:pt>
                <c:pt idx="984">
                  <c:v>1.0245279</c:v>
                </c:pt>
                <c:pt idx="985">
                  <c:v>1.0239224</c:v>
                </c:pt>
                <c:pt idx="986">
                  <c:v>1.0352659</c:v>
                </c:pt>
                <c:pt idx="987">
                  <c:v>1.0376506999999999</c:v>
                </c:pt>
                <c:pt idx="988">
                  <c:v>1.0575572</c:v>
                </c:pt>
                <c:pt idx="989">
                  <c:v>1.0640198999999999</c:v>
                </c:pt>
                <c:pt idx="990">
                  <c:v>1.063402</c:v>
                </c:pt>
                <c:pt idx="991">
                  <c:v>1.0514159999999999</c:v>
                </c:pt>
                <c:pt idx="992">
                  <c:v>1.0608070999999999</c:v>
                </c:pt>
                <c:pt idx="993">
                  <c:v>1.0584346</c:v>
                </c:pt>
                <c:pt idx="994">
                  <c:v>1.0427417000000001</c:v>
                </c:pt>
                <c:pt idx="995">
                  <c:v>1.0452623000000001</c:v>
                </c:pt>
                <c:pt idx="996">
                  <c:v>1.0266286</c:v>
                </c:pt>
                <c:pt idx="997">
                  <c:v>1.0326339</c:v>
                </c:pt>
                <c:pt idx="998">
                  <c:v>1.0469181999999999</c:v>
                </c:pt>
                <c:pt idx="999">
                  <c:v>1.050724</c:v>
                </c:pt>
                <c:pt idx="1000">
                  <c:v>1.057755</c:v>
                </c:pt>
                <c:pt idx="1001">
                  <c:v>1.0459172999999999</c:v>
                </c:pt>
                <c:pt idx="1002">
                  <c:v>1.0676403000000001</c:v>
                </c:pt>
                <c:pt idx="1003">
                  <c:v>1.0619685999999999</c:v>
                </c:pt>
                <c:pt idx="1004">
                  <c:v>1.0597072999999999</c:v>
                </c:pt>
                <c:pt idx="1005">
                  <c:v>1.0535167000000001</c:v>
                </c:pt>
                <c:pt idx="1006">
                  <c:v>1.0751531000000001</c:v>
                </c:pt>
                <c:pt idx="1007">
                  <c:v>1.0890542999999999</c:v>
                </c:pt>
                <c:pt idx="1008">
                  <c:v>1.0957147</c:v>
                </c:pt>
                <c:pt idx="1009">
                  <c:v>1.0959247000000001</c:v>
                </c:pt>
                <c:pt idx="1010">
                  <c:v>1.0968884999999999</c:v>
                </c:pt>
                <c:pt idx="1011">
                  <c:v>1.0956281000000001</c:v>
                </c:pt>
                <c:pt idx="1012">
                  <c:v>1.0995328</c:v>
                </c:pt>
                <c:pt idx="1013">
                  <c:v>1.1109134000000001</c:v>
                </c:pt>
                <c:pt idx="1014">
                  <c:v>1.1074040999999999</c:v>
                </c:pt>
                <c:pt idx="1015">
                  <c:v>1.1066750000000001</c:v>
                </c:pt>
                <c:pt idx="1016">
                  <c:v>1.1013615999999999</c:v>
                </c:pt>
                <c:pt idx="1017">
                  <c:v>1.1126803000000001</c:v>
                </c:pt>
                <c:pt idx="1018">
                  <c:v>1.1153618000000001</c:v>
                </c:pt>
                <c:pt idx="1019">
                  <c:v>1.1164491000000001</c:v>
                </c:pt>
                <c:pt idx="1020">
                  <c:v>1.1246787</c:v>
                </c:pt>
                <c:pt idx="1021">
                  <c:v>1.1275577999999999</c:v>
                </c:pt>
                <c:pt idx="1022">
                  <c:v>1.1254324</c:v>
                </c:pt>
                <c:pt idx="1023">
                  <c:v>1.1266186</c:v>
                </c:pt>
                <c:pt idx="1024">
                  <c:v>1.1245551</c:v>
                </c:pt>
                <c:pt idx="1025">
                  <c:v>1.1276443</c:v>
                </c:pt>
                <c:pt idx="1026">
                  <c:v>1.1284105</c:v>
                </c:pt>
                <c:pt idx="1027">
                  <c:v>1.1210582</c:v>
                </c:pt>
                <c:pt idx="1028">
                  <c:v>1.1366769999999999</c:v>
                </c:pt>
                <c:pt idx="1029">
                  <c:v>1.1241597000000001</c:v>
                </c:pt>
                <c:pt idx="1030">
                  <c:v>1.1305974999999999</c:v>
                </c:pt>
                <c:pt idx="1031">
                  <c:v>1.1279532000000001</c:v>
                </c:pt>
                <c:pt idx="1032">
                  <c:v>1.1251112000000001</c:v>
                </c:pt>
                <c:pt idx="1033">
                  <c:v>1.1315242000000001</c:v>
                </c:pt>
                <c:pt idx="1034">
                  <c:v>1.1359355</c:v>
                </c:pt>
                <c:pt idx="1035">
                  <c:v>1.1432384</c:v>
                </c:pt>
                <c:pt idx="1036">
                  <c:v>1.1424105</c:v>
                </c:pt>
                <c:pt idx="1037">
                  <c:v>1.1504916999999999</c:v>
                </c:pt>
                <c:pt idx="1038">
                  <c:v>1.1609826000000001</c:v>
                </c:pt>
                <c:pt idx="1039">
                  <c:v>1.141669</c:v>
                </c:pt>
                <c:pt idx="1040">
                  <c:v>1.1327845999999999</c:v>
                </c:pt>
                <c:pt idx="1041">
                  <c:v>1.1298436999999999</c:v>
                </c:pt>
                <c:pt idx="1042">
                  <c:v>1.1390742</c:v>
                </c:pt>
                <c:pt idx="1043">
                  <c:v>1.1408288</c:v>
                </c:pt>
                <c:pt idx="1044">
                  <c:v>1.1501334999999999</c:v>
                </c:pt>
                <c:pt idx="1045">
                  <c:v>1.1557558000000001</c:v>
                </c:pt>
                <c:pt idx="1046">
                  <c:v>1.1339954999999999</c:v>
                </c:pt>
                <c:pt idx="1047">
                  <c:v>1.1427071</c:v>
                </c:pt>
                <c:pt idx="1048">
                  <c:v>1.1604140999999999</c:v>
                </c:pt>
                <c:pt idx="1049">
                  <c:v>1.1578562999999999</c:v>
                </c:pt>
                <c:pt idx="1050">
                  <c:v>1.1611061</c:v>
                </c:pt>
                <c:pt idx="1051">
                  <c:v>1.1676428000000001</c:v>
                </c:pt>
                <c:pt idx="1052">
                  <c:v>1.1777506</c:v>
                </c:pt>
                <c:pt idx="1053">
                  <c:v>1.1833605</c:v>
                </c:pt>
                <c:pt idx="1054">
                  <c:v>1.1799128999999999</c:v>
                </c:pt>
                <c:pt idx="1055">
                  <c:v>1.1864619999999999</c:v>
                </c:pt>
                <c:pt idx="1056">
                  <c:v>1.1979784</c:v>
                </c:pt>
                <c:pt idx="1057">
                  <c:v>1.2040085</c:v>
                </c:pt>
                <c:pt idx="1058">
                  <c:v>1.1982626000000001</c:v>
                </c:pt>
                <c:pt idx="1059">
                  <c:v>1.2070605999999999</c:v>
                </c:pt>
                <c:pt idx="1060">
                  <c:v>1.2127941</c:v>
                </c:pt>
                <c:pt idx="1061">
                  <c:v>1.2136343000000001</c:v>
                </c:pt>
                <c:pt idx="1062">
                  <c:v>1.1848927</c:v>
                </c:pt>
                <c:pt idx="1063">
                  <c:v>1.1681865</c:v>
                </c:pt>
                <c:pt idx="1064">
                  <c:v>1.1674698999999999</c:v>
                </c:pt>
                <c:pt idx="1065">
                  <c:v>1.1914418</c:v>
                </c:pt>
                <c:pt idx="1066">
                  <c:v>1.1943827</c:v>
                </c:pt>
                <c:pt idx="1067">
                  <c:v>1.1740558999999999</c:v>
                </c:pt>
                <c:pt idx="1068">
                  <c:v>1.1793815999999999</c:v>
                </c:pt>
                <c:pt idx="1069">
                  <c:v>1.2051947000000001</c:v>
                </c:pt>
                <c:pt idx="1070">
                  <c:v>1.1968045</c:v>
                </c:pt>
                <c:pt idx="1071">
                  <c:v>1.1808767</c:v>
                </c:pt>
                <c:pt idx="1072">
                  <c:v>1.1944568</c:v>
                </c:pt>
                <c:pt idx="1073">
                  <c:v>1.1918371999999999</c:v>
                </c:pt>
                <c:pt idx="1074">
                  <c:v>1.1694344999999999</c:v>
                </c:pt>
                <c:pt idx="1075">
                  <c:v>1.1775157000000001</c:v>
                </c:pt>
                <c:pt idx="1076">
                  <c:v>1.1717947</c:v>
                </c:pt>
                <c:pt idx="1077">
                  <c:v>1.1636145</c:v>
                </c:pt>
                <c:pt idx="1078">
                  <c:v>1.1521353000000001</c:v>
                </c:pt>
                <c:pt idx="1079">
                  <c:v>1.1585730000000001</c:v>
                </c:pt>
                <c:pt idx="1080">
                  <c:v>1.1648502000000001</c:v>
                </c:pt>
                <c:pt idx="1081">
                  <c:v>1.1879941999999999</c:v>
                </c:pt>
                <c:pt idx="1082">
                  <c:v>1.1799871</c:v>
                </c:pt>
                <c:pt idx="1083">
                  <c:v>1.1784178000000001</c:v>
                </c:pt>
                <c:pt idx="1084">
                  <c:v>1.1897241999999999</c:v>
                </c:pt>
                <c:pt idx="1085">
                  <c:v>1.1991276</c:v>
                </c:pt>
                <c:pt idx="1086">
                  <c:v>1.1939502</c:v>
                </c:pt>
                <c:pt idx="1087">
                  <c:v>1.204861</c:v>
                </c:pt>
                <c:pt idx="1088">
                  <c:v>1.2167729</c:v>
                </c:pt>
                <c:pt idx="1089">
                  <c:v>1.2221356999999999</c:v>
                </c:pt>
                <c:pt idx="1090">
                  <c:v>1.2312548999999999</c:v>
                </c:pt>
                <c:pt idx="1091">
                  <c:v>1.231984</c:v>
                </c:pt>
                <c:pt idx="1092">
                  <c:v>1.2363459000000001</c:v>
                </c:pt>
                <c:pt idx="1093">
                  <c:v>1.2366918</c:v>
                </c:pt>
                <c:pt idx="1094">
                  <c:v>1.2294014</c:v>
                </c:pt>
                <c:pt idx="1095">
                  <c:v>1.2203686</c:v>
                </c:pt>
                <c:pt idx="1096">
                  <c:v>1.2117932</c:v>
                </c:pt>
                <c:pt idx="1097">
                  <c:v>1.1996218999999999</c:v>
                </c:pt>
                <c:pt idx="1098">
                  <c:v>1.2036747999999999</c:v>
                </c:pt>
                <c:pt idx="1099">
                  <c:v>1.2040949999999999</c:v>
                </c:pt>
                <c:pt idx="1100">
                  <c:v>1.2141286</c:v>
                </c:pt>
                <c:pt idx="1101">
                  <c:v>1.1941231000000001</c:v>
                </c:pt>
                <c:pt idx="1102">
                  <c:v>1.2005239000000001</c:v>
                </c:pt>
                <c:pt idx="1103">
                  <c:v>1.2218144</c:v>
                </c:pt>
                <c:pt idx="1104">
                  <c:v>1.2296855</c:v>
                </c:pt>
                <c:pt idx="1105">
                  <c:v>1.2288824</c:v>
                </c:pt>
                <c:pt idx="1106">
                  <c:v>1.2413380000000001</c:v>
                </c:pt>
                <c:pt idx="1107">
                  <c:v>1.2492338000000001</c:v>
                </c:pt>
                <c:pt idx="1108">
                  <c:v>1.2512851</c:v>
                </c:pt>
                <c:pt idx="1109">
                  <c:v>1.2545226</c:v>
                </c:pt>
                <c:pt idx="1110">
                  <c:v>1.2475533000000001</c:v>
                </c:pt>
                <c:pt idx="1111">
                  <c:v>1.2343934999999999</c:v>
                </c:pt>
                <c:pt idx="1112">
                  <c:v>1.2236556000000001</c:v>
                </c:pt>
                <c:pt idx="1113">
                  <c:v>1.218923</c:v>
                </c:pt>
                <c:pt idx="1114">
                  <c:v>1.2219504000000001</c:v>
                </c:pt>
                <c:pt idx="1115">
                  <c:v>1.2333183999999999</c:v>
                </c:pt>
                <c:pt idx="1116">
                  <c:v>1.2467625</c:v>
                </c:pt>
                <c:pt idx="1117">
                  <c:v>1.2330342999999999</c:v>
                </c:pt>
                <c:pt idx="1118">
                  <c:v>1.2413255999999999</c:v>
                </c:pt>
                <c:pt idx="1119">
                  <c:v>1.2281533</c:v>
                </c:pt>
                <c:pt idx="1120">
                  <c:v>1.2166493</c:v>
                </c:pt>
                <c:pt idx="1121">
                  <c:v>1.2086298</c:v>
                </c:pt>
                <c:pt idx="1122">
                  <c:v>1.2268806999999999</c:v>
                </c:pt>
                <c:pt idx="1123">
                  <c:v>1.2291049000000001</c:v>
                </c:pt>
                <c:pt idx="1124">
                  <c:v>1.2193925000000001</c:v>
                </c:pt>
                <c:pt idx="1125">
                  <c:v>1.1999679000000001</c:v>
                </c:pt>
                <c:pt idx="1126">
                  <c:v>1.1968911</c:v>
                </c:pt>
                <c:pt idx="1127">
                  <c:v>1.2055901</c:v>
                </c:pt>
                <c:pt idx="1128">
                  <c:v>1.2161055999999999</c:v>
                </c:pt>
                <c:pt idx="1129">
                  <c:v>1.2235444</c:v>
                </c:pt>
                <c:pt idx="1130">
                  <c:v>1.2359751000000001</c:v>
                </c:pt>
                <c:pt idx="1131">
                  <c:v>1.2051700000000001</c:v>
                </c:pt>
                <c:pt idx="1132">
                  <c:v>1.2038971999999999</c:v>
                </c:pt>
                <c:pt idx="1133">
                  <c:v>1.1877842000000001</c:v>
                </c:pt>
                <c:pt idx="1134">
                  <c:v>1.1705342999999999</c:v>
                </c:pt>
                <c:pt idx="1135">
                  <c:v>1.1751186</c:v>
                </c:pt>
                <c:pt idx="1136">
                  <c:v>1.1639235000000001</c:v>
                </c:pt>
                <c:pt idx="1137">
                  <c:v>1.1692616</c:v>
                </c:pt>
                <c:pt idx="1138">
                  <c:v>1.1515667000000001</c:v>
                </c:pt>
                <c:pt idx="1139">
                  <c:v>1.1486381999999999</c:v>
                </c:pt>
                <c:pt idx="1140">
                  <c:v>1.1687425</c:v>
                </c:pt>
                <c:pt idx="1141">
                  <c:v>1.1506524</c:v>
                </c:pt>
                <c:pt idx="1142">
                  <c:v>1.1500592000000001</c:v>
                </c:pt>
                <c:pt idx="1143">
                  <c:v>1.1525676</c:v>
                </c:pt>
                <c:pt idx="1144">
                  <c:v>1.1620823</c:v>
                </c:pt>
                <c:pt idx="1145">
                  <c:v>1.1841389</c:v>
                </c:pt>
                <c:pt idx="1146">
                  <c:v>1.1787515</c:v>
                </c:pt>
                <c:pt idx="1147">
                  <c:v>1.1783931000000001</c:v>
                </c:pt>
                <c:pt idx="1148">
                  <c:v>1.1689403</c:v>
                </c:pt>
                <c:pt idx="1149">
                  <c:v>1.1743030000000001</c:v>
                </c:pt>
                <c:pt idx="1150">
                  <c:v>1.1922697</c:v>
                </c:pt>
                <c:pt idx="1151">
                  <c:v>1.2013518000000001</c:v>
                </c:pt>
                <c:pt idx="1152">
                  <c:v>1.2092723999999999</c:v>
                </c:pt>
                <c:pt idx="1153">
                  <c:v>1.2295495999999999</c:v>
                </c:pt>
                <c:pt idx="1154">
                  <c:v>1.2304763999999999</c:v>
                </c:pt>
                <c:pt idx="1155">
                  <c:v>1.2376927</c:v>
                </c:pt>
                <c:pt idx="1156">
                  <c:v>1.2500617999999999</c:v>
                </c:pt>
                <c:pt idx="1157">
                  <c:v>1.2418199000000001</c:v>
                </c:pt>
                <c:pt idx="1158">
                  <c:v>1.2149812</c:v>
                </c:pt>
                <c:pt idx="1159">
                  <c:v>1.2105328</c:v>
                </c:pt>
                <c:pt idx="1160">
                  <c:v>1.2139803</c:v>
                </c:pt>
                <c:pt idx="1161">
                  <c:v>1.1988558</c:v>
                </c:pt>
                <c:pt idx="1162">
                  <c:v>1.2061461</c:v>
                </c:pt>
                <c:pt idx="1163">
                  <c:v>1.1900948</c:v>
                </c:pt>
                <c:pt idx="1164">
                  <c:v>1.2132512</c:v>
                </c:pt>
                <c:pt idx="1165">
                  <c:v>1.2114472000000001</c:v>
                </c:pt>
                <c:pt idx="1166">
                  <c:v>1.2229635999999999</c:v>
                </c:pt>
                <c:pt idx="1167">
                  <c:v>1.2255213</c:v>
                </c:pt>
                <c:pt idx="1168">
                  <c:v>1.2157226000000001</c:v>
                </c:pt>
                <c:pt idx="1169">
                  <c:v>1.2076906999999999</c:v>
                </c:pt>
                <c:pt idx="1170">
                  <c:v>1.1739322999999999</c:v>
                </c:pt>
                <c:pt idx="1171">
                  <c:v>1.1689155</c:v>
                </c:pt>
                <c:pt idx="1172">
                  <c:v>1.1657522</c:v>
                </c:pt>
                <c:pt idx="1173">
                  <c:v>1.1577326999999999</c:v>
                </c:pt>
                <c:pt idx="1174">
                  <c:v>1.1231959</c:v>
                </c:pt>
                <c:pt idx="1175">
                  <c:v>1.1282867999999999</c:v>
                </c:pt>
                <c:pt idx="1176">
                  <c:v>1.0621662999999999</c:v>
                </c:pt>
                <c:pt idx="1177">
                  <c:v>1.0438662000000001</c:v>
                </c:pt>
                <c:pt idx="1178">
                  <c:v>0.95772785000000005</c:v>
                </c:pt>
                <c:pt idx="1179">
                  <c:v>1.0189303000000001</c:v>
                </c:pt>
                <c:pt idx="1180">
                  <c:v>0.98480122999999997</c:v>
                </c:pt>
                <c:pt idx="1181">
                  <c:v>1.0370699999999999</c:v>
                </c:pt>
                <c:pt idx="1182">
                  <c:v>1.0417654999999999</c:v>
                </c:pt>
                <c:pt idx="1183">
                  <c:v>1.0698274000000001</c:v>
                </c:pt>
                <c:pt idx="1184">
                  <c:v>1.0546411</c:v>
                </c:pt>
                <c:pt idx="1185">
                  <c:v>1.0488952</c:v>
                </c:pt>
                <c:pt idx="1186">
                  <c:v>0.99115260000000005</c:v>
                </c:pt>
                <c:pt idx="1187">
                  <c:v>0.97353195999999997</c:v>
                </c:pt>
                <c:pt idx="1188">
                  <c:v>0.97442169999999995</c:v>
                </c:pt>
                <c:pt idx="1189">
                  <c:v>1.0147785</c:v>
                </c:pt>
                <c:pt idx="1190">
                  <c:v>1.0290258000000001</c:v>
                </c:pt>
                <c:pt idx="1191">
                  <c:v>1.0061659999999999</c:v>
                </c:pt>
                <c:pt idx="1192">
                  <c:v>1.0329181000000001</c:v>
                </c:pt>
                <c:pt idx="1193">
                  <c:v>1.0734233</c:v>
                </c:pt>
                <c:pt idx="1194">
                  <c:v>1.0779829000000001</c:v>
                </c:pt>
                <c:pt idx="1195">
                  <c:v>1.0812079999999999</c:v>
                </c:pt>
                <c:pt idx="1196">
                  <c:v>1.063266</c:v>
                </c:pt>
                <c:pt idx="1197">
                  <c:v>1.0292976</c:v>
                </c:pt>
                <c:pt idx="1198">
                  <c:v>1.0226127</c:v>
                </c:pt>
                <c:pt idx="1199">
                  <c:v>1.0610048999999999</c:v>
                </c:pt>
                <c:pt idx="1200">
                  <c:v>1.0466093000000001</c:v>
                </c:pt>
                <c:pt idx="1201">
                  <c:v>1.0173981000000001</c:v>
                </c:pt>
                <c:pt idx="1202">
                  <c:v>1.0229585999999999</c:v>
                </c:pt>
                <c:pt idx="1203">
                  <c:v>1.0383055999999999</c:v>
                </c:pt>
                <c:pt idx="1204">
                  <c:v>1.0567788</c:v>
                </c:pt>
                <c:pt idx="1205">
                  <c:v>1.0705689</c:v>
                </c:pt>
                <c:pt idx="1206">
                  <c:v>1.0701982000000001</c:v>
                </c:pt>
                <c:pt idx="1207">
                  <c:v>1.0557532000000001</c:v>
                </c:pt>
                <c:pt idx="1208">
                  <c:v>1.0419384</c:v>
                </c:pt>
                <c:pt idx="1209">
                  <c:v>1.0061659999999999</c:v>
                </c:pt>
                <c:pt idx="1210">
                  <c:v>0.96940490000000001</c:v>
                </c:pt>
                <c:pt idx="1211">
                  <c:v>0.98165029999999998</c:v>
                </c:pt>
                <c:pt idx="1212">
                  <c:v>1.0008030999999999</c:v>
                </c:pt>
                <c:pt idx="1213">
                  <c:v>1.0179047999999999</c:v>
                </c:pt>
                <c:pt idx="1214">
                  <c:v>0.98365206000000005</c:v>
                </c:pt>
                <c:pt idx="1215">
                  <c:v>0.99367329999999998</c:v>
                </c:pt>
                <c:pt idx="1216">
                  <c:v>0.96537660000000003</c:v>
                </c:pt>
                <c:pt idx="1217">
                  <c:v>0.92054659999999999</c:v>
                </c:pt>
                <c:pt idx="1218">
                  <c:v>0.95851869999999995</c:v>
                </c:pt>
                <c:pt idx="1219">
                  <c:v>0.97852410000000001</c:v>
                </c:pt>
                <c:pt idx="1220">
                  <c:v>1.0034103000000001</c:v>
                </c:pt>
                <c:pt idx="1221">
                  <c:v>0.98751973999999998</c:v>
                </c:pt>
                <c:pt idx="1222">
                  <c:v>1.0225632</c:v>
                </c:pt>
                <c:pt idx="1223">
                  <c:v>1.0232306</c:v>
                </c:pt>
                <c:pt idx="1224">
                  <c:v>1.0378236999999999</c:v>
                </c:pt>
                <c:pt idx="1225">
                  <c:v>1.0383674000000001</c:v>
                </c:pt>
                <c:pt idx="1226">
                  <c:v>1.0575327000000001</c:v>
                </c:pt>
                <c:pt idx="1227">
                  <c:v>1.0268139000000001</c:v>
                </c:pt>
                <c:pt idx="1228">
                  <c:v>1.0535042999999999</c:v>
                </c:pt>
                <c:pt idx="1229">
                  <c:v>1.0365263</c:v>
                </c:pt>
                <c:pt idx="1230">
                  <c:v>1.0411353000000001</c:v>
                </c:pt>
                <c:pt idx="1231">
                  <c:v>1.06423</c:v>
                </c:pt>
                <c:pt idx="1232">
                  <c:v>1.095072</c:v>
                </c:pt>
                <c:pt idx="1233">
                  <c:v>1.0684929999999999</c:v>
                </c:pt>
                <c:pt idx="1234">
                  <c:v>1.081591</c:v>
                </c:pt>
                <c:pt idx="1235">
                  <c:v>1.1281509000000001</c:v>
                </c:pt>
                <c:pt idx="1236">
                  <c:v>1.1252470999999999</c:v>
                </c:pt>
                <c:pt idx="1237">
                  <c:v>1.0971850999999999</c:v>
                </c:pt>
                <c:pt idx="1238">
                  <c:v>1.0610417999999999</c:v>
                </c:pt>
                <c:pt idx="1239">
                  <c:v>1.0840129999999999</c:v>
                </c:pt>
                <c:pt idx="1240">
                  <c:v>1.1101102</c:v>
                </c:pt>
                <c:pt idx="1241">
                  <c:v>1.1114322999999999</c:v>
                </c:pt>
                <c:pt idx="1242">
                  <c:v>1.1098878000000001</c:v>
                </c:pt>
                <c:pt idx="1243">
                  <c:v>1.1205516</c:v>
                </c:pt>
                <c:pt idx="1244">
                  <c:v>1.0722617000000001</c:v>
                </c:pt>
                <c:pt idx="1245">
                  <c:v>1.0774170999999999</c:v>
                </c:pt>
                <c:pt idx="1246">
                  <c:v>1.1022883999999999</c:v>
                </c:pt>
                <c:pt idx="1247">
                  <c:v>1.0903518999999999</c:v>
                </c:pt>
                <c:pt idx="1248">
                  <c:v>1.1011887</c:v>
                </c:pt>
                <c:pt idx="1249">
                  <c:v>1.0853598</c:v>
                </c:pt>
                <c:pt idx="1250">
                  <c:v>1.0649343</c:v>
                </c:pt>
                <c:pt idx="1251">
                  <c:v>1.063958</c:v>
                </c:pt>
                <c:pt idx="1252">
                  <c:v>1.0426799</c:v>
                </c:pt>
                <c:pt idx="1253">
                  <c:v>1.0362420000000001</c:v>
                </c:pt>
                <c:pt idx="1254">
                  <c:v>1.0081924</c:v>
                </c:pt>
                <c:pt idx="1255">
                  <c:v>1.0038923</c:v>
                </c:pt>
                <c:pt idx="1256">
                  <c:v>1.0391087999999999</c:v>
                </c:pt>
                <c:pt idx="1257">
                  <c:v>1.0405173999999999</c:v>
                </c:pt>
                <c:pt idx="1258">
                  <c:v>1.0920694</c:v>
                </c:pt>
                <c:pt idx="1259">
                  <c:v>1.0856440000000001</c:v>
                </c:pt>
                <c:pt idx="1260">
                  <c:v>1.0887454999999999</c:v>
                </c:pt>
                <c:pt idx="1261">
                  <c:v>1.1033881999999999</c:v>
                </c:pt>
                <c:pt idx="1262">
                  <c:v>1.1002866</c:v>
                </c:pt>
                <c:pt idx="1263">
                  <c:v>1.0979018</c:v>
                </c:pt>
                <c:pt idx="1264">
                  <c:v>1.0689253999999999</c:v>
                </c:pt>
                <c:pt idx="1265">
                  <c:v>1.0940342000000001</c:v>
                </c:pt>
                <c:pt idx="1266">
                  <c:v>1.0753261999999999</c:v>
                </c:pt>
                <c:pt idx="1267">
                  <c:v>1.0545793999999999</c:v>
                </c:pt>
                <c:pt idx="1268">
                  <c:v>1.0381572999999999</c:v>
                </c:pt>
                <c:pt idx="1269">
                  <c:v>1.0464857999999999</c:v>
                </c:pt>
                <c:pt idx="1270">
                  <c:v>1.0573224999999999</c:v>
                </c:pt>
                <c:pt idx="1271">
                  <c:v>1.0389111</c:v>
                </c:pt>
                <c:pt idx="1272">
                  <c:v>1.0749679000000001</c:v>
                </c:pt>
                <c:pt idx="1273">
                  <c:v>1.0774021</c:v>
                </c:pt>
                <c:pt idx="1274">
                  <c:v>1.0868549000000001</c:v>
                </c:pt>
                <c:pt idx="1275">
                  <c:v>1.0934534</c:v>
                </c:pt>
                <c:pt idx="1276">
                  <c:v>1.0964684</c:v>
                </c:pt>
                <c:pt idx="1277">
                  <c:v>1.0766853999999999</c:v>
                </c:pt>
                <c:pt idx="1278">
                  <c:v>1.091291</c:v>
                </c:pt>
                <c:pt idx="1279">
                  <c:v>1.0863483</c:v>
                </c:pt>
                <c:pt idx="1280">
                  <c:v>1.0971603000000001</c:v>
                </c:pt>
                <c:pt idx="1281">
                  <c:v>1.0942072</c:v>
                </c:pt>
                <c:pt idx="1282">
                  <c:v>1.1017941</c:v>
                </c:pt>
                <c:pt idx="1283">
                  <c:v>1.1015841</c:v>
                </c:pt>
                <c:pt idx="1284">
                  <c:v>1.1076634999999999</c:v>
                </c:pt>
                <c:pt idx="1285">
                  <c:v>1.1218737000000001</c:v>
                </c:pt>
                <c:pt idx="1286">
                  <c:v>1.1247528</c:v>
                </c:pt>
                <c:pt idx="1287">
                  <c:v>1.1273354</c:v>
                </c:pt>
                <c:pt idx="1288">
                  <c:v>1.1202426999999999</c:v>
                </c:pt>
                <c:pt idx="1289">
                  <c:v>1.1234306000000001</c:v>
                </c:pt>
                <c:pt idx="1290">
                  <c:v>1.1415826</c:v>
                </c:pt>
                <c:pt idx="1291">
                  <c:v>1.1503435</c:v>
                </c:pt>
                <c:pt idx="1292">
                  <c:v>1.1499356999999999</c:v>
                </c:pt>
                <c:pt idx="1293">
                  <c:v>1.1495279</c:v>
                </c:pt>
                <c:pt idx="1294">
                  <c:v>1.1544212</c:v>
                </c:pt>
                <c:pt idx="1295">
                  <c:v>1.1664574000000001</c:v>
                </c:pt>
                <c:pt idx="1296">
                  <c:v>1.1584618</c:v>
                </c:pt>
                <c:pt idx="1297">
                  <c:v>1.1641334999999999</c:v>
                </c:pt>
                <c:pt idx="1298">
                  <c:v>1.1585852999999999</c:v>
                </c:pt>
                <c:pt idx="1299">
                  <c:v>1.1572138000000001</c:v>
                </c:pt>
                <c:pt idx="1300">
                  <c:v>1.1794062999999999</c:v>
                </c:pt>
                <c:pt idx="1301">
                  <c:v>1.1809757000000001</c:v>
                </c:pt>
                <c:pt idx="1302">
                  <c:v>1.2001408</c:v>
                </c:pt>
                <c:pt idx="1303">
                  <c:v>1.1988804</c:v>
                </c:pt>
                <c:pt idx="1304">
                  <c:v>1.2011788000000001</c:v>
                </c:pt>
                <c:pt idx="1305">
                  <c:v>1.2025627999999999</c:v>
                </c:pt>
                <c:pt idx="1306">
                  <c:v>1.2050341</c:v>
                </c:pt>
                <c:pt idx="1307">
                  <c:v>1.1917876999999999</c:v>
                </c:pt>
                <c:pt idx="1308">
                  <c:v>1.2037243</c:v>
                </c:pt>
                <c:pt idx="1309">
                  <c:v>1.2030447</c:v>
                </c:pt>
                <c:pt idx="1310">
                  <c:v>1.1993376</c:v>
                </c:pt>
                <c:pt idx="1311">
                  <c:v>1.2184162999999999</c:v>
                </c:pt>
                <c:pt idx="1312">
                  <c:v>1.2166368999999999</c:v>
                </c:pt>
                <c:pt idx="1313">
                  <c:v>1.2119785999999999</c:v>
                </c:pt>
                <c:pt idx="1314">
                  <c:v>1.2065786000000001</c:v>
                </c:pt>
                <c:pt idx="1315">
                  <c:v>1.2171437000000001</c:v>
                </c:pt>
                <c:pt idx="1316">
                  <c:v>1.217576</c:v>
                </c:pt>
                <c:pt idx="1317">
                  <c:v>1.2175267000000001</c:v>
                </c:pt>
                <c:pt idx="1318">
                  <c:v>1.2151664</c:v>
                </c:pt>
                <c:pt idx="1319">
                  <c:v>1.2076906999999999</c:v>
                </c:pt>
                <c:pt idx="1320">
                  <c:v>1.2174277</c:v>
                </c:pt>
                <c:pt idx="1321">
                  <c:v>1.2073077000000001</c:v>
                </c:pt>
                <c:pt idx="1322">
                  <c:v>1.2028468999999999</c:v>
                </c:pt>
                <c:pt idx="1323">
                  <c:v>1.1798881999999999</c:v>
                </c:pt>
                <c:pt idx="1324">
                  <c:v>1.1912069000000001</c:v>
                </c:pt>
                <c:pt idx="1325">
                  <c:v>1.2057260000000001</c:v>
                </c:pt>
                <c:pt idx="1326">
                  <c:v>1.2168964</c:v>
                </c:pt>
                <c:pt idx="1327">
                  <c:v>1.2118302999999999</c:v>
                </c:pt>
                <c:pt idx="1328">
                  <c:v>1.2355427000000001</c:v>
                </c:pt>
                <c:pt idx="1329">
                  <c:v>1.2265098999999999</c:v>
                </c:pt>
                <c:pt idx="1330">
                  <c:v>1.2377050999999999</c:v>
                </c:pt>
                <c:pt idx="1331">
                  <c:v>1.2365682</c:v>
                </c:pt>
                <c:pt idx="1332">
                  <c:v>1.2394722</c:v>
                </c:pt>
                <c:pt idx="1333">
                  <c:v>1.2308224000000001</c:v>
                </c:pt>
                <c:pt idx="1334">
                  <c:v>1.2301428000000001</c:v>
                </c:pt>
                <c:pt idx="1335">
                  <c:v>1.2170447</c:v>
                </c:pt>
                <c:pt idx="1336">
                  <c:v>1.2244587</c:v>
                </c:pt>
                <c:pt idx="1337">
                  <c:v>1.2421163</c:v>
                </c:pt>
                <c:pt idx="1338">
                  <c:v>1.2374703</c:v>
                </c:pt>
                <c:pt idx="1339">
                  <c:v>1.2305136000000001</c:v>
                </c:pt>
                <c:pt idx="1340">
                  <c:v>1.2290801</c:v>
                </c:pt>
                <c:pt idx="1341">
                  <c:v>1.2286229</c:v>
                </c:pt>
                <c:pt idx="1342">
                  <c:v>1.2346653999999999</c:v>
                </c:pt>
                <c:pt idx="1343">
                  <c:v>1.2377050999999999</c:v>
                </c:pt>
                <c:pt idx="1344">
                  <c:v>1.2207888</c:v>
                </c:pt>
                <c:pt idx="1345">
                  <c:v>1.2162416</c:v>
                </c:pt>
                <c:pt idx="1346">
                  <c:v>1.200215</c:v>
                </c:pt>
                <c:pt idx="1347">
                  <c:v>1.171943</c:v>
                </c:pt>
                <c:pt idx="1348">
                  <c:v>1.1855476</c:v>
                </c:pt>
                <c:pt idx="1349">
                  <c:v>1.2074682999999999</c:v>
                </c:pt>
                <c:pt idx="1350">
                  <c:v>1.1916888000000001</c:v>
                </c:pt>
                <c:pt idx="1351">
                  <c:v>1.1930852000000001</c:v>
                </c:pt>
                <c:pt idx="1352">
                  <c:v>1.2127199</c:v>
                </c:pt>
                <c:pt idx="1353">
                  <c:v>1.208321</c:v>
                </c:pt>
                <c:pt idx="1354">
                  <c:v>1.2033164999999999</c:v>
                </c:pt>
                <c:pt idx="1355">
                  <c:v>1.2064427</c:v>
                </c:pt>
                <c:pt idx="1356">
                  <c:v>1.192974</c:v>
                </c:pt>
                <c:pt idx="1357">
                  <c:v>1.1963843999999999</c:v>
                </c:pt>
                <c:pt idx="1358">
                  <c:v>1.2173784000000001</c:v>
                </c:pt>
                <c:pt idx="1359">
                  <c:v>1.2291049000000001</c:v>
                </c:pt>
                <c:pt idx="1360">
                  <c:v>1.2349249</c:v>
                </c:pt>
                <c:pt idx="1361">
                  <c:v>1.2249283</c:v>
                </c:pt>
                <c:pt idx="1362">
                  <c:v>1.2296237999999999</c:v>
                </c:pt>
                <c:pt idx="1363">
                  <c:v>1.2319963</c:v>
                </c:pt>
                <c:pt idx="1364">
                  <c:v>1.2116324999999999</c:v>
                </c:pt>
                <c:pt idx="1365">
                  <c:v>1.1927886000000001</c:v>
                </c:pt>
                <c:pt idx="1366">
                  <c:v>1.1973233999999999</c:v>
                </c:pt>
                <c:pt idx="1367">
                  <c:v>1.1949881</c:v>
                </c:pt>
                <c:pt idx="1368">
                  <c:v>1.1897612</c:v>
                </c:pt>
                <c:pt idx="1369">
                  <c:v>1.1912069000000001</c:v>
                </c:pt>
                <c:pt idx="1370">
                  <c:v>1.1918248</c:v>
                </c:pt>
                <c:pt idx="1371">
                  <c:v>1.1778493999999999</c:v>
                </c:pt>
                <c:pt idx="1372">
                  <c:v>1.1726226</c:v>
                </c:pt>
                <c:pt idx="1373">
                  <c:v>1.1626384000000001</c:v>
                </c:pt>
                <c:pt idx="1374">
                  <c:v>1.1318579</c:v>
                </c:pt>
                <c:pt idx="1375">
                  <c:v>1.1186240000000001</c:v>
                </c:pt>
                <c:pt idx="1376">
                  <c:v>1.1437697</c:v>
                </c:pt>
                <c:pt idx="1377">
                  <c:v>1.1460557</c:v>
                </c:pt>
                <c:pt idx="1378">
                  <c:v>1.1532720000000001</c:v>
                </c:pt>
                <c:pt idx="1379">
                  <c:v>1.1566763</c:v>
                </c:pt>
                <c:pt idx="1380">
                  <c:v>1.1548042000000001</c:v>
                </c:pt>
                <c:pt idx="1381">
                  <c:v>1.1693108999999999</c:v>
                </c:pt>
                <c:pt idx="1382">
                  <c:v>1.1466365000000001</c:v>
                </c:pt>
                <c:pt idx="1383">
                  <c:v>1.1437697</c:v>
                </c:pt>
                <c:pt idx="1384">
                  <c:v>1.107367</c:v>
                </c:pt>
                <c:pt idx="1385">
                  <c:v>1.1013740000000001</c:v>
                </c:pt>
                <c:pt idx="1386">
                  <c:v>1.1153987999999999</c:v>
                </c:pt>
                <c:pt idx="1387">
                  <c:v>1.1398896999999999</c:v>
                </c:pt>
                <c:pt idx="1388">
                  <c:v>1.1344156999999999</c:v>
                </c:pt>
                <c:pt idx="1389">
                  <c:v>1.1442022000000001</c:v>
                </c:pt>
                <c:pt idx="1390">
                  <c:v>1.1210458000000001</c:v>
                </c:pt>
                <c:pt idx="1391">
                  <c:v>1.1329081999999999</c:v>
                </c:pt>
                <c:pt idx="1392">
                  <c:v>1.1169806</c:v>
                </c:pt>
                <c:pt idx="1393">
                  <c:v>1.1254200999999999</c:v>
                </c:pt>
                <c:pt idx="1394">
                  <c:v>1.1371342</c:v>
                </c:pt>
                <c:pt idx="1395">
                  <c:v>1.1467229999999999</c:v>
                </c:pt>
                <c:pt idx="1396">
                  <c:v>1.1591167</c:v>
                </c:pt>
                <c:pt idx="1397">
                  <c:v>1.1572632</c:v>
                </c:pt>
                <c:pt idx="1398">
                  <c:v>1.1256177000000001</c:v>
                </c:pt>
                <c:pt idx="1399">
                  <c:v>1.1320432</c:v>
                </c:pt>
                <c:pt idx="1400">
                  <c:v>1.1113952</c:v>
                </c:pt>
                <c:pt idx="1401">
                  <c:v>1.118525</c:v>
                </c:pt>
                <c:pt idx="1402">
                  <c:v>1.1283609999999999</c:v>
                </c:pt>
                <c:pt idx="1403">
                  <c:v>1.1315489999999999</c:v>
                </c:pt>
                <c:pt idx="1404">
                  <c:v>1.1635527999999999</c:v>
                </c:pt>
                <c:pt idx="1405">
                  <c:v>1.1712138999999999</c:v>
                </c:pt>
                <c:pt idx="1406">
                  <c:v>1.1849174</c:v>
                </c:pt>
                <c:pt idx="1407">
                  <c:v>1.1851646</c:v>
                </c:pt>
                <c:pt idx="1408">
                  <c:v>1.1705095999999999</c:v>
                </c:pt>
                <c:pt idx="1409">
                  <c:v>1.1669384</c:v>
                </c:pt>
                <c:pt idx="1410">
                  <c:v>1.1545076000000001</c:v>
                </c:pt>
                <c:pt idx="1411">
                  <c:v>1.1509118</c:v>
                </c:pt>
                <c:pt idx="1412">
                  <c:v>1.1471925999999999</c:v>
                </c:pt>
                <c:pt idx="1413">
                  <c:v>1.1648377999999999</c:v>
                </c:pt>
                <c:pt idx="1414">
                  <c:v>1.1581157</c:v>
                </c:pt>
                <c:pt idx="1415">
                  <c:v>1.1645907</c:v>
                </c:pt>
                <c:pt idx="1416">
                  <c:v>1.1732279999999999</c:v>
                </c:pt>
                <c:pt idx="1417">
                  <c:v>1.1739322999999999</c:v>
                </c:pt>
                <c:pt idx="1418">
                  <c:v>1.161168</c:v>
                </c:pt>
                <c:pt idx="1419">
                  <c:v>1.1464635000000001</c:v>
                </c:pt>
                <c:pt idx="1420">
                  <c:v>1.1305974999999999</c:v>
                </c:pt>
                <c:pt idx="1421">
                  <c:v>1.1320679</c:v>
                </c:pt>
                <c:pt idx="1422">
                  <c:v>1.1486136</c:v>
                </c:pt>
                <c:pt idx="1423">
                  <c:v>1.1728326</c:v>
                </c:pt>
                <c:pt idx="1424">
                  <c:v>1.1697929</c:v>
                </c:pt>
                <c:pt idx="1425">
                  <c:v>1.1621193999999999</c:v>
                </c:pt>
                <c:pt idx="1426">
                  <c:v>1.151332</c:v>
                </c:pt>
                <c:pt idx="1427">
                  <c:v>1.1444618</c:v>
                </c:pt>
                <c:pt idx="1428">
                  <c:v>1.1673092</c:v>
                </c:pt>
                <c:pt idx="1429">
                  <c:v>1.1731043999999999</c:v>
                </c:pt>
                <c:pt idx="1430">
                  <c:v>1.1846950000000001</c:v>
                </c:pt>
                <c:pt idx="1431">
                  <c:v>1.1853251</c:v>
                </c:pt>
                <c:pt idx="1432">
                  <c:v>1.1879325000000001</c:v>
                </c:pt>
                <c:pt idx="1433">
                  <c:v>1.1886615</c:v>
                </c:pt>
                <c:pt idx="1434">
                  <c:v>1.1860295999999999</c:v>
                </c:pt>
                <c:pt idx="1435">
                  <c:v>1.1838795</c:v>
                </c:pt>
                <c:pt idx="1436">
                  <c:v>1.191244</c:v>
                </c:pt>
                <c:pt idx="1437">
                  <c:v>1.2024268</c:v>
                </c:pt>
                <c:pt idx="1438">
                  <c:v>1.2082961999999999</c:v>
                </c:pt>
                <c:pt idx="1439">
                  <c:v>1.2038355000000001</c:v>
                </c:pt>
                <c:pt idx="1440">
                  <c:v>1.2058249000000001</c:v>
                </c:pt>
                <c:pt idx="1441">
                  <c:v>1.2034400999999999</c:v>
                </c:pt>
                <c:pt idx="1442">
                  <c:v>1.1950375</c:v>
                </c:pt>
                <c:pt idx="1443">
                  <c:v>1.1987939000000001</c:v>
                </c:pt>
                <c:pt idx="1444">
                  <c:v>1.1977930000000001</c:v>
                </c:pt>
                <c:pt idx="1445">
                  <c:v>1.2026863000000001</c:v>
                </c:pt>
                <c:pt idx="1446">
                  <c:v>1.2041938000000001</c:v>
                </c:pt>
                <c:pt idx="1447">
                  <c:v>1.1944691000000001</c:v>
                </c:pt>
                <c:pt idx="1448">
                  <c:v>1.2005115</c:v>
                </c:pt>
                <c:pt idx="1449">
                  <c:v>1.2138443999999999</c:v>
                </c:pt>
                <c:pt idx="1450">
                  <c:v>1.2117808000000001</c:v>
                </c:pt>
                <c:pt idx="1451">
                  <c:v>1.235209</c:v>
                </c:pt>
                <c:pt idx="1452">
                  <c:v>1.2413502999999999</c:v>
                </c:pt>
                <c:pt idx="1453">
                  <c:v>1.2362099</c:v>
                </c:pt>
                <c:pt idx="1454">
                  <c:v>1.2377298000000001</c:v>
                </c:pt>
                <c:pt idx="1455">
                  <c:v>1.241968</c:v>
                </c:pt>
                <c:pt idx="1456">
                  <c:v>1.2546337000000001</c:v>
                </c:pt>
                <c:pt idx="1457">
                  <c:v>1.2688439</c:v>
                </c:pt>
                <c:pt idx="1458">
                  <c:v>1.255128</c:v>
                </c:pt>
                <c:pt idx="1459">
                  <c:v>1.2472692000000001</c:v>
                </c:pt>
                <c:pt idx="1460">
                  <c:v>1.2513592</c:v>
                </c:pt>
                <c:pt idx="1461">
                  <c:v>1.2431544000000001</c:v>
                </c:pt>
                <c:pt idx="1462">
                  <c:v>1.2431296000000001</c:v>
                </c:pt>
                <c:pt idx="1463">
                  <c:v>1.240127</c:v>
                </c:pt>
                <c:pt idx="1464">
                  <c:v>1.2207888</c:v>
                </c:pt>
                <c:pt idx="1465">
                  <c:v>1.2126209999999999</c:v>
                </c:pt>
                <c:pt idx="1466">
                  <c:v>1.2259538999999999</c:v>
                </c:pt>
                <c:pt idx="1467">
                  <c:v>1.2220986</c:v>
                </c:pt>
                <c:pt idx="1468">
                  <c:v>1.2161303999999999</c:v>
                </c:pt>
                <c:pt idx="1469">
                  <c:v>1.2203069</c:v>
                </c:pt>
                <c:pt idx="1470">
                  <c:v>1.2206035</c:v>
                </c:pt>
                <c:pt idx="1471">
                  <c:v>1.2308965999999999</c:v>
                </c:pt>
                <c:pt idx="1472">
                  <c:v>1.2311684000000001</c:v>
                </c:pt>
                <c:pt idx="1473">
                  <c:v>1.2269424</c:v>
                </c:pt>
                <c:pt idx="1474">
                  <c:v>1.2144499</c:v>
                </c:pt>
                <c:pt idx="1475">
                  <c:v>1.2088523</c:v>
                </c:pt>
                <c:pt idx="1476">
                  <c:v>1.2144250999999999</c:v>
                </c:pt>
                <c:pt idx="1477">
                  <c:v>1.2055283000000001</c:v>
                </c:pt>
                <c:pt idx="1478">
                  <c:v>1.2157102</c:v>
                </c:pt>
                <c:pt idx="1479">
                  <c:v>1.2284870000000001</c:v>
                </c:pt>
                <c:pt idx="1480">
                  <c:v>1.2378903999999999</c:v>
                </c:pt>
                <c:pt idx="1481">
                  <c:v>1.2371985000000001</c:v>
                </c:pt>
                <c:pt idx="1482">
                  <c:v>1.2200968000000001</c:v>
                </c:pt>
                <c:pt idx="1483">
                  <c:v>1.2177119000000001</c:v>
                </c:pt>
                <c:pt idx="1484">
                  <c:v>1.2097173000000001</c:v>
                </c:pt>
                <c:pt idx="1485">
                  <c:v>1.2058249000000001</c:v>
                </c:pt>
                <c:pt idx="1486">
                  <c:v>1.2078390000000001</c:v>
                </c:pt>
                <c:pt idx="1487">
                  <c:v>1.2044531999999999</c:v>
                </c:pt>
                <c:pt idx="1488">
                  <c:v>1.2115089999999999</c:v>
                </c:pt>
                <c:pt idx="1489">
                  <c:v>1.2400776</c:v>
                </c:pt>
                <c:pt idx="1490">
                  <c:v>1.2205911</c:v>
                </c:pt>
                <c:pt idx="1491">
                  <c:v>1.2274860999999999</c:v>
                </c:pt>
                <c:pt idx="1492">
                  <c:v>1.2392620000000001</c:v>
                </c:pt>
                <c:pt idx="1493">
                  <c:v>1.2125716</c:v>
                </c:pt>
                <c:pt idx="1494">
                  <c:v>1.1966810000000001</c:v>
                </c:pt>
                <c:pt idx="1495">
                  <c:v>1.1983737999999999</c:v>
                </c:pt>
                <c:pt idx="1496">
                  <c:v>1.1971381999999999</c:v>
                </c:pt>
                <c:pt idx="1497">
                  <c:v>1.1939995999999999</c:v>
                </c:pt>
                <c:pt idx="1498">
                  <c:v>1.1735122</c:v>
                </c:pt>
                <c:pt idx="1499">
                  <c:v>1.1688908</c:v>
                </c:pt>
                <c:pt idx="1500">
                  <c:v>1.1775035</c:v>
                </c:pt>
                <c:pt idx="1501">
                  <c:v>1.2004374</c:v>
                </c:pt>
                <c:pt idx="1502">
                  <c:v>1.2046015000000001</c:v>
                </c:pt>
                <c:pt idx="1503">
                  <c:v>1.2092229000000001</c:v>
                </c:pt>
                <c:pt idx="1504">
                  <c:v>1.2231736</c:v>
                </c:pt>
                <c:pt idx="1505">
                  <c:v>1.2214313999999999</c:v>
                </c:pt>
                <c:pt idx="1506">
                  <c:v>1.2186509999999999</c:v>
                </c:pt>
                <c:pt idx="1507">
                  <c:v>1.2271649</c:v>
                </c:pt>
                <c:pt idx="1508">
                  <c:v>1.2353821</c:v>
                </c:pt>
                <c:pt idx="1509">
                  <c:v>1.2358515999999999</c:v>
                </c:pt>
                <c:pt idx="1510">
                  <c:v>1.2321446</c:v>
                </c:pt>
                <c:pt idx="1511">
                  <c:v>1.2327995</c:v>
                </c:pt>
                <c:pt idx="1512">
                  <c:v>1.2351843</c:v>
                </c:pt>
                <c:pt idx="1513">
                  <c:v>1.2376556000000001</c:v>
                </c:pt>
                <c:pt idx="1514">
                  <c:v>1.2390148999999999</c:v>
                </c:pt>
                <c:pt idx="1515">
                  <c:v>1.245082</c:v>
                </c:pt>
                <c:pt idx="1516">
                  <c:v>1.2516556999999999</c:v>
                </c:pt>
                <c:pt idx="1517">
                  <c:v>1.2488383999999999</c:v>
                </c:pt>
                <c:pt idx="1518">
                  <c:v>1.2404358</c:v>
                </c:pt>
                <c:pt idx="1519">
                  <c:v>1.2375567999999999</c:v>
                </c:pt>
                <c:pt idx="1520">
                  <c:v>1.2494192</c:v>
                </c:pt>
                <c:pt idx="1521">
                  <c:v>1.2668668000000001</c:v>
                </c:pt>
                <c:pt idx="1522">
                  <c:v>1.2645683999999999</c:v>
                </c:pt>
                <c:pt idx="1523">
                  <c:v>1.2729216000000001</c:v>
                </c:pt>
                <c:pt idx="1524">
                  <c:v>1.2632957</c:v>
                </c:pt>
                <c:pt idx="1525">
                  <c:v>1.260812</c:v>
                </c:pt>
                <c:pt idx="1526">
                  <c:v>1.2504077</c:v>
                </c:pt>
                <c:pt idx="1527">
                  <c:v>1.2498887999999999</c:v>
                </c:pt>
                <c:pt idx="1528">
                  <c:v>1.2410166</c:v>
                </c:pt>
                <c:pt idx="1529">
                  <c:v>1.2609109000000001</c:v>
                </c:pt>
                <c:pt idx="1530">
                  <c:v>1.2929021999999999</c:v>
                </c:pt>
                <c:pt idx="1531">
                  <c:v>1.2952376999999999</c:v>
                </c:pt>
                <c:pt idx="1532">
                  <c:v>1.3049500000000001</c:v>
                </c:pt>
                <c:pt idx="1533">
                  <c:v>1.3014654999999999</c:v>
                </c:pt>
                <c:pt idx="1534">
                  <c:v>1.2979562</c:v>
                </c:pt>
                <c:pt idx="1535">
                  <c:v>1.3054196</c:v>
                </c:pt>
                <c:pt idx="1536">
                  <c:v>1.3073471999999999</c:v>
                </c:pt>
                <c:pt idx="1537">
                  <c:v>1.3072237</c:v>
                </c:pt>
                <c:pt idx="1538">
                  <c:v>1.3087559</c:v>
                </c:pt>
                <c:pt idx="1539">
                  <c:v>1.3155520999999999</c:v>
                </c:pt>
                <c:pt idx="1540">
                  <c:v>1.3124381000000001</c:v>
                </c:pt>
                <c:pt idx="1541">
                  <c:v>1.323485</c:v>
                </c:pt>
                <c:pt idx="1542">
                  <c:v>1.3270191</c:v>
                </c:pt>
                <c:pt idx="1543">
                  <c:v>1.3369538000000001</c:v>
                </c:pt>
                <c:pt idx="1544">
                  <c:v>1.3372873999999999</c:v>
                </c:pt>
                <c:pt idx="1545">
                  <c:v>1.3432434</c:v>
                </c:pt>
                <c:pt idx="1546">
                  <c:v>1.3551550999999999</c:v>
                </c:pt>
                <c:pt idx="1547">
                  <c:v>1.3530420999999999</c:v>
                </c:pt>
                <c:pt idx="1548">
                  <c:v>1.3534870000000001</c:v>
                </c:pt>
                <c:pt idx="1549">
                  <c:v>1.3457269999999999</c:v>
                </c:pt>
                <c:pt idx="1550">
                  <c:v>1.3510774000000001</c:v>
                </c:pt>
                <c:pt idx="1551">
                  <c:v>1.3611975000000001</c:v>
                </c:pt>
                <c:pt idx="1552">
                  <c:v>1.3484455</c:v>
                </c:pt>
                <c:pt idx="1553">
                  <c:v>1.3583679</c:v>
                </c:pt>
                <c:pt idx="1554">
                  <c:v>1.3645708999999999</c:v>
                </c:pt>
                <c:pt idx="1555">
                  <c:v>1.3624703</c:v>
                </c:pt>
                <c:pt idx="1556">
                  <c:v>1.370465</c:v>
                </c:pt>
                <c:pt idx="1557">
                  <c:v>1.3679444000000001</c:v>
                </c:pt>
                <c:pt idx="1558">
                  <c:v>1.3737147999999999</c:v>
                </c:pt>
                <c:pt idx="1559">
                  <c:v>1.377286</c:v>
                </c:pt>
                <c:pt idx="1560">
                  <c:v>1.3803874</c:v>
                </c:pt>
                <c:pt idx="1561">
                  <c:v>1.3786944999999999</c:v>
                </c:pt>
                <c:pt idx="1562">
                  <c:v>1.3885676</c:v>
                </c:pt>
                <c:pt idx="1563">
                  <c:v>1.3642989999999999</c:v>
                </c:pt>
                <c:pt idx="1564">
                  <c:v>1.3509169000000001</c:v>
                </c:pt>
                <c:pt idx="1565">
                  <c:v>1.3638047</c:v>
                </c:pt>
                <c:pt idx="1566">
                  <c:v>1.3365955</c:v>
                </c:pt>
                <c:pt idx="1567">
                  <c:v>1.3445902000000001</c:v>
                </c:pt>
                <c:pt idx="1568">
                  <c:v>1.3636440999999999</c:v>
                </c:pt>
                <c:pt idx="1569">
                  <c:v>1.3624951000000001</c:v>
                </c:pt>
                <c:pt idx="1570">
                  <c:v>1.3569469999999999</c:v>
                </c:pt>
                <c:pt idx="1571">
                  <c:v>1.3616547999999999</c:v>
                </c:pt>
                <c:pt idx="1572">
                  <c:v>1.3798314</c:v>
                </c:pt>
                <c:pt idx="1573">
                  <c:v>1.3823027999999999</c:v>
                </c:pt>
                <c:pt idx="1574">
                  <c:v>1.3857872</c:v>
                </c:pt>
                <c:pt idx="1575">
                  <c:v>1.3978474000000001</c:v>
                </c:pt>
                <c:pt idx="1576">
                  <c:v>1.3990954</c:v>
                </c:pt>
                <c:pt idx="1577">
                  <c:v>1.3976991000000001</c:v>
                </c:pt>
                <c:pt idx="1578">
                  <c:v>1.4027035999999999</c:v>
                </c:pt>
                <c:pt idx="1579">
                  <c:v>1.4129966</c:v>
                </c:pt>
                <c:pt idx="1580">
                  <c:v>1.4109206999999999</c:v>
                </c:pt>
                <c:pt idx="1581">
                  <c:v>1.4057928</c:v>
                </c:pt>
                <c:pt idx="1582">
                  <c:v>1.4022465</c:v>
                </c:pt>
                <c:pt idx="1583">
                  <c:v>1.4159253000000001</c:v>
                </c:pt>
                <c:pt idx="1584">
                  <c:v>1.4036057</c:v>
                </c:pt>
                <c:pt idx="1585">
                  <c:v>1.4082517999999999</c:v>
                </c:pt>
                <c:pt idx="1586">
                  <c:v>1.4048413</c:v>
                </c:pt>
                <c:pt idx="1587">
                  <c:v>1.4135774000000001</c:v>
                </c:pt>
                <c:pt idx="1588">
                  <c:v>1.4160364000000001</c:v>
                </c:pt>
                <c:pt idx="1589">
                  <c:v>1.4255635</c:v>
                </c:pt>
                <c:pt idx="1590">
                  <c:v>1.4114644999999999</c:v>
                </c:pt>
                <c:pt idx="1591">
                  <c:v>1.405805</c:v>
                </c:pt>
                <c:pt idx="1592">
                  <c:v>1.3831306000000001</c:v>
                </c:pt>
                <c:pt idx="1593">
                  <c:v>1.3908286999999999</c:v>
                </c:pt>
                <c:pt idx="1594">
                  <c:v>1.3888518000000001</c:v>
                </c:pt>
                <c:pt idx="1595">
                  <c:v>1.4004916999999999</c:v>
                </c:pt>
                <c:pt idx="1596">
                  <c:v>1.4008995</c:v>
                </c:pt>
                <c:pt idx="1597">
                  <c:v>1.4197804999999999</c:v>
                </c:pt>
                <c:pt idx="1598">
                  <c:v>1.4252422</c:v>
                </c:pt>
                <c:pt idx="1599">
                  <c:v>1.4200647</c:v>
                </c:pt>
                <c:pt idx="1600">
                  <c:v>1.3737024</c:v>
                </c:pt>
                <c:pt idx="1601">
                  <c:v>1.3963523</c:v>
                </c:pt>
                <c:pt idx="1602">
                  <c:v>1.3735913</c:v>
                </c:pt>
                <c:pt idx="1603">
                  <c:v>1.3651518</c:v>
                </c:pt>
                <c:pt idx="1604">
                  <c:v>1.3855526</c:v>
                </c:pt>
                <c:pt idx="1605">
                  <c:v>1.3894324</c:v>
                </c:pt>
                <c:pt idx="1606">
                  <c:v>1.4050020000000001</c:v>
                </c:pt>
                <c:pt idx="1607">
                  <c:v>1.4089684</c:v>
                </c:pt>
                <c:pt idx="1608">
                  <c:v>1.4164935000000001</c:v>
                </c:pt>
                <c:pt idx="1609">
                  <c:v>1.4101421999999999</c:v>
                </c:pt>
                <c:pt idx="1610">
                  <c:v>1.4207936999999999</c:v>
                </c:pt>
                <c:pt idx="1611">
                  <c:v>1.4333975000000001</c:v>
                </c:pt>
                <c:pt idx="1612">
                  <c:v>1.4076586</c:v>
                </c:pt>
                <c:pt idx="1613">
                  <c:v>1.4215475</c:v>
                </c:pt>
                <c:pt idx="1614">
                  <c:v>1.4396374999999999</c:v>
                </c:pt>
                <c:pt idx="1615">
                  <c:v>1.4468045</c:v>
                </c:pt>
                <c:pt idx="1616">
                  <c:v>1.4595689000000001</c:v>
                </c:pt>
                <c:pt idx="1617">
                  <c:v>1.4661674</c:v>
                </c:pt>
                <c:pt idx="1618">
                  <c:v>1.4614471</c:v>
                </c:pt>
                <c:pt idx="1619">
                  <c:v>1.4703562999999999</c:v>
                </c:pt>
                <c:pt idx="1620">
                  <c:v>1.4677861000000001</c:v>
                </c:pt>
                <c:pt idx="1621">
                  <c:v>1.4838621999999999</c:v>
                </c:pt>
                <c:pt idx="1622">
                  <c:v>1.4906336</c:v>
                </c:pt>
                <c:pt idx="1623">
                  <c:v>1.4824659</c:v>
                </c:pt>
                <c:pt idx="1624">
                  <c:v>1.4970591</c:v>
                </c:pt>
                <c:pt idx="1625">
                  <c:v>1.4979982000000001</c:v>
                </c:pt>
                <c:pt idx="1626">
                  <c:v>1.5011985000000001</c:v>
                </c:pt>
                <c:pt idx="1627">
                  <c:v>1.4751014</c:v>
                </c:pt>
                <c:pt idx="1628">
                  <c:v>1.4743227999999999</c:v>
                </c:pt>
                <c:pt idx="1629">
                  <c:v>1.4680579</c:v>
                </c:pt>
                <c:pt idx="1630">
                  <c:v>1.4788454</c:v>
                </c:pt>
                <c:pt idx="1631">
                  <c:v>1.4660685</c:v>
                </c:pt>
                <c:pt idx="1632">
                  <c:v>1.4769672</c:v>
                </c:pt>
                <c:pt idx="1633">
                  <c:v>1.4634242</c:v>
                </c:pt>
                <c:pt idx="1634">
                  <c:v>1.4590377000000001</c:v>
                </c:pt>
                <c:pt idx="1635">
                  <c:v>1.4482872</c:v>
                </c:pt>
                <c:pt idx="1636">
                  <c:v>1.4288133000000001</c:v>
                </c:pt>
                <c:pt idx="1637">
                  <c:v>1.4460877999999999</c:v>
                </c:pt>
                <c:pt idx="1638">
                  <c:v>1.4596431000000001</c:v>
                </c:pt>
                <c:pt idx="1639">
                  <c:v>1.4602238000000001</c:v>
                </c:pt>
                <c:pt idx="1640">
                  <c:v>1.4423809000000001</c:v>
                </c:pt>
                <c:pt idx="1641">
                  <c:v>1.4283066</c:v>
                </c:pt>
                <c:pt idx="1642">
                  <c:v>1.4535636000000001</c:v>
                </c:pt>
                <c:pt idx="1643">
                  <c:v>1.4483615000000001</c:v>
                </c:pt>
                <c:pt idx="1644">
                  <c:v>1.4566652</c:v>
                </c:pt>
                <c:pt idx="1645">
                  <c:v>1.4683546000000001</c:v>
                </c:pt>
                <c:pt idx="1646">
                  <c:v>1.4473729</c:v>
                </c:pt>
                <c:pt idx="1647">
                  <c:v>1.4089437</c:v>
                </c:pt>
                <c:pt idx="1648">
                  <c:v>1.4051872000000001</c:v>
                </c:pt>
                <c:pt idx="1649">
                  <c:v>1.3897537</c:v>
                </c:pt>
                <c:pt idx="1650">
                  <c:v>1.4064970999999999</c:v>
                </c:pt>
                <c:pt idx="1651">
                  <c:v>1.4163082</c:v>
                </c:pt>
                <c:pt idx="1652">
                  <c:v>1.4366597000000001</c:v>
                </c:pt>
                <c:pt idx="1653">
                  <c:v>1.4343859999999999</c:v>
                </c:pt>
                <c:pt idx="1654">
                  <c:v>1.4486085</c:v>
                </c:pt>
                <c:pt idx="1655">
                  <c:v>1.4465698</c:v>
                </c:pt>
                <c:pt idx="1656">
                  <c:v>1.4473852</c:v>
                </c:pt>
                <c:pt idx="1657">
                  <c:v>1.4656359999999999</c:v>
                </c:pt>
                <c:pt idx="1658">
                  <c:v>1.4683421999999999</c:v>
                </c:pt>
                <c:pt idx="1659">
                  <c:v>1.4843687999999999</c:v>
                </c:pt>
                <c:pt idx="1660">
                  <c:v>1.4841958</c:v>
                </c:pt>
                <c:pt idx="1661">
                  <c:v>1.5038552000000001</c:v>
                </c:pt>
                <c:pt idx="1662">
                  <c:v>1.509045</c:v>
                </c:pt>
                <c:pt idx="1663">
                  <c:v>1.5134934</c:v>
                </c:pt>
                <c:pt idx="1664">
                  <c:v>1.5038552000000001</c:v>
                </c:pt>
                <c:pt idx="1665">
                  <c:v>1.5095764</c:v>
                </c:pt>
                <c:pt idx="1666">
                  <c:v>1.5231315999999999</c:v>
                </c:pt>
                <c:pt idx="1667">
                  <c:v>1.5251211</c:v>
                </c:pt>
                <c:pt idx="1668">
                  <c:v>1.5312252</c:v>
                </c:pt>
                <c:pt idx="1669">
                  <c:v>1.5318924</c:v>
                </c:pt>
                <c:pt idx="1670">
                  <c:v>1.5196841000000001</c:v>
                </c:pt>
                <c:pt idx="1671">
                  <c:v>1.5257018</c:v>
                </c:pt>
                <c:pt idx="1672">
                  <c:v>1.5177318</c:v>
                </c:pt>
                <c:pt idx="1673">
                  <c:v>1.5112939999999999</c:v>
                </c:pt>
                <c:pt idx="1674">
                  <c:v>1.5161377</c:v>
                </c:pt>
                <c:pt idx="1675">
                  <c:v>1.5222173000000001</c:v>
                </c:pt>
                <c:pt idx="1676">
                  <c:v>1.5541221000000001</c:v>
                </c:pt>
                <c:pt idx="1677">
                  <c:v>1.5492288999999999</c:v>
                </c:pt>
                <c:pt idx="1678">
                  <c:v>1.5487592999999999</c:v>
                </c:pt>
                <c:pt idx="1679">
                  <c:v>1.5322633000000001</c:v>
                </c:pt>
                <c:pt idx="1680">
                  <c:v>1.5209569000000001</c:v>
                </c:pt>
                <c:pt idx="1681">
                  <c:v>1.528618</c:v>
                </c:pt>
                <c:pt idx="1682">
                  <c:v>1.5293840000000001</c:v>
                </c:pt>
                <c:pt idx="1683">
                  <c:v>1.5329552</c:v>
                </c:pt>
                <c:pt idx="1684">
                  <c:v>1.5310893000000001</c:v>
                </c:pt>
                <c:pt idx="1685">
                  <c:v>1.5211916000000001</c:v>
                </c:pt>
                <c:pt idx="1686">
                  <c:v>1.4946371000000001</c:v>
                </c:pt>
                <c:pt idx="1687">
                  <c:v>1.4898427000000001</c:v>
                </c:pt>
                <c:pt idx="1688">
                  <c:v>1.4799821</c:v>
                </c:pt>
                <c:pt idx="1689">
                  <c:v>1.4980971000000001</c:v>
                </c:pt>
                <c:pt idx="1690">
                  <c:v>1.4862592999999999</c:v>
                </c:pt>
                <c:pt idx="1691">
                  <c:v>1.5022365</c:v>
                </c:pt>
                <c:pt idx="1692">
                  <c:v>1.5043371999999999</c:v>
                </c:pt>
                <c:pt idx="1693">
                  <c:v>1.5048313</c:v>
                </c:pt>
                <c:pt idx="1694">
                  <c:v>1.4740386000000001</c:v>
                </c:pt>
                <c:pt idx="1695">
                  <c:v>1.4779431999999999</c:v>
                </c:pt>
                <c:pt idx="1696">
                  <c:v>1.4844428000000001</c:v>
                </c:pt>
                <c:pt idx="1697">
                  <c:v>1.4628682</c:v>
                </c:pt>
                <c:pt idx="1698">
                  <c:v>1.4599149</c:v>
                </c:pt>
                <c:pt idx="1699">
                  <c:v>1.4758427000000001</c:v>
                </c:pt>
                <c:pt idx="1700">
                  <c:v>1.4788577999999999</c:v>
                </c:pt>
                <c:pt idx="1701">
                  <c:v>1.4811806999999999</c:v>
                </c:pt>
                <c:pt idx="1702">
                  <c:v>1.5040529</c:v>
                </c:pt>
                <c:pt idx="1703">
                  <c:v>1.5189427</c:v>
                </c:pt>
                <c:pt idx="1704">
                  <c:v>1.5204749</c:v>
                </c:pt>
                <c:pt idx="1705">
                  <c:v>1.5157547</c:v>
                </c:pt>
                <c:pt idx="1706">
                  <c:v>1.5191281000000001</c:v>
                </c:pt>
                <c:pt idx="1707">
                  <c:v>1.5266284999999999</c:v>
                </c:pt>
                <c:pt idx="1708">
                  <c:v>1.538565</c:v>
                </c:pt>
                <c:pt idx="1709">
                  <c:v>1.5537144000000001</c:v>
                </c:pt>
                <c:pt idx="1710">
                  <c:v>1.5502175</c:v>
                </c:pt>
                <c:pt idx="1711">
                  <c:v>1.5388987000000001</c:v>
                </c:pt>
                <c:pt idx="1712">
                  <c:v>1.5321274</c:v>
                </c:pt>
                <c:pt idx="1713">
                  <c:v>1.5340549000000001</c:v>
                </c:pt>
                <c:pt idx="1714">
                  <c:v>1.5353401</c:v>
                </c:pt>
                <c:pt idx="1715">
                  <c:v>1.5432359</c:v>
                </c:pt>
                <c:pt idx="1716">
                  <c:v>1.5373912999999999</c:v>
                </c:pt>
                <c:pt idx="1717">
                  <c:v>1.5369834</c:v>
                </c:pt>
                <c:pt idx="1718">
                  <c:v>1.559868</c:v>
                </c:pt>
                <c:pt idx="1719">
                  <c:v>1.5549500000000001</c:v>
                </c:pt>
                <c:pt idx="1720">
                  <c:v>1.5420003</c:v>
                </c:pt>
                <c:pt idx="1721">
                  <c:v>1.5513047</c:v>
                </c:pt>
                <c:pt idx="1722">
                  <c:v>1.5349444999999999</c:v>
                </c:pt>
                <c:pt idx="1723">
                  <c:v>1.5146797000000001</c:v>
                </c:pt>
                <c:pt idx="1724">
                  <c:v>1.5110467999999999</c:v>
                </c:pt>
                <c:pt idx="1725">
                  <c:v>1.5446446</c:v>
                </c:pt>
                <c:pt idx="1726">
                  <c:v>1.5584222000000001</c:v>
                </c:pt>
                <c:pt idx="1727">
                  <c:v>1.5644894</c:v>
                </c:pt>
                <c:pt idx="1728">
                  <c:v>1.5488333999999999</c:v>
                </c:pt>
                <c:pt idx="1729">
                  <c:v>1.5682706</c:v>
                </c:pt>
                <c:pt idx="1730">
                  <c:v>1.5811956</c:v>
                </c:pt>
                <c:pt idx="1731">
                  <c:v>1.5947385000000001</c:v>
                </c:pt>
                <c:pt idx="1732">
                  <c:v>1.5945777999999999</c:v>
                </c:pt>
                <c:pt idx="1733">
                  <c:v>1.6033264</c:v>
                </c:pt>
                <c:pt idx="1734">
                  <c:v>1.592848</c:v>
                </c:pt>
                <c:pt idx="1735">
                  <c:v>1.5956528000000001</c:v>
                </c:pt>
                <c:pt idx="1736">
                  <c:v>1.6003113</c:v>
                </c:pt>
                <c:pt idx="1737">
                  <c:v>1.5990757</c:v>
                </c:pt>
                <c:pt idx="1738">
                  <c:v>1.6061065999999999</c:v>
                </c:pt>
                <c:pt idx="1739">
                  <c:v>1.5950968000000001</c:v>
                </c:pt>
                <c:pt idx="1740">
                  <c:v>1.5929962</c:v>
                </c:pt>
                <c:pt idx="1741">
                  <c:v>1.5948867</c:v>
                </c:pt>
                <c:pt idx="1742">
                  <c:v>1.6062795999999999</c:v>
                </c:pt>
                <c:pt idx="1743">
                  <c:v>1.5950104000000001</c:v>
                </c:pt>
                <c:pt idx="1744">
                  <c:v>1.594652</c:v>
                </c:pt>
                <c:pt idx="1745">
                  <c:v>1.5664663000000001</c:v>
                </c:pt>
                <c:pt idx="1746">
                  <c:v>1.5888937999999999</c:v>
                </c:pt>
                <c:pt idx="1747">
                  <c:v>1.5957022999999999</c:v>
                </c:pt>
                <c:pt idx="1748">
                  <c:v>1.5928233000000001</c:v>
                </c:pt>
                <c:pt idx="1749">
                  <c:v>1.6089116000000001</c:v>
                </c:pt>
                <c:pt idx="1750">
                  <c:v>1.6159178000000001</c:v>
                </c:pt>
                <c:pt idx="1751">
                  <c:v>1.6209099</c:v>
                </c:pt>
                <c:pt idx="1752">
                  <c:v>1.6090845</c:v>
                </c:pt>
                <c:pt idx="1753">
                  <c:v>1.5975558000000001</c:v>
                </c:pt>
                <c:pt idx="1754">
                  <c:v>1.5941947999999999</c:v>
                </c:pt>
                <c:pt idx="1755">
                  <c:v>1.6139654999999999</c:v>
                </c:pt>
                <c:pt idx="1756">
                  <c:v>1.6172523000000001</c:v>
                </c:pt>
                <c:pt idx="1757">
                  <c:v>1.6135082000000001</c:v>
                </c:pt>
                <c:pt idx="1758">
                  <c:v>1.6142744</c:v>
                </c:pt>
                <c:pt idx="1759">
                  <c:v>1.6171287000000001</c:v>
                </c:pt>
                <c:pt idx="1760">
                  <c:v>1.6115313</c:v>
                </c:pt>
                <c:pt idx="1761">
                  <c:v>1.6108639</c:v>
                </c:pt>
                <c:pt idx="1762">
                  <c:v>1.6053405999999999</c:v>
                </c:pt>
                <c:pt idx="1763">
                  <c:v>1.6034005</c:v>
                </c:pt>
                <c:pt idx="1764">
                  <c:v>1.6051922999999999</c:v>
                </c:pt>
                <c:pt idx="1765">
                  <c:v>1.6183274000000001</c:v>
                </c:pt>
                <c:pt idx="1766">
                  <c:v>1.6199584</c:v>
                </c:pt>
                <c:pt idx="1767">
                  <c:v>1.6149787</c:v>
                </c:pt>
                <c:pt idx="1768">
                  <c:v>1.5878682</c:v>
                </c:pt>
                <c:pt idx="1769">
                  <c:v>1.5880289000000001</c:v>
                </c:pt>
                <c:pt idx="1770">
                  <c:v>1.5932928</c:v>
                </c:pt>
                <c:pt idx="1771">
                  <c:v>1.6059460999999999</c:v>
                </c:pt>
                <c:pt idx="1772">
                  <c:v>1.6054269999999999</c:v>
                </c:pt>
                <c:pt idx="1773">
                  <c:v>1.6246662999999999</c:v>
                </c:pt>
                <c:pt idx="1774">
                  <c:v>1.6117288000000001</c:v>
                </c:pt>
                <c:pt idx="1775">
                  <c:v>1.6296583</c:v>
                </c:pt>
                <c:pt idx="1776">
                  <c:v>1.6421262000000001</c:v>
                </c:pt>
                <c:pt idx="1777">
                  <c:v>1.6488978000000001</c:v>
                </c:pt>
                <c:pt idx="1778">
                  <c:v>1.6500963</c:v>
                </c:pt>
                <c:pt idx="1779">
                  <c:v>1.6512207999999999</c:v>
                </c:pt>
                <c:pt idx="1780">
                  <c:v>1.6535808999999999</c:v>
                </c:pt>
                <c:pt idx="1781">
                  <c:v>1.658919</c:v>
                </c:pt>
                <c:pt idx="1782">
                  <c:v>1.641249</c:v>
                </c:pt>
                <c:pt idx="1783">
                  <c:v>1.6481068999999999</c:v>
                </c:pt>
                <c:pt idx="1784">
                  <c:v>1.6375172</c:v>
                </c:pt>
                <c:pt idx="1785">
                  <c:v>1.6515667000000001</c:v>
                </c:pt>
                <c:pt idx="1786">
                  <c:v>1.6539516000000001</c:v>
                </c:pt>
                <c:pt idx="1787">
                  <c:v>1.6558174999999999</c:v>
                </c:pt>
                <c:pt idx="1788">
                  <c:v>1.6670248999999999</c:v>
                </c:pt>
                <c:pt idx="1789">
                  <c:v>1.6432754000000001</c:v>
                </c:pt>
                <c:pt idx="1790">
                  <c:v>1.6633055000000001</c:v>
                </c:pt>
                <c:pt idx="1791">
                  <c:v>1.6727831</c:v>
                </c:pt>
                <c:pt idx="1792">
                  <c:v>1.670695</c:v>
                </c:pt>
                <c:pt idx="1793">
                  <c:v>1.6654434</c:v>
                </c:pt>
                <c:pt idx="1794">
                  <c:v>1.67177</c:v>
                </c:pt>
                <c:pt idx="1795">
                  <c:v>1.6797647</c:v>
                </c:pt>
                <c:pt idx="1796">
                  <c:v>1.6655173999999999</c:v>
                </c:pt>
                <c:pt idx="1797">
                  <c:v>1.6237519</c:v>
                </c:pt>
                <c:pt idx="1798">
                  <c:v>1.6094676000000001</c:v>
                </c:pt>
                <c:pt idx="1799">
                  <c:v>1.6240608000000001</c:v>
                </c:pt>
                <c:pt idx="1800">
                  <c:v>1.6072681</c:v>
                </c:pt>
                <c:pt idx="1801">
                  <c:v>1.629745</c:v>
                </c:pt>
                <c:pt idx="1802">
                  <c:v>1.6225286000000001</c:v>
                </c:pt>
                <c:pt idx="1803">
                  <c:v>1.5638715000000001</c:v>
                </c:pt>
                <c:pt idx="1804">
                  <c:v>1.5822953</c:v>
                </c:pt>
                <c:pt idx="1805">
                  <c:v>1.57802</c:v>
                </c:pt>
                <c:pt idx="1806">
                  <c:v>1.5999653</c:v>
                </c:pt>
                <c:pt idx="1807">
                  <c:v>1.6167332999999999</c:v>
                </c:pt>
                <c:pt idx="1808">
                  <c:v>1.6203415000000001</c:v>
                </c:pt>
                <c:pt idx="1809">
                  <c:v>1.6369364</c:v>
                </c:pt>
                <c:pt idx="1810">
                  <c:v>1.6456727</c:v>
                </c:pt>
                <c:pt idx="1811">
                  <c:v>1.6578562999999999</c:v>
                </c:pt>
                <c:pt idx="1812">
                  <c:v>1.6642694</c:v>
                </c:pt>
                <c:pt idx="1813">
                  <c:v>1.6745254999999999</c:v>
                </c:pt>
                <c:pt idx="1814">
                  <c:v>1.6627249</c:v>
                </c:pt>
                <c:pt idx="1815">
                  <c:v>1.6749951000000001</c:v>
                </c:pt>
                <c:pt idx="1816">
                  <c:v>1.6762554999999999</c:v>
                </c:pt>
                <c:pt idx="1817">
                  <c:v>1.6845715000000001</c:v>
                </c:pt>
                <c:pt idx="1818">
                  <c:v>1.6818036000000001</c:v>
                </c:pt>
                <c:pt idx="1819">
                  <c:v>1.6900082999999999</c:v>
                </c:pt>
                <c:pt idx="1820">
                  <c:v>1.6953092999999999</c:v>
                </c:pt>
                <c:pt idx="1821">
                  <c:v>1.6994488000000001</c:v>
                </c:pt>
                <c:pt idx="1822">
                  <c:v>1.6882538</c:v>
                </c:pt>
                <c:pt idx="1823">
                  <c:v>1.7165998</c:v>
                </c:pt>
                <c:pt idx="1824">
                  <c:v>1.7120649999999999</c:v>
                </c:pt>
                <c:pt idx="1825">
                  <c:v>1.7133254</c:v>
                </c:pt>
                <c:pt idx="1826">
                  <c:v>1.7162786000000001</c:v>
                </c:pt>
                <c:pt idx="1827">
                  <c:v>1.7076783</c:v>
                </c:pt>
                <c:pt idx="1828">
                  <c:v>1.6963471999999999</c:v>
                </c:pt>
                <c:pt idx="1829">
                  <c:v>1.6988928000000001</c:v>
                </c:pt>
                <c:pt idx="1830">
                  <c:v>1.6801476</c:v>
                </c:pt>
                <c:pt idx="1831">
                  <c:v>1.6855723</c:v>
                </c:pt>
                <c:pt idx="1832">
                  <c:v>1.6978054</c:v>
                </c:pt>
                <c:pt idx="1833">
                  <c:v>1.7140545</c:v>
                </c:pt>
                <c:pt idx="1834">
                  <c:v>1.7019696</c:v>
                </c:pt>
                <c:pt idx="1835">
                  <c:v>1.707357</c:v>
                </c:pt>
                <c:pt idx="1836">
                  <c:v>1.7050586999999999</c:v>
                </c:pt>
                <c:pt idx="1837">
                  <c:v>1.6919854999999999</c:v>
                </c:pt>
                <c:pt idx="1838">
                  <c:v>1.6947781</c:v>
                </c:pt>
                <c:pt idx="1839">
                  <c:v>1.6731908</c:v>
                </c:pt>
                <c:pt idx="1840">
                  <c:v>1.6692739000000001</c:v>
                </c:pt>
                <c:pt idx="1841">
                  <c:v>1.6782817999999999</c:v>
                </c:pt>
                <c:pt idx="1842">
                  <c:v>1.7033659000000001</c:v>
                </c:pt>
                <c:pt idx="1843">
                  <c:v>1.7183174000000001</c:v>
                </c:pt>
                <c:pt idx="1844">
                  <c:v>1.7233343000000001</c:v>
                </c:pt>
                <c:pt idx="1845">
                  <c:v>1.7165258000000001</c:v>
                </c:pt>
                <c:pt idx="1846">
                  <c:v>1.6892916</c:v>
                </c:pt>
                <c:pt idx="1847">
                  <c:v>1.6606736</c:v>
                </c:pt>
                <c:pt idx="1848">
                  <c:v>1.6703861</c:v>
                </c:pt>
                <c:pt idx="1849">
                  <c:v>1.6868202999999999</c:v>
                </c:pt>
                <c:pt idx="1850">
                  <c:v>1.6502446</c:v>
                </c:pt>
                <c:pt idx="1851">
                  <c:v>1.6292260000000001</c:v>
                </c:pt>
                <c:pt idx="1852">
                  <c:v>1.6367759</c:v>
                </c:pt>
                <c:pt idx="1853">
                  <c:v>1.6473777000000001</c:v>
                </c:pt>
                <c:pt idx="1854">
                  <c:v>1.6661229</c:v>
                </c:pt>
                <c:pt idx="1855">
                  <c:v>1.6699040999999999</c:v>
                </c:pt>
                <c:pt idx="1856">
                  <c:v>1.6745379</c:v>
                </c:pt>
                <c:pt idx="1857">
                  <c:v>1.6868821000000001</c:v>
                </c:pt>
                <c:pt idx="1858">
                  <c:v>1.6838793999999999</c:v>
                </c:pt>
                <c:pt idx="1859">
                  <c:v>1.6846207</c:v>
                </c:pt>
                <c:pt idx="1860">
                  <c:v>1.6647141999999999</c:v>
                </c:pt>
                <c:pt idx="1861">
                  <c:v>1.6587088999999999</c:v>
                </c:pt>
                <c:pt idx="1862">
                  <c:v>1.6659870000000001</c:v>
                </c:pt>
                <c:pt idx="1863">
                  <c:v>1.6755139999999999</c:v>
                </c:pt>
                <c:pt idx="1864">
                  <c:v>1.678739</c:v>
                </c:pt>
                <c:pt idx="1865">
                  <c:v>1.6824460000000001</c:v>
                </c:pt>
                <c:pt idx="1866">
                  <c:v>1.6825943000000001</c:v>
                </c:pt>
                <c:pt idx="1867">
                  <c:v>1.6700771000000001</c:v>
                </c:pt>
                <c:pt idx="1868">
                  <c:v>1.6773674000000001</c:v>
                </c:pt>
                <c:pt idx="1869">
                  <c:v>1.6688042999999999</c:v>
                </c:pt>
                <c:pt idx="1870">
                  <c:v>1.6728326</c:v>
                </c:pt>
                <c:pt idx="1871">
                  <c:v>1.6985220000000001</c:v>
                </c:pt>
                <c:pt idx="1872">
                  <c:v>1.6905148999999999</c:v>
                </c:pt>
                <c:pt idx="1873">
                  <c:v>1.6768733</c:v>
                </c:pt>
                <c:pt idx="1874">
                  <c:v>1.6629472999999999</c:v>
                </c:pt>
                <c:pt idx="1875">
                  <c:v>1.6712757</c:v>
                </c:pt>
                <c:pt idx="1876">
                  <c:v>1.6807285999999999</c:v>
                </c:pt>
                <c:pt idx="1877">
                  <c:v>1.6623418000000001</c:v>
                </c:pt>
                <c:pt idx="1878">
                  <c:v>1.6714239</c:v>
                </c:pt>
                <c:pt idx="1879">
                  <c:v>1.6810992</c:v>
                </c:pt>
                <c:pt idx="1880">
                  <c:v>1.6924427</c:v>
                </c:pt>
                <c:pt idx="1881">
                  <c:v>1.7032423000000001</c:v>
                </c:pt>
                <c:pt idx="1882">
                  <c:v>1.6984973999999999</c:v>
                </c:pt>
                <c:pt idx="1883">
                  <c:v>1.7058743000000001</c:v>
                </c:pt>
                <c:pt idx="1884">
                  <c:v>1.7027232999999999</c:v>
                </c:pt>
                <c:pt idx="1885">
                  <c:v>1.7075548</c:v>
                </c:pt>
                <c:pt idx="1886">
                  <c:v>1.7070852999999999</c:v>
                </c:pt>
                <c:pt idx="1887">
                  <c:v>1.7149935999999999</c:v>
                </c:pt>
                <c:pt idx="1888">
                  <c:v>1.7323421999999999</c:v>
                </c:pt>
                <c:pt idx="1889">
                  <c:v>1.7428207</c:v>
                </c:pt>
                <c:pt idx="1890">
                  <c:v>1.7484801000000001</c:v>
                </c:pt>
                <c:pt idx="1891">
                  <c:v>1.7433273</c:v>
                </c:pt>
                <c:pt idx="1892">
                  <c:v>1.7370502000000001</c:v>
                </c:pt>
                <c:pt idx="1893">
                  <c:v>1.7284005</c:v>
                </c:pt>
                <c:pt idx="1894">
                  <c:v>1.7328736</c:v>
                </c:pt>
                <c:pt idx="1895">
                  <c:v>1.7330836999999999</c:v>
                </c:pt>
                <c:pt idx="1896">
                  <c:v>1.7481464</c:v>
                </c:pt>
                <c:pt idx="1897">
                  <c:v>1.7555480000000001</c:v>
                </c:pt>
                <c:pt idx="1898">
                  <c:v>1.7568332</c:v>
                </c:pt>
                <c:pt idx="1899">
                  <c:v>1.7612692000000001</c:v>
                </c:pt>
                <c:pt idx="1900">
                  <c:v>1.7599100000000001</c:v>
                </c:pt>
                <c:pt idx="1901">
                  <c:v>1.7466142</c:v>
                </c:pt>
                <c:pt idx="1902">
                  <c:v>1.7572162</c:v>
                </c:pt>
                <c:pt idx="1903">
                  <c:v>1.7537193</c:v>
                </c:pt>
                <c:pt idx="1904">
                  <c:v>1.7627397</c:v>
                </c:pt>
                <c:pt idx="1905">
                  <c:v>1.7706355</c:v>
                </c:pt>
                <c:pt idx="1906">
                  <c:v>1.7857354999999999</c:v>
                </c:pt>
                <c:pt idx="1907">
                  <c:v>1.7749233</c:v>
                </c:pt>
                <c:pt idx="1908">
                  <c:v>1.7844751000000001</c:v>
                </c:pt>
                <c:pt idx="1909">
                  <c:v>1.7677194000000001</c:v>
                </c:pt>
                <c:pt idx="1910">
                  <c:v>1.7547202</c:v>
                </c:pt>
                <c:pt idx="1911">
                  <c:v>1.7583035</c:v>
                </c:pt>
                <c:pt idx="1912">
                  <c:v>1.7469973999999999</c:v>
                </c:pt>
                <c:pt idx="1913">
                  <c:v>1.7441180999999999</c:v>
                </c:pt>
                <c:pt idx="1914">
                  <c:v>1.7511368</c:v>
                </c:pt>
                <c:pt idx="1915">
                  <c:v>1.7452179000000001</c:v>
                </c:pt>
                <c:pt idx="1916">
                  <c:v>1.7431418999999999</c:v>
                </c:pt>
                <c:pt idx="1917">
                  <c:v>1.7241869000000001</c:v>
                </c:pt>
                <c:pt idx="1918">
                  <c:v>1.7456627</c:v>
                </c:pt>
                <c:pt idx="1919">
                  <c:v>1.7388912000000001</c:v>
                </c:pt>
                <c:pt idx="1920">
                  <c:v>1.7484677</c:v>
                </c:pt>
                <c:pt idx="1921">
                  <c:v>1.7463424000000001</c:v>
                </c:pt>
                <c:pt idx="1922">
                  <c:v>1.7488136999999999</c:v>
                </c:pt>
                <c:pt idx="1923">
                  <c:v>1.7370007000000001</c:v>
                </c:pt>
                <c:pt idx="1924">
                  <c:v>1.7340845</c:v>
                </c:pt>
                <c:pt idx="1925">
                  <c:v>1.7248294</c:v>
                </c:pt>
                <c:pt idx="1926">
                  <c:v>1.7286352</c:v>
                </c:pt>
                <c:pt idx="1927">
                  <c:v>1.6937276000000001</c:v>
                </c:pt>
                <c:pt idx="1928">
                  <c:v>1.6894028000000001</c:v>
                </c:pt>
                <c:pt idx="1929">
                  <c:v>1.6989793</c:v>
                </c:pt>
                <c:pt idx="1930">
                  <c:v>1.691071</c:v>
                </c:pt>
                <c:pt idx="1931">
                  <c:v>1.6930605000000001</c:v>
                </c:pt>
                <c:pt idx="1932">
                  <c:v>1.6870674999999999</c:v>
                </c:pt>
                <c:pt idx="1933">
                  <c:v>1.7043545</c:v>
                </c:pt>
                <c:pt idx="1934">
                  <c:v>1.7123245</c:v>
                </c:pt>
                <c:pt idx="1935">
                  <c:v>1.7054172000000001</c:v>
                </c:pt>
                <c:pt idx="1936">
                  <c:v>1.7194296</c:v>
                </c:pt>
                <c:pt idx="1937">
                  <c:v>1.7257438</c:v>
                </c:pt>
                <c:pt idx="1938">
                  <c:v>1.7243723</c:v>
                </c:pt>
                <c:pt idx="1939">
                  <c:v>1.7453662000000001</c:v>
                </c:pt>
                <c:pt idx="1940">
                  <c:v>1.7556716000000001</c:v>
                </c:pt>
                <c:pt idx="1941">
                  <c:v>1.7604413000000001</c:v>
                </c:pt>
                <c:pt idx="1942">
                  <c:v>1.7633451</c:v>
                </c:pt>
                <c:pt idx="1943">
                  <c:v>1.7619735999999999</c:v>
                </c:pt>
                <c:pt idx="1944">
                  <c:v>1.7674599</c:v>
                </c:pt>
                <c:pt idx="1945">
                  <c:v>1.7728721000000001</c:v>
                </c:pt>
                <c:pt idx="1946">
                  <c:v>1.7710433000000001</c:v>
                </c:pt>
                <c:pt idx="1947">
                  <c:v>1.7672620999999999</c:v>
                </c:pt>
                <c:pt idx="1948">
                  <c:v>1.7771106000000001</c:v>
                </c:pt>
                <c:pt idx="1949">
                  <c:v>1.7828317</c:v>
                </c:pt>
                <c:pt idx="1950">
                  <c:v>1.7782595999999999</c:v>
                </c:pt>
                <c:pt idx="1951">
                  <c:v>1.7724025000000001</c:v>
                </c:pt>
                <c:pt idx="1952">
                  <c:v>1.7793717</c:v>
                </c:pt>
                <c:pt idx="1953">
                  <c:v>1.7782967000000001</c:v>
                </c:pt>
                <c:pt idx="1954">
                  <c:v>1.7638393999999999</c:v>
                </c:pt>
                <c:pt idx="1955">
                  <c:v>1.7665949999999999</c:v>
                </c:pt>
                <c:pt idx="1956">
                  <c:v>1.7738731000000001</c:v>
                </c:pt>
                <c:pt idx="1957">
                  <c:v>1.7571915</c:v>
                </c:pt>
                <c:pt idx="1958">
                  <c:v>1.7495426999999999</c:v>
                </c:pt>
                <c:pt idx="1959">
                  <c:v>1.7593909999999999</c:v>
                </c:pt>
                <c:pt idx="1960">
                  <c:v>1.7590203</c:v>
                </c:pt>
                <c:pt idx="1961">
                  <c:v>1.7640494</c:v>
                </c:pt>
                <c:pt idx="1962">
                  <c:v>1.7536451</c:v>
                </c:pt>
                <c:pt idx="1963">
                  <c:v>1.7298832</c:v>
                </c:pt>
                <c:pt idx="1964">
                  <c:v>1.7153642</c:v>
                </c:pt>
                <c:pt idx="1965">
                  <c:v>1.7234453999999999</c:v>
                </c:pt>
                <c:pt idx="1966">
                  <c:v>1.7005239000000001</c:v>
                </c:pt>
                <c:pt idx="1967">
                  <c:v>1.7128311000000001</c:v>
                </c:pt>
                <c:pt idx="1968">
                  <c:v>1.7094206999999999</c:v>
                </c:pt>
                <c:pt idx="1969">
                  <c:v>1.6940613</c:v>
                </c:pt>
                <c:pt idx="1970">
                  <c:v>1.6704353000000001</c:v>
                </c:pt>
                <c:pt idx="1971">
                  <c:v>1.6747848999999999</c:v>
                </c:pt>
                <c:pt idx="1972">
                  <c:v>1.685943</c:v>
                </c:pt>
                <c:pt idx="1973">
                  <c:v>1.6811856999999999</c:v>
                </c:pt>
                <c:pt idx="1974">
                  <c:v>1.6561512</c:v>
                </c:pt>
                <c:pt idx="1975">
                  <c:v>1.6800983</c:v>
                </c:pt>
                <c:pt idx="1976">
                  <c:v>1.6404951999999999</c:v>
                </c:pt>
                <c:pt idx="1977">
                  <c:v>1.6120378</c:v>
                </c:pt>
                <c:pt idx="1978">
                  <c:v>1.5916617</c:v>
                </c:pt>
                <c:pt idx="1979">
                  <c:v>1.6066997000000001</c:v>
                </c:pt>
                <c:pt idx="1980">
                  <c:v>1.6046114</c:v>
                </c:pt>
                <c:pt idx="1981">
                  <c:v>1.6200327000000001</c:v>
                </c:pt>
                <c:pt idx="1982">
                  <c:v>1.633699</c:v>
                </c:pt>
                <c:pt idx="1983">
                  <c:v>1.6505411999999999</c:v>
                </c:pt>
                <c:pt idx="1984">
                  <c:v>1.6888344</c:v>
                </c:pt>
                <c:pt idx="1985">
                  <c:v>1.6709049</c:v>
                </c:pt>
                <c:pt idx="1986">
                  <c:v>1.6956924</c:v>
                </c:pt>
                <c:pt idx="1987">
                  <c:v>1.7019202</c:v>
                </c:pt>
                <c:pt idx="1988">
                  <c:v>1.7007463</c:v>
                </c:pt>
                <c:pt idx="1989">
                  <c:v>1.7303158000000001</c:v>
                </c:pt>
                <c:pt idx="1990">
                  <c:v>1.7271277</c:v>
                </c:pt>
                <c:pt idx="1991">
                  <c:v>1.7319963</c:v>
                </c:pt>
                <c:pt idx="1992">
                  <c:v>1.7530520000000001</c:v>
                </c:pt>
                <c:pt idx="1993">
                  <c:v>1.755474</c:v>
                </c:pt>
                <c:pt idx="1994">
                  <c:v>1.7483070999999999</c:v>
                </c:pt>
                <c:pt idx="1995">
                  <c:v>1.7544978</c:v>
                </c:pt>
                <c:pt idx="1996">
                  <c:v>1.7663971999999999</c:v>
                </c:pt>
                <c:pt idx="1997">
                  <c:v>1.7670891</c:v>
                </c:pt>
                <c:pt idx="1998">
                  <c:v>1.772934</c:v>
                </c:pt>
                <c:pt idx="1999">
                  <c:v>1.7732428</c:v>
                </c:pt>
                <c:pt idx="2000">
                  <c:v>1.7771969999999999</c:v>
                </c:pt>
                <c:pt idx="2001">
                  <c:v>1.7686831999999999</c:v>
                </c:pt>
                <c:pt idx="2002">
                  <c:v>1.7680529</c:v>
                </c:pt>
                <c:pt idx="2003">
                  <c:v>1.7655323999999999</c:v>
                </c:pt>
                <c:pt idx="2004">
                  <c:v>1.7747009</c:v>
                </c:pt>
                <c:pt idx="2005">
                  <c:v>1.7680159</c:v>
                </c:pt>
                <c:pt idx="2006">
                  <c:v>1.7768756000000001</c:v>
                </c:pt>
                <c:pt idx="2007">
                  <c:v>1.7847839999999999</c:v>
                </c:pt>
                <c:pt idx="2008">
                  <c:v>1.7965599000000001</c:v>
                </c:pt>
                <c:pt idx="2009">
                  <c:v>1.7963127000000001</c:v>
                </c:pt>
                <c:pt idx="2010">
                  <c:v>1.7969306</c:v>
                </c:pt>
                <c:pt idx="2011">
                  <c:v>1.7826092</c:v>
                </c:pt>
                <c:pt idx="2012">
                  <c:v>1.7598729</c:v>
                </c:pt>
                <c:pt idx="2013">
                  <c:v>1.7702648999999999</c:v>
                </c:pt>
                <c:pt idx="2014">
                  <c:v>1.7856487999999999</c:v>
                </c:pt>
                <c:pt idx="2015">
                  <c:v>1.7814475000000001</c:v>
                </c:pt>
                <c:pt idx="2016">
                  <c:v>1.7846850999999999</c:v>
                </c:pt>
                <c:pt idx="2017">
                  <c:v>1.7720566</c:v>
                </c:pt>
                <c:pt idx="2018">
                  <c:v>1.7816206000000001</c:v>
                </c:pt>
                <c:pt idx="2019">
                  <c:v>1.7475286000000001</c:v>
                </c:pt>
                <c:pt idx="2020">
                  <c:v>1.756586</c:v>
                </c:pt>
                <c:pt idx="2021">
                  <c:v>1.7328489</c:v>
                </c:pt>
                <c:pt idx="2022">
                  <c:v>1.7203809999999999</c:v>
                </c:pt>
                <c:pt idx="2023">
                  <c:v>1.7165751</c:v>
                </c:pt>
                <c:pt idx="2024">
                  <c:v>1.7559188999999999</c:v>
                </c:pt>
                <c:pt idx="2025">
                  <c:v>1.7854388999999999</c:v>
                </c:pt>
                <c:pt idx="2026">
                  <c:v>1.7913824</c:v>
                </c:pt>
                <c:pt idx="2027">
                  <c:v>1.7982775</c:v>
                </c:pt>
                <c:pt idx="2028">
                  <c:v>1.8050241</c:v>
                </c:pt>
                <c:pt idx="2029">
                  <c:v>1.8082122</c:v>
                </c:pt>
                <c:pt idx="2030">
                  <c:v>1.8138344</c:v>
                </c:pt>
                <c:pt idx="2031">
                  <c:v>1.8218662999999999</c:v>
                </c:pt>
                <c:pt idx="2032">
                  <c:v>1.8137109</c:v>
                </c:pt>
                <c:pt idx="2033">
                  <c:v>1.7947310000000001</c:v>
                </c:pt>
                <c:pt idx="2034">
                  <c:v>1.7933348</c:v>
                </c:pt>
                <c:pt idx="2035">
                  <c:v>1.7651243999999999</c:v>
                </c:pt>
                <c:pt idx="2036">
                  <c:v>1.7460827999999999</c:v>
                </c:pt>
                <c:pt idx="2037">
                  <c:v>1.7678058999999999</c:v>
                </c:pt>
                <c:pt idx="2038">
                  <c:v>1.7957072000000001</c:v>
                </c:pt>
                <c:pt idx="2039">
                  <c:v>1.7809410000000001</c:v>
                </c:pt>
                <c:pt idx="2040">
                  <c:v>1.7715253</c:v>
                </c:pt>
                <c:pt idx="2041">
                  <c:v>1.769647</c:v>
                </c:pt>
                <c:pt idx="2042">
                  <c:v>1.7626655</c:v>
                </c:pt>
                <c:pt idx="2043">
                  <c:v>1.7434139</c:v>
                </c:pt>
                <c:pt idx="2044">
                  <c:v>1.7681024000000001</c:v>
                </c:pt>
                <c:pt idx="2045">
                  <c:v>1.7633204</c:v>
                </c:pt>
                <c:pt idx="2046">
                  <c:v>1.7740705999999999</c:v>
                </c:pt>
                <c:pt idx="2047">
                  <c:v>1.8069024</c:v>
                </c:pt>
                <c:pt idx="2048">
                  <c:v>1.7988706000000001</c:v>
                </c:pt>
                <c:pt idx="2049">
                  <c:v>1.8188883</c:v>
                </c:pt>
                <c:pt idx="2050">
                  <c:v>1.8071866000000001</c:v>
                </c:pt>
                <c:pt idx="2051">
                  <c:v>1.7851176</c:v>
                </c:pt>
                <c:pt idx="2052">
                  <c:v>1.7983267999999999</c:v>
                </c:pt>
                <c:pt idx="2053">
                  <c:v>1.7733045999999999</c:v>
                </c:pt>
                <c:pt idx="2054">
                  <c:v>1.7882438</c:v>
                </c:pt>
                <c:pt idx="2055">
                  <c:v>1.8212978</c:v>
                </c:pt>
                <c:pt idx="2056">
                  <c:v>1.8132659</c:v>
                </c:pt>
                <c:pt idx="2057">
                  <c:v>1.8313067999999999</c:v>
                </c:pt>
                <c:pt idx="2058">
                  <c:v>1.8249431</c:v>
                </c:pt>
                <c:pt idx="2059">
                  <c:v>1.8157620000000001</c:v>
                </c:pt>
                <c:pt idx="2060">
                  <c:v>1.829515</c:v>
                </c:pt>
                <c:pt idx="2061">
                  <c:v>1.8289095</c:v>
                </c:pt>
                <c:pt idx="2062">
                  <c:v>1.8471356999999999</c:v>
                </c:pt>
                <c:pt idx="2063">
                  <c:v>1.8569344999999999</c:v>
                </c:pt>
                <c:pt idx="2064">
                  <c:v>1.8568232</c:v>
                </c:pt>
                <c:pt idx="2065">
                  <c:v>1.8632983000000001</c:v>
                </c:pt>
                <c:pt idx="2066">
                  <c:v>1.8600854</c:v>
                </c:pt>
                <c:pt idx="2067">
                  <c:v>1.8743079</c:v>
                </c:pt>
                <c:pt idx="2068">
                  <c:v>1.8728005000000001</c:v>
                </c:pt>
                <c:pt idx="2069">
                  <c:v>1.8753953000000001</c:v>
                </c:pt>
                <c:pt idx="2070">
                  <c:v>1.8735664999999999</c:v>
                </c:pt>
                <c:pt idx="2071">
                  <c:v>1.8688216</c:v>
                </c:pt>
                <c:pt idx="2072">
                  <c:v>1.8615683000000001</c:v>
                </c:pt>
                <c:pt idx="2073">
                  <c:v>1.8752470000000001</c:v>
                </c:pt>
                <c:pt idx="2074">
                  <c:v>1.8655223999999999</c:v>
                </c:pt>
                <c:pt idx="2075">
                  <c:v>1.8576387999999999</c:v>
                </c:pt>
                <c:pt idx="2076">
                  <c:v>1.8594552</c:v>
                </c:pt>
                <c:pt idx="2077">
                  <c:v>1.8369662</c:v>
                </c:pt>
                <c:pt idx="2078">
                  <c:v>1.8439970999999999</c:v>
                </c:pt>
                <c:pt idx="2079">
                  <c:v>1.8194443</c:v>
                </c:pt>
                <c:pt idx="2080">
                  <c:v>1.8327277</c:v>
                </c:pt>
                <c:pt idx="2081">
                  <c:v>1.8545003</c:v>
                </c:pt>
                <c:pt idx="2082">
                  <c:v>1.8425267000000001</c:v>
                </c:pt>
                <c:pt idx="2083">
                  <c:v>1.8645092000000001</c:v>
                </c:pt>
                <c:pt idx="2084">
                  <c:v>1.8666345</c:v>
                </c:pt>
                <c:pt idx="2085">
                  <c:v>1.8865658000000001</c:v>
                </c:pt>
                <c:pt idx="2086">
                  <c:v>1.8811164</c:v>
                </c:pt>
                <c:pt idx="2087">
                  <c:v>1.902444</c:v>
                </c:pt>
                <c:pt idx="2088">
                  <c:v>1.8993796000000001</c:v>
                </c:pt>
                <c:pt idx="2089">
                  <c:v>1.8915455000000001</c:v>
                </c:pt>
                <c:pt idx="2090">
                  <c:v>1.8599743</c:v>
                </c:pt>
                <c:pt idx="2091">
                  <c:v>1.8557360000000001</c:v>
                </c:pt>
                <c:pt idx="2092">
                  <c:v>1.8640148999999999</c:v>
                </c:pt>
                <c:pt idx="2093">
                  <c:v>1.8902481</c:v>
                </c:pt>
                <c:pt idx="2094">
                  <c:v>1.8831924</c:v>
                </c:pt>
                <c:pt idx="2095">
                  <c:v>1.8766928</c:v>
                </c:pt>
                <c:pt idx="2096">
                  <c:v>1.8830811000000001</c:v>
                </c:pt>
                <c:pt idx="2097">
                  <c:v>1.8987122999999999</c:v>
                </c:pt>
                <c:pt idx="2098">
                  <c:v>1.8839214</c:v>
                </c:pt>
                <c:pt idx="2099">
                  <c:v>1.8921634000000001</c:v>
                </c:pt>
                <c:pt idx="2100">
                  <c:v>1.8920026999999999</c:v>
                </c:pt>
                <c:pt idx="2101">
                  <c:v>1.8966981999999999</c:v>
                </c:pt>
                <c:pt idx="2102">
                  <c:v>1.8904334</c:v>
                </c:pt>
                <c:pt idx="2103">
                  <c:v>1.8918792</c:v>
                </c:pt>
                <c:pt idx="2104">
                  <c:v>1.900047</c:v>
                </c:pt>
                <c:pt idx="2105">
                  <c:v>1.8958086000000001</c:v>
                </c:pt>
                <c:pt idx="2106">
                  <c:v>1.8730229</c:v>
                </c:pt>
                <c:pt idx="2107">
                  <c:v>1.8891359999999999</c:v>
                </c:pt>
                <c:pt idx="2108">
                  <c:v>1.8892719</c:v>
                </c:pt>
                <c:pt idx="2109">
                  <c:v>1.8939550000000001</c:v>
                </c:pt>
                <c:pt idx="2110">
                  <c:v>1.9031731000000001</c:v>
                </c:pt>
                <c:pt idx="2111">
                  <c:v>1.8953142000000001</c:v>
                </c:pt>
                <c:pt idx="2112">
                  <c:v>1.8805480999999999</c:v>
                </c:pt>
                <c:pt idx="2113">
                  <c:v>1.8868252000000001</c:v>
                </c:pt>
                <c:pt idx="2114">
                  <c:v>1.8764703</c:v>
                </c:pt>
                <c:pt idx="2115">
                  <c:v>1.853734</c:v>
                </c:pt>
                <c:pt idx="2116">
                  <c:v>1.8701932000000001</c:v>
                </c:pt>
                <c:pt idx="2117">
                  <c:v>1.8775454</c:v>
                </c:pt>
                <c:pt idx="2118">
                  <c:v>1.8534993</c:v>
                </c:pt>
                <c:pt idx="2119">
                  <c:v>1.8531040000000001</c:v>
                </c:pt>
                <c:pt idx="2120">
                  <c:v>1.8599619000000001</c:v>
                </c:pt>
                <c:pt idx="2121">
                  <c:v>1.8766928</c:v>
                </c:pt>
                <c:pt idx="2122">
                  <c:v>1.8757166000000001</c:v>
                </c:pt>
                <c:pt idx="2123">
                  <c:v>1.871713</c:v>
                </c:pt>
                <c:pt idx="2124">
                  <c:v>1.8731712</c:v>
                </c:pt>
                <c:pt idx="2125">
                  <c:v>1.8930283000000001</c:v>
                </c:pt>
                <c:pt idx="2126">
                  <c:v>1.8921509999999999</c:v>
                </c:pt>
                <c:pt idx="2127">
                  <c:v>1.9073868</c:v>
                </c:pt>
                <c:pt idx="2128">
                  <c:v>1.9041245</c:v>
                </c:pt>
                <c:pt idx="2129">
                  <c:v>1.9046312999999999</c:v>
                </c:pt>
                <c:pt idx="2130">
                  <c:v>1.9063734999999999</c:v>
                </c:pt>
                <c:pt idx="2131">
                  <c:v>1.9048537000000001</c:v>
                </c:pt>
                <c:pt idx="2132">
                  <c:v>1.8840201999999999</c:v>
                </c:pt>
                <c:pt idx="2133">
                  <c:v>1.8999975</c:v>
                </c:pt>
                <c:pt idx="2134">
                  <c:v>1.8959816</c:v>
                </c:pt>
                <c:pt idx="2135">
                  <c:v>1.8839832999999999</c:v>
                </c:pt>
                <c:pt idx="2136">
                  <c:v>1.8867388</c:v>
                </c:pt>
                <c:pt idx="2137">
                  <c:v>1.8881599</c:v>
                </c:pt>
                <c:pt idx="2138">
                  <c:v>1.8975385</c:v>
                </c:pt>
                <c:pt idx="2139">
                  <c:v>1.8799920000000001</c:v>
                </c:pt>
                <c:pt idx="2140">
                  <c:v>1.8863927</c:v>
                </c:pt>
                <c:pt idx="2141">
                  <c:v>1.8735294</c:v>
                </c:pt>
                <c:pt idx="2142">
                  <c:v>1.8695383000000001</c:v>
                </c:pt>
                <c:pt idx="2143">
                  <c:v>1.8909769999999999</c:v>
                </c:pt>
                <c:pt idx="2144">
                  <c:v>1.8998862999999999</c:v>
                </c:pt>
                <c:pt idx="2145">
                  <c:v>1.891669</c:v>
                </c:pt>
                <c:pt idx="2146">
                  <c:v>1.8805357</c:v>
                </c:pt>
                <c:pt idx="2147">
                  <c:v>1.8931395</c:v>
                </c:pt>
                <c:pt idx="2148">
                  <c:v>1.8927689000000001</c:v>
                </c:pt>
                <c:pt idx="2149">
                  <c:v>1.9082022999999999</c:v>
                </c:pt>
                <c:pt idx="2150">
                  <c:v>1.9039515</c:v>
                </c:pt>
                <c:pt idx="2151">
                  <c:v>1.9127002</c:v>
                </c:pt>
                <c:pt idx="2152">
                  <c:v>1.9145905999999999</c:v>
                </c:pt>
                <c:pt idx="2153">
                  <c:v>1.8959073</c:v>
                </c:pt>
                <c:pt idx="2154">
                  <c:v>1.891076</c:v>
                </c:pt>
                <c:pt idx="2155">
                  <c:v>1.8938067999999999</c:v>
                </c:pt>
                <c:pt idx="2156">
                  <c:v>1.8536229</c:v>
                </c:pt>
                <c:pt idx="2157">
                  <c:v>1.8561808</c:v>
                </c:pt>
                <c:pt idx="2158">
                  <c:v>1.8640889</c:v>
                </c:pt>
                <c:pt idx="2159">
                  <c:v>1.8606168000000001</c:v>
                </c:pt>
                <c:pt idx="2160">
                  <c:v>1.8545372</c:v>
                </c:pt>
                <c:pt idx="2161">
                  <c:v>1.8625814999999999</c:v>
                </c:pt>
                <c:pt idx="2162">
                  <c:v>1.8360145999999999</c:v>
                </c:pt>
                <c:pt idx="2163">
                  <c:v>1.8384366000000001</c:v>
                </c:pt>
                <c:pt idx="2164">
                  <c:v>1.8581084000000001</c:v>
                </c:pt>
                <c:pt idx="2165">
                  <c:v>1.8739250000000001</c:v>
                </c:pt>
                <c:pt idx="2166">
                  <c:v>1.8819072999999999</c:v>
                </c:pt>
                <c:pt idx="2167">
                  <c:v>1.8700943999999999</c:v>
                </c:pt>
                <c:pt idx="2168">
                  <c:v>1.8775702000000001</c:v>
                </c:pt>
                <c:pt idx="2169">
                  <c:v>1.8631622000000001</c:v>
                </c:pt>
                <c:pt idx="2170">
                  <c:v>1.8627545000000001</c:v>
                </c:pt>
                <c:pt idx="2171">
                  <c:v>1.8490880999999999</c:v>
                </c:pt>
                <c:pt idx="2172">
                  <c:v>1.8532152</c:v>
                </c:pt>
                <c:pt idx="2173">
                  <c:v>1.8416246000000001</c:v>
                </c:pt>
                <c:pt idx="2174">
                  <c:v>1.8247576999999999</c:v>
                </c:pt>
                <c:pt idx="2175">
                  <c:v>1.8102138999999999</c:v>
                </c:pt>
                <c:pt idx="2176">
                  <c:v>1.8285758000000001</c:v>
                </c:pt>
                <c:pt idx="2177">
                  <c:v>1.8506203000000001</c:v>
                </c:pt>
                <c:pt idx="2178">
                  <c:v>1.8538577999999999</c:v>
                </c:pt>
                <c:pt idx="2179">
                  <c:v>1.8570704</c:v>
                </c:pt>
                <c:pt idx="2180">
                  <c:v>1.8517323000000001</c:v>
                </c:pt>
                <c:pt idx="2181">
                  <c:v>1.8494463000000001</c:v>
                </c:pt>
                <c:pt idx="2182">
                  <c:v>1.8579725</c:v>
                </c:pt>
                <c:pt idx="2183">
                  <c:v>1.8416986</c:v>
                </c:pt>
                <c:pt idx="2184">
                  <c:v>1.8388690999999999</c:v>
                </c:pt>
                <c:pt idx="2185">
                  <c:v>1.8662268</c:v>
                </c:pt>
                <c:pt idx="2186">
                  <c:v>1.8487297</c:v>
                </c:pt>
                <c:pt idx="2187">
                  <c:v>1.8435398000000001</c:v>
                </c:pt>
                <c:pt idx="2188">
                  <c:v>1.8434781</c:v>
                </c:pt>
                <c:pt idx="2189">
                  <c:v>1.8556246999999999</c:v>
                </c:pt>
                <c:pt idx="2190">
                  <c:v>1.8713177000000001</c:v>
                </c:pt>
                <c:pt idx="2191">
                  <c:v>1.8622109</c:v>
                </c:pt>
                <c:pt idx="2192">
                  <c:v>1.8426378000000001</c:v>
                </c:pt>
                <c:pt idx="2193">
                  <c:v>1.8007610000000001</c:v>
                </c:pt>
                <c:pt idx="2194">
                  <c:v>1.7586001</c:v>
                </c:pt>
                <c:pt idx="2195">
                  <c:v>1.688056</c:v>
                </c:pt>
                <c:pt idx="2196">
                  <c:v>1.6697434</c:v>
                </c:pt>
                <c:pt idx="2197">
                  <c:v>1.7132018</c:v>
                </c:pt>
                <c:pt idx="2198">
                  <c:v>1.7543</c:v>
                </c:pt>
                <c:pt idx="2199">
                  <c:v>1.7623442</c:v>
                </c:pt>
                <c:pt idx="2200">
                  <c:v>1.7506301</c:v>
                </c:pt>
                <c:pt idx="2201">
                  <c:v>1.7011293000000001</c:v>
                </c:pt>
                <c:pt idx="2202">
                  <c:v>1.7253854</c:v>
                </c:pt>
                <c:pt idx="2203">
                  <c:v>1.7338990999999999</c:v>
                </c:pt>
                <c:pt idx="2204">
                  <c:v>1.7129669999999999</c:v>
                </c:pt>
                <c:pt idx="2205">
                  <c:v>1.7542506</c:v>
                </c:pt>
                <c:pt idx="2206">
                  <c:v>1.7351348</c:v>
                </c:pt>
                <c:pt idx="2207">
                  <c:v>1.7381004</c:v>
                </c:pt>
                <c:pt idx="2208">
                  <c:v>1.7478127000000001</c:v>
                </c:pt>
                <c:pt idx="2209">
                  <c:v>1.7397317000000001</c:v>
                </c:pt>
                <c:pt idx="2210">
                  <c:v>1.7595886999999999</c:v>
                </c:pt>
                <c:pt idx="2211">
                  <c:v>1.7760476999999999</c:v>
                </c:pt>
                <c:pt idx="2212">
                  <c:v>1.7746390999999999</c:v>
                </c:pt>
                <c:pt idx="2213">
                  <c:v>1.7459963999999999</c:v>
                </c:pt>
                <c:pt idx="2214">
                  <c:v>1.7547202</c:v>
                </c:pt>
                <c:pt idx="2215">
                  <c:v>1.730674</c:v>
                </c:pt>
                <c:pt idx="2216">
                  <c:v>1.7263740000000001</c:v>
                </c:pt>
                <c:pt idx="2217">
                  <c:v>1.7183421999999999</c:v>
                </c:pt>
                <c:pt idx="2218">
                  <c:v>1.7153642</c:v>
                </c:pt>
                <c:pt idx="2219">
                  <c:v>1.6716217</c:v>
                </c:pt>
                <c:pt idx="2220">
                  <c:v>1.6701759</c:v>
                </c:pt>
                <c:pt idx="2221">
                  <c:v>1.6915159</c:v>
                </c:pt>
                <c:pt idx="2222">
                  <c:v>1.6884637</c:v>
                </c:pt>
                <c:pt idx="2223">
                  <c:v>1.7127322</c:v>
                </c:pt>
                <c:pt idx="2224">
                  <c:v>1.7463176</c:v>
                </c:pt>
                <c:pt idx="2225">
                  <c:v>1.7386566000000001</c:v>
                </c:pt>
                <c:pt idx="2226">
                  <c:v>1.7602437</c:v>
                </c:pt>
                <c:pt idx="2227">
                  <c:v>1.7794706</c:v>
                </c:pt>
                <c:pt idx="2228">
                  <c:v>1.7823990000000001</c:v>
                </c:pt>
                <c:pt idx="2229">
                  <c:v>1.7816206000000001</c:v>
                </c:pt>
                <c:pt idx="2230">
                  <c:v>1.764173</c:v>
                </c:pt>
                <c:pt idx="2231">
                  <c:v>1.7517670000000001</c:v>
                </c:pt>
                <c:pt idx="2232">
                  <c:v>1.771587</c:v>
                </c:pt>
                <c:pt idx="2233">
                  <c:v>1.7723777999999999</c:v>
                </c:pt>
                <c:pt idx="2234">
                  <c:v>1.777061</c:v>
                </c:pt>
                <c:pt idx="2235">
                  <c:v>1.7773205000000001</c:v>
                </c:pt>
                <c:pt idx="2236">
                  <c:v>1.7573892</c:v>
                </c:pt>
                <c:pt idx="2237">
                  <c:v>1.7704131999999999</c:v>
                </c:pt>
                <c:pt idx="2238">
                  <c:v>1.7791615999999999</c:v>
                </c:pt>
                <c:pt idx="2239">
                  <c:v>1.7758254</c:v>
                </c:pt>
                <c:pt idx="2240">
                  <c:v>1.760392</c:v>
                </c:pt>
                <c:pt idx="2241">
                  <c:v>1.7961273</c:v>
                </c:pt>
                <c:pt idx="2242">
                  <c:v>1.7865015</c:v>
                </c:pt>
                <c:pt idx="2243">
                  <c:v>1.7852535</c:v>
                </c:pt>
                <c:pt idx="2244">
                  <c:v>1.8114494999999999</c:v>
                </c:pt>
                <c:pt idx="2245">
                  <c:v>1.8129694000000001</c:v>
                </c:pt>
                <c:pt idx="2246">
                  <c:v>1.8096209000000001</c:v>
                </c:pt>
                <c:pt idx="2247">
                  <c:v>1.8101646</c:v>
                </c:pt>
                <c:pt idx="2248">
                  <c:v>1.8081750999999999</c:v>
                </c:pt>
                <c:pt idx="2249">
                  <c:v>1.7921237999999999</c:v>
                </c:pt>
                <c:pt idx="2250">
                  <c:v>1.8006622999999999</c:v>
                </c:pt>
                <c:pt idx="2251">
                  <c:v>1.7905298000000001</c:v>
                </c:pt>
                <c:pt idx="2252">
                  <c:v>1.7528049000000001</c:v>
                </c:pt>
                <c:pt idx="2253">
                  <c:v>1.7374209</c:v>
                </c:pt>
                <c:pt idx="2254">
                  <c:v>1.7587979</c:v>
                </c:pt>
                <c:pt idx="2255">
                  <c:v>1.7528421000000001</c:v>
                </c:pt>
                <c:pt idx="2256">
                  <c:v>1.7823743000000001</c:v>
                </c:pt>
                <c:pt idx="2257">
                  <c:v>1.7799772</c:v>
                </c:pt>
                <c:pt idx="2258">
                  <c:v>1.7880708999999999</c:v>
                </c:pt>
                <c:pt idx="2259">
                  <c:v>1.7932110999999999</c:v>
                </c:pt>
                <c:pt idx="2260">
                  <c:v>1.8028740999999999</c:v>
                </c:pt>
                <c:pt idx="2261">
                  <c:v>1.8093243000000001</c:v>
                </c:pt>
                <c:pt idx="2262">
                  <c:v>1.815169</c:v>
                </c:pt>
                <c:pt idx="2263">
                  <c:v>1.8063092999999999</c:v>
                </c:pt>
                <c:pt idx="2264">
                  <c:v>1.8203094</c:v>
                </c:pt>
                <c:pt idx="2265">
                  <c:v>1.7992412</c:v>
                </c:pt>
                <c:pt idx="2266">
                  <c:v>1.7691528000000001</c:v>
                </c:pt>
                <c:pt idx="2267">
                  <c:v>1.7905792</c:v>
                </c:pt>
                <c:pt idx="2268">
                  <c:v>1.772489</c:v>
                </c:pt>
                <c:pt idx="2269">
                  <c:v>1.7598976</c:v>
                </c:pt>
                <c:pt idx="2270">
                  <c:v>1.7396202999999999</c:v>
                </c:pt>
                <c:pt idx="2271">
                  <c:v>1.7439822</c:v>
                </c:pt>
                <c:pt idx="2272">
                  <c:v>1.7165382</c:v>
                </c:pt>
                <c:pt idx="2273">
                  <c:v>1.7075796000000001</c:v>
                </c:pt>
                <c:pt idx="2274">
                  <c:v>1.725546</c:v>
                </c:pt>
                <c:pt idx="2275">
                  <c:v>1.7437475</c:v>
                </c:pt>
                <c:pt idx="2276">
                  <c:v>1.7223952</c:v>
                </c:pt>
                <c:pt idx="2277">
                  <c:v>1.6993746999999999</c:v>
                </c:pt>
                <c:pt idx="2278">
                  <c:v>1.7100755999999999</c:v>
                </c:pt>
                <c:pt idx="2279">
                  <c:v>1.7260156</c:v>
                </c:pt>
                <c:pt idx="2280">
                  <c:v>1.7490113</c:v>
                </c:pt>
                <c:pt idx="2281">
                  <c:v>1.7498269</c:v>
                </c:pt>
                <c:pt idx="2282">
                  <c:v>1.7470589999999999</c:v>
                </c:pt>
                <c:pt idx="2283">
                  <c:v>1.7601202</c:v>
                </c:pt>
                <c:pt idx="2284">
                  <c:v>1.7461323</c:v>
                </c:pt>
                <c:pt idx="2285">
                  <c:v>1.728178</c:v>
                </c:pt>
                <c:pt idx="2286">
                  <c:v>1.7042062</c:v>
                </c:pt>
                <c:pt idx="2287">
                  <c:v>1.7056024999999999</c:v>
                </c:pt>
                <c:pt idx="2288">
                  <c:v>1.6815317000000001</c:v>
                </c:pt>
                <c:pt idx="2289">
                  <c:v>1.6390989</c:v>
                </c:pt>
                <c:pt idx="2290">
                  <c:v>1.6168445</c:v>
                </c:pt>
                <c:pt idx="2291">
                  <c:v>1.6113088</c:v>
                </c:pt>
                <c:pt idx="2292">
                  <c:v>1.6181913999999999</c:v>
                </c:pt>
                <c:pt idx="2293">
                  <c:v>1.5746960000000001</c:v>
                </c:pt>
                <c:pt idx="2294">
                  <c:v>1.592749</c:v>
                </c:pt>
                <c:pt idx="2295">
                  <c:v>1.569086</c:v>
                </c:pt>
                <c:pt idx="2296">
                  <c:v>1.5608195</c:v>
                </c:pt>
                <c:pt idx="2297">
                  <c:v>1.5506747000000001</c:v>
                </c:pt>
                <c:pt idx="2298">
                  <c:v>1.5530347</c:v>
                </c:pt>
                <c:pt idx="2299">
                  <c:v>1.5912539000000001</c:v>
                </c:pt>
                <c:pt idx="2300">
                  <c:v>1.5586447000000001</c:v>
                </c:pt>
                <c:pt idx="2301">
                  <c:v>1.5937376000000001</c:v>
                </c:pt>
                <c:pt idx="2302">
                  <c:v>1.5774268</c:v>
                </c:pt>
                <c:pt idx="2303">
                  <c:v>1.5773649999999999</c:v>
                </c:pt>
                <c:pt idx="2304">
                  <c:v>1.6282867999999999</c:v>
                </c:pt>
                <c:pt idx="2305">
                  <c:v>1.6273105999999999</c:v>
                </c:pt>
                <c:pt idx="2306">
                  <c:v>1.5929097000000001</c:v>
                </c:pt>
                <c:pt idx="2307">
                  <c:v>1.6033634000000001</c:v>
                </c:pt>
                <c:pt idx="2308">
                  <c:v>1.6149910999999999</c:v>
                </c:pt>
                <c:pt idx="2309">
                  <c:v>1.5808125</c:v>
                </c:pt>
                <c:pt idx="2310">
                  <c:v>1.5524169000000001</c:v>
                </c:pt>
                <c:pt idx="2311">
                  <c:v>1.5479809</c:v>
                </c:pt>
                <c:pt idx="2312">
                  <c:v>1.5526146000000001</c:v>
                </c:pt>
                <c:pt idx="2313">
                  <c:v>1.5307679000000001</c:v>
                </c:pt>
                <c:pt idx="2314">
                  <c:v>1.5592748999999999</c:v>
                </c:pt>
                <c:pt idx="2315">
                  <c:v>1.5930580000000001</c:v>
                </c:pt>
                <c:pt idx="2316">
                  <c:v>1.6177466</c:v>
                </c:pt>
                <c:pt idx="2317">
                  <c:v>1.6134712</c:v>
                </c:pt>
                <c:pt idx="2318">
                  <c:v>1.6133846999999999</c:v>
                </c:pt>
                <c:pt idx="2319">
                  <c:v>1.6352437</c:v>
                </c:pt>
                <c:pt idx="2320">
                  <c:v>1.6207370000000001</c:v>
                </c:pt>
                <c:pt idx="2321">
                  <c:v>1.6307828</c:v>
                </c:pt>
                <c:pt idx="2322">
                  <c:v>1.6487372</c:v>
                </c:pt>
                <c:pt idx="2323">
                  <c:v>1.6561387999999999</c:v>
                </c:pt>
                <c:pt idx="2324">
                  <c:v>1.6486259000000001</c:v>
                </c:pt>
                <c:pt idx="2325">
                  <c:v>1.6845838</c:v>
                </c:pt>
                <c:pt idx="2326">
                  <c:v>1.6995106</c:v>
                </c:pt>
                <c:pt idx="2327">
                  <c:v>1.7173536</c:v>
                </c:pt>
                <c:pt idx="2328">
                  <c:v>1.7289441999999999</c:v>
                </c:pt>
                <c:pt idx="2329">
                  <c:v>1.7366918</c:v>
                </c:pt>
                <c:pt idx="2330">
                  <c:v>1.7048486</c:v>
                </c:pt>
                <c:pt idx="2331">
                  <c:v>1.7112371</c:v>
                </c:pt>
                <c:pt idx="2332">
                  <c:v>1.7067021</c:v>
                </c:pt>
                <c:pt idx="2333">
                  <c:v>1.7387431</c:v>
                </c:pt>
                <c:pt idx="2334">
                  <c:v>1.7326142</c:v>
                </c:pt>
                <c:pt idx="2335">
                  <c:v>1.7206900000000001</c:v>
                </c:pt>
                <c:pt idx="2336">
                  <c:v>1.7383599000000001</c:v>
                </c:pt>
                <c:pt idx="2337">
                  <c:v>1.7565738</c:v>
                </c:pt>
                <c:pt idx="2338">
                  <c:v>1.7667556</c:v>
                </c:pt>
                <c:pt idx="2339">
                  <c:v>1.7665826</c:v>
                </c:pt>
                <c:pt idx="2340">
                  <c:v>1.7669163000000001</c:v>
                </c:pt>
                <c:pt idx="2341">
                  <c:v>1.7449089</c:v>
                </c:pt>
                <c:pt idx="2342">
                  <c:v>1.7470589999999999</c:v>
                </c:pt>
                <c:pt idx="2343">
                  <c:v>1.7526071000000001</c:v>
                </c:pt>
                <c:pt idx="2344">
                  <c:v>1.7836099999999999</c:v>
                </c:pt>
                <c:pt idx="2345">
                  <c:v>1.7837829999999999</c:v>
                </c:pt>
                <c:pt idx="2346">
                  <c:v>1.7857723999999999</c:v>
                </c:pt>
                <c:pt idx="2347">
                  <c:v>1.7936806999999999</c:v>
                </c:pt>
                <c:pt idx="2348">
                  <c:v>1.7768016</c:v>
                </c:pt>
                <c:pt idx="2349">
                  <c:v>1.7584025000000001</c:v>
                </c:pt>
                <c:pt idx="2350">
                  <c:v>1.7753806000000001</c:v>
                </c:pt>
                <c:pt idx="2351">
                  <c:v>1.7525948</c:v>
                </c:pt>
                <c:pt idx="2352">
                  <c:v>1.7635676</c:v>
                </c:pt>
                <c:pt idx="2353">
                  <c:v>1.7605896999999999</c:v>
                </c:pt>
                <c:pt idx="2354">
                  <c:v>1.7790505000000001</c:v>
                </c:pt>
                <c:pt idx="2355">
                  <c:v>1.8089906</c:v>
                </c:pt>
                <c:pt idx="2356">
                  <c:v>1.8031583</c:v>
                </c:pt>
                <c:pt idx="2357">
                  <c:v>1.8099668</c:v>
                </c:pt>
                <c:pt idx="2358">
                  <c:v>1.8175908000000001</c:v>
                </c:pt>
                <c:pt idx="2359">
                  <c:v>1.8247949000000001</c:v>
                </c:pt>
                <c:pt idx="2360">
                  <c:v>1.8256844000000001</c:v>
                </c:pt>
                <c:pt idx="2361">
                  <c:v>1.8104363999999999</c:v>
                </c:pt>
                <c:pt idx="2362">
                  <c:v>1.8251408</c:v>
                </c:pt>
                <c:pt idx="2363">
                  <c:v>1.8156137000000001</c:v>
                </c:pt>
                <c:pt idx="2364">
                  <c:v>1.8314550999999999</c:v>
                </c:pt>
                <c:pt idx="2365">
                  <c:v>1.8390789999999999</c:v>
                </c:pt>
                <c:pt idx="2366">
                  <c:v>1.8158734000000001</c:v>
                </c:pt>
                <c:pt idx="2367">
                  <c:v>1.8061115999999999</c:v>
                </c:pt>
                <c:pt idx="2368">
                  <c:v>1.8209519000000001</c:v>
                </c:pt>
                <c:pt idx="2369">
                  <c:v>1.7970295000000001</c:v>
                </c:pt>
                <c:pt idx="2370">
                  <c:v>1.7894053000000001</c:v>
                </c:pt>
                <c:pt idx="2371">
                  <c:v>1.7873665000000001</c:v>
                </c:pt>
                <c:pt idx="2372">
                  <c:v>1.7950647</c:v>
                </c:pt>
                <c:pt idx="2373">
                  <c:v>1.7955713</c:v>
                </c:pt>
                <c:pt idx="2374">
                  <c:v>1.8160957</c:v>
                </c:pt>
                <c:pt idx="2375">
                  <c:v>1.7979807999999999</c:v>
                </c:pt>
                <c:pt idx="2376">
                  <c:v>1.7963868000000001</c:v>
                </c:pt>
                <c:pt idx="2377">
                  <c:v>1.7801007</c:v>
                </c:pt>
                <c:pt idx="2378">
                  <c:v>1.7976226</c:v>
                </c:pt>
                <c:pt idx="2379">
                  <c:v>1.7778890000000001</c:v>
                </c:pt>
                <c:pt idx="2380">
                  <c:v>1.774602</c:v>
                </c:pt>
                <c:pt idx="2381">
                  <c:v>1.7683618999999999</c:v>
                </c:pt>
                <c:pt idx="2382">
                  <c:v>1.7918518999999999</c:v>
                </c:pt>
                <c:pt idx="2383">
                  <c:v>1.787317</c:v>
                </c:pt>
                <c:pt idx="2384">
                  <c:v>1.8182704000000001</c:v>
                </c:pt>
                <c:pt idx="2385">
                  <c:v>1.8302687</c:v>
                </c:pt>
                <c:pt idx="2386">
                  <c:v>1.8295892</c:v>
                </c:pt>
                <c:pt idx="2387">
                  <c:v>1.8437003999999999</c:v>
                </c:pt>
                <c:pt idx="2388">
                  <c:v>1.8449116000000001</c:v>
                </c:pt>
                <c:pt idx="2389">
                  <c:v>1.8516706000000001</c:v>
                </c:pt>
                <c:pt idx="2390">
                  <c:v>1.8622601999999999</c:v>
                </c:pt>
                <c:pt idx="2391">
                  <c:v>1.8546115000000001</c:v>
                </c:pt>
                <c:pt idx="2392">
                  <c:v>1.8693405000000001</c:v>
                </c:pt>
                <c:pt idx="2393">
                  <c:v>1.8766556999999999</c:v>
                </c:pt>
                <c:pt idx="2394">
                  <c:v>1.8845639999999999</c:v>
                </c:pt>
                <c:pt idx="2395">
                  <c:v>1.8794236</c:v>
                </c:pt>
                <c:pt idx="2396">
                  <c:v>1.8523501</c:v>
                </c:pt>
                <c:pt idx="2397">
                  <c:v>1.8316526</c:v>
                </c:pt>
                <c:pt idx="2398">
                  <c:v>1.8256104</c:v>
                </c:pt>
                <c:pt idx="2399">
                  <c:v>1.828749</c:v>
                </c:pt>
                <c:pt idx="2400">
                  <c:v>1.8273157</c:v>
                </c:pt>
                <c:pt idx="2401">
                  <c:v>1.8287241000000001</c:v>
                </c:pt>
                <c:pt idx="2402">
                  <c:v>1.8472961999999999</c:v>
                </c:pt>
                <c:pt idx="2403">
                  <c:v>1.8469133</c:v>
                </c:pt>
                <c:pt idx="2404">
                  <c:v>1.8426378000000001</c:v>
                </c:pt>
                <c:pt idx="2405">
                  <c:v>1.8751359000000001</c:v>
                </c:pt>
                <c:pt idx="2406">
                  <c:v>1.8010946999999999</c:v>
                </c:pt>
                <c:pt idx="2407">
                  <c:v>1.7505189000000001</c:v>
                </c:pt>
                <c:pt idx="2408">
                  <c:v>1.7824485000000001</c:v>
                </c:pt>
                <c:pt idx="2409">
                  <c:v>1.8142050000000001</c:v>
                </c:pt>
                <c:pt idx="2410">
                  <c:v>1.8491744999999999</c:v>
                </c:pt>
                <c:pt idx="2411">
                  <c:v>1.8537463999999999</c:v>
                </c:pt>
                <c:pt idx="2412">
                  <c:v>1.8316281000000001</c:v>
                </c:pt>
                <c:pt idx="2413">
                  <c:v>1.8411674</c:v>
                </c:pt>
                <c:pt idx="2414">
                  <c:v>1.8443552999999999</c:v>
                </c:pt>
                <c:pt idx="2415">
                  <c:v>1.8787316999999999</c:v>
                </c:pt>
                <c:pt idx="2416">
                  <c:v>1.8894943</c:v>
                </c:pt>
                <c:pt idx="2417">
                  <c:v>1.9075226999999999</c:v>
                </c:pt>
                <c:pt idx="2418">
                  <c:v>1.9037786000000001</c:v>
                </c:pt>
                <c:pt idx="2419">
                  <c:v>1.9079429000000001</c:v>
                </c:pt>
                <c:pt idx="2420">
                  <c:v>1.9074115</c:v>
                </c:pt>
                <c:pt idx="2421">
                  <c:v>1.9091908</c:v>
                </c:pt>
                <c:pt idx="2422">
                  <c:v>1.9056199</c:v>
                </c:pt>
                <c:pt idx="2423">
                  <c:v>1.9146771</c:v>
                </c:pt>
                <c:pt idx="2424">
                  <c:v>1.9054837</c:v>
                </c:pt>
                <c:pt idx="2425">
                  <c:v>1.918174</c:v>
                </c:pt>
                <c:pt idx="2426">
                  <c:v>1.9113286</c:v>
                </c:pt>
                <c:pt idx="2427">
                  <c:v>1.9211026</c:v>
                </c:pt>
                <c:pt idx="2428">
                  <c:v>1.9134167</c:v>
                </c:pt>
                <c:pt idx="2429">
                  <c:v>1.9195333000000001</c:v>
                </c:pt>
                <c:pt idx="2430">
                  <c:v>1.9269719999999999</c:v>
                </c:pt>
                <c:pt idx="2431">
                  <c:v>1.9215598</c:v>
                </c:pt>
                <c:pt idx="2432">
                  <c:v>1.8995774000000001</c:v>
                </c:pt>
                <c:pt idx="2433">
                  <c:v>1.9111308</c:v>
                </c:pt>
                <c:pt idx="2434">
                  <c:v>1.9115386000000001</c:v>
                </c:pt>
                <c:pt idx="2435">
                  <c:v>1.9307903</c:v>
                </c:pt>
                <c:pt idx="2436">
                  <c:v>1.9308148999999999</c:v>
                </c:pt>
                <c:pt idx="2437">
                  <c:v>1.9307284</c:v>
                </c:pt>
                <c:pt idx="2438">
                  <c:v>1.9239075000000001</c:v>
                </c:pt>
                <c:pt idx="2439">
                  <c:v>1.9277504999999999</c:v>
                </c:pt>
                <c:pt idx="2440">
                  <c:v>1.9248837999999999</c:v>
                </c:pt>
                <c:pt idx="2441">
                  <c:v>1.9388839</c:v>
                </c:pt>
                <c:pt idx="2442">
                  <c:v>1.9199659</c:v>
                </c:pt>
                <c:pt idx="2443">
                  <c:v>1.9156287000000001</c:v>
                </c:pt>
                <c:pt idx="2444">
                  <c:v>1.9295175</c:v>
                </c:pt>
                <c:pt idx="2445">
                  <c:v>1.9310993000000001</c:v>
                </c:pt>
                <c:pt idx="2446">
                  <c:v>1.9321866000000001</c:v>
                </c:pt>
                <c:pt idx="2447">
                  <c:v>1.9415529</c:v>
                </c:pt>
                <c:pt idx="2448">
                  <c:v>1.9287515</c:v>
                </c:pt>
                <c:pt idx="2449">
                  <c:v>1.9335705999999999</c:v>
                </c:pt>
                <c:pt idx="2450">
                  <c:v>1.9272316</c:v>
                </c:pt>
                <c:pt idx="2451">
                  <c:v>1.9409722</c:v>
                </c:pt>
                <c:pt idx="2452">
                  <c:v>1.9400702000000001</c:v>
                </c:pt>
                <c:pt idx="2453">
                  <c:v>1.9335211999999999</c:v>
                </c:pt>
                <c:pt idx="2454">
                  <c:v>1.9320630000000001</c:v>
                </c:pt>
                <c:pt idx="2455">
                  <c:v>1.9507216000000001</c:v>
                </c:pt>
                <c:pt idx="2456">
                  <c:v>1.9474594999999999</c:v>
                </c:pt>
                <c:pt idx="2457">
                  <c:v>1.9542185000000001</c:v>
                </c:pt>
                <c:pt idx="2458">
                  <c:v>1.9452845999999999</c:v>
                </c:pt>
                <c:pt idx="2459">
                  <c:v>1.8884810999999999</c:v>
                </c:pt>
                <c:pt idx="2460">
                  <c:v>1.9103029</c:v>
                </c:pt>
                <c:pt idx="2461">
                  <c:v>1.8748269</c:v>
                </c:pt>
                <c:pt idx="2462">
                  <c:v>1.8692911999999999</c:v>
                </c:pt>
                <c:pt idx="2463">
                  <c:v>1.8889506</c:v>
                </c:pt>
                <c:pt idx="2464">
                  <c:v>1.8793987999999999</c:v>
                </c:pt>
                <c:pt idx="2465">
                  <c:v>1.8935226000000001</c:v>
                </c:pt>
                <c:pt idx="2466">
                  <c:v>1.8848233999999999</c:v>
                </c:pt>
                <c:pt idx="2467">
                  <c:v>1.9086966999999999</c:v>
                </c:pt>
                <c:pt idx="2468">
                  <c:v>1.9312720999999999</c:v>
                </c:pt>
                <c:pt idx="2469">
                  <c:v>1.9162958999999999</c:v>
                </c:pt>
                <c:pt idx="2470">
                  <c:v>1.9060398000000001</c:v>
                </c:pt>
                <c:pt idx="2471">
                  <c:v>1.9082147</c:v>
                </c:pt>
                <c:pt idx="2472">
                  <c:v>1.9238704</c:v>
                </c:pt>
                <c:pt idx="2473">
                  <c:v>1.9023945</c:v>
                </c:pt>
                <c:pt idx="2474">
                  <c:v>1.9180752999999999</c:v>
                </c:pt>
                <c:pt idx="2475">
                  <c:v>1.9054960999999999</c:v>
                </c:pt>
                <c:pt idx="2476">
                  <c:v>1.8954500999999999</c:v>
                </c:pt>
                <c:pt idx="2477">
                  <c:v>1.9053108999999999</c:v>
                </c:pt>
                <c:pt idx="2478">
                  <c:v>1.9081652</c:v>
                </c:pt>
                <c:pt idx="2479">
                  <c:v>1.8954625000000001</c:v>
                </c:pt>
                <c:pt idx="2480">
                  <c:v>1.9101669999999999</c:v>
                </c:pt>
                <c:pt idx="2481">
                  <c:v>1.8794483</c:v>
                </c:pt>
                <c:pt idx="2482">
                  <c:v>1.8856885000000001</c:v>
                </c:pt>
                <c:pt idx="2483">
                  <c:v>1.8777183</c:v>
                </c:pt>
                <c:pt idx="2484">
                  <c:v>1.8779901000000001</c:v>
                </c:pt>
                <c:pt idx="2485">
                  <c:v>1.8759760999999999</c:v>
                </c:pt>
                <c:pt idx="2486">
                  <c:v>1.8870724000000001</c:v>
                </c:pt>
                <c:pt idx="2487">
                  <c:v>1.8955489999999999</c:v>
                </c:pt>
                <c:pt idx="2488">
                  <c:v>1.8879992000000001</c:v>
                </c:pt>
                <c:pt idx="2489">
                  <c:v>1.8865658000000001</c:v>
                </c:pt>
                <c:pt idx="2490">
                  <c:v>1.8964262999999999</c:v>
                </c:pt>
                <c:pt idx="2491">
                  <c:v>1.8814995000000001</c:v>
                </c:pt>
                <c:pt idx="2492">
                  <c:v>1.8718613</c:v>
                </c:pt>
                <c:pt idx="2493">
                  <c:v>1.8547969</c:v>
                </c:pt>
                <c:pt idx="2494">
                  <c:v>1.8531409999999999</c:v>
                </c:pt>
                <c:pt idx="2495">
                  <c:v>1.8651887</c:v>
                </c:pt>
                <c:pt idx="2496">
                  <c:v>1.8460977000000001</c:v>
                </c:pt>
                <c:pt idx="2497">
                  <c:v>1.8279212</c:v>
                </c:pt>
                <c:pt idx="2498">
                  <c:v>1.8246837</c:v>
                </c:pt>
                <c:pt idx="2499">
                  <c:v>1.8273402000000001</c:v>
                </c:pt>
                <c:pt idx="2500">
                  <c:v>1.8656089</c:v>
                </c:pt>
                <c:pt idx="2501">
                  <c:v>1.8699831</c:v>
                </c:pt>
                <c:pt idx="2502">
                  <c:v>1.9037044999999999</c:v>
                </c:pt>
                <c:pt idx="2503">
                  <c:v>1.9123540999999999</c:v>
                </c:pt>
                <c:pt idx="2504">
                  <c:v>1.9313339</c:v>
                </c:pt>
                <c:pt idx="2505">
                  <c:v>1.9623862999999999</c:v>
                </c:pt>
                <c:pt idx="2506">
                  <c:v>1.9716661</c:v>
                </c:pt>
                <c:pt idx="2507">
                  <c:v>1.9715426</c:v>
                </c:pt>
                <c:pt idx="2508">
                  <c:v>1.9835408999999999</c:v>
                </c:pt>
                <c:pt idx="2509">
                  <c:v>1.9843934999999999</c:v>
                </c:pt>
                <c:pt idx="2510">
                  <c:v>1.9976769999999999</c:v>
                </c:pt>
                <c:pt idx="2511">
                  <c:v>2.0123196000000001</c:v>
                </c:pt>
                <c:pt idx="2512">
                  <c:v>2.0210184999999998</c:v>
                </c:pt>
                <c:pt idx="2513">
                  <c:v>2.0274934999999998</c:v>
                </c:pt>
                <c:pt idx="2514">
                  <c:v>2.012505</c:v>
                </c:pt>
                <c:pt idx="2515">
                  <c:v>2.0155075</c:v>
                </c:pt>
                <c:pt idx="2516">
                  <c:v>2.0110714000000001</c:v>
                </c:pt>
                <c:pt idx="2517">
                  <c:v>2.0058322</c:v>
                </c:pt>
                <c:pt idx="2518">
                  <c:v>2.007698</c:v>
                </c:pt>
                <c:pt idx="2519">
                  <c:v>2.0299401000000001</c:v>
                </c:pt>
                <c:pt idx="2520">
                  <c:v>2.0490805999999999</c:v>
                </c:pt>
                <c:pt idx="2521">
                  <c:v>2.0731885000000001</c:v>
                </c:pt>
                <c:pt idx="2522">
                  <c:v>2.0958383</c:v>
                </c:pt>
                <c:pt idx="2523">
                  <c:v>2.0919582999999999</c:v>
                </c:pt>
                <c:pt idx="2524">
                  <c:v>2.0790207000000001</c:v>
                </c:pt>
                <c:pt idx="2525">
                  <c:v>2.0833949999999999</c:v>
                </c:pt>
                <c:pt idx="2526">
                  <c:v>2.0565562000000002</c:v>
                </c:pt>
                <c:pt idx="2527">
                  <c:v>2.0644770000000001</c:v>
                </c:pt>
                <c:pt idx="2528">
                  <c:v>2.0607576000000001</c:v>
                </c:pt>
                <c:pt idx="2529">
                  <c:v>2.0733492</c:v>
                </c:pt>
                <c:pt idx="2530">
                  <c:v>2.084606</c:v>
                </c:pt>
                <c:pt idx="2531">
                  <c:v>2.0754497000000001</c:v>
                </c:pt>
                <c:pt idx="2532">
                  <c:v>2.0629694000000001</c:v>
                </c:pt>
                <c:pt idx="2533">
                  <c:v>2.0679493</c:v>
                </c:pt>
                <c:pt idx="2534">
                  <c:v>2.0762033</c:v>
                </c:pt>
                <c:pt idx="2535">
                  <c:v>2.0543075000000002</c:v>
                </c:pt>
                <c:pt idx="2536">
                  <c:v>2.0600781000000001</c:v>
                </c:pt>
                <c:pt idx="2537">
                  <c:v>2.0519226000000002</c:v>
                </c:pt>
                <c:pt idx="2538">
                  <c:v>2.0634391000000001</c:v>
                </c:pt>
                <c:pt idx="2539">
                  <c:v>2.0954796999999998</c:v>
                </c:pt>
                <c:pt idx="2540">
                  <c:v>2.0800958000000001</c:v>
                </c:pt>
                <c:pt idx="2541">
                  <c:v>2.0784769999999999</c:v>
                </c:pt>
                <c:pt idx="2542">
                  <c:v>2.0638592</c:v>
                </c:pt>
                <c:pt idx="2543">
                  <c:v>2.0772784</c:v>
                </c:pt>
                <c:pt idx="2544">
                  <c:v>2.0844578999999999</c:v>
                </c:pt>
                <c:pt idx="2545">
                  <c:v>2.0738063000000002</c:v>
                </c:pt>
                <c:pt idx="2546">
                  <c:v>2.0850632</c:v>
                </c:pt>
                <c:pt idx="2547">
                  <c:v>2.0669360000000001</c:v>
                </c:pt>
                <c:pt idx="2548">
                  <c:v>2.0758822000000001</c:v>
                </c:pt>
                <c:pt idx="2549">
                  <c:v>2.0603992999999998</c:v>
                </c:pt>
                <c:pt idx="2550">
                  <c:v>2.0705811999999999</c:v>
                </c:pt>
                <c:pt idx="2551">
                  <c:v>2.0658362000000001</c:v>
                </c:pt>
                <c:pt idx="2552">
                  <c:v>2.0971481999999999</c:v>
                </c:pt>
                <c:pt idx="2553">
                  <c:v>2.1133475000000002</c:v>
                </c:pt>
                <c:pt idx="2554">
                  <c:v>2.1067863</c:v>
                </c:pt>
                <c:pt idx="2555">
                  <c:v>2.0965178</c:v>
                </c:pt>
                <c:pt idx="2556">
                  <c:v>2.0790703000000001</c:v>
                </c:pt>
                <c:pt idx="2557">
                  <c:v>2.0848035999999999</c:v>
                </c:pt>
                <c:pt idx="2558">
                  <c:v>2.080244</c:v>
                </c:pt>
                <c:pt idx="2559">
                  <c:v>2.0819000000000001</c:v>
                </c:pt>
                <c:pt idx="2560">
                  <c:v>2.1088374000000001</c:v>
                </c:pt>
                <c:pt idx="2561">
                  <c:v>2.0994217000000002</c:v>
                </c:pt>
                <c:pt idx="2562">
                  <c:v>2.0934903999999999</c:v>
                </c:pt>
                <c:pt idx="2563">
                  <c:v>2.0947632999999999</c:v>
                </c:pt>
                <c:pt idx="2564">
                  <c:v>2.114744</c:v>
                </c:pt>
                <c:pt idx="2565">
                  <c:v>2.1263838000000002</c:v>
                </c:pt>
                <c:pt idx="2566">
                  <c:v>2.132352</c:v>
                </c:pt>
                <c:pt idx="2567">
                  <c:v>2.1371589000000002</c:v>
                </c:pt>
                <c:pt idx="2568">
                  <c:v>2.1432755000000001</c:v>
                </c:pt>
                <c:pt idx="2569">
                  <c:v>2.1415950000000001</c:v>
                </c:pt>
                <c:pt idx="2570">
                  <c:v>2.1435843000000001</c:v>
                </c:pt>
                <c:pt idx="2571">
                  <c:v>2.1614273000000002</c:v>
                </c:pt>
                <c:pt idx="2572">
                  <c:v>2.1533337000000001</c:v>
                </c:pt>
                <c:pt idx="2573">
                  <c:v>2.1431642000000002</c:v>
                </c:pt>
                <c:pt idx="2574">
                  <c:v>2.1459570000000001</c:v>
                </c:pt>
                <c:pt idx="2575">
                  <c:v>2.1602039999999998</c:v>
                </c:pt>
                <c:pt idx="2576">
                  <c:v>2.1368870000000002</c:v>
                </c:pt>
                <c:pt idx="2577">
                  <c:v>2.1726348</c:v>
                </c:pt>
                <c:pt idx="2578">
                  <c:v>2.1481192</c:v>
                </c:pt>
                <c:pt idx="2579">
                  <c:v>2.1494415</c:v>
                </c:pt>
                <c:pt idx="2580">
                  <c:v>2.1357379999999999</c:v>
                </c:pt>
                <c:pt idx="2581">
                  <c:v>2.1235293999999998</c:v>
                </c:pt>
                <c:pt idx="2582">
                  <c:v>2.1132857999999999</c:v>
                </c:pt>
                <c:pt idx="2583">
                  <c:v>2.1052415</c:v>
                </c:pt>
                <c:pt idx="2584">
                  <c:v>2.1141014</c:v>
                </c:pt>
                <c:pt idx="2585">
                  <c:v>2.1176848000000001</c:v>
                </c:pt>
                <c:pt idx="2586">
                  <c:v>2.1094306</c:v>
                </c:pt>
                <c:pt idx="2587">
                  <c:v>2.1368130000000001</c:v>
                </c:pt>
                <c:pt idx="2588">
                  <c:v>2.1355029999999999</c:v>
                </c:pt>
                <c:pt idx="2589">
                  <c:v>2.1391113000000002</c:v>
                </c:pt>
                <c:pt idx="2590">
                  <c:v>2.1279778</c:v>
                </c:pt>
                <c:pt idx="2591">
                  <c:v>2.0869784</c:v>
                </c:pt>
                <c:pt idx="2592">
                  <c:v>2.0905494999999998</c:v>
                </c:pt>
                <c:pt idx="2593">
                  <c:v>2.096209</c:v>
                </c:pt>
                <c:pt idx="2594">
                  <c:v>2.0937252000000002</c:v>
                </c:pt>
                <c:pt idx="2595">
                  <c:v>2.0905125</c:v>
                </c:pt>
                <c:pt idx="2596">
                  <c:v>2.1069220999999998</c:v>
                </c:pt>
                <c:pt idx="2597">
                  <c:v>2.1124700999999999</c:v>
                </c:pt>
                <c:pt idx="2598">
                  <c:v>2.1235911999999999</c:v>
                </c:pt>
                <c:pt idx="2599">
                  <c:v>2.1249134999999999</c:v>
                </c:pt>
                <c:pt idx="2600">
                  <c:v>2.1124331999999999</c:v>
                </c:pt>
                <c:pt idx="2601">
                  <c:v>2.1104314</c:v>
                </c:pt>
                <c:pt idx="2602">
                  <c:v>2.094195</c:v>
                </c:pt>
                <c:pt idx="2603">
                  <c:v>2.1105797000000002</c:v>
                </c:pt>
                <c:pt idx="2604">
                  <c:v>2.1085162</c:v>
                </c:pt>
                <c:pt idx="2605">
                  <c:v>2.1134464999999998</c:v>
                </c:pt>
                <c:pt idx="2606">
                  <c:v>2.1251604999999998</c:v>
                </c:pt>
                <c:pt idx="2607">
                  <c:v>2.1005091999999999</c:v>
                </c:pt>
                <c:pt idx="2608">
                  <c:v>2.0772045000000001</c:v>
                </c:pt>
                <c:pt idx="2609">
                  <c:v>2.101448</c:v>
                </c:pt>
                <c:pt idx="2610">
                  <c:v>2.101658</c:v>
                </c:pt>
                <c:pt idx="2611">
                  <c:v>2.1065019999999999</c:v>
                </c:pt>
                <c:pt idx="2612">
                  <c:v>2.1265445000000001</c:v>
                </c:pt>
                <c:pt idx="2613">
                  <c:v>2.1224544000000001</c:v>
                </c:pt>
                <c:pt idx="2614">
                  <c:v>2.1467847999999998</c:v>
                </c:pt>
                <c:pt idx="2615">
                  <c:v>2.1597469999999999</c:v>
                </c:pt>
                <c:pt idx="2616">
                  <c:v>2.1603894000000001</c:v>
                </c:pt>
                <c:pt idx="2617">
                  <c:v>2.1616870000000001</c:v>
                </c:pt>
                <c:pt idx="2618">
                  <c:v>2.1411129999999998</c:v>
                </c:pt>
                <c:pt idx="2619">
                  <c:v>2.1468093000000001</c:v>
                </c:pt>
                <c:pt idx="2620">
                  <c:v>2.143535</c:v>
                </c:pt>
                <c:pt idx="2621">
                  <c:v>2.1345022</c:v>
                </c:pt>
                <c:pt idx="2622">
                  <c:v>2.1305109999999998</c:v>
                </c:pt>
                <c:pt idx="2623">
                  <c:v>2.1482306000000002</c:v>
                </c:pt>
                <c:pt idx="2624">
                  <c:v>2.140174</c:v>
                </c:pt>
                <c:pt idx="2625">
                  <c:v>2.1350212000000002</c:v>
                </c:pt>
                <c:pt idx="2626">
                  <c:v>2.1482800000000002</c:v>
                </c:pt>
                <c:pt idx="2627">
                  <c:v>2.1346628999999999</c:v>
                </c:pt>
                <c:pt idx="2628">
                  <c:v>2.1245180000000001</c:v>
                </c:pt>
                <c:pt idx="2629">
                  <c:v>2.1390989999999999</c:v>
                </c:pt>
                <c:pt idx="2630">
                  <c:v>2.1371095000000002</c:v>
                </c:pt>
                <c:pt idx="2631">
                  <c:v>2.0928233000000001</c:v>
                </c:pt>
                <c:pt idx="2632">
                  <c:v>2.0945035999999999</c:v>
                </c:pt>
                <c:pt idx="2633">
                  <c:v>2.1155593000000001</c:v>
                </c:pt>
                <c:pt idx="2634">
                  <c:v>2.1260995999999999</c:v>
                </c:pt>
                <c:pt idx="2635">
                  <c:v>2.1300167999999999</c:v>
                </c:pt>
                <c:pt idx="2636">
                  <c:v>2.1356636999999998</c:v>
                </c:pt>
                <c:pt idx="2637">
                  <c:v>2.1393583</c:v>
                </c:pt>
                <c:pt idx="2638">
                  <c:v>2.1343293000000001</c:v>
                </c:pt>
                <c:pt idx="2639">
                  <c:v>2.1266927999999998</c:v>
                </c:pt>
                <c:pt idx="2640">
                  <c:v>2.127434</c:v>
                </c:pt>
                <c:pt idx="2641">
                  <c:v>2.1597838</c:v>
                </c:pt>
                <c:pt idx="2642">
                  <c:v>2.1637873999999999</c:v>
                </c:pt>
                <c:pt idx="2643">
                  <c:v>2.1545323999999999</c:v>
                </c:pt>
                <c:pt idx="2644">
                  <c:v>2.146414</c:v>
                </c:pt>
                <c:pt idx="2645">
                  <c:v>2.1461543999999999</c:v>
                </c:pt>
                <c:pt idx="2646">
                  <c:v>2.1633550000000001</c:v>
                </c:pt>
                <c:pt idx="2647">
                  <c:v>2.1717330000000001</c:v>
                </c:pt>
                <c:pt idx="2648">
                  <c:v>2.1735367999999999</c:v>
                </c:pt>
                <c:pt idx="2649">
                  <c:v>2.1863136000000001</c:v>
                </c:pt>
                <c:pt idx="2650">
                  <c:v>2.1768239</c:v>
                </c:pt>
                <c:pt idx="2651">
                  <c:v>2.1664937000000002</c:v>
                </c:pt>
                <c:pt idx="2652">
                  <c:v>2.1666913000000001</c:v>
                </c:pt>
                <c:pt idx="2653">
                  <c:v>2.1799624</c:v>
                </c:pt>
                <c:pt idx="2654">
                  <c:v>2.1567441999999999</c:v>
                </c:pt>
                <c:pt idx="2655">
                  <c:v>2.1437697</c:v>
                </c:pt>
                <c:pt idx="2656">
                  <c:v>2.1456355999999999</c:v>
                </c:pt>
                <c:pt idx="2657">
                  <c:v>2.1549401000000001</c:v>
                </c:pt>
                <c:pt idx="2658">
                  <c:v>2.1633426999999998</c:v>
                </c:pt>
                <c:pt idx="2659">
                  <c:v>2.1458333000000001</c:v>
                </c:pt>
                <c:pt idx="2660">
                  <c:v>2.1695704</c:v>
                </c:pt>
                <c:pt idx="2661">
                  <c:v>2.1550389999999999</c:v>
                </c:pt>
                <c:pt idx="2662">
                  <c:v>2.1582766000000002</c:v>
                </c:pt>
                <c:pt idx="2663">
                  <c:v>2.1723506000000001</c:v>
                </c:pt>
                <c:pt idx="2664">
                  <c:v>2.1648130000000001</c:v>
                </c:pt>
                <c:pt idx="2665">
                  <c:v>2.1386294000000001</c:v>
                </c:pt>
                <c:pt idx="2666">
                  <c:v>2.1591537000000001</c:v>
                </c:pt>
                <c:pt idx="2667">
                  <c:v>2.1538526999999998</c:v>
                </c:pt>
                <c:pt idx="2668">
                  <c:v>2.1566700000000001</c:v>
                </c:pt>
                <c:pt idx="2669">
                  <c:v>2.1714856999999999</c:v>
                </c:pt>
                <c:pt idx="2670">
                  <c:v>2.1740065</c:v>
                </c:pt>
                <c:pt idx="2671">
                  <c:v>2.1813462000000001</c:v>
                </c:pt>
                <c:pt idx="2672">
                  <c:v>2.1848432999999998</c:v>
                </c:pt>
                <c:pt idx="2673">
                  <c:v>2.1785290000000002</c:v>
                </c:pt>
                <c:pt idx="2674">
                  <c:v>2.2000418000000002</c:v>
                </c:pt>
                <c:pt idx="2675">
                  <c:v>2.1977682000000001</c:v>
                </c:pt>
                <c:pt idx="2676">
                  <c:v>2.1919729999999999</c:v>
                </c:pt>
                <c:pt idx="2677">
                  <c:v>2.1955317999999999</c:v>
                </c:pt>
                <c:pt idx="2678">
                  <c:v>2.2142274</c:v>
                </c:pt>
                <c:pt idx="2679">
                  <c:v>2.1953957000000002</c:v>
                </c:pt>
                <c:pt idx="2680">
                  <c:v>2.1883895</c:v>
                </c:pt>
                <c:pt idx="2681">
                  <c:v>2.177664</c:v>
                </c:pt>
                <c:pt idx="2682">
                  <c:v>2.1756129999999998</c:v>
                </c:pt>
                <c:pt idx="2683">
                  <c:v>2.1804814000000001</c:v>
                </c:pt>
                <c:pt idx="2684">
                  <c:v>2.1655172999999999</c:v>
                </c:pt>
                <c:pt idx="2685">
                  <c:v>2.1589559999999999</c:v>
                </c:pt>
                <c:pt idx="2686">
                  <c:v>2.1642446999999998</c:v>
                </c:pt>
                <c:pt idx="2687">
                  <c:v>2.1659994</c:v>
                </c:pt>
                <c:pt idx="2688">
                  <c:v>2.1599569999999999</c:v>
                </c:pt>
                <c:pt idx="2689">
                  <c:v>2.1450423999999999</c:v>
                </c:pt>
                <c:pt idx="2690">
                  <c:v>2.1103076999999999</c:v>
                </c:pt>
                <c:pt idx="2691">
                  <c:v>2.1142867000000001</c:v>
                </c:pt>
                <c:pt idx="2692">
                  <c:v>2.138827</c:v>
                </c:pt>
                <c:pt idx="2693">
                  <c:v>2.1275702000000001</c:v>
                </c:pt>
                <c:pt idx="2694">
                  <c:v>2.1325498000000001</c:v>
                </c:pt>
                <c:pt idx="2695">
                  <c:v>2.0958629000000002</c:v>
                </c:pt>
                <c:pt idx="2696">
                  <c:v>2.0911179999999998</c:v>
                </c:pt>
                <c:pt idx="2697">
                  <c:v>2.0903394</c:v>
                </c:pt>
                <c:pt idx="2698">
                  <c:v>2.1093316</c:v>
                </c:pt>
                <c:pt idx="2699">
                  <c:v>2.1044383</c:v>
                </c:pt>
                <c:pt idx="2700">
                  <c:v>2.102449</c:v>
                </c:pt>
                <c:pt idx="2701">
                  <c:v>2.1117165</c:v>
                </c:pt>
                <c:pt idx="2702">
                  <c:v>2.1105056000000002</c:v>
                </c:pt>
                <c:pt idx="2703">
                  <c:v>2.1088870000000002</c:v>
                </c:pt>
                <c:pt idx="2704">
                  <c:v>2.1212309999999999</c:v>
                </c:pt>
                <c:pt idx="2705">
                  <c:v>2.1387900000000002</c:v>
                </c:pt>
                <c:pt idx="2706">
                  <c:v>2.1473284000000001</c:v>
                </c:pt>
                <c:pt idx="2707">
                  <c:v>2.1232945999999999</c:v>
                </c:pt>
                <c:pt idx="2708">
                  <c:v>2.1249381999999999</c:v>
                </c:pt>
                <c:pt idx="2709">
                  <c:v>2.1174127999999999</c:v>
                </c:pt>
                <c:pt idx="2710">
                  <c:v>2.1242212999999999</c:v>
                </c:pt>
                <c:pt idx="2711">
                  <c:v>2.1488483</c:v>
                </c:pt>
                <c:pt idx="2712">
                  <c:v>2.1639605</c:v>
                </c:pt>
                <c:pt idx="2713">
                  <c:v>2.1605376999999999</c:v>
                </c:pt>
                <c:pt idx="2714">
                  <c:v>2.1583009999999998</c:v>
                </c:pt>
                <c:pt idx="2715">
                  <c:v>2.1672473000000001</c:v>
                </c:pt>
                <c:pt idx="2716">
                  <c:v>2.1775156999999998</c:v>
                </c:pt>
                <c:pt idx="2717">
                  <c:v>2.1766508</c:v>
                </c:pt>
                <c:pt idx="2718">
                  <c:v>2.1833851000000002</c:v>
                </c:pt>
                <c:pt idx="2719">
                  <c:v>2.1782694</c:v>
                </c:pt>
                <c:pt idx="2720">
                  <c:v>2.1854610000000001</c:v>
                </c:pt>
                <c:pt idx="2721">
                  <c:v>2.1894152</c:v>
                </c:pt>
                <c:pt idx="2722">
                  <c:v>2.1917135999999999</c:v>
                </c:pt>
                <c:pt idx="2723">
                  <c:v>2.2120402000000001</c:v>
                </c:pt>
                <c:pt idx="2724">
                  <c:v>2.2163279999999999</c:v>
                </c:pt>
                <c:pt idx="2725">
                  <c:v>2.2191822999999999</c:v>
                </c:pt>
                <c:pt idx="2726">
                  <c:v>2.2378040000000001</c:v>
                </c:pt>
                <c:pt idx="2727">
                  <c:v>2.2433149999999999</c:v>
                </c:pt>
                <c:pt idx="2728">
                  <c:v>2.2417579000000001</c:v>
                </c:pt>
                <c:pt idx="2729">
                  <c:v>2.2488630000000001</c:v>
                </c:pt>
                <c:pt idx="2730">
                  <c:v>2.2469725999999999</c:v>
                </c:pt>
                <c:pt idx="2731">
                  <c:v>2.2404730000000002</c:v>
                </c:pt>
                <c:pt idx="2732">
                  <c:v>2.2471578000000001</c:v>
                </c:pt>
                <c:pt idx="2733">
                  <c:v>2.2485911999999999</c:v>
                </c:pt>
                <c:pt idx="2734">
                  <c:v>2.2485788000000002</c:v>
                </c:pt>
                <c:pt idx="2735">
                  <c:v>2.2474544000000001</c:v>
                </c:pt>
                <c:pt idx="2736">
                  <c:v>2.2482451999999999</c:v>
                </c:pt>
                <c:pt idx="2737">
                  <c:v>2.2443900000000001</c:v>
                </c:pt>
                <c:pt idx="2738">
                  <c:v>2.2512479999999999</c:v>
                </c:pt>
                <c:pt idx="2739">
                  <c:v>2.2536697000000001</c:v>
                </c:pt>
                <c:pt idx="2740">
                  <c:v>2.2665703000000001</c:v>
                </c:pt>
                <c:pt idx="2741">
                  <c:v>2.2549796</c:v>
                </c:pt>
                <c:pt idx="2742">
                  <c:v>2.2627397</c:v>
                </c:pt>
                <c:pt idx="2743">
                  <c:v>2.2495799999999999</c:v>
                </c:pt>
                <c:pt idx="2744">
                  <c:v>2.2603672000000001</c:v>
                </c:pt>
                <c:pt idx="2745">
                  <c:v>2.2725384000000002</c:v>
                </c:pt>
                <c:pt idx="2746">
                  <c:v>2.2556221000000001</c:v>
                </c:pt>
                <c:pt idx="2747">
                  <c:v>2.2675709999999998</c:v>
                </c:pt>
                <c:pt idx="2748">
                  <c:v>2.2613927999999999</c:v>
                </c:pt>
                <c:pt idx="2749">
                  <c:v>2.2629250000000001</c:v>
                </c:pt>
                <c:pt idx="2750">
                  <c:v>2.2686584000000001</c:v>
                </c:pt>
                <c:pt idx="2751">
                  <c:v>2.2777777000000001</c:v>
                </c:pt>
                <c:pt idx="2752">
                  <c:v>2.2620353999999998</c:v>
                </c:pt>
                <c:pt idx="2753">
                  <c:v>2.2687943000000002</c:v>
                </c:pt>
                <c:pt idx="2754">
                  <c:v>2.2565737000000001</c:v>
                </c:pt>
                <c:pt idx="2755">
                  <c:v>2.2560177000000001</c:v>
                </c:pt>
                <c:pt idx="2756">
                  <c:v>2.2599469999999999</c:v>
                </c:pt>
                <c:pt idx="2757">
                  <c:v>2.2573151999999999</c:v>
                </c:pt>
                <c:pt idx="2758">
                  <c:v>2.2465030000000001</c:v>
                </c:pt>
                <c:pt idx="2759">
                  <c:v>2.2691650000000001</c:v>
                </c:pt>
                <c:pt idx="2760">
                  <c:v>2.2745402000000001</c:v>
                </c:pt>
                <c:pt idx="2761">
                  <c:v>2.2825350000000002</c:v>
                </c:pt>
                <c:pt idx="2762">
                  <c:v>2.2970540000000002</c:v>
                </c:pt>
                <c:pt idx="2763">
                  <c:v>2.2957565999999998</c:v>
                </c:pt>
                <c:pt idx="2764">
                  <c:v>2.2973382</c:v>
                </c:pt>
                <c:pt idx="2765">
                  <c:v>2.2935324000000001</c:v>
                </c:pt>
                <c:pt idx="2766">
                  <c:v>2.3233738000000002</c:v>
                </c:pt>
                <c:pt idx="2767">
                  <c:v>2.33405</c:v>
                </c:pt>
                <c:pt idx="2768">
                  <c:v>2.3467525999999999</c:v>
                </c:pt>
                <c:pt idx="2769">
                  <c:v>2.3410685</c:v>
                </c:pt>
                <c:pt idx="2770">
                  <c:v>2.3404384</c:v>
                </c:pt>
                <c:pt idx="2771">
                  <c:v>2.3219774000000002</c:v>
                </c:pt>
                <c:pt idx="2772">
                  <c:v>2.312055</c:v>
                </c:pt>
                <c:pt idx="2773">
                  <c:v>2.3273773000000002</c:v>
                </c:pt>
                <c:pt idx="2774">
                  <c:v>2.3364718</c:v>
                </c:pt>
                <c:pt idx="2775">
                  <c:v>2.3331849999999998</c:v>
                </c:pt>
                <c:pt idx="2776">
                  <c:v>2.3279209999999999</c:v>
                </c:pt>
                <c:pt idx="2777">
                  <c:v>2.3277109999999999</c:v>
                </c:pt>
                <c:pt idx="2778">
                  <c:v>2.3071617999999998</c:v>
                </c:pt>
                <c:pt idx="2779">
                  <c:v>2.3312944999999998</c:v>
                </c:pt>
                <c:pt idx="2780">
                  <c:v>2.3543148</c:v>
                </c:pt>
                <c:pt idx="2781">
                  <c:v>2.344096</c:v>
                </c:pt>
                <c:pt idx="2782">
                  <c:v>2.3477163000000001</c:v>
                </c:pt>
                <c:pt idx="2783">
                  <c:v>2.3541666999999999</c:v>
                </c:pt>
                <c:pt idx="2784">
                  <c:v>2.3534250000000001</c:v>
                </c:pt>
                <c:pt idx="2785">
                  <c:v>2.3548461999999999</c:v>
                </c:pt>
                <c:pt idx="2786">
                  <c:v>2.3545867999999999</c:v>
                </c:pt>
                <c:pt idx="2787">
                  <c:v>2.361704</c:v>
                </c:pt>
                <c:pt idx="2788">
                  <c:v>2.3484702</c:v>
                </c:pt>
                <c:pt idx="2789">
                  <c:v>2.3692169999999999</c:v>
                </c:pt>
                <c:pt idx="2790">
                  <c:v>2.3766310000000002</c:v>
                </c:pt>
                <c:pt idx="2791">
                  <c:v>2.3829205</c:v>
                </c:pt>
                <c:pt idx="2792">
                  <c:v>2.3925833999999999</c:v>
                </c:pt>
                <c:pt idx="2793">
                  <c:v>2.4047424999999998</c:v>
                </c:pt>
                <c:pt idx="2794">
                  <c:v>2.4002816999999999</c:v>
                </c:pt>
                <c:pt idx="2795">
                  <c:v>2.3888639999999999</c:v>
                </c:pt>
                <c:pt idx="2796">
                  <c:v>2.4227462000000002</c:v>
                </c:pt>
                <c:pt idx="2797">
                  <c:v>2.4292826999999999</c:v>
                </c:pt>
                <c:pt idx="2798">
                  <c:v>2.4121069999999998</c:v>
                </c:pt>
                <c:pt idx="2799">
                  <c:v>2.4292332999999999</c:v>
                </c:pt>
                <c:pt idx="2800">
                  <c:v>2.4198053000000002</c:v>
                </c:pt>
                <c:pt idx="2801">
                  <c:v>2.4456305999999999</c:v>
                </c:pt>
                <c:pt idx="2802">
                  <c:v>2.458494</c:v>
                </c:pt>
                <c:pt idx="2803">
                  <c:v>2.4637701999999999</c:v>
                </c:pt>
                <c:pt idx="2804">
                  <c:v>2.4561831999999999</c:v>
                </c:pt>
                <c:pt idx="2805">
                  <c:v>2.4557014000000001</c:v>
                </c:pt>
                <c:pt idx="2806">
                  <c:v>2.4654384</c:v>
                </c:pt>
                <c:pt idx="2807">
                  <c:v>2.4448889999999999</c:v>
                </c:pt>
                <c:pt idx="2808">
                  <c:v>2.4187672</c:v>
                </c:pt>
                <c:pt idx="2809">
                  <c:v>2.4144546999999998</c:v>
                </c:pt>
                <c:pt idx="2810">
                  <c:v>2.4185078</c:v>
                </c:pt>
                <c:pt idx="2811">
                  <c:v>2.3696866000000001</c:v>
                </c:pt>
                <c:pt idx="2812">
                  <c:v>2.2854017999999998</c:v>
                </c:pt>
                <c:pt idx="2813">
                  <c:v>2.3033190000000001</c:v>
                </c:pt>
                <c:pt idx="2814">
                  <c:v>2.3014779999999999</c:v>
                </c:pt>
                <c:pt idx="2815">
                  <c:v>2.2257934000000001</c:v>
                </c:pt>
                <c:pt idx="2816">
                  <c:v>2.2500618000000001</c:v>
                </c:pt>
                <c:pt idx="2817">
                  <c:v>2.2725756000000001</c:v>
                </c:pt>
                <c:pt idx="2818">
                  <c:v>2.278235</c:v>
                </c:pt>
                <c:pt idx="2819">
                  <c:v>2.3209146999999999</c:v>
                </c:pt>
                <c:pt idx="2820">
                  <c:v>2.3441700000000001</c:v>
                </c:pt>
                <c:pt idx="2821">
                  <c:v>2.3492362</c:v>
                </c:pt>
                <c:pt idx="2822">
                  <c:v>2.3332714999999999</c:v>
                </c:pt>
                <c:pt idx="2823">
                  <c:v>2.3280447</c:v>
                </c:pt>
                <c:pt idx="2824">
                  <c:v>2.3246343</c:v>
                </c:pt>
                <c:pt idx="2825">
                  <c:v>2.3529928</c:v>
                </c:pt>
                <c:pt idx="2826">
                  <c:v>2.3662143000000002</c:v>
                </c:pt>
                <c:pt idx="2827">
                  <c:v>2.3319616000000001</c:v>
                </c:pt>
                <c:pt idx="2828">
                  <c:v>2.3040357</c:v>
                </c:pt>
                <c:pt idx="2829">
                  <c:v>2.295979</c:v>
                </c:pt>
                <c:pt idx="2830">
                  <c:v>2.3213347999999998</c:v>
                </c:pt>
                <c:pt idx="2831">
                  <c:v>2.3448867999999998</c:v>
                </c:pt>
                <c:pt idx="2832">
                  <c:v>2.3687599000000001</c:v>
                </c:pt>
                <c:pt idx="2833">
                  <c:v>2.3729982000000001</c:v>
                </c:pt>
                <c:pt idx="2834">
                  <c:v>2.3695507</c:v>
                </c:pt>
                <c:pt idx="2835">
                  <c:v>2.4083877</c:v>
                </c:pt>
                <c:pt idx="2836">
                  <c:v>2.4110813000000002</c:v>
                </c:pt>
                <c:pt idx="2837">
                  <c:v>2.3977732999999999</c:v>
                </c:pt>
                <c:pt idx="2838">
                  <c:v>2.3839462</c:v>
                </c:pt>
                <c:pt idx="2839">
                  <c:v>2.3752469999999999</c:v>
                </c:pt>
                <c:pt idx="2840">
                  <c:v>2.3918173</c:v>
                </c:pt>
                <c:pt idx="2841">
                  <c:v>2.3694763000000001</c:v>
                </c:pt>
                <c:pt idx="2842">
                  <c:v>2.3709220000000002</c:v>
                </c:pt>
                <c:pt idx="2843">
                  <c:v>2.3782744</c:v>
                </c:pt>
                <c:pt idx="2844">
                  <c:v>2.3179370000000001</c:v>
                </c:pt>
                <c:pt idx="2845">
                  <c:v>2.2729710000000001</c:v>
                </c:pt>
                <c:pt idx="2846">
                  <c:v>2.3223853000000001</c:v>
                </c:pt>
                <c:pt idx="2847">
                  <c:v>2.2881448</c:v>
                </c:pt>
                <c:pt idx="2848">
                  <c:v>2.2906534999999999</c:v>
                </c:pt>
                <c:pt idx="2849">
                  <c:v>2.3215327000000001</c:v>
                </c:pt>
                <c:pt idx="2850">
                  <c:v>2.2678305999999999</c:v>
                </c:pt>
                <c:pt idx="2851">
                  <c:v>2.2987964000000001</c:v>
                </c:pt>
                <c:pt idx="2852">
                  <c:v>2.3190737000000001</c:v>
                </c:pt>
                <c:pt idx="2853">
                  <c:v>2.3370402000000001</c:v>
                </c:pt>
                <c:pt idx="2854">
                  <c:v>2.2910240000000002</c:v>
                </c:pt>
                <c:pt idx="2855">
                  <c:v>2.2915801999999998</c:v>
                </c:pt>
                <c:pt idx="2856">
                  <c:v>2.3286994000000001</c:v>
                </c:pt>
                <c:pt idx="2857">
                  <c:v>2.3256350000000001</c:v>
                </c:pt>
                <c:pt idx="2858">
                  <c:v>2.3354092</c:v>
                </c:pt>
                <c:pt idx="2859">
                  <c:v>2.3278222</c:v>
                </c:pt>
                <c:pt idx="2860">
                  <c:v>2.3512873999999999</c:v>
                </c:pt>
                <c:pt idx="2861">
                  <c:v>2.3692169999999999</c:v>
                </c:pt>
                <c:pt idx="2862">
                  <c:v>2.3759391000000001</c:v>
                </c:pt>
                <c:pt idx="2863">
                  <c:v>2.3645957000000002</c:v>
                </c:pt>
                <c:pt idx="2864">
                  <c:v>2.3483836999999999</c:v>
                </c:pt>
                <c:pt idx="2865">
                  <c:v>2.3489520000000002</c:v>
                </c:pt>
                <c:pt idx="2866">
                  <c:v>2.3314797999999999</c:v>
                </c:pt>
                <c:pt idx="2867">
                  <c:v>2.3329499999999999</c:v>
                </c:pt>
                <c:pt idx="2868">
                  <c:v>2.341847</c:v>
                </c:pt>
                <c:pt idx="2869">
                  <c:v>2.3381645999999998</c:v>
                </c:pt>
                <c:pt idx="2870">
                  <c:v>2.313723</c:v>
                </c:pt>
                <c:pt idx="2871">
                  <c:v>2.3225212000000002</c:v>
                </c:pt>
                <c:pt idx="2872">
                  <c:v>2.3178996999999999</c:v>
                </c:pt>
                <c:pt idx="2873">
                  <c:v>2.3138592</c:v>
                </c:pt>
                <c:pt idx="2874">
                  <c:v>2.3446147000000002</c:v>
                </c:pt>
                <c:pt idx="2875">
                  <c:v>2.3575523</c:v>
                </c:pt>
                <c:pt idx="2876">
                  <c:v>2.364954</c:v>
                </c:pt>
                <c:pt idx="2877">
                  <c:v>2.3772859999999998</c:v>
                </c:pt>
                <c:pt idx="2878">
                  <c:v>2.3946100000000001</c:v>
                </c:pt>
                <c:pt idx="2879">
                  <c:v>2.3960680000000001</c:v>
                </c:pt>
                <c:pt idx="2880">
                  <c:v>2.3912982999999999</c:v>
                </c:pt>
                <c:pt idx="2881">
                  <c:v>2.3856636999999998</c:v>
                </c:pt>
                <c:pt idx="2882">
                  <c:v>2.4019005</c:v>
                </c:pt>
                <c:pt idx="2883">
                  <c:v>2.4074236999999998</c:v>
                </c:pt>
                <c:pt idx="2884">
                  <c:v>2.4013567</c:v>
                </c:pt>
                <c:pt idx="2885">
                  <c:v>2.4249700999999999</c:v>
                </c:pt>
                <c:pt idx="2886">
                  <c:v>2.4080786999999999</c:v>
                </c:pt>
                <c:pt idx="2887">
                  <c:v>2.4102041999999999</c:v>
                </c:pt>
                <c:pt idx="2888">
                  <c:v>2.4114645000000001</c:v>
                </c:pt>
                <c:pt idx="2889">
                  <c:v>2.4056815999999999</c:v>
                </c:pt>
                <c:pt idx="2890">
                  <c:v>2.3962533000000001</c:v>
                </c:pt>
                <c:pt idx="2891">
                  <c:v>2.4317416999999999</c:v>
                </c:pt>
                <c:pt idx="2892">
                  <c:v>2.4051377999999999</c:v>
                </c:pt>
                <c:pt idx="2893">
                  <c:v>2.4198422000000002</c:v>
                </c:pt>
                <c:pt idx="2894">
                  <c:v>2.4320382999999999</c:v>
                </c:pt>
                <c:pt idx="2895">
                  <c:v>2.4396252999999999</c:v>
                </c:pt>
                <c:pt idx="2896">
                  <c:v>2.4584321999999998</c:v>
                </c:pt>
                <c:pt idx="2897">
                  <c:v>2.4599397000000001</c:v>
                </c:pt>
                <c:pt idx="2898">
                  <c:v>2.4721603000000001</c:v>
                </c:pt>
                <c:pt idx="2899">
                  <c:v>2.4724444999999999</c:v>
                </c:pt>
                <c:pt idx="2900">
                  <c:v>2.4762379999999999</c:v>
                </c:pt>
                <c:pt idx="2901">
                  <c:v>2.4607057999999999</c:v>
                </c:pt>
                <c:pt idx="2902">
                  <c:v>2.4660190000000002</c:v>
                </c:pt>
                <c:pt idx="2903">
                  <c:v>2.4619043</c:v>
                </c:pt>
                <c:pt idx="2904">
                  <c:v>2.4653765999999999</c:v>
                </c:pt>
                <c:pt idx="2905">
                  <c:v>2.4606933999999998</c:v>
                </c:pt>
                <c:pt idx="2906">
                  <c:v>2.4735444000000002</c:v>
                </c:pt>
                <c:pt idx="2907">
                  <c:v>2.455689</c:v>
                </c:pt>
                <c:pt idx="2908">
                  <c:v>2.458494</c:v>
                </c:pt>
                <c:pt idx="2909">
                  <c:v>2.4230179999999999</c:v>
                </c:pt>
                <c:pt idx="2910">
                  <c:v>2.42822</c:v>
                </c:pt>
                <c:pt idx="2911">
                  <c:v>2.4006647999999999</c:v>
                </c:pt>
                <c:pt idx="2912">
                  <c:v>2.4100063</c:v>
                </c:pt>
                <c:pt idx="2913">
                  <c:v>2.4116127000000001</c:v>
                </c:pt>
                <c:pt idx="2914">
                  <c:v>2.4140594000000002</c:v>
                </c:pt>
                <c:pt idx="2915">
                  <c:v>2.4186312999999999</c:v>
                </c:pt>
                <c:pt idx="2916">
                  <c:v>2.4396993999999999</c:v>
                </c:pt>
                <c:pt idx="2917">
                  <c:v>2.4583457000000002</c:v>
                </c:pt>
                <c:pt idx="2918">
                  <c:v>2.4826388000000001</c:v>
                </c:pt>
                <c:pt idx="2919">
                  <c:v>2.4813662000000001</c:v>
                </c:pt>
                <c:pt idx="2920">
                  <c:v>2.4608045000000001</c:v>
                </c:pt>
                <c:pt idx="2921">
                  <c:v>2.4672917999999999</c:v>
                </c:pt>
                <c:pt idx="2922">
                  <c:v>2.4668220999999999</c:v>
                </c:pt>
                <c:pt idx="2923">
                  <c:v>2.4532547</c:v>
                </c:pt>
                <c:pt idx="2924">
                  <c:v>2.4648327999999999</c:v>
                </c:pt>
                <c:pt idx="2925">
                  <c:v>2.472877</c:v>
                </c:pt>
                <c:pt idx="2926">
                  <c:v>2.4825153000000002</c:v>
                </c:pt>
                <c:pt idx="2927">
                  <c:v>2.469306</c:v>
                </c:pt>
                <c:pt idx="2928">
                  <c:v>2.4688734999999999</c:v>
                </c:pt>
                <c:pt idx="2929">
                  <c:v>2.4503385999999998</c:v>
                </c:pt>
                <c:pt idx="2930">
                  <c:v>2.4571964999999998</c:v>
                </c:pt>
                <c:pt idx="2931">
                  <c:v>2.4681690000000001</c:v>
                </c:pt>
                <c:pt idx="2932">
                  <c:v>2.4407127000000002</c:v>
                </c:pt>
                <c:pt idx="2933">
                  <c:v>2.4298264999999999</c:v>
                </c:pt>
                <c:pt idx="2934">
                  <c:v>2.4521673000000002</c:v>
                </c:pt>
                <c:pt idx="2935">
                  <c:v>2.4444568000000002</c:v>
                </c:pt>
                <c:pt idx="2936">
                  <c:v>2.4650675999999998</c:v>
                </c:pt>
                <c:pt idx="2937">
                  <c:v>2.4713820000000002</c:v>
                </c:pt>
                <c:pt idx="2938">
                  <c:v>2.4830713000000002</c:v>
                </c:pt>
                <c:pt idx="2939">
                  <c:v>2.4900530000000001</c:v>
                </c:pt>
                <c:pt idx="2940">
                  <c:v>2.4836520000000002</c:v>
                </c:pt>
                <c:pt idx="2941">
                  <c:v>2.4810075999999999</c:v>
                </c:pt>
                <c:pt idx="2942">
                  <c:v>2.4664145</c:v>
                </c:pt>
                <c:pt idx="2943">
                  <c:v>2.4527233000000002</c:v>
                </c:pt>
                <c:pt idx="2944">
                  <c:v>2.4752865000000002</c:v>
                </c:pt>
                <c:pt idx="2945">
                  <c:v>2.4520065999999998</c:v>
                </c:pt>
                <c:pt idx="2946">
                  <c:v>2.4717525999999999</c:v>
                </c:pt>
                <c:pt idx="2947">
                  <c:v>2.483924</c:v>
                </c:pt>
                <c:pt idx="2948">
                  <c:v>2.4941179999999998</c:v>
                </c:pt>
                <c:pt idx="2949">
                  <c:v>2.514173</c:v>
                </c:pt>
                <c:pt idx="2950">
                  <c:v>2.5139505999999998</c:v>
                </c:pt>
                <c:pt idx="2951">
                  <c:v>2.5045842999999999</c:v>
                </c:pt>
                <c:pt idx="2952">
                  <c:v>2.5147042000000002</c:v>
                </c:pt>
                <c:pt idx="2953">
                  <c:v>2.525776</c:v>
                </c:pt>
                <c:pt idx="2954">
                  <c:v>2.5256276</c:v>
                </c:pt>
                <c:pt idx="2955">
                  <c:v>2.5333999999999999</c:v>
                </c:pt>
                <c:pt idx="2956">
                  <c:v>2.5201289999999998</c:v>
                </c:pt>
                <c:pt idx="2957">
                  <c:v>2.5265667000000001</c:v>
                </c:pt>
                <c:pt idx="2958">
                  <c:v>2.5213274999999999</c:v>
                </c:pt>
                <c:pt idx="2959">
                  <c:v>2.5189674000000002</c:v>
                </c:pt>
                <c:pt idx="2960">
                  <c:v>2.5103054</c:v>
                </c:pt>
                <c:pt idx="2961">
                  <c:v>2.5050043999999998</c:v>
                </c:pt>
                <c:pt idx="2962">
                  <c:v>2.510602</c:v>
                </c:pt>
                <c:pt idx="2963">
                  <c:v>2.5143955</c:v>
                </c:pt>
                <c:pt idx="2964">
                  <c:v>2.516051</c:v>
                </c:pt>
                <c:pt idx="2965">
                  <c:v>2.5198076</c:v>
                </c:pt>
                <c:pt idx="2966">
                  <c:v>2.5288650000000001</c:v>
                </c:pt>
                <c:pt idx="2967">
                  <c:v>2.5065365000000002</c:v>
                </c:pt>
                <c:pt idx="2968">
                  <c:v>2.5167183999999998</c:v>
                </c:pt>
                <c:pt idx="2969">
                  <c:v>2.5087237</c:v>
                </c:pt>
                <c:pt idx="2970">
                  <c:v>2.5271845000000002</c:v>
                </c:pt>
                <c:pt idx="2971">
                  <c:v>2.5224394999999999</c:v>
                </c:pt>
                <c:pt idx="2972">
                  <c:v>2.5110838000000002</c:v>
                </c:pt>
                <c:pt idx="2973">
                  <c:v>2.5091686000000002</c:v>
                </c:pt>
                <c:pt idx="2974">
                  <c:v>2.4863333999999999</c:v>
                </c:pt>
                <c:pt idx="2975">
                  <c:v>2.4870130000000001</c:v>
                </c:pt>
                <c:pt idx="2976">
                  <c:v>2.4954898000000001</c:v>
                </c:pt>
                <c:pt idx="2977">
                  <c:v>2.4765098000000001</c:v>
                </c:pt>
                <c:pt idx="2978">
                  <c:v>2.4670694000000002</c:v>
                </c:pt>
                <c:pt idx="2979">
                  <c:v>2.4763494000000001</c:v>
                </c:pt>
                <c:pt idx="2980">
                  <c:v>2.4492015999999999</c:v>
                </c:pt>
                <c:pt idx="2981">
                  <c:v>2.4317787000000002</c:v>
                </c:pt>
                <c:pt idx="2982">
                  <c:v>2.4317047999999999</c:v>
                </c:pt>
                <c:pt idx="2983">
                  <c:v>2.4180133000000001</c:v>
                </c:pt>
                <c:pt idx="2984">
                  <c:v>2.3544754999999999</c:v>
                </c:pt>
                <c:pt idx="2985">
                  <c:v>2.3066551999999998</c:v>
                </c:pt>
                <c:pt idx="2986">
                  <c:v>2.3122403999999999</c:v>
                </c:pt>
                <c:pt idx="2987">
                  <c:v>2.3219897999999999</c:v>
                </c:pt>
                <c:pt idx="2988">
                  <c:v>2.3704898000000001</c:v>
                </c:pt>
                <c:pt idx="2989">
                  <c:v>2.3643483999999999</c:v>
                </c:pt>
                <c:pt idx="2990">
                  <c:v>2.3287241000000001</c:v>
                </c:pt>
                <c:pt idx="2991">
                  <c:v>2.3133773999999998</c:v>
                </c:pt>
                <c:pt idx="2992">
                  <c:v>2.3022315999999998</c:v>
                </c:pt>
                <c:pt idx="2993">
                  <c:v>2.2794704000000001</c:v>
                </c:pt>
                <c:pt idx="2994">
                  <c:v>2.2106316000000001</c:v>
                </c:pt>
                <c:pt idx="2995">
                  <c:v>2.2419929999999999</c:v>
                </c:pt>
                <c:pt idx="2996">
                  <c:v>2.2181443999999999</c:v>
                </c:pt>
                <c:pt idx="2997">
                  <c:v>2.2101001999999998</c:v>
                </c:pt>
                <c:pt idx="2998">
                  <c:v>2.2483317999999999</c:v>
                </c:pt>
                <c:pt idx="2999">
                  <c:v>2.2552145000000001</c:v>
                </c:pt>
                <c:pt idx="3000">
                  <c:v>2.3003904999999998</c:v>
                </c:pt>
                <c:pt idx="3001">
                  <c:v>2.3013048</c:v>
                </c:pt>
                <c:pt idx="3002">
                  <c:v>2.3111777</c:v>
                </c:pt>
                <c:pt idx="3003">
                  <c:v>2.3254619999999999</c:v>
                </c:pt>
                <c:pt idx="3004">
                  <c:v>2.3602707000000001</c:v>
                </c:pt>
                <c:pt idx="3005">
                  <c:v>2.3504225999999999</c:v>
                </c:pt>
                <c:pt idx="3006">
                  <c:v>2.3261911999999998</c:v>
                </c:pt>
                <c:pt idx="3007">
                  <c:v>2.2887628000000002</c:v>
                </c:pt>
                <c:pt idx="3008">
                  <c:v>2.2890098000000001</c:v>
                </c:pt>
                <c:pt idx="3009">
                  <c:v>2.2756276</c:v>
                </c:pt>
                <c:pt idx="3010">
                  <c:v>2.3020833000000001</c:v>
                </c:pt>
                <c:pt idx="3011">
                  <c:v>2.3050117000000001</c:v>
                </c:pt>
                <c:pt idx="3012">
                  <c:v>2.2723901</c:v>
                </c:pt>
                <c:pt idx="3013">
                  <c:v>2.2339856999999999</c:v>
                </c:pt>
                <c:pt idx="3014">
                  <c:v>2.2586371999999999</c:v>
                </c:pt>
                <c:pt idx="3015">
                  <c:v>2.2549427</c:v>
                </c:pt>
                <c:pt idx="3016">
                  <c:v>2.2832270000000001</c:v>
                </c:pt>
                <c:pt idx="3017">
                  <c:v>2.2650749999999999</c:v>
                </c:pt>
                <c:pt idx="3018">
                  <c:v>2.3094108000000002</c:v>
                </c:pt>
                <c:pt idx="3019">
                  <c:v>2.3066675999999999</c:v>
                </c:pt>
                <c:pt idx="3020">
                  <c:v>2.3213843999999999</c:v>
                </c:pt>
                <c:pt idx="3021">
                  <c:v>2.3419827999999998</c:v>
                </c:pt>
                <c:pt idx="3022">
                  <c:v>2.2570926999999998</c:v>
                </c:pt>
                <c:pt idx="3023">
                  <c:v>2.2457986000000001</c:v>
                </c:pt>
                <c:pt idx="3024">
                  <c:v>2.2006473999999998</c:v>
                </c:pt>
                <c:pt idx="3025">
                  <c:v>2.1865484999999998</c:v>
                </c:pt>
                <c:pt idx="3026">
                  <c:v>2.1790357</c:v>
                </c:pt>
                <c:pt idx="3027">
                  <c:v>2.1960877999999999</c:v>
                </c:pt>
                <c:pt idx="3028">
                  <c:v>2.1730673</c:v>
                </c:pt>
                <c:pt idx="3029">
                  <c:v>2.1411747999999999</c:v>
                </c:pt>
                <c:pt idx="3030">
                  <c:v>2.0936016999999998</c:v>
                </c:pt>
                <c:pt idx="3031">
                  <c:v>2.0941700000000001</c:v>
                </c:pt>
                <c:pt idx="3032">
                  <c:v>2.0582737999999998</c:v>
                </c:pt>
                <c:pt idx="3033">
                  <c:v>2.0318429999999998</c:v>
                </c:pt>
                <c:pt idx="3034">
                  <c:v>1.9910908</c:v>
                </c:pt>
                <c:pt idx="3035">
                  <c:v>1.9367833000000001</c:v>
                </c:pt>
                <c:pt idx="3036">
                  <c:v>2.0262207999999999</c:v>
                </c:pt>
                <c:pt idx="3037">
                  <c:v>2.0354388000000001</c:v>
                </c:pt>
                <c:pt idx="3038">
                  <c:v>2.0345119999999999</c:v>
                </c:pt>
                <c:pt idx="3039">
                  <c:v>2.0549624</c:v>
                </c:pt>
                <c:pt idx="3040">
                  <c:v>2.048648</c:v>
                </c:pt>
                <c:pt idx="3041">
                  <c:v>2.0160637000000001</c:v>
                </c:pt>
                <c:pt idx="3042">
                  <c:v>2.0812819999999999</c:v>
                </c:pt>
                <c:pt idx="3043">
                  <c:v>2.1041172000000001</c:v>
                </c:pt>
                <c:pt idx="3044">
                  <c:v>2.1397165999999999</c:v>
                </c:pt>
                <c:pt idx="3045">
                  <c:v>2.1592402000000002</c:v>
                </c:pt>
                <c:pt idx="3046">
                  <c:v>2.1765024999999998</c:v>
                </c:pt>
                <c:pt idx="3047">
                  <c:v>2.1792457000000001</c:v>
                </c:pt>
                <c:pt idx="3048">
                  <c:v>2.1663329999999998</c:v>
                </c:pt>
                <c:pt idx="3049">
                  <c:v>2.1795917</c:v>
                </c:pt>
                <c:pt idx="3050">
                  <c:v>2.1944195999999998</c:v>
                </c:pt>
                <c:pt idx="3051">
                  <c:v>2.2145609999999998</c:v>
                </c:pt>
                <c:pt idx="3052">
                  <c:v>2.2455143999999998</c:v>
                </c:pt>
                <c:pt idx="3053">
                  <c:v>2.2111258999999999</c:v>
                </c:pt>
                <c:pt idx="3054">
                  <c:v>2.2076907000000001</c:v>
                </c:pt>
                <c:pt idx="3055">
                  <c:v>2.2232478000000002</c:v>
                </c:pt>
                <c:pt idx="3056">
                  <c:v>2.2471454</c:v>
                </c:pt>
                <c:pt idx="3057">
                  <c:v>2.2440440000000001</c:v>
                </c:pt>
                <c:pt idx="3058">
                  <c:v>2.2439822999999999</c:v>
                </c:pt>
                <c:pt idx="3059">
                  <c:v>2.2578216000000002</c:v>
                </c:pt>
                <c:pt idx="3060">
                  <c:v>2.2679296</c:v>
                </c:pt>
                <c:pt idx="3061">
                  <c:v>2.2755040000000002</c:v>
                </c:pt>
                <c:pt idx="3062">
                  <c:v>2.2950275000000002</c:v>
                </c:pt>
                <c:pt idx="3063">
                  <c:v>2.3052589999999999</c:v>
                </c:pt>
                <c:pt idx="3064">
                  <c:v>2.3017373000000001</c:v>
                </c:pt>
                <c:pt idx="3065">
                  <c:v>2.2914194999999999</c:v>
                </c:pt>
                <c:pt idx="3066">
                  <c:v>2.2890098000000001</c:v>
                </c:pt>
                <c:pt idx="3067">
                  <c:v>2.3040726</c:v>
                </c:pt>
                <c:pt idx="3068">
                  <c:v>2.3283535999999998</c:v>
                </c:pt>
                <c:pt idx="3069">
                  <c:v>2.3394623000000001</c:v>
                </c:pt>
                <c:pt idx="3070">
                  <c:v>2.3374605000000002</c:v>
                </c:pt>
                <c:pt idx="3071">
                  <c:v>2.3650774999999999</c:v>
                </c:pt>
                <c:pt idx="3072">
                  <c:v>2.3678699999999999</c:v>
                </c:pt>
                <c:pt idx="3073">
                  <c:v>2.3788059000000001</c:v>
                </c:pt>
                <c:pt idx="3074">
                  <c:v>2.3704526000000001</c:v>
                </c:pt>
                <c:pt idx="3075">
                  <c:v>2.3894324</c:v>
                </c:pt>
                <c:pt idx="3076">
                  <c:v>2.3886911999999998</c:v>
                </c:pt>
                <c:pt idx="3077">
                  <c:v>2.3677589999999999</c:v>
                </c:pt>
                <c:pt idx="3078">
                  <c:v>2.3705143999999998</c:v>
                </c:pt>
                <c:pt idx="3079">
                  <c:v>2.3605425000000002</c:v>
                </c:pt>
                <c:pt idx="3080">
                  <c:v>2.3790898</c:v>
                </c:pt>
                <c:pt idx="3081">
                  <c:v>2.3674499999999998</c:v>
                </c:pt>
                <c:pt idx="3082">
                  <c:v>2.357367</c:v>
                </c:pt>
                <c:pt idx="3083">
                  <c:v>2.3248690000000001</c:v>
                </c:pt>
                <c:pt idx="3084">
                  <c:v>2.3051848000000001</c:v>
                </c:pt>
                <c:pt idx="3085">
                  <c:v>2.2986852999999998</c:v>
                </c:pt>
                <c:pt idx="3086">
                  <c:v>2.3295891000000002</c:v>
                </c:pt>
                <c:pt idx="3087">
                  <c:v>2.3332714999999999</c:v>
                </c:pt>
                <c:pt idx="3088">
                  <c:v>2.3422548999999999</c:v>
                </c:pt>
                <c:pt idx="3089">
                  <c:v>2.3384242</c:v>
                </c:pt>
                <c:pt idx="3090">
                  <c:v>2.3426502</c:v>
                </c:pt>
                <c:pt idx="3091">
                  <c:v>2.3588990000000001</c:v>
                </c:pt>
                <c:pt idx="3092">
                  <c:v>2.3467155000000002</c:v>
                </c:pt>
                <c:pt idx="3093">
                  <c:v>2.3271549</c:v>
                </c:pt>
                <c:pt idx="3094">
                  <c:v>2.3583061999999999</c:v>
                </c:pt>
                <c:pt idx="3095">
                  <c:v>2.2921486</c:v>
                </c:pt>
                <c:pt idx="3096">
                  <c:v>2.2961396999999999</c:v>
                </c:pt>
                <c:pt idx="3097">
                  <c:v>2.3187647</c:v>
                </c:pt>
                <c:pt idx="3098">
                  <c:v>2.3165776999999999</c:v>
                </c:pt>
                <c:pt idx="3099">
                  <c:v>2.3355698999999999</c:v>
                </c:pt>
                <c:pt idx="3100">
                  <c:v>2.3431568</c:v>
                </c:pt>
                <c:pt idx="3101">
                  <c:v>2.3755807999999998</c:v>
                </c:pt>
                <c:pt idx="3102">
                  <c:v>2.3666098</c:v>
                </c:pt>
                <c:pt idx="3103">
                  <c:v>2.378225</c:v>
                </c:pt>
                <c:pt idx="3104">
                  <c:v>2.3907547</c:v>
                </c:pt>
                <c:pt idx="3105">
                  <c:v>2.4082024</c:v>
                </c:pt>
                <c:pt idx="3106">
                  <c:v>2.4087584</c:v>
                </c:pt>
                <c:pt idx="3107">
                  <c:v>2.3811784</c:v>
                </c:pt>
                <c:pt idx="3108">
                  <c:v>2.4039145</c:v>
                </c:pt>
                <c:pt idx="3109">
                  <c:v>2.4103894000000001</c:v>
                </c:pt>
                <c:pt idx="3110">
                  <c:v>2.4286032</c:v>
                </c:pt>
                <c:pt idx="3111">
                  <c:v>2.4243896</c:v>
                </c:pt>
                <c:pt idx="3112">
                  <c:v>2.4262554999999999</c:v>
                </c:pt>
                <c:pt idx="3113">
                  <c:v>2.4078069000000002</c:v>
                </c:pt>
                <c:pt idx="3114">
                  <c:v>2.4137876</c:v>
                </c:pt>
                <c:pt idx="3115">
                  <c:v>2.4048660000000002</c:v>
                </c:pt>
                <c:pt idx="3116">
                  <c:v>2.4353004</c:v>
                </c:pt>
                <c:pt idx="3117">
                  <c:v>2.4437400999999999</c:v>
                </c:pt>
                <c:pt idx="3118">
                  <c:v>2.4159004999999998</c:v>
                </c:pt>
                <c:pt idx="3119">
                  <c:v>2.4391061999999999</c:v>
                </c:pt>
                <c:pt idx="3120">
                  <c:v>2.4391310000000002</c:v>
                </c:pt>
                <c:pt idx="3121">
                  <c:v>2.4351767999999998</c:v>
                </c:pt>
                <c:pt idx="3122">
                  <c:v>2.4081527999999999</c:v>
                </c:pt>
                <c:pt idx="3123">
                  <c:v>2.4130954999999998</c:v>
                </c:pt>
                <c:pt idx="3124">
                  <c:v>2.4476447000000001</c:v>
                </c:pt>
                <c:pt idx="3125">
                  <c:v>2.4426896999999999</c:v>
                </c:pt>
                <c:pt idx="3126">
                  <c:v>2.3954873000000001</c:v>
                </c:pt>
                <c:pt idx="3127">
                  <c:v>2.3874803</c:v>
                </c:pt>
                <c:pt idx="3128">
                  <c:v>2.3820431000000002</c:v>
                </c:pt>
                <c:pt idx="3129">
                  <c:v>2.3890742999999999</c:v>
                </c:pt>
                <c:pt idx="3130">
                  <c:v>2.3188140000000002</c:v>
                </c:pt>
                <c:pt idx="3131">
                  <c:v>2.3414885999999999</c:v>
                </c:pt>
                <c:pt idx="3132">
                  <c:v>2.3477410999999999</c:v>
                </c:pt>
                <c:pt idx="3133">
                  <c:v>2.3618648000000002</c:v>
                </c:pt>
                <c:pt idx="3134">
                  <c:v>2.3346676999999998</c:v>
                </c:pt>
                <c:pt idx="3135">
                  <c:v>2.3177265999999999</c:v>
                </c:pt>
                <c:pt idx="3136">
                  <c:v>2.3474444999999999</c:v>
                </c:pt>
                <c:pt idx="3137">
                  <c:v>2.3294286999999998</c:v>
                </c:pt>
                <c:pt idx="3138">
                  <c:v>2.2903937999999999</c:v>
                </c:pt>
                <c:pt idx="3139">
                  <c:v>2.3018360000000002</c:v>
                </c:pt>
                <c:pt idx="3140">
                  <c:v>2.2787785999999999</c:v>
                </c:pt>
                <c:pt idx="3141">
                  <c:v>2.2646920000000001</c:v>
                </c:pt>
                <c:pt idx="3142">
                  <c:v>2.2596259999999999</c:v>
                </c:pt>
                <c:pt idx="3143">
                  <c:v>2.2371737999999999</c:v>
                </c:pt>
                <c:pt idx="3144">
                  <c:v>2.2525453999999998</c:v>
                </c:pt>
                <c:pt idx="3145">
                  <c:v>2.3092377000000002</c:v>
                </c:pt>
                <c:pt idx="3146">
                  <c:v>2.3165157000000001</c:v>
                </c:pt>
                <c:pt idx="3147">
                  <c:v>2.3249306999999999</c:v>
                </c:pt>
                <c:pt idx="3148">
                  <c:v>2.3378806000000001</c:v>
                </c:pt>
                <c:pt idx="3149">
                  <c:v>2.3504719999999999</c:v>
                </c:pt>
                <c:pt idx="3150">
                  <c:v>2.3525602999999999</c:v>
                </c:pt>
                <c:pt idx="3151">
                  <c:v>2.3498912000000001</c:v>
                </c:pt>
                <c:pt idx="3152">
                  <c:v>2.3631500000000001</c:v>
                </c:pt>
                <c:pt idx="3153">
                  <c:v>2.3476669999999999</c:v>
                </c:pt>
                <c:pt idx="3154">
                  <c:v>2.3472222999999999</c:v>
                </c:pt>
                <c:pt idx="3155">
                  <c:v>2.3741471999999999</c:v>
                </c:pt>
                <c:pt idx="3156">
                  <c:v>2.3810669999999998</c:v>
                </c:pt>
                <c:pt idx="3157">
                  <c:v>2.3971182999999998</c:v>
                </c:pt>
                <c:pt idx="3158">
                  <c:v>2.3825004000000001</c:v>
                </c:pt>
                <c:pt idx="3159">
                  <c:v>2.3633970999999998</c:v>
                </c:pt>
                <c:pt idx="3160">
                  <c:v>2.3494090000000001</c:v>
                </c:pt>
                <c:pt idx="3161">
                  <c:v>2.3460605000000001</c:v>
                </c:pt>
                <c:pt idx="3162">
                  <c:v>2.3753210999999999</c:v>
                </c:pt>
                <c:pt idx="3163">
                  <c:v>2.4040010000000001</c:v>
                </c:pt>
                <c:pt idx="3164">
                  <c:v>2.4124900999999999</c:v>
                </c:pt>
                <c:pt idx="3165">
                  <c:v>2.4048411999999999</c:v>
                </c:pt>
                <c:pt idx="3166">
                  <c:v>2.4261317</c:v>
                </c:pt>
                <c:pt idx="3167">
                  <c:v>2.4292579000000001</c:v>
                </c:pt>
                <c:pt idx="3168">
                  <c:v>2.406361</c:v>
                </c:pt>
                <c:pt idx="3169">
                  <c:v>2.4061016999999998</c:v>
                </c:pt>
                <c:pt idx="3170">
                  <c:v>2.4043963000000002</c:v>
                </c:pt>
                <c:pt idx="3171">
                  <c:v>2.3979710000000001</c:v>
                </c:pt>
                <c:pt idx="3172">
                  <c:v>2.4225113</c:v>
                </c:pt>
                <c:pt idx="3173">
                  <c:v>2.4112296</c:v>
                </c:pt>
                <c:pt idx="3174">
                  <c:v>2.4118103999999998</c:v>
                </c:pt>
                <c:pt idx="3175">
                  <c:v>2.394066</c:v>
                </c:pt>
                <c:pt idx="3176">
                  <c:v>2.4016410000000001</c:v>
                </c:pt>
                <c:pt idx="3177">
                  <c:v>2.3939797999999999</c:v>
                </c:pt>
                <c:pt idx="3178">
                  <c:v>2.3918050000000002</c:v>
                </c:pt>
                <c:pt idx="3179">
                  <c:v>2.4172099999999999</c:v>
                </c:pt>
                <c:pt idx="3180">
                  <c:v>2.4513147000000002</c:v>
                </c:pt>
                <c:pt idx="3181">
                  <c:v>2.4278740000000001</c:v>
                </c:pt>
                <c:pt idx="3182">
                  <c:v>2.4504990000000002</c:v>
                </c:pt>
                <c:pt idx="3183">
                  <c:v>2.4390569000000002</c:v>
                </c:pt>
                <c:pt idx="3184">
                  <c:v>2.4550215999999998</c:v>
                </c:pt>
                <c:pt idx="3185">
                  <c:v>2.4302093999999999</c:v>
                </c:pt>
                <c:pt idx="3186">
                  <c:v>2.3891358</c:v>
                </c:pt>
                <c:pt idx="3187">
                  <c:v>2.36572</c:v>
                </c:pt>
                <c:pt idx="3188">
                  <c:v>2.2993648000000002</c:v>
                </c:pt>
                <c:pt idx="3189">
                  <c:v>2.3273773000000002</c:v>
                </c:pt>
                <c:pt idx="3190">
                  <c:v>2.3320854</c:v>
                </c:pt>
                <c:pt idx="3191">
                  <c:v>2.3790407</c:v>
                </c:pt>
                <c:pt idx="3192">
                  <c:v>2.3494090000000001</c:v>
                </c:pt>
                <c:pt idx="3193">
                  <c:v>2.3138095999999999</c:v>
                </c:pt>
                <c:pt idx="3194">
                  <c:v>2.3397465</c:v>
                </c:pt>
                <c:pt idx="3195">
                  <c:v>2.2711421999999999</c:v>
                </c:pt>
                <c:pt idx="3196">
                  <c:v>2.2676454000000001</c:v>
                </c:pt>
                <c:pt idx="3197">
                  <c:v>2.3146746</c:v>
                </c:pt>
                <c:pt idx="3198">
                  <c:v>2.3375219999999999</c:v>
                </c:pt>
                <c:pt idx="3199">
                  <c:v>2.3184805000000002</c:v>
                </c:pt>
                <c:pt idx="3200">
                  <c:v>2.3315291</c:v>
                </c:pt>
                <c:pt idx="3201">
                  <c:v>2.3335059999999999</c:v>
                </c:pt>
                <c:pt idx="3202">
                  <c:v>2.2693629999999998</c:v>
                </c:pt>
                <c:pt idx="3203">
                  <c:v>2.2877002000000002</c:v>
                </c:pt>
                <c:pt idx="3204">
                  <c:v>2.2645189999999999</c:v>
                </c:pt>
                <c:pt idx="3205">
                  <c:v>2.2859205999999999</c:v>
                </c:pt>
                <c:pt idx="3206">
                  <c:v>2.3196048999999999</c:v>
                </c:pt>
                <c:pt idx="3207">
                  <c:v>2.3245350999999999</c:v>
                </c:pt>
                <c:pt idx="3208">
                  <c:v>2.2959296999999999</c:v>
                </c:pt>
                <c:pt idx="3209">
                  <c:v>2.324214</c:v>
                </c:pt>
                <c:pt idx="3210">
                  <c:v>2.3633723</c:v>
                </c:pt>
                <c:pt idx="3211">
                  <c:v>2.3619883000000002</c:v>
                </c:pt>
                <c:pt idx="3212">
                  <c:v>2.3804615</c:v>
                </c:pt>
                <c:pt idx="3213">
                  <c:v>2.3944740000000002</c:v>
                </c:pt>
                <c:pt idx="3214">
                  <c:v>2.4269843</c:v>
                </c:pt>
                <c:pt idx="3215">
                  <c:v>2.4248219</c:v>
                </c:pt>
                <c:pt idx="3216">
                  <c:v>2.4258106000000002</c:v>
                </c:pt>
                <c:pt idx="3217">
                  <c:v>2.4294310000000001</c:v>
                </c:pt>
                <c:pt idx="3218">
                  <c:v>2.4212756</c:v>
                </c:pt>
                <c:pt idx="3219">
                  <c:v>2.4137876</c:v>
                </c:pt>
                <c:pt idx="3220">
                  <c:v>2.4091290999999999</c:v>
                </c:pt>
                <c:pt idx="3221">
                  <c:v>2.4029259999999999</c:v>
                </c:pt>
                <c:pt idx="3222">
                  <c:v>2.4068676999999998</c:v>
                </c:pt>
                <c:pt idx="3223">
                  <c:v>2.3794978000000002</c:v>
                </c:pt>
                <c:pt idx="3224">
                  <c:v>2.4063734999999999</c:v>
                </c:pt>
                <c:pt idx="3225">
                  <c:v>2.3934484</c:v>
                </c:pt>
                <c:pt idx="3226">
                  <c:v>2.3758650000000001</c:v>
                </c:pt>
                <c:pt idx="3227">
                  <c:v>2.3916073</c:v>
                </c:pt>
                <c:pt idx="3228">
                  <c:v>2.3477904999999999</c:v>
                </c:pt>
                <c:pt idx="3229">
                  <c:v>2.3154159999999999</c:v>
                </c:pt>
                <c:pt idx="3230">
                  <c:v>2.3287613</c:v>
                </c:pt>
                <c:pt idx="3231">
                  <c:v>2.352449</c:v>
                </c:pt>
                <c:pt idx="3232">
                  <c:v>2.3404136000000002</c:v>
                </c:pt>
                <c:pt idx="3233">
                  <c:v>2.2994018000000001</c:v>
                </c:pt>
                <c:pt idx="3234">
                  <c:v>2.3153790999999999</c:v>
                </c:pt>
                <c:pt idx="3235">
                  <c:v>2.3282053</c:v>
                </c:pt>
                <c:pt idx="3236">
                  <c:v>2.3682408000000001</c:v>
                </c:pt>
                <c:pt idx="3237">
                  <c:v>2.358924</c:v>
                </c:pt>
                <c:pt idx="3238">
                  <c:v>2.3778049999999999</c:v>
                </c:pt>
                <c:pt idx="3239">
                  <c:v>2.375445</c:v>
                </c:pt>
                <c:pt idx="3240">
                  <c:v>2.3955242999999999</c:v>
                </c:pt>
                <c:pt idx="3241">
                  <c:v>2.393189</c:v>
                </c:pt>
                <c:pt idx="3242">
                  <c:v>2.4066576999999998</c:v>
                </c:pt>
                <c:pt idx="3243">
                  <c:v>2.4059409999999999</c:v>
                </c:pt>
                <c:pt idx="3244">
                  <c:v>2.4079552</c:v>
                </c:pt>
                <c:pt idx="3245">
                  <c:v>2.4090547999999998</c:v>
                </c:pt>
                <c:pt idx="3246">
                  <c:v>2.4209418</c:v>
                </c:pt>
                <c:pt idx="3247">
                  <c:v>2.4350162000000002</c:v>
                </c:pt>
                <c:pt idx="3248">
                  <c:v>2.4407372000000001</c:v>
                </c:pt>
                <c:pt idx="3249">
                  <c:v>2.4341884</c:v>
                </c:pt>
                <c:pt idx="3250">
                  <c:v>2.4161847000000001</c:v>
                </c:pt>
                <c:pt idx="3251">
                  <c:v>2.4509439999999998</c:v>
                </c:pt>
                <c:pt idx="3252">
                  <c:v>2.4652777000000001</c:v>
                </c:pt>
                <c:pt idx="3253">
                  <c:v>2.4705045000000001</c:v>
                </c:pt>
                <c:pt idx="3254">
                  <c:v>2.4594083000000002</c:v>
                </c:pt>
                <c:pt idx="3255">
                  <c:v>2.4622380000000001</c:v>
                </c:pt>
                <c:pt idx="3256">
                  <c:v>2.4693429999999998</c:v>
                </c:pt>
                <c:pt idx="3257">
                  <c:v>2.4644868</c:v>
                </c:pt>
                <c:pt idx="3258">
                  <c:v>2.4601989999999998</c:v>
                </c:pt>
                <c:pt idx="3259">
                  <c:v>2.4546014999999999</c:v>
                </c:pt>
                <c:pt idx="3260">
                  <c:v>2.4607800000000002</c:v>
                </c:pt>
                <c:pt idx="3261">
                  <c:v>2.4720862000000001</c:v>
                </c:pt>
                <c:pt idx="3262">
                  <c:v>2.46875</c:v>
                </c:pt>
                <c:pt idx="3263">
                  <c:v>2.4730004999999999</c:v>
                </c:pt>
                <c:pt idx="3264">
                  <c:v>2.4641285000000002</c:v>
                </c:pt>
                <c:pt idx="3265">
                  <c:v>2.4471628999999999</c:v>
                </c:pt>
                <c:pt idx="3266">
                  <c:v>2.4538723999999998</c:v>
                </c:pt>
                <c:pt idx="3267">
                  <c:v>2.4833183000000001</c:v>
                </c:pt>
                <c:pt idx="3268">
                  <c:v>2.4935991999999998</c:v>
                </c:pt>
                <c:pt idx="3269">
                  <c:v>2.5093662999999999</c:v>
                </c:pt>
                <c:pt idx="3270">
                  <c:v>2.4838746</c:v>
                </c:pt>
                <c:pt idx="3271">
                  <c:v>2.4662168000000002</c:v>
                </c:pt>
                <c:pt idx="3272">
                  <c:v>2.4514629999999999</c:v>
                </c:pt>
                <c:pt idx="3273">
                  <c:v>2.4707517999999999</c:v>
                </c:pt>
                <c:pt idx="3274">
                  <c:v>2.4750394999999998</c:v>
                </c:pt>
                <c:pt idx="3275">
                  <c:v>2.4984924999999998</c:v>
                </c:pt>
                <c:pt idx="3276">
                  <c:v>2.4879891999999999</c:v>
                </c:pt>
                <c:pt idx="3277">
                  <c:v>2.4858514999999999</c:v>
                </c:pt>
                <c:pt idx="3278">
                  <c:v>2.4907941999999998</c:v>
                </c:pt>
                <c:pt idx="3279">
                  <c:v>2.5165950000000001</c:v>
                </c:pt>
                <c:pt idx="3280">
                  <c:v>2.501878</c:v>
                </c:pt>
                <c:pt idx="3281">
                  <c:v>2.518856</c:v>
                </c:pt>
                <c:pt idx="3282">
                  <c:v>2.5270486000000001</c:v>
                </c:pt>
                <c:pt idx="3283">
                  <c:v>2.5283585</c:v>
                </c:pt>
                <c:pt idx="3284">
                  <c:v>2.5384416999999999</c:v>
                </c:pt>
                <c:pt idx="3285">
                  <c:v>2.5524046</c:v>
                </c:pt>
                <c:pt idx="3286">
                  <c:v>2.5496612000000001</c:v>
                </c:pt>
                <c:pt idx="3287">
                  <c:v>2.5471529999999998</c:v>
                </c:pt>
                <c:pt idx="3288">
                  <c:v>2.5545300000000002</c:v>
                </c:pt>
                <c:pt idx="3289">
                  <c:v>2.5490309999999998</c:v>
                </c:pt>
                <c:pt idx="3290">
                  <c:v>2.5463621999999999</c:v>
                </c:pt>
                <c:pt idx="3291">
                  <c:v>2.549204</c:v>
                </c:pt>
                <c:pt idx="3292">
                  <c:v>2.5518854000000002</c:v>
                </c:pt>
                <c:pt idx="3293">
                  <c:v>2.5401218000000001</c:v>
                </c:pt>
                <c:pt idx="3294">
                  <c:v>2.5382560000000001</c:v>
                </c:pt>
                <c:pt idx="3295">
                  <c:v>2.5323001999999999</c:v>
                </c:pt>
                <c:pt idx="3296">
                  <c:v>2.5367362</c:v>
                </c:pt>
                <c:pt idx="3297">
                  <c:v>2.5430630000000001</c:v>
                </c:pt>
                <c:pt idx="3298">
                  <c:v>2.5348088999999998</c:v>
                </c:pt>
                <c:pt idx="3299">
                  <c:v>2.5555181999999999</c:v>
                </c:pt>
                <c:pt idx="3300">
                  <c:v>2.5615237</c:v>
                </c:pt>
                <c:pt idx="3301">
                  <c:v>2.5653667000000002</c:v>
                </c:pt>
                <c:pt idx="3302">
                  <c:v>2.5953192999999999</c:v>
                </c:pt>
                <c:pt idx="3303">
                  <c:v>2.5894005</c:v>
                </c:pt>
                <c:pt idx="3304">
                  <c:v>2.5738063000000002</c:v>
                </c:pt>
                <c:pt idx="3305">
                  <c:v>2.5732995999999999</c:v>
                </c:pt>
                <c:pt idx="3306">
                  <c:v>2.5786625999999999</c:v>
                </c:pt>
                <c:pt idx="3307">
                  <c:v>2.5518360000000002</c:v>
                </c:pt>
                <c:pt idx="3308">
                  <c:v>2.5157793000000002</c:v>
                </c:pt>
                <c:pt idx="3309">
                  <c:v>2.5409991999999999</c:v>
                </c:pt>
                <c:pt idx="3310">
                  <c:v>2.5289885999999999</c:v>
                </c:pt>
                <c:pt idx="3311">
                  <c:v>2.5305456999999998</c:v>
                </c:pt>
                <c:pt idx="3312">
                  <c:v>2.480254</c:v>
                </c:pt>
                <c:pt idx="3313">
                  <c:v>2.5066847999999999</c:v>
                </c:pt>
                <c:pt idx="3314">
                  <c:v>2.5401590000000001</c:v>
                </c:pt>
                <c:pt idx="3315">
                  <c:v>2.5705811999999999</c:v>
                </c:pt>
                <c:pt idx="3316">
                  <c:v>2.5574460000000001</c:v>
                </c:pt>
                <c:pt idx="3317">
                  <c:v>2.532251</c:v>
                </c:pt>
                <c:pt idx="3318">
                  <c:v>2.5465105000000001</c:v>
                </c:pt>
                <c:pt idx="3319">
                  <c:v>2.5660707999999999</c:v>
                </c:pt>
                <c:pt idx="3320">
                  <c:v>2.5842106</c:v>
                </c:pt>
                <c:pt idx="3321">
                  <c:v>2.5915504</c:v>
                </c:pt>
                <c:pt idx="3322">
                  <c:v>2.5907103999999999</c:v>
                </c:pt>
                <c:pt idx="3323">
                  <c:v>2.5815415000000002</c:v>
                </c:pt>
                <c:pt idx="3324">
                  <c:v>2.5931323000000002</c:v>
                </c:pt>
                <c:pt idx="3325">
                  <c:v>2.6024615999999998</c:v>
                </c:pt>
                <c:pt idx="3326">
                  <c:v>2.5755363</c:v>
                </c:pt>
                <c:pt idx="3327">
                  <c:v>2.4992212999999999</c:v>
                </c:pt>
                <c:pt idx="3328">
                  <c:v>2.4119462999999999</c:v>
                </c:pt>
                <c:pt idx="3329">
                  <c:v>2.3749134999999999</c:v>
                </c:pt>
                <c:pt idx="3330">
                  <c:v>2.2882191999999999</c:v>
                </c:pt>
                <c:pt idx="3331">
                  <c:v>2.2414985000000001</c:v>
                </c:pt>
                <c:pt idx="3332">
                  <c:v>2.3174548000000001</c:v>
                </c:pt>
                <c:pt idx="3333">
                  <c:v>2.2676823000000002</c:v>
                </c:pt>
                <c:pt idx="3334">
                  <c:v>2.3473457999999998</c:v>
                </c:pt>
                <c:pt idx="3335">
                  <c:v>2.2620353999999998</c:v>
                </c:pt>
                <c:pt idx="3336">
                  <c:v>2.2214684</c:v>
                </c:pt>
                <c:pt idx="3337">
                  <c:v>2.0186337999999999</c:v>
                </c:pt>
                <c:pt idx="3338">
                  <c:v>2.0965178</c:v>
                </c:pt>
                <c:pt idx="3339">
                  <c:v>1.9581232</c:v>
                </c:pt>
                <c:pt idx="3340">
                  <c:v>1.7629744000000001</c:v>
                </c:pt>
                <c:pt idx="3341">
                  <c:v>1.9112667000000001</c:v>
                </c:pt>
                <c:pt idx="3342">
                  <c:v>1.6485270000000001</c:v>
                </c:pt>
                <c:pt idx="3343">
                  <c:v>1.7339857999999999</c:v>
                </c:pt>
                <c:pt idx="3344">
                  <c:v>1.5547645999999999</c:v>
                </c:pt>
                <c:pt idx="3345">
                  <c:v>1.6280397</c:v>
                </c:pt>
                <c:pt idx="3346">
                  <c:v>1.5553645</c:v>
                </c:pt>
                <c:pt idx="3347">
                  <c:v>1.5057210999999999</c:v>
                </c:pt>
                <c:pt idx="3348">
                  <c:v>1.6669632000000001</c:v>
                </c:pt>
                <c:pt idx="3349">
                  <c:v>1.7161673</c:v>
                </c:pt>
                <c:pt idx="3350">
                  <c:v>1.8183199000000001</c:v>
                </c:pt>
                <c:pt idx="3351">
                  <c:v>1.7582542999999999</c:v>
                </c:pt>
                <c:pt idx="3352">
                  <c:v>1.8030223999999999</c:v>
                </c:pt>
                <c:pt idx="3353">
                  <c:v>1.7835605999999999</c:v>
                </c:pt>
                <c:pt idx="3354">
                  <c:v>1.6820012</c:v>
                </c:pt>
                <c:pt idx="3355">
                  <c:v>1.6994735000000001</c:v>
                </c:pt>
                <c:pt idx="3356">
                  <c:v>1.6532595000000001</c:v>
                </c:pt>
                <c:pt idx="3357">
                  <c:v>1.7849941</c:v>
                </c:pt>
                <c:pt idx="3358">
                  <c:v>1.8089166000000001</c:v>
                </c:pt>
                <c:pt idx="3359">
                  <c:v>1.8973777999999999</c:v>
                </c:pt>
                <c:pt idx="3360">
                  <c:v>1.9602238000000001</c:v>
                </c:pt>
                <c:pt idx="3361">
                  <c:v>1.8997997</c:v>
                </c:pt>
                <c:pt idx="3362">
                  <c:v>1.9406384999999999</c:v>
                </c:pt>
                <c:pt idx="3363">
                  <c:v>1.8643732</c:v>
                </c:pt>
                <c:pt idx="3364">
                  <c:v>1.8604685000000001</c:v>
                </c:pt>
                <c:pt idx="3365">
                  <c:v>1.9294064</c:v>
                </c:pt>
                <c:pt idx="3366">
                  <c:v>1.8936461</c:v>
                </c:pt>
                <c:pt idx="3367">
                  <c:v>1.8418593000000001</c:v>
                </c:pt>
                <c:pt idx="3368">
                  <c:v>1.8693900000000001</c:v>
                </c:pt>
                <c:pt idx="3369">
                  <c:v>1.889346</c:v>
                </c:pt>
                <c:pt idx="3370">
                  <c:v>1.9157398999999999</c:v>
                </c:pt>
                <c:pt idx="3371">
                  <c:v>1.9937845000000001</c:v>
                </c:pt>
                <c:pt idx="3372">
                  <c:v>2.0139999999999998</c:v>
                </c:pt>
                <c:pt idx="3373">
                  <c:v>2.0984826000000001</c:v>
                </c:pt>
                <c:pt idx="3374">
                  <c:v>2.0343513</c:v>
                </c:pt>
                <c:pt idx="3375">
                  <c:v>1.9653023000000001</c:v>
                </c:pt>
                <c:pt idx="3376">
                  <c:v>1.9665627000000001</c:v>
                </c:pt>
                <c:pt idx="3377">
                  <c:v>1.9858515000000001</c:v>
                </c:pt>
                <c:pt idx="3378">
                  <c:v>1.9693677000000001</c:v>
                </c:pt>
                <c:pt idx="3379">
                  <c:v>2.001878</c:v>
                </c:pt>
                <c:pt idx="3380">
                  <c:v>2.0711992000000001</c:v>
                </c:pt>
                <c:pt idx="3381">
                  <c:v>2.0555059999999998</c:v>
                </c:pt>
                <c:pt idx="3382">
                  <c:v>1.9829972</c:v>
                </c:pt>
                <c:pt idx="3383">
                  <c:v>1.9161476</c:v>
                </c:pt>
                <c:pt idx="3384">
                  <c:v>1.9364743</c:v>
                </c:pt>
                <c:pt idx="3385">
                  <c:v>1.9502025999999999</c:v>
                </c:pt>
                <c:pt idx="3386">
                  <c:v>2.0685794</c:v>
                </c:pt>
                <c:pt idx="3387">
                  <c:v>2.0420989999999999</c:v>
                </c:pt>
                <c:pt idx="3388">
                  <c:v>2.0865830999999999</c:v>
                </c:pt>
                <c:pt idx="3389">
                  <c:v>2.0934409999999999</c:v>
                </c:pt>
                <c:pt idx="3390">
                  <c:v>2.094862</c:v>
                </c:pt>
                <c:pt idx="3391">
                  <c:v>2.1661600000000001</c:v>
                </c:pt>
                <c:pt idx="3392">
                  <c:v>2.2232970000000001</c:v>
                </c:pt>
                <c:pt idx="3393">
                  <c:v>2.1909844999999999</c:v>
                </c:pt>
                <c:pt idx="3394">
                  <c:v>2.1796533999999999</c:v>
                </c:pt>
                <c:pt idx="3395">
                  <c:v>2.2044779999999999</c:v>
                </c:pt>
                <c:pt idx="3396">
                  <c:v>2.2249653</c:v>
                </c:pt>
                <c:pt idx="3397">
                  <c:v>2.2855004999999999</c:v>
                </c:pt>
                <c:pt idx="3398">
                  <c:v>2.2887008</c:v>
                </c:pt>
                <c:pt idx="3399">
                  <c:v>2.3615436999999999</c:v>
                </c:pt>
                <c:pt idx="3400">
                  <c:v>2.4048660000000002</c:v>
                </c:pt>
                <c:pt idx="3401">
                  <c:v>2.3544014</c:v>
                </c:pt>
                <c:pt idx="3402">
                  <c:v>2.2952005999999998</c:v>
                </c:pt>
                <c:pt idx="3403">
                  <c:v>2.1310546000000001</c:v>
                </c:pt>
                <c:pt idx="3404">
                  <c:v>2.1746614000000002</c:v>
                </c:pt>
                <c:pt idx="3405">
                  <c:v>2.2075176000000001</c:v>
                </c:pt>
                <c:pt idx="3406">
                  <c:v>2.2531629999999998</c:v>
                </c:pt>
                <c:pt idx="3407">
                  <c:v>2.2221850999999999</c:v>
                </c:pt>
                <c:pt idx="3408">
                  <c:v>2.2153149000000001</c:v>
                </c:pt>
                <c:pt idx="3409">
                  <c:v>2.2053181999999998</c:v>
                </c:pt>
                <c:pt idx="3410">
                  <c:v>2.2122625999999999</c:v>
                </c:pt>
                <c:pt idx="3411">
                  <c:v>2.2148945000000002</c:v>
                </c:pt>
                <c:pt idx="3412">
                  <c:v>2.1395314000000001</c:v>
                </c:pt>
                <c:pt idx="3413">
                  <c:v>2.167408</c:v>
                </c:pt>
                <c:pt idx="3414">
                  <c:v>2.1245055000000002</c:v>
                </c:pt>
                <c:pt idx="3415">
                  <c:v>2.174785</c:v>
                </c:pt>
                <c:pt idx="3416">
                  <c:v>2.2034522999999999</c:v>
                </c:pt>
                <c:pt idx="3417">
                  <c:v>2.1879694000000001</c:v>
                </c:pt>
                <c:pt idx="3418">
                  <c:v>2.1981883</c:v>
                </c:pt>
                <c:pt idx="3419">
                  <c:v>2.2209370000000002</c:v>
                </c:pt>
                <c:pt idx="3420">
                  <c:v>2.1783806999999999</c:v>
                </c:pt>
                <c:pt idx="3421">
                  <c:v>2.1931345000000002</c:v>
                </c:pt>
                <c:pt idx="3422">
                  <c:v>2.1606983999999998</c:v>
                </c:pt>
                <c:pt idx="3423">
                  <c:v>2.1908113999999999</c:v>
                </c:pt>
                <c:pt idx="3424">
                  <c:v>2.1678529000000002</c:v>
                </c:pt>
                <c:pt idx="3425">
                  <c:v>2.2027480000000002</c:v>
                </c:pt>
                <c:pt idx="3426">
                  <c:v>2.2690540000000001</c:v>
                </c:pt>
                <c:pt idx="3427">
                  <c:v>2.2595146000000002</c:v>
                </c:pt>
                <c:pt idx="3428">
                  <c:v>2.2693629999999998</c:v>
                </c:pt>
                <c:pt idx="3429">
                  <c:v>2.2559187000000001</c:v>
                </c:pt>
                <c:pt idx="3430">
                  <c:v>2.2839684</c:v>
                </c:pt>
                <c:pt idx="3431">
                  <c:v>2.3013048</c:v>
                </c:pt>
                <c:pt idx="3432">
                  <c:v>2.3040850000000002</c:v>
                </c:pt>
                <c:pt idx="3433">
                  <c:v>2.2859082000000002</c:v>
                </c:pt>
                <c:pt idx="3434">
                  <c:v>2.3073225000000002</c:v>
                </c:pt>
                <c:pt idx="3435">
                  <c:v>2.2844255000000002</c:v>
                </c:pt>
                <c:pt idx="3436">
                  <c:v>2.333815</c:v>
                </c:pt>
                <c:pt idx="3437">
                  <c:v>2.3184311000000002</c:v>
                </c:pt>
                <c:pt idx="3438">
                  <c:v>2.3031706999999999</c:v>
                </c:pt>
                <c:pt idx="3439">
                  <c:v>2.3286747999999999</c:v>
                </c:pt>
                <c:pt idx="3440">
                  <c:v>2.3405988</c:v>
                </c:pt>
                <c:pt idx="3441">
                  <c:v>2.3731341000000001</c:v>
                </c:pt>
                <c:pt idx="3442">
                  <c:v>2.3664242999999998</c:v>
                </c:pt>
                <c:pt idx="3443">
                  <c:v>2.3953761999999998</c:v>
                </c:pt>
                <c:pt idx="3444">
                  <c:v>2.4060028</c:v>
                </c:pt>
                <c:pt idx="3445">
                  <c:v>2.4035437000000002</c:v>
                </c:pt>
                <c:pt idx="3446">
                  <c:v>2.4197929999999999</c:v>
                </c:pt>
                <c:pt idx="3447">
                  <c:v>2.4127865000000002</c:v>
                </c:pt>
                <c:pt idx="3448">
                  <c:v>2.4090053999999999</c:v>
                </c:pt>
                <c:pt idx="3449">
                  <c:v>2.4139482999999999</c:v>
                </c:pt>
                <c:pt idx="3450">
                  <c:v>2.3922249999999998</c:v>
                </c:pt>
                <c:pt idx="3451">
                  <c:v>2.3823150000000002</c:v>
                </c:pt>
                <c:pt idx="3452">
                  <c:v>2.3667826999999999</c:v>
                </c:pt>
                <c:pt idx="3453">
                  <c:v>2.3604314</c:v>
                </c:pt>
                <c:pt idx="3454">
                  <c:v>2.3949064999999998</c:v>
                </c:pt>
                <c:pt idx="3455">
                  <c:v>2.3919163000000001</c:v>
                </c:pt>
                <c:pt idx="3456">
                  <c:v>2.383143</c:v>
                </c:pt>
                <c:pt idx="3457">
                  <c:v>2.3924723000000001</c:v>
                </c:pt>
                <c:pt idx="3458">
                  <c:v>2.4052367000000001</c:v>
                </c:pt>
                <c:pt idx="3459">
                  <c:v>2.3805603999999998</c:v>
                </c:pt>
                <c:pt idx="3460">
                  <c:v>2.3984652</c:v>
                </c:pt>
                <c:pt idx="3461">
                  <c:v>2.4298758999999999</c:v>
                </c:pt>
                <c:pt idx="3462">
                  <c:v>2.3549821</c:v>
                </c:pt>
                <c:pt idx="3463">
                  <c:v>2.3451214</c:v>
                </c:pt>
                <c:pt idx="3464">
                  <c:v>2.2923710000000002</c:v>
                </c:pt>
                <c:pt idx="3465">
                  <c:v>2.3236952</c:v>
                </c:pt>
                <c:pt idx="3466">
                  <c:v>2.2948173999999999</c:v>
                </c:pt>
                <c:pt idx="3467">
                  <c:v>2.2920003000000002</c:v>
                </c:pt>
                <c:pt idx="3468">
                  <c:v>2.3369536000000002</c:v>
                </c:pt>
                <c:pt idx="3469">
                  <c:v>2.3384735999999999</c:v>
                </c:pt>
                <c:pt idx="3470">
                  <c:v>2.3459742000000001</c:v>
                </c:pt>
                <c:pt idx="3471">
                  <c:v>2.3330983999999999</c:v>
                </c:pt>
                <c:pt idx="3472">
                  <c:v>2.3055800999999998</c:v>
                </c:pt>
                <c:pt idx="3473">
                  <c:v>2.2497775999999998</c:v>
                </c:pt>
                <c:pt idx="3474">
                  <c:v>2.2658657999999998</c:v>
                </c:pt>
                <c:pt idx="3475">
                  <c:v>2.2144249999999999</c:v>
                </c:pt>
                <c:pt idx="3476">
                  <c:v>2.2146971</c:v>
                </c:pt>
                <c:pt idx="3477">
                  <c:v>2.2455392000000001</c:v>
                </c:pt>
                <c:pt idx="3478">
                  <c:v>2.298673</c:v>
                </c:pt>
                <c:pt idx="3479">
                  <c:v>2.2844875</c:v>
                </c:pt>
                <c:pt idx="3480">
                  <c:v>2.2999331999999999</c:v>
                </c:pt>
                <c:pt idx="3481">
                  <c:v>2.3291566000000001</c:v>
                </c:pt>
                <c:pt idx="3482">
                  <c:v>2.3512135000000001</c:v>
                </c:pt>
                <c:pt idx="3483">
                  <c:v>2.4045570000000001</c:v>
                </c:pt>
                <c:pt idx="3484">
                  <c:v>2.3933</c:v>
                </c:pt>
                <c:pt idx="3485">
                  <c:v>2.4356463000000002</c:v>
                </c:pt>
                <c:pt idx="3486">
                  <c:v>2.4608788000000001</c:v>
                </c:pt>
                <c:pt idx="3487">
                  <c:v>2.4668345</c:v>
                </c:pt>
                <c:pt idx="3488">
                  <c:v>2.4825400000000002</c:v>
                </c:pt>
                <c:pt idx="3489">
                  <c:v>2.4627693000000002</c:v>
                </c:pt>
                <c:pt idx="3490">
                  <c:v>2.4519079000000001</c:v>
                </c:pt>
                <c:pt idx="3491">
                  <c:v>2.4748169999999998</c:v>
                </c:pt>
                <c:pt idx="3492">
                  <c:v>2.4680455000000001</c:v>
                </c:pt>
                <c:pt idx="3493">
                  <c:v>2.4389702999999998</c:v>
                </c:pt>
                <c:pt idx="3494">
                  <c:v>2.451883</c:v>
                </c:pt>
                <c:pt idx="3495">
                  <c:v>2.4344231999999999</c:v>
                </c:pt>
                <c:pt idx="3496">
                  <c:v>2.4749530000000002</c:v>
                </c:pt>
                <c:pt idx="3497">
                  <c:v>2.4906706999999999</c:v>
                </c:pt>
                <c:pt idx="3498">
                  <c:v>2.4390569000000002</c:v>
                </c:pt>
                <c:pt idx="3499">
                  <c:v>2.4054468</c:v>
                </c:pt>
                <c:pt idx="3500">
                  <c:v>2.3422917999999999</c:v>
                </c:pt>
                <c:pt idx="3501">
                  <c:v>2.3668444000000002</c:v>
                </c:pt>
                <c:pt idx="3502">
                  <c:v>2.3479884000000002</c:v>
                </c:pt>
                <c:pt idx="3503">
                  <c:v>2.3936213999999998</c:v>
                </c:pt>
                <c:pt idx="3504">
                  <c:v>2.4472494</c:v>
                </c:pt>
                <c:pt idx="3505">
                  <c:v>2.4488310000000002</c:v>
                </c:pt>
                <c:pt idx="3506">
                  <c:v>2.5172126000000001</c:v>
                </c:pt>
                <c:pt idx="3507">
                  <c:v>2.5046336999999999</c:v>
                </c:pt>
                <c:pt idx="3508">
                  <c:v>2.574214</c:v>
                </c:pt>
                <c:pt idx="3509">
                  <c:v>2.6052909999999998</c:v>
                </c:pt>
                <c:pt idx="3510">
                  <c:v>2.6027703</c:v>
                </c:pt>
                <c:pt idx="3511">
                  <c:v>2.5581010000000002</c:v>
                </c:pt>
                <c:pt idx="3512">
                  <c:v>2.6112839999999999</c:v>
                </c:pt>
                <c:pt idx="3513">
                  <c:v>2.6635404</c:v>
                </c:pt>
                <c:pt idx="3514">
                  <c:v>2.6685816999999998</c:v>
                </c:pt>
                <c:pt idx="3515">
                  <c:v>2.6337606999999998</c:v>
                </c:pt>
                <c:pt idx="3516">
                  <c:v>2.6556320000000002</c:v>
                </c:pt>
                <c:pt idx="3517">
                  <c:v>2.6537291999999999</c:v>
                </c:pt>
                <c:pt idx="3518">
                  <c:v>2.6957295000000001</c:v>
                </c:pt>
                <c:pt idx="3519">
                  <c:v>2.74051</c:v>
                </c:pt>
                <c:pt idx="3520">
                  <c:v>2.7203933999999999</c:v>
                </c:pt>
                <c:pt idx="3521">
                  <c:v>2.7257807000000001</c:v>
                </c:pt>
                <c:pt idx="3522">
                  <c:v>2.6795423</c:v>
                </c:pt>
                <c:pt idx="3523">
                  <c:v>2.7116693999999999</c:v>
                </c:pt>
                <c:pt idx="3524">
                  <c:v>2.7084198000000002</c:v>
                </c:pt>
                <c:pt idx="3525">
                  <c:v>2.7227657000000001</c:v>
                </c:pt>
                <c:pt idx="3526">
                  <c:v>2.7739964000000001</c:v>
                </c:pt>
                <c:pt idx="3527">
                  <c:v>2.7635179999999999</c:v>
                </c:pt>
                <c:pt idx="3528">
                  <c:v>2.7797177</c:v>
                </c:pt>
                <c:pt idx="3529">
                  <c:v>2.7684977000000002</c:v>
                </c:pt>
                <c:pt idx="3530">
                  <c:v>2.7755535</c:v>
                </c:pt>
                <c:pt idx="3531">
                  <c:v>2.7678181999999998</c:v>
                </c:pt>
                <c:pt idx="3532">
                  <c:v>2.7604907000000001</c:v>
                </c:pt>
                <c:pt idx="3533">
                  <c:v>2.8260179999999999</c:v>
                </c:pt>
                <c:pt idx="3534">
                  <c:v>2.8159472999999999</c:v>
                </c:pt>
                <c:pt idx="3535">
                  <c:v>2.8394496</c:v>
                </c:pt>
                <c:pt idx="3536">
                  <c:v>2.8262900000000002</c:v>
                </c:pt>
                <c:pt idx="3537">
                  <c:v>2.8200126000000001</c:v>
                </c:pt>
                <c:pt idx="3538">
                  <c:v>2.8323817</c:v>
                </c:pt>
                <c:pt idx="3539">
                  <c:v>2.8567243000000002</c:v>
                </c:pt>
                <c:pt idx="3540">
                  <c:v>2.8610121999999998</c:v>
                </c:pt>
                <c:pt idx="3541">
                  <c:v>2.853796</c:v>
                </c:pt>
                <c:pt idx="3542">
                  <c:v>2.8222491999999999</c:v>
                </c:pt>
                <c:pt idx="3543">
                  <c:v>2.8455908000000001</c:v>
                </c:pt>
                <c:pt idx="3544">
                  <c:v>2.8502125999999999</c:v>
                </c:pt>
                <c:pt idx="3545">
                  <c:v>2.8042826999999999</c:v>
                </c:pt>
                <c:pt idx="3546">
                  <c:v>2.8455539999999999</c:v>
                </c:pt>
                <c:pt idx="3547">
                  <c:v>2.9569000000000001</c:v>
                </c:pt>
                <c:pt idx="3548">
                  <c:v>2.9916345999999998</c:v>
                </c:pt>
                <c:pt idx="3549">
                  <c:v>2.985827</c:v>
                </c:pt>
                <c:pt idx="3550">
                  <c:v>2.9925489999999999</c:v>
                </c:pt>
                <c:pt idx="3551">
                  <c:v>3.025998</c:v>
                </c:pt>
                <c:pt idx="3552">
                  <c:v>2.9978251</c:v>
                </c:pt>
                <c:pt idx="3553">
                  <c:v>3.0253804</c:v>
                </c:pt>
                <c:pt idx="3554">
                  <c:v>2.9952920000000001</c:v>
                </c:pt>
                <c:pt idx="3555">
                  <c:v>3.020092</c:v>
                </c:pt>
                <c:pt idx="3556">
                  <c:v>3.0508723</c:v>
                </c:pt>
                <c:pt idx="3557">
                  <c:v>3.0313859999999999</c:v>
                </c:pt>
                <c:pt idx="3558">
                  <c:v>3.0428652999999999</c:v>
                </c:pt>
                <c:pt idx="3559">
                  <c:v>3.0320778000000002</c:v>
                </c:pt>
                <c:pt idx="3560">
                  <c:v>3.0005807999999998</c:v>
                </c:pt>
                <c:pt idx="3561">
                  <c:v>2.9251431999999999</c:v>
                </c:pt>
                <c:pt idx="3562">
                  <c:v>2.9510304999999999</c:v>
                </c:pt>
                <c:pt idx="3563">
                  <c:v>2.8916073</c:v>
                </c:pt>
                <c:pt idx="3564">
                  <c:v>2.9517224</c:v>
                </c:pt>
                <c:pt idx="3565">
                  <c:v>2.9871490000000001</c:v>
                </c:pt>
                <c:pt idx="3566">
                  <c:v>2.9889405</c:v>
                </c:pt>
                <c:pt idx="3567">
                  <c:v>3.0302614999999999</c:v>
                </c:pt>
                <c:pt idx="3568">
                  <c:v>3.0603373</c:v>
                </c:pt>
                <c:pt idx="3569">
                  <c:v>3.1101966000000001</c:v>
                </c:pt>
                <c:pt idx="3570">
                  <c:v>3.1177587999999998</c:v>
                </c:pt>
                <c:pt idx="3571">
                  <c:v>3.1129397999999999</c:v>
                </c:pt>
                <c:pt idx="3572">
                  <c:v>3.1327229000000001</c:v>
                </c:pt>
                <c:pt idx="3573">
                  <c:v>3.1442146000000002</c:v>
                </c:pt>
                <c:pt idx="3574">
                  <c:v>3.1376406999999999</c:v>
                </c:pt>
                <c:pt idx="3575">
                  <c:v>3.1208111999999999</c:v>
                </c:pt>
                <c:pt idx="3576">
                  <c:v>3.085026</c:v>
                </c:pt>
                <c:pt idx="3577">
                  <c:v>3.1328957000000002</c:v>
                </c:pt>
                <c:pt idx="3578">
                  <c:v>3.1225532999999999</c:v>
                </c:pt>
                <c:pt idx="3579">
                  <c:v>3.1271377</c:v>
                </c:pt>
                <c:pt idx="3580">
                  <c:v>3.1851767999999998</c:v>
                </c:pt>
                <c:pt idx="3581">
                  <c:v>3.0875468000000001</c:v>
                </c:pt>
                <c:pt idx="3582">
                  <c:v>3.0845441999999998</c:v>
                </c:pt>
                <c:pt idx="3583">
                  <c:v>3.1682730000000001</c:v>
                </c:pt>
                <c:pt idx="3584">
                  <c:v>3.1251604999999998</c:v>
                </c:pt>
                <c:pt idx="3585">
                  <c:v>3.0988533</c:v>
                </c:pt>
                <c:pt idx="3586">
                  <c:v>3.03146</c:v>
                </c:pt>
                <c:pt idx="3587">
                  <c:v>3.1051302000000001</c:v>
                </c:pt>
                <c:pt idx="3588">
                  <c:v>3.1277181999999999</c:v>
                </c:pt>
                <c:pt idx="3589">
                  <c:v>3.1479588000000001</c:v>
                </c:pt>
                <c:pt idx="3590">
                  <c:v>3.1917135999999999</c:v>
                </c:pt>
                <c:pt idx="3591">
                  <c:v>3.2388295999999999</c:v>
                </c:pt>
                <c:pt idx="3592">
                  <c:v>3.2699929999999999</c:v>
                </c:pt>
                <c:pt idx="3593">
                  <c:v>3.3148108000000001</c:v>
                </c:pt>
                <c:pt idx="3594">
                  <c:v>3.2709321999999998</c:v>
                </c:pt>
                <c:pt idx="3595">
                  <c:v>3.2919877</c:v>
                </c:pt>
                <c:pt idx="3596">
                  <c:v>3.2289686</c:v>
                </c:pt>
                <c:pt idx="3597">
                  <c:v>3.2302167000000002</c:v>
                </c:pt>
                <c:pt idx="3598">
                  <c:v>3.2112124</c:v>
                </c:pt>
                <c:pt idx="3599">
                  <c:v>3.1273599000000001</c:v>
                </c:pt>
                <c:pt idx="3600">
                  <c:v>3.1082814000000001</c:v>
                </c:pt>
                <c:pt idx="3601">
                  <c:v>3.1719922999999999</c:v>
                </c:pt>
                <c:pt idx="3602">
                  <c:v>3.2455639999999999</c:v>
                </c:pt>
                <c:pt idx="3603">
                  <c:v>3.1870672999999998</c:v>
                </c:pt>
                <c:pt idx="3604">
                  <c:v>3.2234699999999998</c:v>
                </c:pt>
                <c:pt idx="3605">
                  <c:v>3.2241496999999999</c:v>
                </c:pt>
                <c:pt idx="3606">
                  <c:v>3.2716858000000002</c:v>
                </c:pt>
                <c:pt idx="3607">
                  <c:v>3.2930256999999998</c:v>
                </c:pt>
                <c:pt idx="3608">
                  <c:v>3.2951016000000002</c:v>
                </c:pt>
                <c:pt idx="3609">
                  <c:v>3.2719452000000002</c:v>
                </c:pt>
                <c:pt idx="3610">
                  <c:v>3.2842647999999999</c:v>
                </c:pt>
                <c:pt idx="3611">
                  <c:v>3.2998713999999998</c:v>
                </c:pt>
                <c:pt idx="3612">
                  <c:v>3.3107327999999998</c:v>
                </c:pt>
                <c:pt idx="3613">
                  <c:v>3.2962387</c:v>
                </c:pt>
                <c:pt idx="3614">
                  <c:v>3.3123146999999999</c:v>
                </c:pt>
                <c:pt idx="3615">
                  <c:v>3.3366449999999999</c:v>
                </c:pt>
                <c:pt idx="3616">
                  <c:v>3.3623466</c:v>
                </c:pt>
                <c:pt idx="3617">
                  <c:v>3.3414638000000001</c:v>
                </c:pt>
                <c:pt idx="3618">
                  <c:v>3.2952374999999998</c:v>
                </c:pt>
                <c:pt idx="3619">
                  <c:v>3.3506203000000001</c:v>
                </c:pt>
                <c:pt idx="3620">
                  <c:v>3.3367562</c:v>
                </c:pt>
                <c:pt idx="3621">
                  <c:v>3.3927809999999998</c:v>
                </c:pt>
                <c:pt idx="3622">
                  <c:v>3.4082270000000001</c:v>
                </c:pt>
                <c:pt idx="3623">
                  <c:v>3.4133550000000001</c:v>
                </c:pt>
                <c:pt idx="3624">
                  <c:v>3.4124284</c:v>
                </c:pt>
                <c:pt idx="3625">
                  <c:v>3.4133054999999999</c:v>
                </c:pt>
                <c:pt idx="3626">
                  <c:v>3.3673755999999999</c:v>
                </c:pt>
                <c:pt idx="3627">
                  <c:v>3.3861827999999998</c:v>
                </c:pt>
                <c:pt idx="3628">
                  <c:v>3.3745672999999998</c:v>
                </c:pt>
                <c:pt idx="3629">
                  <c:v>3.3692538999999999</c:v>
                </c:pt>
                <c:pt idx="3630">
                  <c:v>3.3850210000000001</c:v>
                </c:pt>
                <c:pt idx="3631">
                  <c:v>3.4231289999999999</c:v>
                </c:pt>
                <c:pt idx="3632">
                  <c:v>3.3822407999999999</c:v>
                </c:pt>
                <c:pt idx="3633">
                  <c:v>3.3523006</c:v>
                </c:pt>
                <c:pt idx="3634">
                  <c:v>3.248443</c:v>
                </c:pt>
                <c:pt idx="3635">
                  <c:v>3.307137</c:v>
                </c:pt>
                <c:pt idx="3636">
                  <c:v>3.3633475000000002</c:v>
                </c:pt>
                <c:pt idx="3637">
                  <c:v>3.3591587999999999</c:v>
                </c:pt>
                <c:pt idx="3638">
                  <c:v>3.3245106</c:v>
                </c:pt>
                <c:pt idx="3639">
                  <c:v>3.3026764000000002</c:v>
                </c:pt>
                <c:pt idx="3640">
                  <c:v>3.3159475</c:v>
                </c:pt>
                <c:pt idx="3641">
                  <c:v>3.3237445000000001</c:v>
                </c:pt>
                <c:pt idx="3642">
                  <c:v>3.3391160000000002</c:v>
                </c:pt>
                <c:pt idx="3643">
                  <c:v>3.3153667000000002</c:v>
                </c:pt>
                <c:pt idx="3644">
                  <c:v>3.3470613999999999</c:v>
                </c:pt>
                <c:pt idx="3645">
                  <c:v>3.3683147</c:v>
                </c:pt>
                <c:pt idx="3646">
                  <c:v>3.3702054000000001</c:v>
                </c:pt>
                <c:pt idx="3647">
                  <c:v>3.3915576999999999</c:v>
                </c:pt>
                <c:pt idx="3648">
                  <c:v>3.3713299999999999</c:v>
                </c:pt>
                <c:pt idx="3649">
                  <c:v>3.3547842999999999</c:v>
                </c:pt>
                <c:pt idx="3650">
                  <c:v>3.3717253</c:v>
                </c:pt>
                <c:pt idx="3651">
                  <c:v>3.3685865000000002</c:v>
                </c:pt>
                <c:pt idx="3652">
                  <c:v>3.3984776000000001</c:v>
                </c:pt>
                <c:pt idx="3653">
                  <c:v>3.3762975000000002</c:v>
                </c:pt>
                <c:pt idx="3654">
                  <c:v>3.3742584999999998</c:v>
                </c:pt>
                <c:pt idx="3655">
                  <c:v>3.4007635000000001</c:v>
                </c:pt>
                <c:pt idx="3656">
                  <c:v>3.3689450999999999</c:v>
                </c:pt>
                <c:pt idx="3657">
                  <c:v>3.3660662000000001</c:v>
                </c:pt>
                <c:pt idx="3658">
                  <c:v>3.3439846000000002</c:v>
                </c:pt>
                <c:pt idx="3659">
                  <c:v>3.2906287000000001</c:v>
                </c:pt>
                <c:pt idx="3660">
                  <c:v>3.2274859999999999</c:v>
                </c:pt>
                <c:pt idx="3661">
                  <c:v>3.3015148999999999</c:v>
                </c:pt>
                <c:pt idx="3662">
                  <c:v>3.3045547000000002</c:v>
                </c:pt>
                <c:pt idx="3663">
                  <c:v>3.3076314999999998</c:v>
                </c:pt>
                <c:pt idx="3664">
                  <c:v>3.3388195000000001</c:v>
                </c:pt>
                <c:pt idx="3665">
                  <c:v>3.3690193000000002</c:v>
                </c:pt>
                <c:pt idx="3666">
                  <c:v>3.3361136999999998</c:v>
                </c:pt>
                <c:pt idx="3667">
                  <c:v>3.3286378000000001</c:v>
                </c:pt>
                <c:pt idx="3668">
                  <c:v>3.3315046000000001</c:v>
                </c:pt>
                <c:pt idx="3669">
                  <c:v>3.3573545999999999</c:v>
                </c:pt>
                <c:pt idx="3670">
                  <c:v>3.3481242999999998</c:v>
                </c:pt>
                <c:pt idx="3671">
                  <c:v>3.3114617000000002</c:v>
                </c:pt>
                <c:pt idx="3672">
                  <c:v>3.3150577999999999</c:v>
                </c:pt>
                <c:pt idx="3673">
                  <c:v>3.2725754</c:v>
                </c:pt>
                <c:pt idx="3674">
                  <c:v>3.3442316000000001</c:v>
                </c:pt>
                <c:pt idx="3675">
                  <c:v>3.3528441999999998</c:v>
                </c:pt>
                <c:pt idx="3676">
                  <c:v>3.3014035000000002</c:v>
                </c:pt>
                <c:pt idx="3677">
                  <c:v>3.2824607000000001</c:v>
                </c:pt>
                <c:pt idx="3678">
                  <c:v>3.2727115000000002</c:v>
                </c:pt>
                <c:pt idx="3679">
                  <c:v>3.233689</c:v>
                </c:pt>
                <c:pt idx="3680">
                  <c:v>3.1769349999999998</c:v>
                </c:pt>
                <c:pt idx="3681">
                  <c:v>3.2648524999999999</c:v>
                </c:pt>
                <c:pt idx="3682">
                  <c:v>3.3045423</c:v>
                </c:pt>
                <c:pt idx="3683">
                  <c:v>3.2740580000000001</c:v>
                </c:pt>
                <c:pt idx="3684">
                  <c:v>3.3026144999999998</c:v>
                </c:pt>
                <c:pt idx="3685">
                  <c:v>3.3065562000000002</c:v>
                </c:pt>
                <c:pt idx="3686">
                  <c:v>3.2875888</c:v>
                </c:pt>
                <c:pt idx="3687">
                  <c:v>3.3112270000000001</c:v>
                </c:pt>
                <c:pt idx="3688">
                  <c:v>3.3442440000000002</c:v>
                </c:pt>
                <c:pt idx="3689">
                  <c:v>3.3408337000000001</c:v>
                </c:pt>
                <c:pt idx="3690">
                  <c:v>3.3264258</c:v>
                </c:pt>
                <c:pt idx="3691">
                  <c:v>3.3472713999999999</c:v>
                </c:pt>
                <c:pt idx="3692">
                  <c:v>3.3132043000000002</c:v>
                </c:pt>
                <c:pt idx="3693">
                  <c:v>3.3439228999999999</c:v>
                </c:pt>
                <c:pt idx="3694">
                  <c:v>3.3577501999999999</c:v>
                </c:pt>
                <c:pt idx="3695">
                  <c:v>3.3484085000000001</c:v>
                </c:pt>
                <c:pt idx="3696">
                  <c:v>3.3601595999999998</c:v>
                </c:pt>
                <c:pt idx="3697">
                  <c:v>3.3880854</c:v>
                </c:pt>
                <c:pt idx="3698">
                  <c:v>3.3826114999999999</c:v>
                </c:pt>
                <c:pt idx="3699">
                  <c:v>3.3751728999999999</c:v>
                </c:pt>
                <c:pt idx="3700">
                  <c:v>3.3669310000000001</c:v>
                </c:pt>
                <c:pt idx="3701">
                  <c:v>3.3270314000000001</c:v>
                </c:pt>
                <c:pt idx="3702">
                  <c:v>3.2956085000000002</c:v>
                </c:pt>
                <c:pt idx="3703">
                  <c:v>3.2679787</c:v>
                </c:pt>
                <c:pt idx="3704">
                  <c:v>3.3062347999999999</c:v>
                </c:pt>
                <c:pt idx="3705">
                  <c:v>3.3350507999999999</c:v>
                </c:pt>
                <c:pt idx="3706">
                  <c:v>3.3686237000000001</c:v>
                </c:pt>
                <c:pt idx="3707">
                  <c:v>3.3874428000000001</c:v>
                </c:pt>
                <c:pt idx="3708">
                  <c:v>3.356922</c:v>
                </c:pt>
                <c:pt idx="3709">
                  <c:v>3.4191628000000001</c:v>
                </c:pt>
                <c:pt idx="3710">
                  <c:v>3.4110444000000002</c:v>
                </c:pt>
                <c:pt idx="3711">
                  <c:v>3.4019868</c:v>
                </c:pt>
                <c:pt idx="3712">
                  <c:v>3.4107105999999998</c:v>
                </c:pt>
                <c:pt idx="3713">
                  <c:v>3.4275281</c:v>
                </c:pt>
                <c:pt idx="3714">
                  <c:v>3.4111185000000002</c:v>
                </c:pt>
                <c:pt idx="3715">
                  <c:v>3.3711072999999998</c:v>
                </c:pt>
                <c:pt idx="3716">
                  <c:v>3.3592330000000001</c:v>
                </c:pt>
                <c:pt idx="3717">
                  <c:v>3.3508797000000001</c:v>
                </c:pt>
                <c:pt idx="3718">
                  <c:v>3.3196545</c:v>
                </c:pt>
                <c:pt idx="3719">
                  <c:v>3.3403518000000001</c:v>
                </c:pt>
                <c:pt idx="3720">
                  <c:v>3.3032447999999999</c:v>
                </c:pt>
                <c:pt idx="3721">
                  <c:v>3.3383129</c:v>
                </c:pt>
                <c:pt idx="3722">
                  <c:v>3.3329624999999998</c:v>
                </c:pt>
                <c:pt idx="3723">
                  <c:v>3.3091884</c:v>
                </c:pt>
                <c:pt idx="3724">
                  <c:v>3.2566229999999998</c:v>
                </c:pt>
                <c:pt idx="3725">
                  <c:v>3.2512848000000001</c:v>
                </c:pt>
                <c:pt idx="3726">
                  <c:v>3.2937427000000001</c:v>
                </c:pt>
                <c:pt idx="3727">
                  <c:v>3.3409696000000002</c:v>
                </c:pt>
                <c:pt idx="3728">
                  <c:v>3.3355326999999999</c:v>
                </c:pt>
                <c:pt idx="3729">
                  <c:v>3.3652750999999999</c:v>
                </c:pt>
                <c:pt idx="3730">
                  <c:v>3.3139330999999999</c:v>
                </c:pt>
                <c:pt idx="3731">
                  <c:v>3.3138964</c:v>
                </c:pt>
                <c:pt idx="3732">
                  <c:v>3.2628262000000001</c:v>
                </c:pt>
                <c:pt idx="3733">
                  <c:v>3.3160832</c:v>
                </c:pt>
                <c:pt idx="3734">
                  <c:v>3.2958059999999998</c:v>
                </c:pt>
                <c:pt idx="3735">
                  <c:v>3.3024909999999998</c:v>
                </c:pt>
                <c:pt idx="3736">
                  <c:v>3.2958430999999999</c:v>
                </c:pt>
                <c:pt idx="3737">
                  <c:v>3.3427984999999998</c:v>
                </c:pt>
                <c:pt idx="3738">
                  <c:v>3.324214</c:v>
                </c:pt>
                <c:pt idx="3739">
                  <c:v>3.3068156000000002</c:v>
                </c:pt>
                <c:pt idx="3740">
                  <c:v>3.3260057000000001</c:v>
                </c:pt>
                <c:pt idx="3741">
                  <c:v>3.3366199999999999</c:v>
                </c:pt>
                <c:pt idx="3742">
                  <c:v>3.3936335999999998</c:v>
                </c:pt>
                <c:pt idx="3743">
                  <c:v>3.3959568</c:v>
                </c:pt>
                <c:pt idx="3744">
                  <c:v>3.4048905</c:v>
                </c:pt>
                <c:pt idx="3745">
                  <c:v>3.4138494000000001</c:v>
                </c:pt>
                <c:pt idx="3746">
                  <c:v>3.4403419999999998</c:v>
                </c:pt>
                <c:pt idx="3747">
                  <c:v>3.4521299999999999</c:v>
                </c:pt>
                <c:pt idx="3748">
                  <c:v>3.4559608000000002</c:v>
                </c:pt>
                <c:pt idx="3749">
                  <c:v>3.4718760999999998</c:v>
                </c:pt>
                <c:pt idx="3750">
                  <c:v>3.4508945999999998</c:v>
                </c:pt>
                <c:pt idx="3751">
                  <c:v>3.3973038</c:v>
                </c:pt>
                <c:pt idx="3752">
                  <c:v>3.4517224</c:v>
                </c:pt>
                <c:pt idx="3753">
                  <c:v>3.4525876000000002</c:v>
                </c:pt>
                <c:pt idx="3754">
                  <c:v>3.5238855</c:v>
                </c:pt>
                <c:pt idx="3755">
                  <c:v>3.5307680000000001</c:v>
                </c:pt>
                <c:pt idx="3756">
                  <c:v>3.5706427000000001</c:v>
                </c:pt>
                <c:pt idx="3757">
                  <c:v>3.5588052000000001</c:v>
                </c:pt>
                <c:pt idx="3758">
                  <c:v>3.5897465</c:v>
                </c:pt>
                <c:pt idx="3759">
                  <c:v>3.5925758000000001</c:v>
                </c:pt>
                <c:pt idx="3760">
                  <c:v>3.5872380000000001</c:v>
                </c:pt>
                <c:pt idx="3761">
                  <c:v>3.5563958000000002</c:v>
                </c:pt>
                <c:pt idx="3762">
                  <c:v>3.5751162000000001</c:v>
                </c:pt>
                <c:pt idx="3763">
                  <c:v>3.586138</c:v>
                </c:pt>
                <c:pt idx="3764">
                  <c:v>3.5932183000000002</c:v>
                </c:pt>
                <c:pt idx="3765">
                  <c:v>3.5966537000000001</c:v>
                </c:pt>
                <c:pt idx="3766">
                  <c:v>3.5693823999999998</c:v>
                </c:pt>
                <c:pt idx="3767">
                  <c:v>3.5629075000000001</c:v>
                </c:pt>
                <c:pt idx="3768">
                  <c:v>3.5472516999999999</c:v>
                </c:pt>
                <c:pt idx="3769">
                  <c:v>3.5528369999999998</c:v>
                </c:pt>
                <c:pt idx="3770">
                  <c:v>3.550551</c:v>
                </c:pt>
                <c:pt idx="3771">
                  <c:v>3.5465474000000001</c:v>
                </c:pt>
                <c:pt idx="3772">
                  <c:v>3.4344229999999998</c:v>
                </c:pt>
                <c:pt idx="3773">
                  <c:v>3.4373887000000001</c:v>
                </c:pt>
                <c:pt idx="3774">
                  <c:v>3.3469872000000001</c:v>
                </c:pt>
                <c:pt idx="3775">
                  <c:v>3.2924573000000001</c:v>
                </c:pt>
                <c:pt idx="3776">
                  <c:v>3.382377</c:v>
                </c:pt>
                <c:pt idx="3777">
                  <c:v>3.338943</c:v>
                </c:pt>
                <c:pt idx="3778">
                  <c:v>3.4053724000000001</c:v>
                </c:pt>
                <c:pt idx="3779">
                  <c:v>3.4624109999999999</c:v>
                </c:pt>
                <c:pt idx="3780">
                  <c:v>3.4821939999999998</c:v>
                </c:pt>
                <c:pt idx="3781">
                  <c:v>3.4318407</c:v>
                </c:pt>
                <c:pt idx="3782">
                  <c:v>3.4349544000000001</c:v>
                </c:pt>
                <c:pt idx="3783">
                  <c:v>3.3989842000000001</c:v>
                </c:pt>
                <c:pt idx="3784">
                  <c:v>3.3831549999999999</c:v>
                </c:pt>
                <c:pt idx="3785">
                  <c:v>3.4186559000000001</c:v>
                </c:pt>
                <c:pt idx="3786">
                  <c:v>3.3752222000000001</c:v>
                </c:pt>
                <c:pt idx="3787">
                  <c:v>3.3709965</c:v>
                </c:pt>
                <c:pt idx="3788">
                  <c:v>3.3126850000000001</c:v>
                </c:pt>
                <c:pt idx="3789">
                  <c:v>3.3989098000000002</c:v>
                </c:pt>
                <c:pt idx="3790">
                  <c:v>3.4309015</c:v>
                </c:pt>
                <c:pt idx="3791">
                  <c:v>3.4547005</c:v>
                </c:pt>
                <c:pt idx="3792">
                  <c:v>3.5008647000000002</c:v>
                </c:pt>
                <c:pt idx="3793">
                  <c:v>3.4997034</c:v>
                </c:pt>
                <c:pt idx="3794">
                  <c:v>3.5189674000000002</c:v>
                </c:pt>
                <c:pt idx="3795">
                  <c:v>3.5084643</c:v>
                </c:pt>
                <c:pt idx="3796">
                  <c:v>3.5117633000000001</c:v>
                </c:pt>
                <c:pt idx="3797">
                  <c:v>3.5229463999999999</c:v>
                </c:pt>
                <c:pt idx="3798">
                  <c:v>3.540851</c:v>
                </c:pt>
                <c:pt idx="3799">
                  <c:v>3.4611876000000001</c:v>
                </c:pt>
                <c:pt idx="3800">
                  <c:v>3.4781656000000001</c:v>
                </c:pt>
                <c:pt idx="3801">
                  <c:v>3.4513886</c:v>
                </c:pt>
                <c:pt idx="3802">
                  <c:v>3.4378579999999999</c:v>
                </c:pt>
                <c:pt idx="3803">
                  <c:v>3.4685644999999998</c:v>
                </c:pt>
                <c:pt idx="3804">
                  <c:v>3.4583702000000001</c:v>
                </c:pt>
                <c:pt idx="3805">
                  <c:v>3.4496837</c:v>
                </c:pt>
                <c:pt idx="3806">
                  <c:v>3.4384139999999999</c:v>
                </c:pt>
                <c:pt idx="3807">
                  <c:v>3.3660413999999999</c:v>
                </c:pt>
                <c:pt idx="3808">
                  <c:v>3.3203094000000002</c:v>
                </c:pt>
                <c:pt idx="3809">
                  <c:v>3.261269</c:v>
                </c:pt>
                <c:pt idx="3810">
                  <c:v>3.2059236000000002</c:v>
                </c:pt>
                <c:pt idx="3811">
                  <c:v>3.2639999999999998</c:v>
                </c:pt>
                <c:pt idx="3812">
                  <c:v>3.2067391999999999</c:v>
                </c:pt>
                <c:pt idx="3813">
                  <c:v>3.1750815000000001</c:v>
                </c:pt>
                <c:pt idx="3814">
                  <c:v>3.1260132999999999</c:v>
                </c:pt>
                <c:pt idx="3815">
                  <c:v>3.1859307000000001</c:v>
                </c:pt>
                <c:pt idx="3816">
                  <c:v>3.2564500000000001</c:v>
                </c:pt>
                <c:pt idx="3817">
                  <c:v>3.289949</c:v>
                </c:pt>
                <c:pt idx="3818">
                  <c:v>3.2898128</c:v>
                </c:pt>
                <c:pt idx="3819">
                  <c:v>3.2360370000000001</c:v>
                </c:pt>
                <c:pt idx="3820">
                  <c:v>3.2413747000000002</c:v>
                </c:pt>
                <c:pt idx="3821">
                  <c:v>3.2409180000000002</c:v>
                </c:pt>
                <c:pt idx="3822">
                  <c:v>3.3022068</c:v>
                </c:pt>
                <c:pt idx="3823">
                  <c:v>3.3629150000000001</c:v>
                </c:pt>
                <c:pt idx="3824">
                  <c:v>3.3137850000000002</c:v>
                </c:pt>
                <c:pt idx="3825">
                  <c:v>3.2713768000000001</c:v>
                </c:pt>
                <c:pt idx="3826">
                  <c:v>3.2578216000000002</c:v>
                </c:pt>
                <c:pt idx="3827">
                  <c:v>3.3302195000000001</c:v>
                </c:pt>
                <c:pt idx="3828">
                  <c:v>3.3392274</c:v>
                </c:pt>
                <c:pt idx="3829">
                  <c:v>3.2682506999999998</c:v>
                </c:pt>
                <c:pt idx="3830">
                  <c:v>3.2528790000000001</c:v>
                </c:pt>
                <c:pt idx="3831">
                  <c:v>3.2080983999999999</c:v>
                </c:pt>
                <c:pt idx="3832">
                  <c:v>3.1550389999999999</c:v>
                </c:pt>
                <c:pt idx="3833">
                  <c:v>3.1989793999999998</c:v>
                </c:pt>
                <c:pt idx="3834">
                  <c:v>3.2888494000000001</c:v>
                </c:pt>
                <c:pt idx="3835">
                  <c:v>3.2887008</c:v>
                </c:pt>
                <c:pt idx="3836">
                  <c:v>3.2242362</c:v>
                </c:pt>
                <c:pt idx="3837">
                  <c:v>3.3110914</c:v>
                </c:pt>
                <c:pt idx="3838">
                  <c:v>3.2837087999999999</c:v>
                </c:pt>
                <c:pt idx="3839">
                  <c:v>3.2318479999999998</c:v>
                </c:pt>
                <c:pt idx="3840">
                  <c:v>3.1103942</c:v>
                </c:pt>
                <c:pt idx="3841">
                  <c:v>3.1215646000000001</c:v>
                </c:pt>
                <c:pt idx="3842">
                  <c:v>3.2091612999999999</c:v>
                </c:pt>
                <c:pt idx="3843">
                  <c:v>3.2082470000000001</c:v>
                </c:pt>
                <c:pt idx="3844">
                  <c:v>3.1766014</c:v>
                </c:pt>
                <c:pt idx="3845">
                  <c:v>3.147427</c:v>
                </c:pt>
                <c:pt idx="3846">
                  <c:v>3.1946050000000001</c:v>
                </c:pt>
                <c:pt idx="3847">
                  <c:v>3.2843884999999999</c:v>
                </c:pt>
                <c:pt idx="3848">
                  <c:v>3.3168988000000001</c:v>
                </c:pt>
                <c:pt idx="3849">
                  <c:v>3.3434781999999998</c:v>
                </c:pt>
                <c:pt idx="3850">
                  <c:v>3.331912</c:v>
                </c:pt>
                <c:pt idx="3851">
                  <c:v>3.3532646000000002</c:v>
                </c:pt>
                <c:pt idx="3852">
                  <c:v>3.2922720000000001</c:v>
                </c:pt>
                <c:pt idx="3853">
                  <c:v>3.3284644999999999</c:v>
                </c:pt>
                <c:pt idx="3854">
                  <c:v>3.351658</c:v>
                </c:pt>
                <c:pt idx="3855">
                  <c:v>3.3573545999999999</c:v>
                </c:pt>
                <c:pt idx="3856">
                  <c:v>3.4273920000000002</c:v>
                </c:pt>
                <c:pt idx="3857">
                  <c:v>3.3765817</c:v>
                </c:pt>
                <c:pt idx="3858">
                  <c:v>3.3284644999999999</c:v>
                </c:pt>
                <c:pt idx="3859">
                  <c:v>3.3488406999999998</c:v>
                </c:pt>
                <c:pt idx="3860">
                  <c:v>3.340846</c:v>
                </c:pt>
                <c:pt idx="3861">
                  <c:v>3.2800264000000001</c:v>
                </c:pt>
                <c:pt idx="3862">
                  <c:v>3.2431545000000002</c:v>
                </c:pt>
                <c:pt idx="3863">
                  <c:v>3.2364199999999999</c:v>
                </c:pt>
                <c:pt idx="3864">
                  <c:v>3.2338498000000002</c:v>
                </c:pt>
                <c:pt idx="3865">
                  <c:v>3.2198248</c:v>
                </c:pt>
                <c:pt idx="3866">
                  <c:v>3.2155125</c:v>
                </c:pt>
                <c:pt idx="3867">
                  <c:v>3.2669163000000001</c:v>
                </c:pt>
                <c:pt idx="3868">
                  <c:v>3.2480848</c:v>
                </c:pt>
                <c:pt idx="3869">
                  <c:v>3.2416467999999998</c:v>
                </c:pt>
                <c:pt idx="3870">
                  <c:v>3.3146129000000002</c:v>
                </c:pt>
                <c:pt idx="3871">
                  <c:v>3.3396720000000002</c:v>
                </c:pt>
                <c:pt idx="3872">
                  <c:v>3.2792851999999999</c:v>
                </c:pt>
                <c:pt idx="3873">
                  <c:v>3.1919854000000001</c:v>
                </c:pt>
                <c:pt idx="3874">
                  <c:v>3.2095935</c:v>
                </c:pt>
                <c:pt idx="3875">
                  <c:v>3.1167457000000001</c:v>
                </c:pt>
                <c:pt idx="3876">
                  <c:v>3.1174993999999998</c:v>
                </c:pt>
                <c:pt idx="3877">
                  <c:v>3.1757982</c:v>
                </c:pt>
                <c:pt idx="3878">
                  <c:v>3.0894868</c:v>
                </c:pt>
                <c:pt idx="3879">
                  <c:v>3.1078733999999999</c:v>
                </c:pt>
                <c:pt idx="3880">
                  <c:v>3.137616</c:v>
                </c:pt>
                <c:pt idx="3881">
                  <c:v>3.2251629999999998</c:v>
                </c:pt>
                <c:pt idx="3882">
                  <c:v>3.1073916000000001</c:v>
                </c:pt>
                <c:pt idx="3883">
                  <c:v>3.0656260999999998</c:v>
                </c:pt>
                <c:pt idx="3884">
                  <c:v>2.9618177000000001</c:v>
                </c:pt>
                <c:pt idx="3885">
                  <c:v>2.9527234999999998</c:v>
                </c:pt>
                <c:pt idx="3886">
                  <c:v>2.9013567</c:v>
                </c:pt>
                <c:pt idx="3887">
                  <c:v>2.9282941999999998</c:v>
                </c:pt>
                <c:pt idx="3888">
                  <c:v>3.0036944999999999</c:v>
                </c:pt>
                <c:pt idx="3889">
                  <c:v>2.9875443000000002</c:v>
                </c:pt>
                <c:pt idx="3890">
                  <c:v>3.0761167999999999</c:v>
                </c:pt>
                <c:pt idx="3891">
                  <c:v>2.9602609000000002</c:v>
                </c:pt>
                <c:pt idx="3892">
                  <c:v>2.954898</c:v>
                </c:pt>
                <c:pt idx="3893">
                  <c:v>2.9468293000000001</c:v>
                </c:pt>
                <c:pt idx="3894">
                  <c:v>2.9777334</c:v>
                </c:pt>
                <c:pt idx="3895">
                  <c:v>2.9413798</c:v>
                </c:pt>
                <c:pt idx="3896">
                  <c:v>2.9984183</c:v>
                </c:pt>
                <c:pt idx="3897">
                  <c:v>3.068184</c:v>
                </c:pt>
                <c:pt idx="3898">
                  <c:v>3.1383945999999998</c:v>
                </c:pt>
                <c:pt idx="3899">
                  <c:v>3.1074535999999999</c:v>
                </c:pt>
                <c:pt idx="3900">
                  <c:v>3.0825794000000002</c:v>
                </c:pt>
                <c:pt idx="3901">
                  <c:v>3.1507513999999999</c:v>
                </c:pt>
                <c:pt idx="3902">
                  <c:v>3.1152750999999999</c:v>
                </c:pt>
                <c:pt idx="3903">
                  <c:v>3.1333654000000002</c:v>
                </c:pt>
                <c:pt idx="3904">
                  <c:v>3.1728450000000001</c:v>
                </c:pt>
                <c:pt idx="3905">
                  <c:v>3.1146327999999999</c:v>
                </c:pt>
                <c:pt idx="3906">
                  <c:v>3.0503287000000001</c:v>
                </c:pt>
                <c:pt idx="3907">
                  <c:v>2.9693925000000001</c:v>
                </c:pt>
                <c:pt idx="3908">
                  <c:v>2.8347172999999999</c:v>
                </c:pt>
                <c:pt idx="3909">
                  <c:v>2.8222616</c:v>
                </c:pt>
                <c:pt idx="3910">
                  <c:v>2.8544385000000001</c:v>
                </c:pt>
                <c:pt idx="3911">
                  <c:v>2.7193925000000001</c:v>
                </c:pt>
                <c:pt idx="3912">
                  <c:v>2.7437844</c:v>
                </c:pt>
                <c:pt idx="3913">
                  <c:v>2.7781484000000001</c:v>
                </c:pt>
                <c:pt idx="3914">
                  <c:v>2.7690415000000002</c:v>
                </c:pt>
                <c:pt idx="3915">
                  <c:v>2.7856367</c:v>
                </c:pt>
                <c:pt idx="3916">
                  <c:v>2.8845391</c:v>
                </c:pt>
                <c:pt idx="3917">
                  <c:v>2.8939301999999998</c:v>
                </c:pt>
                <c:pt idx="3918">
                  <c:v>2.8534250000000001</c:v>
                </c:pt>
                <c:pt idx="3919">
                  <c:v>2.8305034999999998</c:v>
                </c:pt>
                <c:pt idx="3920">
                  <c:v>2.8036276999999998</c:v>
                </c:pt>
                <c:pt idx="3921">
                  <c:v>2.8369536000000002</c:v>
                </c:pt>
                <c:pt idx="3922">
                  <c:v>2.8333457000000002</c:v>
                </c:pt>
                <c:pt idx="3923">
                  <c:v>2.8162316999999999</c:v>
                </c:pt>
                <c:pt idx="3924">
                  <c:v>2.8766310000000002</c:v>
                </c:pt>
                <c:pt idx="3925">
                  <c:v>2.8672273000000001</c:v>
                </c:pt>
                <c:pt idx="3926">
                  <c:v>2.83426</c:v>
                </c:pt>
                <c:pt idx="3927">
                  <c:v>2.8290950000000001</c:v>
                </c:pt>
                <c:pt idx="3928">
                  <c:v>2.8221626</c:v>
                </c:pt>
                <c:pt idx="3929">
                  <c:v>2.7926427999999999</c:v>
                </c:pt>
                <c:pt idx="3930">
                  <c:v>2.8465796000000001</c:v>
                </c:pt>
                <c:pt idx="3931">
                  <c:v>2.8407225999999999</c:v>
                </c:pt>
                <c:pt idx="3932">
                  <c:v>2.9346578000000001</c:v>
                </c:pt>
                <c:pt idx="3933">
                  <c:v>2.9649687</c:v>
                </c:pt>
                <c:pt idx="3934">
                  <c:v>2.9876309999999999</c:v>
                </c:pt>
                <c:pt idx="3935">
                  <c:v>2.9615583000000001</c:v>
                </c:pt>
                <c:pt idx="3936">
                  <c:v>2.9809458000000002</c:v>
                </c:pt>
                <c:pt idx="3937">
                  <c:v>2.9619908000000001</c:v>
                </c:pt>
                <c:pt idx="3938">
                  <c:v>3.0186212000000001</c:v>
                </c:pt>
                <c:pt idx="3939">
                  <c:v>3.065515</c:v>
                </c:pt>
                <c:pt idx="3940">
                  <c:v>3.1048955999999999</c:v>
                </c:pt>
                <c:pt idx="3941">
                  <c:v>3.1036722999999999</c:v>
                </c:pt>
                <c:pt idx="3942">
                  <c:v>3.0738435000000002</c:v>
                </c:pt>
                <c:pt idx="3943">
                  <c:v>3.1001012000000001</c:v>
                </c:pt>
                <c:pt idx="3944">
                  <c:v>3.077439</c:v>
                </c:pt>
                <c:pt idx="3945">
                  <c:v>3.0944543000000002</c:v>
                </c:pt>
                <c:pt idx="3946">
                  <c:v>3.1140148999999999</c:v>
                </c:pt>
                <c:pt idx="3947">
                  <c:v>3.0868427999999999</c:v>
                </c:pt>
                <c:pt idx="3948">
                  <c:v>3.1638863000000002</c:v>
                </c:pt>
                <c:pt idx="3949">
                  <c:v>3.1826805999999999</c:v>
                </c:pt>
                <c:pt idx="3950">
                  <c:v>3.2312796000000001</c:v>
                </c:pt>
                <c:pt idx="3951">
                  <c:v>3.2360736999999999</c:v>
                </c:pt>
                <c:pt idx="3952">
                  <c:v>3.2562030000000002</c:v>
                </c:pt>
                <c:pt idx="3953">
                  <c:v>3.2124233000000002</c:v>
                </c:pt>
                <c:pt idx="3954">
                  <c:v>3.2373590000000001</c:v>
                </c:pt>
                <c:pt idx="3955">
                  <c:v>3.1856217</c:v>
                </c:pt>
                <c:pt idx="3956">
                  <c:v>3.1165105999999998</c:v>
                </c:pt>
                <c:pt idx="3957">
                  <c:v>3.116066</c:v>
                </c:pt>
                <c:pt idx="3958">
                  <c:v>3.1317590000000002</c:v>
                </c:pt>
                <c:pt idx="3959">
                  <c:v>3.1836445000000002</c:v>
                </c:pt>
                <c:pt idx="3960">
                  <c:v>3.0894743999999998</c:v>
                </c:pt>
                <c:pt idx="3961">
                  <c:v>3.0681098000000002</c:v>
                </c:pt>
                <c:pt idx="3962">
                  <c:v>3.0253557999999998</c:v>
                </c:pt>
                <c:pt idx="3963">
                  <c:v>3.0039663000000001</c:v>
                </c:pt>
                <c:pt idx="3964">
                  <c:v>2.9794383</c:v>
                </c:pt>
                <c:pt idx="3965">
                  <c:v>2.9570729999999998</c:v>
                </c:pt>
                <c:pt idx="3966">
                  <c:v>2.9385132999999999</c:v>
                </c:pt>
                <c:pt idx="3967">
                  <c:v>3.0051649999999999</c:v>
                </c:pt>
                <c:pt idx="3968">
                  <c:v>3.0328561999999999</c:v>
                </c:pt>
                <c:pt idx="3969">
                  <c:v>3.0867559999999998</c:v>
                </c:pt>
                <c:pt idx="3970">
                  <c:v>3.1171655999999999</c:v>
                </c:pt>
                <c:pt idx="3971">
                  <c:v>3.0017545000000001</c:v>
                </c:pt>
                <c:pt idx="3972">
                  <c:v>2.9996293000000001</c:v>
                </c:pt>
                <c:pt idx="3973">
                  <c:v>2.9814527000000002</c:v>
                </c:pt>
                <c:pt idx="3974">
                  <c:v>2.9412316999999999</c:v>
                </c:pt>
                <c:pt idx="3975">
                  <c:v>2.9773502000000001</c:v>
                </c:pt>
                <c:pt idx="3976">
                  <c:v>2.9280963</c:v>
                </c:pt>
                <c:pt idx="3977">
                  <c:v>2.8888023</c:v>
                </c:pt>
                <c:pt idx="3978">
                  <c:v>2.827229</c:v>
                </c:pt>
                <c:pt idx="3979">
                  <c:v>2.7670149999999998</c:v>
                </c:pt>
                <c:pt idx="3980">
                  <c:v>2.7238038000000002</c:v>
                </c:pt>
                <c:pt idx="3981">
                  <c:v>2.7260525000000002</c:v>
                </c:pt>
                <c:pt idx="3982">
                  <c:v>2.7999700999999999</c:v>
                </c:pt>
                <c:pt idx="3983">
                  <c:v>2.7415354000000001</c:v>
                </c:pt>
                <c:pt idx="3984">
                  <c:v>2.7228276999999999</c:v>
                </c:pt>
                <c:pt idx="3985">
                  <c:v>2.8023056999999998</c:v>
                </c:pt>
                <c:pt idx="3986">
                  <c:v>2.9111802999999998</c:v>
                </c:pt>
                <c:pt idx="3987">
                  <c:v>2.8963892000000002</c:v>
                </c:pt>
                <c:pt idx="3988">
                  <c:v>2.8734799999999998</c:v>
                </c:pt>
                <c:pt idx="3989">
                  <c:v>2.8011192999999999</c:v>
                </c:pt>
                <c:pt idx="3990">
                  <c:v>2.7946444000000001</c:v>
                </c:pt>
                <c:pt idx="3991">
                  <c:v>2.7995380000000001</c:v>
                </c:pt>
                <c:pt idx="3992">
                  <c:v>2.7837708000000001</c:v>
                </c:pt>
                <c:pt idx="3993">
                  <c:v>2.844306</c:v>
                </c:pt>
                <c:pt idx="3994">
                  <c:v>2.7743300999999998</c:v>
                </c:pt>
                <c:pt idx="3995">
                  <c:v>2.8513122000000002</c:v>
                </c:pt>
                <c:pt idx="3996">
                  <c:v>2.8927813000000002</c:v>
                </c:pt>
                <c:pt idx="3997">
                  <c:v>2.8411303000000001</c:v>
                </c:pt>
                <c:pt idx="3998">
                  <c:v>2.7992534999999998</c:v>
                </c:pt>
                <c:pt idx="3999">
                  <c:v>2.8571198</c:v>
                </c:pt>
                <c:pt idx="4000">
                  <c:v>2.8755438</c:v>
                </c:pt>
                <c:pt idx="4001">
                  <c:v>2.9479413000000001</c:v>
                </c:pt>
                <c:pt idx="4002">
                  <c:v>2.9539466000000001</c:v>
                </c:pt>
                <c:pt idx="4003">
                  <c:v>2.9548364</c:v>
                </c:pt>
                <c:pt idx="4004">
                  <c:v>3.0087606999999998</c:v>
                </c:pt>
                <c:pt idx="4005">
                  <c:v>3.0064378</c:v>
                </c:pt>
                <c:pt idx="4006">
                  <c:v>3.0181518000000001</c:v>
                </c:pt>
                <c:pt idx="4007">
                  <c:v>2.9315438</c:v>
                </c:pt>
                <c:pt idx="4008">
                  <c:v>2.92476</c:v>
                </c:pt>
                <c:pt idx="4009">
                  <c:v>2.9726918000000002</c:v>
                </c:pt>
                <c:pt idx="4010">
                  <c:v>2.9983070000000001</c:v>
                </c:pt>
                <c:pt idx="4011">
                  <c:v>3.0041022000000002</c:v>
                </c:pt>
                <c:pt idx="4012">
                  <c:v>2.9408362000000001</c:v>
                </c:pt>
                <c:pt idx="4013">
                  <c:v>3.1114570000000001</c:v>
                </c:pt>
                <c:pt idx="4014">
                  <c:v>3.1288551999999998</c:v>
                </c:pt>
                <c:pt idx="4015">
                  <c:v>3.0967647999999999</c:v>
                </c:pt>
                <c:pt idx="4016">
                  <c:v>3.1454873000000001</c:v>
                </c:pt>
                <c:pt idx="4017">
                  <c:v>3.0993970000000002</c:v>
                </c:pt>
                <c:pt idx="4018">
                  <c:v>3.0825054999999999</c:v>
                </c:pt>
                <c:pt idx="4019">
                  <c:v>3.1023006</c:v>
                </c:pt>
                <c:pt idx="4020">
                  <c:v>3.0947013000000001</c:v>
                </c:pt>
                <c:pt idx="4021">
                  <c:v>3.1459071999999999</c:v>
                </c:pt>
                <c:pt idx="4022">
                  <c:v>3.1486752</c:v>
                </c:pt>
                <c:pt idx="4023">
                  <c:v>3.1627619999999999</c:v>
                </c:pt>
                <c:pt idx="4024">
                  <c:v>3.1033509000000001</c:v>
                </c:pt>
                <c:pt idx="4025">
                  <c:v>3.1119634999999999</c:v>
                </c:pt>
                <c:pt idx="4026">
                  <c:v>3.1852757999999999</c:v>
                </c:pt>
                <c:pt idx="4027">
                  <c:v>3.1775527000000001</c:v>
                </c:pt>
                <c:pt idx="4028">
                  <c:v>3.1806049999999999</c:v>
                </c:pt>
                <c:pt idx="4029">
                  <c:v>3.100447</c:v>
                </c:pt>
                <c:pt idx="4030">
                  <c:v>3.0663428000000001</c:v>
                </c:pt>
                <c:pt idx="4031">
                  <c:v>3.0611160000000002</c:v>
                </c:pt>
                <c:pt idx="4032">
                  <c:v>3.0841609999999999</c:v>
                </c:pt>
                <c:pt idx="4033">
                  <c:v>3.0515766000000002</c:v>
                </c:pt>
                <c:pt idx="4034">
                  <c:v>3.0833704000000002</c:v>
                </c:pt>
                <c:pt idx="4035">
                  <c:v>3.1012504000000001</c:v>
                </c:pt>
                <c:pt idx="4036">
                  <c:v>3.0865705000000001</c:v>
                </c:pt>
                <c:pt idx="4037">
                  <c:v>3.0165950000000001</c:v>
                </c:pt>
                <c:pt idx="4038">
                  <c:v>2.9859998000000001</c:v>
                </c:pt>
                <c:pt idx="4039">
                  <c:v>2.9513639999999999</c:v>
                </c:pt>
                <c:pt idx="4040">
                  <c:v>2.9665751</c:v>
                </c:pt>
                <c:pt idx="4041">
                  <c:v>3.0210311000000001</c:v>
                </c:pt>
                <c:pt idx="4042">
                  <c:v>2.9871490000000001</c:v>
                </c:pt>
                <c:pt idx="4043">
                  <c:v>3.0090325</c:v>
                </c:pt>
                <c:pt idx="4044">
                  <c:v>3.0098112000000001</c:v>
                </c:pt>
                <c:pt idx="4045">
                  <c:v>2.9590622999999998</c:v>
                </c:pt>
                <c:pt idx="4046">
                  <c:v>3.0164711</c:v>
                </c:pt>
                <c:pt idx="4047">
                  <c:v>3.0031382999999998</c:v>
                </c:pt>
                <c:pt idx="4048">
                  <c:v>2.9887923999999999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ED-4307-864B-9A1C795FB1C6}"/>
            </c:ext>
          </c:extLst>
        </c:ser>
        <c:ser>
          <c:idx val="2"/>
          <c:order val="2"/>
          <c:tx>
            <c:v>MSCI MidCap 450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'FS Daily price index'!$A$2:$A$4050</c:f>
              <c:numCache>
                <c:formatCode>0.00</c:formatCode>
                <c:ptCount val="4049"/>
                <c:pt idx="0">
                  <c:v>2006.12</c:v>
                </c:pt>
                <c:pt idx="1">
                  <c:v>2006.12</c:v>
                </c:pt>
                <c:pt idx="2">
                  <c:v>2006.12</c:v>
                </c:pt>
                <c:pt idx="3">
                  <c:v>2006.12</c:v>
                </c:pt>
                <c:pt idx="4">
                  <c:v>2006.12</c:v>
                </c:pt>
                <c:pt idx="5">
                  <c:v>2006.12</c:v>
                </c:pt>
                <c:pt idx="6">
                  <c:v>2006.12</c:v>
                </c:pt>
                <c:pt idx="7">
                  <c:v>2006.12</c:v>
                </c:pt>
                <c:pt idx="8">
                  <c:v>2006.12</c:v>
                </c:pt>
                <c:pt idx="9">
                  <c:v>2006.12</c:v>
                </c:pt>
                <c:pt idx="10">
                  <c:v>2006.12</c:v>
                </c:pt>
                <c:pt idx="11">
                  <c:v>2006.12</c:v>
                </c:pt>
                <c:pt idx="12">
                  <c:v>2006.12</c:v>
                </c:pt>
                <c:pt idx="13">
                  <c:v>2006.12</c:v>
                </c:pt>
                <c:pt idx="14">
                  <c:v>2006.12</c:v>
                </c:pt>
                <c:pt idx="15">
                  <c:v>2006.12</c:v>
                </c:pt>
                <c:pt idx="16">
                  <c:v>2006.12</c:v>
                </c:pt>
                <c:pt idx="17">
                  <c:v>2006.12</c:v>
                </c:pt>
                <c:pt idx="18">
                  <c:v>2006.12</c:v>
                </c:pt>
                <c:pt idx="19">
                  <c:v>2006.12</c:v>
                </c:pt>
                <c:pt idx="20">
                  <c:v>2007.01</c:v>
                </c:pt>
                <c:pt idx="21">
                  <c:v>2007.01</c:v>
                </c:pt>
                <c:pt idx="22">
                  <c:v>2007.01</c:v>
                </c:pt>
                <c:pt idx="23">
                  <c:v>2007.01</c:v>
                </c:pt>
                <c:pt idx="24">
                  <c:v>2007.01</c:v>
                </c:pt>
                <c:pt idx="25">
                  <c:v>2007.01</c:v>
                </c:pt>
                <c:pt idx="26">
                  <c:v>2007.01</c:v>
                </c:pt>
                <c:pt idx="27">
                  <c:v>2007.01</c:v>
                </c:pt>
                <c:pt idx="28">
                  <c:v>2007.01</c:v>
                </c:pt>
                <c:pt idx="29">
                  <c:v>2007.01</c:v>
                </c:pt>
                <c:pt idx="30">
                  <c:v>2007.01</c:v>
                </c:pt>
                <c:pt idx="31">
                  <c:v>2007.01</c:v>
                </c:pt>
                <c:pt idx="32">
                  <c:v>2007.01</c:v>
                </c:pt>
                <c:pt idx="33">
                  <c:v>2007.01</c:v>
                </c:pt>
                <c:pt idx="34">
                  <c:v>2007.01</c:v>
                </c:pt>
                <c:pt idx="35">
                  <c:v>2007.01</c:v>
                </c:pt>
                <c:pt idx="36">
                  <c:v>2007.01</c:v>
                </c:pt>
                <c:pt idx="37">
                  <c:v>2007.01</c:v>
                </c:pt>
                <c:pt idx="38">
                  <c:v>2007.01</c:v>
                </c:pt>
                <c:pt idx="39">
                  <c:v>2007.01</c:v>
                </c:pt>
                <c:pt idx="40">
                  <c:v>2007.02</c:v>
                </c:pt>
                <c:pt idx="41">
                  <c:v>2007.02</c:v>
                </c:pt>
                <c:pt idx="42">
                  <c:v>2007.02</c:v>
                </c:pt>
                <c:pt idx="43">
                  <c:v>2007.02</c:v>
                </c:pt>
                <c:pt idx="44">
                  <c:v>2007.02</c:v>
                </c:pt>
                <c:pt idx="45">
                  <c:v>2007.02</c:v>
                </c:pt>
                <c:pt idx="46">
                  <c:v>2007.02</c:v>
                </c:pt>
                <c:pt idx="47">
                  <c:v>2007.02</c:v>
                </c:pt>
                <c:pt idx="48">
                  <c:v>2007.02</c:v>
                </c:pt>
                <c:pt idx="49">
                  <c:v>2007.02</c:v>
                </c:pt>
                <c:pt idx="50">
                  <c:v>2007.02</c:v>
                </c:pt>
                <c:pt idx="51">
                  <c:v>2007.02</c:v>
                </c:pt>
                <c:pt idx="52">
                  <c:v>2007.02</c:v>
                </c:pt>
                <c:pt idx="53">
                  <c:v>2007.02</c:v>
                </c:pt>
                <c:pt idx="54">
                  <c:v>2007.02</c:v>
                </c:pt>
                <c:pt idx="55">
                  <c:v>2007.02</c:v>
                </c:pt>
                <c:pt idx="56">
                  <c:v>2007.02</c:v>
                </c:pt>
                <c:pt idx="57">
                  <c:v>2007.02</c:v>
                </c:pt>
                <c:pt idx="58">
                  <c:v>2007.02</c:v>
                </c:pt>
                <c:pt idx="59">
                  <c:v>2007.03</c:v>
                </c:pt>
                <c:pt idx="60">
                  <c:v>2007.03</c:v>
                </c:pt>
                <c:pt idx="61">
                  <c:v>2007.03</c:v>
                </c:pt>
                <c:pt idx="62">
                  <c:v>2007.03</c:v>
                </c:pt>
                <c:pt idx="63">
                  <c:v>2007.03</c:v>
                </c:pt>
                <c:pt idx="64">
                  <c:v>2007.03</c:v>
                </c:pt>
                <c:pt idx="65">
                  <c:v>2007.03</c:v>
                </c:pt>
                <c:pt idx="66">
                  <c:v>2007.03</c:v>
                </c:pt>
                <c:pt idx="67">
                  <c:v>2007.03</c:v>
                </c:pt>
                <c:pt idx="68">
                  <c:v>2007.03</c:v>
                </c:pt>
                <c:pt idx="69">
                  <c:v>2007.03</c:v>
                </c:pt>
                <c:pt idx="70">
                  <c:v>2007.03</c:v>
                </c:pt>
                <c:pt idx="71">
                  <c:v>2007.03</c:v>
                </c:pt>
                <c:pt idx="72">
                  <c:v>2007.03</c:v>
                </c:pt>
                <c:pt idx="73">
                  <c:v>2007.03</c:v>
                </c:pt>
                <c:pt idx="74">
                  <c:v>2007.03</c:v>
                </c:pt>
                <c:pt idx="75">
                  <c:v>2007.03</c:v>
                </c:pt>
                <c:pt idx="76">
                  <c:v>2007.03</c:v>
                </c:pt>
                <c:pt idx="77">
                  <c:v>2007.03</c:v>
                </c:pt>
                <c:pt idx="78">
                  <c:v>2007.03</c:v>
                </c:pt>
                <c:pt idx="79">
                  <c:v>2007.03</c:v>
                </c:pt>
                <c:pt idx="80">
                  <c:v>2007.03</c:v>
                </c:pt>
                <c:pt idx="81">
                  <c:v>2007.04</c:v>
                </c:pt>
                <c:pt idx="82">
                  <c:v>2007.04</c:v>
                </c:pt>
                <c:pt idx="83">
                  <c:v>2007.04</c:v>
                </c:pt>
                <c:pt idx="84">
                  <c:v>2007.04</c:v>
                </c:pt>
                <c:pt idx="85">
                  <c:v>2007.04</c:v>
                </c:pt>
                <c:pt idx="86">
                  <c:v>2007.04</c:v>
                </c:pt>
                <c:pt idx="87">
                  <c:v>2007.04</c:v>
                </c:pt>
                <c:pt idx="88">
                  <c:v>2007.04</c:v>
                </c:pt>
                <c:pt idx="89">
                  <c:v>2007.04</c:v>
                </c:pt>
                <c:pt idx="90">
                  <c:v>2007.04</c:v>
                </c:pt>
                <c:pt idx="91">
                  <c:v>2007.04</c:v>
                </c:pt>
                <c:pt idx="92">
                  <c:v>2007.04</c:v>
                </c:pt>
                <c:pt idx="93">
                  <c:v>2007.04</c:v>
                </c:pt>
                <c:pt idx="94">
                  <c:v>2007.04</c:v>
                </c:pt>
                <c:pt idx="95">
                  <c:v>2007.04</c:v>
                </c:pt>
                <c:pt idx="96">
                  <c:v>2007.04</c:v>
                </c:pt>
                <c:pt idx="97">
                  <c:v>2007.04</c:v>
                </c:pt>
                <c:pt idx="98">
                  <c:v>2007.04</c:v>
                </c:pt>
                <c:pt idx="99">
                  <c:v>2007.04</c:v>
                </c:pt>
                <c:pt idx="100">
                  <c:v>2007.04</c:v>
                </c:pt>
                <c:pt idx="101">
                  <c:v>2007.05</c:v>
                </c:pt>
                <c:pt idx="102">
                  <c:v>2007.05</c:v>
                </c:pt>
                <c:pt idx="103">
                  <c:v>2007.05</c:v>
                </c:pt>
                <c:pt idx="104">
                  <c:v>2007.05</c:v>
                </c:pt>
                <c:pt idx="105">
                  <c:v>2007.05</c:v>
                </c:pt>
                <c:pt idx="106">
                  <c:v>2007.05</c:v>
                </c:pt>
                <c:pt idx="107">
                  <c:v>2007.05</c:v>
                </c:pt>
                <c:pt idx="108">
                  <c:v>2007.05</c:v>
                </c:pt>
                <c:pt idx="109">
                  <c:v>2007.05</c:v>
                </c:pt>
                <c:pt idx="110">
                  <c:v>2007.05</c:v>
                </c:pt>
                <c:pt idx="111">
                  <c:v>2007.05</c:v>
                </c:pt>
                <c:pt idx="112">
                  <c:v>2007.05</c:v>
                </c:pt>
                <c:pt idx="113">
                  <c:v>2007.05</c:v>
                </c:pt>
                <c:pt idx="114">
                  <c:v>2007.05</c:v>
                </c:pt>
                <c:pt idx="115">
                  <c:v>2007.05</c:v>
                </c:pt>
                <c:pt idx="116">
                  <c:v>2007.05</c:v>
                </c:pt>
                <c:pt idx="117">
                  <c:v>2007.05</c:v>
                </c:pt>
                <c:pt idx="118">
                  <c:v>2007.05</c:v>
                </c:pt>
                <c:pt idx="119">
                  <c:v>2007.05</c:v>
                </c:pt>
                <c:pt idx="120">
                  <c:v>2007.05</c:v>
                </c:pt>
                <c:pt idx="121">
                  <c:v>2007.05</c:v>
                </c:pt>
                <c:pt idx="122">
                  <c:v>2007.05</c:v>
                </c:pt>
                <c:pt idx="123">
                  <c:v>2007.06</c:v>
                </c:pt>
                <c:pt idx="124">
                  <c:v>2007.06</c:v>
                </c:pt>
                <c:pt idx="125">
                  <c:v>2007.06</c:v>
                </c:pt>
                <c:pt idx="126">
                  <c:v>2007.06</c:v>
                </c:pt>
                <c:pt idx="127">
                  <c:v>2007.06</c:v>
                </c:pt>
                <c:pt idx="128">
                  <c:v>2007.06</c:v>
                </c:pt>
                <c:pt idx="129">
                  <c:v>2007.06</c:v>
                </c:pt>
                <c:pt idx="130">
                  <c:v>2007.06</c:v>
                </c:pt>
                <c:pt idx="131">
                  <c:v>2007.06</c:v>
                </c:pt>
                <c:pt idx="132">
                  <c:v>2007.06</c:v>
                </c:pt>
                <c:pt idx="133">
                  <c:v>2007.06</c:v>
                </c:pt>
                <c:pt idx="134">
                  <c:v>2007.06</c:v>
                </c:pt>
                <c:pt idx="135">
                  <c:v>2007.06</c:v>
                </c:pt>
                <c:pt idx="136">
                  <c:v>2007.06</c:v>
                </c:pt>
                <c:pt idx="137">
                  <c:v>2007.06</c:v>
                </c:pt>
                <c:pt idx="138">
                  <c:v>2007.06</c:v>
                </c:pt>
                <c:pt idx="139">
                  <c:v>2007.06</c:v>
                </c:pt>
                <c:pt idx="140">
                  <c:v>2007.06</c:v>
                </c:pt>
                <c:pt idx="141">
                  <c:v>2007.06</c:v>
                </c:pt>
                <c:pt idx="142">
                  <c:v>2007.06</c:v>
                </c:pt>
                <c:pt idx="143">
                  <c:v>2007.06</c:v>
                </c:pt>
                <c:pt idx="144">
                  <c:v>2007.07</c:v>
                </c:pt>
                <c:pt idx="145">
                  <c:v>2007.07</c:v>
                </c:pt>
                <c:pt idx="146">
                  <c:v>2007.07</c:v>
                </c:pt>
                <c:pt idx="147">
                  <c:v>2007.07</c:v>
                </c:pt>
                <c:pt idx="148">
                  <c:v>2007.07</c:v>
                </c:pt>
                <c:pt idx="149">
                  <c:v>2007.07</c:v>
                </c:pt>
                <c:pt idx="150">
                  <c:v>2007.07</c:v>
                </c:pt>
                <c:pt idx="151">
                  <c:v>2007.07</c:v>
                </c:pt>
                <c:pt idx="152">
                  <c:v>2007.07</c:v>
                </c:pt>
                <c:pt idx="153">
                  <c:v>2007.07</c:v>
                </c:pt>
                <c:pt idx="154">
                  <c:v>2007.07</c:v>
                </c:pt>
                <c:pt idx="155">
                  <c:v>2007.07</c:v>
                </c:pt>
                <c:pt idx="156">
                  <c:v>2007.07</c:v>
                </c:pt>
                <c:pt idx="157">
                  <c:v>2007.07</c:v>
                </c:pt>
                <c:pt idx="158">
                  <c:v>2007.07</c:v>
                </c:pt>
                <c:pt idx="159">
                  <c:v>2007.07</c:v>
                </c:pt>
                <c:pt idx="160">
                  <c:v>2007.07</c:v>
                </c:pt>
                <c:pt idx="161">
                  <c:v>2007.07</c:v>
                </c:pt>
                <c:pt idx="162">
                  <c:v>2007.07</c:v>
                </c:pt>
                <c:pt idx="163">
                  <c:v>2007.07</c:v>
                </c:pt>
                <c:pt idx="164">
                  <c:v>2007.07</c:v>
                </c:pt>
                <c:pt idx="165">
                  <c:v>2007.08</c:v>
                </c:pt>
                <c:pt idx="166">
                  <c:v>2007.08</c:v>
                </c:pt>
                <c:pt idx="167">
                  <c:v>2007.08</c:v>
                </c:pt>
                <c:pt idx="168">
                  <c:v>2007.08</c:v>
                </c:pt>
                <c:pt idx="169">
                  <c:v>2007.08</c:v>
                </c:pt>
                <c:pt idx="170">
                  <c:v>2007.08</c:v>
                </c:pt>
                <c:pt idx="171">
                  <c:v>2007.08</c:v>
                </c:pt>
                <c:pt idx="172">
                  <c:v>2007.08</c:v>
                </c:pt>
                <c:pt idx="173">
                  <c:v>2007.08</c:v>
                </c:pt>
                <c:pt idx="174">
                  <c:v>2007.08</c:v>
                </c:pt>
                <c:pt idx="175">
                  <c:v>2007.08</c:v>
                </c:pt>
                <c:pt idx="176">
                  <c:v>2007.08</c:v>
                </c:pt>
                <c:pt idx="177">
                  <c:v>2007.08</c:v>
                </c:pt>
                <c:pt idx="178">
                  <c:v>2007.08</c:v>
                </c:pt>
                <c:pt idx="179">
                  <c:v>2007.08</c:v>
                </c:pt>
                <c:pt idx="180">
                  <c:v>2007.08</c:v>
                </c:pt>
                <c:pt idx="181">
                  <c:v>2007.08</c:v>
                </c:pt>
                <c:pt idx="182">
                  <c:v>2007.08</c:v>
                </c:pt>
                <c:pt idx="183">
                  <c:v>2007.08</c:v>
                </c:pt>
                <c:pt idx="184">
                  <c:v>2007.08</c:v>
                </c:pt>
                <c:pt idx="185">
                  <c:v>2007.08</c:v>
                </c:pt>
                <c:pt idx="186">
                  <c:v>2007.08</c:v>
                </c:pt>
                <c:pt idx="187">
                  <c:v>2007.08</c:v>
                </c:pt>
                <c:pt idx="188">
                  <c:v>2007.09</c:v>
                </c:pt>
                <c:pt idx="189">
                  <c:v>2007.09</c:v>
                </c:pt>
                <c:pt idx="190">
                  <c:v>2007.09</c:v>
                </c:pt>
                <c:pt idx="191">
                  <c:v>2007.09</c:v>
                </c:pt>
                <c:pt idx="192">
                  <c:v>2007.09</c:v>
                </c:pt>
                <c:pt idx="193">
                  <c:v>2007.09</c:v>
                </c:pt>
                <c:pt idx="194">
                  <c:v>2007.09</c:v>
                </c:pt>
                <c:pt idx="195">
                  <c:v>2007.09</c:v>
                </c:pt>
                <c:pt idx="196">
                  <c:v>2007.09</c:v>
                </c:pt>
                <c:pt idx="197">
                  <c:v>2007.09</c:v>
                </c:pt>
                <c:pt idx="198">
                  <c:v>2007.09</c:v>
                </c:pt>
                <c:pt idx="199">
                  <c:v>2007.09</c:v>
                </c:pt>
                <c:pt idx="200">
                  <c:v>2007.09</c:v>
                </c:pt>
                <c:pt idx="201">
                  <c:v>2007.09</c:v>
                </c:pt>
                <c:pt idx="202">
                  <c:v>2007.09</c:v>
                </c:pt>
                <c:pt idx="203">
                  <c:v>2007.09</c:v>
                </c:pt>
                <c:pt idx="204">
                  <c:v>2007.09</c:v>
                </c:pt>
                <c:pt idx="205">
                  <c:v>2007.09</c:v>
                </c:pt>
                <c:pt idx="206">
                  <c:v>2007.09</c:v>
                </c:pt>
                <c:pt idx="207">
                  <c:v>2007.1</c:v>
                </c:pt>
                <c:pt idx="208">
                  <c:v>2007.1</c:v>
                </c:pt>
                <c:pt idx="209">
                  <c:v>2007.1</c:v>
                </c:pt>
                <c:pt idx="210">
                  <c:v>2007.1</c:v>
                </c:pt>
                <c:pt idx="211">
                  <c:v>2007.1</c:v>
                </c:pt>
                <c:pt idx="212">
                  <c:v>2007.1</c:v>
                </c:pt>
                <c:pt idx="213">
                  <c:v>2007.1</c:v>
                </c:pt>
                <c:pt idx="214">
                  <c:v>2007.1</c:v>
                </c:pt>
                <c:pt idx="215">
                  <c:v>2007.1</c:v>
                </c:pt>
                <c:pt idx="216">
                  <c:v>2007.1</c:v>
                </c:pt>
                <c:pt idx="217">
                  <c:v>2007.1</c:v>
                </c:pt>
                <c:pt idx="218">
                  <c:v>2007.1</c:v>
                </c:pt>
                <c:pt idx="219">
                  <c:v>2007.1</c:v>
                </c:pt>
                <c:pt idx="220">
                  <c:v>2007.1</c:v>
                </c:pt>
                <c:pt idx="221">
                  <c:v>2007.1</c:v>
                </c:pt>
                <c:pt idx="222">
                  <c:v>2007.1</c:v>
                </c:pt>
                <c:pt idx="223">
                  <c:v>2007.1</c:v>
                </c:pt>
                <c:pt idx="224">
                  <c:v>2007.1</c:v>
                </c:pt>
                <c:pt idx="225">
                  <c:v>2007.1</c:v>
                </c:pt>
                <c:pt idx="226">
                  <c:v>2007.1</c:v>
                </c:pt>
                <c:pt idx="227">
                  <c:v>2007.1</c:v>
                </c:pt>
                <c:pt idx="228">
                  <c:v>2007.1</c:v>
                </c:pt>
                <c:pt idx="229">
                  <c:v>2007.1</c:v>
                </c:pt>
                <c:pt idx="230">
                  <c:v>2007.11</c:v>
                </c:pt>
                <c:pt idx="231">
                  <c:v>2007.11</c:v>
                </c:pt>
                <c:pt idx="232">
                  <c:v>2007.11</c:v>
                </c:pt>
                <c:pt idx="233">
                  <c:v>2007.11</c:v>
                </c:pt>
                <c:pt idx="234">
                  <c:v>2007.11</c:v>
                </c:pt>
                <c:pt idx="235">
                  <c:v>2007.11</c:v>
                </c:pt>
                <c:pt idx="236">
                  <c:v>2007.11</c:v>
                </c:pt>
                <c:pt idx="237">
                  <c:v>2007.11</c:v>
                </c:pt>
                <c:pt idx="238">
                  <c:v>2007.11</c:v>
                </c:pt>
                <c:pt idx="239">
                  <c:v>2007.11</c:v>
                </c:pt>
                <c:pt idx="240">
                  <c:v>2007.11</c:v>
                </c:pt>
                <c:pt idx="241">
                  <c:v>2007.11</c:v>
                </c:pt>
                <c:pt idx="242">
                  <c:v>2007.11</c:v>
                </c:pt>
                <c:pt idx="243">
                  <c:v>2007.11</c:v>
                </c:pt>
                <c:pt idx="244">
                  <c:v>2007.11</c:v>
                </c:pt>
                <c:pt idx="245">
                  <c:v>2007.11</c:v>
                </c:pt>
                <c:pt idx="246">
                  <c:v>2007.11</c:v>
                </c:pt>
                <c:pt idx="247">
                  <c:v>2007.11</c:v>
                </c:pt>
                <c:pt idx="248">
                  <c:v>2007.11</c:v>
                </c:pt>
                <c:pt idx="249">
                  <c:v>2007.11</c:v>
                </c:pt>
                <c:pt idx="250">
                  <c:v>2007.11</c:v>
                </c:pt>
                <c:pt idx="251">
                  <c:v>2007.12</c:v>
                </c:pt>
                <c:pt idx="252">
                  <c:v>2007.12</c:v>
                </c:pt>
                <c:pt idx="253">
                  <c:v>2007.12</c:v>
                </c:pt>
                <c:pt idx="254">
                  <c:v>2007.12</c:v>
                </c:pt>
                <c:pt idx="255">
                  <c:v>2007.12</c:v>
                </c:pt>
                <c:pt idx="256">
                  <c:v>2007.12</c:v>
                </c:pt>
                <c:pt idx="257">
                  <c:v>2007.12</c:v>
                </c:pt>
                <c:pt idx="258">
                  <c:v>2007.12</c:v>
                </c:pt>
                <c:pt idx="259">
                  <c:v>2007.12</c:v>
                </c:pt>
                <c:pt idx="260">
                  <c:v>2007.12</c:v>
                </c:pt>
                <c:pt idx="261">
                  <c:v>2007.12</c:v>
                </c:pt>
                <c:pt idx="262">
                  <c:v>2007.12</c:v>
                </c:pt>
                <c:pt idx="263">
                  <c:v>2007.12</c:v>
                </c:pt>
                <c:pt idx="264">
                  <c:v>2007.12</c:v>
                </c:pt>
                <c:pt idx="265">
                  <c:v>2007.12</c:v>
                </c:pt>
                <c:pt idx="266">
                  <c:v>2007.12</c:v>
                </c:pt>
                <c:pt idx="267">
                  <c:v>2007.12</c:v>
                </c:pt>
                <c:pt idx="268">
                  <c:v>2007.12</c:v>
                </c:pt>
                <c:pt idx="269">
                  <c:v>2007.12</c:v>
                </c:pt>
                <c:pt idx="270">
                  <c:v>2007.12</c:v>
                </c:pt>
                <c:pt idx="271">
                  <c:v>2008.01</c:v>
                </c:pt>
                <c:pt idx="272">
                  <c:v>2008.01</c:v>
                </c:pt>
                <c:pt idx="273">
                  <c:v>2008.01</c:v>
                </c:pt>
                <c:pt idx="274">
                  <c:v>2008.01</c:v>
                </c:pt>
                <c:pt idx="275">
                  <c:v>2008.01</c:v>
                </c:pt>
                <c:pt idx="276">
                  <c:v>2008.01</c:v>
                </c:pt>
                <c:pt idx="277">
                  <c:v>2008.01</c:v>
                </c:pt>
                <c:pt idx="278">
                  <c:v>2008.01</c:v>
                </c:pt>
                <c:pt idx="279">
                  <c:v>2008.01</c:v>
                </c:pt>
                <c:pt idx="280">
                  <c:v>2008.01</c:v>
                </c:pt>
                <c:pt idx="281">
                  <c:v>2008.01</c:v>
                </c:pt>
                <c:pt idx="282">
                  <c:v>2008.01</c:v>
                </c:pt>
                <c:pt idx="283">
                  <c:v>2008.01</c:v>
                </c:pt>
                <c:pt idx="284">
                  <c:v>2008.01</c:v>
                </c:pt>
                <c:pt idx="285">
                  <c:v>2008.01</c:v>
                </c:pt>
                <c:pt idx="286">
                  <c:v>2008.01</c:v>
                </c:pt>
                <c:pt idx="287">
                  <c:v>2008.01</c:v>
                </c:pt>
                <c:pt idx="288">
                  <c:v>2008.01</c:v>
                </c:pt>
                <c:pt idx="289">
                  <c:v>2008.01</c:v>
                </c:pt>
                <c:pt idx="290">
                  <c:v>2008.01</c:v>
                </c:pt>
                <c:pt idx="291">
                  <c:v>2008.01</c:v>
                </c:pt>
                <c:pt idx="292">
                  <c:v>2008.02</c:v>
                </c:pt>
                <c:pt idx="293">
                  <c:v>2008.02</c:v>
                </c:pt>
                <c:pt idx="294">
                  <c:v>2008.02</c:v>
                </c:pt>
                <c:pt idx="295">
                  <c:v>2008.02</c:v>
                </c:pt>
                <c:pt idx="296">
                  <c:v>2008.02</c:v>
                </c:pt>
                <c:pt idx="297">
                  <c:v>2008.02</c:v>
                </c:pt>
                <c:pt idx="298">
                  <c:v>2008.02</c:v>
                </c:pt>
                <c:pt idx="299">
                  <c:v>2008.02</c:v>
                </c:pt>
                <c:pt idx="300">
                  <c:v>2008.02</c:v>
                </c:pt>
                <c:pt idx="301">
                  <c:v>2008.02</c:v>
                </c:pt>
                <c:pt idx="302">
                  <c:v>2008.02</c:v>
                </c:pt>
                <c:pt idx="303">
                  <c:v>2008.02</c:v>
                </c:pt>
                <c:pt idx="304">
                  <c:v>2008.02</c:v>
                </c:pt>
                <c:pt idx="305">
                  <c:v>2008.02</c:v>
                </c:pt>
                <c:pt idx="306">
                  <c:v>2008.02</c:v>
                </c:pt>
                <c:pt idx="307">
                  <c:v>2008.02</c:v>
                </c:pt>
                <c:pt idx="308">
                  <c:v>2008.02</c:v>
                </c:pt>
                <c:pt idx="309">
                  <c:v>2008.02</c:v>
                </c:pt>
                <c:pt idx="310">
                  <c:v>2008.02</c:v>
                </c:pt>
                <c:pt idx="311">
                  <c:v>2008.02</c:v>
                </c:pt>
                <c:pt idx="312">
                  <c:v>2008.03</c:v>
                </c:pt>
                <c:pt idx="313">
                  <c:v>2008.03</c:v>
                </c:pt>
                <c:pt idx="314">
                  <c:v>2008.03</c:v>
                </c:pt>
                <c:pt idx="315">
                  <c:v>2008.03</c:v>
                </c:pt>
                <c:pt idx="316">
                  <c:v>2008.03</c:v>
                </c:pt>
                <c:pt idx="317">
                  <c:v>2008.03</c:v>
                </c:pt>
                <c:pt idx="318">
                  <c:v>2008.03</c:v>
                </c:pt>
                <c:pt idx="319">
                  <c:v>2008.03</c:v>
                </c:pt>
                <c:pt idx="320">
                  <c:v>2008.03</c:v>
                </c:pt>
                <c:pt idx="321">
                  <c:v>2008.03</c:v>
                </c:pt>
                <c:pt idx="322">
                  <c:v>2008.03</c:v>
                </c:pt>
                <c:pt idx="323">
                  <c:v>2008.03</c:v>
                </c:pt>
                <c:pt idx="324">
                  <c:v>2008.03</c:v>
                </c:pt>
                <c:pt idx="325">
                  <c:v>2008.03</c:v>
                </c:pt>
                <c:pt idx="326">
                  <c:v>2008.03</c:v>
                </c:pt>
                <c:pt idx="327">
                  <c:v>2008.03</c:v>
                </c:pt>
                <c:pt idx="328">
                  <c:v>2008.03</c:v>
                </c:pt>
                <c:pt idx="329">
                  <c:v>2008.03</c:v>
                </c:pt>
                <c:pt idx="330">
                  <c:v>2008.03</c:v>
                </c:pt>
                <c:pt idx="331">
                  <c:v>2008.03</c:v>
                </c:pt>
                <c:pt idx="332">
                  <c:v>2008.04</c:v>
                </c:pt>
                <c:pt idx="333">
                  <c:v>2008.04</c:v>
                </c:pt>
                <c:pt idx="334">
                  <c:v>2008.04</c:v>
                </c:pt>
                <c:pt idx="335">
                  <c:v>2008.04</c:v>
                </c:pt>
                <c:pt idx="336">
                  <c:v>2008.04</c:v>
                </c:pt>
                <c:pt idx="337">
                  <c:v>2008.04</c:v>
                </c:pt>
                <c:pt idx="338">
                  <c:v>2008.04</c:v>
                </c:pt>
                <c:pt idx="339">
                  <c:v>2008.04</c:v>
                </c:pt>
                <c:pt idx="340">
                  <c:v>2008.04</c:v>
                </c:pt>
                <c:pt idx="341">
                  <c:v>2008.04</c:v>
                </c:pt>
                <c:pt idx="342">
                  <c:v>2008.04</c:v>
                </c:pt>
                <c:pt idx="343">
                  <c:v>2008.04</c:v>
                </c:pt>
                <c:pt idx="344">
                  <c:v>2008.04</c:v>
                </c:pt>
                <c:pt idx="345">
                  <c:v>2008.04</c:v>
                </c:pt>
                <c:pt idx="346">
                  <c:v>2008.04</c:v>
                </c:pt>
                <c:pt idx="347">
                  <c:v>2008.04</c:v>
                </c:pt>
                <c:pt idx="348">
                  <c:v>2008.04</c:v>
                </c:pt>
                <c:pt idx="349">
                  <c:v>2008.04</c:v>
                </c:pt>
                <c:pt idx="350">
                  <c:v>2008.04</c:v>
                </c:pt>
                <c:pt idx="351">
                  <c:v>2008.04</c:v>
                </c:pt>
                <c:pt idx="352">
                  <c:v>2008.04</c:v>
                </c:pt>
                <c:pt idx="353">
                  <c:v>2008.04</c:v>
                </c:pt>
                <c:pt idx="354">
                  <c:v>2008.05</c:v>
                </c:pt>
                <c:pt idx="355">
                  <c:v>2008.05</c:v>
                </c:pt>
                <c:pt idx="356">
                  <c:v>2008.05</c:v>
                </c:pt>
                <c:pt idx="357">
                  <c:v>2008.05</c:v>
                </c:pt>
                <c:pt idx="358">
                  <c:v>2008.05</c:v>
                </c:pt>
                <c:pt idx="359">
                  <c:v>2008.05</c:v>
                </c:pt>
                <c:pt idx="360">
                  <c:v>2008.05</c:v>
                </c:pt>
                <c:pt idx="361">
                  <c:v>2008.05</c:v>
                </c:pt>
                <c:pt idx="362">
                  <c:v>2008.05</c:v>
                </c:pt>
                <c:pt idx="363">
                  <c:v>2008.05</c:v>
                </c:pt>
                <c:pt idx="364">
                  <c:v>2008.05</c:v>
                </c:pt>
                <c:pt idx="365">
                  <c:v>2008.05</c:v>
                </c:pt>
                <c:pt idx="366">
                  <c:v>2008.05</c:v>
                </c:pt>
                <c:pt idx="367">
                  <c:v>2008.05</c:v>
                </c:pt>
                <c:pt idx="368">
                  <c:v>2008.05</c:v>
                </c:pt>
                <c:pt idx="369">
                  <c:v>2008.05</c:v>
                </c:pt>
                <c:pt idx="370">
                  <c:v>2008.05</c:v>
                </c:pt>
                <c:pt idx="371">
                  <c:v>2008.05</c:v>
                </c:pt>
                <c:pt idx="372">
                  <c:v>2008.05</c:v>
                </c:pt>
                <c:pt idx="373">
                  <c:v>2008.05</c:v>
                </c:pt>
                <c:pt idx="374">
                  <c:v>2008.05</c:v>
                </c:pt>
                <c:pt idx="375">
                  <c:v>2008.06</c:v>
                </c:pt>
                <c:pt idx="376">
                  <c:v>2008.06</c:v>
                </c:pt>
                <c:pt idx="377">
                  <c:v>2008.06</c:v>
                </c:pt>
                <c:pt idx="378">
                  <c:v>2008.06</c:v>
                </c:pt>
                <c:pt idx="379">
                  <c:v>2008.06</c:v>
                </c:pt>
                <c:pt idx="380">
                  <c:v>2008.06</c:v>
                </c:pt>
                <c:pt idx="381">
                  <c:v>2008.06</c:v>
                </c:pt>
                <c:pt idx="382">
                  <c:v>2008.06</c:v>
                </c:pt>
                <c:pt idx="383">
                  <c:v>2008.06</c:v>
                </c:pt>
                <c:pt idx="384">
                  <c:v>2008.06</c:v>
                </c:pt>
                <c:pt idx="385">
                  <c:v>2008.06</c:v>
                </c:pt>
                <c:pt idx="386">
                  <c:v>2008.06</c:v>
                </c:pt>
                <c:pt idx="387">
                  <c:v>2008.06</c:v>
                </c:pt>
                <c:pt idx="388">
                  <c:v>2008.06</c:v>
                </c:pt>
                <c:pt idx="389">
                  <c:v>2008.06</c:v>
                </c:pt>
                <c:pt idx="390">
                  <c:v>2008.06</c:v>
                </c:pt>
                <c:pt idx="391">
                  <c:v>2008.06</c:v>
                </c:pt>
                <c:pt idx="392">
                  <c:v>2008.06</c:v>
                </c:pt>
                <c:pt idx="393">
                  <c:v>2008.06</c:v>
                </c:pt>
                <c:pt idx="394">
                  <c:v>2008.06</c:v>
                </c:pt>
                <c:pt idx="395">
                  <c:v>2008.06</c:v>
                </c:pt>
                <c:pt idx="396">
                  <c:v>2008.07</c:v>
                </c:pt>
                <c:pt idx="397">
                  <c:v>2008.07</c:v>
                </c:pt>
                <c:pt idx="398">
                  <c:v>2008.07</c:v>
                </c:pt>
                <c:pt idx="399">
                  <c:v>2008.07</c:v>
                </c:pt>
                <c:pt idx="400">
                  <c:v>2008.07</c:v>
                </c:pt>
                <c:pt idx="401">
                  <c:v>2008.07</c:v>
                </c:pt>
                <c:pt idx="402">
                  <c:v>2008.07</c:v>
                </c:pt>
                <c:pt idx="403">
                  <c:v>2008.07</c:v>
                </c:pt>
                <c:pt idx="404">
                  <c:v>2008.07</c:v>
                </c:pt>
                <c:pt idx="405">
                  <c:v>2008.07</c:v>
                </c:pt>
                <c:pt idx="406">
                  <c:v>2008.07</c:v>
                </c:pt>
                <c:pt idx="407">
                  <c:v>2008.07</c:v>
                </c:pt>
                <c:pt idx="408">
                  <c:v>2008.07</c:v>
                </c:pt>
                <c:pt idx="409">
                  <c:v>2008.07</c:v>
                </c:pt>
                <c:pt idx="410">
                  <c:v>2008.07</c:v>
                </c:pt>
                <c:pt idx="411">
                  <c:v>2008.07</c:v>
                </c:pt>
                <c:pt idx="412">
                  <c:v>2008.07</c:v>
                </c:pt>
                <c:pt idx="413">
                  <c:v>2008.07</c:v>
                </c:pt>
                <c:pt idx="414">
                  <c:v>2008.07</c:v>
                </c:pt>
                <c:pt idx="415">
                  <c:v>2008.07</c:v>
                </c:pt>
                <c:pt idx="416">
                  <c:v>2008.07</c:v>
                </c:pt>
                <c:pt idx="417">
                  <c:v>2008.07</c:v>
                </c:pt>
                <c:pt idx="418">
                  <c:v>2008.08</c:v>
                </c:pt>
                <c:pt idx="419">
                  <c:v>2008.08</c:v>
                </c:pt>
                <c:pt idx="420">
                  <c:v>2008.08</c:v>
                </c:pt>
                <c:pt idx="421">
                  <c:v>2008.08</c:v>
                </c:pt>
                <c:pt idx="422">
                  <c:v>2008.08</c:v>
                </c:pt>
                <c:pt idx="423">
                  <c:v>2008.08</c:v>
                </c:pt>
                <c:pt idx="424">
                  <c:v>2008.08</c:v>
                </c:pt>
                <c:pt idx="425">
                  <c:v>2008.08</c:v>
                </c:pt>
                <c:pt idx="426">
                  <c:v>2008.08</c:v>
                </c:pt>
                <c:pt idx="427">
                  <c:v>2008.08</c:v>
                </c:pt>
                <c:pt idx="428">
                  <c:v>2008.08</c:v>
                </c:pt>
                <c:pt idx="429">
                  <c:v>2008.08</c:v>
                </c:pt>
                <c:pt idx="430">
                  <c:v>2008.08</c:v>
                </c:pt>
                <c:pt idx="431">
                  <c:v>2008.08</c:v>
                </c:pt>
                <c:pt idx="432">
                  <c:v>2008.08</c:v>
                </c:pt>
                <c:pt idx="433">
                  <c:v>2008.08</c:v>
                </c:pt>
                <c:pt idx="434">
                  <c:v>2008.08</c:v>
                </c:pt>
                <c:pt idx="435">
                  <c:v>2008.08</c:v>
                </c:pt>
                <c:pt idx="436">
                  <c:v>2008.08</c:v>
                </c:pt>
                <c:pt idx="437">
                  <c:v>2008.08</c:v>
                </c:pt>
                <c:pt idx="438">
                  <c:v>2008.08</c:v>
                </c:pt>
                <c:pt idx="439">
                  <c:v>2008.09</c:v>
                </c:pt>
                <c:pt idx="440">
                  <c:v>2008.09</c:v>
                </c:pt>
                <c:pt idx="441">
                  <c:v>2008.09</c:v>
                </c:pt>
                <c:pt idx="442">
                  <c:v>2008.09</c:v>
                </c:pt>
                <c:pt idx="443">
                  <c:v>2008.09</c:v>
                </c:pt>
                <c:pt idx="444">
                  <c:v>2008.09</c:v>
                </c:pt>
                <c:pt idx="445">
                  <c:v>2008.09</c:v>
                </c:pt>
                <c:pt idx="446">
                  <c:v>2008.09</c:v>
                </c:pt>
                <c:pt idx="447">
                  <c:v>2008.09</c:v>
                </c:pt>
                <c:pt idx="448">
                  <c:v>2008.09</c:v>
                </c:pt>
                <c:pt idx="449">
                  <c:v>2008.09</c:v>
                </c:pt>
                <c:pt idx="450">
                  <c:v>2008.09</c:v>
                </c:pt>
                <c:pt idx="451">
                  <c:v>2008.09</c:v>
                </c:pt>
                <c:pt idx="452">
                  <c:v>2008.09</c:v>
                </c:pt>
                <c:pt idx="453">
                  <c:v>2008.09</c:v>
                </c:pt>
                <c:pt idx="454">
                  <c:v>2008.09</c:v>
                </c:pt>
                <c:pt idx="455">
                  <c:v>2008.09</c:v>
                </c:pt>
                <c:pt idx="456">
                  <c:v>2008.09</c:v>
                </c:pt>
                <c:pt idx="457">
                  <c:v>2008.09</c:v>
                </c:pt>
                <c:pt idx="458">
                  <c:v>2008.09</c:v>
                </c:pt>
                <c:pt idx="459">
                  <c:v>2008.09</c:v>
                </c:pt>
                <c:pt idx="460">
                  <c:v>2008.1</c:v>
                </c:pt>
                <c:pt idx="461">
                  <c:v>2008.1</c:v>
                </c:pt>
                <c:pt idx="462">
                  <c:v>2008.1</c:v>
                </c:pt>
                <c:pt idx="463">
                  <c:v>2008.1</c:v>
                </c:pt>
                <c:pt idx="464">
                  <c:v>2008.1</c:v>
                </c:pt>
                <c:pt idx="465">
                  <c:v>2008.1</c:v>
                </c:pt>
                <c:pt idx="466">
                  <c:v>2008.1</c:v>
                </c:pt>
                <c:pt idx="467">
                  <c:v>2008.1</c:v>
                </c:pt>
                <c:pt idx="468">
                  <c:v>2008.1</c:v>
                </c:pt>
                <c:pt idx="469">
                  <c:v>2008.1</c:v>
                </c:pt>
                <c:pt idx="470">
                  <c:v>2008.1</c:v>
                </c:pt>
                <c:pt idx="471">
                  <c:v>2008.1</c:v>
                </c:pt>
                <c:pt idx="472">
                  <c:v>2008.1</c:v>
                </c:pt>
                <c:pt idx="473">
                  <c:v>2008.1</c:v>
                </c:pt>
                <c:pt idx="474">
                  <c:v>2008.1</c:v>
                </c:pt>
                <c:pt idx="475">
                  <c:v>2008.1</c:v>
                </c:pt>
                <c:pt idx="476">
                  <c:v>2008.1</c:v>
                </c:pt>
                <c:pt idx="477">
                  <c:v>2008.1</c:v>
                </c:pt>
                <c:pt idx="478">
                  <c:v>2008.1</c:v>
                </c:pt>
                <c:pt idx="479">
                  <c:v>2008.1</c:v>
                </c:pt>
                <c:pt idx="480">
                  <c:v>2008.1</c:v>
                </c:pt>
                <c:pt idx="481">
                  <c:v>2008.1</c:v>
                </c:pt>
                <c:pt idx="482">
                  <c:v>2008.1</c:v>
                </c:pt>
                <c:pt idx="483">
                  <c:v>2008.11</c:v>
                </c:pt>
                <c:pt idx="484">
                  <c:v>2008.11</c:v>
                </c:pt>
                <c:pt idx="485">
                  <c:v>2008.11</c:v>
                </c:pt>
                <c:pt idx="486">
                  <c:v>2008.11</c:v>
                </c:pt>
                <c:pt idx="487">
                  <c:v>2008.11</c:v>
                </c:pt>
                <c:pt idx="488">
                  <c:v>2008.11</c:v>
                </c:pt>
                <c:pt idx="489">
                  <c:v>2008.11</c:v>
                </c:pt>
                <c:pt idx="490">
                  <c:v>2008.11</c:v>
                </c:pt>
                <c:pt idx="491">
                  <c:v>2008.11</c:v>
                </c:pt>
                <c:pt idx="492">
                  <c:v>2008.11</c:v>
                </c:pt>
                <c:pt idx="493">
                  <c:v>2008.11</c:v>
                </c:pt>
                <c:pt idx="494">
                  <c:v>2008.11</c:v>
                </c:pt>
                <c:pt idx="495">
                  <c:v>2008.11</c:v>
                </c:pt>
                <c:pt idx="496">
                  <c:v>2008.11</c:v>
                </c:pt>
                <c:pt idx="497">
                  <c:v>2008.11</c:v>
                </c:pt>
                <c:pt idx="498">
                  <c:v>2008.11</c:v>
                </c:pt>
                <c:pt idx="499">
                  <c:v>2008.11</c:v>
                </c:pt>
                <c:pt idx="500">
                  <c:v>2008.11</c:v>
                </c:pt>
                <c:pt idx="501">
                  <c:v>2008.11</c:v>
                </c:pt>
                <c:pt idx="502">
                  <c:v>2008.12</c:v>
                </c:pt>
                <c:pt idx="503">
                  <c:v>2008.12</c:v>
                </c:pt>
                <c:pt idx="504">
                  <c:v>2008.12</c:v>
                </c:pt>
                <c:pt idx="505">
                  <c:v>2008.12</c:v>
                </c:pt>
                <c:pt idx="506">
                  <c:v>2008.12</c:v>
                </c:pt>
                <c:pt idx="507">
                  <c:v>2008.12</c:v>
                </c:pt>
                <c:pt idx="508">
                  <c:v>2008.12</c:v>
                </c:pt>
                <c:pt idx="509">
                  <c:v>2008.12</c:v>
                </c:pt>
                <c:pt idx="510">
                  <c:v>2008.12</c:v>
                </c:pt>
                <c:pt idx="511">
                  <c:v>2008.12</c:v>
                </c:pt>
                <c:pt idx="512">
                  <c:v>2008.12</c:v>
                </c:pt>
                <c:pt idx="513">
                  <c:v>2008.12</c:v>
                </c:pt>
                <c:pt idx="514">
                  <c:v>2008.12</c:v>
                </c:pt>
                <c:pt idx="515">
                  <c:v>2008.12</c:v>
                </c:pt>
                <c:pt idx="516">
                  <c:v>2008.12</c:v>
                </c:pt>
                <c:pt idx="517">
                  <c:v>2008.12</c:v>
                </c:pt>
                <c:pt idx="518">
                  <c:v>2008.12</c:v>
                </c:pt>
                <c:pt idx="519">
                  <c:v>2008.12</c:v>
                </c:pt>
                <c:pt idx="520">
                  <c:v>2008.12</c:v>
                </c:pt>
                <c:pt idx="521">
                  <c:v>2008.12</c:v>
                </c:pt>
                <c:pt idx="522">
                  <c:v>2008.12</c:v>
                </c:pt>
                <c:pt idx="523">
                  <c:v>2008.12</c:v>
                </c:pt>
                <c:pt idx="524">
                  <c:v>2009.01</c:v>
                </c:pt>
                <c:pt idx="525">
                  <c:v>2009.01</c:v>
                </c:pt>
                <c:pt idx="526">
                  <c:v>2009.01</c:v>
                </c:pt>
                <c:pt idx="527">
                  <c:v>2009.01</c:v>
                </c:pt>
                <c:pt idx="528">
                  <c:v>2009.01</c:v>
                </c:pt>
                <c:pt idx="529">
                  <c:v>2009.01</c:v>
                </c:pt>
                <c:pt idx="530">
                  <c:v>2009.01</c:v>
                </c:pt>
                <c:pt idx="531">
                  <c:v>2009.01</c:v>
                </c:pt>
                <c:pt idx="532">
                  <c:v>2009.01</c:v>
                </c:pt>
                <c:pt idx="533">
                  <c:v>2009.01</c:v>
                </c:pt>
                <c:pt idx="534">
                  <c:v>2009.01</c:v>
                </c:pt>
                <c:pt idx="535">
                  <c:v>2009.01</c:v>
                </c:pt>
                <c:pt idx="536">
                  <c:v>2009.01</c:v>
                </c:pt>
                <c:pt idx="537">
                  <c:v>2009.01</c:v>
                </c:pt>
                <c:pt idx="538">
                  <c:v>2009.01</c:v>
                </c:pt>
                <c:pt idx="539">
                  <c:v>2009.01</c:v>
                </c:pt>
                <c:pt idx="540">
                  <c:v>2009.01</c:v>
                </c:pt>
                <c:pt idx="541">
                  <c:v>2009.01</c:v>
                </c:pt>
                <c:pt idx="542">
                  <c:v>2009.01</c:v>
                </c:pt>
                <c:pt idx="543">
                  <c:v>2009.01</c:v>
                </c:pt>
                <c:pt idx="544">
                  <c:v>2009.02</c:v>
                </c:pt>
                <c:pt idx="545">
                  <c:v>2009.02</c:v>
                </c:pt>
                <c:pt idx="546">
                  <c:v>2009.02</c:v>
                </c:pt>
                <c:pt idx="547">
                  <c:v>2009.02</c:v>
                </c:pt>
                <c:pt idx="548">
                  <c:v>2009.02</c:v>
                </c:pt>
                <c:pt idx="549">
                  <c:v>2009.02</c:v>
                </c:pt>
                <c:pt idx="550">
                  <c:v>2009.02</c:v>
                </c:pt>
                <c:pt idx="551">
                  <c:v>2009.02</c:v>
                </c:pt>
                <c:pt idx="552">
                  <c:v>2009.02</c:v>
                </c:pt>
                <c:pt idx="553">
                  <c:v>2009.02</c:v>
                </c:pt>
                <c:pt idx="554">
                  <c:v>2009.02</c:v>
                </c:pt>
                <c:pt idx="555">
                  <c:v>2009.02</c:v>
                </c:pt>
                <c:pt idx="556">
                  <c:v>2009.02</c:v>
                </c:pt>
                <c:pt idx="557">
                  <c:v>2009.02</c:v>
                </c:pt>
                <c:pt idx="558">
                  <c:v>2009.02</c:v>
                </c:pt>
                <c:pt idx="559">
                  <c:v>2009.02</c:v>
                </c:pt>
                <c:pt idx="560">
                  <c:v>2009.02</c:v>
                </c:pt>
                <c:pt idx="561">
                  <c:v>2009.02</c:v>
                </c:pt>
                <c:pt idx="562">
                  <c:v>2009.02</c:v>
                </c:pt>
                <c:pt idx="563">
                  <c:v>2009.03</c:v>
                </c:pt>
                <c:pt idx="564">
                  <c:v>2009.03</c:v>
                </c:pt>
                <c:pt idx="565">
                  <c:v>2009.03</c:v>
                </c:pt>
                <c:pt idx="566">
                  <c:v>2009.03</c:v>
                </c:pt>
                <c:pt idx="567">
                  <c:v>2009.03</c:v>
                </c:pt>
                <c:pt idx="568">
                  <c:v>2009.03</c:v>
                </c:pt>
                <c:pt idx="569">
                  <c:v>2009.03</c:v>
                </c:pt>
                <c:pt idx="570">
                  <c:v>2009.03</c:v>
                </c:pt>
                <c:pt idx="571">
                  <c:v>2009.03</c:v>
                </c:pt>
                <c:pt idx="572">
                  <c:v>2009.03</c:v>
                </c:pt>
                <c:pt idx="573">
                  <c:v>2009.03</c:v>
                </c:pt>
                <c:pt idx="574">
                  <c:v>2009.03</c:v>
                </c:pt>
                <c:pt idx="575">
                  <c:v>2009.03</c:v>
                </c:pt>
                <c:pt idx="576">
                  <c:v>2009.03</c:v>
                </c:pt>
                <c:pt idx="577">
                  <c:v>2009.03</c:v>
                </c:pt>
                <c:pt idx="578">
                  <c:v>2009.03</c:v>
                </c:pt>
                <c:pt idx="579">
                  <c:v>2009.03</c:v>
                </c:pt>
                <c:pt idx="580">
                  <c:v>2009.03</c:v>
                </c:pt>
                <c:pt idx="581">
                  <c:v>2009.03</c:v>
                </c:pt>
                <c:pt idx="582">
                  <c:v>2009.03</c:v>
                </c:pt>
                <c:pt idx="583">
                  <c:v>2009.03</c:v>
                </c:pt>
                <c:pt idx="584">
                  <c:v>2009.03</c:v>
                </c:pt>
                <c:pt idx="585">
                  <c:v>2009.04</c:v>
                </c:pt>
                <c:pt idx="586">
                  <c:v>2009.04</c:v>
                </c:pt>
                <c:pt idx="587">
                  <c:v>2009.04</c:v>
                </c:pt>
                <c:pt idx="588">
                  <c:v>2009.04</c:v>
                </c:pt>
                <c:pt idx="589">
                  <c:v>2009.04</c:v>
                </c:pt>
                <c:pt idx="590">
                  <c:v>2009.04</c:v>
                </c:pt>
                <c:pt idx="591">
                  <c:v>2009.04</c:v>
                </c:pt>
                <c:pt idx="592">
                  <c:v>2009.04</c:v>
                </c:pt>
                <c:pt idx="593">
                  <c:v>2009.04</c:v>
                </c:pt>
                <c:pt idx="594">
                  <c:v>2009.04</c:v>
                </c:pt>
                <c:pt idx="595">
                  <c:v>2009.04</c:v>
                </c:pt>
                <c:pt idx="596">
                  <c:v>2009.04</c:v>
                </c:pt>
                <c:pt idx="597">
                  <c:v>2009.04</c:v>
                </c:pt>
                <c:pt idx="598">
                  <c:v>2009.04</c:v>
                </c:pt>
                <c:pt idx="599">
                  <c:v>2009.04</c:v>
                </c:pt>
                <c:pt idx="600">
                  <c:v>2009.04</c:v>
                </c:pt>
                <c:pt idx="601">
                  <c:v>2009.04</c:v>
                </c:pt>
                <c:pt idx="602">
                  <c:v>2009.04</c:v>
                </c:pt>
                <c:pt idx="603">
                  <c:v>2009.04</c:v>
                </c:pt>
                <c:pt idx="604">
                  <c:v>2009.04</c:v>
                </c:pt>
                <c:pt idx="605">
                  <c:v>2009.04</c:v>
                </c:pt>
                <c:pt idx="606">
                  <c:v>2009.05</c:v>
                </c:pt>
                <c:pt idx="607">
                  <c:v>2009.05</c:v>
                </c:pt>
                <c:pt idx="608">
                  <c:v>2009.05</c:v>
                </c:pt>
                <c:pt idx="609">
                  <c:v>2009.05</c:v>
                </c:pt>
                <c:pt idx="610">
                  <c:v>2009.05</c:v>
                </c:pt>
                <c:pt idx="611">
                  <c:v>2009.05</c:v>
                </c:pt>
                <c:pt idx="612">
                  <c:v>2009.05</c:v>
                </c:pt>
                <c:pt idx="613">
                  <c:v>2009.05</c:v>
                </c:pt>
                <c:pt idx="614">
                  <c:v>2009.05</c:v>
                </c:pt>
                <c:pt idx="615">
                  <c:v>2009.05</c:v>
                </c:pt>
                <c:pt idx="616">
                  <c:v>2009.05</c:v>
                </c:pt>
                <c:pt idx="617">
                  <c:v>2009.05</c:v>
                </c:pt>
                <c:pt idx="618">
                  <c:v>2009.05</c:v>
                </c:pt>
                <c:pt idx="619">
                  <c:v>2009.05</c:v>
                </c:pt>
                <c:pt idx="620">
                  <c:v>2009.05</c:v>
                </c:pt>
                <c:pt idx="621">
                  <c:v>2009.05</c:v>
                </c:pt>
                <c:pt idx="622">
                  <c:v>2009.05</c:v>
                </c:pt>
                <c:pt idx="623">
                  <c:v>2009.05</c:v>
                </c:pt>
                <c:pt idx="624">
                  <c:v>2009.05</c:v>
                </c:pt>
                <c:pt idx="625">
                  <c:v>2009.05</c:v>
                </c:pt>
                <c:pt idx="626">
                  <c:v>2009.06</c:v>
                </c:pt>
                <c:pt idx="627">
                  <c:v>2009.06</c:v>
                </c:pt>
                <c:pt idx="628">
                  <c:v>2009.06</c:v>
                </c:pt>
                <c:pt idx="629">
                  <c:v>2009.06</c:v>
                </c:pt>
                <c:pt idx="630">
                  <c:v>2009.06</c:v>
                </c:pt>
                <c:pt idx="631">
                  <c:v>2009.06</c:v>
                </c:pt>
                <c:pt idx="632">
                  <c:v>2009.06</c:v>
                </c:pt>
                <c:pt idx="633">
                  <c:v>2009.06</c:v>
                </c:pt>
                <c:pt idx="634">
                  <c:v>2009.06</c:v>
                </c:pt>
                <c:pt idx="635">
                  <c:v>2009.06</c:v>
                </c:pt>
                <c:pt idx="636">
                  <c:v>2009.06</c:v>
                </c:pt>
                <c:pt idx="637">
                  <c:v>2009.06</c:v>
                </c:pt>
                <c:pt idx="638">
                  <c:v>2009.06</c:v>
                </c:pt>
                <c:pt idx="639">
                  <c:v>2009.06</c:v>
                </c:pt>
                <c:pt idx="640">
                  <c:v>2009.06</c:v>
                </c:pt>
                <c:pt idx="641">
                  <c:v>2009.06</c:v>
                </c:pt>
                <c:pt idx="642">
                  <c:v>2009.06</c:v>
                </c:pt>
                <c:pt idx="643">
                  <c:v>2009.06</c:v>
                </c:pt>
                <c:pt idx="644">
                  <c:v>2009.06</c:v>
                </c:pt>
                <c:pt idx="645">
                  <c:v>2009.06</c:v>
                </c:pt>
                <c:pt idx="646">
                  <c:v>2009.06</c:v>
                </c:pt>
                <c:pt idx="647">
                  <c:v>2009.06</c:v>
                </c:pt>
                <c:pt idx="648">
                  <c:v>2009.07</c:v>
                </c:pt>
                <c:pt idx="649">
                  <c:v>2009.07</c:v>
                </c:pt>
                <c:pt idx="650">
                  <c:v>2009.07</c:v>
                </c:pt>
                <c:pt idx="651">
                  <c:v>2009.07</c:v>
                </c:pt>
                <c:pt idx="652">
                  <c:v>2009.07</c:v>
                </c:pt>
                <c:pt idx="653">
                  <c:v>2009.07</c:v>
                </c:pt>
                <c:pt idx="654">
                  <c:v>2009.07</c:v>
                </c:pt>
                <c:pt idx="655">
                  <c:v>2009.07</c:v>
                </c:pt>
                <c:pt idx="656">
                  <c:v>2009.07</c:v>
                </c:pt>
                <c:pt idx="657">
                  <c:v>2009.07</c:v>
                </c:pt>
                <c:pt idx="658">
                  <c:v>2009.07</c:v>
                </c:pt>
                <c:pt idx="659">
                  <c:v>2009.07</c:v>
                </c:pt>
                <c:pt idx="660">
                  <c:v>2009.07</c:v>
                </c:pt>
                <c:pt idx="661">
                  <c:v>2009.07</c:v>
                </c:pt>
                <c:pt idx="662">
                  <c:v>2009.07</c:v>
                </c:pt>
                <c:pt idx="663">
                  <c:v>2009.07</c:v>
                </c:pt>
                <c:pt idx="664">
                  <c:v>2009.07</c:v>
                </c:pt>
                <c:pt idx="665">
                  <c:v>2009.07</c:v>
                </c:pt>
                <c:pt idx="666">
                  <c:v>2009.07</c:v>
                </c:pt>
                <c:pt idx="667">
                  <c:v>2009.07</c:v>
                </c:pt>
                <c:pt idx="668">
                  <c:v>2009.07</c:v>
                </c:pt>
                <c:pt idx="669">
                  <c:v>2009.07</c:v>
                </c:pt>
                <c:pt idx="670">
                  <c:v>2009.08</c:v>
                </c:pt>
                <c:pt idx="671">
                  <c:v>2009.08</c:v>
                </c:pt>
                <c:pt idx="672">
                  <c:v>2009.08</c:v>
                </c:pt>
                <c:pt idx="673">
                  <c:v>2009.08</c:v>
                </c:pt>
                <c:pt idx="674">
                  <c:v>2009.08</c:v>
                </c:pt>
                <c:pt idx="675">
                  <c:v>2009.08</c:v>
                </c:pt>
                <c:pt idx="676">
                  <c:v>2009.08</c:v>
                </c:pt>
                <c:pt idx="677">
                  <c:v>2009.08</c:v>
                </c:pt>
                <c:pt idx="678">
                  <c:v>2009.08</c:v>
                </c:pt>
                <c:pt idx="679">
                  <c:v>2009.08</c:v>
                </c:pt>
                <c:pt idx="680">
                  <c:v>2009.08</c:v>
                </c:pt>
                <c:pt idx="681">
                  <c:v>2009.08</c:v>
                </c:pt>
                <c:pt idx="682">
                  <c:v>2009.08</c:v>
                </c:pt>
                <c:pt idx="683">
                  <c:v>2009.08</c:v>
                </c:pt>
                <c:pt idx="684">
                  <c:v>2009.08</c:v>
                </c:pt>
                <c:pt idx="685">
                  <c:v>2009.08</c:v>
                </c:pt>
                <c:pt idx="686">
                  <c:v>2009.08</c:v>
                </c:pt>
                <c:pt idx="687">
                  <c:v>2009.08</c:v>
                </c:pt>
                <c:pt idx="688">
                  <c:v>2009.08</c:v>
                </c:pt>
                <c:pt idx="689">
                  <c:v>2009.08</c:v>
                </c:pt>
                <c:pt idx="690">
                  <c:v>2009.08</c:v>
                </c:pt>
                <c:pt idx="691">
                  <c:v>2009.09</c:v>
                </c:pt>
                <c:pt idx="692">
                  <c:v>2009.09</c:v>
                </c:pt>
                <c:pt idx="693">
                  <c:v>2009.09</c:v>
                </c:pt>
                <c:pt idx="694">
                  <c:v>2009.09</c:v>
                </c:pt>
                <c:pt idx="695">
                  <c:v>2009.09</c:v>
                </c:pt>
                <c:pt idx="696">
                  <c:v>2009.09</c:v>
                </c:pt>
                <c:pt idx="697">
                  <c:v>2009.09</c:v>
                </c:pt>
                <c:pt idx="698">
                  <c:v>2009.09</c:v>
                </c:pt>
                <c:pt idx="699">
                  <c:v>2009.09</c:v>
                </c:pt>
                <c:pt idx="700">
                  <c:v>2009.09</c:v>
                </c:pt>
                <c:pt idx="701">
                  <c:v>2009.09</c:v>
                </c:pt>
                <c:pt idx="702">
                  <c:v>2009.09</c:v>
                </c:pt>
                <c:pt idx="703">
                  <c:v>2009.09</c:v>
                </c:pt>
                <c:pt idx="704">
                  <c:v>2009.09</c:v>
                </c:pt>
                <c:pt idx="705">
                  <c:v>2009.09</c:v>
                </c:pt>
                <c:pt idx="706">
                  <c:v>2009.09</c:v>
                </c:pt>
                <c:pt idx="707">
                  <c:v>2009.09</c:v>
                </c:pt>
                <c:pt idx="708">
                  <c:v>2009.09</c:v>
                </c:pt>
                <c:pt idx="709">
                  <c:v>2009.09</c:v>
                </c:pt>
                <c:pt idx="710">
                  <c:v>2009.09</c:v>
                </c:pt>
                <c:pt idx="711">
                  <c:v>2009.09</c:v>
                </c:pt>
                <c:pt idx="712">
                  <c:v>2009.1</c:v>
                </c:pt>
                <c:pt idx="713">
                  <c:v>2009.1</c:v>
                </c:pt>
                <c:pt idx="714">
                  <c:v>2009.1</c:v>
                </c:pt>
                <c:pt idx="715">
                  <c:v>2009.1</c:v>
                </c:pt>
                <c:pt idx="716">
                  <c:v>2009.1</c:v>
                </c:pt>
                <c:pt idx="717">
                  <c:v>2009.1</c:v>
                </c:pt>
                <c:pt idx="718">
                  <c:v>2009.1</c:v>
                </c:pt>
                <c:pt idx="719">
                  <c:v>2009.1</c:v>
                </c:pt>
                <c:pt idx="720">
                  <c:v>2009.1</c:v>
                </c:pt>
                <c:pt idx="721">
                  <c:v>2009.1</c:v>
                </c:pt>
                <c:pt idx="722">
                  <c:v>2009.1</c:v>
                </c:pt>
                <c:pt idx="723">
                  <c:v>2009.1</c:v>
                </c:pt>
                <c:pt idx="724">
                  <c:v>2009.1</c:v>
                </c:pt>
                <c:pt idx="725">
                  <c:v>2009.1</c:v>
                </c:pt>
                <c:pt idx="726">
                  <c:v>2009.1</c:v>
                </c:pt>
                <c:pt idx="727">
                  <c:v>2009.1</c:v>
                </c:pt>
                <c:pt idx="728">
                  <c:v>2009.1</c:v>
                </c:pt>
                <c:pt idx="729">
                  <c:v>2009.1</c:v>
                </c:pt>
                <c:pt idx="730">
                  <c:v>2009.1</c:v>
                </c:pt>
                <c:pt idx="731">
                  <c:v>2009.1</c:v>
                </c:pt>
                <c:pt idx="732">
                  <c:v>2009.1</c:v>
                </c:pt>
                <c:pt idx="733">
                  <c:v>2009.1</c:v>
                </c:pt>
                <c:pt idx="734">
                  <c:v>2009.11</c:v>
                </c:pt>
                <c:pt idx="735">
                  <c:v>2009.11</c:v>
                </c:pt>
                <c:pt idx="736">
                  <c:v>2009.11</c:v>
                </c:pt>
                <c:pt idx="737">
                  <c:v>2009.11</c:v>
                </c:pt>
                <c:pt idx="738">
                  <c:v>2009.11</c:v>
                </c:pt>
                <c:pt idx="739">
                  <c:v>2009.11</c:v>
                </c:pt>
                <c:pt idx="740">
                  <c:v>2009.11</c:v>
                </c:pt>
                <c:pt idx="741">
                  <c:v>2009.11</c:v>
                </c:pt>
                <c:pt idx="742">
                  <c:v>2009.11</c:v>
                </c:pt>
                <c:pt idx="743">
                  <c:v>2009.11</c:v>
                </c:pt>
                <c:pt idx="744">
                  <c:v>2009.11</c:v>
                </c:pt>
                <c:pt idx="745">
                  <c:v>2009.11</c:v>
                </c:pt>
                <c:pt idx="746">
                  <c:v>2009.11</c:v>
                </c:pt>
                <c:pt idx="747">
                  <c:v>2009.11</c:v>
                </c:pt>
                <c:pt idx="748">
                  <c:v>2009.11</c:v>
                </c:pt>
                <c:pt idx="749">
                  <c:v>2009.11</c:v>
                </c:pt>
                <c:pt idx="750">
                  <c:v>2009.11</c:v>
                </c:pt>
                <c:pt idx="751">
                  <c:v>2009.11</c:v>
                </c:pt>
                <c:pt idx="752">
                  <c:v>2009.11</c:v>
                </c:pt>
                <c:pt idx="753">
                  <c:v>2009.11</c:v>
                </c:pt>
                <c:pt idx="754">
                  <c:v>2009.12</c:v>
                </c:pt>
                <c:pt idx="755">
                  <c:v>2009.12</c:v>
                </c:pt>
                <c:pt idx="756">
                  <c:v>2009.12</c:v>
                </c:pt>
                <c:pt idx="757">
                  <c:v>2009.12</c:v>
                </c:pt>
                <c:pt idx="758">
                  <c:v>2009.12</c:v>
                </c:pt>
                <c:pt idx="759">
                  <c:v>2009.12</c:v>
                </c:pt>
                <c:pt idx="760">
                  <c:v>2009.12</c:v>
                </c:pt>
                <c:pt idx="761">
                  <c:v>2009.12</c:v>
                </c:pt>
                <c:pt idx="762">
                  <c:v>2009.12</c:v>
                </c:pt>
                <c:pt idx="763">
                  <c:v>2009.12</c:v>
                </c:pt>
                <c:pt idx="764">
                  <c:v>2009.12</c:v>
                </c:pt>
                <c:pt idx="765">
                  <c:v>2009.12</c:v>
                </c:pt>
                <c:pt idx="766">
                  <c:v>2009.12</c:v>
                </c:pt>
                <c:pt idx="767">
                  <c:v>2009.12</c:v>
                </c:pt>
                <c:pt idx="768">
                  <c:v>2009.12</c:v>
                </c:pt>
                <c:pt idx="769">
                  <c:v>2009.12</c:v>
                </c:pt>
                <c:pt idx="770">
                  <c:v>2009.12</c:v>
                </c:pt>
                <c:pt idx="771">
                  <c:v>2009.12</c:v>
                </c:pt>
                <c:pt idx="772">
                  <c:v>2009.12</c:v>
                </c:pt>
                <c:pt idx="773">
                  <c:v>2009.12</c:v>
                </c:pt>
                <c:pt idx="774">
                  <c:v>2009.12</c:v>
                </c:pt>
                <c:pt idx="775">
                  <c:v>2009.12</c:v>
                </c:pt>
                <c:pt idx="776">
                  <c:v>2010.01</c:v>
                </c:pt>
                <c:pt idx="777">
                  <c:v>2010.01</c:v>
                </c:pt>
                <c:pt idx="778">
                  <c:v>2010.01</c:v>
                </c:pt>
                <c:pt idx="779">
                  <c:v>2010.01</c:v>
                </c:pt>
                <c:pt idx="780">
                  <c:v>2010.01</c:v>
                </c:pt>
                <c:pt idx="781">
                  <c:v>2010.01</c:v>
                </c:pt>
                <c:pt idx="782">
                  <c:v>2010.01</c:v>
                </c:pt>
                <c:pt idx="783">
                  <c:v>2010.01</c:v>
                </c:pt>
                <c:pt idx="784">
                  <c:v>2010.01</c:v>
                </c:pt>
                <c:pt idx="785">
                  <c:v>2010.01</c:v>
                </c:pt>
                <c:pt idx="786">
                  <c:v>2010.01</c:v>
                </c:pt>
                <c:pt idx="787">
                  <c:v>2010.01</c:v>
                </c:pt>
                <c:pt idx="788">
                  <c:v>2010.01</c:v>
                </c:pt>
                <c:pt idx="789">
                  <c:v>2010.01</c:v>
                </c:pt>
                <c:pt idx="790">
                  <c:v>2010.01</c:v>
                </c:pt>
                <c:pt idx="791">
                  <c:v>2010.01</c:v>
                </c:pt>
                <c:pt idx="792">
                  <c:v>2010.01</c:v>
                </c:pt>
                <c:pt idx="793">
                  <c:v>2010.01</c:v>
                </c:pt>
                <c:pt idx="794">
                  <c:v>2010.01</c:v>
                </c:pt>
                <c:pt idx="795">
                  <c:v>2010.02</c:v>
                </c:pt>
                <c:pt idx="796">
                  <c:v>2010.02</c:v>
                </c:pt>
                <c:pt idx="797">
                  <c:v>2010.02</c:v>
                </c:pt>
                <c:pt idx="798">
                  <c:v>2010.02</c:v>
                </c:pt>
                <c:pt idx="799">
                  <c:v>2010.02</c:v>
                </c:pt>
                <c:pt idx="800">
                  <c:v>2010.02</c:v>
                </c:pt>
                <c:pt idx="801">
                  <c:v>2010.02</c:v>
                </c:pt>
                <c:pt idx="802">
                  <c:v>2010.02</c:v>
                </c:pt>
                <c:pt idx="803">
                  <c:v>2010.02</c:v>
                </c:pt>
                <c:pt idx="804">
                  <c:v>2010.02</c:v>
                </c:pt>
                <c:pt idx="805">
                  <c:v>2010.02</c:v>
                </c:pt>
                <c:pt idx="806">
                  <c:v>2010.02</c:v>
                </c:pt>
                <c:pt idx="807">
                  <c:v>2010.02</c:v>
                </c:pt>
                <c:pt idx="808">
                  <c:v>2010.02</c:v>
                </c:pt>
                <c:pt idx="809">
                  <c:v>2010.02</c:v>
                </c:pt>
                <c:pt idx="810">
                  <c:v>2010.02</c:v>
                </c:pt>
                <c:pt idx="811">
                  <c:v>2010.02</c:v>
                </c:pt>
                <c:pt idx="812">
                  <c:v>2010.02</c:v>
                </c:pt>
                <c:pt idx="813">
                  <c:v>2010.02</c:v>
                </c:pt>
                <c:pt idx="814">
                  <c:v>2010.03</c:v>
                </c:pt>
                <c:pt idx="815">
                  <c:v>2010.03</c:v>
                </c:pt>
                <c:pt idx="816">
                  <c:v>2010.03</c:v>
                </c:pt>
                <c:pt idx="817">
                  <c:v>2010.03</c:v>
                </c:pt>
                <c:pt idx="818">
                  <c:v>2010.03</c:v>
                </c:pt>
                <c:pt idx="819">
                  <c:v>2010.03</c:v>
                </c:pt>
                <c:pt idx="820">
                  <c:v>2010.03</c:v>
                </c:pt>
                <c:pt idx="821">
                  <c:v>2010.03</c:v>
                </c:pt>
                <c:pt idx="822">
                  <c:v>2010.03</c:v>
                </c:pt>
                <c:pt idx="823">
                  <c:v>2010.03</c:v>
                </c:pt>
                <c:pt idx="824">
                  <c:v>2010.03</c:v>
                </c:pt>
                <c:pt idx="825">
                  <c:v>2010.03</c:v>
                </c:pt>
                <c:pt idx="826">
                  <c:v>2010.03</c:v>
                </c:pt>
                <c:pt idx="827">
                  <c:v>2010.03</c:v>
                </c:pt>
                <c:pt idx="828">
                  <c:v>2010.03</c:v>
                </c:pt>
                <c:pt idx="829">
                  <c:v>2010.03</c:v>
                </c:pt>
                <c:pt idx="830">
                  <c:v>2010.03</c:v>
                </c:pt>
                <c:pt idx="831">
                  <c:v>2010.03</c:v>
                </c:pt>
                <c:pt idx="832">
                  <c:v>2010.03</c:v>
                </c:pt>
                <c:pt idx="833">
                  <c:v>2010.03</c:v>
                </c:pt>
                <c:pt idx="834">
                  <c:v>2010.03</c:v>
                </c:pt>
                <c:pt idx="835">
                  <c:v>2010.03</c:v>
                </c:pt>
                <c:pt idx="836">
                  <c:v>2010.03</c:v>
                </c:pt>
                <c:pt idx="837">
                  <c:v>2010.04</c:v>
                </c:pt>
                <c:pt idx="838">
                  <c:v>2010.04</c:v>
                </c:pt>
                <c:pt idx="839">
                  <c:v>2010.04</c:v>
                </c:pt>
                <c:pt idx="840">
                  <c:v>2010.04</c:v>
                </c:pt>
                <c:pt idx="841">
                  <c:v>2010.04</c:v>
                </c:pt>
                <c:pt idx="842">
                  <c:v>2010.04</c:v>
                </c:pt>
                <c:pt idx="843">
                  <c:v>2010.04</c:v>
                </c:pt>
                <c:pt idx="844">
                  <c:v>2010.04</c:v>
                </c:pt>
                <c:pt idx="845">
                  <c:v>2010.04</c:v>
                </c:pt>
                <c:pt idx="846">
                  <c:v>2010.04</c:v>
                </c:pt>
                <c:pt idx="847">
                  <c:v>2010.04</c:v>
                </c:pt>
                <c:pt idx="848">
                  <c:v>2010.04</c:v>
                </c:pt>
                <c:pt idx="849">
                  <c:v>2010.04</c:v>
                </c:pt>
                <c:pt idx="850">
                  <c:v>2010.04</c:v>
                </c:pt>
                <c:pt idx="851">
                  <c:v>2010.04</c:v>
                </c:pt>
                <c:pt idx="852">
                  <c:v>2010.04</c:v>
                </c:pt>
                <c:pt idx="853">
                  <c:v>2010.04</c:v>
                </c:pt>
                <c:pt idx="854">
                  <c:v>2010.04</c:v>
                </c:pt>
                <c:pt idx="855">
                  <c:v>2010.04</c:v>
                </c:pt>
                <c:pt idx="856">
                  <c:v>2010.04</c:v>
                </c:pt>
                <c:pt idx="857">
                  <c:v>2010.04</c:v>
                </c:pt>
                <c:pt idx="858">
                  <c:v>2010.05</c:v>
                </c:pt>
                <c:pt idx="859">
                  <c:v>2010.05</c:v>
                </c:pt>
                <c:pt idx="860">
                  <c:v>2010.05</c:v>
                </c:pt>
                <c:pt idx="861">
                  <c:v>2010.05</c:v>
                </c:pt>
                <c:pt idx="862">
                  <c:v>2010.05</c:v>
                </c:pt>
                <c:pt idx="863">
                  <c:v>2010.05</c:v>
                </c:pt>
                <c:pt idx="864">
                  <c:v>2010.05</c:v>
                </c:pt>
                <c:pt idx="865">
                  <c:v>2010.05</c:v>
                </c:pt>
                <c:pt idx="866">
                  <c:v>2010.05</c:v>
                </c:pt>
                <c:pt idx="867">
                  <c:v>2010.05</c:v>
                </c:pt>
                <c:pt idx="868">
                  <c:v>2010.05</c:v>
                </c:pt>
                <c:pt idx="869">
                  <c:v>2010.05</c:v>
                </c:pt>
                <c:pt idx="870">
                  <c:v>2010.05</c:v>
                </c:pt>
                <c:pt idx="871">
                  <c:v>2010.05</c:v>
                </c:pt>
                <c:pt idx="872">
                  <c:v>2010.05</c:v>
                </c:pt>
                <c:pt idx="873">
                  <c:v>2010.05</c:v>
                </c:pt>
                <c:pt idx="874">
                  <c:v>2010.05</c:v>
                </c:pt>
                <c:pt idx="875">
                  <c:v>2010.05</c:v>
                </c:pt>
                <c:pt idx="876">
                  <c:v>2010.05</c:v>
                </c:pt>
                <c:pt idx="877">
                  <c:v>2010.05</c:v>
                </c:pt>
                <c:pt idx="878">
                  <c:v>2010.06</c:v>
                </c:pt>
                <c:pt idx="879">
                  <c:v>2010.06</c:v>
                </c:pt>
                <c:pt idx="880">
                  <c:v>2010.06</c:v>
                </c:pt>
                <c:pt idx="881">
                  <c:v>2010.06</c:v>
                </c:pt>
                <c:pt idx="882">
                  <c:v>2010.06</c:v>
                </c:pt>
                <c:pt idx="883">
                  <c:v>2010.06</c:v>
                </c:pt>
                <c:pt idx="884">
                  <c:v>2010.06</c:v>
                </c:pt>
                <c:pt idx="885">
                  <c:v>2010.06</c:v>
                </c:pt>
                <c:pt idx="886">
                  <c:v>2010.06</c:v>
                </c:pt>
                <c:pt idx="887">
                  <c:v>2010.06</c:v>
                </c:pt>
                <c:pt idx="888">
                  <c:v>2010.06</c:v>
                </c:pt>
                <c:pt idx="889">
                  <c:v>2010.06</c:v>
                </c:pt>
                <c:pt idx="890">
                  <c:v>2010.06</c:v>
                </c:pt>
                <c:pt idx="891">
                  <c:v>2010.06</c:v>
                </c:pt>
                <c:pt idx="892">
                  <c:v>2010.06</c:v>
                </c:pt>
                <c:pt idx="893">
                  <c:v>2010.06</c:v>
                </c:pt>
                <c:pt idx="894">
                  <c:v>2010.06</c:v>
                </c:pt>
                <c:pt idx="895">
                  <c:v>2010.06</c:v>
                </c:pt>
                <c:pt idx="896">
                  <c:v>2010.06</c:v>
                </c:pt>
                <c:pt idx="897">
                  <c:v>2010.06</c:v>
                </c:pt>
                <c:pt idx="898">
                  <c:v>2010.06</c:v>
                </c:pt>
                <c:pt idx="899">
                  <c:v>2010.06</c:v>
                </c:pt>
                <c:pt idx="900">
                  <c:v>2010.07</c:v>
                </c:pt>
                <c:pt idx="901">
                  <c:v>2010.07</c:v>
                </c:pt>
                <c:pt idx="902">
                  <c:v>2010.07</c:v>
                </c:pt>
                <c:pt idx="903">
                  <c:v>2010.07</c:v>
                </c:pt>
                <c:pt idx="904">
                  <c:v>2010.07</c:v>
                </c:pt>
                <c:pt idx="905">
                  <c:v>2010.07</c:v>
                </c:pt>
                <c:pt idx="906">
                  <c:v>2010.07</c:v>
                </c:pt>
                <c:pt idx="907">
                  <c:v>2010.07</c:v>
                </c:pt>
                <c:pt idx="908">
                  <c:v>2010.07</c:v>
                </c:pt>
                <c:pt idx="909">
                  <c:v>2010.07</c:v>
                </c:pt>
                <c:pt idx="910">
                  <c:v>2010.07</c:v>
                </c:pt>
                <c:pt idx="911">
                  <c:v>2010.07</c:v>
                </c:pt>
                <c:pt idx="912">
                  <c:v>2010.07</c:v>
                </c:pt>
                <c:pt idx="913">
                  <c:v>2010.07</c:v>
                </c:pt>
                <c:pt idx="914">
                  <c:v>2010.07</c:v>
                </c:pt>
                <c:pt idx="915">
                  <c:v>2010.07</c:v>
                </c:pt>
                <c:pt idx="916">
                  <c:v>2010.07</c:v>
                </c:pt>
                <c:pt idx="917">
                  <c:v>2010.07</c:v>
                </c:pt>
                <c:pt idx="918">
                  <c:v>2010.07</c:v>
                </c:pt>
                <c:pt idx="919">
                  <c:v>2010.07</c:v>
                </c:pt>
                <c:pt idx="920">
                  <c:v>2010.07</c:v>
                </c:pt>
                <c:pt idx="921">
                  <c:v>2010.08</c:v>
                </c:pt>
                <c:pt idx="922">
                  <c:v>2010.08</c:v>
                </c:pt>
                <c:pt idx="923">
                  <c:v>2010.08</c:v>
                </c:pt>
                <c:pt idx="924">
                  <c:v>2010.08</c:v>
                </c:pt>
                <c:pt idx="925">
                  <c:v>2010.08</c:v>
                </c:pt>
                <c:pt idx="926">
                  <c:v>2010.08</c:v>
                </c:pt>
                <c:pt idx="927">
                  <c:v>2010.08</c:v>
                </c:pt>
                <c:pt idx="928">
                  <c:v>2010.08</c:v>
                </c:pt>
                <c:pt idx="929">
                  <c:v>2010.08</c:v>
                </c:pt>
                <c:pt idx="930">
                  <c:v>2010.08</c:v>
                </c:pt>
                <c:pt idx="931">
                  <c:v>2010.08</c:v>
                </c:pt>
                <c:pt idx="932">
                  <c:v>2010.08</c:v>
                </c:pt>
                <c:pt idx="933">
                  <c:v>2010.08</c:v>
                </c:pt>
                <c:pt idx="934">
                  <c:v>2010.08</c:v>
                </c:pt>
                <c:pt idx="935">
                  <c:v>2010.08</c:v>
                </c:pt>
                <c:pt idx="936">
                  <c:v>2010.08</c:v>
                </c:pt>
                <c:pt idx="937">
                  <c:v>2010.08</c:v>
                </c:pt>
                <c:pt idx="938">
                  <c:v>2010.08</c:v>
                </c:pt>
                <c:pt idx="939">
                  <c:v>2010.08</c:v>
                </c:pt>
                <c:pt idx="940">
                  <c:v>2010.08</c:v>
                </c:pt>
                <c:pt idx="941">
                  <c:v>2010.08</c:v>
                </c:pt>
                <c:pt idx="942">
                  <c:v>2010.08</c:v>
                </c:pt>
                <c:pt idx="943">
                  <c:v>2010.09</c:v>
                </c:pt>
                <c:pt idx="944">
                  <c:v>2010.09</c:v>
                </c:pt>
                <c:pt idx="945">
                  <c:v>2010.09</c:v>
                </c:pt>
                <c:pt idx="946">
                  <c:v>2010.09</c:v>
                </c:pt>
                <c:pt idx="947">
                  <c:v>2010.09</c:v>
                </c:pt>
                <c:pt idx="948">
                  <c:v>2010.09</c:v>
                </c:pt>
                <c:pt idx="949">
                  <c:v>2010.09</c:v>
                </c:pt>
                <c:pt idx="950">
                  <c:v>2010.09</c:v>
                </c:pt>
                <c:pt idx="951">
                  <c:v>2010.09</c:v>
                </c:pt>
                <c:pt idx="952">
                  <c:v>2010.09</c:v>
                </c:pt>
                <c:pt idx="953">
                  <c:v>2010.09</c:v>
                </c:pt>
                <c:pt idx="954">
                  <c:v>2010.09</c:v>
                </c:pt>
                <c:pt idx="955">
                  <c:v>2010.09</c:v>
                </c:pt>
                <c:pt idx="956">
                  <c:v>2010.09</c:v>
                </c:pt>
                <c:pt idx="957">
                  <c:v>2010.09</c:v>
                </c:pt>
                <c:pt idx="958">
                  <c:v>2010.09</c:v>
                </c:pt>
                <c:pt idx="959">
                  <c:v>2010.09</c:v>
                </c:pt>
                <c:pt idx="960">
                  <c:v>2010.09</c:v>
                </c:pt>
                <c:pt idx="961">
                  <c:v>2010.09</c:v>
                </c:pt>
                <c:pt idx="962">
                  <c:v>2010.09</c:v>
                </c:pt>
                <c:pt idx="963">
                  <c:v>2010.09</c:v>
                </c:pt>
                <c:pt idx="964">
                  <c:v>2010.1</c:v>
                </c:pt>
                <c:pt idx="965">
                  <c:v>2010.1</c:v>
                </c:pt>
                <c:pt idx="966">
                  <c:v>2010.1</c:v>
                </c:pt>
                <c:pt idx="967">
                  <c:v>2010.1</c:v>
                </c:pt>
                <c:pt idx="968">
                  <c:v>2010.1</c:v>
                </c:pt>
                <c:pt idx="969">
                  <c:v>2010.1</c:v>
                </c:pt>
                <c:pt idx="970">
                  <c:v>2010.1</c:v>
                </c:pt>
                <c:pt idx="971">
                  <c:v>2010.1</c:v>
                </c:pt>
                <c:pt idx="972">
                  <c:v>2010.1</c:v>
                </c:pt>
                <c:pt idx="973">
                  <c:v>2010.1</c:v>
                </c:pt>
                <c:pt idx="974">
                  <c:v>2010.1</c:v>
                </c:pt>
                <c:pt idx="975">
                  <c:v>2010.1</c:v>
                </c:pt>
                <c:pt idx="976">
                  <c:v>2010.1</c:v>
                </c:pt>
                <c:pt idx="977">
                  <c:v>2010.1</c:v>
                </c:pt>
                <c:pt idx="978">
                  <c:v>2010.1</c:v>
                </c:pt>
                <c:pt idx="979">
                  <c:v>2010.1</c:v>
                </c:pt>
                <c:pt idx="980">
                  <c:v>2010.1</c:v>
                </c:pt>
                <c:pt idx="981">
                  <c:v>2010.1</c:v>
                </c:pt>
                <c:pt idx="982">
                  <c:v>2010.1</c:v>
                </c:pt>
                <c:pt idx="983">
                  <c:v>2010.1</c:v>
                </c:pt>
                <c:pt idx="984">
                  <c:v>2010.1</c:v>
                </c:pt>
                <c:pt idx="985">
                  <c:v>2010.11</c:v>
                </c:pt>
                <c:pt idx="986">
                  <c:v>2010.11</c:v>
                </c:pt>
                <c:pt idx="987">
                  <c:v>2010.11</c:v>
                </c:pt>
                <c:pt idx="988">
                  <c:v>2010.11</c:v>
                </c:pt>
                <c:pt idx="989">
                  <c:v>2010.11</c:v>
                </c:pt>
                <c:pt idx="990">
                  <c:v>2010.11</c:v>
                </c:pt>
                <c:pt idx="991">
                  <c:v>2010.11</c:v>
                </c:pt>
                <c:pt idx="992">
                  <c:v>2010.11</c:v>
                </c:pt>
                <c:pt idx="993">
                  <c:v>2010.11</c:v>
                </c:pt>
                <c:pt idx="994">
                  <c:v>2010.11</c:v>
                </c:pt>
                <c:pt idx="995">
                  <c:v>2010.11</c:v>
                </c:pt>
                <c:pt idx="996">
                  <c:v>2010.11</c:v>
                </c:pt>
                <c:pt idx="997">
                  <c:v>2010.11</c:v>
                </c:pt>
                <c:pt idx="998">
                  <c:v>2010.11</c:v>
                </c:pt>
                <c:pt idx="999">
                  <c:v>2010.11</c:v>
                </c:pt>
                <c:pt idx="1000">
                  <c:v>2010.11</c:v>
                </c:pt>
                <c:pt idx="1001">
                  <c:v>2010.11</c:v>
                </c:pt>
                <c:pt idx="1002">
                  <c:v>2010.11</c:v>
                </c:pt>
                <c:pt idx="1003">
                  <c:v>2010.11</c:v>
                </c:pt>
                <c:pt idx="1004">
                  <c:v>2010.11</c:v>
                </c:pt>
                <c:pt idx="1005">
                  <c:v>2010.11</c:v>
                </c:pt>
                <c:pt idx="1006">
                  <c:v>2010.12</c:v>
                </c:pt>
                <c:pt idx="1007">
                  <c:v>2010.12</c:v>
                </c:pt>
                <c:pt idx="1008">
                  <c:v>2010.12</c:v>
                </c:pt>
                <c:pt idx="1009">
                  <c:v>2010.12</c:v>
                </c:pt>
                <c:pt idx="1010">
                  <c:v>2010.12</c:v>
                </c:pt>
                <c:pt idx="1011">
                  <c:v>2010.12</c:v>
                </c:pt>
                <c:pt idx="1012">
                  <c:v>2010.12</c:v>
                </c:pt>
                <c:pt idx="1013">
                  <c:v>2010.12</c:v>
                </c:pt>
                <c:pt idx="1014">
                  <c:v>2010.12</c:v>
                </c:pt>
                <c:pt idx="1015">
                  <c:v>2010.12</c:v>
                </c:pt>
                <c:pt idx="1016">
                  <c:v>2010.12</c:v>
                </c:pt>
                <c:pt idx="1017">
                  <c:v>2010.12</c:v>
                </c:pt>
                <c:pt idx="1018">
                  <c:v>2010.12</c:v>
                </c:pt>
                <c:pt idx="1019">
                  <c:v>2010.12</c:v>
                </c:pt>
                <c:pt idx="1020">
                  <c:v>2010.12</c:v>
                </c:pt>
                <c:pt idx="1021">
                  <c:v>2010.12</c:v>
                </c:pt>
                <c:pt idx="1022">
                  <c:v>2010.12</c:v>
                </c:pt>
                <c:pt idx="1023">
                  <c:v>2010.12</c:v>
                </c:pt>
                <c:pt idx="1024">
                  <c:v>2010.12</c:v>
                </c:pt>
                <c:pt idx="1025">
                  <c:v>2010.12</c:v>
                </c:pt>
                <c:pt idx="1026">
                  <c:v>2010.12</c:v>
                </c:pt>
                <c:pt idx="1027">
                  <c:v>2010.12</c:v>
                </c:pt>
                <c:pt idx="1028">
                  <c:v>2011.01</c:v>
                </c:pt>
                <c:pt idx="1029">
                  <c:v>2011.01</c:v>
                </c:pt>
                <c:pt idx="1030">
                  <c:v>2011.01</c:v>
                </c:pt>
                <c:pt idx="1031">
                  <c:v>2011.01</c:v>
                </c:pt>
                <c:pt idx="1032">
                  <c:v>2011.01</c:v>
                </c:pt>
                <c:pt idx="1033">
                  <c:v>2011.01</c:v>
                </c:pt>
                <c:pt idx="1034">
                  <c:v>2011.01</c:v>
                </c:pt>
                <c:pt idx="1035">
                  <c:v>2011.01</c:v>
                </c:pt>
                <c:pt idx="1036">
                  <c:v>2011.01</c:v>
                </c:pt>
                <c:pt idx="1037">
                  <c:v>2011.01</c:v>
                </c:pt>
                <c:pt idx="1038">
                  <c:v>2011.01</c:v>
                </c:pt>
                <c:pt idx="1039">
                  <c:v>2011.01</c:v>
                </c:pt>
                <c:pt idx="1040">
                  <c:v>2011.01</c:v>
                </c:pt>
                <c:pt idx="1041">
                  <c:v>2011.01</c:v>
                </c:pt>
                <c:pt idx="1042">
                  <c:v>2011.01</c:v>
                </c:pt>
                <c:pt idx="1043">
                  <c:v>2011.01</c:v>
                </c:pt>
                <c:pt idx="1044">
                  <c:v>2011.01</c:v>
                </c:pt>
                <c:pt idx="1045">
                  <c:v>2011.01</c:v>
                </c:pt>
                <c:pt idx="1046">
                  <c:v>2011.01</c:v>
                </c:pt>
                <c:pt idx="1047">
                  <c:v>2011.01</c:v>
                </c:pt>
                <c:pt idx="1048">
                  <c:v>2011.02</c:v>
                </c:pt>
                <c:pt idx="1049">
                  <c:v>2011.02</c:v>
                </c:pt>
                <c:pt idx="1050">
                  <c:v>2011.02</c:v>
                </c:pt>
                <c:pt idx="1051">
                  <c:v>2011.02</c:v>
                </c:pt>
                <c:pt idx="1052">
                  <c:v>2011.02</c:v>
                </c:pt>
                <c:pt idx="1053">
                  <c:v>2011.02</c:v>
                </c:pt>
                <c:pt idx="1054">
                  <c:v>2011.02</c:v>
                </c:pt>
                <c:pt idx="1055">
                  <c:v>2011.02</c:v>
                </c:pt>
                <c:pt idx="1056">
                  <c:v>2011.02</c:v>
                </c:pt>
                <c:pt idx="1057">
                  <c:v>2011.02</c:v>
                </c:pt>
                <c:pt idx="1058">
                  <c:v>2011.02</c:v>
                </c:pt>
                <c:pt idx="1059">
                  <c:v>2011.02</c:v>
                </c:pt>
                <c:pt idx="1060">
                  <c:v>2011.02</c:v>
                </c:pt>
                <c:pt idx="1061">
                  <c:v>2011.02</c:v>
                </c:pt>
                <c:pt idx="1062">
                  <c:v>2011.02</c:v>
                </c:pt>
                <c:pt idx="1063">
                  <c:v>2011.02</c:v>
                </c:pt>
                <c:pt idx="1064">
                  <c:v>2011.02</c:v>
                </c:pt>
                <c:pt idx="1065">
                  <c:v>2011.02</c:v>
                </c:pt>
                <c:pt idx="1066">
                  <c:v>2011.02</c:v>
                </c:pt>
                <c:pt idx="1067">
                  <c:v>2011.03</c:v>
                </c:pt>
                <c:pt idx="1068">
                  <c:v>2011.03</c:v>
                </c:pt>
                <c:pt idx="1069">
                  <c:v>2011.03</c:v>
                </c:pt>
                <c:pt idx="1070">
                  <c:v>2011.03</c:v>
                </c:pt>
                <c:pt idx="1071">
                  <c:v>2011.03</c:v>
                </c:pt>
                <c:pt idx="1072">
                  <c:v>2011.03</c:v>
                </c:pt>
                <c:pt idx="1073">
                  <c:v>2011.03</c:v>
                </c:pt>
                <c:pt idx="1074">
                  <c:v>2011.03</c:v>
                </c:pt>
                <c:pt idx="1075">
                  <c:v>2011.03</c:v>
                </c:pt>
                <c:pt idx="1076">
                  <c:v>2011.03</c:v>
                </c:pt>
                <c:pt idx="1077">
                  <c:v>2011.03</c:v>
                </c:pt>
                <c:pt idx="1078">
                  <c:v>2011.03</c:v>
                </c:pt>
                <c:pt idx="1079">
                  <c:v>2011.03</c:v>
                </c:pt>
                <c:pt idx="1080">
                  <c:v>2011.03</c:v>
                </c:pt>
                <c:pt idx="1081">
                  <c:v>2011.03</c:v>
                </c:pt>
                <c:pt idx="1082">
                  <c:v>2011.03</c:v>
                </c:pt>
                <c:pt idx="1083">
                  <c:v>2011.03</c:v>
                </c:pt>
                <c:pt idx="1084">
                  <c:v>2011.03</c:v>
                </c:pt>
                <c:pt idx="1085">
                  <c:v>2011.03</c:v>
                </c:pt>
                <c:pt idx="1086">
                  <c:v>2011.03</c:v>
                </c:pt>
                <c:pt idx="1087">
                  <c:v>2011.03</c:v>
                </c:pt>
                <c:pt idx="1088">
                  <c:v>2011.03</c:v>
                </c:pt>
                <c:pt idx="1089">
                  <c:v>2011.03</c:v>
                </c:pt>
                <c:pt idx="1090">
                  <c:v>2011.04</c:v>
                </c:pt>
                <c:pt idx="1091">
                  <c:v>2011.04</c:v>
                </c:pt>
                <c:pt idx="1092">
                  <c:v>2011.04</c:v>
                </c:pt>
                <c:pt idx="1093">
                  <c:v>2011.04</c:v>
                </c:pt>
                <c:pt idx="1094">
                  <c:v>2011.04</c:v>
                </c:pt>
                <c:pt idx="1095">
                  <c:v>2011.04</c:v>
                </c:pt>
                <c:pt idx="1096">
                  <c:v>2011.04</c:v>
                </c:pt>
                <c:pt idx="1097">
                  <c:v>2011.04</c:v>
                </c:pt>
                <c:pt idx="1098">
                  <c:v>2011.04</c:v>
                </c:pt>
                <c:pt idx="1099">
                  <c:v>2011.04</c:v>
                </c:pt>
                <c:pt idx="1100">
                  <c:v>2011.04</c:v>
                </c:pt>
                <c:pt idx="1101">
                  <c:v>2011.04</c:v>
                </c:pt>
                <c:pt idx="1102">
                  <c:v>2011.04</c:v>
                </c:pt>
                <c:pt idx="1103">
                  <c:v>2011.04</c:v>
                </c:pt>
                <c:pt idx="1104">
                  <c:v>2011.04</c:v>
                </c:pt>
                <c:pt idx="1105">
                  <c:v>2011.04</c:v>
                </c:pt>
                <c:pt idx="1106">
                  <c:v>2011.04</c:v>
                </c:pt>
                <c:pt idx="1107">
                  <c:v>2011.04</c:v>
                </c:pt>
                <c:pt idx="1108">
                  <c:v>2011.04</c:v>
                </c:pt>
                <c:pt idx="1109">
                  <c:v>2011.04</c:v>
                </c:pt>
                <c:pt idx="1110">
                  <c:v>2011.05</c:v>
                </c:pt>
                <c:pt idx="1111">
                  <c:v>2011.05</c:v>
                </c:pt>
                <c:pt idx="1112">
                  <c:v>2011.05</c:v>
                </c:pt>
                <c:pt idx="1113">
                  <c:v>2011.05</c:v>
                </c:pt>
                <c:pt idx="1114">
                  <c:v>2011.05</c:v>
                </c:pt>
                <c:pt idx="1115">
                  <c:v>2011.05</c:v>
                </c:pt>
                <c:pt idx="1116">
                  <c:v>2011.05</c:v>
                </c:pt>
                <c:pt idx="1117">
                  <c:v>2011.05</c:v>
                </c:pt>
                <c:pt idx="1118">
                  <c:v>2011.05</c:v>
                </c:pt>
                <c:pt idx="1119">
                  <c:v>2011.05</c:v>
                </c:pt>
                <c:pt idx="1120">
                  <c:v>2011.05</c:v>
                </c:pt>
                <c:pt idx="1121">
                  <c:v>2011.05</c:v>
                </c:pt>
                <c:pt idx="1122">
                  <c:v>2011.05</c:v>
                </c:pt>
                <c:pt idx="1123">
                  <c:v>2011.05</c:v>
                </c:pt>
                <c:pt idx="1124">
                  <c:v>2011.05</c:v>
                </c:pt>
                <c:pt idx="1125">
                  <c:v>2011.05</c:v>
                </c:pt>
                <c:pt idx="1126">
                  <c:v>2011.05</c:v>
                </c:pt>
                <c:pt idx="1127">
                  <c:v>2011.05</c:v>
                </c:pt>
                <c:pt idx="1128">
                  <c:v>2011.05</c:v>
                </c:pt>
                <c:pt idx="1129">
                  <c:v>2011.05</c:v>
                </c:pt>
                <c:pt idx="1130">
                  <c:v>2011.05</c:v>
                </c:pt>
                <c:pt idx="1131">
                  <c:v>2011.06</c:v>
                </c:pt>
                <c:pt idx="1132">
                  <c:v>2011.06</c:v>
                </c:pt>
                <c:pt idx="1133">
                  <c:v>2011.06</c:v>
                </c:pt>
                <c:pt idx="1134">
                  <c:v>2011.06</c:v>
                </c:pt>
                <c:pt idx="1135">
                  <c:v>2011.06</c:v>
                </c:pt>
                <c:pt idx="1136">
                  <c:v>2011.06</c:v>
                </c:pt>
                <c:pt idx="1137">
                  <c:v>2011.06</c:v>
                </c:pt>
                <c:pt idx="1138">
                  <c:v>2011.06</c:v>
                </c:pt>
                <c:pt idx="1139">
                  <c:v>2011.06</c:v>
                </c:pt>
                <c:pt idx="1140">
                  <c:v>2011.06</c:v>
                </c:pt>
                <c:pt idx="1141">
                  <c:v>2011.06</c:v>
                </c:pt>
                <c:pt idx="1142">
                  <c:v>2011.06</c:v>
                </c:pt>
                <c:pt idx="1143">
                  <c:v>2011.06</c:v>
                </c:pt>
                <c:pt idx="1144">
                  <c:v>2011.06</c:v>
                </c:pt>
                <c:pt idx="1145">
                  <c:v>2011.06</c:v>
                </c:pt>
                <c:pt idx="1146">
                  <c:v>2011.06</c:v>
                </c:pt>
                <c:pt idx="1147">
                  <c:v>2011.06</c:v>
                </c:pt>
                <c:pt idx="1148">
                  <c:v>2011.06</c:v>
                </c:pt>
                <c:pt idx="1149">
                  <c:v>2011.06</c:v>
                </c:pt>
                <c:pt idx="1150">
                  <c:v>2011.06</c:v>
                </c:pt>
                <c:pt idx="1151">
                  <c:v>2011.06</c:v>
                </c:pt>
                <c:pt idx="1152">
                  <c:v>2011.06</c:v>
                </c:pt>
                <c:pt idx="1153">
                  <c:v>2011.07</c:v>
                </c:pt>
                <c:pt idx="1154">
                  <c:v>2011.07</c:v>
                </c:pt>
                <c:pt idx="1155">
                  <c:v>2011.07</c:v>
                </c:pt>
                <c:pt idx="1156">
                  <c:v>2011.07</c:v>
                </c:pt>
                <c:pt idx="1157">
                  <c:v>2011.07</c:v>
                </c:pt>
                <c:pt idx="1158">
                  <c:v>2011.07</c:v>
                </c:pt>
                <c:pt idx="1159">
                  <c:v>2011.07</c:v>
                </c:pt>
                <c:pt idx="1160">
                  <c:v>2011.07</c:v>
                </c:pt>
                <c:pt idx="1161">
                  <c:v>2011.07</c:v>
                </c:pt>
                <c:pt idx="1162">
                  <c:v>2011.07</c:v>
                </c:pt>
                <c:pt idx="1163">
                  <c:v>2011.07</c:v>
                </c:pt>
                <c:pt idx="1164">
                  <c:v>2011.07</c:v>
                </c:pt>
                <c:pt idx="1165">
                  <c:v>2011.07</c:v>
                </c:pt>
                <c:pt idx="1166">
                  <c:v>2011.07</c:v>
                </c:pt>
                <c:pt idx="1167">
                  <c:v>2011.07</c:v>
                </c:pt>
                <c:pt idx="1168">
                  <c:v>2011.07</c:v>
                </c:pt>
                <c:pt idx="1169">
                  <c:v>2011.07</c:v>
                </c:pt>
                <c:pt idx="1170">
                  <c:v>2011.07</c:v>
                </c:pt>
                <c:pt idx="1171">
                  <c:v>2011.07</c:v>
                </c:pt>
                <c:pt idx="1172">
                  <c:v>2011.07</c:v>
                </c:pt>
                <c:pt idx="1173">
                  <c:v>2011.08</c:v>
                </c:pt>
                <c:pt idx="1174">
                  <c:v>2011.08</c:v>
                </c:pt>
                <c:pt idx="1175">
                  <c:v>2011.08</c:v>
                </c:pt>
                <c:pt idx="1176">
                  <c:v>2011.08</c:v>
                </c:pt>
                <c:pt idx="1177">
                  <c:v>2011.08</c:v>
                </c:pt>
                <c:pt idx="1178">
                  <c:v>2011.08</c:v>
                </c:pt>
                <c:pt idx="1179">
                  <c:v>2011.08</c:v>
                </c:pt>
                <c:pt idx="1180">
                  <c:v>2011.08</c:v>
                </c:pt>
                <c:pt idx="1181">
                  <c:v>2011.08</c:v>
                </c:pt>
                <c:pt idx="1182">
                  <c:v>2011.08</c:v>
                </c:pt>
                <c:pt idx="1183">
                  <c:v>2011.08</c:v>
                </c:pt>
                <c:pt idx="1184">
                  <c:v>2011.08</c:v>
                </c:pt>
                <c:pt idx="1185">
                  <c:v>2011.08</c:v>
                </c:pt>
                <c:pt idx="1186">
                  <c:v>2011.08</c:v>
                </c:pt>
                <c:pt idx="1187">
                  <c:v>2011.08</c:v>
                </c:pt>
                <c:pt idx="1188">
                  <c:v>2011.08</c:v>
                </c:pt>
                <c:pt idx="1189">
                  <c:v>2011.08</c:v>
                </c:pt>
                <c:pt idx="1190">
                  <c:v>2011.08</c:v>
                </c:pt>
                <c:pt idx="1191">
                  <c:v>2011.08</c:v>
                </c:pt>
                <c:pt idx="1192">
                  <c:v>2011.08</c:v>
                </c:pt>
                <c:pt idx="1193">
                  <c:v>2011.08</c:v>
                </c:pt>
                <c:pt idx="1194">
                  <c:v>2011.08</c:v>
                </c:pt>
                <c:pt idx="1195">
                  <c:v>2011.08</c:v>
                </c:pt>
                <c:pt idx="1196">
                  <c:v>2011.09</c:v>
                </c:pt>
                <c:pt idx="1197">
                  <c:v>2011.09</c:v>
                </c:pt>
                <c:pt idx="1198">
                  <c:v>2011.09</c:v>
                </c:pt>
                <c:pt idx="1199">
                  <c:v>2011.09</c:v>
                </c:pt>
                <c:pt idx="1200">
                  <c:v>2011.09</c:v>
                </c:pt>
                <c:pt idx="1201">
                  <c:v>2011.09</c:v>
                </c:pt>
                <c:pt idx="1202">
                  <c:v>2011.09</c:v>
                </c:pt>
                <c:pt idx="1203">
                  <c:v>2011.09</c:v>
                </c:pt>
                <c:pt idx="1204">
                  <c:v>2011.09</c:v>
                </c:pt>
                <c:pt idx="1205">
                  <c:v>2011.09</c:v>
                </c:pt>
                <c:pt idx="1206">
                  <c:v>2011.09</c:v>
                </c:pt>
                <c:pt idx="1207">
                  <c:v>2011.09</c:v>
                </c:pt>
                <c:pt idx="1208">
                  <c:v>2011.09</c:v>
                </c:pt>
                <c:pt idx="1209">
                  <c:v>2011.09</c:v>
                </c:pt>
                <c:pt idx="1210">
                  <c:v>2011.09</c:v>
                </c:pt>
                <c:pt idx="1211">
                  <c:v>2011.09</c:v>
                </c:pt>
                <c:pt idx="1212">
                  <c:v>2011.09</c:v>
                </c:pt>
                <c:pt idx="1213">
                  <c:v>2011.09</c:v>
                </c:pt>
                <c:pt idx="1214">
                  <c:v>2011.09</c:v>
                </c:pt>
                <c:pt idx="1215">
                  <c:v>2011.09</c:v>
                </c:pt>
                <c:pt idx="1216">
                  <c:v>2011.09</c:v>
                </c:pt>
                <c:pt idx="1217">
                  <c:v>2011.1</c:v>
                </c:pt>
                <c:pt idx="1218">
                  <c:v>2011.1</c:v>
                </c:pt>
                <c:pt idx="1219">
                  <c:v>2011.1</c:v>
                </c:pt>
                <c:pt idx="1220">
                  <c:v>2011.1</c:v>
                </c:pt>
                <c:pt idx="1221">
                  <c:v>2011.1</c:v>
                </c:pt>
                <c:pt idx="1222">
                  <c:v>2011.1</c:v>
                </c:pt>
                <c:pt idx="1223">
                  <c:v>2011.1</c:v>
                </c:pt>
                <c:pt idx="1224">
                  <c:v>2011.1</c:v>
                </c:pt>
                <c:pt idx="1225">
                  <c:v>2011.1</c:v>
                </c:pt>
                <c:pt idx="1226">
                  <c:v>2011.1</c:v>
                </c:pt>
                <c:pt idx="1227">
                  <c:v>2011.1</c:v>
                </c:pt>
                <c:pt idx="1228">
                  <c:v>2011.1</c:v>
                </c:pt>
                <c:pt idx="1229">
                  <c:v>2011.1</c:v>
                </c:pt>
                <c:pt idx="1230">
                  <c:v>2011.1</c:v>
                </c:pt>
                <c:pt idx="1231">
                  <c:v>2011.1</c:v>
                </c:pt>
                <c:pt idx="1232">
                  <c:v>2011.1</c:v>
                </c:pt>
                <c:pt idx="1233">
                  <c:v>2011.1</c:v>
                </c:pt>
                <c:pt idx="1234">
                  <c:v>2011.1</c:v>
                </c:pt>
                <c:pt idx="1235">
                  <c:v>2011.1</c:v>
                </c:pt>
                <c:pt idx="1236">
                  <c:v>2011.1</c:v>
                </c:pt>
                <c:pt idx="1237">
                  <c:v>2011.1</c:v>
                </c:pt>
                <c:pt idx="1238">
                  <c:v>2011.11</c:v>
                </c:pt>
                <c:pt idx="1239">
                  <c:v>2011.11</c:v>
                </c:pt>
                <c:pt idx="1240">
                  <c:v>2011.11</c:v>
                </c:pt>
                <c:pt idx="1241">
                  <c:v>2011.11</c:v>
                </c:pt>
                <c:pt idx="1242">
                  <c:v>2011.11</c:v>
                </c:pt>
                <c:pt idx="1243">
                  <c:v>2011.11</c:v>
                </c:pt>
                <c:pt idx="1244">
                  <c:v>2011.11</c:v>
                </c:pt>
                <c:pt idx="1245">
                  <c:v>2011.11</c:v>
                </c:pt>
                <c:pt idx="1246">
                  <c:v>2011.11</c:v>
                </c:pt>
                <c:pt idx="1247">
                  <c:v>2011.11</c:v>
                </c:pt>
                <c:pt idx="1248">
                  <c:v>2011.11</c:v>
                </c:pt>
                <c:pt idx="1249">
                  <c:v>2011.11</c:v>
                </c:pt>
                <c:pt idx="1250">
                  <c:v>2011.11</c:v>
                </c:pt>
                <c:pt idx="1251">
                  <c:v>2011.11</c:v>
                </c:pt>
                <c:pt idx="1252">
                  <c:v>2011.11</c:v>
                </c:pt>
                <c:pt idx="1253">
                  <c:v>2011.11</c:v>
                </c:pt>
                <c:pt idx="1254">
                  <c:v>2011.11</c:v>
                </c:pt>
                <c:pt idx="1255">
                  <c:v>2011.11</c:v>
                </c:pt>
                <c:pt idx="1256">
                  <c:v>2011.11</c:v>
                </c:pt>
                <c:pt idx="1257">
                  <c:v>2011.11</c:v>
                </c:pt>
                <c:pt idx="1258">
                  <c:v>2011.11</c:v>
                </c:pt>
                <c:pt idx="1259">
                  <c:v>2011.12</c:v>
                </c:pt>
                <c:pt idx="1260">
                  <c:v>2011.12</c:v>
                </c:pt>
                <c:pt idx="1261">
                  <c:v>2011.12</c:v>
                </c:pt>
                <c:pt idx="1262">
                  <c:v>2011.12</c:v>
                </c:pt>
                <c:pt idx="1263">
                  <c:v>2011.12</c:v>
                </c:pt>
                <c:pt idx="1264">
                  <c:v>2011.12</c:v>
                </c:pt>
                <c:pt idx="1265">
                  <c:v>2011.12</c:v>
                </c:pt>
                <c:pt idx="1266">
                  <c:v>2011.12</c:v>
                </c:pt>
                <c:pt idx="1267">
                  <c:v>2011.12</c:v>
                </c:pt>
                <c:pt idx="1268">
                  <c:v>2011.12</c:v>
                </c:pt>
                <c:pt idx="1269">
                  <c:v>2011.12</c:v>
                </c:pt>
                <c:pt idx="1270">
                  <c:v>2011.12</c:v>
                </c:pt>
                <c:pt idx="1271">
                  <c:v>2011.12</c:v>
                </c:pt>
                <c:pt idx="1272">
                  <c:v>2011.12</c:v>
                </c:pt>
                <c:pt idx="1273">
                  <c:v>2011.12</c:v>
                </c:pt>
                <c:pt idx="1274">
                  <c:v>2011.12</c:v>
                </c:pt>
                <c:pt idx="1275">
                  <c:v>2011.12</c:v>
                </c:pt>
                <c:pt idx="1276">
                  <c:v>2011.12</c:v>
                </c:pt>
                <c:pt idx="1277">
                  <c:v>2011.12</c:v>
                </c:pt>
                <c:pt idx="1278">
                  <c:v>2011.12</c:v>
                </c:pt>
                <c:pt idx="1279">
                  <c:v>2011.12</c:v>
                </c:pt>
                <c:pt idx="1280">
                  <c:v>2012.01</c:v>
                </c:pt>
                <c:pt idx="1281">
                  <c:v>2012.01</c:v>
                </c:pt>
                <c:pt idx="1282">
                  <c:v>2012.01</c:v>
                </c:pt>
                <c:pt idx="1283">
                  <c:v>2012.01</c:v>
                </c:pt>
                <c:pt idx="1284">
                  <c:v>2012.01</c:v>
                </c:pt>
                <c:pt idx="1285">
                  <c:v>2012.01</c:v>
                </c:pt>
                <c:pt idx="1286">
                  <c:v>2012.01</c:v>
                </c:pt>
                <c:pt idx="1287">
                  <c:v>2012.01</c:v>
                </c:pt>
                <c:pt idx="1288">
                  <c:v>2012.01</c:v>
                </c:pt>
                <c:pt idx="1289">
                  <c:v>2012.01</c:v>
                </c:pt>
                <c:pt idx="1290">
                  <c:v>2012.01</c:v>
                </c:pt>
                <c:pt idx="1291">
                  <c:v>2012.01</c:v>
                </c:pt>
                <c:pt idx="1292">
                  <c:v>2012.01</c:v>
                </c:pt>
                <c:pt idx="1293">
                  <c:v>2012.01</c:v>
                </c:pt>
                <c:pt idx="1294">
                  <c:v>2012.01</c:v>
                </c:pt>
                <c:pt idx="1295">
                  <c:v>2012.01</c:v>
                </c:pt>
                <c:pt idx="1296">
                  <c:v>2012.01</c:v>
                </c:pt>
                <c:pt idx="1297">
                  <c:v>2012.01</c:v>
                </c:pt>
                <c:pt idx="1298">
                  <c:v>2012.01</c:v>
                </c:pt>
                <c:pt idx="1299">
                  <c:v>2012.01</c:v>
                </c:pt>
                <c:pt idx="1300">
                  <c:v>2012.02</c:v>
                </c:pt>
                <c:pt idx="1301">
                  <c:v>2012.02</c:v>
                </c:pt>
                <c:pt idx="1302">
                  <c:v>2012.02</c:v>
                </c:pt>
                <c:pt idx="1303">
                  <c:v>2012.02</c:v>
                </c:pt>
                <c:pt idx="1304">
                  <c:v>2012.02</c:v>
                </c:pt>
                <c:pt idx="1305">
                  <c:v>2012.02</c:v>
                </c:pt>
                <c:pt idx="1306">
                  <c:v>2012.02</c:v>
                </c:pt>
                <c:pt idx="1307">
                  <c:v>2012.02</c:v>
                </c:pt>
                <c:pt idx="1308">
                  <c:v>2012.02</c:v>
                </c:pt>
                <c:pt idx="1309">
                  <c:v>2012.02</c:v>
                </c:pt>
                <c:pt idx="1310">
                  <c:v>2012.02</c:v>
                </c:pt>
                <c:pt idx="1311">
                  <c:v>2012.02</c:v>
                </c:pt>
                <c:pt idx="1312">
                  <c:v>2012.02</c:v>
                </c:pt>
                <c:pt idx="1313">
                  <c:v>2012.02</c:v>
                </c:pt>
                <c:pt idx="1314">
                  <c:v>2012.02</c:v>
                </c:pt>
                <c:pt idx="1315">
                  <c:v>2012.02</c:v>
                </c:pt>
                <c:pt idx="1316">
                  <c:v>2012.02</c:v>
                </c:pt>
                <c:pt idx="1317">
                  <c:v>2012.02</c:v>
                </c:pt>
                <c:pt idx="1318">
                  <c:v>2012.02</c:v>
                </c:pt>
                <c:pt idx="1319">
                  <c:v>2012.02</c:v>
                </c:pt>
                <c:pt idx="1320">
                  <c:v>2012.03</c:v>
                </c:pt>
                <c:pt idx="1321">
                  <c:v>2012.03</c:v>
                </c:pt>
                <c:pt idx="1322">
                  <c:v>2012.03</c:v>
                </c:pt>
                <c:pt idx="1323">
                  <c:v>2012.03</c:v>
                </c:pt>
                <c:pt idx="1324">
                  <c:v>2012.03</c:v>
                </c:pt>
                <c:pt idx="1325">
                  <c:v>2012.03</c:v>
                </c:pt>
                <c:pt idx="1326">
                  <c:v>2012.03</c:v>
                </c:pt>
                <c:pt idx="1327">
                  <c:v>2012.03</c:v>
                </c:pt>
                <c:pt idx="1328">
                  <c:v>2012.03</c:v>
                </c:pt>
                <c:pt idx="1329">
                  <c:v>2012.03</c:v>
                </c:pt>
                <c:pt idx="1330">
                  <c:v>2012.03</c:v>
                </c:pt>
                <c:pt idx="1331">
                  <c:v>2012.03</c:v>
                </c:pt>
                <c:pt idx="1332">
                  <c:v>2012.03</c:v>
                </c:pt>
                <c:pt idx="1333">
                  <c:v>2012.03</c:v>
                </c:pt>
                <c:pt idx="1334">
                  <c:v>2012.03</c:v>
                </c:pt>
                <c:pt idx="1335">
                  <c:v>2012.03</c:v>
                </c:pt>
                <c:pt idx="1336">
                  <c:v>2012.03</c:v>
                </c:pt>
                <c:pt idx="1337">
                  <c:v>2012.03</c:v>
                </c:pt>
                <c:pt idx="1338">
                  <c:v>2012.03</c:v>
                </c:pt>
                <c:pt idx="1339">
                  <c:v>2012.03</c:v>
                </c:pt>
                <c:pt idx="1340">
                  <c:v>2012.03</c:v>
                </c:pt>
                <c:pt idx="1341">
                  <c:v>2012.03</c:v>
                </c:pt>
                <c:pt idx="1342">
                  <c:v>2012.04</c:v>
                </c:pt>
                <c:pt idx="1343">
                  <c:v>2012.04</c:v>
                </c:pt>
                <c:pt idx="1344">
                  <c:v>2012.04</c:v>
                </c:pt>
                <c:pt idx="1345">
                  <c:v>2012.04</c:v>
                </c:pt>
                <c:pt idx="1346">
                  <c:v>2012.04</c:v>
                </c:pt>
                <c:pt idx="1347">
                  <c:v>2012.04</c:v>
                </c:pt>
                <c:pt idx="1348">
                  <c:v>2012.04</c:v>
                </c:pt>
                <c:pt idx="1349">
                  <c:v>2012.04</c:v>
                </c:pt>
                <c:pt idx="1350">
                  <c:v>2012.04</c:v>
                </c:pt>
                <c:pt idx="1351">
                  <c:v>2012.04</c:v>
                </c:pt>
                <c:pt idx="1352">
                  <c:v>2012.04</c:v>
                </c:pt>
                <c:pt idx="1353">
                  <c:v>2012.04</c:v>
                </c:pt>
                <c:pt idx="1354">
                  <c:v>2012.04</c:v>
                </c:pt>
                <c:pt idx="1355">
                  <c:v>2012.04</c:v>
                </c:pt>
                <c:pt idx="1356">
                  <c:v>2012.04</c:v>
                </c:pt>
                <c:pt idx="1357">
                  <c:v>2012.04</c:v>
                </c:pt>
                <c:pt idx="1358">
                  <c:v>2012.04</c:v>
                </c:pt>
                <c:pt idx="1359">
                  <c:v>2012.04</c:v>
                </c:pt>
                <c:pt idx="1360">
                  <c:v>2012.04</c:v>
                </c:pt>
                <c:pt idx="1361">
                  <c:v>2012.04</c:v>
                </c:pt>
                <c:pt idx="1362">
                  <c:v>2012.05</c:v>
                </c:pt>
                <c:pt idx="1363">
                  <c:v>2012.05</c:v>
                </c:pt>
                <c:pt idx="1364">
                  <c:v>2012.05</c:v>
                </c:pt>
                <c:pt idx="1365">
                  <c:v>2012.05</c:v>
                </c:pt>
                <c:pt idx="1366">
                  <c:v>2012.05</c:v>
                </c:pt>
                <c:pt idx="1367">
                  <c:v>2012.05</c:v>
                </c:pt>
                <c:pt idx="1368">
                  <c:v>2012.05</c:v>
                </c:pt>
                <c:pt idx="1369">
                  <c:v>2012.05</c:v>
                </c:pt>
                <c:pt idx="1370">
                  <c:v>2012.05</c:v>
                </c:pt>
                <c:pt idx="1371">
                  <c:v>2012.05</c:v>
                </c:pt>
                <c:pt idx="1372">
                  <c:v>2012.05</c:v>
                </c:pt>
                <c:pt idx="1373">
                  <c:v>2012.05</c:v>
                </c:pt>
                <c:pt idx="1374">
                  <c:v>2012.05</c:v>
                </c:pt>
                <c:pt idx="1375">
                  <c:v>2012.05</c:v>
                </c:pt>
                <c:pt idx="1376">
                  <c:v>2012.05</c:v>
                </c:pt>
                <c:pt idx="1377">
                  <c:v>2012.05</c:v>
                </c:pt>
                <c:pt idx="1378">
                  <c:v>2012.05</c:v>
                </c:pt>
                <c:pt idx="1379">
                  <c:v>2012.05</c:v>
                </c:pt>
                <c:pt idx="1380">
                  <c:v>2012.05</c:v>
                </c:pt>
                <c:pt idx="1381">
                  <c:v>2012.05</c:v>
                </c:pt>
                <c:pt idx="1382">
                  <c:v>2012.05</c:v>
                </c:pt>
                <c:pt idx="1383">
                  <c:v>2012.05</c:v>
                </c:pt>
                <c:pt idx="1384">
                  <c:v>2012.06</c:v>
                </c:pt>
                <c:pt idx="1385">
                  <c:v>2012.06</c:v>
                </c:pt>
                <c:pt idx="1386">
                  <c:v>2012.06</c:v>
                </c:pt>
                <c:pt idx="1387">
                  <c:v>2012.06</c:v>
                </c:pt>
                <c:pt idx="1388">
                  <c:v>2012.06</c:v>
                </c:pt>
                <c:pt idx="1389">
                  <c:v>2012.06</c:v>
                </c:pt>
                <c:pt idx="1390">
                  <c:v>2012.06</c:v>
                </c:pt>
                <c:pt idx="1391">
                  <c:v>2012.06</c:v>
                </c:pt>
                <c:pt idx="1392">
                  <c:v>2012.06</c:v>
                </c:pt>
                <c:pt idx="1393">
                  <c:v>2012.06</c:v>
                </c:pt>
                <c:pt idx="1394">
                  <c:v>2012.06</c:v>
                </c:pt>
                <c:pt idx="1395">
                  <c:v>2012.06</c:v>
                </c:pt>
                <c:pt idx="1396">
                  <c:v>2012.06</c:v>
                </c:pt>
                <c:pt idx="1397">
                  <c:v>2012.06</c:v>
                </c:pt>
                <c:pt idx="1398">
                  <c:v>2012.06</c:v>
                </c:pt>
                <c:pt idx="1399">
                  <c:v>2012.06</c:v>
                </c:pt>
                <c:pt idx="1400">
                  <c:v>2012.06</c:v>
                </c:pt>
                <c:pt idx="1401">
                  <c:v>2012.06</c:v>
                </c:pt>
                <c:pt idx="1402">
                  <c:v>2012.06</c:v>
                </c:pt>
                <c:pt idx="1403">
                  <c:v>2012.06</c:v>
                </c:pt>
                <c:pt idx="1404">
                  <c:v>2012.06</c:v>
                </c:pt>
                <c:pt idx="1405">
                  <c:v>2012.07</c:v>
                </c:pt>
                <c:pt idx="1406">
                  <c:v>2012.07</c:v>
                </c:pt>
                <c:pt idx="1407">
                  <c:v>2012.07</c:v>
                </c:pt>
                <c:pt idx="1408">
                  <c:v>2012.07</c:v>
                </c:pt>
                <c:pt idx="1409">
                  <c:v>2012.07</c:v>
                </c:pt>
                <c:pt idx="1410">
                  <c:v>2012.07</c:v>
                </c:pt>
                <c:pt idx="1411">
                  <c:v>2012.07</c:v>
                </c:pt>
                <c:pt idx="1412">
                  <c:v>2012.07</c:v>
                </c:pt>
                <c:pt idx="1413">
                  <c:v>2012.07</c:v>
                </c:pt>
                <c:pt idx="1414">
                  <c:v>2012.07</c:v>
                </c:pt>
                <c:pt idx="1415">
                  <c:v>2012.07</c:v>
                </c:pt>
                <c:pt idx="1416">
                  <c:v>2012.07</c:v>
                </c:pt>
                <c:pt idx="1417">
                  <c:v>2012.07</c:v>
                </c:pt>
                <c:pt idx="1418">
                  <c:v>2012.07</c:v>
                </c:pt>
                <c:pt idx="1419">
                  <c:v>2012.07</c:v>
                </c:pt>
                <c:pt idx="1420">
                  <c:v>2012.07</c:v>
                </c:pt>
                <c:pt idx="1421">
                  <c:v>2012.07</c:v>
                </c:pt>
                <c:pt idx="1422">
                  <c:v>2012.07</c:v>
                </c:pt>
                <c:pt idx="1423">
                  <c:v>2012.07</c:v>
                </c:pt>
                <c:pt idx="1424">
                  <c:v>2012.07</c:v>
                </c:pt>
                <c:pt idx="1425">
                  <c:v>2012.07</c:v>
                </c:pt>
                <c:pt idx="1426">
                  <c:v>2012.08</c:v>
                </c:pt>
                <c:pt idx="1427">
                  <c:v>2012.08</c:v>
                </c:pt>
                <c:pt idx="1428">
                  <c:v>2012.08</c:v>
                </c:pt>
                <c:pt idx="1429">
                  <c:v>2012.08</c:v>
                </c:pt>
                <c:pt idx="1430">
                  <c:v>2012.08</c:v>
                </c:pt>
                <c:pt idx="1431">
                  <c:v>2012.08</c:v>
                </c:pt>
                <c:pt idx="1432">
                  <c:v>2012.08</c:v>
                </c:pt>
                <c:pt idx="1433">
                  <c:v>2012.08</c:v>
                </c:pt>
                <c:pt idx="1434">
                  <c:v>2012.08</c:v>
                </c:pt>
                <c:pt idx="1435">
                  <c:v>2012.08</c:v>
                </c:pt>
                <c:pt idx="1436">
                  <c:v>2012.08</c:v>
                </c:pt>
                <c:pt idx="1437">
                  <c:v>2012.08</c:v>
                </c:pt>
                <c:pt idx="1438">
                  <c:v>2012.08</c:v>
                </c:pt>
                <c:pt idx="1439">
                  <c:v>2012.08</c:v>
                </c:pt>
                <c:pt idx="1440">
                  <c:v>2012.08</c:v>
                </c:pt>
                <c:pt idx="1441">
                  <c:v>2012.08</c:v>
                </c:pt>
                <c:pt idx="1442">
                  <c:v>2012.08</c:v>
                </c:pt>
                <c:pt idx="1443">
                  <c:v>2012.08</c:v>
                </c:pt>
                <c:pt idx="1444">
                  <c:v>2012.08</c:v>
                </c:pt>
                <c:pt idx="1445">
                  <c:v>2012.08</c:v>
                </c:pt>
                <c:pt idx="1446">
                  <c:v>2012.08</c:v>
                </c:pt>
                <c:pt idx="1447">
                  <c:v>2012.08</c:v>
                </c:pt>
                <c:pt idx="1448">
                  <c:v>2012.08</c:v>
                </c:pt>
                <c:pt idx="1449">
                  <c:v>2012.09</c:v>
                </c:pt>
                <c:pt idx="1450">
                  <c:v>2012.09</c:v>
                </c:pt>
                <c:pt idx="1451">
                  <c:v>2012.09</c:v>
                </c:pt>
                <c:pt idx="1452">
                  <c:v>2012.09</c:v>
                </c:pt>
                <c:pt idx="1453">
                  <c:v>2012.09</c:v>
                </c:pt>
                <c:pt idx="1454">
                  <c:v>2012.09</c:v>
                </c:pt>
                <c:pt idx="1455">
                  <c:v>2012.09</c:v>
                </c:pt>
                <c:pt idx="1456">
                  <c:v>2012.09</c:v>
                </c:pt>
                <c:pt idx="1457">
                  <c:v>2012.09</c:v>
                </c:pt>
                <c:pt idx="1458">
                  <c:v>2012.09</c:v>
                </c:pt>
                <c:pt idx="1459">
                  <c:v>2012.09</c:v>
                </c:pt>
                <c:pt idx="1460">
                  <c:v>2012.09</c:v>
                </c:pt>
                <c:pt idx="1461">
                  <c:v>2012.09</c:v>
                </c:pt>
                <c:pt idx="1462">
                  <c:v>2012.09</c:v>
                </c:pt>
                <c:pt idx="1463">
                  <c:v>2012.09</c:v>
                </c:pt>
                <c:pt idx="1464">
                  <c:v>2012.09</c:v>
                </c:pt>
                <c:pt idx="1465">
                  <c:v>2012.09</c:v>
                </c:pt>
                <c:pt idx="1466">
                  <c:v>2012.09</c:v>
                </c:pt>
                <c:pt idx="1467">
                  <c:v>2012.09</c:v>
                </c:pt>
                <c:pt idx="1468">
                  <c:v>2012.1</c:v>
                </c:pt>
                <c:pt idx="1469">
                  <c:v>2012.1</c:v>
                </c:pt>
                <c:pt idx="1470">
                  <c:v>2012.1</c:v>
                </c:pt>
                <c:pt idx="1471">
                  <c:v>2012.1</c:v>
                </c:pt>
                <c:pt idx="1472">
                  <c:v>2012.1</c:v>
                </c:pt>
                <c:pt idx="1473">
                  <c:v>2012.1</c:v>
                </c:pt>
                <c:pt idx="1474">
                  <c:v>2012.1</c:v>
                </c:pt>
                <c:pt idx="1475">
                  <c:v>2012.1</c:v>
                </c:pt>
                <c:pt idx="1476">
                  <c:v>2012.1</c:v>
                </c:pt>
                <c:pt idx="1477">
                  <c:v>2012.1</c:v>
                </c:pt>
                <c:pt idx="1478">
                  <c:v>2012.1</c:v>
                </c:pt>
                <c:pt idx="1479">
                  <c:v>2012.1</c:v>
                </c:pt>
                <c:pt idx="1480">
                  <c:v>2012.1</c:v>
                </c:pt>
                <c:pt idx="1481">
                  <c:v>2012.1</c:v>
                </c:pt>
                <c:pt idx="1482">
                  <c:v>2012.1</c:v>
                </c:pt>
                <c:pt idx="1483">
                  <c:v>2012.1</c:v>
                </c:pt>
                <c:pt idx="1484">
                  <c:v>2012.1</c:v>
                </c:pt>
                <c:pt idx="1485">
                  <c:v>2012.1</c:v>
                </c:pt>
                <c:pt idx="1486">
                  <c:v>2012.1</c:v>
                </c:pt>
                <c:pt idx="1487">
                  <c:v>2012.1</c:v>
                </c:pt>
                <c:pt idx="1488">
                  <c:v>2012.1</c:v>
                </c:pt>
                <c:pt idx="1489">
                  <c:v>2012.11</c:v>
                </c:pt>
                <c:pt idx="1490">
                  <c:v>2012.11</c:v>
                </c:pt>
                <c:pt idx="1491">
                  <c:v>2012.11</c:v>
                </c:pt>
                <c:pt idx="1492">
                  <c:v>2012.11</c:v>
                </c:pt>
                <c:pt idx="1493">
                  <c:v>2012.11</c:v>
                </c:pt>
                <c:pt idx="1494">
                  <c:v>2012.11</c:v>
                </c:pt>
                <c:pt idx="1495">
                  <c:v>2012.11</c:v>
                </c:pt>
                <c:pt idx="1496">
                  <c:v>2012.11</c:v>
                </c:pt>
                <c:pt idx="1497">
                  <c:v>2012.11</c:v>
                </c:pt>
                <c:pt idx="1498">
                  <c:v>2012.11</c:v>
                </c:pt>
                <c:pt idx="1499">
                  <c:v>2012.11</c:v>
                </c:pt>
                <c:pt idx="1500">
                  <c:v>2012.11</c:v>
                </c:pt>
                <c:pt idx="1501">
                  <c:v>2012.11</c:v>
                </c:pt>
                <c:pt idx="1502">
                  <c:v>2012.11</c:v>
                </c:pt>
                <c:pt idx="1503">
                  <c:v>2012.11</c:v>
                </c:pt>
                <c:pt idx="1504">
                  <c:v>2012.11</c:v>
                </c:pt>
                <c:pt idx="1505">
                  <c:v>2012.11</c:v>
                </c:pt>
                <c:pt idx="1506">
                  <c:v>2012.11</c:v>
                </c:pt>
                <c:pt idx="1507">
                  <c:v>2012.11</c:v>
                </c:pt>
                <c:pt idx="1508">
                  <c:v>2012.11</c:v>
                </c:pt>
                <c:pt idx="1509">
                  <c:v>2012.11</c:v>
                </c:pt>
                <c:pt idx="1510">
                  <c:v>2012.12</c:v>
                </c:pt>
                <c:pt idx="1511">
                  <c:v>2012.12</c:v>
                </c:pt>
                <c:pt idx="1512">
                  <c:v>2012.12</c:v>
                </c:pt>
                <c:pt idx="1513">
                  <c:v>2012.12</c:v>
                </c:pt>
                <c:pt idx="1514">
                  <c:v>2012.12</c:v>
                </c:pt>
                <c:pt idx="1515">
                  <c:v>2012.12</c:v>
                </c:pt>
                <c:pt idx="1516">
                  <c:v>2012.12</c:v>
                </c:pt>
                <c:pt idx="1517">
                  <c:v>2012.12</c:v>
                </c:pt>
                <c:pt idx="1518">
                  <c:v>2012.12</c:v>
                </c:pt>
                <c:pt idx="1519">
                  <c:v>2012.12</c:v>
                </c:pt>
                <c:pt idx="1520">
                  <c:v>2012.12</c:v>
                </c:pt>
                <c:pt idx="1521">
                  <c:v>2012.12</c:v>
                </c:pt>
                <c:pt idx="1522">
                  <c:v>2012.12</c:v>
                </c:pt>
                <c:pt idx="1523">
                  <c:v>2012.12</c:v>
                </c:pt>
                <c:pt idx="1524">
                  <c:v>2012.12</c:v>
                </c:pt>
                <c:pt idx="1525">
                  <c:v>2012.12</c:v>
                </c:pt>
                <c:pt idx="1526">
                  <c:v>2012.12</c:v>
                </c:pt>
                <c:pt idx="1527">
                  <c:v>2012.12</c:v>
                </c:pt>
                <c:pt idx="1528">
                  <c:v>2012.12</c:v>
                </c:pt>
                <c:pt idx="1529">
                  <c:v>2012.12</c:v>
                </c:pt>
                <c:pt idx="1530">
                  <c:v>2013.01</c:v>
                </c:pt>
                <c:pt idx="1531">
                  <c:v>2013.01</c:v>
                </c:pt>
                <c:pt idx="1532">
                  <c:v>2013.01</c:v>
                </c:pt>
                <c:pt idx="1533">
                  <c:v>2013.01</c:v>
                </c:pt>
                <c:pt idx="1534">
                  <c:v>2013.01</c:v>
                </c:pt>
                <c:pt idx="1535">
                  <c:v>2013.01</c:v>
                </c:pt>
                <c:pt idx="1536">
                  <c:v>2013.01</c:v>
                </c:pt>
                <c:pt idx="1537">
                  <c:v>2013.01</c:v>
                </c:pt>
                <c:pt idx="1538">
                  <c:v>2013.01</c:v>
                </c:pt>
                <c:pt idx="1539">
                  <c:v>2013.01</c:v>
                </c:pt>
                <c:pt idx="1540">
                  <c:v>2013.01</c:v>
                </c:pt>
                <c:pt idx="1541">
                  <c:v>2013.01</c:v>
                </c:pt>
                <c:pt idx="1542">
                  <c:v>2013.01</c:v>
                </c:pt>
                <c:pt idx="1543">
                  <c:v>2013.01</c:v>
                </c:pt>
                <c:pt idx="1544">
                  <c:v>2013.01</c:v>
                </c:pt>
                <c:pt idx="1545">
                  <c:v>2013.01</c:v>
                </c:pt>
                <c:pt idx="1546">
                  <c:v>2013.01</c:v>
                </c:pt>
                <c:pt idx="1547">
                  <c:v>2013.01</c:v>
                </c:pt>
                <c:pt idx="1548">
                  <c:v>2013.01</c:v>
                </c:pt>
                <c:pt idx="1549">
                  <c:v>2013.01</c:v>
                </c:pt>
                <c:pt idx="1550">
                  <c:v>2013.01</c:v>
                </c:pt>
                <c:pt idx="1551">
                  <c:v>2013.02</c:v>
                </c:pt>
                <c:pt idx="1552">
                  <c:v>2013.02</c:v>
                </c:pt>
                <c:pt idx="1553">
                  <c:v>2013.02</c:v>
                </c:pt>
                <c:pt idx="1554">
                  <c:v>2013.02</c:v>
                </c:pt>
                <c:pt idx="1555">
                  <c:v>2013.02</c:v>
                </c:pt>
                <c:pt idx="1556">
                  <c:v>2013.02</c:v>
                </c:pt>
                <c:pt idx="1557">
                  <c:v>2013.02</c:v>
                </c:pt>
                <c:pt idx="1558">
                  <c:v>2013.02</c:v>
                </c:pt>
                <c:pt idx="1559">
                  <c:v>2013.02</c:v>
                </c:pt>
                <c:pt idx="1560">
                  <c:v>2013.02</c:v>
                </c:pt>
                <c:pt idx="1561">
                  <c:v>2013.02</c:v>
                </c:pt>
                <c:pt idx="1562">
                  <c:v>2013.02</c:v>
                </c:pt>
                <c:pt idx="1563">
                  <c:v>2013.02</c:v>
                </c:pt>
                <c:pt idx="1564">
                  <c:v>2013.02</c:v>
                </c:pt>
                <c:pt idx="1565">
                  <c:v>2013.02</c:v>
                </c:pt>
                <c:pt idx="1566">
                  <c:v>2013.02</c:v>
                </c:pt>
                <c:pt idx="1567">
                  <c:v>2013.02</c:v>
                </c:pt>
                <c:pt idx="1568">
                  <c:v>2013.02</c:v>
                </c:pt>
                <c:pt idx="1569">
                  <c:v>2013.02</c:v>
                </c:pt>
                <c:pt idx="1570">
                  <c:v>2013.03</c:v>
                </c:pt>
                <c:pt idx="1571">
                  <c:v>2013.03</c:v>
                </c:pt>
                <c:pt idx="1572">
                  <c:v>2013.03</c:v>
                </c:pt>
                <c:pt idx="1573">
                  <c:v>2013.03</c:v>
                </c:pt>
                <c:pt idx="1574">
                  <c:v>2013.03</c:v>
                </c:pt>
                <c:pt idx="1575">
                  <c:v>2013.03</c:v>
                </c:pt>
                <c:pt idx="1576">
                  <c:v>2013.03</c:v>
                </c:pt>
                <c:pt idx="1577">
                  <c:v>2013.03</c:v>
                </c:pt>
                <c:pt idx="1578">
                  <c:v>2013.03</c:v>
                </c:pt>
                <c:pt idx="1579">
                  <c:v>2013.03</c:v>
                </c:pt>
                <c:pt idx="1580">
                  <c:v>2013.03</c:v>
                </c:pt>
                <c:pt idx="1581">
                  <c:v>2013.03</c:v>
                </c:pt>
                <c:pt idx="1582">
                  <c:v>2013.03</c:v>
                </c:pt>
                <c:pt idx="1583">
                  <c:v>2013.03</c:v>
                </c:pt>
                <c:pt idx="1584">
                  <c:v>2013.03</c:v>
                </c:pt>
                <c:pt idx="1585">
                  <c:v>2013.03</c:v>
                </c:pt>
                <c:pt idx="1586">
                  <c:v>2013.03</c:v>
                </c:pt>
                <c:pt idx="1587">
                  <c:v>2013.03</c:v>
                </c:pt>
                <c:pt idx="1588">
                  <c:v>2013.03</c:v>
                </c:pt>
                <c:pt idx="1589">
                  <c:v>2013.03</c:v>
                </c:pt>
                <c:pt idx="1590">
                  <c:v>2013.04</c:v>
                </c:pt>
                <c:pt idx="1591">
                  <c:v>2013.04</c:v>
                </c:pt>
                <c:pt idx="1592">
                  <c:v>2013.04</c:v>
                </c:pt>
                <c:pt idx="1593">
                  <c:v>2013.04</c:v>
                </c:pt>
                <c:pt idx="1594">
                  <c:v>2013.04</c:v>
                </c:pt>
                <c:pt idx="1595">
                  <c:v>2013.04</c:v>
                </c:pt>
                <c:pt idx="1596">
                  <c:v>2013.04</c:v>
                </c:pt>
                <c:pt idx="1597">
                  <c:v>2013.04</c:v>
                </c:pt>
                <c:pt idx="1598">
                  <c:v>2013.04</c:v>
                </c:pt>
                <c:pt idx="1599">
                  <c:v>2013.04</c:v>
                </c:pt>
                <c:pt idx="1600">
                  <c:v>2013.04</c:v>
                </c:pt>
                <c:pt idx="1601">
                  <c:v>2013.04</c:v>
                </c:pt>
                <c:pt idx="1602">
                  <c:v>2013.04</c:v>
                </c:pt>
                <c:pt idx="1603">
                  <c:v>2013.04</c:v>
                </c:pt>
                <c:pt idx="1604">
                  <c:v>2013.04</c:v>
                </c:pt>
                <c:pt idx="1605">
                  <c:v>2013.04</c:v>
                </c:pt>
                <c:pt idx="1606">
                  <c:v>2013.04</c:v>
                </c:pt>
                <c:pt idx="1607">
                  <c:v>2013.04</c:v>
                </c:pt>
                <c:pt idx="1608">
                  <c:v>2013.04</c:v>
                </c:pt>
                <c:pt idx="1609">
                  <c:v>2013.04</c:v>
                </c:pt>
                <c:pt idx="1610">
                  <c:v>2013.04</c:v>
                </c:pt>
                <c:pt idx="1611">
                  <c:v>2013.04</c:v>
                </c:pt>
                <c:pt idx="1612">
                  <c:v>2013.05</c:v>
                </c:pt>
                <c:pt idx="1613">
                  <c:v>2013.05</c:v>
                </c:pt>
                <c:pt idx="1614">
                  <c:v>2013.05</c:v>
                </c:pt>
                <c:pt idx="1615">
                  <c:v>2013.05</c:v>
                </c:pt>
                <c:pt idx="1616">
                  <c:v>2013.05</c:v>
                </c:pt>
                <c:pt idx="1617">
                  <c:v>2013.05</c:v>
                </c:pt>
                <c:pt idx="1618">
                  <c:v>2013.05</c:v>
                </c:pt>
                <c:pt idx="1619">
                  <c:v>2013.05</c:v>
                </c:pt>
                <c:pt idx="1620">
                  <c:v>2013.05</c:v>
                </c:pt>
                <c:pt idx="1621">
                  <c:v>2013.05</c:v>
                </c:pt>
                <c:pt idx="1622">
                  <c:v>2013.05</c:v>
                </c:pt>
                <c:pt idx="1623">
                  <c:v>2013.05</c:v>
                </c:pt>
                <c:pt idx="1624">
                  <c:v>2013.05</c:v>
                </c:pt>
                <c:pt idx="1625">
                  <c:v>2013.05</c:v>
                </c:pt>
                <c:pt idx="1626">
                  <c:v>2013.05</c:v>
                </c:pt>
                <c:pt idx="1627">
                  <c:v>2013.05</c:v>
                </c:pt>
                <c:pt idx="1628">
                  <c:v>2013.05</c:v>
                </c:pt>
                <c:pt idx="1629">
                  <c:v>2013.05</c:v>
                </c:pt>
                <c:pt idx="1630">
                  <c:v>2013.05</c:v>
                </c:pt>
                <c:pt idx="1631">
                  <c:v>2013.05</c:v>
                </c:pt>
                <c:pt idx="1632">
                  <c:v>2013.05</c:v>
                </c:pt>
                <c:pt idx="1633">
                  <c:v>2013.05</c:v>
                </c:pt>
                <c:pt idx="1634">
                  <c:v>2013.06</c:v>
                </c:pt>
                <c:pt idx="1635">
                  <c:v>2013.06</c:v>
                </c:pt>
                <c:pt idx="1636">
                  <c:v>2013.06</c:v>
                </c:pt>
                <c:pt idx="1637">
                  <c:v>2013.06</c:v>
                </c:pt>
                <c:pt idx="1638">
                  <c:v>2013.06</c:v>
                </c:pt>
                <c:pt idx="1639">
                  <c:v>2013.06</c:v>
                </c:pt>
                <c:pt idx="1640">
                  <c:v>2013.06</c:v>
                </c:pt>
                <c:pt idx="1641">
                  <c:v>2013.06</c:v>
                </c:pt>
                <c:pt idx="1642">
                  <c:v>2013.06</c:v>
                </c:pt>
                <c:pt idx="1643">
                  <c:v>2013.06</c:v>
                </c:pt>
                <c:pt idx="1644">
                  <c:v>2013.06</c:v>
                </c:pt>
                <c:pt idx="1645">
                  <c:v>2013.06</c:v>
                </c:pt>
                <c:pt idx="1646">
                  <c:v>2013.06</c:v>
                </c:pt>
                <c:pt idx="1647">
                  <c:v>2013.06</c:v>
                </c:pt>
                <c:pt idx="1648">
                  <c:v>2013.06</c:v>
                </c:pt>
                <c:pt idx="1649">
                  <c:v>2013.06</c:v>
                </c:pt>
                <c:pt idx="1650">
                  <c:v>2013.06</c:v>
                </c:pt>
                <c:pt idx="1651">
                  <c:v>2013.06</c:v>
                </c:pt>
                <c:pt idx="1652">
                  <c:v>2013.06</c:v>
                </c:pt>
                <c:pt idx="1653">
                  <c:v>2013.06</c:v>
                </c:pt>
                <c:pt idx="1654">
                  <c:v>2013.07</c:v>
                </c:pt>
                <c:pt idx="1655">
                  <c:v>2013.07</c:v>
                </c:pt>
                <c:pt idx="1656">
                  <c:v>2013.07</c:v>
                </c:pt>
                <c:pt idx="1657">
                  <c:v>2013.07</c:v>
                </c:pt>
                <c:pt idx="1658">
                  <c:v>2013.07</c:v>
                </c:pt>
                <c:pt idx="1659">
                  <c:v>2013.07</c:v>
                </c:pt>
                <c:pt idx="1660">
                  <c:v>2013.07</c:v>
                </c:pt>
                <c:pt idx="1661">
                  <c:v>2013.07</c:v>
                </c:pt>
                <c:pt idx="1662">
                  <c:v>2013.07</c:v>
                </c:pt>
                <c:pt idx="1663">
                  <c:v>2013.07</c:v>
                </c:pt>
                <c:pt idx="1664">
                  <c:v>2013.07</c:v>
                </c:pt>
                <c:pt idx="1665">
                  <c:v>2013.07</c:v>
                </c:pt>
                <c:pt idx="1666">
                  <c:v>2013.07</c:v>
                </c:pt>
                <c:pt idx="1667">
                  <c:v>2013.07</c:v>
                </c:pt>
                <c:pt idx="1668">
                  <c:v>2013.07</c:v>
                </c:pt>
                <c:pt idx="1669">
                  <c:v>2013.07</c:v>
                </c:pt>
                <c:pt idx="1670">
                  <c:v>2013.07</c:v>
                </c:pt>
                <c:pt idx="1671">
                  <c:v>2013.07</c:v>
                </c:pt>
                <c:pt idx="1672">
                  <c:v>2013.07</c:v>
                </c:pt>
                <c:pt idx="1673">
                  <c:v>2013.07</c:v>
                </c:pt>
                <c:pt idx="1674">
                  <c:v>2013.07</c:v>
                </c:pt>
                <c:pt idx="1675">
                  <c:v>2013.07</c:v>
                </c:pt>
                <c:pt idx="1676">
                  <c:v>2013.08</c:v>
                </c:pt>
                <c:pt idx="1677">
                  <c:v>2013.08</c:v>
                </c:pt>
                <c:pt idx="1678">
                  <c:v>2013.08</c:v>
                </c:pt>
                <c:pt idx="1679">
                  <c:v>2013.08</c:v>
                </c:pt>
                <c:pt idx="1680">
                  <c:v>2013.08</c:v>
                </c:pt>
                <c:pt idx="1681">
                  <c:v>2013.08</c:v>
                </c:pt>
                <c:pt idx="1682">
                  <c:v>2013.08</c:v>
                </c:pt>
                <c:pt idx="1683">
                  <c:v>2013.08</c:v>
                </c:pt>
                <c:pt idx="1684">
                  <c:v>2013.08</c:v>
                </c:pt>
                <c:pt idx="1685">
                  <c:v>2013.08</c:v>
                </c:pt>
                <c:pt idx="1686">
                  <c:v>2013.08</c:v>
                </c:pt>
                <c:pt idx="1687">
                  <c:v>2013.08</c:v>
                </c:pt>
                <c:pt idx="1688">
                  <c:v>2013.08</c:v>
                </c:pt>
                <c:pt idx="1689">
                  <c:v>2013.08</c:v>
                </c:pt>
                <c:pt idx="1690">
                  <c:v>2013.08</c:v>
                </c:pt>
                <c:pt idx="1691">
                  <c:v>2013.08</c:v>
                </c:pt>
                <c:pt idx="1692">
                  <c:v>2013.08</c:v>
                </c:pt>
                <c:pt idx="1693">
                  <c:v>2013.08</c:v>
                </c:pt>
                <c:pt idx="1694">
                  <c:v>2013.08</c:v>
                </c:pt>
                <c:pt idx="1695">
                  <c:v>2013.08</c:v>
                </c:pt>
                <c:pt idx="1696">
                  <c:v>2013.08</c:v>
                </c:pt>
                <c:pt idx="1697">
                  <c:v>2013.08</c:v>
                </c:pt>
                <c:pt idx="1698">
                  <c:v>2013.09</c:v>
                </c:pt>
                <c:pt idx="1699">
                  <c:v>2013.09</c:v>
                </c:pt>
                <c:pt idx="1700">
                  <c:v>2013.09</c:v>
                </c:pt>
                <c:pt idx="1701">
                  <c:v>2013.09</c:v>
                </c:pt>
                <c:pt idx="1702">
                  <c:v>2013.09</c:v>
                </c:pt>
                <c:pt idx="1703">
                  <c:v>2013.09</c:v>
                </c:pt>
                <c:pt idx="1704">
                  <c:v>2013.09</c:v>
                </c:pt>
                <c:pt idx="1705">
                  <c:v>2013.09</c:v>
                </c:pt>
                <c:pt idx="1706">
                  <c:v>2013.09</c:v>
                </c:pt>
                <c:pt idx="1707">
                  <c:v>2013.09</c:v>
                </c:pt>
                <c:pt idx="1708">
                  <c:v>2013.09</c:v>
                </c:pt>
                <c:pt idx="1709">
                  <c:v>2013.09</c:v>
                </c:pt>
                <c:pt idx="1710">
                  <c:v>2013.09</c:v>
                </c:pt>
                <c:pt idx="1711">
                  <c:v>2013.09</c:v>
                </c:pt>
                <c:pt idx="1712">
                  <c:v>2013.09</c:v>
                </c:pt>
                <c:pt idx="1713">
                  <c:v>2013.09</c:v>
                </c:pt>
                <c:pt idx="1714">
                  <c:v>2013.09</c:v>
                </c:pt>
                <c:pt idx="1715">
                  <c:v>2013.09</c:v>
                </c:pt>
                <c:pt idx="1716">
                  <c:v>2013.09</c:v>
                </c:pt>
                <c:pt idx="1717">
                  <c:v>2013.09</c:v>
                </c:pt>
                <c:pt idx="1718">
                  <c:v>2013.1</c:v>
                </c:pt>
                <c:pt idx="1719">
                  <c:v>2013.1</c:v>
                </c:pt>
                <c:pt idx="1720">
                  <c:v>2013.1</c:v>
                </c:pt>
                <c:pt idx="1721">
                  <c:v>2013.1</c:v>
                </c:pt>
                <c:pt idx="1722">
                  <c:v>2013.1</c:v>
                </c:pt>
                <c:pt idx="1723">
                  <c:v>2013.1</c:v>
                </c:pt>
                <c:pt idx="1724">
                  <c:v>2013.1</c:v>
                </c:pt>
                <c:pt idx="1725">
                  <c:v>2013.1</c:v>
                </c:pt>
                <c:pt idx="1726">
                  <c:v>2013.1</c:v>
                </c:pt>
                <c:pt idx="1727">
                  <c:v>2013.1</c:v>
                </c:pt>
                <c:pt idx="1728">
                  <c:v>2013.1</c:v>
                </c:pt>
                <c:pt idx="1729">
                  <c:v>2013.1</c:v>
                </c:pt>
                <c:pt idx="1730">
                  <c:v>2013.1</c:v>
                </c:pt>
                <c:pt idx="1731">
                  <c:v>2013.1</c:v>
                </c:pt>
                <c:pt idx="1732">
                  <c:v>2013.1</c:v>
                </c:pt>
                <c:pt idx="1733">
                  <c:v>2013.1</c:v>
                </c:pt>
                <c:pt idx="1734">
                  <c:v>2013.1</c:v>
                </c:pt>
                <c:pt idx="1735">
                  <c:v>2013.1</c:v>
                </c:pt>
                <c:pt idx="1736">
                  <c:v>2013.1</c:v>
                </c:pt>
                <c:pt idx="1737">
                  <c:v>2013.1</c:v>
                </c:pt>
                <c:pt idx="1738">
                  <c:v>2013.1</c:v>
                </c:pt>
                <c:pt idx="1739">
                  <c:v>2013.1</c:v>
                </c:pt>
                <c:pt idx="1740">
                  <c:v>2013.1</c:v>
                </c:pt>
                <c:pt idx="1741">
                  <c:v>2013.11</c:v>
                </c:pt>
                <c:pt idx="1742">
                  <c:v>2013.11</c:v>
                </c:pt>
                <c:pt idx="1743">
                  <c:v>2013.11</c:v>
                </c:pt>
                <c:pt idx="1744">
                  <c:v>2013.11</c:v>
                </c:pt>
                <c:pt idx="1745">
                  <c:v>2013.11</c:v>
                </c:pt>
                <c:pt idx="1746">
                  <c:v>2013.11</c:v>
                </c:pt>
                <c:pt idx="1747">
                  <c:v>2013.11</c:v>
                </c:pt>
                <c:pt idx="1748">
                  <c:v>2013.11</c:v>
                </c:pt>
                <c:pt idx="1749">
                  <c:v>2013.11</c:v>
                </c:pt>
                <c:pt idx="1750">
                  <c:v>2013.11</c:v>
                </c:pt>
                <c:pt idx="1751">
                  <c:v>2013.11</c:v>
                </c:pt>
                <c:pt idx="1752">
                  <c:v>2013.11</c:v>
                </c:pt>
                <c:pt idx="1753">
                  <c:v>2013.11</c:v>
                </c:pt>
                <c:pt idx="1754">
                  <c:v>2013.11</c:v>
                </c:pt>
                <c:pt idx="1755">
                  <c:v>2013.11</c:v>
                </c:pt>
                <c:pt idx="1756">
                  <c:v>2013.11</c:v>
                </c:pt>
                <c:pt idx="1757">
                  <c:v>2013.11</c:v>
                </c:pt>
                <c:pt idx="1758">
                  <c:v>2013.11</c:v>
                </c:pt>
                <c:pt idx="1759">
                  <c:v>2013.11</c:v>
                </c:pt>
                <c:pt idx="1760">
                  <c:v>2013.11</c:v>
                </c:pt>
                <c:pt idx="1761">
                  <c:v>2013.12</c:v>
                </c:pt>
                <c:pt idx="1762">
                  <c:v>2013.12</c:v>
                </c:pt>
                <c:pt idx="1763">
                  <c:v>2013.12</c:v>
                </c:pt>
                <c:pt idx="1764">
                  <c:v>2013.12</c:v>
                </c:pt>
                <c:pt idx="1765">
                  <c:v>2013.12</c:v>
                </c:pt>
                <c:pt idx="1766">
                  <c:v>2013.12</c:v>
                </c:pt>
                <c:pt idx="1767">
                  <c:v>2013.12</c:v>
                </c:pt>
                <c:pt idx="1768">
                  <c:v>2013.12</c:v>
                </c:pt>
                <c:pt idx="1769">
                  <c:v>2013.12</c:v>
                </c:pt>
                <c:pt idx="1770">
                  <c:v>2013.12</c:v>
                </c:pt>
                <c:pt idx="1771">
                  <c:v>2013.12</c:v>
                </c:pt>
                <c:pt idx="1772">
                  <c:v>2013.12</c:v>
                </c:pt>
                <c:pt idx="1773">
                  <c:v>2013.12</c:v>
                </c:pt>
                <c:pt idx="1774">
                  <c:v>2013.12</c:v>
                </c:pt>
                <c:pt idx="1775">
                  <c:v>2013.12</c:v>
                </c:pt>
                <c:pt idx="1776">
                  <c:v>2013.12</c:v>
                </c:pt>
                <c:pt idx="1777">
                  <c:v>2013.12</c:v>
                </c:pt>
                <c:pt idx="1778">
                  <c:v>2013.12</c:v>
                </c:pt>
                <c:pt idx="1779">
                  <c:v>2013.12</c:v>
                </c:pt>
                <c:pt idx="1780">
                  <c:v>2013.12</c:v>
                </c:pt>
                <c:pt idx="1781">
                  <c:v>2013.12</c:v>
                </c:pt>
                <c:pt idx="1782">
                  <c:v>2014.01</c:v>
                </c:pt>
                <c:pt idx="1783">
                  <c:v>2014.01</c:v>
                </c:pt>
                <c:pt idx="1784">
                  <c:v>2014.01</c:v>
                </c:pt>
                <c:pt idx="1785">
                  <c:v>2014.01</c:v>
                </c:pt>
                <c:pt idx="1786">
                  <c:v>2014.01</c:v>
                </c:pt>
                <c:pt idx="1787">
                  <c:v>2014.01</c:v>
                </c:pt>
                <c:pt idx="1788">
                  <c:v>2014.01</c:v>
                </c:pt>
                <c:pt idx="1789">
                  <c:v>2014.01</c:v>
                </c:pt>
                <c:pt idx="1790">
                  <c:v>2014.01</c:v>
                </c:pt>
                <c:pt idx="1791">
                  <c:v>2014.01</c:v>
                </c:pt>
                <c:pt idx="1792">
                  <c:v>2014.01</c:v>
                </c:pt>
                <c:pt idx="1793">
                  <c:v>2014.01</c:v>
                </c:pt>
                <c:pt idx="1794">
                  <c:v>2014.01</c:v>
                </c:pt>
                <c:pt idx="1795">
                  <c:v>2014.01</c:v>
                </c:pt>
                <c:pt idx="1796">
                  <c:v>2014.01</c:v>
                </c:pt>
                <c:pt idx="1797">
                  <c:v>2014.01</c:v>
                </c:pt>
                <c:pt idx="1798">
                  <c:v>2014.01</c:v>
                </c:pt>
                <c:pt idx="1799">
                  <c:v>2014.01</c:v>
                </c:pt>
                <c:pt idx="1800">
                  <c:v>2014.01</c:v>
                </c:pt>
                <c:pt idx="1801">
                  <c:v>2014.01</c:v>
                </c:pt>
                <c:pt idx="1802">
                  <c:v>2014.01</c:v>
                </c:pt>
                <c:pt idx="1803">
                  <c:v>2014.02</c:v>
                </c:pt>
                <c:pt idx="1804">
                  <c:v>2014.02</c:v>
                </c:pt>
                <c:pt idx="1805">
                  <c:v>2014.02</c:v>
                </c:pt>
                <c:pt idx="1806">
                  <c:v>2014.02</c:v>
                </c:pt>
                <c:pt idx="1807">
                  <c:v>2014.02</c:v>
                </c:pt>
                <c:pt idx="1808">
                  <c:v>2014.02</c:v>
                </c:pt>
                <c:pt idx="1809">
                  <c:v>2014.02</c:v>
                </c:pt>
                <c:pt idx="1810">
                  <c:v>2014.02</c:v>
                </c:pt>
                <c:pt idx="1811">
                  <c:v>2014.02</c:v>
                </c:pt>
                <c:pt idx="1812">
                  <c:v>2014.02</c:v>
                </c:pt>
                <c:pt idx="1813">
                  <c:v>2014.02</c:v>
                </c:pt>
                <c:pt idx="1814">
                  <c:v>2014.02</c:v>
                </c:pt>
                <c:pt idx="1815">
                  <c:v>2014.02</c:v>
                </c:pt>
                <c:pt idx="1816">
                  <c:v>2014.02</c:v>
                </c:pt>
                <c:pt idx="1817">
                  <c:v>2014.02</c:v>
                </c:pt>
                <c:pt idx="1818">
                  <c:v>2014.02</c:v>
                </c:pt>
                <c:pt idx="1819">
                  <c:v>2014.02</c:v>
                </c:pt>
                <c:pt idx="1820">
                  <c:v>2014.02</c:v>
                </c:pt>
                <c:pt idx="1821">
                  <c:v>2014.02</c:v>
                </c:pt>
                <c:pt idx="1822">
                  <c:v>2014.03</c:v>
                </c:pt>
                <c:pt idx="1823">
                  <c:v>2014.03</c:v>
                </c:pt>
                <c:pt idx="1824">
                  <c:v>2014.03</c:v>
                </c:pt>
                <c:pt idx="1825">
                  <c:v>2014.03</c:v>
                </c:pt>
                <c:pt idx="1826">
                  <c:v>2014.03</c:v>
                </c:pt>
                <c:pt idx="1827">
                  <c:v>2014.03</c:v>
                </c:pt>
                <c:pt idx="1828">
                  <c:v>2014.03</c:v>
                </c:pt>
                <c:pt idx="1829">
                  <c:v>2014.03</c:v>
                </c:pt>
                <c:pt idx="1830">
                  <c:v>2014.03</c:v>
                </c:pt>
                <c:pt idx="1831">
                  <c:v>2014.03</c:v>
                </c:pt>
                <c:pt idx="1832">
                  <c:v>2014.03</c:v>
                </c:pt>
                <c:pt idx="1833">
                  <c:v>2014.03</c:v>
                </c:pt>
                <c:pt idx="1834">
                  <c:v>2014.03</c:v>
                </c:pt>
                <c:pt idx="1835">
                  <c:v>2014.03</c:v>
                </c:pt>
                <c:pt idx="1836">
                  <c:v>2014.03</c:v>
                </c:pt>
                <c:pt idx="1837">
                  <c:v>2014.03</c:v>
                </c:pt>
                <c:pt idx="1838">
                  <c:v>2014.03</c:v>
                </c:pt>
                <c:pt idx="1839">
                  <c:v>2014.03</c:v>
                </c:pt>
                <c:pt idx="1840">
                  <c:v>2014.03</c:v>
                </c:pt>
                <c:pt idx="1841">
                  <c:v>2014.03</c:v>
                </c:pt>
                <c:pt idx="1842">
                  <c:v>2014.03</c:v>
                </c:pt>
                <c:pt idx="1843">
                  <c:v>2014.04</c:v>
                </c:pt>
                <c:pt idx="1844">
                  <c:v>2014.04</c:v>
                </c:pt>
                <c:pt idx="1845">
                  <c:v>2014.04</c:v>
                </c:pt>
                <c:pt idx="1846">
                  <c:v>2014.04</c:v>
                </c:pt>
                <c:pt idx="1847">
                  <c:v>2014.04</c:v>
                </c:pt>
                <c:pt idx="1848">
                  <c:v>2014.04</c:v>
                </c:pt>
                <c:pt idx="1849">
                  <c:v>2014.04</c:v>
                </c:pt>
                <c:pt idx="1850">
                  <c:v>2014.04</c:v>
                </c:pt>
                <c:pt idx="1851">
                  <c:v>2014.04</c:v>
                </c:pt>
                <c:pt idx="1852">
                  <c:v>2014.04</c:v>
                </c:pt>
                <c:pt idx="1853">
                  <c:v>2014.04</c:v>
                </c:pt>
                <c:pt idx="1854">
                  <c:v>2014.04</c:v>
                </c:pt>
                <c:pt idx="1855">
                  <c:v>2014.04</c:v>
                </c:pt>
                <c:pt idx="1856">
                  <c:v>2014.04</c:v>
                </c:pt>
                <c:pt idx="1857">
                  <c:v>2014.04</c:v>
                </c:pt>
                <c:pt idx="1858">
                  <c:v>2014.04</c:v>
                </c:pt>
                <c:pt idx="1859">
                  <c:v>2014.04</c:v>
                </c:pt>
                <c:pt idx="1860">
                  <c:v>2014.04</c:v>
                </c:pt>
                <c:pt idx="1861">
                  <c:v>2014.04</c:v>
                </c:pt>
                <c:pt idx="1862">
                  <c:v>2014.04</c:v>
                </c:pt>
                <c:pt idx="1863">
                  <c:v>2014.04</c:v>
                </c:pt>
                <c:pt idx="1864">
                  <c:v>2014.05</c:v>
                </c:pt>
                <c:pt idx="1865">
                  <c:v>2014.05</c:v>
                </c:pt>
                <c:pt idx="1866">
                  <c:v>2014.05</c:v>
                </c:pt>
                <c:pt idx="1867">
                  <c:v>2014.05</c:v>
                </c:pt>
                <c:pt idx="1868">
                  <c:v>2014.05</c:v>
                </c:pt>
                <c:pt idx="1869">
                  <c:v>2014.05</c:v>
                </c:pt>
                <c:pt idx="1870">
                  <c:v>2014.05</c:v>
                </c:pt>
                <c:pt idx="1871">
                  <c:v>2014.05</c:v>
                </c:pt>
                <c:pt idx="1872">
                  <c:v>2014.05</c:v>
                </c:pt>
                <c:pt idx="1873">
                  <c:v>2014.05</c:v>
                </c:pt>
                <c:pt idx="1874">
                  <c:v>2014.05</c:v>
                </c:pt>
                <c:pt idx="1875">
                  <c:v>2014.05</c:v>
                </c:pt>
                <c:pt idx="1876">
                  <c:v>2014.05</c:v>
                </c:pt>
                <c:pt idx="1877">
                  <c:v>2014.05</c:v>
                </c:pt>
                <c:pt idx="1878">
                  <c:v>2014.05</c:v>
                </c:pt>
                <c:pt idx="1879">
                  <c:v>2014.05</c:v>
                </c:pt>
                <c:pt idx="1880">
                  <c:v>2014.05</c:v>
                </c:pt>
                <c:pt idx="1881">
                  <c:v>2014.05</c:v>
                </c:pt>
                <c:pt idx="1882">
                  <c:v>2014.05</c:v>
                </c:pt>
                <c:pt idx="1883">
                  <c:v>2014.05</c:v>
                </c:pt>
                <c:pt idx="1884">
                  <c:v>2014.05</c:v>
                </c:pt>
                <c:pt idx="1885">
                  <c:v>2014.06</c:v>
                </c:pt>
                <c:pt idx="1886">
                  <c:v>2014.06</c:v>
                </c:pt>
                <c:pt idx="1887">
                  <c:v>2014.06</c:v>
                </c:pt>
                <c:pt idx="1888">
                  <c:v>2014.06</c:v>
                </c:pt>
                <c:pt idx="1889">
                  <c:v>2014.06</c:v>
                </c:pt>
                <c:pt idx="1890">
                  <c:v>2014.06</c:v>
                </c:pt>
                <c:pt idx="1891">
                  <c:v>2014.06</c:v>
                </c:pt>
                <c:pt idx="1892">
                  <c:v>2014.06</c:v>
                </c:pt>
                <c:pt idx="1893">
                  <c:v>2014.06</c:v>
                </c:pt>
                <c:pt idx="1894">
                  <c:v>2014.06</c:v>
                </c:pt>
                <c:pt idx="1895">
                  <c:v>2014.06</c:v>
                </c:pt>
                <c:pt idx="1896">
                  <c:v>2014.06</c:v>
                </c:pt>
                <c:pt idx="1897">
                  <c:v>2014.06</c:v>
                </c:pt>
                <c:pt idx="1898">
                  <c:v>2014.06</c:v>
                </c:pt>
                <c:pt idx="1899">
                  <c:v>2014.06</c:v>
                </c:pt>
                <c:pt idx="1900">
                  <c:v>2014.06</c:v>
                </c:pt>
                <c:pt idx="1901">
                  <c:v>2014.06</c:v>
                </c:pt>
                <c:pt idx="1902">
                  <c:v>2014.06</c:v>
                </c:pt>
                <c:pt idx="1903">
                  <c:v>2014.06</c:v>
                </c:pt>
                <c:pt idx="1904">
                  <c:v>2014.06</c:v>
                </c:pt>
                <c:pt idx="1905">
                  <c:v>2014.06</c:v>
                </c:pt>
                <c:pt idx="1906">
                  <c:v>2014.07</c:v>
                </c:pt>
                <c:pt idx="1907">
                  <c:v>2014.07</c:v>
                </c:pt>
                <c:pt idx="1908">
                  <c:v>2014.07</c:v>
                </c:pt>
                <c:pt idx="1909">
                  <c:v>2014.07</c:v>
                </c:pt>
                <c:pt idx="1910">
                  <c:v>2014.07</c:v>
                </c:pt>
                <c:pt idx="1911">
                  <c:v>2014.07</c:v>
                </c:pt>
                <c:pt idx="1912">
                  <c:v>2014.07</c:v>
                </c:pt>
                <c:pt idx="1913">
                  <c:v>2014.07</c:v>
                </c:pt>
                <c:pt idx="1914">
                  <c:v>2014.07</c:v>
                </c:pt>
                <c:pt idx="1915">
                  <c:v>2014.07</c:v>
                </c:pt>
                <c:pt idx="1916">
                  <c:v>2014.07</c:v>
                </c:pt>
                <c:pt idx="1917">
                  <c:v>2014.07</c:v>
                </c:pt>
                <c:pt idx="1918">
                  <c:v>2014.07</c:v>
                </c:pt>
                <c:pt idx="1919">
                  <c:v>2014.07</c:v>
                </c:pt>
                <c:pt idx="1920">
                  <c:v>2014.07</c:v>
                </c:pt>
                <c:pt idx="1921">
                  <c:v>2014.07</c:v>
                </c:pt>
                <c:pt idx="1922">
                  <c:v>2014.07</c:v>
                </c:pt>
                <c:pt idx="1923">
                  <c:v>2014.07</c:v>
                </c:pt>
                <c:pt idx="1924">
                  <c:v>2014.07</c:v>
                </c:pt>
                <c:pt idx="1925">
                  <c:v>2014.07</c:v>
                </c:pt>
                <c:pt idx="1926">
                  <c:v>2014.07</c:v>
                </c:pt>
                <c:pt idx="1927">
                  <c:v>2014.07</c:v>
                </c:pt>
                <c:pt idx="1928">
                  <c:v>2014.08</c:v>
                </c:pt>
                <c:pt idx="1929">
                  <c:v>2014.08</c:v>
                </c:pt>
                <c:pt idx="1930">
                  <c:v>2014.08</c:v>
                </c:pt>
                <c:pt idx="1931">
                  <c:v>2014.08</c:v>
                </c:pt>
                <c:pt idx="1932">
                  <c:v>2014.08</c:v>
                </c:pt>
                <c:pt idx="1933">
                  <c:v>2014.08</c:v>
                </c:pt>
                <c:pt idx="1934">
                  <c:v>2014.08</c:v>
                </c:pt>
                <c:pt idx="1935">
                  <c:v>2014.08</c:v>
                </c:pt>
                <c:pt idx="1936">
                  <c:v>2014.08</c:v>
                </c:pt>
                <c:pt idx="1937">
                  <c:v>2014.08</c:v>
                </c:pt>
                <c:pt idx="1938">
                  <c:v>2014.08</c:v>
                </c:pt>
                <c:pt idx="1939">
                  <c:v>2014.08</c:v>
                </c:pt>
                <c:pt idx="1940">
                  <c:v>2014.08</c:v>
                </c:pt>
                <c:pt idx="1941">
                  <c:v>2014.08</c:v>
                </c:pt>
                <c:pt idx="1942">
                  <c:v>2014.08</c:v>
                </c:pt>
                <c:pt idx="1943">
                  <c:v>2014.08</c:v>
                </c:pt>
                <c:pt idx="1944">
                  <c:v>2014.08</c:v>
                </c:pt>
                <c:pt idx="1945">
                  <c:v>2014.08</c:v>
                </c:pt>
                <c:pt idx="1946">
                  <c:v>2014.08</c:v>
                </c:pt>
                <c:pt idx="1947">
                  <c:v>2014.08</c:v>
                </c:pt>
                <c:pt idx="1948">
                  <c:v>2014.08</c:v>
                </c:pt>
                <c:pt idx="1949">
                  <c:v>2014.09</c:v>
                </c:pt>
                <c:pt idx="1950">
                  <c:v>2014.09</c:v>
                </c:pt>
                <c:pt idx="1951">
                  <c:v>2014.09</c:v>
                </c:pt>
                <c:pt idx="1952">
                  <c:v>2014.09</c:v>
                </c:pt>
                <c:pt idx="1953">
                  <c:v>2014.09</c:v>
                </c:pt>
                <c:pt idx="1954">
                  <c:v>2014.09</c:v>
                </c:pt>
                <c:pt idx="1955">
                  <c:v>2014.09</c:v>
                </c:pt>
                <c:pt idx="1956">
                  <c:v>2014.09</c:v>
                </c:pt>
                <c:pt idx="1957">
                  <c:v>2014.09</c:v>
                </c:pt>
                <c:pt idx="1958">
                  <c:v>2014.09</c:v>
                </c:pt>
                <c:pt idx="1959">
                  <c:v>2014.09</c:v>
                </c:pt>
                <c:pt idx="1960">
                  <c:v>2014.09</c:v>
                </c:pt>
                <c:pt idx="1961">
                  <c:v>2014.09</c:v>
                </c:pt>
                <c:pt idx="1962">
                  <c:v>2014.09</c:v>
                </c:pt>
                <c:pt idx="1963">
                  <c:v>2014.09</c:v>
                </c:pt>
                <c:pt idx="1964">
                  <c:v>2014.09</c:v>
                </c:pt>
                <c:pt idx="1965">
                  <c:v>2014.09</c:v>
                </c:pt>
                <c:pt idx="1966">
                  <c:v>2014.09</c:v>
                </c:pt>
                <c:pt idx="1967">
                  <c:v>2014.09</c:v>
                </c:pt>
                <c:pt idx="1968">
                  <c:v>2014.09</c:v>
                </c:pt>
                <c:pt idx="1969">
                  <c:v>2014.09</c:v>
                </c:pt>
                <c:pt idx="1970">
                  <c:v>2014.1</c:v>
                </c:pt>
                <c:pt idx="1971">
                  <c:v>2014.1</c:v>
                </c:pt>
                <c:pt idx="1972">
                  <c:v>2014.1</c:v>
                </c:pt>
                <c:pt idx="1973">
                  <c:v>2014.1</c:v>
                </c:pt>
                <c:pt idx="1974">
                  <c:v>2014.1</c:v>
                </c:pt>
                <c:pt idx="1975">
                  <c:v>2014.1</c:v>
                </c:pt>
                <c:pt idx="1976">
                  <c:v>2014.1</c:v>
                </c:pt>
                <c:pt idx="1977">
                  <c:v>2014.1</c:v>
                </c:pt>
                <c:pt idx="1978">
                  <c:v>2014.1</c:v>
                </c:pt>
                <c:pt idx="1979">
                  <c:v>2014.1</c:v>
                </c:pt>
                <c:pt idx="1980">
                  <c:v>2014.1</c:v>
                </c:pt>
                <c:pt idx="1981">
                  <c:v>2014.1</c:v>
                </c:pt>
                <c:pt idx="1982">
                  <c:v>2014.1</c:v>
                </c:pt>
                <c:pt idx="1983">
                  <c:v>2014.1</c:v>
                </c:pt>
                <c:pt idx="1984">
                  <c:v>2014.1</c:v>
                </c:pt>
                <c:pt idx="1985">
                  <c:v>2014.1</c:v>
                </c:pt>
                <c:pt idx="1986">
                  <c:v>2014.1</c:v>
                </c:pt>
                <c:pt idx="1987">
                  <c:v>2014.1</c:v>
                </c:pt>
                <c:pt idx="1988">
                  <c:v>2014.1</c:v>
                </c:pt>
                <c:pt idx="1989">
                  <c:v>2014.1</c:v>
                </c:pt>
                <c:pt idx="1990">
                  <c:v>2014.1</c:v>
                </c:pt>
                <c:pt idx="1991">
                  <c:v>2014.1</c:v>
                </c:pt>
                <c:pt idx="1992">
                  <c:v>2014.1</c:v>
                </c:pt>
                <c:pt idx="1993">
                  <c:v>2014.11</c:v>
                </c:pt>
                <c:pt idx="1994">
                  <c:v>2014.11</c:v>
                </c:pt>
                <c:pt idx="1995">
                  <c:v>2014.11</c:v>
                </c:pt>
                <c:pt idx="1996">
                  <c:v>2014.11</c:v>
                </c:pt>
                <c:pt idx="1997">
                  <c:v>2014.11</c:v>
                </c:pt>
                <c:pt idx="1998">
                  <c:v>2014.11</c:v>
                </c:pt>
                <c:pt idx="1999">
                  <c:v>2014.11</c:v>
                </c:pt>
                <c:pt idx="2000">
                  <c:v>2014.11</c:v>
                </c:pt>
                <c:pt idx="2001">
                  <c:v>2014.11</c:v>
                </c:pt>
                <c:pt idx="2002">
                  <c:v>2014.11</c:v>
                </c:pt>
                <c:pt idx="2003">
                  <c:v>2014.11</c:v>
                </c:pt>
                <c:pt idx="2004">
                  <c:v>2014.11</c:v>
                </c:pt>
                <c:pt idx="2005">
                  <c:v>2014.11</c:v>
                </c:pt>
                <c:pt idx="2006">
                  <c:v>2014.11</c:v>
                </c:pt>
                <c:pt idx="2007">
                  <c:v>2014.11</c:v>
                </c:pt>
                <c:pt idx="2008">
                  <c:v>2014.11</c:v>
                </c:pt>
                <c:pt idx="2009">
                  <c:v>2014.11</c:v>
                </c:pt>
                <c:pt idx="2010">
                  <c:v>2014.11</c:v>
                </c:pt>
                <c:pt idx="2011">
                  <c:v>2014.11</c:v>
                </c:pt>
                <c:pt idx="2012">
                  <c:v>2014.12</c:v>
                </c:pt>
                <c:pt idx="2013">
                  <c:v>2014.12</c:v>
                </c:pt>
                <c:pt idx="2014">
                  <c:v>2014.12</c:v>
                </c:pt>
                <c:pt idx="2015">
                  <c:v>2014.12</c:v>
                </c:pt>
                <c:pt idx="2016">
                  <c:v>2014.12</c:v>
                </c:pt>
                <c:pt idx="2017">
                  <c:v>2014.12</c:v>
                </c:pt>
                <c:pt idx="2018">
                  <c:v>2014.12</c:v>
                </c:pt>
                <c:pt idx="2019">
                  <c:v>2014.12</c:v>
                </c:pt>
                <c:pt idx="2020">
                  <c:v>2014.12</c:v>
                </c:pt>
                <c:pt idx="2021">
                  <c:v>2014.12</c:v>
                </c:pt>
                <c:pt idx="2022">
                  <c:v>2014.12</c:v>
                </c:pt>
                <c:pt idx="2023">
                  <c:v>2014.12</c:v>
                </c:pt>
                <c:pt idx="2024">
                  <c:v>2014.12</c:v>
                </c:pt>
                <c:pt idx="2025">
                  <c:v>2014.12</c:v>
                </c:pt>
                <c:pt idx="2026">
                  <c:v>2014.12</c:v>
                </c:pt>
                <c:pt idx="2027">
                  <c:v>2014.12</c:v>
                </c:pt>
                <c:pt idx="2028">
                  <c:v>2014.12</c:v>
                </c:pt>
                <c:pt idx="2029">
                  <c:v>2014.12</c:v>
                </c:pt>
                <c:pt idx="2030">
                  <c:v>2014.12</c:v>
                </c:pt>
                <c:pt idx="2031">
                  <c:v>2014.12</c:v>
                </c:pt>
                <c:pt idx="2032">
                  <c:v>2014.12</c:v>
                </c:pt>
                <c:pt idx="2033">
                  <c:v>2014.12</c:v>
                </c:pt>
                <c:pt idx="2034">
                  <c:v>2015.01</c:v>
                </c:pt>
                <c:pt idx="2035">
                  <c:v>2015.01</c:v>
                </c:pt>
                <c:pt idx="2036">
                  <c:v>2015.01</c:v>
                </c:pt>
                <c:pt idx="2037">
                  <c:v>2015.01</c:v>
                </c:pt>
                <c:pt idx="2038">
                  <c:v>2015.01</c:v>
                </c:pt>
                <c:pt idx="2039">
                  <c:v>2015.01</c:v>
                </c:pt>
                <c:pt idx="2040">
                  <c:v>2015.01</c:v>
                </c:pt>
                <c:pt idx="2041">
                  <c:v>2015.01</c:v>
                </c:pt>
                <c:pt idx="2042">
                  <c:v>2015.01</c:v>
                </c:pt>
                <c:pt idx="2043">
                  <c:v>2015.01</c:v>
                </c:pt>
                <c:pt idx="2044">
                  <c:v>2015.01</c:v>
                </c:pt>
                <c:pt idx="2045">
                  <c:v>2015.01</c:v>
                </c:pt>
                <c:pt idx="2046">
                  <c:v>2015.01</c:v>
                </c:pt>
                <c:pt idx="2047">
                  <c:v>2015.01</c:v>
                </c:pt>
                <c:pt idx="2048">
                  <c:v>2015.01</c:v>
                </c:pt>
                <c:pt idx="2049">
                  <c:v>2015.01</c:v>
                </c:pt>
                <c:pt idx="2050">
                  <c:v>2015.01</c:v>
                </c:pt>
                <c:pt idx="2051">
                  <c:v>2015.01</c:v>
                </c:pt>
                <c:pt idx="2052">
                  <c:v>2015.01</c:v>
                </c:pt>
                <c:pt idx="2053">
                  <c:v>2015.01</c:v>
                </c:pt>
                <c:pt idx="2054">
                  <c:v>2015.02</c:v>
                </c:pt>
                <c:pt idx="2055">
                  <c:v>2015.02</c:v>
                </c:pt>
                <c:pt idx="2056">
                  <c:v>2015.02</c:v>
                </c:pt>
                <c:pt idx="2057">
                  <c:v>2015.02</c:v>
                </c:pt>
                <c:pt idx="2058">
                  <c:v>2015.02</c:v>
                </c:pt>
                <c:pt idx="2059">
                  <c:v>2015.02</c:v>
                </c:pt>
                <c:pt idx="2060">
                  <c:v>2015.02</c:v>
                </c:pt>
                <c:pt idx="2061">
                  <c:v>2015.02</c:v>
                </c:pt>
                <c:pt idx="2062">
                  <c:v>2015.02</c:v>
                </c:pt>
                <c:pt idx="2063">
                  <c:v>2015.02</c:v>
                </c:pt>
                <c:pt idx="2064">
                  <c:v>2015.02</c:v>
                </c:pt>
                <c:pt idx="2065">
                  <c:v>2015.02</c:v>
                </c:pt>
                <c:pt idx="2066">
                  <c:v>2015.02</c:v>
                </c:pt>
                <c:pt idx="2067">
                  <c:v>2015.02</c:v>
                </c:pt>
                <c:pt idx="2068">
                  <c:v>2015.02</c:v>
                </c:pt>
                <c:pt idx="2069">
                  <c:v>2015.02</c:v>
                </c:pt>
                <c:pt idx="2070">
                  <c:v>2015.02</c:v>
                </c:pt>
                <c:pt idx="2071">
                  <c:v>2015.02</c:v>
                </c:pt>
                <c:pt idx="2072">
                  <c:v>2015.02</c:v>
                </c:pt>
                <c:pt idx="2073">
                  <c:v>2015.03</c:v>
                </c:pt>
                <c:pt idx="2074">
                  <c:v>2015.03</c:v>
                </c:pt>
                <c:pt idx="2075">
                  <c:v>2015.03</c:v>
                </c:pt>
                <c:pt idx="2076">
                  <c:v>2015.03</c:v>
                </c:pt>
                <c:pt idx="2077">
                  <c:v>2015.03</c:v>
                </c:pt>
                <c:pt idx="2078">
                  <c:v>2015.03</c:v>
                </c:pt>
                <c:pt idx="2079">
                  <c:v>2015.03</c:v>
                </c:pt>
                <c:pt idx="2080">
                  <c:v>2015.03</c:v>
                </c:pt>
                <c:pt idx="2081">
                  <c:v>2015.03</c:v>
                </c:pt>
                <c:pt idx="2082">
                  <c:v>2015.03</c:v>
                </c:pt>
                <c:pt idx="2083">
                  <c:v>2015.03</c:v>
                </c:pt>
                <c:pt idx="2084">
                  <c:v>2015.03</c:v>
                </c:pt>
                <c:pt idx="2085">
                  <c:v>2015.03</c:v>
                </c:pt>
                <c:pt idx="2086">
                  <c:v>2015.03</c:v>
                </c:pt>
                <c:pt idx="2087">
                  <c:v>2015.03</c:v>
                </c:pt>
                <c:pt idx="2088">
                  <c:v>2015.03</c:v>
                </c:pt>
                <c:pt idx="2089">
                  <c:v>2015.03</c:v>
                </c:pt>
                <c:pt idx="2090">
                  <c:v>2015.03</c:v>
                </c:pt>
                <c:pt idx="2091">
                  <c:v>2015.03</c:v>
                </c:pt>
                <c:pt idx="2092">
                  <c:v>2015.03</c:v>
                </c:pt>
                <c:pt idx="2093">
                  <c:v>2015.03</c:v>
                </c:pt>
                <c:pt idx="2094">
                  <c:v>2015.03</c:v>
                </c:pt>
                <c:pt idx="2095">
                  <c:v>2015.04</c:v>
                </c:pt>
                <c:pt idx="2096">
                  <c:v>2015.04</c:v>
                </c:pt>
                <c:pt idx="2097">
                  <c:v>2015.04</c:v>
                </c:pt>
                <c:pt idx="2098">
                  <c:v>2015.04</c:v>
                </c:pt>
                <c:pt idx="2099">
                  <c:v>2015.04</c:v>
                </c:pt>
                <c:pt idx="2100">
                  <c:v>2015.04</c:v>
                </c:pt>
                <c:pt idx="2101">
                  <c:v>2015.04</c:v>
                </c:pt>
                <c:pt idx="2102">
                  <c:v>2015.04</c:v>
                </c:pt>
                <c:pt idx="2103">
                  <c:v>2015.04</c:v>
                </c:pt>
                <c:pt idx="2104">
                  <c:v>2015.04</c:v>
                </c:pt>
                <c:pt idx="2105">
                  <c:v>2015.04</c:v>
                </c:pt>
                <c:pt idx="2106">
                  <c:v>2015.04</c:v>
                </c:pt>
                <c:pt idx="2107">
                  <c:v>2015.04</c:v>
                </c:pt>
                <c:pt idx="2108">
                  <c:v>2015.04</c:v>
                </c:pt>
                <c:pt idx="2109">
                  <c:v>2015.04</c:v>
                </c:pt>
                <c:pt idx="2110">
                  <c:v>2015.04</c:v>
                </c:pt>
                <c:pt idx="2111">
                  <c:v>2015.04</c:v>
                </c:pt>
                <c:pt idx="2112">
                  <c:v>2015.04</c:v>
                </c:pt>
                <c:pt idx="2113">
                  <c:v>2015.04</c:v>
                </c:pt>
                <c:pt idx="2114">
                  <c:v>2015.04</c:v>
                </c:pt>
                <c:pt idx="2115">
                  <c:v>2015.04</c:v>
                </c:pt>
                <c:pt idx="2116">
                  <c:v>2015.05</c:v>
                </c:pt>
                <c:pt idx="2117">
                  <c:v>2015.05</c:v>
                </c:pt>
                <c:pt idx="2118">
                  <c:v>2015.05</c:v>
                </c:pt>
                <c:pt idx="2119">
                  <c:v>2015.05</c:v>
                </c:pt>
                <c:pt idx="2120">
                  <c:v>2015.05</c:v>
                </c:pt>
                <c:pt idx="2121">
                  <c:v>2015.05</c:v>
                </c:pt>
                <c:pt idx="2122">
                  <c:v>2015.05</c:v>
                </c:pt>
                <c:pt idx="2123">
                  <c:v>2015.05</c:v>
                </c:pt>
                <c:pt idx="2124">
                  <c:v>2015.05</c:v>
                </c:pt>
                <c:pt idx="2125">
                  <c:v>2015.05</c:v>
                </c:pt>
                <c:pt idx="2126">
                  <c:v>2015.05</c:v>
                </c:pt>
                <c:pt idx="2127">
                  <c:v>2015.05</c:v>
                </c:pt>
                <c:pt idx="2128">
                  <c:v>2015.05</c:v>
                </c:pt>
                <c:pt idx="2129">
                  <c:v>2015.05</c:v>
                </c:pt>
                <c:pt idx="2130">
                  <c:v>2015.05</c:v>
                </c:pt>
                <c:pt idx="2131">
                  <c:v>2015.05</c:v>
                </c:pt>
                <c:pt idx="2132">
                  <c:v>2015.05</c:v>
                </c:pt>
                <c:pt idx="2133">
                  <c:v>2015.05</c:v>
                </c:pt>
                <c:pt idx="2134">
                  <c:v>2015.05</c:v>
                </c:pt>
                <c:pt idx="2135">
                  <c:v>2015.05</c:v>
                </c:pt>
                <c:pt idx="2136">
                  <c:v>2015.06</c:v>
                </c:pt>
                <c:pt idx="2137">
                  <c:v>2015.06</c:v>
                </c:pt>
                <c:pt idx="2138">
                  <c:v>2015.06</c:v>
                </c:pt>
                <c:pt idx="2139">
                  <c:v>2015.06</c:v>
                </c:pt>
                <c:pt idx="2140">
                  <c:v>2015.06</c:v>
                </c:pt>
                <c:pt idx="2141">
                  <c:v>2015.06</c:v>
                </c:pt>
                <c:pt idx="2142">
                  <c:v>2015.06</c:v>
                </c:pt>
                <c:pt idx="2143">
                  <c:v>2015.06</c:v>
                </c:pt>
                <c:pt idx="2144">
                  <c:v>2015.06</c:v>
                </c:pt>
                <c:pt idx="2145">
                  <c:v>2015.06</c:v>
                </c:pt>
                <c:pt idx="2146">
                  <c:v>2015.06</c:v>
                </c:pt>
                <c:pt idx="2147">
                  <c:v>2015.06</c:v>
                </c:pt>
                <c:pt idx="2148">
                  <c:v>2015.06</c:v>
                </c:pt>
                <c:pt idx="2149">
                  <c:v>2015.06</c:v>
                </c:pt>
                <c:pt idx="2150">
                  <c:v>2015.06</c:v>
                </c:pt>
                <c:pt idx="2151">
                  <c:v>2015.06</c:v>
                </c:pt>
                <c:pt idx="2152">
                  <c:v>2015.06</c:v>
                </c:pt>
                <c:pt idx="2153">
                  <c:v>2015.06</c:v>
                </c:pt>
                <c:pt idx="2154">
                  <c:v>2015.06</c:v>
                </c:pt>
                <c:pt idx="2155">
                  <c:v>2015.06</c:v>
                </c:pt>
                <c:pt idx="2156">
                  <c:v>2015.06</c:v>
                </c:pt>
                <c:pt idx="2157">
                  <c:v>2015.06</c:v>
                </c:pt>
                <c:pt idx="2158">
                  <c:v>2015.07</c:v>
                </c:pt>
                <c:pt idx="2159">
                  <c:v>2015.07</c:v>
                </c:pt>
                <c:pt idx="2160">
                  <c:v>2015.07</c:v>
                </c:pt>
                <c:pt idx="2161">
                  <c:v>2015.07</c:v>
                </c:pt>
                <c:pt idx="2162">
                  <c:v>2015.07</c:v>
                </c:pt>
                <c:pt idx="2163">
                  <c:v>2015.07</c:v>
                </c:pt>
                <c:pt idx="2164">
                  <c:v>2015.07</c:v>
                </c:pt>
                <c:pt idx="2165">
                  <c:v>2015.07</c:v>
                </c:pt>
                <c:pt idx="2166">
                  <c:v>2015.07</c:v>
                </c:pt>
                <c:pt idx="2167">
                  <c:v>2015.07</c:v>
                </c:pt>
                <c:pt idx="2168">
                  <c:v>2015.07</c:v>
                </c:pt>
                <c:pt idx="2169">
                  <c:v>2015.07</c:v>
                </c:pt>
                <c:pt idx="2170">
                  <c:v>2015.07</c:v>
                </c:pt>
                <c:pt idx="2171">
                  <c:v>2015.07</c:v>
                </c:pt>
                <c:pt idx="2172">
                  <c:v>2015.07</c:v>
                </c:pt>
                <c:pt idx="2173">
                  <c:v>2015.07</c:v>
                </c:pt>
                <c:pt idx="2174">
                  <c:v>2015.07</c:v>
                </c:pt>
                <c:pt idx="2175">
                  <c:v>2015.07</c:v>
                </c:pt>
                <c:pt idx="2176">
                  <c:v>2015.07</c:v>
                </c:pt>
                <c:pt idx="2177">
                  <c:v>2015.07</c:v>
                </c:pt>
                <c:pt idx="2178">
                  <c:v>2015.07</c:v>
                </c:pt>
                <c:pt idx="2179">
                  <c:v>2015.07</c:v>
                </c:pt>
                <c:pt idx="2180">
                  <c:v>2015.08</c:v>
                </c:pt>
                <c:pt idx="2181">
                  <c:v>2015.08</c:v>
                </c:pt>
                <c:pt idx="2182">
                  <c:v>2015.08</c:v>
                </c:pt>
                <c:pt idx="2183">
                  <c:v>2015.08</c:v>
                </c:pt>
                <c:pt idx="2184">
                  <c:v>2015.08</c:v>
                </c:pt>
                <c:pt idx="2185">
                  <c:v>2015.08</c:v>
                </c:pt>
                <c:pt idx="2186">
                  <c:v>2015.08</c:v>
                </c:pt>
                <c:pt idx="2187">
                  <c:v>2015.08</c:v>
                </c:pt>
                <c:pt idx="2188">
                  <c:v>2015.08</c:v>
                </c:pt>
                <c:pt idx="2189">
                  <c:v>2015.08</c:v>
                </c:pt>
                <c:pt idx="2190">
                  <c:v>2015.08</c:v>
                </c:pt>
                <c:pt idx="2191">
                  <c:v>2015.08</c:v>
                </c:pt>
                <c:pt idx="2192">
                  <c:v>2015.08</c:v>
                </c:pt>
                <c:pt idx="2193">
                  <c:v>2015.08</c:v>
                </c:pt>
                <c:pt idx="2194">
                  <c:v>2015.08</c:v>
                </c:pt>
                <c:pt idx="2195">
                  <c:v>2015.08</c:v>
                </c:pt>
                <c:pt idx="2196">
                  <c:v>2015.08</c:v>
                </c:pt>
                <c:pt idx="2197">
                  <c:v>2015.08</c:v>
                </c:pt>
                <c:pt idx="2198">
                  <c:v>2015.08</c:v>
                </c:pt>
                <c:pt idx="2199">
                  <c:v>2015.08</c:v>
                </c:pt>
                <c:pt idx="2200">
                  <c:v>2015.08</c:v>
                </c:pt>
                <c:pt idx="2201">
                  <c:v>2015.09</c:v>
                </c:pt>
                <c:pt idx="2202">
                  <c:v>2015.09</c:v>
                </c:pt>
                <c:pt idx="2203">
                  <c:v>2015.09</c:v>
                </c:pt>
                <c:pt idx="2204">
                  <c:v>2015.09</c:v>
                </c:pt>
                <c:pt idx="2205">
                  <c:v>2015.09</c:v>
                </c:pt>
                <c:pt idx="2206">
                  <c:v>2015.09</c:v>
                </c:pt>
                <c:pt idx="2207">
                  <c:v>2015.09</c:v>
                </c:pt>
                <c:pt idx="2208">
                  <c:v>2015.09</c:v>
                </c:pt>
                <c:pt idx="2209">
                  <c:v>2015.09</c:v>
                </c:pt>
                <c:pt idx="2210">
                  <c:v>2015.09</c:v>
                </c:pt>
                <c:pt idx="2211">
                  <c:v>2015.09</c:v>
                </c:pt>
                <c:pt idx="2212">
                  <c:v>2015.09</c:v>
                </c:pt>
                <c:pt idx="2213">
                  <c:v>2015.09</c:v>
                </c:pt>
                <c:pt idx="2214">
                  <c:v>2015.09</c:v>
                </c:pt>
                <c:pt idx="2215">
                  <c:v>2015.09</c:v>
                </c:pt>
                <c:pt idx="2216">
                  <c:v>2015.09</c:v>
                </c:pt>
                <c:pt idx="2217">
                  <c:v>2015.09</c:v>
                </c:pt>
                <c:pt idx="2218">
                  <c:v>2015.09</c:v>
                </c:pt>
                <c:pt idx="2219">
                  <c:v>2015.09</c:v>
                </c:pt>
                <c:pt idx="2220">
                  <c:v>2015.09</c:v>
                </c:pt>
                <c:pt idx="2221">
                  <c:v>2015.09</c:v>
                </c:pt>
                <c:pt idx="2222">
                  <c:v>2015.1</c:v>
                </c:pt>
                <c:pt idx="2223">
                  <c:v>2015.1</c:v>
                </c:pt>
                <c:pt idx="2224">
                  <c:v>2015.1</c:v>
                </c:pt>
                <c:pt idx="2225">
                  <c:v>2015.1</c:v>
                </c:pt>
                <c:pt idx="2226">
                  <c:v>2015.1</c:v>
                </c:pt>
                <c:pt idx="2227">
                  <c:v>2015.1</c:v>
                </c:pt>
                <c:pt idx="2228">
                  <c:v>2015.1</c:v>
                </c:pt>
                <c:pt idx="2229">
                  <c:v>2015.1</c:v>
                </c:pt>
                <c:pt idx="2230">
                  <c:v>2015.1</c:v>
                </c:pt>
                <c:pt idx="2231">
                  <c:v>2015.1</c:v>
                </c:pt>
                <c:pt idx="2232">
                  <c:v>2015.1</c:v>
                </c:pt>
                <c:pt idx="2233">
                  <c:v>2015.1</c:v>
                </c:pt>
                <c:pt idx="2234">
                  <c:v>2015.1</c:v>
                </c:pt>
                <c:pt idx="2235">
                  <c:v>2015.1</c:v>
                </c:pt>
                <c:pt idx="2236">
                  <c:v>2015.1</c:v>
                </c:pt>
                <c:pt idx="2237">
                  <c:v>2015.1</c:v>
                </c:pt>
                <c:pt idx="2238">
                  <c:v>2015.1</c:v>
                </c:pt>
                <c:pt idx="2239">
                  <c:v>2015.1</c:v>
                </c:pt>
                <c:pt idx="2240">
                  <c:v>2015.1</c:v>
                </c:pt>
                <c:pt idx="2241">
                  <c:v>2015.1</c:v>
                </c:pt>
                <c:pt idx="2242">
                  <c:v>2015.1</c:v>
                </c:pt>
                <c:pt idx="2243">
                  <c:v>2015.1</c:v>
                </c:pt>
                <c:pt idx="2244">
                  <c:v>2015.11</c:v>
                </c:pt>
                <c:pt idx="2245">
                  <c:v>2015.11</c:v>
                </c:pt>
                <c:pt idx="2246">
                  <c:v>2015.11</c:v>
                </c:pt>
                <c:pt idx="2247">
                  <c:v>2015.11</c:v>
                </c:pt>
                <c:pt idx="2248">
                  <c:v>2015.11</c:v>
                </c:pt>
                <c:pt idx="2249">
                  <c:v>2015.11</c:v>
                </c:pt>
                <c:pt idx="2250">
                  <c:v>2015.11</c:v>
                </c:pt>
                <c:pt idx="2251">
                  <c:v>2015.11</c:v>
                </c:pt>
                <c:pt idx="2252">
                  <c:v>2015.11</c:v>
                </c:pt>
                <c:pt idx="2253">
                  <c:v>2015.11</c:v>
                </c:pt>
                <c:pt idx="2254">
                  <c:v>2015.11</c:v>
                </c:pt>
                <c:pt idx="2255">
                  <c:v>2015.11</c:v>
                </c:pt>
                <c:pt idx="2256">
                  <c:v>2015.11</c:v>
                </c:pt>
                <c:pt idx="2257">
                  <c:v>2015.11</c:v>
                </c:pt>
                <c:pt idx="2258">
                  <c:v>2015.11</c:v>
                </c:pt>
                <c:pt idx="2259">
                  <c:v>2015.11</c:v>
                </c:pt>
                <c:pt idx="2260">
                  <c:v>2015.11</c:v>
                </c:pt>
                <c:pt idx="2261">
                  <c:v>2015.11</c:v>
                </c:pt>
                <c:pt idx="2262">
                  <c:v>2015.11</c:v>
                </c:pt>
                <c:pt idx="2263">
                  <c:v>2015.11</c:v>
                </c:pt>
                <c:pt idx="2264">
                  <c:v>2015.12</c:v>
                </c:pt>
                <c:pt idx="2265">
                  <c:v>2015.12</c:v>
                </c:pt>
                <c:pt idx="2266">
                  <c:v>2015.12</c:v>
                </c:pt>
                <c:pt idx="2267">
                  <c:v>2015.12</c:v>
                </c:pt>
                <c:pt idx="2268">
                  <c:v>2015.12</c:v>
                </c:pt>
                <c:pt idx="2269">
                  <c:v>2015.12</c:v>
                </c:pt>
                <c:pt idx="2270">
                  <c:v>2015.12</c:v>
                </c:pt>
                <c:pt idx="2271">
                  <c:v>2015.12</c:v>
                </c:pt>
                <c:pt idx="2272">
                  <c:v>2015.12</c:v>
                </c:pt>
                <c:pt idx="2273">
                  <c:v>2015.12</c:v>
                </c:pt>
                <c:pt idx="2274">
                  <c:v>2015.12</c:v>
                </c:pt>
                <c:pt idx="2275">
                  <c:v>2015.12</c:v>
                </c:pt>
                <c:pt idx="2276">
                  <c:v>2015.12</c:v>
                </c:pt>
                <c:pt idx="2277">
                  <c:v>2015.12</c:v>
                </c:pt>
                <c:pt idx="2278">
                  <c:v>2015.12</c:v>
                </c:pt>
                <c:pt idx="2279">
                  <c:v>2015.12</c:v>
                </c:pt>
                <c:pt idx="2280">
                  <c:v>2015.12</c:v>
                </c:pt>
                <c:pt idx="2281">
                  <c:v>2015.12</c:v>
                </c:pt>
                <c:pt idx="2282">
                  <c:v>2015.12</c:v>
                </c:pt>
                <c:pt idx="2283">
                  <c:v>2015.12</c:v>
                </c:pt>
                <c:pt idx="2284">
                  <c:v>2015.12</c:v>
                </c:pt>
                <c:pt idx="2285">
                  <c:v>2015.12</c:v>
                </c:pt>
                <c:pt idx="2286">
                  <c:v>2016.01</c:v>
                </c:pt>
                <c:pt idx="2287">
                  <c:v>2016.01</c:v>
                </c:pt>
                <c:pt idx="2288">
                  <c:v>2016.01</c:v>
                </c:pt>
                <c:pt idx="2289">
                  <c:v>2016.01</c:v>
                </c:pt>
                <c:pt idx="2290">
                  <c:v>2016.01</c:v>
                </c:pt>
                <c:pt idx="2291">
                  <c:v>2016.01</c:v>
                </c:pt>
                <c:pt idx="2292">
                  <c:v>2016.01</c:v>
                </c:pt>
                <c:pt idx="2293">
                  <c:v>2016.01</c:v>
                </c:pt>
                <c:pt idx="2294">
                  <c:v>2016.01</c:v>
                </c:pt>
                <c:pt idx="2295">
                  <c:v>2016.01</c:v>
                </c:pt>
                <c:pt idx="2296">
                  <c:v>2016.01</c:v>
                </c:pt>
                <c:pt idx="2297">
                  <c:v>2016.01</c:v>
                </c:pt>
                <c:pt idx="2298">
                  <c:v>2016.01</c:v>
                </c:pt>
                <c:pt idx="2299">
                  <c:v>2016.01</c:v>
                </c:pt>
                <c:pt idx="2300">
                  <c:v>2016.01</c:v>
                </c:pt>
                <c:pt idx="2301">
                  <c:v>2016.01</c:v>
                </c:pt>
                <c:pt idx="2302">
                  <c:v>2016.01</c:v>
                </c:pt>
                <c:pt idx="2303">
                  <c:v>2016.01</c:v>
                </c:pt>
                <c:pt idx="2304">
                  <c:v>2016.01</c:v>
                </c:pt>
                <c:pt idx="2305">
                  <c:v>2016.02</c:v>
                </c:pt>
                <c:pt idx="2306">
                  <c:v>2016.02</c:v>
                </c:pt>
                <c:pt idx="2307">
                  <c:v>2016.02</c:v>
                </c:pt>
                <c:pt idx="2308">
                  <c:v>2016.02</c:v>
                </c:pt>
                <c:pt idx="2309">
                  <c:v>2016.02</c:v>
                </c:pt>
                <c:pt idx="2310">
                  <c:v>2016.02</c:v>
                </c:pt>
                <c:pt idx="2311">
                  <c:v>2016.02</c:v>
                </c:pt>
                <c:pt idx="2312">
                  <c:v>2016.02</c:v>
                </c:pt>
                <c:pt idx="2313">
                  <c:v>2016.02</c:v>
                </c:pt>
                <c:pt idx="2314">
                  <c:v>2016.02</c:v>
                </c:pt>
                <c:pt idx="2315">
                  <c:v>2016.02</c:v>
                </c:pt>
                <c:pt idx="2316">
                  <c:v>2016.02</c:v>
                </c:pt>
                <c:pt idx="2317">
                  <c:v>2016.02</c:v>
                </c:pt>
                <c:pt idx="2318">
                  <c:v>2016.02</c:v>
                </c:pt>
                <c:pt idx="2319">
                  <c:v>2016.02</c:v>
                </c:pt>
                <c:pt idx="2320">
                  <c:v>2016.02</c:v>
                </c:pt>
                <c:pt idx="2321">
                  <c:v>2016.02</c:v>
                </c:pt>
                <c:pt idx="2322">
                  <c:v>2016.02</c:v>
                </c:pt>
                <c:pt idx="2323">
                  <c:v>2016.02</c:v>
                </c:pt>
                <c:pt idx="2324">
                  <c:v>2016.02</c:v>
                </c:pt>
                <c:pt idx="2325">
                  <c:v>2016.03</c:v>
                </c:pt>
                <c:pt idx="2326">
                  <c:v>2016.03</c:v>
                </c:pt>
                <c:pt idx="2327">
                  <c:v>2016.03</c:v>
                </c:pt>
                <c:pt idx="2328">
                  <c:v>2016.03</c:v>
                </c:pt>
                <c:pt idx="2329">
                  <c:v>2016.03</c:v>
                </c:pt>
                <c:pt idx="2330">
                  <c:v>2016.03</c:v>
                </c:pt>
                <c:pt idx="2331">
                  <c:v>2016.03</c:v>
                </c:pt>
                <c:pt idx="2332">
                  <c:v>2016.03</c:v>
                </c:pt>
                <c:pt idx="2333">
                  <c:v>2016.03</c:v>
                </c:pt>
                <c:pt idx="2334">
                  <c:v>2016.03</c:v>
                </c:pt>
                <c:pt idx="2335">
                  <c:v>2016.03</c:v>
                </c:pt>
                <c:pt idx="2336">
                  <c:v>2016.03</c:v>
                </c:pt>
                <c:pt idx="2337">
                  <c:v>2016.03</c:v>
                </c:pt>
                <c:pt idx="2338">
                  <c:v>2016.03</c:v>
                </c:pt>
                <c:pt idx="2339">
                  <c:v>2016.03</c:v>
                </c:pt>
                <c:pt idx="2340">
                  <c:v>2016.03</c:v>
                </c:pt>
                <c:pt idx="2341">
                  <c:v>2016.03</c:v>
                </c:pt>
                <c:pt idx="2342">
                  <c:v>2016.03</c:v>
                </c:pt>
                <c:pt idx="2343">
                  <c:v>2016.03</c:v>
                </c:pt>
                <c:pt idx="2344">
                  <c:v>2016.03</c:v>
                </c:pt>
                <c:pt idx="2345">
                  <c:v>2016.03</c:v>
                </c:pt>
                <c:pt idx="2346">
                  <c:v>2016.03</c:v>
                </c:pt>
                <c:pt idx="2347">
                  <c:v>2016.04</c:v>
                </c:pt>
                <c:pt idx="2348">
                  <c:v>2016.04</c:v>
                </c:pt>
                <c:pt idx="2349">
                  <c:v>2016.04</c:v>
                </c:pt>
                <c:pt idx="2350">
                  <c:v>2016.04</c:v>
                </c:pt>
                <c:pt idx="2351">
                  <c:v>2016.04</c:v>
                </c:pt>
                <c:pt idx="2352">
                  <c:v>2016.04</c:v>
                </c:pt>
                <c:pt idx="2353">
                  <c:v>2016.04</c:v>
                </c:pt>
                <c:pt idx="2354">
                  <c:v>2016.04</c:v>
                </c:pt>
                <c:pt idx="2355">
                  <c:v>2016.04</c:v>
                </c:pt>
                <c:pt idx="2356">
                  <c:v>2016.04</c:v>
                </c:pt>
                <c:pt idx="2357">
                  <c:v>2016.04</c:v>
                </c:pt>
                <c:pt idx="2358">
                  <c:v>2016.04</c:v>
                </c:pt>
                <c:pt idx="2359">
                  <c:v>2016.04</c:v>
                </c:pt>
                <c:pt idx="2360">
                  <c:v>2016.04</c:v>
                </c:pt>
                <c:pt idx="2361">
                  <c:v>2016.04</c:v>
                </c:pt>
                <c:pt idx="2362">
                  <c:v>2016.04</c:v>
                </c:pt>
                <c:pt idx="2363">
                  <c:v>2016.04</c:v>
                </c:pt>
                <c:pt idx="2364">
                  <c:v>2016.04</c:v>
                </c:pt>
                <c:pt idx="2365">
                  <c:v>2016.04</c:v>
                </c:pt>
                <c:pt idx="2366">
                  <c:v>2016.04</c:v>
                </c:pt>
                <c:pt idx="2367">
                  <c:v>2016.04</c:v>
                </c:pt>
                <c:pt idx="2368">
                  <c:v>2016.05</c:v>
                </c:pt>
                <c:pt idx="2369">
                  <c:v>2016.05</c:v>
                </c:pt>
                <c:pt idx="2370">
                  <c:v>2016.05</c:v>
                </c:pt>
                <c:pt idx="2371">
                  <c:v>2016.05</c:v>
                </c:pt>
                <c:pt idx="2372">
                  <c:v>2016.05</c:v>
                </c:pt>
                <c:pt idx="2373">
                  <c:v>2016.05</c:v>
                </c:pt>
                <c:pt idx="2374">
                  <c:v>2016.05</c:v>
                </c:pt>
                <c:pt idx="2375">
                  <c:v>2016.05</c:v>
                </c:pt>
                <c:pt idx="2376">
                  <c:v>2016.05</c:v>
                </c:pt>
                <c:pt idx="2377">
                  <c:v>2016.05</c:v>
                </c:pt>
                <c:pt idx="2378">
                  <c:v>2016.05</c:v>
                </c:pt>
                <c:pt idx="2379">
                  <c:v>2016.05</c:v>
                </c:pt>
                <c:pt idx="2380">
                  <c:v>2016.05</c:v>
                </c:pt>
                <c:pt idx="2381">
                  <c:v>2016.05</c:v>
                </c:pt>
                <c:pt idx="2382">
                  <c:v>2016.05</c:v>
                </c:pt>
                <c:pt idx="2383">
                  <c:v>2016.05</c:v>
                </c:pt>
                <c:pt idx="2384">
                  <c:v>2016.05</c:v>
                </c:pt>
                <c:pt idx="2385">
                  <c:v>2016.05</c:v>
                </c:pt>
                <c:pt idx="2386">
                  <c:v>2016.05</c:v>
                </c:pt>
                <c:pt idx="2387">
                  <c:v>2016.05</c:v>
                </c:pt>
                <c:pt idx="2388">
                  <c:v>2016.05</c:v>
                </c:pt>
                <c:pt idx="2389">
                  <c:v>2016.06</c:v>
                </c:pt>
                <c:pt idx="2390">
                  <c:v>2016.06</c:v>
                </c:pt>
                <c:pt idx="2391">
                  <c:v>2016.06</c:v>
                </c:pt>
                <c:pt idx="2392">
                  <c:v>2016.06</c:v>
                </c:pt>
                <c:pt idx="2393">
                  <c:v>2016.06</c:v>
                </c:pt>
                <c:pt idx="2394">
                  <c:v>2016.06</c:v>
                </c:pt>
                <c:pt idx="2395">
                  <c:v>2016.06</c:v>
                </c:pt>
                <c:pt idx="2396">
                  <c:v>2016.06</c:v>
                </c:pt>
                <c:pt idx="2397">
                  <c:v>2016.06</c:v>
                </c:pt>
                <c:pt idx="2398">
                  <c:v>2016.06</c:v>
                </c:pt>
                <c:pt idx="2399">
                  <c:v>2016.06</c:v>
                </c:pt>
                <c:pt idx="2400">
                  <c:v>2016.06</c:v>
                </c:pt>
                <c:pt idx="2401">
                  <c:v>2016.06</c:v>
                </c:pt>
                <c:pt idx="2402">
                  <c:v>2016.06</c:v>
                </c:pt>
                <c:pt idx="2403">
                  <c:v>2016.06</c:v>
                </c:pt>
                <c:pt idx="2404">
                  <c:v>2016.06</c:v>
                </c:pt>
                <c:pt idx="2405">
                  <c:v>2016.06</c:v>
                </c:pt>
                <c:pt idx="2406">
                  <c:v>2016.06</c:v>
                </c:pt>
                <c:pt idx="2407">
                  <c:v>2016.06</c:v>
                </c:pt>
                <c:pt idx="2408">
                  <c:v>2016.06</c:v>
                </c:pt>
                <c:pt idx="2409">
                  <c:v>2016.06</c:v>
                </c:pt>
                <c:pt idx="2410">
                  <c:v>2016.06</c:v>
                </c:pt>
                <c:pt idx="2411">
                  <c:v>2016.07</c:v>
                </c:pt>
                <c:pt idx="2412">
                  <c:v>2016.07</c:v>
                </c:pt>
                <c:pt idx="2413">
                  <c:v>2016.07</c:v>
                </c:pt>
                <c:pt idx="2414">
                  <c:v>2016.07</c:v>
                </c:pt>
                <c:pt idx="2415">
                  <c:v>2016.07</c:v>
                </c:pt>
                <c:pt idx="2416">
                  <c:v>2016.07</c:v>
                </c:pt>
                <c:pt idx="2417">
                  <c:v>2016.07</c:v>
                </c:pt>
                <c:pt idx="2418">
                  <c:v>2016.07</c:v>
                </c:pt>
                <c:pt idx="2419">
                  <c:v>2016.07</c:v>
                </c:pt>
                <c:pt idx="2420">
                  <c:v>2016.07</c:v>
                </c:pt>
                <c:pt idx="2421">
                  <c:v>2016.07</c:v>
                </c:pt>
                <c:pt idx="2422">
                  <c:v>2016.07</c:v>
                </c:pt>
                <c:pt idx="2423">
                  <c:v>2016.07</c:v>
                </c:pt>
                <c:pt idx="2424">
                  <c:v>2016.07</c:v>
                </c:pt>
                <c:pt idx="2425">
                  <c:v>2016.07</c:v>
                </c:pt>
                <c:pt idx="2426">
                  <c:v>2016.07</c:v>
                </c:pt>
                <c:pt idx="2427">
                  <c:v>2016.07</c:v>
                </c:pt>
                <c:pt idx="2428">
                  <c:v>2016.07</c:v>
                </c:pt>
                <c:pt idx="2429">
                  <c:v>2016.07</c:v>
                </c:pt>
                <c:pt idx="2430">
                  <c:v>2016.07</c:v>
                </c:pt>
                <c:pt idx="2431">
                  <c:v>2016.08</c:v>
                </c:pt>
                <c:pt idx="2432">
                  <c:v>2016.08</c:v>
                </c:pt>
                <c:pt idx="2433">
                  <c:v>2016.08</c:v>
                </c:pt>
                <c:pt idx="2434">
                  <c:v>2016.08</c:v>
                </c:pt>
                <c:pt idx="2435">
                  <c:v>2016.08</c:v>
                </c:pt>
                <c:pt idx="2436">
                  <c:v>2016.08</c:v>
                </c:pt>
                <c:pt idx="2437">
                  <c:v>2016.08</c:v>
                </c:pt>
                <c:pt idx="2438">
                  <c:v>2016.08</c:v>
                </c:pt>
                <c:pt idx="2439">
                  <c:v>2016.08</c:v>
                </c:pt>
                <c:pt idx="2440">
                  <c:v>2016.08</c:v>
                </c:pt>
                <c:pt idx="2441">
                  <c:v>2016.08</c:v>
                </c:pt>
                <c:pt idx="2442">
                  <c:v>2016.08</c:v>
                </c:pt>
                <c:pt idx="2443">
                  <c:v>2016.08</c:v>
                </c:pt>
                <c:pt idx="2444">
                  <c:v>2016.08</c:v>
                </c:pt>
                <c:pt idx="2445">
                  <c:v>2016.08</c:v>
                </c:pt>
                <c:pt idx="2446">
                  <c:v>2016.08</c:v>
                </c:pt>
                <c:pt idx="2447">
                  <c:v>2016.08</c:v>
                </c:pt>
                <c:pt idx="2448">
                  <c:v>2016.08</c:v>
                </c:pt>
                <c:pt idx="2449">
                  <c:v>2016.08</c:v>
                </c:pt>
                <c:pt idx="2450">
                  <c:v>2016.08</c:v>
                </c:pt>
                <c:pt idx="2451">
                  <c:v>2016.08</c:v>
                </c:pt>
                <c:pt idx="2452">
                  <c:v>2016.08</c:v>
                </c:pt>
                <c:pt idx="2453">
                  <c:v>2016.08</c:v>
                </c:pt>
                <c:pt idx="2454">
                  <c:v>2016.09</c:v>
                </c:pt>
                <c:pt idx="2455">
                  <c:v>2016.09</c:v>
                </c:pt>
                <c:pt idx="2456">
                  <c:v>2016.09</c:v>
                </c:pt>
                <c:pt idx="2457">
                  <c:v>2016.09</c:v>
                </c:pt>
                <c:pt idx="2458">
                  <c:v>2016.09</c:v>
                </c:pt>
                <c:pt idx="2459">
                  <c:v>2016.09</c:v>
                </c:pt>
                <c:pt idx="2460">
                  <c:v>2016.09</c:v>
                </c:pt>
                <c:pt idx="2461">
                  <c:v>2016.09</c:v>
                </c:pt>
                <c:pt idx="2462">
                  <c:v>2016.09</c:v>
                </c:pt>
                <c:pt idx="2463">
                  <c:v>2016.09</c:v>
                </c:pt>
                <c:pt idx="2464">
                  <c:v>2016.09</c:v>
                </c:pt>
                <c:pt idx="2465">
                  <c:v>2016.09</c:v>
                </c:pt>
                <c:pt idx="2466">
                  <c:v>2016.09</c:v>
                </c:pt>
                <c:pt idx="2467">
                  <c:v>2016.09</c:v>
                </c:pt>
                <c:pt idx="2468">
                  <c:v>2016.09</c:v>
                </c:pt>
                <c:pt idx="2469">
                  <c:v>2016.09</c:v>
                </c:pt>
                <c:pt idx="2470">
                  <c:v>2016.09</c:v>
                </c:pt>
                <c:pt idx="2471">
                  <c:v>2016.09</c:v>
                </c:pt>
                <c:pt idx="2472">
                  <c:v>2016.09</c:v>
                </c:pt>
                <c:pt idx="2473">
                  <c:v>2016.09</c:v>
                </c:pt>
                <c:pt idx="2474">
                  <c:v>2016.09</c:v>
                </c:pt>
                <c:pt idx="2475">
                  <c:v>2016.1</c:v>
                </c:pt>
                <c:pt idx="2476">
                  <c:v>2016.1</c:v>
                </c:pt>
                <c:pt idx="2477">
                  <c:v>2016.1</c:v>
                </c:pt>
                <c:pt idx="2478">
                  <c:v>2016.1</c:v>
                </c:pt>
                <c:pt idx="2479">
                  <c:v>2016.1</c:v>
                </c:pt>
                <c:pt idx="2480">
                  <c:v>2016.1</c:v>
                </c:pt>
                <c:pt idx="2481">
                  <c:v>2016.1</c:v>
                </c:pt>
                <c:pt idx="2482">
                  <c:v>2016.1</c:v>
                </c:pt>
                <c:pt idx="2483">
                  <c:v>2016.1</c:v>
                </c:pt>
                <c:pt idx="2484">
                  <c:v>2016.1</c:v>
                </c:pt>
                <c:pt idx="2485">
                  <c:v>2016.1</c:v>
                </c:pt>
                <c:pt idx="2486">
                  <c:v>2016.1</c:v>
                </c:pt>
                <c:pt idx="2487">
                  <c:v>2016.1</c:v>
                </c:pt>
                <c:pt idx="2488">
                  <c:v>2016.1</c:v>
                </c:pt>
                <c:pt idx="2489">
                  <c:v>2016.1</c:v>
                </c:pt>
                <c:pt idx="2490">
                  <c:v>2016.1</c:v>
                </c:pt>
                <c:pt idx="2491">
                  <c:v>2016.1</c:v>
                </c:pt>
                <c:pt idx="2492">
                  <c:v>2016.1</c:v>
                </c:pt>
                <c:pt idx="2493">
                  <c:v>2016.1</c:v>
                </c:pt>
                <c:pt idx="2494">
                  <c:v>2016.1</c:v>
                </c:pt>
                <c:pt idx="2495">
                  <c:v>2016.1</c:v>
                </c:pt>
                <c:pt idx="2496">
                  <c:v>2016.11</c:v>
                </c:pt>
                <c:pt idx="2497">
                  <c:v>2016.11</c:v>
                </c:pt>
                <c:pt idx="2498">
                  <c:v>2016.11</c:v>
                </c:pt>
                <c:pt idx="2499">
                  <c:v>2016.11</c:v>
                </c:pt>
                <c:pt idx="2500">
                  <c:v>2016.11</c:v>
                </c:pt>
                <c:pt idx="2501">
                  <c:v>2016.11</c:v>
                </c:pt>
                <c:pt idx="2502">
                  <c:v>2016.11</c:v>
                </c:pt>
                <c:pt idx="2503">
                  <c:v>2016.11</c:v>
                </c:pt>
                <c:pt idx="2504">
                  <c:v>2016.11</c:v>
                </c:pt>
                <c:pt idx="2505">
                  <c:v>2016.11</c:v>
                </c:pt>
                <c:pt idx="2506">
                  <c:v>2016.11</c:v>
                </c:pt>
                <c:pt idx="2507">
                  <c:v>2016.11</c:v>
                </c:pt>
                <c:pt idx="2508">
                  <c:v>2016.11</c:v>
                </c:pt>
                <c:pt idx="2509">
                  <c:v>2016.11</c:v>
                </c:pt>
                <c:pt idx="2510">
                  <c:v>2016.11</c:v>
                </c:pt>
                <c:pt idx="2511">
                  <c:v>2016.11</c:v>
                </c:pt>
                <c:pt idx="2512">
                  <c:v>2016.11</c:v>
                </c:pt>
                <c:pt idx="2513">
                  <c:v>2016.11</c:v>
                </c:pt>
                <c:pt idx="2514">
                  <c:v>2016.11</c:v>
                </c:pt>
                <c:pt idx="2515">
                  <c:v>2016.11</c:v>
                </c:pt>
                <c:pt idx="2516">
                  <c:v>2016.11</c:v>
                </c:pt>
                <c:pt idx="2517">
                  <c:v>2016.12</c:v>
                </c:pt>
                <c:pt idx="2518">
                  <c:v>2016.12</c:v>
                </c:pt>
                <c:pt idx="2519">
                  <c:v>2016.12</c:v>
                </c:pt>
                <c:pt idx="2520">
                  <c:v>2016.12</c:v>
                </c:pt>
                <c:pt idx="2521">
                  <c:v>2016.12</c:v>
                </c:pt>
                <c:pt idx="2522">
                  <c:v>2016.12</c:v>
                </c:pt>
                <c:pt idx="2523">
                  <c:v>2016.12</c:v>
                </c:pt>
                <c:pt idx="2524">
                  <c:v>2016.12</c:v>
                </c:pt>
                <c:pt idx="2525">
                  <c:v>2016.12</c:v>
                </c:pt>
                <c:pt idx="2526">
                  <c:v>2016.12</c:v>
                </c:pt>
                <c:pt idx="2527">
                  <c:v>2016.12</c:v>
                </c:pt>
                <c:pt idx="2528">
                  <c:v>2016.12</c:v>
                </c:pt>
                <c:pt idx="2529">
                  <c:v>2016.12</c:v>
                </c:pt>
                <c:pt idx="2530">
                  <c:v>2016.12</c:v>
                </c:pt>
                <c:pt idx="2531">
                  <c:v>2016.12</c:v>
                </c:pt>
                <c:pt idx="2532">
                  <c:v>2016.12</c:v>
                </c:pt>
                <c:pt idx="2533">
                  <c:v>2016.12</c:v>
                </c:pt>
                <c:pt idx="2534">
                  <c:v>2016.12</c:v>
                </c:pt>
                <c:pt idx="2535">
                  <c:v>2016.12</c:v>
                </c:pt>
                <c:pt idx="2536">
                  <c:v>2016.12</c:v>
                </c:pt>
                <c:pt idx="2537">
                  <c:v>2016.12</c:v>
                </c:pt>
                <c:pt idx="2538">
                  <c:v>2017.01</c:v>
                </c:pt>
                <c:pt idx="2539">
                  <c:v>2017.01</c:v>
                </c:pt>
                <c:pt idx="2540">
                  <c:v>2017.01</c:v>
                </c:pt>
                <c:pt idx="2541">
                  <c:v>2017.01</c:v>
                </c:pt>
                <c:pt idx="2542">
                  <c:v>2017.01</c:v>
                </c:pt>
                <c:pt idx="2543">
                  <c:v>2017.01</c:v>
                </c:pt>
                <c:pt idx="2544">
                  <c:v>2017.01</c:v>
                </c:pt>
                <c:pt idx="2545">
                  <c:v>2017.01</c:v>
                </c:pt>
                <c:pt idx="2546">
                  <c:v>2017.01</c:v>
                </c:pt>
                <c:pt idx="2547">
                  <c:v>2017.01</c:v>
                </c:pt>
                <c:pt idx="2548">
                  <c:v>2017.01</c:v>
                </c:pt>
                <c:pt idx="2549">
                  <c:v>2017.01</c:v>
                </c:pt>
                <c:pt idx="2550">
                  <c:v>2017.01</c:v>
                </c:pt>
                <c:pt idx="2551">
                  <c:v>2017.01</c:v>
                </c:pt>
                <c:pt idx="2552">
                  <c:v>2017.01</c:v>
                </c:pt>
                <c:pt idx="2553">
                  <c:v>2017.01</c:v>
                </c:pt>
                <c:pt idx="2554">
                  <c:v>2017.01</c:v>
                </c:pt>
                <c:pt idx="2555">
                  <c:v>2017.01</c:v>
                </c:pt>
                <c:pt idx="2556">
                  <c:v>2017.01</c:v>
                </c:pt>
                <c:pt idx="2557">
                  <c:v>2017.01</c:v>
                </c:pt>
                <c:pt idx="2558">
                  <c:v>2017.02</c:v>
                </c:pt>
                <c:pt idx="2559">
                  <c:v>2017.02</c:v>
                </c:pt>
                <c:pt idx="2560">
                  <c:v>2017.02</c:v>
                </c:pt>
                <c:pt idx="2561">
                  <c:v>2017.02</c:v>
                </c:pt>
                <c:pt idx="2562">
                  <c:v>2017.02</c:v>
                </c:pt>
                <c:pt idx="2563">
                  <c:v>2017.02</c:v>
                </c:pt>
                <c:pt idx="2564">
                  <c:v>2017.02</c:v>
                </c:pt>
                <c:pt idx="2565">
                  <c:v>2017.02</c:v>
                </c:pt>
                <c:pt idx="2566">
                  <c:v>2017.02</c:v>
                </c:pt>
                <c:pt idx="2567">
                  <c:v>2017.02</c:v>
                </c:pt>
                <c:pt idx="2568">
                  <c:v>2017.02</c:v>
                </c:pt>
                <c:pt idx="2569">
                  <c:v>2017.02</c:v>
                </c:pt>
                <c:pt idx="2570">
                  <c:v>2017.02</c:v>
                </c:pt>
                <c:pt idx="2571">
                  <c:v>2017.02</c:v>
                </c:pt>
                <c:pt idx="2572">
                  <c:v>2017.02</c:v>
                </c:pt>
                <c:pt idx="2573">
                  <c:v>2017.02</c:v>
                </c:pt>
                <c:pt idx="2574">
                  <c:v>2017.02</c:v>
                </c:pt>
                <c:pt idx="2575">
                  <c:v>2017.02</c:v>
                </c:pt>
                <c:pt idx="2576">
                  <c:v>2017.02</c:v>
                </c:pt>
                <c:pt idx="2577">
                  <c:v>2017.03</c:v>
                </c:pt>
                <c:pt idx="2578">
                  <c:v>2017.03</c:v>
                </c:pt>
                <c:pt idx="2579">
                  <c:v>2017.03</c:v>
                </c:pt>
                <c:pt idx="2580">
                  <c:v>2017.03</c:v>
                </c:pt>
                <c:pt idx="2581">
                  <c:v>2017.03</c:v>
                </c:pt>
                <c:pt idx="2582">
                  <c:v>2017.03</c:v>
                </c:pt>
                <c:pt idx="2583">
                  <c:v>2017.03</c:v>
                </c:pt>
                <c:pt idx="2584">
                  <c:v>2017.03</c:v>
                </c:pt>
                <c:pt idx="2585">
                  <c:v>2017.03</c:v>
                </c:pt>
                <c:pt idx="2586">
                  <c:v>2017.03</c:v>
                </c:pt>
                <c:pt idx="2587">
                  <c:v>2017.03</c:v>
                </c:pt>
                <c:pt idx="2588">
                  <c:v>2017.03</c:v>
                </c:pt>
                <c:pt idx="2589">
                  <c:v>2017.03</c:v>
                </c:pt>
                <c:pt idx="2590">
                  <c:v>2017.03</c:v>
                </c:pt>
                <c:pt idx="2591">
                  <c:v>2017.03</c:v>
                </c:pt>
                <c:pt idx="2592">
                  <c:v>2017.03</c:v>
                </c:pt>
                <c:pt idx="2593">
                  <c:v>2017.03</c:v>
                </c:pt>
                <c:pt idx="2594">
                  <c:v>2017.03</c:v>
                </c:pt>
                <c:pt idx="2595">
                  <c:v>2017.03</c:v>
                </c:pt>
                <c:pt idx="2596">
                  <c:v>2017.03</c:v>
                </c:pt>
                <c:pt idx="2597">
                  <c:v>2017.03</c:v>
                </c:pt>
                <c:pt idx="2598">
                  <c:v>2017.03</c:v>
                </c:pt>
                <c:pt idx="2599">
                  <c:v>2017.03</c:v>
                </c:pt>
                <c:pt idx="2600">
                  <c:v>2017.04</c:v>
                </c:pt>
                <c:pt idx="2601">
                  <c:v>2017.04</c:v>
                </c:pt>
                <c:pt idx="2602">
                  <c:v>2017.04</c:v>
                </c:pt>
                <c:pt idx="2603">
                  <c:v>2017.04</c:v>
                </c:pt>
                <c:pt idx="2604">
                  <c:v>2017.04</c:v>
                </c:pt>
                <c:pt idx="2605">
                  <c:v>2017.04</c:v>
                </c:pt>
                <c:pt idx="2606">
                  <c:v>2017.04</c:v>
                </c:pt>
                <c:pt idx="2607">
                  <c:v>2017.04</c:v>
                </c:pt>
                <c:pt idx="2608">
                  <c:v>2017.04</c:v>
                </c:pt>
                <c:pt idx="2609">
                  <c:v>2017.04</c:v>
                </c:pt>
                <c:pt idx="2610">
                  <c:v>2017.04</c:v>
                </c:pt>
                <c:pt idx="2611">
                  <c:v>2017.04</c:v>
                </c:pt>
                <c:pt idx="2612">
                  <c:v>2017.04</c:v>
                </c:pt>
                <c:pt idx="2613">
                  <c:v>2017.04</c:v>
                </c:pt>
                <c:pt idx="2614">
                  <c:v>2017.04</c:v>
                </c:pt>
                <c:pt idx="2615">
                  <c:v>2017.04</c:v>
                </c:pt>
                <c:pt idx="2616">
                  <c:v>2017.04</c:v>
                </c:pt>
                <c:pt idx="2617">
                  <c:v>2017.04</c:v>
                </c:pt>
                <c:pt idx="2618">
                  <c:v>2017.04</c:v>
                </c:pt>
                <c:pt idx="2619">
                  <c:v>2017.05</c:v>
                </c:pt>
                <c:pt idx="2620">
                  <c:v>2017.05</c:v>
                </c:pt>
                <c:pt idx="2621">
                  <c:v>2017.05</c:v>
                </c:pt>
                <c:pt idx="2622">
                  <c:v>2017.05</c:v>
                </c:pt>
                <c:pt idx="2623">
                  <c:v>2017.05</c:v>
                </c:pt>
                <c:pt idx="2624">
                  <c:v>2017.05</c:v>
                </c:pt>
                <c:pt idx="2625">
                  <c:v>2017.05</c:v>
                </c:pt>
                <c:pt idx="2626">
                  <c:v>2017.05</c:v>
                </c:pt>
                <c:pt idx="2627">
                  <c:v>2017.05</c:v>
                </c:pt>
                <c:pt idx="2628">
                  <c:v>2017.05</c:v>
                </c:pt>
                <c:pt idx="2629">
                  <c:v>2017.05</c:v>
                </c:pt>
                <c:pt idx="2630">
                  <c:v>2017.05</c:v>
                </c:pt>
                <c:pt idx="2631">
                  <c:v>2017.05</c:v>
                </c:pt>
                <c:pt idx="2632">
                  <c:v>2017.05</c:v>
                </c:pt>
                <c:pt idx="2633">
                  <c:v>2017.05</c:v>
                </c:pt>
                <c:pt idx="2634">
                  <c:v>2017.05</c:v>
                </c:pt>
                <c:pt idx="2635">
                  <c:v>2017.05</c:v>
                </c:pt>
                <c:pt idx="2636">
                  <c:v>2017.05</c:v>
                </c:pt>
                <c:pt idx="2637">
                  <c:v>2017.05</c:v>
                </c:pt>
                <c:pt idx="2638">
                  <c:v>2017.05</c:v>
                </c:pt>
                <c:pt idx="2639">
                  <c:v>2017.05</c:v>
                </c:pt>
                <c:pt idx="2640">
                  <c:v>2017.05</c:v>
                </c:pt>
                <c:pt idx="2641">
                  <c:v>2017.06</c:v>
                </c:pt>
                <c:pt idx="2642">
                  <c:v>2017.06</c:v>
                </c:pt>
                <c:pt idx="2643">
                  <c:v>2017.06</c:v>
                </c:pt>
                <c:pt idx="2644">
                  <c:v>2017.06</c:v>
                </c:pt>
                <c:pt idx="2645">
                  <c:v>2017.06</c:v>
                </c:pt>
                <c:pt idx="2646">
                  <c:v>2017.06</c:v>
                </c:pt>
                <c:pt idx="2647">
                  <c:v>2017.06</c:v>
                </c:pt>
                <c:pt idx="2648">
                  <c:v>2017.06</c:v>
                </c:pt>
                <c:pt idx="2649">
                  <c:v>2017.06</c:v>
                </c:pt>
                <c:pt idx="2650">
                  <c:v>2017.06</c:v>
                </c:pt>
                <c:pt idx="2651">
                  <c:v>2017.06</c:v>
                </c:pt>
                <c:pt idx="2652">
                  <c:v>2017.06</c:v>
                </c:pt>
                <c:pt idx="2653">
                  <c:v>2017.06</c:v>
                </c:pt>
                <c:pt idx="2654">
                  <c:v>2017.06</c:v>
                </c:pt>
                <c:pt idx="2655">
                  <c:v>2017.06</c:v>
                </c:pt>
                <c:pt idx="2656">
                  <c:v>2017.06</c:v>
                </c:pt>
                <c:pt idx="2657">
                  <c:v>2017.06</c:v>
                </c:pt>
                <c:pt idx="2658">
                  <c:v>2017.06</c:v>
                </c:pt>
                <c:pt idx="2659">
                  <c:v>2017.06</c:v>
                </c:pt>
                <c:pt idx="2660">
                  <c:v>2017.06</c:v>
                </c:pt>
                <c:pt idx="2661">
                  <c:v>2017.06</c:v>
                </c:pt>
                <c:pt idx="2662">
                  <c:v>2017.06</c:v>
                </c:pt>
                <c:pt idx="2663">
                  <c:v>2017.07</c:v>
                </c:pt>
                <c:pt idx="2664">
                  <c:v>2017.07</c:v>
                </c:pt>
                <c:pt idx="2665">
                  <c:v>2017.07</c:v>
                </c:pt>
                <c:pt idx="2666">
                  <c:v>2017.07</c:v>
                </c:pt>
                <c:pt idx="2667">
                  <c:v>2017.07</c:v>
                </c:pt>
                <c:pt idx="2668">
                  <c:v>2017.07</c:v>
                </c:pt>
                <c:pt idx="2669">
                  <c:v>2017.07</c:v>
                </c:pt>
                <c:pt idx="2670">
                  <c:v>2017.07</c:v>
                </c:pt>
                <c:pt idx="2671">
                  <c:v>2017.07</c:v>
                </c:pt>
                <c:pt idx="2672">
                  <c:v>2017.07</c:v>
                </c:pt>
                <c:pt idx="2673">
                  <c:v>2017.07</c:v>
                </c:pt>
                <c:pt idx="2674">
                  <c:v>2017.07</c:v>
                </c:pt>
                <c:pt idx="2675">
                  <c:v>2017.07</c:v>
                </c:pt>
                <c:pt idx="2676">
                  <c:v>2017.07</c:v>
                </c:pt>
                <c:pt idx="2677">
                  <c:v>2017.07</c:v>
                </c:pt>
                <c:pt idx="2678">
                  <c:v>2017.07</c:v>
                </c:pt>
                <c:pt idx="2679">
                  <c:v>2017.07</c:v>
                </c:pt>
                <c:pt idx="2680">
                  <c:v>2017.07</c:v>
                </c:pt>
                <c:pt idx="2681">
                  <c:v>2017.07</c:v>
                </c:pt>
                <c:pt idx="2682">
                  <c:v>2017.07</c:v>
                </c:pt>
                <c:pt idx="2683">
                  <c:v>2017.08</c:v>
                </c:pt>
                <c:pt idx="2684">
                  <c:v>2017.08</c:v>
                </c:pt>
                <c:pt idx="2685">
                  <c:v>2017.08</c:v>
                </c:pt>
                <c:pt idx="2686">
                  <c:v>2017.08</c:v>
                </c:pt>
                <c:pt idx="2687">
                  <c:v>2017.08</c:v>
                </c:pt>
                <c:pt idx="2688">
                  <c:v>2017.08</c:v>
                </c:pt>
                <c:pt idx="2689">
                  <c:v>2017.08</c:v>
                </c:pt>
                <c:pt idx="2690">
                  <c:v>2017.08</c:v>
                </c:pt>
                <c:pt idx="2691">
                  <c:v>2017.08</c:v>
                </c:pt>
                <c:pt idx="2692">
                  <c:v>2017.08</c:v>
                </c:pt>
                <c:pt idx="2693">
                  <c:v>2017.08</c:v>
                </c:pt>
                <c:pt idx="2694">
                  <c:v>2017.08</c:v>
                </c:pt>
                <c:pt idx="2695">
                  <c:v>2017.08</c:v>
                </c:pt>
                <c:pt idx="2696">
                  <c:v>2017.08</c:v>
                </c:pt>
                <c:pt idx="2697">
                  <c:v>2017.08</c:v>
                </c:pt>
                <c:pt idx="2698">
                  <c:v>2017.08</c:v>
                </c:pt>
                <c:pt idx="2699">
                  <c:v>2017.08</c:v>
                </c:pt>
                <c:pt idx="2700">
                  <c:v>2017.08</c:v>
                </c:pt>
                <c:pt idx="2701">
                  <c:v>2017.08</c:v>
                </c:pt>
                <c:pt idx="2702">
                  <c:v>2017.08</c:v>
                </c:pt>
                <c:pt idx="2703">
                  <c:v>2017.08</c:v>
                </c:pt>
                <c:pt idx="2704">
                  <c:v>2017.08</c:v>
                </c:pt>
                <c:pt idx="2705">
                  <c:v>2017.08</c:v>
                </c:pt>
                <c:pt idx="2706">
                  <c:v>2017.09</c:v>
                </c:pt>
                <c:pt idx="2707">
                  <c:v>2017.09</c:v>
                </c:pt>
                <c:pt idx="2708">
                  <c:v>2017.09</c:v>
                </c:pt>
                <c:pt idx="2709">
                  <c:v>2017.09</c:v>
                </c:pt>
                <c:pt idx="2710">
                  <c:v>2017.09</c:v>
                </c:pt>
                <c:pt idx="2711">
                  <c:v>2017.09</c:v>
                </c:pt>
                <c:pt idx="2712">
                  <c:v>2017.09</c:v>
                </c:pt>
                <c:pt idx="2713">
                  <c:v>2017.09</c:v>
                </c:pt>
                <c:pt idx="2714">
                  <c:v>2017.09</c:v>
                </c:pt>
                <c:pt idx="2715">
                  <c:v>2017.09</c:v>
                </c:pt>
                <c:pt idx="2716">
                  <c:v>2017.09</c:v>
                </c:pt>
                <c:pt idx="2717">
                  <c:v>2017.09</c:v>
                </c:pt>
                <c:pt idx="2718">
                  <c:v>2017.09</c:v>
                </c:pt>
                <c:pt idx="2719">
                  <c:v>2017.09</c:v>
                </c:pt>
                <c:pt idx="2720">
                  <c:v>2017.09</c:v>
                </c:pt>
                <c:pt idx="2721">
                  <c:v>2017.09</c:v>
                </c:pt>
                <c:pt idx="2722">
                  <c:v>2017.09</c:v>
                </c:pt>
                <c:pt idx="2723">
                  <c:v>2017.09</c:v>
                </c:pt>
                <c:pt idx="2724">
                  <c:v>2017.09</c:v>
                </c:pt>
                <c:pt idx="2725">
                  <c:v>2017.09</c:v>
                </c:pt>
                <c:pt idx="2726">
                  <c:v>2017.1</c:v>
                </c:pt>
                <c:pt idx="2727">
                  <c:v>2017.1</c:v>
                </c:pt>
                <c:pt idx="2728">
                  <c:v>2017.1</c:v>
                </c:pt>
                <c:pt idx="2729">
                  <c:v>2017.1</c:v>
                </c:pt>
                <c:pt idx="2730">
                  <c:v>2017.1</c:v>
                </c:pt>
                <c:pt idx="2731">
                  <c:v>2017.1</c:v>
                </c:pt>
                <c:pt idx="2732">
                  <c:v>2017.1</c:v>
                </c:pt>
                <c:pt idx="2733">
                  <c:v>2017.1</c:v>
                </c:pt>
                <c:pt idx="2734">
                  <c:v>2017.1</c:v>
                </c:pt>
                <c:pt idx="2735">
                  <c:v>2017.1</c:v>
                </c:pt>
                <c:pt idx="2736">
                  <c:v>2017.1</c:v>
                </c:pt>
                <c:pt idx="2737">
                  <c:v>2017.1</c:v>
                </c:pt>
                <c:pt idx="2738">
                  <c:v>2017.1</c:v>
                </c:pt>
                <c:pt idx="2739">
                  <c:v>2017.1</c:v>
                </c:pt>
                <c:pt idx="2740">
                  <c:v>2017.1</c:v>
                </c:pt>
                <c:pt idx="2741">
                  <c:v>2017.1</c:v>
                </c:pt>
                <c:pt idx="2742">
                  <c:v>2017.1</c:v>
                </c:pt>
                <c:pt idx="2743">
                  <c:v>2017.1</c:v>
                </c:pt>
                <c:pt idx="2744">
                  <c:v>2017.1</c:v>
                </c:pt>
                <c:pt idx="2745">
                  <c:v>2017.1</c:v>
                </c:pt>
                <c:pt idx="2746">
                  <c:v>2017.1</c:v>
                </c:pt>
                <c:pt idx="2747">
                  <c:v>2017.1</c:v>
                </c:pt>
                <c:pt idx="2748">
                  <c:v>2017.11</c:v>
                </c:pt>
                <c:pt idx="2749">
                  <c:v>2017.11</c:v>
                </c:pt>
                <c:pt idx="2750">
                  <c:v>2017.11</c:v>
                </c:pt>
                <c:pt idx="2751">
                  <c:v>2017.11</c:v>
                </c:pt>
                <c:pt idx="2752">
                  <c:v>2017.11</c:v>
                </c:pt>
                <c:pt idx="2753">
                  <c:v>2017.11</c:v>
                </c:pt>
                <c:pt idx="2754">
                  <c:v>2017.11</c:v>
                </c:pt>
                <c:pt idx="2755">
                  <c:v>2017.11</c:v>
                </c:pt>
                <c:pt idx="2756">
                  <c:v>2017.11</c:v>
                </c:pt>
                <c:pt idx="2757">
                  <c:v>2017.11</c:v>
                </c:pt>
                <c:pt idx="2758">
                  <c:v>2017.11</c:v>
                </c:pt>
                <c:pt idx="2759">
                  <c:v>2017.11</c:v>
                </c:pt>
                <c:pt idx="2760">
                  <c:v>2017.11</c:v>
                </c:pt>
                <c:pt idx="2761">
                  <c:v>2017.11</c:v>
                </c:pt>
                <c:pt idx="2762">
                  <c:v>2017.11</c:v>
                </c:pt>
                <c:pt idx="2763">
                  <c:v>2017.11</c:v>
                </c:pt>
                <c:pt idx="2764">
                  <c:v>2017.11</c:v>
                </c:pt>
                <c:pt idx="2765">
                  <c:v>2017.11</c:v>
                </c:pt>
                <c:pt idx="2766">
                  <c:v>2017.11</c:v>
                </c:pt>
                <c:pt idx="2767">
                  <c:v>2017.11</c:v>
                </c:pt>
                <c:pt idx="2768">
                  <c:v>2017.11</c:v>
                </c:pt>
                <c:pt idx="2769">
                  <c:v>2017.12</c:v>
                </c:pt>
                <c:pt idx="2770">
                  <c:v>2017.12</c:v>
                </c:pt>
                <c:pt idx="2771">
                  <c:v>2017.12</c:v>
                </c:pt>
                <c:pt idx="2772">
                  <c:v>2017.12</c:v>
                </c:pt>
                <c:pt idx="2773">
                  <c:v>2017.12</c:v>
                </c:pt>
                <c:pt idx="2774">
                  <c:v>2017.12</c:v>
                </c:pt>
                <c:pt idx="2775">
                  <c:v>2017.12</c:v>
                </c:pt>
                <c:pt idx="2776">
                  <c:v>2017.12</c:v>
                </c:pt>
                <c:pt idx="2777">
                  <c:v>2017.12</c:v>
                </c:pt>
                <c:pt idx="2778">
                  <c:v>2017.12</c:v>
                </c:pt>
                <c:pt idx="2779">
                  <c:v>2017.12</c:v>
                </c:pt>
                <c:pt idx="2780">
                  <c:v>2017.12</c:v>
                </c:pt>
                <c:pt idx="2781">
                  <c:v>2017.12</c:v>
                </c:pt>
                <c:pt idx="2782">
                  <c:v>2017.12</c:v>
                </c:pt>
                <c:pt idx="2783">
                  <c:v>2017.12</c:v>
                </c:pt>
                <c:pt idx="2784">
                  <c:v>2017.12</c:v>
                </c:pt>
                <c:pt idx="2785">
                  <c:v>2017.12</c:v>
                </c:pt>
                <c:pt idx="2786">
                  <c:v>2017.12</c:v>
                </c:pt>
                <c:pt idx="2787">
                  <c:v>2017.12</c:v>
                </c:pt>
                <c:pt idx="2788">
                  <c:v>2017.12</c:v>
                </c:pt>
                <c:pt idx="2789">
                  <c:v>2018.01</c:v>
                </c:pt>
                <c:pt idx="2790">
                  <c:v>2018.01</c:v>
                </c:pt>
                <c:pt idx="2791">
                  <c:v>2018.01</c:v>
                </c:pt>
                <c:pt idx="2792">
                  <c:v>2018.01</c:v>
                </c:pt>
                <c:pt idx="2793">
                  <c:v>2018.01</c:v>
                </c:pt>
                <c:pt idx="2794">
                  <c:v>2018.01</c:v>
                </c:pt>
                <c:pt idx="2795">
                  <c:v>2018.01</c:v>
                </c:pt>
                <c:pt idx="2796">
                  <c:v>2018.01</c:v>
                </c:pt>
                <c:pt idx="2797">
                  <c:v>2018.01</c:v>
                </c:pt>
                <c:pt idx="2798">
                  <c:v>2018.01</c:v>
                </c:pt>
                <c:pt idx="2799">
                  <c:v>2018.01</c:v>
                </c:pt>
                <c:pt idx="2800">
                  <c:v>2018.01</c:v>
                </c:pt>
                <c:pt idx="2801">
                  <c:v>2018.01</c:v>
                </c:pt>
                <c:pt idx="2802">
                  <c:v>2018.01</c:v>
                </c:pt>
                <c:pt idx="2803">
                  <c:v>2018.01</c:v>
                </c:pt>
                <c:pt idx="2804">
                  <c:v>2018.01</c:v>
                </c:pt>
                <c:pt idx="2805">
                  <c:v>2018.01</c:v>
                </c:pt>
                <c:pt idx="2806">
                  <c:v>2018.01</c:v>
                </c:pt>
                <c:pt idx="2807">
                  <c:v>2018.01</c:v>
                </c:pt>
                <c:pt idx="2808">
                  <c:v>2018.01</c:v>
                </c:pt>
                <c:pt idx="2809">
                  <c:v>2018.01</c:v>
                </c:pt>
                <c:pt idx="2810">
                  <c:v>2018.02</c:v>
                </c:pt>
                <c:pt idx="2811">
                  <c:v>2018.02</c:v>
                </c:pt>
                <c:pt idx="2812">
                  <c:v>2018.02</c:v>
                </c:pt>
                <c:pt idx="2813">
                  <c:v>2018.02</c:v>
                </c:pt>
                <c:pt idx="2814">
                  <c:v>2018.02</c:v>
                </c:pt>
                <c:pt idx="2815">
                  <c:v>2018.02</c:v>
                </c:pt>
                <c:pt idx="2816">
                  <c:v>2018.02</c:v>
                </c:pt>
                <c:pt idx="2817">
                  <c:v>2018.02</c:v>
                </c:pt>
                <c:pt idx="2818">
                  <c:v>2018.02</c:v>
                </c:pt>
                <c:pt idx="2819">
                  <c:v>2018.02</c:v>
                </c:pt>
                <c:pt idx="2820">
                  <c:v>2018.02</c:v>
                </c:pt>
                <c:pt idx="2821">
                  <c:v>2018.02</c:v>
                </c:pt>
                <c:pt idx="2822">
                  <c:v>2018.02</c:v>
                </c:pt>
                <c:pt idx="2823">
                  <c:v>2018.02</c:v>
                </c:pt>
                <c:pt idx="2824">
                  <c:v>2018.02</c:v>
                </c:pt>
                <c:pt idx="2825">
                  <c:v>2018.02</c:v>
                </c:pt>
                <c:pt idx="2826">
                  <c:v>2018.02</c:v>
                </c:pt>
                <c:pt idx="2827">
                  <c:v>2018.02</c:v>
                </c:pt>
                <c:pt idx="2828">
                  <c:v>2018.02</c:v>
                </c:pt>
                <c:pt idx="2829">
                  <c:v>2018.03</c:v>
                </c:pt>
                <c:pt idx="2830">
                  <c:v>2018.03</c:v>
                </c:pt>
                <c:pt idx="2831">
                  <c:v>2018.03</c:v>
                </c:pt>
                <c:pt idx="2832">
                  <c:v>2018.03</c:v>
                </c:pt>
                <c:pt idx="2833">
                  <c:v>2018.03</c:v>
                </c:pt>
                <c:pt idx="2834">
                  <c:v>2018.03</c:v>
                </c:pt>
                <c:pt idx="2835">
                  <c:v>2018.03</c:v>
                </c:pt>
                <c:pt idx="2836">
                  <c:v>2018.03</c:v>
                </c:pt>
                <c:pt idx="2837">
                  <c:v>2018.03</c:v>
                </c:pt>
                <c:pt idx="2838">
                  <c:v>2018.03</c:v>
                </c:pt>
                <c:pt idx="2839">
                  <c:v>2018.03</c:v>
                </c:pt>
                <c:pt idx="2840">
                  <c:v>2018.03</c:v>
                </c:pt>
                <c:pt idx="2841">
                  <c:v>2018.03</c:v>
                </c:pt>
                <c:pt idx="2842">
                  <c:v>2018.03</c:v>
                </c:pt>
                <c:pt idx="2843">
                  <c:v>2018.03</c:v>
                </c:pt>
                <c:pt idx="2844">
                  <c:v>2018.03</c:v>
                </c:pt>
                <c:pt idx="2845">
                  <c:v>2018.03</c:v>
                </c:pt>
                <c:pt idx="2846">
                  <c:v>2018.03</c:v>
                </c:pt>
                <c:pt idx="2847">
                  <c:v>2018.03</c:v>
                </c:pt>
                <c:pt idx="2848">
                  <c:v>2018.03</c:v>
                </c:pt>
                <c:pt idx="2849">
                  <c:v>2018.03</c:v>
                </c:pt>
                <c:pt idx="2850">
                  <c:v>2018.04</c:v>
                </c:pt>
                <c:pt idx="2851">
                  <c:v>2018.04</c:v>
                </c:pt>
                <c:pt idx="2852">
                  <c:v>2018.04</c:v>
                </c:pt>
                <c:pt idx="2853">
                  <c:v>2018.04</c:v>
                </c:pt>
                <c:pt idx="2854">
                  <c:v>2018.04</c:v>
                </c:pt>
                <c:pt idx="2855">
                  <c:v>2018.04</c:v>
                </c:pt>
                <c:pt idx="2856">
                  <c:v>2018.04</c:v>
                </c:pt>
                <c:pt idx="2857">
                  <c:v>2018.04</c:v>
                </c:pt>
                <c:pt idx="2858">
                  <c:v>2018.04</c:v>
                </c:pt>
                <c:pt idx="2859">
                  <c:v>2018.04</c:v>
                </c:pt>
                <c:pt idx="2860">
                  <c:v>2018.04</c:v>
                </c:pt>
                <c:pt idx="2861">
                  <c:v>2018.04</c:v>
                </c:pt>
                <c:pt idx="2862">
                  <c:v>2018.04</c:v>
                </c:pt>
                <c:pt idx="2863">
                  <c:v>2018.04</c:v>
                </c:pt>
                <c:pt idx="2864">
                  <c:v>2018.04</c:v>
                </c:pt>
                <c:pt idx="2865">
                  <c:v>2018.04</c:v>
                </c:pt>
                <c:pt idx="2866">
                  <c:v>2018.04</c:v>
                </c:pt>
                <c:pt idx="2867">
                  <c:v>2018.04</c:v>
                </c:pt>
                <c:pt idx="2868">
                  <c:v>2018.04</c:v>
                </c:pt>
                <c:pt idx="2869">
                  <c:v>2018.04</c:v>
                </c:pt>
                <c:pt idx="2870">
                  <c:v>2018.04</c:v>
                </c:pt>
                <c:pt idx="2871">
                  <c:v>2018.05</c:v>
                </c:pt>
                <c:pt idx="2872">
                  <c:v>2018.05</c:v>
                </c:pt>
                <c:pt idx="2873">
                  <c:v>2018.05</c:v>
                </c:pt>
                <c:pt idx="2874">
                  <c:v>2018.05</c:v>
                </c:pt>
                <c:pt idx="2875">
                  <c:v>2018.05</c:v>
                </c:pt>
                <c:pt idx="2876">
                  <c:v>2018.05</c:v>
                </c:pt>
                <c:pt idx="2877">
                  <c:v>2018.05</c:v>
                </c:pt>
                <c:pt idx="2878">
                  <c:v>2018.05</c:v>
                </c:pt>
                <c:pt idx="2879">
                  <c:v>2018.05</c:v>
                </c:pt>
                <c:pt idx="2880">
                  <c:v>2018.05</c:v>
                </c:pt>
                <c:pt idx="2881">
                  <c:v>2018.05</c:v>
                </c:pt>
                <c:pt idx="2882">
                  <c:v>2018.05</c:v>
                </c:pt>
                <c:pt idx="2883">
                  <c:v>2018.05</c:v>
                </c:pt>
                <c:pt idx="2884">
                  <c:v>2018.05</c:v>
                </c:pt>
                <c:pt idx="2885">
                  <c:v>2018.05</c:v>
                </c:pt>
                <c:pt idx="2886">
                  <c:v>2018.05</c:v>
                </c:pt>
                <c:pt idx="2887">
                  <c:v>2018.05</c:v>
                </c:pt>
                <c:pt idx="2888">
                  <c:v>2018.05</c:v>
                </c:pt>
                <c:pt idx="2889">
                  <c:v>2018.05</c:v>
                </c:pt>
                <c:pt idx="2890">
                  <c:v>2018.05</c:v>
                </c:pt>
                <c:pt idx="2891">
                  <c:v>2018.05</c:v>
                </c:pt>
                <c:pt idx="2892">
                  <c:v>2018.05</c:v>
                </c:pt>
                <c:pt idx="2893">
                  <c:v>2018.06</c:v>
                </c:pt>
                <c:pt idx="2894">
                  <c:v>2018.06</c:v>
                </c:pt>
                <c:pt idx="2895">
                  <c:v>2018.06</c:v>
                </c:pt>
                <c:pt idx="2896">
                  <c:v>2018.06</c:v>
                </c:pt>
                <c:pt idx="2897">
                  <c:v>2018.06</c:v>
                </c:pt>
                <c:pt idx="2898">
                  <c:v>2018.06</c:v>
                </c:pt>
                <c:pt idx="2899">
                  <c:v>2018.06</c:v>
                </c:pt>
                <c:pt idx="2900">
                  <c:v>2018.06</c:v>
                </c:pt>
                <c:pt idx="2901">
                  <c:v>2018.06</c:v>
                </c:pt>
                <c:pt idx="2902">
                  <c:v>2018.06</c:v>
                </c:pt>
                <c:pt idx="2903">
                  <c:v>2018.06</c:v>
                </c:pt>
                <c:pt idx="2904">
                  <c:v>2018.06</c:v>
                </c:pt>
                <c:pt idx="2905">
                  <c:v>2018.06</c:v>
                </c:pt>
                <c:pt idx="2906">
                  <c:v>2018.06</c:v>
                </c:pt>
                <c:pt idx="2907">
                  <c:v>2018.06</c:v>
                </c:pt>
                <c:pt idx="2908">
                  <c:v>2018.06</c:v>
                </c:pt>
                <c:pt idx="2909">
                  <c:v>2018.06</c:v>
                </c:pt>
                <c:pt idx="2910">
                  <c:v>2018.06</c:v>
                </c:pt>
                <c:pt idx="2911">
                  <c:v>2018.06</c:v>
                </c:pt>
                <c:pt idx="2912">
                  <c:v>2018.06</c:v>
                </c:pt>
                <c:pt idx="2913">
                  <c:v>2018.06</c:v>
                </c:pt>
                <c:pt idx="2914">
                  <c:v>2018.07</c:v>
                </c:pt>
                <c:pt idx="2915">
                  <c:v>2018.07</c:v>
                </c:pt>
                <c:pt idx="2916">
                  <c:v>2018.07</c:v>
                </c:pt>
                <c:pt idx="2917">
                  <c:v>2018.07</c:v>
                </c:pt>
                <c:pt idx="2918">
                  <c:v>2018.07</c:v>
                </c:pt>
                <c:pt idx="2919">
                  <c:v>2018.07</c:v>
                </c:pt>
                <c:pt idx="2920">
                  <c:v>2018.07</c:v>
                </c:pt>
                <c:pt idx="2921">
                  <c:v>2018.07</c:v>
                </c:pt>
                <c:pt idx="2922">
                  <c:v>2018.07</c:v>
                </c:pt>
                <c:pt idx="2923">
                  <c:v>2018.07</c:v>
                </c:pt>
                <c:pt idx="2924">
                  <c:v>2018.07</c:v>
                </c:pt>
                <c:pt idx="2925">
                  <c:v>2018.07</c:v>
                </c:pt>
                <c:pt idx="2926">
                  <c:v>2018.07</c:v>
                </c:pt>
                <c:pt idx="2927">
                  <c:v>2018.07</c:v>
                </c:pt>
                <c:pt idx="2928">
                  <c:v>2018.07</c:v>
                </c:pt>
                <c:pt idx="2929">
                  <c:v>2018.07</c:v>
                </c:pt>
                <c:pt idx="2930">
                  <c:v>2018.07</c:v>
                </c:pt>
                <c:pt idx="2931">
                  <c:v>2018.07</c:v>
                </c:pt>
                <c:pt idx="2932">
                  <c:v>2018.07</c:v>
                </c:pt>
                <c:pt idx="2933">
                  <c:v>2018.07</c:v>
                </c:pt>
                <c:pt idx="2934">
                  <c:v>2018.07</c:v>
                </c:pt>
                <c:pt idx="2935">
                  <c:v>2018.08</c:v>
                </c:pt>
                <c:pt idx="2936">
                  <c:v>2018.08</c:v>
                </c:pt>
                <c:pt idx="2937">
                  <c:v>2018.08</c:v>
                </c:pt>
                <c:pt idx="2938">
                  <c:v>2018.08</c:v>
                </c:pt>
                <c:pt idx="2939">
                  <c:v>2018.08</c:v>
                </c:pt>
                <c:pt idx="2940">
                  <c:v>2018.08</c:v>
                </c:pt>
                <c:pt idx="2941">
                  <c:v>2018.08</c:v>
                </c:pt>
                <c:pt idx="2942">
                  <c:v>2018.08</c:v>
                </c:pt>
                <c:pt idx="2943">
                  <c:v>2018.08</c:v>
                </c:pt>
                <c:pt idx="2944">
                  <c:v>2018.08</c:v>
                </c:pt>
                <c:pt idx="2945">
                  <c:v>2018.08</c:v>
                </c:pt>
                <c:pt idx="2946">
                  <c:v>2018.08</c:v>
                </c:pt>
                <c:pt idx="2947">
                  <c:v>2018.08</c:v>
                </c:pt>
                <c:pt idx="2948">
                  <c:v>2018.08</c:v>
                </c:pt>
                <c:pt idx="2949">
                  <c:v>2018.08</c:v>
                </c:pt>
                <c:pt idx="2950">
                  <c:v>2018.08</c:v>
                </c:pt>
                <c:pt idx="2951">
                  <c:v>2018.08</c:v>
                </c:pt>
                <c:pt idx="2952">
                  <c:v>2018.08</c:v>
                </c:pt>
                <c:pt idx="2953">
                  <c:v>2018.08</c:v>
                </c:pt>
                <c:pt idx="2954">
                  <c:v>2018.08</c:v>
                </c:pt>
                <c:pt idx="2955">
                  <c:v>2018.08</c:v>
                </c:pt>
                <c:pt idx="2956">
                  <c:v>2018.08</c:v>
                </c:pt>
                <c:pt idx="2957">
                  <c:v>2018.08</c:v>
                </c:pt>
                <c:pt idx="2958">
                  <c:v>2018.09</c:v>
                </c:pt>
                <c:pt idx="2959">
                  <c:v>2018.09</c:v>
                </c:pt>
                <c:pt idx="2960">
                  <c:v>2018.09</c:v>
                </c:pt>
                <c:pt idx="2961">
                  <c:v>2018.09</c:v>
                </c:pt>
                <c:pt idx="2962">
                  <c:v>2018.09</c:v>
                </c:pt>
                <c:pt idx="2963">
                  <c:v>2018.09</c:v>
                </c:pt>
                <c:pt idx="2964">
                  <c:v>2018.09</c:v>
                </c:pt>
                <c:pt idx="2965">
                  <c:v>2018.09</c:v>
                </c:pt>
                <c:pt idx="2966">
                  <c:v>2018.09</c:v>
                </c:pt>
                <c:pt idx="2967">
                  <c:v>2018.09</c:v>
                </c:pt>
                <c:pt idx="2968">
                  <c:v>2018.09</c:v>
                </c:pt>
                <c:pt idx="2969">
                  <c:v>2018.09</c:v>
                </c:pt>
                <c:pt idx="2970">
                  <c:v>2018.09</c:v>
                </c:pt>
                <c:pt idx="2971">
                  <c:v>2018.09</c:v>
                </c:pt>
                <c:pt idx="2972">
                  <c:v>2018.09</c:v>
                </c:pt>
                <c:pt idx="2973">
                  <c:v>2018.09</c:v>
                </c:pt>
                <c:pt idx="2974">
                  <c:v>2018.09</c:v>
                </c:pt>
                <c:pt idx="2975">
                  <c:v>2018.09</c:v>
                </c:pt>
                <c:pt idx="2976">
                  <c:v>2018.09</c:v>
                </c:pt>
                <c:pt idx="2977">
                  <c:v>2018.1</c:v>
                </c:pt>
                <c:pt idx="2978">
                  <c:v>2018.1</c:v>
                </c:pt>
                <c:pt idx="2979">
                  <c:v>2018.1</c:v>
                </c:pt>
                <c:pt idx="2980">
                  <c:v>2018.1</c:v>
                </c:pt>
                <c:pt idx="2981">
                  <c:v>2018.1</c:v>
                </c:pt>
                <c:pt idx="2982">
                  <c:v>2018.1</c:v>
                </c:pt>
                <c:pt idx="2983">
                  <c:v>2018.1</c:v>
                </c:pt>
                <c:pt idx="2984">
                  <c:v>2018.1</c:v>
                </c:pt>
                <c:pt idx="2985">
                  <c:v>2018.1</c:v>
                </c:pt>
                <c:pt idx="2986">
                  <c:v>2018.1</c:v>
                </c:pt>
                <c:pt idx="2987">
                  <c:v>2018.1</c:v>
                </c:pt>
                <c:pt idx="2988">
                  <c:v>2018.1</c:v>
                </c:pt>
                <c:pt idx="2989">
                  <c:v>2018.1</c:v>
                </c:pt>
                <c:pt idx="2990">
                  <c:v>2018.1</c:v>
                </c:pt>
                <c:pt idx="2991">
                  <c:v>2018.1</c:v>
                </c:pt>
                <c:pt idx="2992">
                  <c:v>2018.1</c:v>
                </c:pt>
                <c:pt idx="2993">
                  <c:v>2018.1</c:v>
                </c:pt>
                <c:pt idx="2994">
                  <c:v>2018.1</c:v>
                </c:pt>
                <c:pt idx="2995">
                  <c:v>2018.1</c:v>
                </c:pt>
                <c:pt idx="2996">
                  <c:v>2018.1</c:v>
                </c:pt>
                <c:pt idx="2997">
                  <c:v>2018.1</c:v>
                </c:pt>
                <c:pt idx="2998">
                  <c:v>2018.1</c:v>
                </c:pt>
                <c:pt idx="2999">
                  <c:v>2018.1</c:v>
                </c:pt>
                <c:pt idx="3000">
                  <c:v>2018.11</c:v>
                </c:pt>
                <c:pt idx="3001">
                  <c:v>2018.11</c:v>
                </c:pt>
                <c:pt idx="3002">
                  <c:v>2018.11</c:v>
                </c:pt>
                <c:pt idx="3003">
                  <c:v>2018.11</c:v>
                </c:pt>
                <c:pt idx="3004">
                  <c:v>2018.11</c:v>
                </c:pt>
                <c:pt idx="3005">
                  <c:v>2018.11</c:v>
                </c:pt>
                <c:pt idx="3006">
                  <c:v>2018.11</c:v>
                </c:pt>
                <c:pt idx="3007">
                  <c:v>2018.11</c:v>
                </c:pt>
                <c:pt idx="3008">
                  <c:v>2018.11</c:v>
                </c:pt>
                <c:pt idx="3009">
                  <c:v>2018.11</c:v>
                </c:pt>
                <c:pt idx="3010">
                  <c:v>2018.11</c:v>
                </c:pt>
                <c:pt idx="3011">
                  <c:v>2018.11</c:v>
                </c:pt>
                <c:pt idx="3012">
                  <c:v>2018.11</c:v>
                </c:pt>
                <c:pt idx="3013">
                  <c:v>2018.11</c:v>
                </c:pt>
                <c:pt idx="3014">
                  <c:v>2018.11</c:v>
                </c:pt>
                <c:pt idx="3015">
                  <c:v>2018.11</c:v>
                </c:pt>
                <c:pt idx="3016">
                  <c:v>2018.11</c:v>
                </c:pt>
                <c:pt idx="3017">
                  <c:v>2018.11</c:v>
                </c:pt>
                <c:pt idx="3018">
                  <c:v>2018.11</c:v>
                </c:pt>
                <c:pt idx="3019">
                  <c:v>2018.11</c:v>
                </c:pt>
                <c:pt idx="3020">
                  <c:v>2018.11</c:v>
                </c:pt>
                <c:pt idx="3021">
                  <c:v>2018.12</c:v>
                </c:pt>
                <c:pt idx="3022">
                  <c:v>2018.12</c:v>
                </c:pt>
                <c:pt idx="3023">
                  <c:v>2018.12</c:v>
                </c:pt>
                <c:pt idx="3024">
                  <c:v>2018.12</c:v>
                </c:pt>
                <c:pt idx="3025">
                  <c:v>2018.12</c:v>
                </c:pt>
                <c:pt idx="3026">
                  <c:v>2018.12</c:v>
                </c:pt>
                <c:pt idx="3027">
                  <c:v>2018.12</c:v>
                </c:pt>
                <c:pt idx="3028">
                  <c:v>2018.12</c:v>
                </c:pt>
                <c:pt idx="3029">
                  <c:v>2018.12</c:v>
                </c:pt>
                <c:pt idx="3030">
                  <c:v>2018.12</c:v>
                </c:pt>
                <c:pt idx="3031">
                  <c:v>2018.12</c:v>
                </c:pt>
                <c:pt idx="3032">
                  <c:v>2018.12</c:v>
                </c:pt>
                <c:pt idx="3033">
                  <c:v>2018.12</c:v>
                </c:pt>
                <c:pt idx="3034">
                  <c:v>2018.12</c:v>
                </c:pt>
                <c:pt idx="3035">
                  <c:v>2018.12</c:v>
                </c:pt>
                <c:pt idx="3036">
                  <c:v>2018.12</c:v>
                </c:pt>
                <c:pt idx="3037">
                  <c:v>2018.12</c:v>
                </c:pt>
                <c:pt idx="3038">
                  <c:v>2018.12</c:v>
                </c:pt>
                <c:pt idx="3039">
                  <c:v>2018.12</c:v>
                </c:pt>
                <c:pt idx="3040">
                  <c:v>2019.01</c:v>
                </c:pt>
                <c:pt idx="3041">
                  <c:v>2019.01</c:v>
                </c:pt>
                <c:pt idx="3042">
                  <c:v>2019.01</c:v>
                </c:pt>
                <c:pt idx="3043">
                  <c:v>2019.01</c:v>
                </c:pt>
                <c:pt idx="3044">
                  <c:v>2019.01</c:v>
                </c:pt>
                <c:pt idx="3045">
                  <c:v>2019.01</c:v>
                </c:pt>
                <c:pt idx="3046">
                  <c:v>2019.01</c:v>
                </c:pt>
                <c:pt idx="3047">
                  <c:v>2019.01</c:v>
                </c:pt>
                <c:pt idx="3048">
                  <c:v>2019.01</c:v>
                </c:pt>
                <c:pt idx="3049">
                  <c:v>2019.01</c:v>
                </c:pt>
                <c:pt idx="3050">
                  <c:v>2019.01</c:v>
                </c:pt>
                <c:pt idx="3051">
                  <c:v>2019.01</c:v>
                </c:pt>
                <c:pt idx="3052">
                  <c:v>2019.01</c:v>
                </c:pt>
                <c:pt idx="3053">
                  <c:v>2019.01</c:v>
                </c:pt>
                <c:pt idx="3054">
                  <c:v>2019.01</c:v>
                </c:pt>
                <c:pt idx="3055">
                  <c:v>2019.01</c:v>
                </c:pt>
                <c:pt idx="3056">
                  <c:v>2019.01</c:v>
                </c:pt>
                <c:pt idx="3057">
                  <c:v>2019.01</c:v>
                </c:pt>
                <c:pt idx="3058">
                  <c:v>2019.01</c:v>
                </c:pt>
                <c:pt idx="3059">
                  <c:v>2019.01</c:v>
                </c:pt>
                <c:pt idx="3060">
                  <c:v>2019.01</c:v>
                </c:pt>
                <c:pt idx="3061">
                  <c:v>2019.02</c:v>
                </c:pt>
                <c:pt idx="3062">
                  <c:v>2019.02</c:v>
                </c:pt>
                <c:pt idx="3063">
                  <c:v>2019.02</c:v>
                </c:pt>
                <c:pt idx="3064">
                  <c:v>2019.02</c:v>
                </c:pt>
                <c:pt idx="3065">
                  <c:v>2019.02</c:v>
                </c:pt>
                <c:pt idx="3066">
                  <c:v>2019.02</c:v>
                </c:pt>
                <c:pt idx="3067">
                  <c:v>2019.02</c:v>
                </c:pt>
                <c:pt idx="3068">
                  <c:v>2019.02</c:v>
                </c:pt>
                <c:pt idx="3069">
                  <c:v>2019.02</c:v>
                </c:pt>
                <c:pt idx="3070">
                  <c:v>2019.02</c:v>
                </c:pt>
                <c:pt idx="3071">
                  <c:v>2019.02</c:v>
                </c:pt>
                <c:pt idx="3072">
                  <c:v>2019.02</c:v>
                </c:pt>
                <c:pt idx="3073">
                  <c:v>2019.02</c:v>
                </c:pt>
                <c:pt idx="3074">
                  <c:v>2019.02</c:v>
                </c:pt>
                <c:pt idx="3075">
                  <c:v>2019.02</c:v>
                </c:pt>
                <c:pt idx="3076">
                  <c:v>2019.02</c:v>
                </c:pt>
                <c:pt idx="3077">
                  <c:v>2019.02</c:v>
                </c:pt>
                <c:pt idx="3078">
                  <c:v>2019.02</c:v>
                </c:pt>
                <c:pt idx="3079">
                  <c:v>2019.02</c:v>
                </c:pt>
                <c:pt idx="3080">
                  <c:v>2019.03</c:v>
                </c:pt>
                <c:pt idx="3081">
                  <c:v>2019.03</c:v>
                </c:pt>
                <c:pt idx="3082">
                  <c:v>2019.03</c:v>
                </c:pt>
                <c:pt idx="3083">
                  <c:v>2019.03</c:v>
                </c:pt>
                <c:pt idx="3084">
                  <c:v>2019.03</c:v>
                </c:pt>
                <c:pt idx="3085">
                  <c:v>2019.03</c:v>
                </c:pt>
                <c:pt idx="3086">
                  <c:v>2019.03</c:v>
                </c:pt>
                <c:pt idx="3087">
                  <c:v>2019.03</c:v>
                </c:pt>
                <c:pt idx="3088">
                  <c:v>2019.03</c:v>
                </c:pt>
                <c:pt idx="3089">
                  <c:v>2019.03</c:v>
                </c:pt>
                <c:pt idx="3090">
                  <c:v>2019.03</c:v>
                </c:pt>
                <c:pt idx="3091">
                  <c:v>2019.03</c:v>
                </c:pt>
                <c:pt idx="3092">
                  <c:v>2019.03</c:v>
                </c:pt>
                <c:pt idx="3093">
                  <c:v>2019.03</c:v>
                </c:pt>
                <c:pt idx="3094">
                  <c:v>2019.03</c:v>
                </c:pt>
                <c:pt idx="3095">
                  <c:v>2019.03</c:v>
                </c:pt>
                <c:pt idx="3096">
                  <c:v>2019.03</c:v>
                </c:pt>
                <c:pt idx="3097">
                  <c:v>2019.03</c:v>
                </c:pt>
                <c:pt idx="3098">
                  <c:v>2019.03</c:v>
                </c:pt>
                <c:pt idx="3099">
                  <c:v>2019.03</c:v>
                </c:pt>
                <c:pt idx="3100">
                  <c:v>2019.03</c:v>
                </c:pt>
                <c:pt idx="3101">
                  <c:v>2019.04</c:v>
                </c:pt>
                <c:pt idx="3102">
                  <c:v>2019.04</c:v>
                </c:pt>
                <c:pt idx="3103">
                  <c:v>2019.04</c:v>
                </c:pt>
                <c:pt idx="3104">
                  <c:v>2019.04</c:v>
                </c:pt>
                <c:pt idx="3105">
                  <c:v>2019.04</c:v>
                </c:pt>
                <c:pt idx="3106">
                  <c:v>2019.04</c:v>
                </c:pt>
                <c:pt idx="3107">
                  <c:v>2019.04</c:v>
                </c:pt>
                <c:pt idx="3108">
                  <c:v>2019.04</c:v>
                </c:pt>
                <c:pt idx="3109">
                  <c:v>2019.04</c:v>
                </c:pt>
                <c:pt idx="3110">
                  <c:v>2019.04</c:v>
                </c:pt>
                <c:pt idx="3111">
                  <c:v>2019.04</c:v>
                </c:pt>
                <c:pt idx="3112">
                  <c:v>2019.04</c:v>
                </c:pt>
                <c:pt idx="3113">
                  <c:v>2019.04</c:v>
                </c:pt>
                <c:pt idx="3114">
                  <c:v>2019.04</c:v>
                </c:pt>
                <c:pt idx="3115">
                  <c:v>2019.04</c:v>
                </c:pt>
                <c:pt idx="3116">
                  <c:v>2019.04</c:v>
                </c:pt>
                <c:pt idx="3117">
                  <c:v>2019.04</c:v>
                </c:pt>
                <c:pt idx="3118">
                  <c:v>2019.04</c:v>
                </c:pt>
                <c:pt idx="3119">
                  <c:v>2019.04</c:v>
                </c:pt>
                <c:pt idx="3120">
                  <c:v>2019.04</c:v>
                </c:pt>
                <c:pt idx="3121">
                  <c:v>2019.04</c:v>
                </c:pt>
                <c:pt idx="3122">
                  <c:v>2019.05</c:v>
                </c:pt>
                <c:pt idx="3123">
                  <c:v>2019.05</c:v>
                </c:pt>
                <c:pt idx="3124">
                  <c:v>2019.05</c:v>
                </c:pt>
                <c:pt idx="3125">
                  <c:v>2019.05</c:v>
                </c:pt>
                <c:pt idx="3126">
                  <c:v>2019.05</c:v>
                </c:pt>
                <c:pt idx="3127">
                  <c:v>2019.05</c:v>
                </c:pt>
                <c:pt idx="3128">
                  <c:v>2019.05</c:v>
                </c:pt>
                <c:pt idx="3129">
                  <c:v>2019.05</c:v>
                </c:pt>
                <c:pt idx="3130">
                  <c:v>2019.05</c:v>
                </c:pt>
                <c:pt idx="3131">
                  <c:v>2019.05</c:v>
                </c:pt>
                <c:pt idx="3132">
                  <c:v>2019.05</c:v>
                </c:pt>
                <c:pt idx="3133">
                  <c:v>2019.05</c:v>
                </c:pt>
                <c:pt idx="3134">
                  <c:v>2019.05</c:v>
                </c:pt>
                <c:pt idx="3135">
                  <c:v>2019.05</c:v>
                </c:pt>
                <c:pt idx="3136">
                  <c:v>2019.05</c:v>
                </c:pt>
                <c:pt idx="3137">
                  <c:v>2019.05</c:v>
                </c:pt>
                <c:pt idx="3138">
                  <c:v>2019.05</c:v>
                </c:pt>
                <c:pt idx="3139">
                  <c:v>2019.05</c:v>
                </c:pt>
                <c:pt idx="3140">
                  <c:v>2019.05</c:v>
                </c:pt>
                <c:pt idx="3141">
                  <c:v>2019.05</c:v>
                </c:pt>
                <c:pt idx="3142">
                  <c:v>2019.05</c:v>
                </c:pt>
                <c:pt idx="3143">
                  <c:v>2019.05</c:v>
                </c:pt>
                <c:pt idx="3144">
                  <c:v>2019.06</c:v>
                </c:pt>
                <c:pt idx="3145">
                  <c:v>2019.06</c:v>
                </c:pt>
                <c:pt idx="3146">
                  <c:v>2019.06</c:v>
                </c:pt>
                <c:pt idx="3147">
                  <c:v>2019.06</c:v>
                </c:pt>
                <c:pt idx="3148">
                  <c:v>2019.06</c:v>
                </c:pt>
                <c:pt idx="3149">
                  <c:v>2019.06</c:v>
                </c:pt>
                <c:pt idx="3150">
                  <c:v>2019.06</c:v>
                </c:pt>
                <c:pt idx="3151">
                  <c:v>2019.06</c:v>
                </c:pt>
                <c:pt idx="3152">
                  <c:v>2019.06</c:v>
                </c:pt>
                <c:pt idx="3153">
                  <c:v>2019.06</c:v>
                </c:pt>
                <c:pt idx="3154">
                  <c:v>2019.06</c:v>
                </c:pt>
                <c:pt idx="3155">
                  <c:v>2019.06</c:v>
                </c:pt>
                <c:pt idx="3156">
                  <c:v>2019.06</c:v>
                </c:pt>
                <c:pt idx="3157">
                  <c:v>2019.06</c:v>
                </c:pt>
                <c:pt idx="3158">
                  <c:v>2019.06</c:v>
                </c:pt>
                <c:pt idx="3159">
                  <c:v>2019.06</c:v>
                </c:pt>
                <c:pt idx="3160">
                  <c:v>2019.06</c:v>
                </c:pt>
                <c:pt idx="3161">
                  <c:v>2019.06</c:v>
                </c:pt>
                <c:pt idx="3162">
                  <c:v>2019.06</c:v>
                </c:pt>
                <c:pt idx="3163">
                  <c:v>2019.06</c:v>
                </c:pt>
                <c:pt idx="3164">
                  <c:v>2019.07</c:v>
                </c:pt>
                <c:pt idx="3165">
                  <c:v>2019.07</c:v>
                </c:pt>
                <c:pt idx="3166">
                  <c:v>2019.07</c:v>
                </c:pt>
                <c:pt idx="3167">
                  <c:v>2019.07</c:v>
                </c:pt>
                <c:pt idx="3168">
                  <c:v>2019.07</c:v>
                </c:pt>
                <c:pt idx="3169">
                  <c:v>2019.07</c:v>
                </c:pt>
                <c:pt idx="3170">
                  <c:v>2019.07</c:v>
                </c:pt>
                <c:pt idx="3171">
                  <c:v>2019.07</c:v>
                </c:pt>
                <c:pt idx="3172">
                  <c:v>2019.07</c:v>
                </c:pt>
                <c:pt idx="3173">
                  <c:v>2019.07</c:v>
                </c:pt>
                <c:pt idx="3174">
                  <c:v>2019.07</c:v>
                </c:pt>
                <c:pt idx="3175">
                  <c:v>2019.07</c:v>
                </c:pt>
                <c:pt idx="3176">
                  <c:v>2019.07</c:v>
                </c:pt>
                <c:pt idx="3177">
                  <c:v>2019.07</c:v>
                </c:pt>
                <c:pt idx="3178">
                  <c:v>2019.07</c:v>
                </c:pt>
                <c:pt idx="3179">
                  <c:v>2019.07</c:v>
                </c:pt>
                <c:pt idx="3180">
                  <c:v>2019.07</c:v>
                </c:pt>
                <c:pt idx="3181">
                  <c:v>2019.07</c:v>
                </c:pt>
                <c:pt idx="3182">
                  <c:v>2019.07</c:v>
                </c:pt>
                <c:pt idx="3183">
                  <c:v>2019.07</c:v>
                </c:pt>
                <c:pt idx="3184">
                  <c:v>2019.07</c:v>
                </c:pt>
                <c:pt idx="3185">
                  <c:v>2019.07</c:v>
                </c:pt>
                <c:pt idx="3186">
                  <c:v>2019.08</c:v>
                </c:pt>
                <c:pt idx="3187">
                  <c:v>2019.08</c:v>
                </c:pt>
                <c:pt idx="3188">
                  <c:v>2019.08</c:v>
                </c:pt>
                <c:pt idx="3189">
                  <c:v>2019.08</c:v>
                </c:pt>
                <c:pt idx="3190">
                  <c:v>2019.08</c:v>
                </c:pt>
                <c:pt idx="3191">
                  <c:v>2019.08</c:v>
                </c:pt>
                <c:pt idx="3192">
                  <c:v>2019.08</c:v>
                </c:pt>
                <c:pt idx="3193">
                  <c:v>2019.08</c:v>
                </c:pt>
                <c:pt idx="3194">
                  <c:v>2019.08</c:v>
                </c:pt>
                <c:pt idx="3195">
                  <c:v>2019.08</c:v>
                </c:pt>
                <c:pt idx="3196">
                  <c:v>2019.08</c:v>
                </c:pt>
                <c:pt idx="3197">
                  <c:v>2019.08</c:v>
                </c:pt>
                <c:pt idx="3198">
                  <c:v>2019.08</c:v>
                </c:pt>
                <c:pt idx="3199">
                  <c:v>2019.08</c:v>
                </c:pt>
                <c:pt idx="3200">
                  <c:v>2019.08</c:v>
                </c:pt>
                <c:pt idx="3201">
                  <c:v>2019.08</c:v>
                </c:pt>
                <c:pt idx="3202">
                  <c:v>2019.08</c:v>
                </c:pt>
                <c:pt idx="3203">
                  <c:v>2019.08</c:v>
                </c:pt>
                <c:pt idx="3204">
                  <c:v>2019.08</c:v>
                </c:pt>
                <c:pt idx="3205">
                  <c:v>2019.08</c:v>
                </c:pt>
                <c:pt idx="3206">
                  <c:v>2019.08</c:v>
                </c:pt>
                <c:pt idx="3207">
                  <c:v>2019.08</c:v>
                </c:pt>
                <c:pt idx="3208">
                  <c:v>2019.09</c:v>
                </c:pt>
                <c:pt idx="3209">
                  <c:v>2019.09</c:v>
                </c:pt>
                <c:pt idx="3210">
                  <c:v>2019.09</c:v>
                </c:pt>
                <c:pt idx="3211">
                  <c:v>2019.09</c:v>
                </c:pt>
                <c:pt idx="3212">
                  <c:v>2019.09</c:v>
                </c:pt>
                <c:pt idx="3213">
                  <c:v>2019.09</c:v>
                </c:pt>
                <c:pt idx="3214">
                  <c:v>2019.09</c:v>
                </c:pt>
                <c:pt idx="3215">
                  <c:v>2019.09</c:v>
                </c:pt>
                <c:pt idx="3216">
                  <c:v>2019.09</c:v>
                </c:pt>
                <c:pt idx="3217">
                  <c:v>2019.09</c:v>
                </c:pt>
                <c:pt idx="3218">
                  <c:v>2019.09</c:v>
                </c:pt>
                <c:pt idx="3219">
                  <c:v>2019.09</c:v>
                </c:pt>
                <c:pt idx="3220">
                  <c:v>2019.09</c:v>
                </c:pt>
                <c:pt idx="3221">
                  <c:v>2019.09</c:v>
                </c:pt>
                <c:pt idx="3222">
                  <c:v>2019.09</c:v>
                </c:pt>
                <c:pt idx="3223">
                  <c:v>2019.09</c:v>
                </c:pt>
                <c:pt idx="3224">
                  <c:v>2019.09</c:v>
                </c:pt>
                <c:pt idx="3225">
                  <c:v>2019.09</c:v>
                </c:pt>
                <c:pt idx="3226">
                  <c:v>2019.09</c:v>
                </c:pt>
                <c:pt idx="3227">
                  <c:v>2019.09</c:v>
                </c:pt>
                <c:pt idx="3228">
                  <c:v>2019.1</c:v>
                </c:pt>
                <c:pt idx="3229">
                  <c:v>2019.1</c:v>
                </c:pt>
                <c:pt idx="3230">
                  <c:v>2019.1</c:v>
                </c:pt>
                <c:pt idx="3231">
                  <c:v>2019.1</c:v>
                </c:pt>
                <c:pt idx="3232">
                  <c:v>2019.1</c:v>
                </c:pt>
                <c:pt idx="3233">
                  <c:v>2019.1</c:v>
                </c:pt>
                <c:pt idx="3234">
                  <c:v>2019.1</c:v>
                </c:pt>
                <c:pt idx="3235">
                  <c:v>2019.1</c:v>
                </c:pt>
                <c:pt idx="3236">
                  <c:v>2019.1</c:v>
                </c:pt>
                <c:pt idx="3237">
                  <c:v>2019.1</c:v>
                </c:pt>
                <c:pt idx="3238">
                  <c:v>2019.1</c:v>
                </c:pt>
                <c:pt idx="3239">
                  <c:v>2019.1</c:v>
                </c:pt>
                <c:pt idx="3240">
                  <c:v>2019.1</c:v>
                </c:pt>
                <c:pt idx="3241">
                  <c:v>2019.1</c:v>
                </c:pt>
                <c:pt idx="3242">
                  <c:v>2019.1</c:v>
                </c:pt>
                <c:pt idx="3243">
                  <c:v>2019.1</c:v>
                </c:pt>
                <c:pt idx="3244">
                  <c:v>2019.1</c:v>
                </c:pt>
                <c:pt idx="3245">
                  <c:v>2019.1</c:v>
                </c:pt>
                <c:pt idx="3246">
                  <c:v>2019.1</c:v>
                </c:pt>
                <c:pt idx="3247">
                  <c:v>2019.1</c:v>
                </c:pt>
                <c:pt idx="3248">
                  <c:v>2019.1</c:v>
                </c:pt>
                <c:pt idx="3249">
                  <c:v>2019.1</c:v>
                </c:pt>
                <c:pt idx="3250">
                  <c:v>2019.1</c:v>
                </c:pt>
                <c:pt idx="3251">
                  <c:v>2019.11</c:v>
                </c:pt>
                <c:pt idx="3252">
                  <c:v>2019.11</c:v>
                </c:pt>
                <c:pt idx="3253">
                  <c:v>2019.11</c:v>
                </c:pt>
                <c:pt idx="3254">
                  <c:v>2019.11</c:v>
                </c:pt>
                <c:pt idx="3255">
                  <c:v>2019.11</c:v>
                </c:pt>
                <c:pt idx="3256">
                  <c:v>2019.11</c:v>
                </c:pt>
                <c:pt idx="3257">
                  <c:v>2019.11</c:v>
                </c:pt>
                <c:pt idx="3258">
                  <c:v>2019.11</c:v>
                </c:pt>
                <c:pt idx="3259">
                  <c:v>2019.11</c:v>
                </c:pt>
                <c:pt idx="3260">
                  <c:v>2019.11</c:v>
                </c:pt>
                <c:pt idx="3261">
                  <c:v>2019.11</c:v>
                </c:pt>
                <c:pt idx="3262">
                  <c:v>2019.11</c:v>
                </c:pt>
                <c:pt idx="3263">
                  <c:v>2019.11</c:v>
                </c:pt>
                <c:pt idx="3264">
                  <c:v>2019.11</c:v>
                </c:pt>
                <c:pt idx="3265">
                  <c:v>2019.11</c:v>
                </c:pt>
                <c:pt idx="3266">
                  <c:v>2019.11</c:v>
                </c:pt>
                <c:pt idx="3267">
                  <c:v>2019.11</c:v>
                </c:pt>
                <c:pt idx="3268">
                  <c:v>2019.11</c:v>
                </c:pt>
                <c:pt idx="3269">
                  <c:v>2019.11</c:v>
                </c:pt>
                <c:pt idx="3270">
                  <c:v>2019.11</c:v>
                </c:pt>
                <c:pt idx="3271">
                  <c:v>2019.12</c:v>
                </c:pt>
                <c:pt idx="3272">
                  <c:v>2019.12</c:v>
                </c:pt>
                <c:pt idx="3273">
                  <c:v>2019.12</c:v>
                </c:pt>
                <c:pt idx="3274">
                  <c:v>2019.12</c:v>
                </c:pt>
                <c:pt idx="3275">
                  <c:v>2019.12</c:v>
                </c:pt>
                <c:pt idx="3276">
                  <c:v>2019.12</c:v>
                </c:pt>
                <c:pt idx="3277">
                  <c:v>2019.12</c:v>
                </c:pt>
                <c:pt idx="3278">
                  <c:v>2019.12</c:v>
                </c:pt>
                <c:pt idx="3279">
                  <c:v>2019.12</c:v>
                </c:pt>
                <c:pt idx="3280">
                  <c:v>2019.12</c:v>
                </c:pt>
                <c:pt idx="3281">
                  <c:v>2019.12</c:v>
                </c:pt>
                <c:pt idx="3282">
                  <c:v>2019.12</c:v>
                </c:pt>
                <c:pt idx="3283">
                  <c:v>2019.12</c:v>
                </c:pt>
                <c:pt idx="3284">
                  <c:v>2019.12</c:v>
                </c:pt>
                <c:pt idx="3285">
                  <c:v>2019.12</c:v>
                </c:pt>
                <c:pt idx="3286">
                  <c:v>2019.12</c:v>
                </c:pt>
                <c:pt idx="3287">
                  <c:v>2019.12</c:v>
                </c:pt>
                <c:pt idx="3288">
                  <c:v>2019.12</c:v>
                </c:pt>
                <c:pt idx="3289">
                  <c:v>2019.12</c:v>
                </c:pt>
                <c:pt idx="3290">
                  <c:v>2019.12</c:v>
                </c:pt>
                <c:pt idx="3291">
                  <c:v>2019.12</c:v>
                </c:pt>
                <c:pt idx="3292">
                  <c:v>2020.01</c:v>
                </c:pt>
                <c:pt idx="3293">
                  <c:v>2020.01</c:v>
                </c:pt>
                <c:pt idx="3294">
                  <c:v>2020.01</c:v>
                </c:pt>
                <c:pt idx="3295">
                  <c:v>2020.01</c:v>
                </c:pt>
                <c:pt idx="3296">
                  <c:v>2020.01</c:v>
                </c:pt>
                <c:pt idx="3297">
                  <c:v>2020.01</c:v>
                </c:pt>
                <c:pt idx="3298">
                  <c:v>2020.01</c:v>
                </c:pt>
                <c:pt idx="3299">
                  <c:v>2020.01</c:v>
                </c:pt>
                <c:pt idx="3300">
                  <c:v>2020.01</c:v>
                </c:pt>
                <c:pt idx="3301">
                  <c:v>2020.01</c:v>
                </c:pt>
                <c:pt idx="3302">
                  <c:v>2020.01</c:v>
                </c:pt>
                <c:pt idx="3303">
                  <c:v>2020.01</c:v>
                </c:pt>
                <c:pt idx="3304">
                  <c:v>2020.01</c:v>
                </c:pt>
                <c:pt idx="3305">
                  <c:v>2020.01</c:v>
                </c:pt>
                <c:pt idx="3306">
                  <c:v>2020.01</c:v>
                </c:pt>
                <c:pt idx="3307">
                  <c:v>2020.01</c:v>
                </c:pt>
                <c:pt idx="3308">
                  <c:v>2020.01</c:v>
                </c:pt>
                <c:pt idx="3309">
                  <c:v>2020.01</c:v>
                </c:pt>
                <c:pt idx="3310">
                  <c:v>2020.01</c:v>
                </c:pt>
                <c:pt idx="3311">
                  <c:v>2020.01</c:v>
                </c:pt>
                <c:pt idx="3312">
                  <c:v>2020.01</c:v>
                </c:pt>
                <c:pt idx="3313">
                  <c:v>2020.02</c:v>
                </c:pt>
                <c:pt idx="3314">
                  <c:v>2020.02</c:v>
                </c:pt>
                <c:pt idx="3315">
                  <c:v>2020.02</c:v>
                </c:pt>
                <c:pt idx="3316">
                  <c:v>2020.02</c:v>
                </c:pt>
                <c:pt idx="3317">
                  <c:v>2020.02</c:v>
                </c:pt>
                <c:pt idx="3318">
                  <c:v>2020.02</c:v>
                </c:pt>
                <c:pt idx="3319">
                  <c:v>2020.02</c:v>
                </c:pt>
                <c:pt idx="3320">
                  <c:v>2020.02</c:v>
                </c:pt>
                <c:pt idx="3321">
                  <c:v>2020.02</c:v>
                </c:pt>
                <c:pt idx="3322">
                  <c:v>2020.02</c:v>
                </c:pt>
                <c:pt idx="3323">
                  <c:v>2020.02</c:v>
                </c:pt>
                <c:pt idx="3324">
                  <c:v>2020.02</c:v>
                </c:pt>
                <c:pt idx="3325">
                  <c:v>2020.02</c:v>
                </c:pt>
                <c:pt idx="3326">
                  <c:v>2020.02</c:v>
                </c:pt>
                <c:pt idx="3327">
                  <c:v>2020.02</c:v>
                </c:pt>
                <c:pt idx="3328">
                  <c:v>2020.02</c:v>
                </c:pt>
                <c:pt idx="3329">
                  <c:v>2020.02</c:v>
                </c:pt>
                <c:pt idx="3330">
                  <c:v>2020.02</c:v>
                </c:pt>
                <c:pt idx="3331">
                  <c:v>2020.02</c:v>
                </c:pt>
                <c:pt idx="3332">
                  <c:v>2020.03</c:v>
                </c:pt>
                <c:pt idx="3333">
                  <c:v>2020.03</c:v>
                </c:pt>
                <c:pt idx="3334">
                  <c:v>2020.03</c:v>
                </c:pt>
                <c:pt idx="3335">
                  <c:v>2020.03</c:v>
                </c:pt>
                <c:pt idx="3336">
                  <c:v>2020.03</c:v>
                </c:pt>
                <c:pt idx="3337">
                  <c:v>2020.03</c:v>
                </c:pt>
                <c:pt idx="3338">
                  <c:v>2020.03</c:v>
                </c:pt>
                <c:pt idx="3339">
                  <c:v>2020.03</c:v>
                </c:pt>
                <c:pt idx="3340">
                  <c:v>2020.03</c:v>
                </c:pt>
                <c:pt idx="3341">
                  <c:v>2020.03</c:v>
                </c:pt>
                <c:pt idx="3342">
                  <c:v>2020.03</c:v>
                </c:pt>
                <c:pt idx="3343">
                  <c:v>2020.03</c:v>
                </c:pt>
                <c:pt idx="3344">
                  <c:v>2020.03</c:v>
                </c:pt>
                <c:pt idx="3345">
                  <c:v>2020.03</c:v>
                </c:pt>
                <c:pt idx="3346">
                  <c:v>2020.03</c:v>
                </c:pt>
                <c:pt idx="3347">
                  <c:v>2020.03</c:v>
                </c:pt>
                <c:pt idx="3348">
                  <c:v>2020.03</c:v>
                </c:pt>
                <c:pt idx="3349">
                  <c:v>2020.03</c:v>
                </c:pt>
                <c:pt idx="3350">
                  <c:v>2020.03</c:v>
                </c:pt>
                <c:pt idx="3351">
                  <c:v>2020.03</c:v>
                </c:pt>
                <c:pt idx="3352">
                  <c:v>2020.03</c:v>
                </c:pt>
                <c:pt idx="3353">
                  <c:v>2020.03</c:v>
                </c:pt>
                <c:pt idx="3354">
                  <c:v>2020.04</c:v>
                </c:pt>
                <c:pt idx="3355">
                  <c:v>2020.04</c:v>
                </c:pt>
                <c:pt idx="3356">
                  <c:v>2020.04</c:v>
                </c:pt>
                <c:pt idx="3357">
                  <c:v>2020.04</c:v>
                </c:pt>
                <c:pt idx="3358">
                  <c:v>2020.04</c:v>
                </c:pt>
                <c:pt idx="3359">
                  <c:v>2020.04</c:v>
                </c:pt>
                <c:pt idx="3360">
                  <c:v>2020.04</c:v>
                </c:pt>
                <c:pt idx="3361">
                  <c:v>2020.04</c:v>
                </c:pt>
                <c:pt idx="3362">
                  <c:v>2020.04</c:v>
                </c:pt>
                <c:pt idx="3363">
                  <c:v>2020.04</c:v>
                </c:pt>
                <c:pt idx="3364">
                  <c:v>2020.04</c:v>
                </c:pt>
                <c:pt idx="3365">
                  <c:v>2020.04</c:v>
                </c:pt>
                <c:pt idx="3366">
                  <c:v>2020.04</c:v>
                </c:pt>
                <c:pt idx="3367">
                  <c:v>2020.04</c:v>
                </c:pt>
                <c:pt idx="3368">
                  <c:v>2020.04</c:v>
                </c:pt>
                <c:pt idx="3369">
                  <c:v>2020.04</c:v>
                </c:pt>
                <c:pt idx="3370">
                  <c:v>2020.04</c:v>
                </c:pt>
                <c:pt idx="3371">
                  <c:v>2020.04</c:v>
                </c:pt>
                <c:pt idx="3372">
                  <c:v>2020.04</c:v>
                </c:pt>
                <c:pt idx="3373">
                  <c:v>2020.04</c:v>
                </c:pt>
                <c:pt idx="3374">
                  <c:v>2020.04</c:v>
                </c:pt>
                <c:pt idx="3375">
                  <c:v>2020.05</c:v>
                </c:pt>
                <c:pt idx="3376">
                  <c:v>2020.05</c:v>
                </c:pt>
                <c:pt idx="3377">
                  <c:v>2020.05</c:v>
                </c:pt>
                <c:pt idx="3378">
                  <c:v>2020.05</c:v>
                </c:pt>
                <c:pt idx="3379">
                  <c:v>2020.05</c:v>
                </c:pt>
                <c:pt idx="3380">
                  <c:v>2020.05</c:v>
                </c:pt>
                <c:pt idx="3381">
                  <c:v>2020.05</c:v>
                </c:pt>
                <c:pt idx="3382">
                  <c:v>2020.05</c:v>
                </c:pt>
                <c:pt idx="3383">
                  <c:v>2020.05</c:v>
                </c:pt>
                <c:pt idx="3384">
                  <c:v>2020.05</c:v>
                </c:pt>
                <c:pt idx="3385">
                  <c:v>2020.05</c:v>
                </c:pt>
                <c:pt idx="3386">
                  <c:v>2020.05</c:v>
                </c:pt>
                <c:pt idx="3387">
                  <c:v>2020.05</c:v>
                </c:pt>
                <c:pt idx="3388">
                  <c:v>2020.05</c:v>
                </c:pt>
                <c:pt idx="3389">
                  <c:v>2020.05</c:v>
                </c:pt>
                <c:pt idx="3390">
                  <c:v>2020.05</c:v>
                </c:pt>
                <c:pt idx="3391">
                  <c:v>2020.05</c:v>
                </c:pt>
                <c:pt idx="3392">
                  <c:v>2020.05</c:v>
                </c:pt>
                <c:pt idx="3393">
                  <c:v>2020.05</c:v>
                </c:pt>
                <c:pt idx="3394">
                  <c:v>2020.05</c:v>
                </c:pt>
                <c:pt idx="3395">
                  <c:v>2020.06</c:v>
                </c:pt>
                <c:pt idx="3396">
                  <c:v>2020.06</c:v>
                </c:pt>
                <c:pt idx="3397">
                  <c:v>2020.06</c:v>
                </c:pt>
                <c:pt idx="3398">
                  <c:v>2020.06</c:v>
                </c:pt>
                <c:pt idx="3399">
                  <c:v>2020.06</c:v>
                </c:pt>
                <c:pt idx="3400">
                  <c:v>2020.06</c:v>
                </c:pt>
                <c:pt idx="3401">
                  <c:v>2020.06</c:v>
                </c:pt>
                <c:pt idx="3402">
                  <c:v>2020.06</c:v>
                </c:pt>
                <c:pt idx="3403">
                  <c:v>2020.06</c:v>
                </c:pt>
                <c:pt idx="3404">
                  <c:v>2020.06</c:v>
                </c:pt>
                <c:pt idx="3405">
                  <c:v>2020.06</c:v>
                </c:pt>
                <c:pt idx="3406">
                  <c:v>2020.06</c:v>
                </c:pt>
                <c:pt idx="3407">
                  <c:v>2020.06</c:v>
                </c:pt>
                <c:pt idx="3408">
                  <c:v>2020.06</c:v>
                </c:pt>
                <c:pt idx="3409">
                  <c:v>2020.06</c:v>
                </c:pt>
                <c:pt idx="3410">
                  <c:v>2020.06</c:v>
                </c:pt>
                <c:pt idx="3411">
                  <c:v>2020.06</c:v>
                </c:pt>
                <c:pt idx="3412">
                  <c:v>2020.06</c:v>
                </c:pt>
                <c:pt idx="3413">
                  <c:v>2020.06</c:v>
                </c:pt>
                <c:pt idx="3414">
                  <c:v>2020.06</c:v>
                </c:pt>
                <c:pt idx="3415">
                  <c:v>2020.06</c:v>
                </c:pt>
                <c:pt idx="3416">
                  <c:v>2020.06</c:v>
                </c:pt>
                <c:pt idx="3417">
                  <c:v>2020.07</c:v>
                </c:pt>
                <c:pt idx="3418">
                  <c:v>2020.07</c:v>
                </c:pt>
                <c:pt idx="3419">
                  <c:v>2020.07</c:v>
                </c:pt>
                <c:pt idx="3420">
                  <c:v>2020.07</c:v>
                </c:pt>
                <c:pt idx="3421">
                  <c:v>2020.07</c:v>
                </c:pt>
                <c:pt idx="3422">
                  <c:v>2020.07</c:v>
                </c:pt>
                <c:pt idx="3423">
                  <c:v>2020.07</c:v>
                </c:pt>
                <c:pt idx="3424">
                  <c:v>2020.07</c:v>
                </c:pt>
                <c:pt idx="3425">
                  <c:v>2020.07</c:v>
                </c:pt>
                <c:pt idx="3426">
                  <c:v>2020.07</c:v>
                </c:pt>
                <c:pt idx="3427">
                  <c:v>2020.07</c:v>
                </c:pt>
                <c:pt idx="3428">
                  <c:v>2020.07</c:v>
                </c:pt>
                <c:pt idx="3429">
                  <c:v>2020.07</c:v>
                </c:pt>
                <c:pt idx="3430">
                  <c:v>2020.07</c:v>
                </c:pt>
                <c:pt idx="3431">
                  <c:v>2020.07</c:v>
                </c:pt>
                <c:pt idx="3432">
                  <c:v>2020.07</c:v>
                </c:pt>
                <c:pt idx="3433">
                  <c:v>2020.07</c:v>
                </c:pt>
                <c:pt idx="3434">
                  <c:v>2020.07</c:v>
                </c:pt>
                <c:pt idx="3435">
                  <c:v>2020.07</c:v>
                </c:pt>
                <c:pt idx="3436">
                  <c:v>2020.07</c:v>
                </c:pt>
                <c:pt idx="3437">
                  <c:v>2020.07</c:v>
                </c:pt>
                <c:pt idx="3438">
                  <c:v>2020.07</c:v>
                </c:pt>
                <c:pt idx="3439">
                  <c:v>2020.08</c:v>
                </c:pt>
                <c:pt idx="3440">
                  <c:v>2020.08</c:v>
                </c:pt>
                <c:pt idx="3441">
                  <c:v>2020.08</c:v>
                </c:pt>
                <c:pt idx="3442">
                  <c:v>2020.08</c:v>
                </c:pt>
                <c:pt idx="3443">
                  <c:v>2020.08</c:v>
                </c:pt>
                <c:pt idx="3444">
                  <c:v>2020.08</c:v>
                </c:pt>
                <c:pt idx="3445">
                  <c:v>2020.08</c:v>
                </c:pt>
                <c:pt idx="3446">
                  <c:v>2020.08</c:v>
                </c:pt>
                <c:pt idx="3447">
                  <c:v>2020.08</c:v>
                </c:pt>
                <c:pt idx="3448">
                  <c:v>2020.08</c:v>
                </c:pt>
                <c:pt idx="3449">
                  <c:v>2020.08</c:v>
                </c:pt>
                <c:pt idx="3450">
                  <c:v>2020.08</c:v>
                </c:pt>
                <c:pt idx="3451">
                  <c:v>2020.08</c:v>
                </c:pt>
                <c:pt idx="3452">
                  <c:v>2020.08</c:v>
                </c:pt>
                <c:pt idx="3453">
                  <c:v>2020.08</c:v>
                </c:pt>
                <c:pt idx="3454">
                  <c:v>2020.08</c:v>
                </c:pt>
                <c:pt idx="3455">
                  <c:v>2020.08</c:v>
                </c:pt>
                <c:pt idx="3456">
                  <c:v>2020.08</c:v>
                </c:pt>
                <c:pt idx="3457">
                  <c:v>2020.08</c:v>
                </c:pt>
                <c:pt idx="3458">
                  <c:v>2020.08</c:v>
                </c:pt>
                <c:pt idx="3459">
                  <c:v>2020.08</c:v>
                </c:pt>
                <c:pt idx="3460">
                  <c:v>2020.09</c:v>
                </c:pt>
                <c:pt idx="3461">
                  <c:v>2020.09</c:v>
                </c:pt>
                <c:pt idx="3462">
                  <c:v>2020.09</c:v>
                </c:pt>
                <c:pt idx="3463">
                  <c:v>2020.09</c:v>
                </c:pt>
                <c:pt idx="3464">
                  <c:v>2020.09</c:v>
                </c:pt>
                <c:pt idx="3465">
                  <c:v>2020.09</c:v>
                </c:pt>
                <c:pt idx="3466">
                  <c:v>2020.09</c:v>
                </c:pt>
                <c:pt idx="3467">
                  <c:v>2020.09</c:v>
                </c:pt>
                <c:pt idx="3468">
                  <c:v>2020.09</c:v>
                </c:pt>
                <c:pt idx="3469">
                  <c:v>2020.09</c:v>
                </c:pt>
                <c:pt idx="3470">
                  <c:v>2020.09</c:v>
                </c:pt>
                <c:pt idx="3471">
                  <c:v>2020.09</c:v>
                </c:pt>
                <c:pt idx="3472">
                  <c:v>2020.09</c:v>
                </c:pt>
                <c:pt idx="3473">
                  <c:v>2020.09</c:v>
                </c:pt>
                <c:pt idx="3474">
                  <c:v>2020.09</c:v>
                </c:pt>
                <c:pt idx="3475">
                  <c:v>2020.09</c:v>
                </c:pt>
                <c:pt idx="3476">
                  <c:v>2020.09</c:v>
                </c:pt>
                <c:pt idx="3477">
                  <c:v>2020.09</c:v>
                </c:pt>
                <c:pt idx="3478">
                  <c:v>2020.09</c:v>
                </c:pt>
                <c:pt idx="3479">
                  <c:v>2020.09</c:v>
                </c:pt>
                <c:pt idx="3480">
                  <c:v>2020.09</c:v>
                </c:pt>
                <c:pt idx="3481">
                  <c:v>2020.1</c:v>
                </c:pt>
                <c:pt idx="3482">
                  <c:v>2020.1</c:v>
                </c:pt>
                <c:pt idx="3483">
                  <c:v>2020.1</c:v>
                </c:pt>
                <c:pt idx="3484">
                  <c:v>2020.1</c:v>
                </c:pt>
                <c:pt idx="3485">
                  <c:v>2020.1</c:v>
                </c:pt>
                <c:pt idx="3486">
                  <c:v>2020.1</c:v>
                </c:pt>
                <c:pt idx="3487">
                  <c:v>2020.1</c:v>
                </c:pt>
                <c:pt idx="3488">
                  <c:v>2020.1</c:v>
                </c:pt>
                <c:pt idx="3489">
                  <c:v>2020.1</c:v>
                </c:pt>
                <c:pt idx="3490">
                  <c:v>2020.1</c:v>
                </c:pt>
                <c:pt idx="3491">
                  <c:v>2020.1</c:v>
                </c:pt>
                <c:pt idx="3492">
                  <c:v>2020.1</c:v>
                </c:pt>
                <c:pt idx="3493">
                  <c:v>2020.1</c:v>
                </c:pt>
                <c:pt idx="3494">
                  <c:v>2020.1</c:v>
                </c:pt>
                <c:pt idx="3495">
                  <c:v>2020.1</c:v>
                </c:pt>
                <c:pt idx="3496">
                  <c:v>2020.1</c:v>
                </c:pt>
                <c:pt idx="3497">
                  <c:v>2020.1</c:v>
                </c:pt>
                <c:pt idx="3498">
                  <c:v>2020.1</c:v>
                </c:pt>
                <c:pt idx="3499">
                  <c:v>2020.1</c:v>
                </c:pt>
                <c:pt idx="3500">
                  <c:v>2020.1</c:v>
                </c:pt>
                <c:pt idx="3501">
                  <c:v>2020.1</c:v>
                </c:pt>
                <c:pt idx="3502">
                  <c:v>2020.1</c:v>
                </c:pt>
                <c:pt idx="3503">
                  <c:v>2020.11</c:v>
                </c:pt>
                <c:pt idx="3504">
                  <c:v>2020.11</c:v>
                </c:pt>
                <c:pt idx="3505">
                  <c:v>2020.11</c:v>
                </c:pt>
                <c:pt idx="3506">
                  <c:v>2020.11</c:v>
                </c:pt>
                <c:pt idx="3507">
                  <c:v>2020.11</c:v>
                </c:pt>
                <c:pt idx="3508">
                  <c:v>2020.11</c:v>
                </c:pt>
                <c:pt idx="3509">
                  <c:v>2020.11</c:v>
                </c:pt>
                <c:pt idx="3510">
                  <c:v>2020.11</c:v>
                </c:pt>
                <c:pt idx="3511">
                  <c:v>2020.11</c:v>
                </c:pt>
                <c:pt idx="3512">
                  <c:v>2020.11</c:v>
                </c:pt>
                <c:pt idx="3513">
                  <c:v>2020.11</c:v>
                </c:pt>
                <c:pt idx="3514">
                  <c:v>2020.11</c:v>
                </c:pt>
                <c:pt idx="3515">
                  <c:v>2020.11</c:v>
                </c:pt>
                <c:pt idx="3516">
                  <c:v>2020.11</c:v>
                </c:pt>
                <c:pt idx="3517">
                  <c:v>2020.11</c:v>
                </c:pt>
                <c:pt idx="3518">
                  <c:v>2020.11</c:v>
                </c:pt>
                <c:pt idx="3519">
                  <c:v>2020.11</c:v>
                </c:pt>
                <c:pt idx="3520">
                  <c:v>2020.11</c:v>
                </c:pt>
                <c:pt idx="3521">
                  <c:v>2020.11</c:v>
                </c:pt>
                <c:pt idx="3522">
                  <c:v>2020.11</c:v>
                </c:pt>
                <c:pt idx="3523">
                  <c:v>2020.12</c:v>
                </c:pt>
                <c:pt idx="3524">
                  <c:v>2020.12</c:v>
                </c:pt>
                <c:pt idx="3525">
                  <c:v>2020.12</c:v>
                </c:pt>
                <c:pt idx="3526">
                  <c:v>2020.12</c:v>
                </c:pt>
                <c:pt idx="3527">
                  <c:v>2020.12</c:v>
                </c:pt>
                <c:pt idx="3528">
                  <c:v>2020.12</c:v>
                </c:pt>
                <c:pt idx="3529">
                  <c:v>2020.12</c:v>
                </c:pt>
                <c:pt idx="3530">
                  <c:v>2020.12</c:v>
                </c:pt>
                <c:pt idx="3531">
                  <c:v>2020.12</c:v>
                </c:pt>
                <c:pt idx="3532">
                  <c:v>2020.12</c:v>
                </c:pt>
                <c:pt idx="3533">
                  <c:v>2020.12</c:v>
                </c:pt>
                <c:pt idx="3534">
                  <c:v>2020.12</c:v>
                </c:pt>
                <c:pt idx="3535">
                  <c:v>2020.12</c:v>
                </c:pt>
                <c:pt idx="3536">
                  <c:v>2020.12</c:v>
                </c:pt>
                <c:pt idx="3537">
                  <c:v>2020.12</c:v>
                </c:pt>
                <c:pt idx="3538">
                  <c:v>2020.12</c:v>
                </c:pt>
                <c:pt idx="3539">
                  <c:v>2020.12</c:v>
                </c:pt>
                <c:pt idx="3540">
                  <c:v>2020.12</c:v>
                </c:pt>
                <c:pt idx="3541">
                  <c:v>2020.12</c:v>
                </c:pt>
                <c:pt idx="3542">
                  <c:v>2020.12</c:v>
                </c:pt>
                <c:pt idx="3543">
                  <c:v>2020.12</c:v>
                </c:pt>
                <c:pt idx="3544">
                  <c:v>2020.12</c:v>
                </c:pt>
                <c:pt idx="3545">
                  <c:v>2021.01</c:v>
                </c:pt>
                <c:pt idx="3546">
                  <c:v>2021.01</c:v>
                </c:pt>
                <c:pt idx="3547">
                  <c:v>2021.01</c:v>
                </c:pt>
                <c:pt idx="3548">
                  <c:v>2021.01</c:v>
                </c:pt>
                <c:pt idx="3549">
                  <c:v>2021.01</c:v>
                </c:pt>
                <c:pt idx="3550">
                  <c:v>2021.01</c:v>
                </c:pt>
                <c:pt idx="3551">
                  <c:v>2021.01</c:v>
                </c:pt>
                <c:pt idx="3552">
                  <c:v>2021.01</c:v>
                </c:pt>
                <c:pt idx="3553">
                  <c:v>2021.01</c:v>
                </c:pt>
                <c:pt idx="3554">
                  <c:v>2021.01</c:v>
                </c:pt>
                <c:pt idx="3555">
                  <c:v>2021.01</c:v>
                </c:pt>
                <c:pt idx="3556">
                  <c:v>2021.01</c:v>
                </c:pt>
                <c:pt idx="3557">
                  <c:v>2021.01</c:v>
                </c:pt>
                <c:pt idx="3558">
                  <c:v>2021.01</c:v>
                </c:pt>
                <c:pt idx="3559">
                  <c:v>2021.01</c:v>
                </c:pt>
                <c:pt idx="3560">
                  <c:v>2021.01</c:v>
                </c:pt>
                <c:pt idx="3561">
                  <c:v>2021.01</c:v>
                </c:pt>
                <c:pt idx="3562">
                  <c:v>2021.01</c:v>
                </c:pt>
                <c:pt idx="3563">
                  <c:v>2021.01</c:v>
                </c:pt>
                <c:pt idx="3564">
                  <c:v>2021.02</c:v>
                </c:pt>
                <c:pt idx="3565">
                  <c:v>2021.02</c:v>
                </c:pt>
                <c:pt idx="3566">
                  <c:v>2021.02</c:v>
                </c:pt>
                <c:pt idx="3567">
                  <c:v>2021.02</c:v>
                </c:pt>
                <c:pt idx="3568">
                  <c:v>2021.02</c:v>
                </c:pt>
                <c:pt idx="3569">
                  <c:v>2021.02</c:v>
                </c:pt>
                <c:pt idx="3570">
                  <c:v>2021.02</c:v>
                </c:pt>
                <c:pt idx="3571">
                  <c:v>2021.02</c:v>
                </c:pt>
                <c:pt idx="3572">
                  <c:v>2021.02</c:v>
                </c:pt>
                <c:pt idx="3573">
                  <c:v>2021.02</c:v>
                </c:pt>
                <c:pt idx="3574">
                  <c:v>2021.02</c:v>
                </c:pt>
                <c:pt idx="3575">
                  <c:v>2021.02</c:v>
                </c:pt>
                <c:pt idx="3576">
                  <c:v>2021.02</c:v>
                </c:pt>
                <c:pt idx="3577">
                  <c:v>2021.02</c:v>
                </c:pt>
                <c:pt idx="3578">
                  <c:v>2021.02</c:v>
                </c:pt>
                <c:pt idx="3579">
                  <c:v>2021.02</c:v>
                </c:pt>
                <c:pt idx="3580">
                  <c:v>2021.02</c:v>
                </c:pt>
                <c:pt idx="3581">
                  <c:v>2021.02</c:v>
                </c:pt>
                <c:pt idx="3582">
                  <c:v>2021.02</c:v>
                </c:pt>
                <c:pt idx="3583">
                  <c:v>2021.03</c:v>
                </c:pt>
                <c:pt idx="3584">
                  <c:v>2021.03</c:v>
                </c:pt>
                <c:pt idx="3585">
                  <c:v>2021.03</c:v>
                </c:pt>
                <c:pt idx="3586">
                  <c:v>2021.03</c:v>
                </c:pt>
                <c:pt idx="3587">
                  <c:v>2021.03</c:v>
                </c:pt>
                <c:pt idx="3588">
                  <c:v>2021.03</c:v>
                </c:pt>
                <c:pt idx="3589">
                  <c:v>2021.03</c:v>
                </c:pt>
                <c:pt idx="3590">
                  <c:v>2021.03</c:v>
                </c:pt>
                <c:pt idx="3591">
                  <c:v>2021.03</c:v>
                </c:pt>
                <c:pt idx="3592">
                  <c:v>2021.03</c:v>
                </c:pt>
                <c:pt idx="3593">
                  <c:v>2021.03</c:v>
                </c:pt>
                <c:pt idx="3594">
                  <c:v>2021.03</c:v>
                </c:pt>
                <c:pt idx="3595">
                  <c:v>2021.03</c:v>
                </c:pt>
                <c:pt idx="3596">
                  <c:v>2021.03</c:v>
                </c:pt>
                <c:pt idx="3597">
                  <c:v>2021.03</c:v>
                </c:pt>
                <c:pt idx="3598">
                  <c:v>2021.03</c:v>
                </c:pt>
                <c:pt idx="3599">
                  <c:v>2021.03</c:v>
                </c:pt>
                <c:pt idx="3600">
                  <c:v>2021.03</c:v>
                </c:pt>
                <c:pt idx="3601">
                  <c:v>2021.03</c:v>
                </c:pt>
                <c:pt idx="3602">
                  <c:v>2021.03</c:v>
                </c:pt>
                <c:pt idx="3603">
                  <c:v>2021.03</c:v>
                </c:pt>
                <c:pt idx="3604">
                  <c:v>2021.03</c:v>
                </c:pt>
                <c:pt idx="3605">
                  <c:v>2021.03</c:v>
                </c:pt>
                <c:pt idx="3606">
                  <c:v>2021.04</c:v>
                </c:pt>
                <c:pt idx="3607">
                  <c:v>2021.04</c:v>
                </c:pt>
                <c:pt idx="3608">
                  <c:v>2021.04</c:v>
                </c:pt>
                <c:pt idx="3609">
                  <c:v>2021.04</c:v>
                </c:pt>
                <c:pt idx="3610">
                  <c:v>2021.04</c:v>
                </c:pt>
                <c:pt idx="3611">
                  <c:v>2021.04</c:v>
                </c:pt>
                <c:pt idx="3612">
                  <c:v>2021.04</c:v>
                </c:pt>
                <c:pt idx="3613">
                  <c:v>2021.04</c:v>
                </c:pt>
                <c:pt idx="3614">
                  <c:v>2021.04</c:v>
                </c:pt>
                <c:pt idx="3615">
                  <c:v>2021.04</c:v>
                </c:pt>
                <c:pt idx="3616">
                  <c:v>2021.04</c:v>
                </c:pt>
                <c:pt idx="3617">
                  <c:v>2021.04</c:v>
                </c:pt>
                <c:pt idx="3618">
                  <c:v>2021.04</c:v>
                </c:pt>
                <c:pt idx="3619">
                  <c:v>2021.04</c:v>
                </c:pt>
                <c:pt idx="3620">
                  <c:v>2021.04</c:v>
                </c:pt>
                <c:pt idx="3621">
                  <c:v>2021.04</c:v>
                </c:pt>
                <c:pt idx="3622">
                  <c:v>2021.04</c:v>
                </c:pt>
                <c:pt idx="3623">
                  <c:v>2021.04</c:v>
                </c:pt>
                <c:pt idx="3624">
                  <c:v>2021.04</c:v>
                </c:pt>
                <c:pt idx="3625">
                  <c:v>2021.04</c:v>
                </c:pt>
                <c:pt idx="3626">
                  <c:v>2021.04</c:v>
                </c:pt>
                <c:pt idx="3627">
                  <c:v>2021.05</c:v>
                </c:pt>
                <c:pt idx="3628">
                  <c:v>2021.05</c:v>
                </c:pt>
                <c:pt idx="3629">
                  <c:v>2021.05</c:v>
                </c:pt>
                <c:pt idx="3630">
                  <c:v>2021.05</c:v>
                </c:pt>
                <c:pt idx="3631">
                  <c:v>2021.05</c:v>
                </c:pt>
                <c:pt idx="3632">
                  <c:v>2021.05</c:v>
                </c:pt>
                <c:pt idx="3633">
                  <c:v>2021.05</c:v>
                </c:pt>
                <c:pt idx="3634">
                  <c:v>2021.05</c:v>
                </c:pt>
                <c:pt idx="3635">
                  <c:v>2021.05</c:v>
                </c:pt>
                <c:pt idx="3636">
                  <c:v>2021.05</c:v>
                </c:pt>
                <c:pt idx="3637">
                  <c:v>2021.05</c:v>
                </c:pt>
                <c:pt idx="3638">
                  <c:v>2021.05</c:v>
                </c:pt>
                <c:pt idx="3639">
                  <c:v>2021.05</c:v>
                </c:pt>
                <c:pt idx="3640">
                  <c:v>2021.05</c:v>
                </c:pt>
                <c:pt idx="3641">
                  <c:v>2021.05</c:v>
                </c:pt>
                <c:pt idx="3642">
                  <c:v>2021.05</c:v>
                </c:pt>
                <c:pt idx="3643">
                  <c:v>2021.05</c:v>
                </c:pt>
                <c:pt idx="3644">
                  <c:v>2021.05</c:v>
                </c:pt>
                <c:pt idx="3645">
                  <c:v>2021.05</c:v>
                </c:pt>
                <c:pt idx="3646">
                  <c:v>2021.05</c:v>
                </c:pt>
                <c:pt idx="3647">
                  <c:v>2021.06</c:v>
                </c:pt>
                <c:pt idx="3648">
                  <c:v>2021.06</c:v>
                </c:pt>
                <c:pt idx="3649">
                  <c:v>2021.06</c:v>
                </c:pt>
                <c:pt idx="3650">
                  <c:v>2021.06</c:v>
                </c:pt>
                <c:pt idx="3651">
                  <c:v>2021.06</c:v>
                </c:pt>
                <c:pt idx="3652">
                  <c:v>2021.06</c:v>
                </c:pt>
                <c:pt idx="3653">
                  <c:v>2021.06</c:v>
                </c:pt>
                <c:pt idx="3654">
                  <c:v>2021.06</c:v>
                </c:pt>
                <c:pt idx="3655">
                  <c:v>2021.06</c:v>
                </c:pt>
                <c:pt idx="3656">
                  <c:v>2021.06</c:v>
                </c:pt>
                <c:pt idx="3657">
                  <c:v>2021.06</c:v>
                </c:pt>
                <c:pt idx="3658">
                  <c:v>2021.06</c:v>
                </c:pt>
                <c:pt idx="3659">
                  <c:v>2021.06</c:v>
                </c:pt>
                <c:pt idx="3660">
                  <c:v>2021.06</c:v>
                </c:pt>
                <c:pt idx="3661">
                  <c:v>2021.06</c:v>
                </c:pt>
                <c:pt idx="3662">
                  <c:v>2021.06</c:v>
                </c:pt>
                <c:pt idx="3663">
                  <c:v>2021.06</c:v>
                </c:pt>
                <c:pt idx="3664">
                  <c:v>2021.06</c:v>
                </c:pt>
                <c:pt idx="3665">
                  <c:v>2021.06</c:v>
                </c:pt>
                <c:pt idx="3666">
                  <c:v>2021.06</c:v>
                </c:pt>
                <c:pt idx="3667">
                  <c:v>2021.06</c:v>
                </c:pt>
                <c:pt idx="3668">
                  <c:v>2021.06</c:v>
                </c:pt>
                <c:pt idx="3669">
                  <c:v>2021.07</c:v>
                </c:pt>
                <c:pt idx="3670">
                  <c:v>2021.07</c:v>
                </c:pt>
                <c:pt idx="3671">
                  <c:v>2021.07</c:v>
                </c:pt>
                <c:pt idx="3672">
                  <c:v>2021.07</c:v>
                </c:pt>
                <c:pt idx="3673">
                  <c:v>2021.07</c:v>
                </c:pt>
                <c:pt idx="3674">
                  <c:v>2021.07</c:v>
                </c:pt>
                <c:pt idx="3675">
                  <c:v>2021.07</c:v>
                </c:pt>
                <c:pt idx="3676">
                  <c:v>2021.07</c:v>
                </c:pt>
                <c:pt idx="3677">
                  <c:v>2021.07</c:v>
                </c:pt>
                <c:pt idx="3678">
                  <c:v>2021.07</c:v>
                </c:pt>
                <c:pt idx="3679">
                  <c:v>2021.07</c:v>
                </c:pt>
                <c:pt idx="3680">
                  <c:v>2021.07</c:v>
                </c:pt>
                <c:pt idx="3681">
                  <c:v>2021.07</c:v>
                </c:pt>
                <c:pt idx="3682">
                  <c:v>2021.07</c:v>
                </c:pt>
                <c:pt idx="3683">
                  <c:v>2021.07</c:v>
                </c:pt>
                <c:pt idx="3684">
                  <c:v>2021.07</c:v>
                </c:pt>
                <c:pt idx="3685">
                  <c:v>2021.07</c:v>
                </c:pt>
                <c:pt idx="3686">
                  <c:v>2021.07</c:v>
                </c:pt>
                <c:pt idx="3687">
                  <c:v>2021.07</c:v>
                </c:pt>
                <c:pt idx="3688">
                  <c:v>2021.07</c:v>
                </c:pt>
                <c:pt idx="3689">
                  <c:v>2021.07</c:v>
                </c:pt>
                <c:pt idx="3690">
                  <c:v>2021.08</c:v>
                </c:pt>
                <c:pt idx="3691">
                  <c:v>2021.08</c:v>
                </c:pt>
                <c:pt idx="3692">
                  <c:v>2021.08</c:v>
                </c:pt>
                <c:pt idx="3693">
                  <c:v>2021.08</c:v>
                </c:pt>
                <c:pt idx="3694">
                  <c:v>2021.08</c:v>
                </c:pt>
                <c:pt idx="3695">
                  <c:v>2021.08</c:v>
                </c:pt>
                <c:pt idx="3696">
                  <c:v>2021.08</c:v>
                </c:pt>
                <c:pt idx="3697">
                  <c:v>2021.08</c:v>
                </c:pt>
                <c:pt idx="3698">
                  <c:v>2021.08</c:v>
                </c:pt>
                <c:pt idx="3699">
                  <c:v>2021.08</c:v>
                </c:pt>
                <c:pt idx="3700">
                  <c:v>2021.08</c:v>
                </c:pt>
                <c:pt idx="3701">
                  <c:v>2021.08</c:v>
                </c:pt>
                <c:pt idx="3702">
                  <c:v>2021.08</c:v>
                </c:pt>
                <c:pt idx="3703">
                  <c:v>2021.08</c:v>
                </c:pt>
                <c:pt idx="3704">
                  <c:v>2021.08</c:v>
                </c:pt>
                <c:pt idx="3705">
                  <c:v>2021.08</c:v>
                </c:pt>
                <c:pt idx="3706">
                  <c:v>2021.08</c:v>
                </c:pt>
                <c:pt idx="3707">
                  <c:v>2021.08</c:v>
                </c:pt>
                <c:pt idx="3708">
                  <c:v>2021.08</c:v>
                </c:pt>
                <c:pt idx="3709">
                  <c:v>2021.08</c:v>
                </c:pt>
                <c:pt idx="3710">
                  <c:v>2021.08</c:v>
                </c:pt>
                <c:pt idx="3711">
                  <c:v>2021.08</c:v>
                </c:pt>
                <c:pt idx="3712">
                  <c:v>2021.09</c:v>
                </c:pt>
                <c:pt idx="3713">
                  <c:v>2021.09</c:v>
                </c:pt>
                <c:pt idx="3714">
                  <c:v>2021.09</c:v>
                </c:pt>
                <c:pt idx="3715">
                  <c:v>2021.09</c:v>
                </c:pt>
                <c:pt idx="3716">
                  <c:v>2021.09</c:v>
                </c:pt>
                <c:pt idx="3717">
                  <c:v>2021.09</c:v>
                </c:pt>
                <c:pt idx="3718">
                  <c:v>2021.09</c:v>
                </c:pt>
                <c:pt idx="3719">
                  <c:v>2021.09</c:v>
                </c:pt>
                <c:pt idx="3720">
                  <c:v>2021.09</c:v>
                </c:pt>
                <c:pt idx="3721">
                  <c:v>2021.09</c:v>
                </c:pt>
                <c:pt idx="3722">
                  <c:v>2021.09</c:v>
                </c:pt>
                <c:pt idx="3723">
                  <c:v>2021.09</c:v>
                </c:pt>
                <c:pt idx="3724">
                  <c:v>2021.09</c:v>
                </c:pt>
                <c:pt idx="3725">
                  <c:v>2021.09</c:v>
                </c:pt>
                <c:pt idx="3726">
                  <c:v>2021.09</c:v>
                </c:pt>
                <c:pt idx="3727">
                  <c:v>2021.09</c:v>
                </c:pt>
                <c:pt idx="3728">
                  <c:v>2021.09</c:v>
                </c:pt>
                <c:pt idx="3729">
                  <c:v>2021.09</c:v>
                </c:pt>
                <c:pt idx="3730">
                  <c:v>2021.09</c:v>
                </c:pt>
                <c:pt idx="3731">
                  <c:v>2021.09</c:v>
                </c:pt>
                <c:pt idx="3732">
                  <c:v>2021.09</c:v>
                </c:pt>
                <c:pt idx="3733">
                  <c:v>2021.1</c:v>
                </c:pt>
                <c:pt idx="3734">
                  <c:v>2021.1</c:v>
                </c:pt>
                <c:pt idx="3735">
                  <c:v>2021.1</c:v>
                </c:pt>
                <c:pt idx="3736">
                  <c:v>2021.1</c:v>
                </c:pt>
                <c:pt idx="3737">
                  <c:v>2021.1</c:v>
                </c:pt>
                <c:pt idx="3738">
                  <c:v>2021.1</c:v>
                </c:pt>
                <c:pt idx="3739">
                  <c:v>2021.1</c:v>
                </c:pt>
                <c:pt idx="3740">
                  <c:v>2021.1</c:v>
                </c:pt>
                <c:pt idx="3741">
                  <c:v>2021.1</c:v>
                </c:pt>
                <c:pt idx="3742">
                  <c:v>2021.1</c:v>
                </c:pt>
                <c:pt idx="3743">
                  <c:v>2021.1</c:v>
                </c:pt>
                <c:pt idx="3744">
                  <c:v>2021.1</c:v>
                </c:pt>
                <c:pt idx="3745">
                  <c:v>2021.1</c:v>
                </c:pt>
                <c:pt idx="3746">
                  <c:v>2021.1</c:v>
                </c:pt>
                <c:pt idx="3747">
                  <c:v>2021.1</c:v>
                </c:pt>
                <c:pt idx="3748">
                  <c:v>2021.1</c:v>
                </c:pt>
                <c:pt idx="3749">
                  <c:v>2021.1</c:v>
                </c:pt>
                <c:pt idx="3750">
                  <c:v>2021.1</c:v>
                </c:pt>
                <c:pt idx="3751">
                  <c:v>2021.1</c:v>
                </c:pt>
                <c:pt idx="3752">
                  <c:v>2021.1</c:v>
                </c:pt>
                <c:pt idx="3753">
                  <c:v>2021.1</c:v>
                </c:pt>
                <c:pt idx="3754">
                  <c:v>2021.11</c:v>
                </c:pt>
                <c:pt idx="3755">
                  <c:v>2021.11</c:v>
                </c:pt>
                <c:pt idx="3756">
                  <c:v>2021.11</c:v>
                </c:pt>
                <c:pt idx="3757">
                  <c:v>2021.11</c:v>
                </c:pt>
                <c:pt idx="3758">
                  <c:v>2021.11</c:v>
                </c:pt>
                <c:pt idx="3759">
                  <c:v>2021.11</c:v>
                </c:pt>
                <c:pt idx="3760">
                  <c:v>2021.11</c:v>
                </c:pt>
                <c:pt idx="3761">
                  <c:v>2021.11</c:v>
                </c:pt>
                <c:pt idx="3762">
                  <c:v>2021.11</c:v>
                </c:pt>
                <c:pt idx="3763">
                  <c:v>2021.11</c:v>
                </c:pt>
                <c:pt idx="3764">
                  <c:v>2021.11</c:v>
                </c:pt>
                <c:pt idx="3765">
                  <c:v>2021.11</c:v>
                </c:pt>
                <c:pt idx="3766">
                  <c:v>2021.11</c:v>
                </c:pt>
                <c:pt idx="3767">
                  <c:v>2021.11</c:v>
                </c:pt>
                <c:pt idx="3768">
                  <c:v>2021.11</c:v>
                </c:pt>
                <c:pt idx="3769">
                  <c:v>2021.11</c:v>
                </c:pt>
                <c:pt idx="3770">
                  <c:v>2021.11</c:v>
                </c:pt>
                <c:pt idx="3771">
                  <c:v>2021.11</c:v>
                </c:pt>
                <c:pt idx="3772">
                  <c:v>2021.11</c:v>
                </c:pt>
                <c:pt idx="3773">
                  <c:v>2021.11</c:v>
                </c:pt>
                <c:pt idx="3774">
                  <c:v>2021.11</c:v>
                </c:pt>
                <c:pt idx="3775">
                  <c:v>2021.12</c:v>
                </c:pt>
                <c:pt idx="3776">
                  <c:v>2021.12</c:v>
                </c:pt>
                <c:pt idx="3777">
                  <c:v>2021.12</c:v>
                </c:pt>
                <c:pt idx="3778">
                  <c:v>2021.12</c:v>
                </c:pt>
                <c:pt idx="3779">
                  <c:v>2021.12</c:v>
                </c:pt>
                <c:pt idx="3780">
                  <c:v>2021.12</c:v>
                </c:pt>
                <c:pt idx="3781">
                  <c:v>2021.12</c:v>
                </c:pt>
                <c:pt idx="3782">
                  <c:v>2021.12</c:v>
                </c:pt>
                <c:pt idx="3783">
                  <c:v>2021.12</c:v>
                </c:pt>
                <c:pt idx="3784">
                  <c:v>2021.12</c:v>
                </c:pt>
                <c:pt idx="3785">
                  <c:v>2021.12</c:v>
                </c:pt>
                <c:pt idx="3786">
                  <c:v>2021.12</c:v>
                </c:pt>
                <c:pt idx="3787">
                  <c:v>2021.12</c:v>
                </c:pt>
                <c:pt idx="3788">
                  <c:v>2021.12</c:v>
                </c:pt>
                <c:pt idx="3789">
                  <c:v>2021.12</c:v>
                </c:pt>
                <c:pt idx="3790">
                  <c:v>2021.12</c:v>
                </c:pt>
                <c:pt idx="3791">
                  <c:v>2021.12</c:v>
                </c:pt>
                <c:pt idx="3792">
                  <c:v>2021.12</c:v>
                </c:pt>
                <c:pt idx="3793">
                  <c:v>2021.12</c:v>
                </c:pt>
                <c:pt idx="3794">
                  <c:v>2021.12</c:v>
                </c:pt>
                <c:pt idx="3795">
                  <c:v>2021.12</c:v>
                </c:pt>
                <c:pt idx="3796">
                  <c:v>2021.12</c:v>
                </c:pt>
                <c:pt idx="3797">
                  <c:v>2022.01</c:v>
                </c:pt>
                <c:pt idx="3798">
                  <c:v>2022.01</c:v>
                </c:pt>
                <c:pt idx="3799">
                  <c:v>2022.01</c:v>
                </c:pt>
                <c:pt idx="3800">
                  <c:v>2022.01</c:v>
                </c:pt>
                <c:pt idx="3801">
                  <c:v>2022.01</c:v>
                </c:pt>
                <c:pt idx="3802">
                  <c:v>2022.01</c:v>
                </c:pt>
                <c:pt idx="3803">
                  <c:v>2022.01</c:v>
                </c:pt>
                <c:pt idx="3804">
                  <c:v>2022.01</c:v>
                </c:pt>
                <c:pt idx="3805">
                  <c:v>2022.01</c:v>
                </c:pt>
                <c:pt idx="3806">
                  <c:v>2022.01</c:v>
                </c:pt>
                <c:pt idx="3807">
                  <c:v>2022.01</c:v>
                </c:pt>
                <c:pt idx="3808">
                  <c:v>2022.01</c:v>
                </c:pt>
                <c:pt idx="3809">
                  <c:v>2022.01</c:v>
                </c:pt>
                <c:pt idx="3810">
                  <c:v>2022.01</c:v>
                </c:pt>
                <c:pt idx="3811">
                  <c:v>2022.01</c:v>
                </c:pt>
                <c:pt idx="3812">
                  <c:v>2022.01</c:v>
                </c:pt>
                <c:pt idx="3813">
                  <c:v>2022.01</c:v>
                </c:pt>
                <c:pt idx="3814">
                  <c:v>2022.01</c:v>
                </c:pt>
                <c:pt idx="3815">
                  <c:v>2022.01</c:v>
                </c:pt>
                <c:pt idx="3816">
                  <c:v>2022.01</c:v>
                </c:pt>
                <c:pt idx="3817">
                  <c:v>2022.02</c:v>
                </c:pt>
                <c:pt idx="3818">
                  <c:v>2022.02</c:v>
                </c:pt>
                <c:pt idx="3819">
                  <c:v>2022.02</c:v>
                </c:pt>
                <c:pt idx="3820">
                  <c:v>2022.02</c:v>
                </c:pt>
                <c:pt idx="3821">
                  <c:v>2022.02</c:v>
                </c:pt>
                <c:pt idx="3822">
                  <c:v>2022.02</c:v>
                </c:pt>
                <c:pt idx="3823">
                  <c:v>2022.02</c:v>
                </c:pt>
                <c:pt idx="3824">
                  <c:v>2022.02</c:v>
                </c:pt>
                <c:pt idx="3825">
                  <c:v>2022.02</c:v>
                </c:pt>
                <c:pt idx="3826">
                  <c:v>2022.02</c:v>
                </c:pt>
                <c:pt idx="3827">
                  <c:v>2022.02</c:v>
                </c:pt>
                <c:pt idx="3828">
                  <c:v>2022.02</c:v>
                </c:pt>
                <c:pt idx="3829">
                  <c:v>2022.02</c:v>
                </c:pt>
                <c:pt idx="3830">
                  <c:v>2022.02</c:v>
                </c:pt>
                <c:pt idx="3831">
                  <c:v>2022.02</c:v>
                </c:pt>
                <c:pt idx="3832">
                  <c:v>2022.02</c:v>
                </c:pt>
                <c:pt idx="3833">
                  <c:v>2022.02</c:v>
                </c:pt>
                <c:pt idx="3834">
                  <c:v>2022.02</c:v>
                </c:pt>
                <c:pt idx="3835">
                  <c:v>2022.02</c:v>
                </c:pt>
                <c:pt idx="3836">
                  <c:v>2022.03</c:v>
                </c:pt>
                <c:pt idx="3837">
                  <c:v>2022.03</c:v>
                </c:pt>
                <c:pt idx="3838">
                  <c:v>2022.03</c:v>
                </c:pt>
                <c:pt idx="3839">
                  <c:v>2022.03</c:v>
                </c:pt>
                <c:pt idx="3840">
                  <c:v>2022.03</c:v>
                </c:pt>
                <c:pt idx="3841">
                  <c:v>2022.03</c:v>
                </c:pt>
                <c:pt idx="3842">
                  <c:v>2022.03</c:v>
                </c:pt>
                <c:pt idx="3843">
                  <c:v>2022.03</c:v>
                </c:pt>
                <c:pt idx="3844">
                  <c:v>2022.03</c:v>
                </c:pt>
                <c:pt idx="3845">
                  <c:v>2022.03</c:v>
                </c:pt>
                <c:pt idx="3846">
                  <c:v>2022.03</c:v>
                </c:pt>
                <c:pt idx="3847">
                  <c:v>2022.03</c:v>
                </c:pt>
                <c:pt idx="3848">
                  <c:v>2022.03</c:v>
                </c:pt>
                <c:pt idx="3849">
                  <c:v>2022.03</c:v>
                </c:pt>
                <c:pt idx="3850">
                  <c:v>2022.03</c:v>
                </c:pt>
                <c:pt idx="3851">
                  <c:v>2022.03</c:v>
                </c:pt>
                <c:pt idx="3852">
                  <c:v>2022.03</c:v>
                </c:pt>
                <c:pt idx="3853">
                  <c:v>2022.03</c:v>
                </c:pt>
                <c:pt idx="3854">
                  <c:v>2022.03</c:v>
                </c:pt>
                <c:pt idx="3855">
                  <c:v>2022.03</c:v>
                </c:pt>
                <c:pt idx="3856">
                  <c:v>2022.03</c:v>
                </c:pt>
                <c:pt idx="3857">
                  <c:v>2022.03</c:v>
                </c:pt>
                <c:pt idx="3858">
                  <c:v>2022.03</c:v>
                </c:pt>
                <c:pt idx="3859">
                  <c:v>2022.04</c:v>
                </c:pt>
                <c:pt idx="3860">
                  <c:v>2022.04</c:v>
                </c:pt>
                <c:pt idx="3861">
                  <c:v>2022.04</c:v>
                </c:pt>
                <c:pt idx="3862">
                  <c:v>2022.04</c:v>
                </c:pt>
                <c:pt idx="3863">
                  <c:v>2022.04</c:v>
                </c:pt>
                <c:pt idx="3864">
                  <c:v>2022.04</c:v>
                </c:pt>
                <c:pt idx="3865">
                  <c:v>2022.04</c:v>
                </c:pt>
                <c:pt idx="3866">
                  <c:v>2022.04</c:v>
                </c:pt>
                <c:pt idx="3867">
                  <c:v>2022.04</c:v>
                </c:pt>
                <c:pt idx="3868">
                  <c:v>2022.04</c:v>
                </c:pt>
                <c:pt idx="3869">
                  <c:v>2022.04</c:v>
                </c:pt>
                <c:pt idx="3870">
                  <c:v>2022.04</c:v>
                </c:pt>
                <c:pt idx="3871">
                  <c:v>2022.04</c:v>
                </c:pt>
                <c:pt idx="3872">
                  <c:v>2022.04</c:v>
                </c:pt>
                <c:pt idx="3873">
                  <c:v>2022.04</c:v>
                </c:pt>
                <c:pt idx="3874">
                  <c:v>2022.04</c:v>
                </c:pt>
                <c:pt idx="3875">
                  <c:v>2022.04</c:v>
                </c:pt>
                <c:pt idx="3876">
                  <c:v>2022.04</c:v>
                </c:pt>
                <c:pt idx="3877">
                  <c:v>2022.04</c:v>
                </c:pt>
                <c:pt idx="3878">
                  <c:v>2022.04</c:v>
                </c:pt>
                <c:pt idx="3879">
                  <c:v>2022.05</c:v>
                </c:pt>
                <c:pt idx="3880">
                  <c:v>2022.05</c:v>
                </c:pt>
                <c:pt idx="3881">
                  <c:v>2022.05</c:v>
                </c:pt>
                <c:pt idx="3882">
                  <c:v>2022.05</c:v>
                </c:pt>
                <c:pt idx="3883">
                  <c:v>2022.05</c:v>
                </c:pt>
                <c:pt idx="3884">
                  <c:v>2022.05</c:v>
                </c:pt>
                <c:pt idx="3885">
                  <c:v>2022.05</c:v>
                </c:pt>
                <c:pt idx="3886">
                  <c:v>2022.05</c:v>
                </c:pt>
                <c:pt idx="3887">
                  <c:v>2022.05</c:v>
                </c:pt>
                <c:pt idx="3888">
                  <c:v>2022.05</c:v>
                </c:pt>
                <c:pt idx="3889">
                  <c:v>2022.05</c:v>
                </c:pt>
                <c:pt idx="3890">
                  <c:v>2022.05</c:v>
                </c:pt>
                <c:pt idx="3891">
                  <c:v>2022.05</c:v>
                </c:pt>
                <c:pt idx="3892">
                  <c:v>2022.05</c:v>
                </c:pt>
                <c:pt idx="3893">
                  <c:v>2022.05</c:v>
                </c:pt>
                <c:pt idx="3894">
                  <c:v>2022.05</c:v>
                </c:pt>
                <c:pt idx="3895">
                  <c:v>2022.05</c:v>
                </c:pt>
                <c:pt idx="3896">
                  <c:v>2022.05</c:v>
                </c:pt>
                <c:pt idx="3897">
                  <c:v>2022.05</c:v>
                </c:pt>
                <c:pt idx="3898">
                  <c:v>2022.05</c:v>
                </c:pt>
                <c:pt idx="3899">
                  <c:v>2022.05</c:v>
                </c:pt>
                <c:pt idx="3900">
                  <c:v>2022.06</c:v>
                </c:pt>
                <c:pt idx="3901">
                  <c:v>2022.06</c:v>
                </c:pt>
                <c:pt idx="3902">
                  <c:v>2022.06</c:v>
                </c:pt>
                <c:pt idx="3903">
                  <c:v>2022.06</c:v>
                </c:pt>
                <c:pt idx="3904">
                  <c:v>2022.06</c:v>
                </c:pt>
                <c:pt idx="3905">
                  <c:v>2022.06</c:v>
                </c:pt>
                <c:pt idx="3906">
                  <c:v>2022.06</c:v>
                </c:pt>
                <c:pt idx="3907">
                  <c:v>2022.06</c:v>
                </c:pt>
                <c:pt idx="3908">
                  <c:v>2022.06</c:v>
                </c:pt>
                <c:pt idx="3909">
                  <c:v>2022.06</c:v>
                </c:pt>
                <c:pt idx="3910">
                  <c:v>2022.06</c:v>
                </c:pt>
                <c:pt idx="3911">
                  <c:v>2022.06</c:v>
                </c:pt>
                <c:pt idx="3912">
                  <c:v>2022.06</c:v>
                </c:pt>
                <c:pt idx="3913">
                  <c:v>2022.06</c:v>
                </c:pt>
                <c:pt idx="3914">
                  <c:v>2022.06</c:v>
                </c:pt>
                <c:pt idx="3915">
                  <c:v>2022.06</c:v>
                </c:pt>
                <c:pt idx="3916">
                  <c:v>2022.06</c:v>
                </c:pt>
                <c:pt idx="3917">
                  <c:v>2022.06</c:v>
                </c:pt>
                <c:pt idx="3918">
                  <c:v>2022.06</c:v>
                </c:pt>
                <c:pt idx="3919">
                  <c:v>2022.06</c:v>
                </c:pt>
                <c:pt idx="3920">
                  <c:v>2022.06</c:v>
                </c:pt>
                <c:pt idx="3921">
                  <c:v>2022.07</c:v>
                </c:pt>
                <c:pt idx="3922">
                  <c:v>2022.07</c:v>
                </c:pt>
                <c:pt idx="3923">
                  <c:v>2022.07</c:v>
                </c:pt>
                <c:pt idx="3924">
                  <c:v>2022.07</c:v>
                </c:pt>
                <c:pt idx="3925">
                  <c:v>2022.07</c:v>
                </c:pt>
                <c:pt idx="3926">
                  <c:v>2022.07</c:v>
                </c:pt>
                <c:pt idx="3927">
                  <c:v>2022.07</c:v>
                </c:pt>
                <c:pt idx="3928">
                  <c:v>2022.07</c:v>
                </c:pt>
                <c:pt idx="3929">
                  <c:v>2022.07</c:v>
                </c:pt>
                <c:pt idx="3930">
                  <c:v>2022.07</c:v>
                </c:pt>
                <c:pt idx="3931">
                  <c:v>2022.07</c:v>
                </c:pt>
                <c:pt idx="3932">
                  <c:v>2022.07</c:v>
                </c:pt>
                <c:pt idx="3933">
                  <c:v>2022.07</c:v>
                </c:pt>
                <c:pt idx="3934">
                  <c:v>2022.07</c:v>
                </c:pt>
                <c:pt idx="3935">
                  <c:v>2022.07</c:v>
                </c:pt>
                <c:pt idx="3936">
                  <c:v>2022.07</c:v>
                </c:pt>
                <c:pt idx="3937">
                  <c:v>2022.07</c:v>
                </c:pt>
                <c:pt idx="3938">
                  <c:v>2022.07</c:v>
                </c:pt>
                <c:pt idx="3939">
                  <c:v>2022.07</c:v>
                </c:pt>
                <c:pt idx="3940">
                  <c:v>2022.07</c:v>
                </c:pt>
                <c:pt idx="3941">
                  <c:v>2022.08</c:v>
                </c:pt>
                <c:pt idx="3942">
                  <c:v>2022.08</c:v>
                </c:pt>
                <c:pt idx="3943">
                  <c:v>2022.08</c:v>
                </c:pt>
                <c:pt idx="3944">
                  <c:v>2022.08</c:v>
                </c:pt>
                <c:pt idx="3945">
                  <c:v>2022.08</c:v>
                </c:pt>
                <c:pt idx="3946">
                  <c:v>2022.08</c:v>
                </c:pt>
                <c:pt idx="3947">
                  <c:v>2022.08</c:v>
                </c:pt>
                <c:pt idx="3948">
                  <c:v>2022.08</c:v>
                </c:pt>
                <c:pt idx="3949">
                  <c:v>2022.08</c:v>
                </c:pt>
                <c:pt idx="3950">
                  <c:v>2022.08</c:v>
                </c:pt>
                <c:pt idx="3951">
                  <c:v>2022.08</c:v>
                </c:pt>
                <c:pt idx="3952">
                  <c:v>2022.08</c:v>
                </c:pt>
                <c:pt idx="3953">
                  <c:v>2022.08</c:v>
                </c:pt>
                <c:pt idx="3954">
                  <c:v>2022.08</c:v>
                </c:pt>
                <c:pt idx="3955">
                  <c:v>2022.08</c:v>
                </c:pt>
                <c:pt idx="3956">
                  <c:v>2022.08</c:v>
                </c:pt>
                <c:pt idx="3957">
                  <c:v>2022.08</c:v>
                </c:pt>
                <c:pt idx="3958">
                  <c:v>2022.08</c:v>
                </c:pt>
                <c:pt idx="3959">
                  <c:v>2022.08</c:v>
                </c:pt>
                <c:pt idx="3960">
                  <c:v>2022.08</c:v>
                </c:pt>
                <c:pt idx="3961">
                  <c:v>2022.08</c:v>
                </c:pt>
                <c:pt idx="3962">
                  <c:v>2022.08</c:v>
                </c:pt>
                <c:pt idx="3963">
                  <c:v>2022.08</c:v>
                </c:pt>
                <c:pt idx="3964">
                  <c:v>2022.09</c:v>
                </c:pt>
                <c:pt idx="3965">
                  <c:v>2022.09</c:v>
                </c:pt>
                <c:pt idx="3966">
                  <c:v>2022.09</c:v>
                </c:pt>
                <c:pt idx="3967">
                  <c:v>2022.09</c:v>
                </c:pt>
                <c:pt idx="3968">
                  <c:v>2022.09</c:v>
                </c:pt>
                <c:pt idx="3969">
                  <c:v>2022.09</c:v>
                </c:pt>
                <c:pt idx="3970">
                  <c:v>2022.09</c:v>
                </c:pt>
                <c:pt idx="3971">
                  <c:v>2022.09</c:v>
                </c:pt>
                <c:pt idx="3972">
                  <c:v>2022.09</c:v>
                </c:pt>
                <c:pt idx="3973">
                  <c:v>2022.09</c:v>
                </c:pt>
                <c:pt idx="3974">
                  <c:v>2022.09</c:v>
                </c:pt>
                <c:pt idx="3975">
                  <c:v>2022.09</c:v>
                </c:pt>
                <c:pt idx="3976">
                  <c:v>2022.09</c:v>
                </c:pt>
                <c:pt idx="3977">
                  <c:v>2022.09</c:v>
                </c:pt>
                <c:pt idx="3978">
                  <c:v>2022.09</c:v>
                </c:pt>
                <c:pt idx="3979">
                  <c:v>2022.09</c:v>
                </c:pt>
                <c:pt idx="3980">
                  <c:v>2022.09</c:v>
                </c:pt>
                <c:pt idx="3981">
                  <c:v>2022.09</c:v>
                </c:pt>
                <c:pt idx="3982">
                  <c:v>2022.09</c:v>
                </c:pt>
                <c:pt idx="3983">
                  <c:v>2022.09</c:v>
                </c:pt>
                <c:pt idx="3984">
                  <c:v>2022.09</c:v>
                </c:pt>
                <c:pt idx="3985">
                  <c:v>2022.1</c:v>
                </c:pt>
                <c:pt idx="3986">
                  <c:v>2022.1</c:v>
                </c:pt>
                <c:pt idx="3987">
                  <c:v>2022.1</c:v>
                </c:pt>
                <c:pt idx="3988">
                  <c:v>2022.1</c:v>
                </c:pt>
                <c:pt idx="3989">
                  <c:v>2022.1</c:v>
                </c:pt>
                <c:pt idx="3990">
                  <c:v>2022.1</c:v>
                </c:pt>
                <c:pt idx="3991">
                  <c:v>2022.1</c:v>
                </c:pt>
                <c:pt idx="3992">
                  <c:v>2022.1</c:v>
                </c:pt>
                <c:pt idx="3993">
                  <c:v>2022.1</c:v>
                </c:pt>
                <c:pt idx="3994">
                  <c:v>2022.1</c:v>
                </c:pt>
                <c:pt idx="3995">
                  <c:v>2022.1</c:v>
                </c:pt>
                <c:pt idx="3996">
                  <c:v>2022.1</c:v>
                </c:pt>
                <c:pt idx="3997">
                  <c:v>2022.1</c:v>
                </c:pt>
                <c:pt idx="3998">
                  <c:v>2022.1</c:v>
                </c:pt>
                <c:pt idx="3999">
                  <c:v>2022.1</c:v>
                </c:pt>
                <c:pt idx="4000">
                  <c:v>2022.1</c:v>
                </c:pt>
                <c:pt idx="4001">
                  <c:v>2022.1</c:v>
                </c:pt>
                <c:pt idx="4002">
                  <c:v>2022.1</c:v>
                </c:pt>
                <c:pt idx="4003">
                  <c:v>2022.1</c:v>
                </c:pt>
                <c:pt idx="4004">
                  <c:v>2022.1</c:v>
                </c:pt>
                <c:pt idx="4005">
                  <c:v>2022.1</c:v>
                </c:pt>
                <c:pt idx="4006">
                  <c:v>2022.11</c:v>
                </c:pt>
                <c:pt idx="4007">
                  <c:v>2022.11</c:v>
                </c:pt>
                <c:pt idx="4008">
                  <c:v>2022.11</c:v>
                </c:pt>
                <c:pt idx="4009">
                  <c:v>2022.11</c:v>
                </c:pt>
                <c:pt idx="4010">
                  <c:v>2022.11</c:v>
                </c:pt>
                <c:pt idx="4011">
                  <c:v>2022.11</c:v>
                </c:pt>
                <c:pt idx="4012">
                  <c:v>2022.11</c:v>
                </c:pt>
                <c:pt idx="4013">
                  <c:v>2022.11</c:v>
                </c:pt>
                <c:pt idx="4014">
                  <c:v>2022.11</c:v>
                </c:pt>
                <c:pt idx="4015">
                  <c:v>2022.11</c:v>
                </c:pt>
                <c:pt idx="4016">
                  <c:v>2022.11</c:v>
                </c:pt>
                <c:pt idx="4017">
                  <c:v>2022.11</c:v>
                </c:pt>
                <c:pt idx="4018">
                  <c:v>2022.11</c:v>
                </c:pt>
                <c:pt idx="4019">
                  <c:v>2022.11</c:v>
                </c:pt>
                <c:pt idx="4020">
                  <c:v>2022.11</c:v>
                </c:pt>
                <c:pt idx="4021">
                  <c:v>2022.11</c:v>
                </c:pt>
                <c:pt idx="4022">
                  <c:v>2022.11</c:v>
                </c:pt>
                <c:pt idx="4023">
                  <c:v>2022.11</c:v>
                </c:pt>
                <c:pt idx="4024">
                  <c:v>2022.11</c:v>
                </c:pt>
                <c:pt idx="4025">
                  <c:v>2022.11</c:v>
                </c:pt>
                <c:pt idx="4026">
                  <c:v>2022.11</c:v>
                </c:pt>
                <c:pt idx="4027">
                  <c:v>2022.12</c:v>
                </c:pt>
                <c:pt idx="4028">
                  <c:v>2022.12</c:v>
                </c:pt>
                <c:pt idx="4029">
                  <c:v>2022.12</c:v>
                </c:pt>
                <c:pt idx="4030">
                  <c:v>2022.12</c:v>
                </c:pt>
                <c:pt idx="4031">
                  <c:v>2022.12</c:v>
                </c:pt>
                <c:pt idx="4032">
                  <c:v>2022.12</c:v>
                </c:pt>
                <c:pt idx="4033">
                  <c:v>2022.12</c:v>
                </c:pt>
                <c:pt idx="4034">
                  <c:v>2022.12</c:v>
                </c:pt>
                <c:pt idx="4035">
                  <c:v>2022.12</c:v>
                </c:pt>
                <c:pt idx="4036">
                  <c:v>2022.12</c:v>
                </c:pt>
                <c:pt idx="4037">
                  <c:v>2022.12</c:v>
                </c:pt>
                <c:pt idx="4038">
                  <c:v>2022.12</c:v>
                </c:pt>
                <c:pt idx="4039">
                  <c:v>2022.12</c:v>
                </c:pt>
                <c:pt idx="4040">
                  <c:v>2022.12</c:v>
                </c:pt>
                <c:pt idx="4041">
                  <c:v>2022.12</c:v>
                </c:pt>
                <c:pt idx="4042">
                  <c:v>2022.12</c:v>
                </c:pt>
                <c:pt idx="4043">
                  <c:v>2022.12</c:v>
                </c:pt>
                <c:pt idx="4044">
                  <c:v>2022.12</c:v>
                </c:pt>
                <c:pt idx="4045">
                  <c:v>2022.12</c:v>
                </c:pt>
                <c:pt idx="4046">
                  <c:v>2022.12</c:v>
                </c:pt>
                <c:pt idx="4047">
                  <c:v>2022.12</c:v>
                </c:pt>
                <c:pt idx="4048">
                  <c:v>2023.01</c:v>
                </c:pt>
              </c:numCache>
            </c:numRef>
          </c:cat>
          <c:val>
            <c:numRef>
              <c:f>'FS Daily price index'!$E$2:$E$4050</c:f>
              <c:numCache>
                <c:formatCode>General</c:formatCode>
                <c:ptCount val="4049"/>
                <c:pt idx="0">
                  <c:v>1</c:v>
                </c:pt>
                <c:pt idx="1">
                  <c:v>1.0106082000000001</c:v>
                </c:pt>
                <c:pt idx="2">
                  <c:v>1.0126653999999999</c:v>
                </c:pt>
                <c:pt idx="3">
                  <c:v>1.0135168000000001</c:v>
                </c:pt>
                <c:pt idx="4">
                  <c:v>1.0094434000000001</c:v>
                </c:pt>
                <c:pt idx="5">
                  <c:v>1.0103241999999999</c:v>
                </c:pt>
                <c:pt idx="6">
                  <c:v>1.0095084999999999</c:v>
                </c:pt>
                <c:pt idx="7">
                  <c:v>1.0060081000000001</c:v>
                </c:pt>
                <c:pt idx="8">
                  <c:v>1.0069473</c:v>
                </c:pt>
                <c:pt idx="9">
                  <c:v>1.0133904</c:v>
                </c:pt>
                <c:pt idx="10">
                  <c:v>1.0110577000000001</c:v>
                </c:pt>
                <c:pt idx="11">
                  <c:v>1.0029243000000001</c:v>
                </c:pt>
                <c:pt idx="12">
                  <c:v>1.004194</c:v>
                </c:pt>
                <c:pt idx="13">
                  <c:v>1.0040799</c:v>
                </c:pt>
                <c:pt idx="14">
                  <c:v>0.99822169999999999</c:v>
                </c:pt>
                <c:pt idx="15">
                  <c:v>0.9945695</c:v>
                </c:pt>
                <c:pt idx="16">
                  <c:v>0.99774616999999999</c:v>
                </c:pt>
                <c:pt idx="17">
                  <c:v>1.0060735000000001</c:v>
                </c:pt>
                <c:pt idx="18">
                  <c:v>1.003701</c:v>
                </c:pt>
                <c:pt idx="19">
                  <c:v>0.99895199999999995</c:v>
                </c:pt>
                <c:pt idx="20">
                  <c:v>0.99768670000000004</c:v>
                </c:pt>
                <c:pt idx="21">
                  <c:v>0.9981255</c:v>
                </c:pt>
                <c:pt idx="22">
                  <c:v>0.99141836000000005</c:v>
                </c:pt>
                <c:pt idx="23">
                  <c:v>0.99391704999999997</c:v>
                </c:pt>
                <c:pt idx="24">
                  <c:v>0.99516590000000005</c:v>
                </c:pt>
                <c:pt idx="25">
                  <c:v>1.0001705999999999</c:v>
                </c:pt>
                <c:pt idx="26">
                  <c:v>1.0087607999999999</c:v>
                </c:pt>
                <c:pt idx="27">
                  <c:v>1.0150623000000001</c:v>
                </c:pt>
                <c:pt idx="28">
                  <c:v>1.0158703</c:v>
                </c:pt>
                <c:pt idx="29">
                  <c:v>1.0165516999999999</c:v>
                </c:pt>
                <c:pt idx="30">
                  <c:v>1.0095928999999999</c:v>
                </c:pt>
                <c:pt idx="31">
                  <c:v>1.0160039999999999</c:v>
                </c:pt>
                <c:pt idx="32">
                  <c:v>1.0116240999999999</c:v>
                </c:pt>
                <c:pt idx="33">
                  <c:v>1.01864</c:v>
                </c:pt>
                <c:pt idx="34">
                  <c:v>1.0281374000000001</c:v>
                </c:pt>
                <c:pt idx="35">
                  <c:v>1.0167869</c:v>
                </c:pt>
                <c:pt idx="36">
                  <c:v>1.0187660000000001</c:v>
                </c:pt>
                <c:pt idx="37">
                  <c:v>1.0198877</c:v>
                </c:pt>
                <c:pt idx="38">
                  <c:v>1.0266934999999999</c:v>
                </c:pt>
                <c:pt idx="39">
                  <c:v>1.0354749000000001</c:v>
                </c:pt>
                <c:pt idx="40">
                  <c:v>1.0434635999999999</c:v>
                </c:pt>
                <c:pt idx="41">
                  <c:v>1.0477972</c:v>
                </c:pt>
                <c:pt idx="42">
                  <c:v>1.0482031999999999</c:v>
                </c:pt>
                <c:pt idx="43">
                  <c:v>1.0527766000000001</c:v>
                </c:pt>
                <c:pt idx="44">
                  <c:v>1.0571318999999999</c:v>
                </c:pt>
                <c:pt idx="45">
                  <c:v>1.0567864</c:v>
                </c:pt>
                <c:pt idx="46">
                  <c:v>1.0470705</c:v>
                </c:pt>
                <c:pt idx="47">
                  <c:v>1.0407808999999999</c:v>
                </c:pt>
                <c:pt idx="48">
                  <c:v>1.0510558999999999</c:v>
                </c:pt>
                <c:pt idx="49">
                  <c:v>1.0593617</c:v>
                </c:pt>
                <c:pt idx="50">
                  <c:v>1.0633128999999999</c:v>
                </c:pt>
                <c:pt idx="51">
                  <c:v>1.0636588</c:v>
                </c:pt>
                <c:pt idx="52">
                  <c:v>1.0696808</c:v>
                </c:pt>
                <c:pt idx="53">
                  <c:v>1.0712183</c:v>
                </c:pt>
                <c:pt idx="54">
                  <c:v>1.0716227</c:v>
                </c:pt>
                <c:pt idx="55">
                  <c:v>1.0694288000000001</c:v>
                </c:pt>
                <c:pt idx="56">
                  <c:v>1.0672013</c:v>
                </c:pt>
                <c:pt idx="57">
                  <c:v>1.0327</c:v>
                </c:pt>
                <c:pt idx="58">
                  <c:v>1.0359719999999999</c:v>
                </c:pt>
                <c:pt idx="59">
                  <c:v>1.0320472999999999</c:v>
                </c:pt>
                <c:pt idx="60">
                  <c:v>1.0167234000000001</c:v>
                </c:pt>
                <c:pt idx="61">
                  <c:v>1.0002162000000001</c:v>
                </c:pt>
                <c:pt idx="62">
                  <c:v>1.0178944999999999</c:v>
                </c:pt>
                <c:pt idx="63">
                  <c:v>1.0177289</c:v>
                </c:pt>
                <c:pt idx="64">
                  <c:v>1.0275226</c:v>
                </c:pt>
                <c:pt idx="65">
                  <c:v>1.0299837999999999</c:v>
                </c:pt>
                <c:pt idx="66">
                  <c:v>1.0337586000000001</c:v>
                </c:pt>
                <c:pt idx="67">
                  <c:v>1.0126288999999999</c:v>
                </c:pt>
                <c:pt idx="68">
                  <c:v>1.0173627999999999</c:v>
                </c:pt>
                <c:pt idx="69">
                  <c:v>1.0244905</c:v>
                </c:pt>
                <c:pt idx="70">
                  <c:v>1.0198925000000001</c:v>
                </c:pt>
                <c:pt idx="71">
                  <c:v>1.031865</c:v>
                </c:pt>
                <c:pt idx="72">
                  <c:v>1.0380764</c:v>
                </c:pt>
                <c:pt idx="73">
                  <c:v>1.0545443999999999</c:v>
                </c:pt>
                <c:pt idx="74">
                  <c:v>1.0553751</c:v>
                </c:pt>
                <c:pt idx="75">
                  <c:v>1.0582708999999999</c:v>
                </c:pt>
                <c:pt idx="76">
                  <c:v>1.0563465000000001</c:v>
                </c:pt>
                <c:pt idx="77">
                  <c:v>1.0507649999999999</c:v>
                </c:pt>
                <c:pt idx="78">
                  <c:v>1.0430218</c:v>
                </c:pt>
                <c:pt idx="79">
                  <c:v>1.044033</c:v>
                </c:pt>
                <c:pt idx="80">
                  <c:v>1.0449519</c:v>
                </c:pt>
                <c:pt idx="81">
                  <c:v>1.0505924</c:v>
                </c:pt>
                <c:pt idx="82">
                  <c:v>1.0592469</c:v>
                </c:pt>
                <c:pt idx="83">
                  <c:v>1.059884</c:v>
                </c:pt>
                <c:pt idx="84">
                  <c:v>1.0627865000000001</c:v>
                </c:pt>
                <c:pt idx="85">
                  <c:v>1.0645069</c:v>
                </c:pt>
                <c:pt idx="86">
                  <c:v>1.0668594</c:v>
                </c:pt>
                <c:pt idx="87">
                  <c:v>1.0597432</c:v>
                </c:pt>
                <c:pt idx="88">
                  <c:v>1.0674154</c:v>
                </c:pt>
                <c:pt idx="89">
                  <c:v>1.0702585</c:v>
                </c:pt>
                <c:pt idx="90">
                  <c:v>1.0799380000000001</c:v>
                </c:pt>
                <c:pt idx="91">
                  <c:v>1.0801385999999999</c:v>
                </c:pt>
                <c:pt idx="92">
                  <c:v>1.0804085999999999</c:v>
                </c:pt>
                <c:pt idx="93">
                  <c:v>1.077002</c:v>
                </c:pt>
                <c:pt idx="94">
                  <c:v>1.0859584</c:v>
                </c:pt>
                <c:pt idx="95">
                  <c:v>1.0897652</c:v>
                </c:pt>
                <c:pt idx="96">
                  <c:v>1.0894786000000001</c:v>
                </c:pt>
                <c:pt idx="97">
                  <c:v>1.0988994000000001</c:v>
                </c:pt>
                <c:pt idx="98">
                  <c:v>1.0999942</c:v>
                </c:pt>
                <c:pt idx="99">
                  <c:v>1.0975226</c:v>
                </c:pt>
                <c:pt idx="100">
                  <c:v>1.0833609</c:v>
                </c:pt>
                <c:pt idx="101">
                  <c:v>1.0859509000000001</c:v>
                </c:pt>
                <c:pt idx="102">
                  <c:v>1.0973077</c:v>
                </c:pt>
                <c:pt idx="103">
                  <c:v>1.1020877</c:v>
                </c:pt>
                <c:pt idx="104">
                  <c:v>1.1037166</c:v>
                </c:pt>
                <c:pt idx="105">
                  <c:v>1.1046653</c:v>
                </c:pt>
                <c:pt idx="106">
                  <c:v>1.1033751000000001</c:v>
                </c:pt>
                <c:pt idx="107">
                  <c:v>1.1117157</c:v>
                </c:pt>
                <c:pt idx="108">
                  <c:v>1.0951002999999999</c:v>
                </c:pt>
                <c:pt idx="109">
                  <c:v>1.1068034</c:v>
                </c:pt>
                <c:pt idx="110">
                  <c:v>1.1018895</c:v>
                </c:pt>
                <c:pt idx="111">
                  <c:v>1.0973900000000001</c:v>
                </c:pt>
                <c:pt idx="112">
                  <c:v>1.1019862</c:v>
                </c:pt>
                <c:pt idx="113">
                  <c:v>1.1021607</c:v>
                </c:pt>
                <c:pt idx="114">
                  <c:v>1.1085526000000001</c:v>
                </c:pt>
                <c:pt idx="115">
                  <c:v>1.1142521999999999</c:v>
                </c:pt>
                <c:pt idx="116">
                  <c:v>1.1160616999999999</c:v>
                </c:pt>
                <c:pt idx="117">
                  <c:v>1.1132359999999999</c:v>
                </c:pt>
                <c:pt idx="118">
                  <c:v>1.0983027000000001</c:v>
                </c:pt>
                <c:pt idx="119">
                  <c:v>1.1053504000000001</c:v>
                </c:pt>
                <c:pt idx="120">
                  <c:v>1.112063</c:v>
                </c:pt>
                <c:pt idx="121">
                  <c:v>1.1257812</c:v>
                </c:pt>
                <c:pt idx="122">
                  <c:v>1.1303879999999999</c:v>
                </c:pt>
                <c:pt idx="123">
                  <c:v>1.1353576999999999</c:v>
                </c:pt>
                <c:pt idx="124">
                  <c:v>1.1397622000000001</c:v>
                </c:pt>
                <c:pt idx="125">
                  <c:v>1.1331922000000001</c:v>
                </c:pt>
                <c:pt idx="126">
                  <c:v>1.1207592</c:v>
                </c:pt>
                <c:pt idx="127">
                  <c:v>1.0978041000000001</c:v>
                </c:pt>
                <c:pt idx="128">
                  <c:v>1.1104126000000001</c:v>
                </c:pt>
                <c:pt idx="129">
                  <c:v>1.1120506999999999</c:v>
                </c:pt>
                <c:pt idx="130">
                  <c:v>1.1003566</c:v>
                </c:pt>
                <c:pt idx="131">
                  <c:v>1.1154894</c:v>
                </c:pt>
                <c:pt idx="132">
                  <c:v>1.1213986</c:v>
                </c:pt>
                <c:pt idx="133">
                  <c:v>1.1289091</c:v>
                </c:pt>
                <c:pt idx="134">
                  <c:v>1.1260866</c:v>
                </c:pt>
                <c:pt idx="135">
                  <c:v>1.1269441</c:v>
                </c:pt>
                <c:pt idx="136">
                  <c:v>1.1143099999999999</c:v>
                </c:pt>
                <c:pt idx="137">
                  <c:v>1.1217504</c:v>
                </c:pt>
                <c:pt idx="138">
                  <c:v>1.1111816999999999</c:v>
                </c:pt>
                <c:pt idx="139">
                  <c:v>1.1031724999999999</c:v>
                </c:pt>
                <c:pt idx="140">
                  <c:v>1.0974001</c:v>
                </c:pt>
                <c:pt idx="141">
                  <c:v>1.1088159</c:v>
                </c:pt>
                <c:pt idx="142">
                  <c:v>1.1092451999999999</c:v>
                </c:pt>
                <c:pt idx="143">
                  <c:v>1.1084483999999999</c:v>
                </c:pt>
                <c:pt idx="144">
                  <c:v>1.1230173000000001</c:v>
                </c:pt>
                <c:pt idx="145">
                  <c:v>1.1263542</c:v>
                </c:pt>
                <c:pt idx="146">
                  <c:v>1.1312025000000001</c:v>
                </c:pt>
                <c:pt idx="147">
                  <c:v>1.1392074000000001</c:v>
                </c:pt>
                <c:pt idx="148">
                  <c:v>1.1397288999999999</c:v>
                </c:pt>
                <c:pt idx="149">
                  <c:v>1.1229776</c:v>
                </c:pt>
                <c:pt idx="150">
                  <c:v>1.1281234</c:v>
                </c:pt>
                <c:pt idx="151">
                  <c:v>1.1459732</c:v>
                </c:pt>
                <c:pt idx="152">
                  <c:v>1.1500813000000001</c:v>
                </c:pt>
                <c:pt idx="153">
                  <c:v>1.1446987</c:v>
                </c:pt>
                <c:pt idx="154">
                  <c:v>1.1453757</c:v>
                </c:pt>
                <c:pt idx="155">
                  <c:v>1.1414905</c:v>
                </c:pt>
                <c:pt idx="156">
                  <c:v>1.1476613</c:v>
                </c:pt>
                <c:pt idx="157">
                  <c:v>1.1330986000000001</c:v>
                </c:pt>
                <c:pt idx="158">
                  <c:v>1.1327014</c:v>
                </c:pt>
                <c:pt idx="159">
                  <c:v>1.1078066</c:v>
                </c:pt>
                <c:pt idx="160">
                  <c:v>1.1049864</c:v>
                </c:pt>
                <c:pt idx="161">
                  <c:v>1.0784009999999999</c:v>
                </c:pt>
                <c:pt idx="162">
                  <c:v>1.0618342000000001</c:v>
                </c:pt>
                <c:pt idx="163">
                  <c:v>1.0745775</c:v>
                </c:pt>
                <c:pt idx="164">
                  <c:v>1.0629710999999999</c:v>
                </c:pt>
                <c:pt idx="165">
                  <c:v>1.0645102</c:v>
                </c:pt>
                <c:pt idx="166">
                  <c:v>1.0717463</c:v>
                </c:pt>
                <c:pt idx="167">
                  <c:v>1.0416901999999999</c:v>
                </c:pt>
                <c:pt idx="168">
                  <c:v>1.0570128999999999</c:v>
                </c:pt>
                <c:pt idx="169">
                  <c:v>1.0655810999999999</c:v>
                </c:pt>
                <c:pt idx="170">
                  <c:v>1.0804241999999999</c:v>
                </c:pt>
                <c:pt idx="171">
                  <c:v>1.0527122</c:v>
                </c:pt>
                <c:pt idx="172">
                  <c:v>1.0525911999999999</c:v>
                </c:pt>
                <c:pt idx="173">
                  <c:v>1.0553847999999999</c:v>
                </c:pt>
                <c:pt idx="174">
                  <c:v>1.0327698999999999</c:v>
                </c:pt>
                <c:pt idx="175">
                  <c:v>1.0108461</c:v>
                </c:pt>
                <c:pt idx="176">
                  <c:v>1.0072555999999999</c:v>
                </c:pt>
                <c:pt idx="177">
                  <c:v>1.0321305000000001</c:v>
                </c:pt>
                <c:pt idx="178">
                  <c:v>1.0379037</c:v>
                </c:pt>
                <c:pt idx="179">
                  <c:v>1.043676</c:v>
                </c:pt>
                <c:pt idx="180">
                  <c:v>1.0597041</c:v>
                </c:pt>
                <c:pt idx="181">
                  <c:v>1.0564674000000001</c:v>
                </c:pt>
                <c:pt idx="182">
                  <c:v>1.0700573</c:v>
                </c:pt>
                <c:pt idx="183">
                  <c:v>1.0589957999999999</c:v>
                </c:pt>
                <c:pt idx="184">
                  <c:v>1.0320697000000001</c:v>
                </c:pt>
                <c:pt idx="185">
                  <c:v>1.055663</c:v>
                </c:pt>
                <c:pt idx="186">
                  <c:v>1.0527367999999999</c:v>
                </c:pt>
                <c:pt idx="187">
                  <c:v>1.0676156999999999</c:v>
                </c:pt>
                <c:pt idx="188">
                  <c:v>1.080649</c:v>
                </c:pt>
                <c:pt idx="189">
                  <c:v>1.0684792000000001</c:v>
                </c:pt>
                <c:pt idx="190">
                  <c:v>1.0722003</c:v>
                </c:pt>
                <c:pt idx="191">
                  <c:v>1.0524671999999999</c:v>
                </c:pt>
                <c:pt idx="192">
                  <c:v>1.0455190000000001</c:v>
                </c:pt>
                <c:pt idx="193">
                  <c:v>1.0592220999999999</c:v>
                </c:pt>
                <c:pt idx="194">
                  <c:v>1.0571887</c:v>
                </c:pt>
                <c:pt idx="195">
                  <c:v>1.0619734999999999</c:v>
                </c:pt>
                <c:pt idx="196">
                  <c:v>1.0653104</c:v>
                </c:pt>
                <c:pt idx="197">
                  <c:v>1.0584761</c:v>
                </c:pt>
                <c:pt idx="198">
                  <c:v>1.0899798999999999</c:v>
                </c:pt>
                <c:pt idx="199">
                  <c:v>1.0973412</c:v>
                </c:pt>
                <c:pt idx="200">
                  <c:v>1.0880282999999999</c:v>
                </c:pt>
                <c:pt idx="201">
                  <c:v>1.0916002</c:v>
                </c:pt>
                <c:pt idx="202">
                  <c:v>1.0857823</c:v>
                </c:pt>
                <c:pt idx="203">
                  <c:v>1.0856714999999999</c:v>
                </c:pt>
                <c:pt idx="204">
                  <c:v>1.0931850000000001</c:v>
                </c:pt>
                <c:pt idx="205">
                  <c:v>1.1010717999999999</c:v>
                </c:pt>
                <c:pt idx="206">
                  <c:v>1.0982559000000001</c:v>
                </c:pt>
                <c:pt idx="207">
                  <c:v>1.1145240999999999</c:v>
                </c:pt>
                <c:pt idx="208">
                  <c:v>1.1189838999999999</c:v>
                </c:pt>
                <c:pt idx="209">
                  <c:v>1.1134809000000001</c:v>
                </c:pt>
                <c:pt idx="210">
                  <c:v>1.1139384999999999</c:v>
                </c:pt>
                <c:pt idx="211">
                  <c:v>1.1292173000000001</c:v>
                </c:pt>
                <c:pt idx="212">
                  <c:v>1.1243658000000001</c:v>
                </c:pt>
                <c:pt idx="213">
                  <c:v>1.1336766</c:v>
                </c:pt>
                <c:pt idx="214">
                  <c:v>1.1335904999999999</c:v>
                </c:pt>
                <c:pt idx="215">
                  <c:v>1.1235191</c:v>
                </c:pt>
                <c:pt idx="216">
                  <c:v>1.1297014000000001</c:v>
                </c:pt>
                <c:pt idx="217">
                  <c:v>1.1193365</c:v>
                </c:pt>
                <c:pt idx="218">
                  <c:v>1.1100433999999999</c:v>
                </c:pt>
                <c:pt idx="219">
                  <c:v>1.1115360000000001</c:v>
                </c:pt>
                <c:pt idx="220">
                  <c:v>1.1121616000000001</c:v>
                </c:pt>
                <c:pt idx="221">
                  <c:v>1.0829530999999999</c:v>
                </c:pt>
                <c:pt idx="222">
                  <c:v>1.0922369000000001</c:v>
                </c:pt>
                <c:pt idx="223">
                  <c:v>1.1007480999999999</c:v>
                </c:pt>
                <c:pt idx="224">
                  <c:v>1.097097</c:v>
                </c:pt>
                <c:pt idx="225">
                  <c:v>1.0936961999999999</c:v>
                </c:pt>
                <c:pt idx="226">
                  <c:v>1.1049234000000001</c:v>
                </c:pt>
                <c:pt idx="227">
                  <c:v>1.1087184999999999</c:v>
                </c:pt>
                <c:pt idx="228">
                  <c:v>1.1026863</c:v>
                </c:pt>
                <c:pt idx="229">
                  <c:v>1.1173165</c:v>
                </c:pt>
                <c:pt idx="230">
                  <c:v>1.0916252</c:v>
                </c:pt>
                <c:pt idx="231">
                  <c:v>1.0917962000000001</c:v>
                </c:pt>
                <c:pt idx="232">
                  <c:v>1.0829017999999999</c:v>
                </c:pt>
                <c:pt idx="233">
                  <c:v>1.0962467</c:v>
                </c:pt>
                <c:pt idx="234">
                  <c:v>1.0670702000000001</c:v>
                </c:pt>
                <c:pt idx="235">
                  <c:v>1.0710584000000001</c:v>
                </c:pt>
                <c:pt idx="236">
                  <c:v>1.0559257</c:v>
                </c:pt>
                <c:pt idx="237">
                  <c:v>1.0370585999999999</c:v>
                </c:pt>
                <c:pt idx="238">
                  <c:v>1.0662313000000001</c:v>
                </c:pt>
                <c:pt idx="239">
                  <c:v>1.0599270000000001</c:v>
                </c:pt>
                <c:pt idx="240">
                  <c:v>1.0469837</c:v>
                </c:pt>
                <c:pt idx="241">
                  <c:v>1.0478795999999999</c:v>
                </c:pt>
                <c:pt idx="242">
                  <c:v>1.0270774</c:v>
                </c:pt>
                <c:pt idx="243">
                  <c:v>1.0265453</c:v>
                </c:pt>
                <c:pt idx="244">
                  <c:v>1.0130627999999999</c:v>
                </c:pt>
                <c:pt idx="245">
                  <c:v>1.0280860999999999</c:v>
                </c:pt>
                <c:pt idx="246">
                  <c:v>1.0096046999999999</c:v>
                </c:pt>
                <c:pt idx="247">
                  <c:v>1.0213112</c:v>
                </c:pt>
                <c:pt idx="248">
                  <c:v>1.0525675000000001</c:v>
                </c:pt>
                <c:pt idx="249">
                  <c:v>1.0533707000000001</c:v>
                </c:pt>
                <c:pt idx="250">
                  <c:v>1.0610584000000001</c:v>
                </c:pt>
                <c:pt idx="251">
                  <c:v>1.0583762999999999</c:v>
                </c:pt>
                <c:pt idx="252">
                  <c:v>1.0517235</c:v>
                </c:pt>
                <c:pt idx="253">
                  <c:v>1.0660674999999999</c:v>
                </c:pt>
                <c:pt idx="254">
                  <c:v>1.0848382999999999</c:v>
                </c:pt>
                <c:pt idx="255">
                  <c:v>1.0880502000000001</c:v>
                </c:pt>
                <c:pt idx="256">
                  <c:v>1.0977075999999999</c:v>
                </c:pt>
                <c:pt idx="257">
                  <c:v>1.0635699000000001</c:v>
                </c:pt>
                <c:pt idx="258">
                  <c:v>1.0690967</c:v>
                </c:pt>
                <c:pt idx="259">
                  <c:v>1.0683119999999999</c:v>
                </c:pt>
                <c:pt idx="260">
                  <c:v>1.0527139000000001</c:v>
                </c:pt>
                <c:pt idx="261">
                  <c:v>1.0360510000000001</c:v>
                </c:pt>
                <c:pt idx="262">
                  <c:v>1.0424827000000001</c:v>
                </c:pt>
                <c:pt idx="263">
                  <c:v>1.0447077</c:v>
                </c:pt>
                <c:pt idx="264">
                  <c:v>1.0548420000000001</c:v>
                </c:pt>
                <c:pt idx="265">
                  <c:v>1.0704851</c:v>
                </c:pt>
                <c:pt idx="266">
                  <c:v>1.0806403</c:v>
                </c:pt>
                <c:pt idx="267">
                  <c:v>1.0801982999999999</c:v>
                </c:pt>
                <c:pt idx="268">
                  <c:v>1.0643975999999999</c:v>
                </c:pt>
                <c:pt idx="269">
                  <c:v>1.0641102</c:v>
                </c:pt>
                <c:pt idx="270">
                  <c:v>1.0607527000000001</c:v>
                </c:pt>
                <c:pt idx="271">
                  <c:v>1.0454669999999999</c:v>
                </c:pt>
                <c:pt idx="272">
                  <c:v>1.0401113</c:v>
                </c:pt>
                <c:pt idx="273">
                  <c:v>1.0089778</c:v>
                </c:pt>
                <c:pt idx="274">
                  <c:v>1.0061865999999999</c:v>
                </c:pt>
                <c:pt idx="275">
                  <c:v>0.98305684000000004</c:v>
                </c:pt>
                <c:pt idx="276">
                  <c:v>0.98930335000000003</c:v>
                </c:pt>
                <c:pt idx="277">
                  <c:v>0.99909720000000002</c:v>
                </c:pt>
                <c:pt idx="278">
                  <c:v>0.98606925999999995</c:v>
                </c:pt>
                <c:pt idx="279">
                  <c:v>0.99680232999999996</c:v>
                </c:pt>
                <c:pt idx="280">
                  <c:v>0.96946949999999998</c:v>
                </c:pt>
                <c:pt idx="281">
                  <c:v>0.9646846</c:v>
                </c:pt>
                <c:pt idx="282">
                  <c:v>0.93380165000000004</c:v>
                </c:pt>
                <c:pt idx="283">
                  <c:v>0.93335710000000005</c:v>
                </c:pt>
                <c:pt idx="284">
                  <c:v>0.92755310000000002</c:v>
                </c:pt>
                <c:pt idx="285">
                  <c:v>0.95195609999999997</c:v>
                </c:pt>
                <c:pt idx="286">
                  <c:v>0.96226096000000005</c:v>
                </c:pt>
                <c:pt idx="287">
                  <c:v>0.95231030000000005</c:v>
                </c:pt>
                <c:pt idx="288">
                  <c:v>0.97361220000000004</c:v>
                </c:pt>
                <c:pt idx="289">
                  <c:v>0.98086459999999998</c:v>
                </c:pt>
                <c:pt idx="290">
                  <c:v>0.97327109999999994</c:v>
                </c:pt>
                <c:pt idx="291">
                  <c:v>0.99158113999999997</c:v>
                </c:pt>
                <c:pt idx="292">
                  <c:v>1.0145276000000001</c:v>
                </c:pt>
                <c:pt idx="293">
                  <c:v>1.0054019999999999</c:v>
                </c:pt>
                <c:pt idx="294">
                  <c:v>0.97500659999999995</c:v>
                </c:pt>
                <c:pt idx="295">
                  <c:v>0.96412520000000002</c:v>
                </c:pt>
                <c:pt idx="296">
                  <c:v>0.97166735000000004</c:v>
                </c:pt>
                <c:pt idx="297">
                  <c:v>0.97194709999999995</c:v>
                </c:pt>
                <c:pt idx="298">
                  <c:v>0.98037759999999996</c:v>
                </c:pt>
                <c:pt idx="299">
                  <c:v>0.98199623999999996</c:v>
                </c:pt>
                <c:pt idx="300">
                  <c:v>0.99649889999999997</c:v>
                </c:pt>
                <c:pt idx="301">
                  <c:v>0.98195964000000002</c:v>
                </c:pt>
                <c:pt idx="302">
                  <c:v>0.98083070000000006</c:v>
                </c:pt>
                <c:pt idx="303">
                  <c:v>0.98164819999999997</c:v>
                </c:pt>
                <c:pt idx="304">
                  <c:v>0.99333537000000005</c:v>
                </c:pt>
                <c:pt idx="305">
                  <c:v>0.97863615000000004</c:v>
                </c:pt>
                <c:pt idx="306">
                  <c:v>0.98750159999999998</c:v>
                </c:pt>
                <c:pt idx="307">
                  <c:v>1.0047789</c:v>
                </c:pt>
                <c:pt idx="308">
                  <c:v>1.0136559000000001</c:v>
                </c:pt>
                <c:pt idx="309">
                  <c:v>1.0087173</c:v>
                </c:pt>
                <c:pt idx="310">
                  <c:v>0.99891779999999997</c:v>
                </c:pt>
                <c:pt idx="311">
                  <c:v>0.96917059999999999</c:v>
                </c:pt>
                <c:pt idx="312">
                  <c:v>0.96982089999999999</c:v>
                </c:pt>
                <c:pt idx="313">
                  <c:v>0.96468620000000005</c:v>
                </c:pt>
                <c:pt idx="314">
                  <c:v>0.97214453999999995</c:v>
                </c:pt>
                <c:pt idx="315">
                  <c:v>0.94708380000000003</c:v>
                </c:pt>
                <c:pt idx="316">
                  <c:v>0.93820214000000002</c:v>
                </c:pt>
                <c:pt idx="317">
                  <c:v>0.91701065999999998</c:v>
                </c:pt>
                <c:pt idx="318">
                  <c:v>0.9507371</c:v>
                </c:pt>
                <c:pt idx="319">
                  <c:v>0.94286689999999995</c:v>
                </c:pt>
                <c:pt idx="320">
                  <c:v>0.95207540000000002</c:v>
                </c:pt>
                <c:pt idx="321">
                  <c:v>0.93366289999999996</c:v>
                </c:pt>
                <c:pt idx="322">
                  <c:v>0.91228860000000001</c:v>
                </c:pt>
                <c:pt idx="323">
                  <c:v>0.94842725999999999</c:v>
                </c:pt>
                <c:pt idx="324">
                  <c:v>0.92427239999999999</c:v>
                </c:pt>
                <c:pt idx="325">
                  <c:v>0.94118535999999997</c:v>
                </c:pt>
                <c:pt idx="326">
                  <c:v>0.96441907000000004</c:v>
                </c:pt>
                <c:pt idx="327">
                  <c:v>0.97334014999999996</c:v>
                </c:pt>
                <c:pt idx="328">
                  <c:v>0.96313329999999997</c:v>
                </c:pt>
                <c:pt idx="329">
                  <c:v>0.95090479999999999</c:v>
                </c:pt>
                <c:pt idx="330">
                  <c:v>0.94231569999999998</c:v>
                </c:pt>
                <c:pt idx="331">
                  <c:v>0.94928590000000002</c:v>
                </c:pt>
                <c:pt idx="332">
                  <c:v>0.98416740000000003</c:v>
                </c:pt>
                <c:pt idx="333">
                  <c:v>0.9885507</c:v>
                </c:pt>
                <c:pt idx="334">
                  <c:v>0.99302699999999999</c:v>
                </c:pt>
                <c:pt idx="335">
                  <c:v>0.99832449999999995</c:v>
                </c:pt>
                <c:pt idx="336">
                  <c:v>0.9985811</c:v>
                </c:pt>
                <c:pt idx="337">
                  <c:v>0.99562454</c:v>
                </c:pt>
                <c:pt idx="338">
                  <c:v>0.98345225999999997</c:v>
                </c:pt>
                <c:pt idx="339">
                  <c:v>0.99192654999999996</c:v>
                </c:pt>
                <c:pt idx="340">
                  <c:v>0.97347980000000001</c:v>
                </c:pt>
                <c:pt idx="341">
                  <c:v>0.97208989999999995</c:v>
                </c:pt>
                <c:pt idx="342">
                  <c:v>0.97608189999999995</c:v>
                </c:pt>
                <c:pt idx="343">
                  <c:v>1.0030828000000001</c:v>
                </c:pt>
                <c:pt idx="344">
                  <c:v>1.0022621</c:v>
                </c:pt>
                <c:pt idx="345">
                  <c:v>1.0191277000000001</c:v>
                </c:pt>
                <c:pt idx="346">
                  <c:v>1.0181209</c:v>
                </c:pt>
                <c:pt idx="347">
                  <c:v>1.0038971000000001</c:v>
                </c:pt>
                <c:pt idx="348">
                  <c:v>1.0076995</c:v>
                </c:pt>
                <c:pt idx="349">
                  <c:v>1.013231</c:v>
                </c:pt>
                <c:pt idx="350">
                  <c:v>1.024443</c:v>
                </c:pt>
                <c:pt idx="351">
                  <c:v>1.0246563</c:v>
                </c:pt>
                <c:pt idx="352">
                  <c:v>1.0182884999999999</c:v>
                </c:pt>
                <c:pt idx="353">
                  <c:v>1.0131984999999999</c:v>
                </c:pt>
                <c:pt idx="354">
                  <c:v>1.0279362000000001</c:v>
                </c:pt>
                <c:pt idx="355">
                  <c:v>1.0312003000000001</c:v>
                </c:pt>
                <c:pt idx="356">
                  <c:v>1.0296509</c:v>
                </c:pt>
                <c:pt idx="357">
                  <c:v>1.0414137999999999</c:v>
                </c:pt>
                <c:pt idx="358">
                  <c:v>1.0259149000000001</c:v>
                </c:pt>
                <c:pt idx="359">
                  <c:v>1.0325996</c:v>
                </c:pt>
                <c:pt idx="360">
                  <c:v>1.0306369</c:v>
                </c:pt>
                <c:pt idx="361">
                  <c:v>1.0428360000000001</c:v>
                </c:pt>
                <c:pt idx="362">
                  <c:v>1.0502590999999999</c:v>
                </c:pt>
                <c:pt idx="363">
                  <c:v>1.0536224999999999</c:v>
                </c:pt>
                <c:pt idx="364">
                  <c:v>1.0679246</c:v>
                </c:pt>
                <c:pt idx="365">
                  <c:v>1.0718023999999999</c:v>
                </c:pt>
                <c:pt idx="366">
                  <c:v>1.068843</c:v>
                </c:pt>
                <c:pt idx="367">
                  <c:v>1.0638059</c:v>
                </c:pt>
                <c:pt idx="368">
                  <c:v>1.04514</c:v>
                </c:pt>
                <c:pt idx="369">
                  <c:v>1.0470047</c:v>
                </c:pt>
                <c:pt idx="370">
                  <c:v>1.0349389</c:v>
                </c:pt>
                <c:pt idx="371">
                  <c:v>1.0415733</c:v>
                </c:pt>
                <c:pt idx="372">
                  <c:v>1.0510335</c:v>
                </c:pt>
                <c:pt idx="373">
                  <c:v>1.0525720999999999</c:v>
                </c:pt>
                <c:pt idx="374">
                  <c:v>1.0577190000000001</c:v>
                </c:pt>
                <c:pt idx="375">
                  <c:v>1.0502487</c:v>
                </c:pt>
                <c:pt idx="376">
                  <c:v>1.0474802000000001</c:v>
                </c:pt>
                <c:pt idx="377">
                  <c:v>1.0482383</c:v>
                </c:pt>
                <c:pt idx="378">
                  <c:v>1.0704365</c:v>
                </c:pt>
                <c:pt idx="379">
                  <c:v>1.0419522999999999</c:v>
                </c:pt>
                <c:pt idx="380">
                  <c:v>1.0421894</c:v>
                </c:pt>
                <c:pt idx="381">
                  <c:v>1.033685</c:v>
                </c:pt>
                <c:pt idx="382">
                  <c:v>1.0145786999999999</c:v>
                </c:pt>
                <c:pt idx="383">
                  <c:v>1.0159491</c:v>
                </c:pt>
                <c:pt idx="384">
                  <c:v>1.0338343000000001</c:v>
                </c:pt>
                <c:pt idx="385">
                  <c:v>1.0402209</c:v>
                </c:pt>
                <c:pt idx="386">
                  <c:v>1.0374804</c:v>
                </c:pt>
                <c:pt idx="387">
                  <c:v>1.0278092999999999</c:v>
                </c:pt>
                <c:pt idx="388">
                  <c:v>1.0305333000000001</c:v>
                </c:pt>
                <c:pt idx="389">
                  <c:v>1.0123773</c:v>
                </c:pt>
                <c:pt idx="390">
                  <c:v>1.0129189999999999</c:v>
                </c:pt>
                <c:pt idx="391">
                  <c:v>1.0020188000000001</c:v>
                </c:pt>
                <c:pt idx="392">
                  <c:v>1.0084199</c:v>
                </c:pt>
                <c:pt idx="393">
                  <c:v>0.98072389999999998</c:v>
                </c:pt>
                <c:pt idx="394">
                  <c:v>0.97870016000000004</c:v>
                </c:pt>
                <c:pt idx="395">
                  <c:v>0.97753155000000003</c:v>
                </c:pt>
                <c:pt idx="396">
                  <c:v>0.97939569999999998</c:v>
                </c:pt>
                <c:pt idx="397">
                  <c:v>0.95167725999999997</c:v>
                </c:pt>
                <c:pt idx="398">
                  <c:v>0.94165725</c:v>
                </c:pt>
                <c:pt idx="399">
                  <c:v>0.93178594000000003</c:v>
                </c:pt>
                <c:pt idx="400">
                  <c:v>0.94785786000000005</c:v>
                </c:pt>
                <c:pt idx="401">
                  <c:v>0.92887865999999997</c:v>
                </c:pt>
                <c:pt idx="402">
                  <c:v>0.93632789999999999</c:v>
                </c:pt>
                <c:pt idx="403">
                  <c:v>0.9285371</c:v>
                </c:pt>
                <c:pt idx="404">
                  <c:v>0.92258759999999995</c:v>
                </c:pt>
                <c:pt idx="405">
                  <c:v>0.91210245999999995</c:v>
                </c:pt>
                <c:pt idx="406">
                  <c:v>0.93412340000000005</c:v>
                </c:pt>
                <c:pt idx="407">
                  <c:v>0.94349689999999997</c:v>
                </c:pt>
                <c:pt idx="408">
                  <c:v>0.94406489999999998</c:v>
                </c:pt>
                <c:pt idx="409">
                  <c:v>0.94967144999999997</c:v>
                </c:pt>
                <c:pt idx="410">
                  <c:v>0.95649797000000003</c:v>
                </c:pt>
                <c:pt idx="411">
                  <c:v>0.9565534</c:v>
                </c:pt>
                <c:pt idx="412">
                  <c:v>0.92582770000000003</c:v>
                </c:pt>
                <c:pt idx="413">
                  <c:v>0.93244945999999995</c:v>
                </c:pt>
                <c:pt idx="414">
                  <c:v>0.91866950000000003</c:v>
                </c:pt>
                <c:pt idx="415">
                  <c:v>0.93687220000000004</c:v>
                </c:pt>
                <c:pt idx="416">
                  <c:v>0.95368109999999995</c:v>
                </c:pt>
                <c:pt idx="417">
                  <c:v>0.93898789999999999</c:v>
                </c:pt>
                <c:pt idx="418">
                  <c:v>0.93485870000000004</c:v>
                </c:pt>
                <c:pt idx="419">
                  <c:v>0.91479250000000001</c:v>
                </c:pt>
                <c:pt idx="420">
                  <c:v>0.93646806000000005</c:v>
                </c:pt>
                <c:pt idx="421">
                  <c:v>0.94544490000000003</c:v>
                </c:pt>
                <c:pt idx="422">
                  <c:v>0.92977613000000003</c:v>
                </c:pt>
                <c:pt idx="423">
                  <c:v>0.94851169999999996</c:v>
                </c:pt>
                <c:pt idx="424">
                  <c:v>0.95666470000000003</c:v>
                </c:pt>
                <c:pt idx="425">
                  <c:v>0.94721043000000005</c:v>
                </c:pt>
                <c:pt idx="426">
                  <c:v>0.95039594000000005</c:v>
                </c:pt>
                <c:pt idx="427">
                  <c:v>0.9583448</c:v>
                </c:pt>
                <c:pt idx="428">
                  <c:v>0.95976099999999998</c:v>
                </c:pt>
                <c:pt idx="429">
                  <c:v>0.94473313999999997</c:v>
                </c:pt>
                <c:pt idx="430">
                  <c:v>0.93734090000000003</c:v>
                </c:pt>
                <c:pt idx="431">
                  <c:v>0.94422512999999997</c:v>
                </c:pt>
                <c:pt idx="432">
                  <c:v>0.94548005000000002</c:v>
                </c:pt>
                <c:pt idx="433">
                  <c:v>0.95359170000000004</c:v>
                </c:pt>
                <c:pt idx="434">
                  <c:v>0.93490059999999997</c:v>
                </c:pt>
                <c:pt idx="435">
                  <c:v>0.93903154</c:v>
                </c:pt>
                <c:pt idx="436">
                  <c:v>0.94950970000000001</c:v>
                </c:pt>
                <c:pt idx="437">
                  <c:v>0.96372926000000003</c:v>
                </c:pt>
                <c:pt idx="438">
                  <c:v>0.95323734999999998</c:v>
                </c:pt>
                <c:pt idx="439">
                  <c:v>0.94138025999999997</c:v>
                </c:pt>
                <c:pt idx="440">
                  <c:v>0.93402209999999997</c:v>
                </c:pt>
                <c:pt idx="441">
                  <c:v>0.90772414000000001</c:v>
                </c:pt>
                <c:pt idx="442">
                  <c:v>0.91515199999999997</c:v>
                </c:pt>
                <c:pt idx="443">
                  <c:v>0.92496186000000002</c:v>
                </c:pt>
                <c:pt idx="444">
                  <c:v>0.88413819999999999</c:v>
                </c:pt>
                <c:pt idx="445">
                  <c:v>0.89539809999999997</c:v>
                </c:pt>
                <c:pt idx="446">
                  <c:v>0.90493889999999999</c:v>
                </c:pt>
                <c:pt idx="447">
                  <c:v>0.91668819999999995</c:v>
                </c:pt>
                <c:pt idx="448">
                  <c:v>0.8708669</c:v>
                </c:pt>
                <c:pt idx="449">
                  <c:v>0.8856155</c:v>
                </c:pt>
                <c:pt idx="450">
                  <c:v>0.84482699999999999</c:v>
                </c:pt>
                <c:pt idx="451">
                  <c:v>0.88558590000000004</c:v>
                </c:pt>
                <c:pt idx="452">
                  <c:v>0.92491559999999995</c:v>
                </c:pt>
                <c:pt idx="453">
                  <c:v>0.88282377000000001</c:v>
                </c:pt>
                <c:pt idx="454">
                  <c:v>0.87045620000000001</c:v>
                </c:pt>
                <c:pt idx="455">
                  <c:v>0.86505496999999998</c:v>
                </c:pt>
                <c:pt idx="456">
                  <c:v>0.87546599999999997</c:v>
                </c:pt>
                <c:pt idx="457">
                  <c:v>0.86813050000000003</c:v>
                </c:pt>
                <c:pt idx="458">
                  <c:v>0.79266720000000002</c:v>
                </c:pt>
                <c:pt idx="459">
                  <c:v>0.83001106999999996</c:v>
                </c:pt>
                <c:pt idx="460">
                  <c:v>0.82184500000000005</c:v>
                </c:pt>
                <c:pt idx="461">
                  <c:v>0.77250593999999995</c:v>
                </c:pt>
                <c:pt idx="462">
                  <c:v>0.75604919999999998</c:v>
                </c:pt>
                <c:pt idx="463">
                  <c:v>0.72076976000000004</c:v>
                </c:pt>
                <c:pt idx="464">
                  <c:v>0.67959210000000003</c:v>
                </c:pt>
                <c:pt idx="465">
                  <c:v>0.67336905000000002</c:v>
                </c:pt>
                <c:pt idx="466">
                  <c:v>0.62325359999999996</c:v>
                </c:pt>
                <c:pt idx="467">
                  <c:v>0.61707809999999996</c:v>
                </c:pt>
                <c:pt idx="468">
                  <c:v>0.69016279999999997</c:v>
                </c:pt>
                <c:pt idx="469">
                  <c:v>0.68097510000000006</c:v>
                </c:pt>
                <c:pt idx="470">
                  <c:v>0.61215900000000001</c:v>
                </c:pt>
                <c:pt idx="471">
                  <c:v>0.63666330000000004</c:v>
                </c:pt>
                <c:pt idx="472">
                  <c:v>0.63778234</c:v>
                </c:pt>
                <c:pt idx="473">
                  <c:v>0.66836240000000002</c:v>
                </c:pt>
                <c:pt idx="474">
                  <c:v>0.64709693000000001</c:v>
                </c:pt>
                <c:pt idx="475">
                  <c:v>0.60204360000000001</c:v>
                </c:pt>
                <c:pt idx="476">
                  <c:v>0.59069203999999997</c:v>
                </c:pt>
                <c:pt idx="477">
                  <c:v>0.57023659999999998</c:v>
                </c:pt>
                <c:pt idx="478">
                  <c:v>0.54885410000000001</c:v>
                </c:pt>
                <c:pt idx="479">
                  <c:v>0.6014429</c:v>
                </c:pt>
                <c:pt idx="480">
                  <c:v>0.60947689999999999</c:v>
                </c:pt>
                <c:pt idx="481">
                  <c:v>0.63344634</c:v>
                </c:pt>
                <c:pt idx="482">
                  <c:v>0.64782620000000002</c:v>
                </c:pt>
                <c:pt idx="483">
                  <c:v>0.64639086000000001</c:v>
                </c:pt>
                <c:pt idx="484">
                  <c:v>0.67281570000000002</c:v>
                </c:pt>
                <c:pt idx="485">
                  <c:v>0.63698279999999996</c:v>
                </c:pt>
                <c:pt idx="486">
                  <c:v>0.60216694999999998</c:v>
                </c:pt>
                <c:pt idx="487">
                  <c:v>0.61927690000000002</c:v>
                </c:pt>
                <c:pt idx="488">
                  <c:v>0.606267</c:v>
                </c:pt>
                <c:pt idx="489">
                  <c:v>0.58970016000000003</c:v>
                </c:pt>
                <c:pt idx="490">
                  <c:v>0.55580335999999997</c:v>
                </c:pt>
                <c:pt idx="491">
                  <c:v>0.59806113999999999</c:v>
                </c:pt>
                <c:pt idx="492">
                  <c:v>0.56897366000000005</c:v>
                </c:pt>
                <c:pt idx="493">
                  <c:v>0.55613506000000001</c:v>
                </c:pt>
                <c:pt idx="494">
                  <c:v>0.55612589999999995</c:v>
                </c:pt>
                <c:pt idx="495">
                  <c:v>0.51596445000000002</c:v>
                </c:pt>
                <c:pt idx="496">
                  <c:v>0.47501979999999999</c:v>
                </c:pt>
                <c:pt idx="497">
                  <c:v>0.50449085000000005</c:v>
                </c:pt>
                <c:pt idx="498">
                  <c:v>0.54476820000000004</c:v>
                </c:pt>
                <c:pt idx="499">
                  <c:v>0.55318809999999996</c:v>
                </c:pt>
                <c:pt idx="500">
                  <c:v>0.58243734000000003</c:v>
                </c:pt>
                <c:pt idx="501">
                  <c:v>0.58856759999999997</c:v>
                </c:pt>
                <c:pt idx="502">
                  <c:v>0.52855194000000005</c:v>
                </c:pt>
                <c:pt idx="503">
                  <c:v>0.55051713999999996</c:v>
                </c:pt>
                <c:pt idx="504">
                  <c:v>0.56588227000000002</c:v>
                </c:pt>
                <c:pt idx="505">
                  <c:v>0.54445284999999999</c:v>
                </c:pt>
                <c:pt idx="506">
                  <c:v>0.57007295000000002</c:v>
                </c:pt>
                <c:pt idx="507">
                  <c:v>0.59407043000000004</c:v>
                </c:pt>
                <c:pt idx="508">
                  <c:v>0.58315709999999998</c:v>
                </c:pt>
                <c:pt idx="509">
                  <c:v>0.59849584</c:v>
                </c:pt>
                <c:pt idx="510">
                  <c:v>0.57332647000000003</c:v>
                </c:pt>
                <c:pt idx="511">
                  <c:v>0.58547395000000002</c:v>
                </c:pt>
                <c:pt idx="512">
                  <c:v>0.57281839999999995</c:v>
                </c:pt>
                <c:pt idx="513">
                  <c:v>0.60799449999999999</c:v>
                </c:pt>
                <c:pt idx="514">
                  <c:v>0.61093370000000002</c:v>
                </c:pt>
                <c:pt idx="515">
                  <c:v>0.59679174000000001</c:v>
                </c:pt>
                <c:pt idx="516">
                  <c:v>0.60194119999999995</c:v>
                </c:pt>
                <c:pt idx="517">
                  <c:v>0.58580124</c:v>
                </c:pt>
                <c:pt idx="518">
                  <c:v>0.58192885000000005</c:v>
                </c:pt>
                <c:pt idx="519">
                  <c:v>0.58485140000000002</c:v>
                </c:pt>
                <c:pt idx="520">
                  <c:v>0.59136723999999996</c:v>
                </c:pt>
                <c:pt idx="521">
                  <c:v>0.58534246999999995</c:v>
                </c:pt>
                <c:pt idx="522">
                  <c:v>0.60390710000000003</c:v>
                </c:pt>
                <c:pt idx="523">
                  <c:v>0.61734429999999996</c:v>
                </c:pt>
                <c:pt idx="524">
                  <c:v>0.6375227</c:v>
                </c:pt>
                <c:pt idx="525">
                  <c:v>0.64113149999999997</c:v>
                </c:pt>
                <c:pt idx="526">
                  <c:v>0.65178239999999998</c:v>
                </c:pt>
                <c:pt idx="527">
                  <c:v>0.62898003999999996</c:v>
                </c:pt>
                <c:pt idx="528">
                  <c:v>0.63482000000000005</c:v>
                </c:pt>
                <c:pt idx="529">
                  <c:v>0.61833800000000005</c:v>
                </c:pt>
                <c:pt idx="530">
                  <c:v>0.59896665999999998</c:v>
                </c:pt>
                <c:pt idx="531">
                  <c:v>0.60350550000000003</c:v>
                </c:pt>
                <c:pt idx="532">
                  <c:v>0.57952459999999995</c:v>
                </c:pt>
                <c:pt idx="533">
                  <c:v>0.58765184999999998</c:v>
                </c:pt>
                <c:pt idx="534">
                  <c:v>0.5969951</c:v>
                </c:pt>
                <c:pt idx="535">
                  <c:v>0.56111390000000005</c:v>
                </c:pt>
                <c:pt idx="536">
                  <c:v>0.58617529999999995</c:v>
                </c:pt>
                <c:pt idx="537">
                  <c:v>0.57249119999999998</c:v>
                </c:pt>
                <c:pt idx="538">
                  <c:v>0.57937132999999996</c:v>
                </c:pt>
                <c:pt idx="539">
                  <c:v>0.58326109999999998</c:v>
                </c:pt>
                <c:pt idx="540">
                  <c:v>0.59071280000000004</c:v>
                </c:pt>
                <c:pt idx="541">
                  <c:v>0.61244964999999996</c:v>
                </c:pt>
                <c:pt idx="542">
                  <c:v>0.58976419999999996</c:v>
                </c:pt>
                <c:pt idx="543">
                  <c:v>0.57416785000000004</c:v>
                </c:pt>
                <c:pt idx="544">
                  <c:v>0.57287865999999998</c:v>
                </c:pt>
                <c:pt idx="545">
                  <c:v>0.58163390000000004</c:v>
                </c:pt>
                <c:pt idx="546">
                  <c:v>0.58182820000000002</c:v>
                </c:pt>
                <c:pt idx="547">
                  <c:v>0.59256684999999998</c:v>
                </c:pt>
                <c:pt idx="548">
                  <c:v>0.61242149999999995</c:v>
                </c:pt>
                <c:pt idx="549">
                  <c:v>0.61202659999999998</c:v>
                </c:pt>
                <c:pt idx="550">
                  <c:v>0.58322240000000003</c:v>
                </c:pt>
                <c:pt idx="551">
                  <c:v>0.58614759999999999</c:v>
                </c:pt>
                <c:pt idx="552">
                  <c:v>0.59035000000000004</c:v>
                </c:pt>
                <c:pt idx="553">
                  <c:v>0.58580560000000004</c:v>
                </c:pt>
                <c:pt idx="554">
                  <c:v>0.55739859999999997</c:v>
                </c:pt>
                <c:pt idx="555">
                  <c:v>0.55214010000000002</c:v>
                </c:pt>
                <c:pt idx="556">
                  <c:v>0.54380154999999997</c:v>
                </c:pt>
                <c:pt idx="557">
                  <c:v>0.54052009999999995</c:v>
                </c:pt>
                <c:pt idx="558">
                  <c:v>0.51833790000000002</c:v>
                </c:pt>
                <c:pt idx="559">
                  <c:v>0.54157619999999995</c:v>
                </c:pt>
                <c:pt idx="560">
                  <c:v>0.53555726999999997</c:v>
                </c:pt>
                <c:pt idx="561">
                  <c:v>0.52604090000000003</c:v>
                </c:pt>
                <c:pt idx="562">
                  <c:v>0.51922310000000005</c:v>
                </c:pt>
                <c:pt idx="563">
                  <c:v>0.48802075</c:v>
                </c:pt>
                <c:pt idx="564">
                  <c:v>0.48571360000000002</c:v>
                </c:pt>
                <c:pt idx="565">
                  <c:v>0.50252470000000005</c:v>
                </c:pt>
                <c:pt idx="566">
                  <c:v>0.47887134999999997</c:v>
                </c:pt>
                <c:pt idx="567">
                  <c:v>0.4771919</c:v>
                </c:pt>
                <c:pt idx="568">
                  <c:v>0.47273058000000001</c:v>
                </c:pt>
                <c:pt idx="569">
                  <c:v>0.50495385999999998</c:v>
                </c:pt>
                <c:pt idx="570">
                  <c:v>0.50686290000000001</c:v>
                </c:pt>
                <c:pt idx="571">
                  <c:v>0.52881409999999995</c:v>
                </c:pt>
                <c:pt idx="572">
                  <c:v>0.53222155999999998</c:v>
                </c:pt>
                <c:pt idx="573">
                  <c:v>0.52605426</c:v>
                </c:pt>
                <c:pt idx="574">
                  <c:v>0.54438969999999998</c:v>
                </c:pt>
                <c:pt idx="575">
                  <c:v>0.56054174999999995</c:v>
                </c:pt>
                <c:pt idx="576">
                  <c:v>0.55774533999999998</c:v>
                </c:pt>
                <c:pt idx="577">
                  <c:v>0.54167180000000004</c:v>
                </c:pt>
                <c:pt idx="578">
                  <c:v>0.5809048</c:v>
                </c:pt>
                <c:pt idx="579">
                  <c:v>0.56700444000000005</c:v>
                </c:pt>
                <c:pt idx="580">
                  <c:v>0.57317879999999999</c:v>
                </c:pt>
                <c:pt idx="581">
                  <c:v>0.59241456000000003</c:v>
                </c:pt>
                <c:pt idx="582">
                  <c:v>0.57819116000000004</c:v>
                </c:pt>
                <c:pt idx="583">
                  <c:v>0.55693656000000002</c:v>
                </c:pt>
                <c:pt idx="584">
                  <c:v>0.56540537000000002</c:v>
                </c:pt>
                <c:pt idx="585">
                  <c:v>0.57306869999999999</c:v>
                </c:pt>
                <c:pt idx="586">
                  <c:v>0.59723709999999997</c:v>
                </c:pt>
                <c:pt idx="587">
                  <c:v>0.60657406000000003</c:v>
                </c:pt>
                <c:pt idx="588">
                  <c:v>0.59995330000000002</c:v>
                </c:pt>
                <c:pt idx="589">
                  <c:v>0.58119774000000002</c:v>
                </c:pt>
                <c:pt idx="590">
                  <c:v>0.59102149999999998</c:v>
                </c:pt>
                <c:pt idx="591">
                  <c:v>0.62043004999999996</c:v>
                </c:pt>
                <c:pt idx="592">
                  <c:v>0.6192531</c:v>
                </c:pt>
                <c:pt idx="593">
                  <c:v>0.60551429999999995</c:v>
                </c:pt>
                <c:pt idx="594">
                  <c:v>0.61351275000000005</c:v>
                </c:pt>
                <c:pt idx="595">
                  <c:v>0.63017946000000002</c:v>
                </c:pt>
                <c:pt idx="596">
                  <c:v>0.63713920000000002</c:v>
                </c:pt>
                <c:pt idx="597">
                  <c:v>0.6042071</c:v>
                </c:pt>
                <c:pt idx="598">
                  <c:v>0.62069470000000004</c:v>
                </c:pt>
                <c:pt idx="599">
                  <c:v>0.62141290000000005</c:v>
                </c:pt>
                <c:pt idx="600">
                  <c:v>0.62466823999999999</c:v>
                </c:pt>
                <c:pt idx="601">
                  <c:v>0.63883542999999998</c:v>
                </c:pt>
                <c:pt idx="602">
                  <c:v>0.62830160000000002</c:v>
                </c:pt>
                <c:pt idx="603">
                  <c:v>0.62717294999999995</c:v>
                </c:pt>
                <c:pt idx="604">
                  <c:v>0.64426815999999998</c:v>
                </c:pt>
                <c:pt idx="605">
                  <c:v>0.64522409999999997</c:v>
                </c:pt>
                <c:pt idx="606">
                  <c:v>0.64718620000000004</c:v>
                </c:pt>
                <c:pt idx="607">
                  <c:v>0.67471060000000005</c:v>
                </c:pt>
                <c:pt idx="608">
                  <c:v>0.67160489999999995</c:v>
                </c:pt>
                <c:pt idx="609">
                  <c:v>0.67754130000000001</c:v>
                </c:pt>
                <c:pt idx="610">
                  <c:v>0.66016629999999998</c:v>
                </c:pt>
                <c:pt idx="611">
                  <c:v>0.68211500000000003</c:v>
                </c:pt>
                <c:pt idx="612">
                  <c:v>0.66712945999999995</c:v>
                </c:pt>
                <c:pt idx="613">
                  <c:v>0.66094779999999997</c:v>
                </c:pt>
                <c:pt idx="614">
                  <c:v>0.63408666999999996</c:v>
                </c:pt>
                <c:pt idx="615">
                  <c:v>0.64381940000000004</c:v>
                </c:pt>
                <c:pt idx="616">
                  <c:v>0.63663199999999998</c:v>
                </c:pt>
                <c:pt idx="617">
                  <c:v>0.66127055999999995</c:v>
                </c:pt>
                <c:pt idx="618">
                  <c:v>0.66304859999999999</c:v>
                </c:pt>
                <c:pt idx="619">
                  <c:v>0.65870779999999995</c:v>
                </c:pt>
                <c:pt idx="620">
                  <c:v>0.6438836</c:v>
                </c:pt>
                <c:pt idx="621">
                  <c:v>0.64326744999999996</c:v>
                </c:pt>
                <c:pt idx="622">
                  <c:v>0.66518339999999998</c:v>
                </c:pt>
                <c:pt idx="623">
                  <c:v>0.65347509999999998</c:v>
                </c:pt>
                <c:pt idx="624">
                  <c:v>0.66118679999999996</c:v>
                </c:pt>
                <c:pt idx="625">
                  <c:v>0.67190707000000005</c:v>
                </c:pt>
                <c:pt idx="626">
                  <c:v>0.69666945999999996</c:v>
                </c:pt>
                <c:pt idx="627">
                  <c:v>0.69686747000000004</c:v>
                </c:pt>
                <c:pt idx="628">
                  <c:v>0.68174356000000003</c:v>
                </c:pt>
                <c:pt idx="629">
                  <c:v>0.69237936</c:v>
                </c:pt>
                <c:pt idx="630">
                  <c:v>0.69038580000000005</c:v>
                </c:pt>
                <c:pt idx="631">
                  <c:v>0.68645420000000001</c:v>
                </c:pt>
                <c:pt idx="632">
                  <c:v>0.69395030000000002</c:v>
                </c:pt>
                <c:pt idx="633">
                  <c:v>0.69223389999999996</c:v>
                </c:pt>
                <c:pt idx="634">
                  <c:v>0.69792586999999995</c:v>
                </c:pt>
                <c:pt idx="635">
                  <c:v>0.69545500000000005</c:v>
                </c:pt>
                <c:pt idx="636">
                  <c:v>0.6757145</c:v>
                </c:pt>
                <c:pt idx="637">
                  <c:v>0.66384155</c:v>
                </c:pt>
                <c:pt idx="638">
                  <c:v>0.66141205999999997</c:v>
                </c:pt>
                <c:pt idx="639">
                  <c:v>0.66564670000000004</c:v>
                </c:pt>
                <c:pt idx="640">
                  <c:v>0.66895895999999999</c:v>
                </c:pt>
                <c:pt idx="641">
                  <c:v>0.64310610000000001</c:v>
                </c:pt>
                <c:pt idx="642">
                  <c:v>0.64264909999999997</c:v>
                </c:pt>
                <c:pt idx="643">
                  <c:v>0.65094315999999997</c:v>
                </c:pt>
                <c:pt idx="644">
                  <c:v>0.66690075000000004</c:v>
                </c:pt>
                <c:pt idx="645">
                  <c:v>0.66656570000000004</c:v>
                </c:pt>
                <c:pt idx="646">
                  <c:v>0.67240082999999995</c:v>
                </c:pt>
                <c:pt idx="647">
                  <c:v>0.66894290000000001</c:v>
                </c:pt>
                <c:pt idx="648">
                  <c:v>0.67348330000000001</c:v>
                </c:pt>
                <c:pt idx="649">
                  <c:v>0.6512213</c:v>
                </c:pt>
                <c:pt idx="650">
                  <c:v>0.64818100000000001</c:v>
                </c:pt>
                <c:pt idx="651">
                  <c:v>0.63268732999999999</c:v>
                </c:pt>
                <c:pt idx="652">
                  <c:v>0.62933810000000001</c:v>
                </c:pt>
                <c:pt idx="653">
                  <c:v>0.63503145999999999</c:v>
                </c:pt>
                <c:pt idx="654">
                  <c:v>0.63348769999999999</c:v>
                </c:pt>
                <c:pt idx="655">
                  <c:v>0.64812760000000003</c:v>
                </c:pt>
                <c:pt idx="656">
                  <c:v>0.65430429999999995</c:v>
                </c:pt>
                <c:pt idx="657">
                  <c:v>0.67479913999999996</c:v>
                </c:pt>
                <c:pt idx="658">
                  <c:v>0.6834846</c:v>
                </c:pt>
                <c:pt idx="659">
                  <c:v>0.68216429999999995</c:v>
                </c:pt>
                <c:pt idx="660">
                  <c:v>0.69407490000000005</c:v>
                </c:pt>
                <c:pt idx="661">
                  <c:v>0.69442190000000004</c:v>
                </c:pt>
                <c:pt idx="662">
                  <c:v>0.69643960000000005</c:v>
                </c:pt>
                <c:pt idx="663">
                  <c:v>0.71707200000000004</c:v>
                </c:pt>
                <c:pt idx="664">
                  <c:v>0.72302960000000005</c:v>
                </c:pt>
                <c:pt idx="665">
                  <c:v>0.72548480000000004</c:v>
                </c:pt>
                <c:pt idx="666">
                  <c:v>0.72305136999999997</c:v>
                </c:pt>
                <c:pt idx="667">
                  <c:v>0.71696764000000002</c:v>
                </c:pt>
                <c:pt idx="668">
                  <c:v>0.72773940000000004</c:v>
                </c:pt>
                <c:pt idx="669">
                  <c:v>0.72921639999999999</c:v>
                </c:pt>
                <c:pt idx="670">
                  <c:v>0.74540090000000003</c:v>
                </c:pt>
                <c:pt idx="671">
                  <c:v>0.75077105</c:v>
                </c:pt>
                <c:pt idx="672">
                  <c:v>0.74851190000000001</c:v>
                </c:pt>
                <c:pt idx="673">
                  <c:v>0.74255925</c:v>
                </c:pt>
                <c:pt idx="674">
                  <c:v>0.75976926</c:v>
                </c:pt>
                <c:pt idx="675">
                  <c:v>0.75533015000000003</c:v>
                </c:pt>
                <c:pt idx="676">
                  <c:v>0.74526583999999996</c:v>
                </c:pt>
                <c:pt idx="677">
                  <c:v>0.75649124000000001</c:v>
                </c:pt>
                <c:pt idx="678">
                  <c:v>0.76410246000000004</c:v>
                </c:pt>
                <c:pt idx="679">
                  <c:v>0.75445896000000001</c:v>
                </c:pt>
                <c:pt idx="680">
                  <c:v>0.73176134000000004</c:v>
                </c:pt>
                <c:pt idx="681">
                  <c:v>0.74165493000000005</c:v>
                </c:pt>
                <c:pt idx="682">
                  <c:v>0.74613180000000001</c:v>
                </c:pt>
                <c:pt idx="683">
                  <c:v>0.7545366</c:v>
                </c:pt>
                <c:pt idx="684">
                  <c:v>0.77079660000000005</c:v>
                </c:pt>
                <c:pt idx="685">
                  <c:v>0.76754193999999998</c:v>
                </c:pt>
                <c:pt idx="686">
                  <c:v>0.77106509999999995</c:v>
                </c:pt>
                <c:pt idx="687">
                  <c:v>0.77072023999999995</c:v>
                </c:pt>
                <c:pt idx="688">
                  <c:v>0.77301215999999995</c:v>
                </c:pt>
                <c:pt idx="689">
                  <c:v>0.77544009999999997</c:v>
                </c:pt>
                <c:pt idx="690">
                  <c:v>0.76549970000000001</c:v>
                </c:pt>
                <c:pt idx="691">
                  <c:v>0.74586989999999997</c:v>
                </c:pt>
                <c:pt idx="692">
                  <c:v>0.74194497000000004</c:v>
                </c:pt>
                <c:pt idx="693">
                  <c:v>0.75209904000000005</c:v>
                </c:pt>
                <c:pt idx="694">
                  <c:v>0.76269704000000005</c:v>
                </c:pt>
                <c:pt idx="695">
                  <c:v>0.77419543000000002</c:v>
                </c:pt>
                <c:pt idx="696">
                  <c:v>0.78396900000000003</c:v>
                </c:pt>
                <c:pt idx="697">
                  <c:v>0.79445993999999998</c:v>
                </c:pt>
                <c:pt idx="698">
                  <c:v>0.79477220000000004</c:v>
                </c:pt>
                <c:pt idx="699">
                  <c:v>0.80304830000000005</c:v>
                </c:pt>
                <c:pt idx="700">
                  <c:v>0.81163790000000002</c:v>
                </c:pt>
                <c:pt idx="701">
                  <c:v>0.82791170000000003</c:v>
                </c:pt>
                <c:pt idx="702">
                  <c:v>0.82185680000000005</c:v>
                </c:pt>
                <c:pt idx="703">
                  <c:v>0.82303303000000005</c:v>
                </c:pt>
                <c:pt idx="704">
                  <c:v>0.82071274999999999</c:v>
                </c:pt>
                <c:pt idx="705">
                  <c:v>0.82773549999999996</c:v>
                </c:pt>
                <c:pt idx="706">
                  <c:v>0.81589966999999997</c:v>
                </c:pt>
                <c:pt idx="707">
                  <c:v>0.80189820000000001</c:v>
                </c:pt>
                <c:pt idx="708">
                  <c:v>0.79708296000000001</c:v>
                </c:pt>
                <c:pt idx="709">
                  <c:v>0.81499094000000005</c:v>
                </c:pt>
                <c:pt idx="710">
                  <c:v>0.81635800000000003</c:v>
                </c:pt>
                <c:pt idx="711">
                  <c:v>0.81325305000000003</c:v>
                </c:pt>
                <c:pt idx="712">
                  <c:v>0.78622360000000002</c:v>
                </c:pt>
                <c:pt idx="713">
                  <c:v>0.77867790000000003</c:v>
                </c:pt>
                <c:pt idx="714">
                  <c:v>0.7966879</c:v>
                </c:pt>
                <c:pt idx="715">
                  <c:v>0.80796844000000001</c:v>
                </c:pt>
                <c:pt idx="716">
                  <c:v>0.80881380000000003</c:v>
                </c:pt>
                <c:pt idx="717">
                  <c:v>0.8207525</c:v>
                </c:pt>
                <c:pt idx="718">
                  <c:v>0.82569789999999998</c:v>
                </c:pt>
                <c:pt idx="719">
                  <c:v>0.82921743000000003</c:v>
                </c:pt>
                <c:pt idx="720">
                  <c:v>0.82611049999999997</c:v>
                </c:pt>
                <c:pt idx="721">
                  <c:v>0.84237545999999996</c:v>
                </c:pt>
                <c:pt idx="722">
                  <c:v>0.84598070000000003</c:v>
                </c:pt>
                <c:pt idx="723">
                  <c:v>0.83738875000000002</c:v>
                </c:pt>
                <c:pt idx="724">
                  <c:v>0.84755473999999997</c:v>
                </c:pt>
                <c:pt idx="725">
                  <c:v>0.83971479999999998</c:v>
                </c:pt>
                <c:pt idx="726">
                  <c:v>0.83108230000000005</c:v>
                </c:pt>
                <c:pt idx="727">
                  <c:v>0.84029865000000004</c:v>
                </c:pt>
                <c:pt idx="728">
                  <c:v>0.82743699999999998</c:v>
                </c:pt>
                <c:pt idx="729">
                  <c:v>0.81690399999999996</c:v>
                </c:pt>
                <c:pt idx="730">
                  <c:v>0.80798270000000005</c:v>
                </c:pt>
                <c:pt idx="731">
                  <c:v>0.78108655999999999</c:v>
                </c:pt>
                <c:pt idx="732">
                  <c:v>0.80292410000000003</c:v>
                </c:pt>
                <c:pt idx="733">
                  <c:v>0.77780119999999997</c:v>
                </c:pt>
                <c:pt idx="734">
                  <c:v>0.78170614999999999</c:v>
                </c:pt>
                <c:pt idx="735">
                  <c:v>0.79034095999999998</c:v>
                </c:pt>
                <c:pt idx="736">
                  <c:v>0.78845434999999997</c:v>
                </c:pt>
                <c:pt idx="737">
                  <c:v>0.80660949999999998</c:v>
                </c:pt>
                <c:pt idx="738">
                  <c:v>0.80568620000000002</c:v>
                </c:pt>
                <c:pt idx="739">
                  <c:v>0.82636030000000005</c:v>
                </c:pt>
                <c:pt idx="740">
                  <c:v>0.82535725999999998</c:v>
                </c:pt>
                <c:pt idx="741">
                  <c:v>0.83061974999999999</c:v>
                </c:pt>
                <c:pt idx="742">
                  <c:v>0.81854254000000004</c:v>
                </c:pt>
                <c:pt idx="743">
                  <c:v>0.82557243000000002</c:v>
                </c:pt>
                <c:pt idx="744">
                  <c:v>0.84056704999999998</c:v>
                </c:pt>
                <c:pt idx="745">
                  <c:v>0.83882570000000001</c:v>
                </c:pt>
                <c:pt idx="746">
                  <c:v>0.83483874999999996</c:v>
                </c:pt>
                <c:pt idx="747">
                  <c:v>0.81876020000000005</c:v>
                </c:pt>
                <c:pt idx="748">
                  <c:v>0.81470244999999997</c:v>
                </c:pt>
                <c:pt idx="749">
                  <c:v>0.82380485999999997</c:v>
                </c:pt>
                <c:pt idx="750">
                  <c:v>0.82250230000000002</c:v>
                </c:pt>
                <c:pt idx="751">
                  <c:v>0.829847</c:v>
                </c:pt>
                <c:pt idx="752">
                  <c:v>0.81280892999999999</c:v>
                </c:pt>
                <c:pt idx="753">
                  <c:v>0.81633619999999996</c:v>
                </c:pt>
                <c:pt idx="754">
                  <c:v>0.82907909999999996</c:v>
                </c:pt>
                <c:pt idx="755">
                  <c:v>0.83429134000000005</c:v>
                </c:pt>
                <c:pt idx="756">
                  <c:v>0.82550509999999999</c:v>
                </c:pt>
                <c:pt idx="757">
                  <c:v>0.83425360000000004</c:v>
                </c:pt>
                <c:pt idx="758">
                  <c:v>0.83349525999999996</c:v>
                </c:pt>
                <c:pt idx="759">
                  <c:v>0.82581000000000004</c:v>
                </c:pt>
                <c:pt idx="760">
                  <c:v>0.82756364000000004</c:v>
                </c:pt>
                <c:pt idx="761">
                  <c:v>0.83352757</c:v>
                </c:pt>
                <c:pt idx="762">
                  <c:v>0.83906420000000004</c:v>
                </c:pt>
                <c:pt idx="763">
                  <c:v>0.85228820000000005</c:v>
                </c:pt>
                <c:pt idx="764">
                  <c:v>0.84926900000000005</c:v>
                </c:pt>
                <c:pt idx="765">
                  <c:v>0.85504579999999997</c:v>
                </c:pt>
                <c:pt idx="766">
                  <c:v>0.84567230000000004</c:v>
                </c:pt>
                <c:pt idx="767">
                  <c:v>0.85102549999999999</c:v>
                </c:pt>
                <c:pt idx="768">
                  <c:v>0.86190840000000002</c:v>
                </c:pt>
                <c:pt idx="769">
                  <c:v>0.86929904999999996</c:v>
                </c:pt>
                <c:pt idx="770">
                  <c:v>0.87523839999999997</c:v>
                </c:pt>
                <c:pt idx="771">
                  <c:v>0.88122255000000005</c:v>
                </c:pt>
                <c:pt idx="772">
                  <c:v>0.87976635000000003</c:v>
                </c:pt>
                <c:pt idx="773">
                  <c:v>0.87764980000000004</c:v>
                </c:pt>
                <c:pt idx="774">
                  <c:v>0.87699764999999996</c:v>
                </c:pt>
                <c:pt idx="775">
                  <c:v>0.86729175000000003</c:v>
                </c:pt>
                <c:pt idx="776">
                  <c:v>0.88251405999999999</c:v>
                </c:pt>
                <c:pt idx="777">
                  <c:v>0.88698220000000005</c:v>
                </c:pt>
                <c:pt idx="778">
                  <c:v>0.89247655999999997</c:v>
                </c:pt>
                <c:pt idx="779">
                  <c:v>0.89704790000000001</c:v>
                </c:pt>
                <c:pt idx="780">
                  <c:v>0.90070059999999996</c:v>
                </c:pt>
                <c:pt idx="781">
                  <c:v>0.90111107000000001</c:v>
                </c:pt>
                <c:pt idx="782">
                  <c:v>0.88848126000000005</c:v>
                </c:pt>
                <c:pt idx="783">
                  <c:v>0.89936760000000004</c:v>
                </c:pt>
                <c:pt idx="784">
                  <c:v>0.90099483999999996</c:v>
                </c:pt>
                <c:pt idx="785">
                  <c:v>0.88856005999999998</c:v>
                </c:pt>
                <c:pt idx="786">
                  <c:v>0.89988564999999998</c:v>
                </c:pt>
                <c:pt idx="787">
                  <c:v>0.89163729999999997</c:v>
                </c:pt>
                <c:pt idx="788">
                  <c:v>0.87835529999999995</c:v>
                </c:pt>
                <c:pt idx="789">
                  <c:v>0.85858699999999999</c:v>
                </c:pt>
                <c:pt idx="790">
                  <c:v>0.86203510000000005</c:v>
                </c:pt>
                <c:pt idx="791">
                  <c:v>0.85752689999999998</c:v>
                </c:pt>
                <c:pt idx="792">
                  <c:v>0.85964507000000001</c:v>
                </c:pt>
                <c:pt idx="793">
                  <c:v>0.84909456999999999</c:v>
                </c:pt>
                <c:pt idx="794">
                  <c:v>0.83653354999999996</c:v>
                </c:pt>
                <c:pt idx="795">
                  <c:v>0.85267293</c:v>
                </c:pt>
                <c:pt idx="796">
                  <c:v>0.86620920000000001</c:v>
                </c:pt>
                <c:pt idx="797">
                  <c:v>0.85982895000000004</c:v>
                </c:pt>
                <c:pt idx="798">
                  <c:v>0.82897573999999996</c:v>
                </c:pt>
                <c:pt idx="799">
                  <c:v>0.83111449999999998</c:v>
                </c:pt>
                <c:pt idx="800">
                  <c:v>0.82607319999999995</c:v>
                </c:pt>
                <c:pt idx="801">
                  <c:v>0.83852684</c:v>
                </c:pt>
                <c:pt idx="802">
                  <c:v>0.83684605000000001</c:v>
                </c:pt>
                <c:pt idx="803">
                  <c:v>0.84884709999999997</c:v>
                </c:pt>
                <c:pt idx="804">
                  <c:v>0.85088399999999997</c:v>
                </c:pt>
                <c:pt idx="805">
                  <c:v>0.86757885999999995</c:v>
                </c:pt>
                <c:pt idx="806">
                  <c:v>0.87247896000000003</c:v>
                </c:pt>
                <c:pt idx="807">
                  <c:v>0.87818830000000003</c:v>
                </c:pt>
                <c:pt idx="808">
                  <c:v>0.88228273000000002</c:v>
                </c:pt>
                <c:pt idx="809">
                  <c:v>0.88243185999999996</c:v>
                </c:pt>
                <c:pt idx="810">
                  <c:v>0.86800206000000002</c:v>
                </c:pt>
                <c:pt idx="811">
                  <c:v>0.87592082999999998</c:v>
                </c:pt>
                <c:pt idx="812">
                  <c:v>0.87743115000000005</c:v>
                </c:pt>
                <c:pt idx="813">
                  <c:v>0.88008759999999997</c:v>
                </c:pt>
                <c:pt idx="814">
                  <c:v>0.89531826999999997</c:v>
                </c:pt>
                <c:pt idx="815">
                  <c:v>0.89999425</c:v>
                </c:pt>
                <c:pt idx="816">
                  <c:v>0.90082430000000002</c:v>
                </c:pt>
                <c:pt idx="817">
                  <c:v>0.90253883999999995</c:v>
                </c:pt>
                <c:pt idx="818">
                  <c:v>0.91689425999999996</c:v>
                </c:pt>
                <c:pt idx="819">
                  <c:v>0.91745036999999996</c:v>
                </c:pt>
                <c:pt idx="820">
                  <c:v>0.91842140000000005</c:v>
                </c:pt>
                <c:pt idx="821">
                  <c:v>0.92610972999999996</c:v>
                </c:pt>
                <c:pt idx="822">
                  <c:v>0.92985344000000003</c:v>
                </c:pt>
                <c:pt idx="823">
                  <c:v>0.93093294000000004</c:v>
                </c:pt>
                <c:pt idx="824">
                  <c:v>0.92741969999999996</c:v>
                </c:pt>
                <c:pt idx="825">
                  <c:v>0.93807200000000002</c:v>
                </c:pt>
                <c:pt idx="826">
                  <c:v>0.94516339999999999</c:v>
                </c:pt>
                <c:pt idx="827">
                  <c:v>0.93977206999999996</c:v>
                </c:pt>
                <c:pt idx="828">
                  <c:v>0.93110095999999998</c:v>
                </c:pt>
                <c:pt idx="829">
                  <c:v>0.94084659999999998</c:v>
                </c:pt>
                <c:pt idx="830">
                  <c:v>0.94906670000000004</c:v>
                </c:pt>
                <c:pt idx="831">
                  <c:v>0.9437046</c:v>
                </c:pt>
                <c:pt idx="832">
                  <c:v>0.93697463999999997</c:v>
                </c:pt>
                <c:pt idx="833">
                  <c:v>0.93735310000000005</c:v>
                </c:pt>
                <c:pt idx="834">
                  <c:v>0.9456871</c:v>
                </c:pt>
                <c:pt idx="835">
                  <c:v>0.94617015000000004</c:v>
                </c:pt>
                <c:pt idx="836">
                  <c:v>0.94242029999999999</c:v>
                </c:pt>
                <c:pt idx="837">
                  <c:v>0.95193159999999999</c:v>
                </c:pt>
                <c:pt idx="838">
                  <c:v>0.96669936000000001</c:v>
                </c:pt>
                <c:pt idx="839">
                  <c:v>0.97004336000000002</c:v>
                </c:pt>
                <c:pt idx="840">
                  <c:v>0.96240389999999998</c:v>
                </c:pt>
                <c:pt idx="841">
                  <c:v>0.9633197</c:v>
                </c:pt>
                <c:pt idx="842">
                  <c:v>0.97147064999999999</c:v>
                </c:pt>
                <c:pt idx="843">
                  <c:v>0.97285940000000004</c:v>
                </c:pt>
                <c:pt idx="844">
                  <c:v>0.97430930000000004</c:v>
                </c:pt>
                <c:pt idx="845">
                  <c:v>0.98790599999999995</c:v>
                </c:pt>
                <c:pt idx="846">
                  <c:v>0.98661953000000002</c:v>
                </c:pt>
                <c:pt idx="847">
                  <c:v>0.9708078</c:v>
                </c:pt>
                <c:pt idx="848">
                  <c:v>0.96829670000000001</c:v>
                </c:pt>
                <c:pt idx="849">
                  <c:v>0.98250550000000003</c:v>
                </c:pt>
                <c:pt idx="850">
                  <c:v>0.98478679999999996</c:v>
                </c:pt>
                <c:pt idx="851">
                  <c:v>0.99670815000000001</c:v>
                </c:pt>
                <c:pt idx="852">
                  <c:v>1.0077121</c:v>
                </c:pt>
                <c:pt idx="853">
                  <c:v>1.0045482999999999</c:v>
                </c:pt>
                <c:pt idx="854">
                  <c:v>0.97557335999999995</c:v>
                </c:pt>
                <c:pt idx="855">
                  <c:v>0.98017377000000006</c:v>
                </c:pt>
                <c:pt idx="856">
                  <c:v>0.9957125</c:v>
                </c:pt>
                <c:pt idx="857">
                  <c:v>0.97646164999999996</c:v>
                </c:pt>
                <c:pt idx="858">
                  <c:v>0.99226009999999998</c:v>
                </c:pt>
                <c:pt idx="859">
                  <c:v>0.96322090000000005</c:v>
                </c:pt>
                <c:pt idx="860">
                  <c:v>0.95302529999999996</c:v>
                </c:pt>
                <c:pt idx="861">
                  <c:v>0.92044239999999999</c:v>
                </c:pt>
                <c:pt idx="862">
                  <c:v>0.89860739999999995</c:v>
                </c:pt>
                <c:pt idx="863">
                  <c:v>0.94785357000000003</c:v>
                </c:pt>
                <c:pt idx="864">
                  <c:v>0.94513469999999999</c:v>
                </c:pt>
                <c:pt idx="865">
                  <c:v>0.9661457</c:v>
                </c:pt>
                <c:pt idx="866">
                  <c:v>0.95516073999999995</c:v>
                </c:pt>
                <c:pt idx="867">
                  <c:v>0.93195539999999999</c:v>
                </c:pt>
                <c:pt idx="868">
                  <c:v>0.93367219999999995</c:v>
                </c:pt>
                <c:pt idx="869">
                  <c:v>0.91779876000000005</c:v>
                </c:pt>
                <c:pt idx="870">
                  <c:v>0.91004099999999999</c:v>
                </c:pt>
                <c:pt idx="871">
                  <c:v>0.87027012999999998</c:v>
                </c:pt>
                <c:pt idx="872">
                  <c:v>0.88774383000000001</c:v>
                </c:pt>
                <c:pt idx="873">
                  <c:v>0.87710977000000001</c:v>
                </c:pt>
                <c:pt idx="874">
                  <c:v>0.87872939999999999</c:v>
                </c:pt>
                <c:pt idx="875">
                  <c:v>0.88064929999999997</c:v>
                </c:pt>
                <c:pt idx="876">
                  <c:v>0.91635120000000003</c:v>
                </c:pt>
                <c:pt idx="877">
                  <c:v>0.90518779999999999</c:v>
                </c:pt>
                <c:pt idx="878">
                  <c:v>0.88122959999999995</c:v>
                </c:pt>
                <c:pt idx="879">
                  <c:v>0.90834800000000004</c:v>
                </c:pt>
                <c:pt idx="880">
                  <c:v>0.91619843000000001</c:v>
                </c:pt>
                <c:pt idx="881">
                  <c:v>0.87786370000000002</c:v>
                </c:pt>
                <c:pt idx="882">
                  <c:v>0.85971730000000002</c:v>
                </c:pt>
                <c:pt idx="883">
                  <c:v>0.86640315999999995</c:v>
                </c:pt>
                <c:pt idx="884">
                  <c:v>0.86780535999999997</c:v>
                </c:pt>
                <c:pt idx="885">
                  <c:v>0.89906839999999999</c:v>
                </c:pt>
                <c:pt idx="886">
                  <c:v>0.90722290000000005</c:v>
                </c:pt>
                <c:pt idx="887">
                  <c:v>0.90975799999999996</c:v>
                </c:pt>
                <c:pt idx="888">
                  <c:v>0.93352420000000003</c:v>
                </c:pt>
                <c:pt idx="889">
                  <c:v>0.93069869999999999</c:v>
                </c:pt>
                <c:pt idx="890">
                  <c:v>0.93017939999999999</c:v>
                </c:pt>
                <c:pt idx="891">
                  <c:v>0.92919194999999999</c:v>
                </c:pt>
                <c:pt idx="892">
                  <c:v>0.92404260000000005</c:v>
                </c:pt>
                <c:pt idx="893">
                  <c:v>0.90350779999999997</c:v>
                </c:pt>
                <c:pt idx="894">
                  <c:v>0.90233070000000004</c:v>
                </c:pt>
                <c:pt idx="895">
                  <c:v>0.88577556999999996</c:v>
                </c:pt>
                <c:pt idx="896">
                  <c:v>0.89436965999999996</c:v>
                </c:pt>
                <c:pt idx="897">
                  <c:v>0.89097309999999996</c:v>
                </c:pt>
                <c:pt idx="898">
                  <c:v>0.856603</c:v>
                </c:pt>
                <c:pt idx="899">
                  <c:v>0.84945499999999996</c:v>
                </c:pt>
                <c:pt idx="900">
                  <c:v>0.84572420000000004</c:v>
                </c:pt>
                <c:pt idx="901">
                  <c:v>0.83924609999999999</c:v>
                </c:pt>
                <c:pt idx="902">
                  <c:v>0.84029399999999999</c:v>
                </c:pt>
                <c:pt idx="903">
                  <c:v>0.87021433999999998</c:v>
                </c:pt>
                <c:pt idx="904">
                  <c:v>0.87869995999999995</c:v>
                </c:pt>
                <c:pt idx="905">
                  <c:v>0.88727199999999995</c:v>
                </c:pt>
                <c:pt idx="906">
                  <c:v>0.88360510000000003</c:v>
                </c:pt>
                <c:pt idx="907">
                  <c:v>0.90168570000000003</c:v>
                </c:pt>
                <c:pt idx="908">
                  <c:v>0.90075309999999997</c:v>
                </c:pt>
                <c:pt idx="909">
                  <c:v>0.90016025</c:v>
                </c:pt>
                <c:pt idx="910">
                  <c:v>0.87064785</c:v>
                </c:pt>
                <c:pt idx="911">
                  <c:v>0.87733819999999996</c:v>
                </c:pt>
                <c:pt idx="912">
                  <c:v>0.89097599999999999</c:v>
                </c:pt>
                <c:pt idx="913">
                  <c:v>0.87750110000000003</c:v>
                </c:pt>
                <c:pt idx="914">
                  <c:v>0.90118074000000004</c:v>
                </c:pt>
                <c:pt idx="915">
                  <c:v>0.91301155000000001</c:v>
                </c:pt>
                <c:pt idx="916">
                  <c:v>0.92788389999999998</c:v>
                </c:pt>
                <c:pt idx="917">
                  <c:v>0.91961009999999999</c:v>
                </c:pt>
                <c:pt idx="918">
                  <c:v>0.91000956</c:v>
                </c:pt>
                <c:pt idx="919">
                  <c:v>0.90522270000000005</c:v>
                </c:pt>
                <c:pt idx="920">
                  <c:v>0.90795325999999998</c:v>
                </c:pt>
                <c:pt idx="921">
                  <c:v>0.92797750000000001</c:v>
                </c:pt>
                <c:pt idx="922">
                  <c:v>0.92079144999999996</c:v>
                </c:pt>
                <c:pt idx="923">
                  <c:v>0.92998146999999998</c:v>
                </c:pt>
                <c:pt idx="924">
                  <c:v>0.92712360000000005</c:v>
                </c:pt>
                <c:pt idx="925">
                  <c:v>0.92468755999999996</c:v>
                </c:pt>
                <c:pt idx="926">
                  <c:v>0.93192047</c:v>
                </c:pt>
                <c:pt idx="927">
                  <c:v>0.92100464999999998</c:v>
                </c:pt>
                <c:pt idx="928">
                  <c:v>0.89090400000000003</c:v>
                </c:pt>
                <c:pt idx="929">
                  <c:v>0.88661630000000002</c:v>
                </c:pt>
                <c:pt idx="930">
                  <c:v>0.88369140000000002</c:v>
                </c:pt>
                <c:pt idx="931">
                  <c:v>0.88418830000000004</c:v>
                </c:pt>
                <c:pt idx="932">
                  <c:v>0.89936084000000005</c:v>
                </c:pt>
                <c:pt idx="933">
                  <c:v>0.90188645999999995</c:v>
                </c:pt>
                <c:pt idx="934">
                  <c:v>0.88741599999999998</c:v>
                </c:pt>
                <c:pt idx="935">
                  <c:v>0.88632149999999998</c:v>
                </c:pt>
                <c:pt idx="936">
                  <c:v>0.88021179999999999</c:v>
                </c:pt>
                <c:pt idx="937">
                  <c:v>0.86552660000000003</c:v>
                </c:pt>
                <c:pt idx="938">
                  <c:v>0.87016165000000001</c:v>
                </c:pt>
                <c:pt idx="939">
                  <c:v>0.86405796000000001</c:v>
                </c:pt>
                <c:pt idx="940">
                  <c:v>0.88263696000000003</c:v>
                </c:pt>
                <c:pt idx="941">
                  <c:v>0.86764616000000006</c:v>
                </c:pt>
                <c:pt idx="942">
                  <c:v>0.86756239999999996</c:v>
                </c:pt>
                <c:pt idx="943">
                  <c:v>0.89770454</c:v>
                </c:pt>
                <c:pt idx="944">
                  <c:v>0.91043304999999997</c:v>
                </c:pt>
                <c:pt idx="945">
                  <c:v>0.92293006</c:v>
                </c:pt>
                <c:pt idx="946">
                  <c:v>0.90903776999999997</c:v>
                </c:pt>
                <c:pt idx="947">
                  <c:v>0.9157421</c:v>
                </c:pt>
                <c:pt idx="948">
                  <c:v>0.91762239999999995</c:v>
                </c:pt>
                <c:pt idx="949">
                  <c:v>0.92111032999999998</c:v>
                </c:pt>
                <c:pt idx="950">
                  <c:v>0.93533880000000003</c:v>
                </c:pt>
                <c:pt idx="951">
                  <c:v>0.93453850000000005</c:v>
                </c:pt>
                <c:pt idx="952">
                  <c:v>0.93782969999999999</c:v>
                </c:pt>
                <c:pt idx="953">
                  <c:v>0.93565136000000004</c:v>
                </c:pt>
                <c:pt idx="954">
                  <c:v>0.93725709999999995</c:v>
                </c:pt>
                <c:pt idx="955">
                  <c:v>0.95380679999999995</c:v>
                </c:pt>
                <c:pt idx="956">
                  <c:v>0.94772369999999995</c:v>
                </c:pt>
                <c:pt idx="957">
                  <c:v>0.94006820000000002</c:v>
                </c:pt>
                <c:pt idx="958">
                  <c:v>0.93363490000000005</c:v>
                </c:pt>
                <c:pt idx="959">
                  <c:v>0.95691599999999999</c:v>
                </c:pt>
                <c:pt idx="960">
                  <c:v>0.95282710000000004</c:v>
                </c:pt>
                <c:pt idx="961">
                  <c:v>0.96067029999999998</c:v>
                </c:pt>
                <c:pt idx="962">
                  <c:v>0.96096855000000003</c:v>
                </c:pt>
                <c:pt idx="963">
                  <c:v>0.95963407000000001</c:v>
                </c:pt>
                <c:pt idx="964">
                  <c:v>0.96254360000000005</c:v>
                </c:pt>
                <c:pt idx="965">
                  <c:v>0.953932</c:v>
                </c:pt>
                <c:pt idx="966">
                  <c:v>0.97525364000000003</c:v>
                </c:pt>
                <c:pt idx="967">
                  <c:v>0.96815960000000001</c:v>
                </c:pt>
                <c:pt idx="968">
                  <c:v>0.96806060000000005</c:v>
                </c:pt>
                <c:pt idx="969">
                  <c:v>0.97719586000000003</c:v>
                </c:pt>
                <c:pt idx="970">
                  <c:v>0.97852939999999999</c:v>
                </c:pt>
                <c:pt idx="971">
                  <c:v>0.98270840000000004</c:v>
                </c:pt>
                <c:pt idx="972">
                  <c:v>0.9903381</c:v>
                </c:pt>
                <c:pt idx="973">
                  <c:v>0.98448515000000003</c:v>
                </c:pt>
                <c:pt idx="974">
                  <c:v>0.98771469999999995</c:v>
                </c:pt>
                <c:pt idx="975">
                  <c:v>0.99072709999999997</c:v>
                </c:pt>
                <c:pt idx="976">
                  <c:v>0.97353095000000001</c:v>
                </c:pt>
                <c:pt idx="977">
                  <c:v>0.98518943999999997</c:v>
                </c:pt>
                <c:pt idx="978">
                  <c:v>0.98571209999999998</c:v>
                </c:pt>
                <c:pt idx="979">
                  <c:v>0.99066293000000005</c:v>
                </c:pt>
                <c:pt idx="980">
                  <c:v>0.99500036000000003</c:v>
                </c:pt>
                <c:pt idx="981">
                  <c:v>0.99422849999999996</c:v>
                </c:pt>
                <c:pt idx="982">
                  <c:v>0.99491655999999995</c:v>
                </c:pt>
                <c:pt idx="983">
                  <c:v>0.99352810000000003</c:v>
                </c:pt>
                <c:pt idx="984">
                  <c:v>0.99847540000000001</c:v>
                </c:pt>
                <c:pt idx="985">
                  <c:v>0.99849856000000003</c:v>
                </c:pt>
                <c:pt idx="986">
                  <c:v>1.0086107</c:v>
                </c:pt>
                <c:pt idx="987">
                  <c:v>1.009671</c:v>
                </c:pt>
                <c:pt idx="988">
                  <c:v>1.0298347000000001</c:v>
                </c:pt>
                <c:pt idx="989">
                  <c:v>1.0345378999999999</c:v>
                </c:pt>
                <c:pt idx="990">
                  <c:v>1.0344301</c:v>
                </c:pt>
                <c:pt idx="991">
                  <c:v>1.023841</c:v>
                </c:pt>
                <c:pt idx="992">
                  <c:v>1.0314869</c:v>
                </c:pt>
                <c:pt idx="993">
                  <c:v>1.0308512000000001</c:v>
                </c:pt>
                <c:pt idx="994">
                  <c:v>1.0146371000000001</c:v>
                </c:pt>
                <c:pt idx="995">
                  <c:v>1.0145968999999999</c:v>
                </c:pt>
                <c:pt idx="996">
                  <c:v>0.99713309999999999</c:v>
                </c:pt>
                <c:pt idx="997">
                  <c:v>1.0018400999999999</c:v>
                </c:pt>
                <c:pt idx="998">
                  <c:v>1.0169375</c:v>
                </c:pt>
                <c:pt idx="999">
                  <c:v>1.0236974999999999</c:v>
                </c:pt>
                <c:pt idx="1000">
                  <c:v>1.0280035000000001</c:v>
                </c:pt>
                <c:pt idx="1001">
                  <c:v>1.0140501</c:v>
                </c:pt>
                <c:pt idx="1002">
                  <c:v>1.0341218000000001</c:v>
                </c:pt>
                <c:pt idx="1003">
                  <c:v>1.0287389</c:v>
                </c:pt>
                <c:pt idx="1004">
                  <c:v>1.0262837</c:v>
                </c:pt>
                <c:pt idx="1005">
                  <c:v>1.020383</c:v>
                </c:pt>
                <c:pt idx="1006">
                  <c:v>1.0425152</c:v>
                </c:pt>
                <c:pt idx="1007">
                  <c:v>1.0579797</c:v>
                </c:pt>
                <c:pt idx="1008">
                  <c:v>1.0642442999999999</c:v>
                </c:pt>
                <c:pt idx="1009">
                  <c:v>1.0644518999999999</c:v>
                </c:pt>
                <c:pt idx="1010">
                  <c:v>1.0639814999999999</c:v>
                </c:pt>
                <c:pt idx="1011">
                  <c:v>1.0632923000000001</c:v>
                </c:pt>
                <c:pt idx="1012">
                  <c:v>1.0672197000000001</c:v>
                </c:pt>
                <c:pt idx="1013">
                  <c:v>1.0752409999999999</c:v>
                </c:pt>
                <c:pt idx="1014">
                  <c:v>1.0728306999999999</c:v>
                </c:pt>
                <c:pt idx="1015">
                  <c:v>1.0724545999999999</c:v>
                </c:pt>
                <c:pt idx="1016">
                  <c:v>1.0669171</c:v>
                </c:pt>
                <c:pt idx="1017">
                  <c:v>1.0763214000000001</c:v>
                </c:pt>
                <c:pt idx="1018">
                  <c:v>1.0806450000000001</c:v>
                </c:pt>
                <c:pt idx="1019">
                  <c:v>1.0834659</c:v>
                </c:pt>
                <c:pt idx="1020">
                  <c:v>1.0917717</c:v>
                </c:pt>
                <c:pt idx="1021">
                  <c:v>1.0943316000000001</c:v>
                </c:pt>
                <c:pt idx="1022">
                  <c:v>1.0911738</c:v>
                </c:pt>
                <c:pt idx="1023">
                  <c:v>1.0914360999999999</c:v>
                </c:pt>
                <c:pt idx="1024">
                  <c:v>1.0904506</c:v>
                </c:pt>
                <c:pt idx="1025">
                  <c:v>1.0936961999999999</c:v>
                </c:pt>
                <c:pt idx="1026">
                  <c:v>1.0936140000000001</c:v>
                </c:pt>
                <c:pt idx="1027">
                  <c:v>1.0900985999999999</c:v>
                </c:pt>
                <c:pt idx="1028">
                  <c:v>1.1036737000000001</c:v>
                </c:pt>
                <c:pt idx="1029">
                  <c:v>1.0949880000000001</c:v>
                </c:pt>
                <c:pt idx="1030">
                  <c:v>1.1003164999999999</c:v>
                </c:pt>
                <c:pt idx="1031">
                  <c:v>1.0973876</c:v>
                </c:pt>
                <c:pt idx="1032">
                  <c:v>1.0960498000000001</c:v>
                </c:pt>
                <c:pt idx="1033">
                  <c:v>1.0979401</c:v>
                </c:pt>
                <c:pt idx="1034">
                  <c:v>1.1034603999999999</c:v>
                </c:pt>
                <c:pt idx="1035">
                  <c:v>1.1124182</c:v>
                </c:pt>
                <c:pt idx="1036">
                  <c:v>1.1120422000000001</c:v>
                </c:pt>
                <c:pt idx="1037">
                  <c:v>1.1195786999999999</c:v>
                </c:pt>
                <c:pt idx="1038">
                  <c:v>1.125272</c:v>
                </c:pt>
                <c:pt idx="1039">
                  <c:v>1.107138</c:v>
                </c:pt>
                <c:pt idx="1040">
                  <c:v>1.1008692</c:v>
                </c:pt>
                <c:pt idx="1041">
                  <c:v>1.0997570000000001</c:v>
                </c:pt>
                <c:pt idx="1042">
                  <c:v>1.1087184999999999</c:v>
                </c:pt>
                <c:pt idx="1043">
                  <c:v>1.1078136000000001</c:v>
                </c:pt>
                <c:pt idx="1044">
                  <c:v>1.1193147000000001</c:v>
                </c:pt>
                <c:pt idx="1045">
                  <c:v>1.1255683999999999</c:v>
                </c:pt>
                <c:pt idx="1046">
                  <c:v>1.1049625999999999</c:v>
                </c:pt>
                <c:pt idx="1047">
                  <c:v>1.1149724000000001</c:v>
                </c:pt>
                <c:pt idx="1048">
                  <c:v>1.1318935999999999</c:v>
                </c:pt>
                <c:pt idx="1049">
                  <c:v>1.1293048999999999</c:v>
                </c:pt>
                <c:pt idx="1050">
                  <c:v>1.1353905</c:v>
                </c:pt>
                <c:pt idx="1051">
                  <c:v>1.1413740999999999</c:v>
                </c:pt>
                <c:pt idx="1052">
                  <c:v>1.1486236999999999</c:v>
                </c:pt>
                <c:pt idx="1053">
                  <c:v>1.1525656</c:v>
                </c:pt>
                <c:pt idx="1054">
                  <c:v>1.1483843</c:v>
                </c:pt>
                <c:pt idx="1055">
                  <c:v>1.1539870000000001</c:v>
                </c:pt>
                <c:pt idx="1056">
                  <c:v>1.1622758</c:v>
                </c:pt>
                <c:pt idx="1057">
                  <c:v>1.1678708</c:v>
                </c:pt>
                <c:pt idx="1058">
                  <c:v>1.1621414000000001</c:v>
                </c:pt>
                <c:pt idx="1059">
                  <c:v>1.1720008</c:v>
                </c:pt>
                <c:pt idx="1060">
                  <c:v>1.1775395</c:v>
                </c:pt>
                <c:pt idx="1061">
                  <c:v>1.1775875</c:v>
                </c:pt>
                <c:pt idx="1062">
                  <c:v>1.1471800999999999</c:v>
                </c:pt>
                <c:pt idx="1063">
                  <c:v>1.1343633</c:v>
                </c:pt>
                <c:pt idx="1064">
                  <c:v>1.1357971</c:v>
                </c:pt>
                <c:pt idx="1065">
                  <c:v>1.1573954</c:v>
                </c:pt>
                <c:pt idx="1066">
                  <c:v>1.160029</c:v>
                </c:pt>
                <c:pt idx="1067">
                  <c:v>1.1378918</c:v>
                </c:pt>
                <c:pt idx="1068">
                  <c:v>1.1441912999999999</c:v>
                </c:pt>
                <c:pt idx="1069">
                  <c:v>1.1665019000000001</c:v>
                </c:pt>
                <c:pt idx="1070">
                  <c:v>1.1590838000000001</c:v>
                </c:pt>
                <c:pt idx="1071">
                  <c:v>1.1464540999999999</c:v>
                </c:pt>
                <c:pt idx="1072">
                  <c:v>1.1572152</c:v>
                </c:pt>
                <c:pt idx="1073">
                  <c:v>1.1532747999999999</c:v>
                </c:pt>
                <c:pt idx="1074">
                  <c:v>1.1310655999999999</c:v>
                </c:pt>
                <c:pt idx="1075">
                  <c:v>1.1417971</c:v>
                </c:pt>
                <c:pt idx="1076">
                  <c:v>1.1354644</c:v>
                </c:pt>
                <c:pt idx="1077">
                  <c:v>1.1250458999999999</c:v>
                </c:pt>
                <c:pt idx="1078">
                  <c:v>1.1104160000000001</c:v>
                </c:pt>
                <c:pt idx="1079">
                  <c:v>1.1220981999999999</c:v>
                </c:pt>
                <c:pt idx="1080">
                  <c:v>1.1274537</c:v>
                </c:pt>
                <c:pt idx="1081">
                  <c:v>1.1474420000000001</c:v>
                </c:pt>
                <c:pt idx="1082">
                  <c:v>1.1408923</c:v>
                </c:pt>
                <c:pt idx="1083">
                  <c:v>1.1434740000000001</c:v>
                </c:pt>
                <c:pt idx="1084">
                  <c:v>1.1559969999999999</c:v>
                </c:pt>
                <c:pt idx="1085">
                  <c:v>1.1628346000000001</c:v>
                </c:pt>
                <c:pt idx="1086">
                  <c:v>1.1568083</c:v>
                </c:pt>
                <c:pt idx="1087">
                  <c:v>1.1674020000000001</c:v>
                </c:pt>
                <c:pt idx="1088">
                  <c:v>1.1786265</c:v>
                </c:pt>
                <c:pt idx="1089">
                  <c:v>1.1799691000000001</c:v>
                </c:pt>
                <c:pt idx="1090">
                  <c:v>1.1870810000000001</c:v>
                </c:pt>
                <c:pt idx="1091">
                  <c:v>1.1884557</c:v>
                </c:pt>
                <c:pt idx="1092">
                  <c:v>1.1912092999999999</c:v>
                </c:pt>
                <c:pt idx="1093">
                  <c:v>1.1902467999999999</c:v>
                </c:pt>
                <c:pt idx="1094">
                  <c:v>1.1855340000000001</c:v>
                </c:pt>
                <c:pt idx="1095">
                  <c:v>1.1790662999999999</c:v>
                </c:pt>
                <c:pt idx="1096">
                  <c:v>1.1717247</c:v>
                </c:pt>
                <c:pt idx="1097">
                  <c:v>1.1605947000000001</c:v>
                </c:pt>
                <c:pt idx="1098">
                  <c:v>1.1656522</c:v>
                </c:pt>
                <c:pt idx="1099">
                  <c:v>1.1656401000000001</c:v>
                </c:pt>
                <c:pt idx="1100">
                  <c:v>1.1752201</c:v>
                </c:pt>
                <c:pt idx="1101">
                  <c:v>1.1593338</c:v>
                </c:pt>
                <c:pt idx="1102">
                  <c:v>1.1665198000000001</c:v>
                </c:pt>
                <c:pt idx="1103">
                  <c:v>1.1863663</c:v>
                </c:pt>
                <c:pt idx="1104">
                  <c:v>1.1947287</c:v>
                </c:pt>
                <c:pt idx="1105">
                  <c:v>1.1929848999999999</c:v>
                </c:pt>
                <c:pt idx="1106">
                  <c:v>1.2024381</c:v>
                </c:pt>
                <c:pt idx="1107">
                  <c:v>1.2078340000000001</c:v>
                </c:pt>
                <c:pt idx="1108">
                  <c:v>1.2088302</c:v>
                </c:pt>
                <c:pt idx="1109">
                  <c:v>1.2123524999999999</c:v>
                </c:pt>
                <c:pt idx="1110">
                  <c:v>1.2085079999999999</c:v>
                </c:pt>
                <c:pt idx="1111">
                  <c:v>1.1966589999999999</c:v>
                </c:pt>
                <c:pt idx="1112">
                  <c:v>1.1867185</c:v>
                </c:pt>
                <c:pt idx="1113">
                  <c:v>1.1830799999999999</c:v>
                </c:pt>
                <c:pt idx="1114">
                  <c:v>1.1889622</c:v>
                </c:pt>
                <c:pt idx="1115">
                  <c:v>1.1977804000000001</c:v>
                </c:pt>
                <c:pt idx="1116">
                  <c:v>1.2116283999999999</c:v>
                </c:pt>
                <c:pt idx="1117">
                  <c:v>1.1981474000000001</c:v>
                </c:pt>
                <c:pt idx="1118">
                  <c:v>1.2040709000000001</c:v>
                </c:pt>
                <c:pt idx="1119">
                  <c:v>1.1938069</c:v>
                </c:pt>
                <c:pt idx="1120">
                  <c:v>1.1859759999999999</c:v>
                </c:pt>
                <c:pt idx="1121">
                  <c:v>1.1808774</c:v>
                </c:pt>
                <c:pt idx="1122">
                  <c:v>1.1972814000000001</c:v>
                </c:pt>
                <c:pt idx="1123">
                  <c:v>1.1992567999999999</c:v>
                </c:pt>
                <c:pt idx="1124">
                  <c:v>1.1923412</c:v>
                </c:pt>
                <c:pt idx="1125">
                  <c:v>1.1753150999999999</c:v>
                </c:pt>
                <c:pt idx="1126">
                  <c:v>1.1729255000000001</c:v>
                </c:pt>
                <c:pt idx="1127">
                  <c:v>1.180296</c:v>
                </c:pt>
                <c:pt idx="1128">
                  <c:v>1.1890780999999999</c:v>
                </c:pt>
                <c:pt idx="1129">
                  <c:v>1.1962723</c:v>
                </c:pt>
                <c:pt idx="1130">
                  <c:v>1.2072514999999999</c:v>
                </c:pt>
                <c:pt idx="1131">
                  <c:v>1.1785760000000001</c:v>
                </c:pt>
                <c:pt idx="1132">
                  <c:v>1.1788243</c:v>
                </c:pt>
                <c:pt idx="1133">
                  <c:v>1.1636858000000001</c:v>
                </c:pt>
                <c:pt idx="1134">
                  <c:v>1.1467121</c:v>
                </c:pt>
                <c:pt idx="1135">
                  <c:v>1.1491783</c:v>
                </c:pt>
                <c:pt idx="1136">
                  <c:v>1.1386546</c:v>
                </c:pt>
                <c:pt idx="1137">
                  <c:v>1.1458575</c:v>
                </c:pt>
                <c:pt idx="1138">
                  <c:v>1.1284902999999999</c:v>
                </c:pt>
                <c:pt idx="1139">
                  <c:v>1.124339</c:v>
                </c:pt>
                <c:pt idx="1140">
                  <c:v>1.1427738999999999</c:v>
                </c:pt>
                <c:pt idx="1141">
                  <c:v>1.1228811999999999</c:v>
                </c:pt>
                <c:pt idx="1142">
                  <c:v>1.1204993999999999</c:v>
                </c:pt>
                <c:pt idx="1143">
                  <c:v>1.1230100000000001</c:v>
                </c:pt>
                <c:pt idx="1144">
                  <c:v>1.1304445000000001</c:v>
                </c:pt>
                <c:pt idx="1145">
                  <c:v>1.1526187999999999</c:v>
                </c:pt>
                <c:pt idx="1146">
                  <c:v>1.1472068</c:v>
                </c:pt>
                <c:pt idx="1147">
                  <c:v>1.1478401</c:v>
                </c:pt>
                <c:pt idx="1148">
                  <c:v>1.1355257000000001</c:v>
                </c:pt>
                <c:pt idx="1149">
                  <c:v>1.1426555</c:v>
                </c:pt>
                <c:pt idx="1150">
                  <c:v>1.1603136999999999</c:v>
                </c:pt>
                <c:pt idx="1151">
                  <c:v>1.1690446000000001</c:v>
                </c:pt>
                <c:pt idx="1152">
                  <c:v>1.178612</c:v>
                </c:pt>
                <c:pt idx="1153">
                  <c:v>1.1977507999999999</c:v>
                </c:pt>
                <c:pt idx="1154">
                  <c:v>1.1975522000000001</c:v>
                </c:pt>
                <c:pt idx="1155">
                  <c:v>1.1994108000000001</c:v>
                </c:pt>
                <c:pt idx="1156">
                  <c:v>1.2124303999999999</c:v>
                </c:pt>
                <c:pt idx="1157">
                  <c:v>1.2025262999999999</c:v>
                </c:pt>
                <c:pt idx="1158">
                  <c:v>1.1750783</c:v>
                </c:pt>
                <c:pt idx="1159">
                  <c:v>1.1690507000000001</c:v>
                </c:pt>
                <c:pt idx="1160">
                  <c:v>1.1737363000000001</c:v>
                </c:pt>
                <c:pt idx="1161">
                  <c:v>1.1605255999999999</c:v>
                </c:pt>
                <c:pt idx="1162">
                  <c:v>1.1715055999999999</c:v>
                </c:pt>
                <c:pt idx="1163">
                  <c:v>1.1566167999999999</c:v>
                </c:pt>
                <c:pt idx="1164">
                  <c:v>1.1791533000000001</c:v>
                </c:pt>
                <c:pt idx="1165">
                  <c:v>1.1773606999999999</c:v>
                </c:pt>
                <c:pt idx="1166">
                  <c:v>1.1884773</c:v>
                </c:pt>
                <c:pt idx="1167">
                  <c:v>1.1927536999999999</c:v>
                </c:pt>
                <c:pt idx="1168">
                  <c:v>1.1839634999999999</c:v>
                </c:pt>
                <c:pt idx="1169">
                  <c:v>1.17757</c:v>
                </c:pt>
                <c:pt idx="1170">
                  <c:v>1.1474788</c:v>
                </c:pt>
                <c:pt idx="1171">
                  <c:v>1.1410435000000001</c:v>
                </c:pt>
                <c:pt idx="1172">
                  <c:v>1.1377652</c:v>
                </c:pt>
                <c:pt idx="1173">
                  <c:v>1.1291287999999999</c:v>
                </c:pt>
                <c:pt idx="1174">
                  <c:v>1.0936071000000001</c:v>
                </c:pt>
                <c:pt idx="1175">
                  <c:v>1.1004794</c:v>
                </c:pt>
                <c:pt idx="1176">
                  <c:v>1.0342336999999999</c:v>
                </c:pt>
                <c:pt idx="1177">
                  <c:v>1.0228063999999999</c:v>
                </c:pt>
                <c:pt idx="1178">
                  <c:v>0.94183329999999998</c:v>
                </c:pt>
                <c:pt idx="1179">
                  <c:v>0.99747050000000004</c:v>
                </c:pt>
                <c:pt idx="1180">
                  <c:v>0.96331979999999995</c:v>
                </c:pt>
                <c:pt idx="1181">
                  <c:v>1.0133919</c:v>
                </c:pt>
                <c:pt idx="1182">
                  <c:v>1.0200678000000001</c:v>
                </c:pt>
                <c:pt idx="1183">
                  <c:v>1.0468485000000001</c:v>
                </c:pt>
                <c:pt idx="1184">
                  <c:v>1.0311071000000001</c:v>
                </c:pt>
                <c:pt idx="1185">
                  <c:v>1.0270992999999999</c:v>
                </c:pt>
                <c:pt idx="1186">
                  <c:v>0.97189729999999996</c:v>
                </c:pt>
                <c:pt idx="1187">
                  <c:v>0.95478019999999997</c:v>
                </c:pt>
                <c:pt idx="1188">
                  <c:v>0.95466169999999995</c:v>
                </c:pt>
                <c:pt idx="1189">
                  <c:v>0.99234694000000001</c:v>
                </c:pt>
                <c:pt idx="1190">
                  <c:v>1.0057883000000001</c:v>
                </c:pt>
                <c:pt idx="1191">
                  <c:v>0.98486980000000002</c:v>
                </c:pt>
                <c:pt idx="1192">
                  <c:v>1.0088223999999999</c:v>
                </c:pt>
                <c:pt idx="1193">
                  <c:v>1.0462978000000001</c:v>
                </c:pt>
                <c:pt idx="1194">
                  <c:v>1.0525966</c:v>
                </c:pt>
                <c:pt idx="1195">
                  <c:v>1.0580814000000001</c:v>
                </c:pt>
                <c:pt idx="1196">
                  <c:v>1.0421651999999999</c:v>
                </c:pt>
                <c:pt idx="1197">
                  <c:v>1.0123886</c:v>
                </c:pt>
                <c:pt idx="1198">
                  <c:v>1.0058902999999999</c:v>
                </c:pt>
                <c:pt idx="1199">
                  <c:v>1.0417904</c:v>
                </c:pt>
                <c:pt idx="1200">
                  <c:v>1.0282643</c:v>
                </c:pt>
                <c:pt idx="1201">
                  <c:v>0.99942839999999999</c:v>
                </c:pt>
                <c:pt idx="1202">
                  <c:v>1.0047002</c:v>
                </c:pt>
                <c:pt idx="1203">
                  <c:v>1.0194414999999999</c:v>
                </c:pt>
                <c:pt idx="1204">
                  <c:v>1.0368557</c:v>
                </c:pt>
                <c:pt idx="1205">
                  <c:v>1.0499436</c:v>
                </c:pt>
                <c:pt idx="1206">
                  <c:v>1.0517166</c:v>
                </c:pt>
                <c:pt idx="1207">
                  <c:v>1.0410060999999999</c:v>
                </c:pt>
                <c:pt idx="1208">
                  <c:v>1.0312912000000001</c:v>
                </c:pt>
                <c:pt idx="1209">
                  <c:v>0.99915164999999995</c:v>
                </c:pt>
                <c:pt idx="1210">
                  <c:v>0.96328650000000005</c:v>
                </c:pt>
                <c:pt idx="1211">
                  <c:v>0.9713368</c:v>
                </c:pt>
                <c:pt idx="1212">
                  <c:v>0.99290144000000002</c:v>
                </c:pt>
                <c:pt idx="1213">
                  <c:v>1.0071677999999999</c:v>
                </c:pt>
                <c:pt idx="1214">
                  <c:v>0.97834679999999996</c:v>
                </c:pt>
                <c:pt idx="1215">
                  <c:v>0.9814351</c:v>
                </c:pt>
                <c:pt idx="1216">
                  <c:v>0.95360946999999996</c:v>
                </c:pt>
                <c:pt idx="1217">
                  <c:v>0.91416850000000005</c:v>
                </c:pt>
                <c:pt idx="1218">
                  <c:v>0.94296250000000004</c:v>
                </c:pt>
                <c:pt idx="1219">
                  <c:v>0.96454793000000005</c:v>
                </c:pt>
                <c:pt idx="1220">
                  <c:v>0.98786470000000004</c:v>
                </c:pt>
                <c:pt idx="1221">
                  <c:v>0.97401669999999996</c:v>
                </c:pt>
                <c:pt idx="1222">
                  <c:v>1.0084226999999999</c:v>
                </c:pt>
                <c:pt idx="1223">
                  <c:v>1.0086424000000001</c:v>
                </c:pt>
                <c:pt idx="1224">
                  <c:v>1.0205816000000001</c:v>
                </c:pt>
                <c:pt idx="1225">
                  <c:v>1.0222218000000001</c:v>
                </c:pt>
                <c:pt idx="1226">
                  <c:v>1.0406337999999999</c:v>
                </c:pt>
                <c:pt idx="1227">
                  <c:v>1.0171611</c:v>
                </c:pt>
                <c:pt idx="1228">
                  <c:v>1.0404930999999999</c:v>
                </c:pt>
                <c:pt idx="1229">
                  <c:v>1.0246553</c:v>
                </c:pt>
                <c:pt idx="1230">
                  <c:v>1.0293881</c:v>
                </c:pt>
                <c:pt idx="1231">
                  <c:v>1.0538331999999999</c:v>
                </c:pt>
                <c:pt idx="1232">
                  <c:v>1.0803989000000001</c:v>
                </c:pt>
                <c:pt idx="1233">
                  <c:v>1.0533996000000001</c:v>
                </c:pt>
                <c:pt idx="1234">
                  <c:v>1.0651873000000001</c:v>
                </c:pt>
                <c:pt idx="1235">
                  <c:v>1.1057991</c:v>
                </c:pt>
                <c:pt idx="1236">
                  <c:v>1.1068340000000001</c:v>
                </c:pt>
                <c:pt idx="1237">
                  <c:v>1.0791763000000001</c:v>
                </c:pt>
                <c:pt idx="1238">
                  <c:v>1.0476443</c:v>
                </c:pt>
                <c:pt idx="1239">
                  <c:v>1.0681389999999999</c:v>
                </c:pt>
                <c:pt idx="1240">
                  <c:v>1.0898178999999999</c:v>
                </c:pt>
                <c:pt idx="1241">
                  <c:v>1.0898234</c:v>
                </c:pt>
                <c:pt idx="1242">
                  <c:v>1.0901223</c:v>
                </c:pt>
                <c:pt idx="1243">
                  <c:v>1.0997062</c:v>
                </c:pt>
                <c:pt idx="1244">
                  <c:v>1.0539666000000001</c:v>
                </c:pt>
                <c:pt idx="1245">
                  <c:v>1.0603073999999999</c:v>
                </c:pt>
                <c:pt idx="1246">
                  <c:v>1.0841537000000001</c:v>
                </c:pt>
                <c:pt idx="1247">
                  <c:v>1.0728583</c:v>
                </c:pt>
                <c:pt idx="1248">
                  <c:v>1.0809858999999999</c:v>
                </c:pt>
                <c:pt idx="1249">
                  <c:v>1.0654642999999999</c:v>
                </c:pt>
                <c:pt idx="1250">
                  <c:v>1.0438269</c:v>
                </c:pt>
                <c:pt idx="1251">
                  <c:v>1.0429214</c:v>
                </c:pt>
                <c:pt idx="1252">
                  <c:v>1.0254901999999999</c:v>
                </c:pt>
                <c:pt idx="1253">
                  <c:v>1.020634</c:v>
                </c:pt>
                <c:pt idx="1254">
                  <c:v>0.99451909999999999</c:v>
                </c:pt>
                <c:pt idx="1255">
                  <c:v>0.99290889999999998</c:v>
                </c:pt>
                <c:pt idx="1256">
                  <c:v>1.0246999000000001</c:v>
                </c:pt>
                <c:pt idx="1257">
                  <c:v>1.0265603000000001</c:v>
                </c:pt>
                <c:pt idx="1258">
                  <c:v>1.0721966000000001</c:v>
                </c:pt>
                <c:pt idx="1259">
                  <c:v>1.0714870999999999</c:v>
                </c:pt>
                <c:pt idx="1260">
                  <c:v>1.0719335000000001</c:v>
                </c:pt>
                <c:pt idx="1261">
                  <c:v>1.0846663000000001</c:v>
                </c:pt>
                <c:pt idx="1262">
                  <c:v>1.0808911000000001</c:v>
                </c:pt>
                <c:pt idx="1263">
                  <c:v>1.0787538000000001</c:v>
                </c:pt>
                <c:pt idx="1264">
                  <c:v>1.0525264999999999</c:v>
                </c:pt>
                <c:pt idx="1265">
                  <c:v>1.0731016</c:v>
                </c:pt>
                <c:pt idx="1266">
                  <c:v>1.0565045</c:v>
                </c:pt>
                <c:pt idx="1267">
                  <c:v>1.0387415</c:v>
                </c:pt>
                <c:pt idx="1268">
                  <c:v>1.0230066</c:v>
                </c:pt>
                <c:pt idx="1269">
                  <c:v>1.0295132</c:v>
                </c:pt>
                <c:pt idx="1270">
                  <c:v>1.0376145000000001</c:v>
                </c:pt>
                <c:pt idx="1271">
                  <c:v>1.0216421</c:v>
                </c:pt>
                <c:pt idx="1272">
                  <c:v>1.0558282000000001</c:v>
                </c:pt>
                <c:pt idx="1273">
                  <c:v>1.0571027</c:v>
                </c:pt>
                <c:pt idx="1274">
                  <c:v>1.0690812000000001</c:v>
                </c:pt>
                <c:pt idx="1275">
                  <c:v>1.0771588000000001</c:v>
                </c:pt>
                <c:pt idx="1276">
                  <c:v>1.0785288</c:v>
                </c:pt>
                <c:pt idx="1277">
                  <c:v>1.0616232000000001</c:v>
                </c:pt>
                <c:pt idx="1278">
                  <c:v>1.0737312999999999</c:v>
                </c:pt>
                <c:pt idx="1279">
                  <c:v>1.0693258000000001</c:v>
                </c:pt>
                <c:pt idx="1280">
                  <c:v>1.0816686</c:v>
                </c:pt>
                <c:pt idx="1281">
                  <c:v>1.0811516000000001</c:v>
                </c:pt>
                <c:pt idx="1282">
                  <c:v>1.0893613</c:v>
                </c:pt>
                <c:pt idx="1283">
                  <c:v>1.0882586999999999</c:v>
                </c:pt>
                <c:pt idx="1284">
                  <c:v>1.0917052</c:v>
                </c:pt>
                <c:pt idx="1285">
                  <c:v>1.105224</c:v>
                </c:pt>
                <c:pt idx="1286">
                  <c:v>1.1069484999999999</c:v>
                </c:pt>
                <c:pt idx="1287">
                  <c:v>1.1119486999999999</c:v>
                </c:pt>
                <c:pt idx="1288">
                  <c:v>1.1050998999999999</c:v>
                </c:pt>
                <c:pt idx="1289">
                  <c:v>1.1076144999999999</c:v>
                </c:pt>
                <c:pt idx="1290">
                  <c:v>1.1243455</c:v>
                </c:pt>
                <c:pt idx="1291">
                  <c:v>1.1324311</c:v>
                </c:pt>
                <c:pt idx="1292">
                  <c:v>1.1293887</c:v>
                </c:pt>
                <c:pt idx="1293">
                  <c:v>1.1313115</c:v>
                </c:pt>
                <c:pt idx="1294">
                  <c:v>1.1352500999999999</c:v>
                </c:pt>
                <c:pt idx="1295">
                  <c:v>1.1505303</c:v>
                </c:pt>
                <c:pt idx="1296">
                  <c:v>1.1418493999999999</c:v>
                </c:pt>
                <c:pt idx="1297">
                  <c:v>1.1452707</c:v>
                </c:pt>
                <c:pt idx="1298">
                  <c:v>1.1392107</c:v>
                </c:pt>
                <c:pt idx="1299">
                  <c:v>1.1396978</c:v>
                </c:pt>
                <c:pt idx="1300">
                  <c:v>1.1570902000000001</c:v>
                </c:pt>
                <c:pt idx="1301">
                  <c:v>1.1595407</c:v>
                </c:pt>
                <c:pt idx="1302">
                  <c:v>1.1793326</c:v>
                </c:pt>
                <c:pt idx="1303">
                  <c:v>1.1783840999999999</c:v>
                </c:pt>
                <c:pt idx="1304">
                  <c:v>1.1801790000000001</c:v>
                </c:pt>
                <c:pt idx="1305">
                  <c:v>1.1838152</c:v>
                </c:pt>
                <c:pt idx="1306">
                  <c:v>1.1882621</c:v>
                </c:pt>
                <c:pt idx="1307">
                  <c:v>1.1770978000000001</c:v>
                </c:pt>
                <c:pt idx="1308">
                  <c:v>1.1856949000000001</c:v>
                </c:pt>
                <c:pt idx="1309">
                  <c:v>1.185438</c:v>
                </c:pt>
                <c:pt idx="1310">
                  <c:v>1.1818502</c:v>
                </c:pt>
                <c:pt idx="1311">
                  <c:v>1.1971025</c:v>
                </c:pt>
                <c:pt idx="1312">
                  <c:v>1.1970909999999999</c:v>
                </c:pt>
                <c:pt idx="1313">
                  <c:v>1.1913868000000001</c:v>
                </c:pt>
                <c:pt idx="1314">
                  <c:v>1.1869162</c:v>
                </c:pt>
                <c:pt idx="1315">
                  <c:v>1.1955868000000001</c:v>
                </c:pt>
                <c:pt idx="1316">
                  <c:v>1.1974351000000001</c:v>
                </c:pt>
                <c:pt idx="1317">
                  <c:v>1.1976184000000001</c:v>
                </c:pt>
                <c:pt idx="1318">
                  <c:v>1.1962668999999999</c:v>
                </c:pt>
                <c:pt idx="1319">
                  <c:v>1.1892518999999999</c:v>
                </c:pt>
                <c:pt idx="1320">
                  <c:v>1.199047</c:v>
                </c:pt>
                <c:pt idx="1321">
                  <c:v>1.1918763999999999</c:v>
                </c:pt>
                <c:pt idx="1322">
                  <c:v>1.1845393</c:v>
                </c:pt>
                <c:pt idx="1323">
                  <c:v>1.1621584</c:v>
                </c:pt>
                <c:pt idx="1324">
                  <c:v>1.1733768</c:v>
                </c:pt>
                <c:pt idx="1325">
                  <c:v>1.1875902</c:v>
                </c:pt>
                <c:pt idx="1326">
                  <c:v>1.1958293</c:v>
                </c:pt>
                <c:pt idx="1327">
                  <c:v>1.1916294999999999</c:v>
                </c:pt>
                <c:pt idx="1328">
                  <c:v>1.2139449</c:v>
                </c:pt>
                <c:pt idx="1329">
                  <c:v>1.2075446000000001</c:v>
                </c:pt>
                <c:pt idx="1330">
                  <c:v>1.2167538</c:v>
                </c:pt>
                <c:pt idx="1331">
                  <c:v>1.2172166</c:v>
                </c:pt>
                <c:pt idx="1332">
                  <c:v>1.2200664000000001</c:v>
                </c:pt>
                <c:pt idx="1333">
                  <c:v>1.2129854</c:v>
                </c:pt>
                <c:pt idx="1334">
                  <c:v>1.213984</c:v>
                </c:pt>
                <c:pt idx="1335">
                  <c:v>1.2028932999999999</c:v>
                </c:pt>
                <c:pt idx="1336">
                  <c:v>1.2076898</c:v>
                </c:pt>
                <c:pt idx="1337">
                  <c:v>1.2238290000000001</c:v>
                </c:pt>
                <c:pt idx="1338">
                  <c:v>1.2195130000000001</c:v>
                </c:pt>
                <c:pt idx="1339">
                  <c:v>1.2100731</c:v>
                </c:pt>
                <c:pt idx="1340">
                  <c:v>1.2095765999999999</c:v>
                </c:pt>
                <c:pt idx="1341">
                  <c:v>1.2128966999999999</c:v>
                </c:pt>
                <c:pt idx="1342">
                  <c:v>1.2218249999999999</c:v>
                </c:pt>
                <c:pt idx="1343">
                  <c:v>1.2202933</c:v>
                </c:pt>
                <c:pt idx="1344">
                  <c:v>1.2040725000000001</c:v>
                </c:pt>
                <c:pt idx="1345">
                  <c:v>1.2012179999999999</c:v>
                </c:pt>
                <c:pt idx="1346">
                  <c:v>1.1854526000000001</c:v>
                </c:pt>
                <c:pt idx="1347">
                  <c:v>1.1590898999999999</c:v>
                </c:pt>
                <c:pt idx="1348">
                  <c:v>1.1722826</c:v>
                </c:pt>
                <c:pt idx="1349">
                  <c:v>1.1922459999999999</c:v>
                </c:pt>
                <c:pt idx="1350">
                  <c:v>1.1789688</c:v>
                </c:pt>
                <c:pt idx="1351">
                  <c:v>1.1772113</c:v>
                </c:pt>
                <c:pt idx="1352">
                  <c:v>1.1952872000000001</c:v>
                </c:pt>
                <c:pt idx="1353">
                  <c:v>1.1908413</c:v>
                </c:pt>
                <c:pt idx="1354">
                  <c:v>1.1871088999999999</c:v>
                </c:pt>
                <c:pt idx="1355">
                  <c:v>1.1873989</c:v>
                </c:pt>
                <c:pt idx="1356">
                  <c:v>1.1751889</c:v>
                </c:pt>
                <c:pt idx="1357">
                  <c:v>1.1753502</c:v>
                </c:pt>
                <c:pt idx="1358">
                  <c:v>1.1957114</c:v>
                </c:pt>
                <c:pt idx="1359">
                  <c:v>1.2061565000000001</c:v>
                </c:pt>
                <c:pt idx="1360">
                  <c:v>1.2107189</c:v>
                </c:pt>
                <c:pt idx="1361">
                  <c:v>1.2056152</c:v>
                </c:pt>
                <c:pt idx="1362">
                  <c:v>1.212604</c:v>
                </c:pt>
                <c:pt idx="1363">
                  <c:v>1.2121111</c:v>
                </c:pt>
                <c:pt idx="1364">
                  <c:v>1.1967281999999999</c:v>
                </c:pt>
                <c:pt idx="1365">
                  <c:v>1.1771224</c:v>
                </c:pt>
                <c:pt idx="1366">
                  <c:v>1.1783068999999999</c:v>
                </c:pt>
                <c:pt idx="1367">
                  <c:v>1.1714433</c:v>
                </c:pt>
                <c:pt idx="1368">
                  <c:v>1.1672566</c:v>
                </c:pt>
                <c:pt idx="1369">
                  <c:v>1.1693817</c:v>
                </c:pt>
                <c:pt idx="1370">
                  <c:v>1.1690552000000001</c:v>
                </c:pt>
                <c:pt idx="1371">
                  <c:v>1.153994</c:v>
                </c:pt>
                <c:pt idx="1372">
                  <c:v>1.1459712</c:v>
                </c:pt>
                <c:pt idx="1373">
                  <c:v>1.1376275</c:v>
                </c:pt>
                <c:pt idx="1374">
                  <c:v>1.1083206000000001</c:v>
                </c:pt>
                <c:pt idx="1375">
                  <c:v>1.0945635</c:v>
                </c:pt>
                <c:pt idx="1376">
                  <c:v>1.1224173</c:v>
                </c:pt>
                <c:pt idx="1377">
                  <c:v>1.1238239999999999</c:v>
                </c:pt>
                <c:pt idx="1378">
                  <c:v>1.1299494999999999</c:v>
                </c:pt>
                <c:pt idx="1379">
                  <c:v>1.1301798999999999</c:v>
                </c:pt>
                <c:pt idx="1380">
                  <c:v>1.1313831000000001</c:v>
                </c:pt>
                <c:pt idx="1381">
                  <c:v>1.1461729000000001</c:v>
                </c:pt>
                <c:pt idx="1382">
                  <c:v>1.1232496999999999</c:v>
                </c:pt>
                <c:pt idx="1383">
                  <c:v>1.1187125</c:v>
                </c:pt>
                <c:pt idx="1384">
                  <c:v>1.0835958999999999</c:v>
                </c:pt>
                <c:pt idx="1385">
                  <c:v>1.0789192999999999</c:v>
                </c:pt>
                <c:pt idx="1386">
                  <c:v>1.0930356000000001</c:v>
                </c:pt>
                <c:pt idx="1387">
                  <c:v>1.1186657</c:v>
                </c:pt>
                <c:pt idx="1388">
                  <c:v>1.1130591999999999</c:v>
                </c:pt>
                <c:pt idx="1389">
                  <c:v>1.1226738999999999</c:v>
                </c:pt>
                <c:pt idx="1390">
                  <c:v>1.1012552</c:v>
                </c:pt>
                <c:pt idx="1391">
                  <c:v>1.114725</c:v>
                </c:pt>
                <c:pt idx="1392">
                  <c:v>1.101361</c:v>
                </c:pt>
                <c:pt idx="1393">
                  <c:v>1.1105531</c:v>
                </c:pt>
                <c:pt idx="1394">
                  <c:v>1.1240819</c:v>
                </c:pt>
                <c:pt idx="1395">
                  <c:v>1.1314979000000001</c:v>
                </c:pt>
                <c:pt idx="1396">
                  <c:v>1.1455872</c:v>
                </c:pt>
                <c:pt idx="1397">
                  <c:v>1.1435915999999999</c:v>
                </c:pt>
                <c:pt idx="1398">
                  <c:v>1.1122813</c:v>
                </c:pt>
                <c:pt idx="1399">
                  <c:v>1.1202861</c:v>
                </c:pt>
                <c:pt idx="1400">
                  <c:v>1.1002964</c:v>
                </c:pt>
                <c:pt idx="1401">
                  <c:v>1.1070837</c:v>
                </c:pt>
                <c:pt idx="1402">
                  <c:v>1.1154975</c:v>
                </c:pt>
                <c:pt idx="1403">
                  <c:v>1.1147039000000001</c:v>
                </c:pt>
                <c:pt idx="1404">
                  <c:v>1.1466645</c:v>
                </c:pt>
                <c:pt idx="1405">
                  <c:v>1.1503352</c:v>
                </c:pt>
                <c:pt idx="1406">
                  <c:v>1.1627144</c:v>
                </c:pt>
                <c:pt idx="1407">
                  <c:v>1.1609552999999999</c:v>
                </c:pt>
                <c:pt idx="1408">
                  <c:v>1.1464586999999999</c:v>
                </c:pt>
                <c:pt idx="1409">
                  <c:v>1.1402042999999999</c:v>
                </c:pt>
                <c:pt idx="1410">
                  <c:v>1.1272047000000001</c:v>
                </c:pt>
                <c:pt idx="1411">
                  <c:v>1.1250625000000001</c:v>
                </c:pt>
                <c:pt idx="1412">
                  <c:v>1.1211302999999999</c:v>
                </c:pt>
                <c:pt idx="1413">
                  <c:v>1.1380490000000001</c:v>
                </c:pt>
                <c:pt idx="1414">
                  <c:v>1.1328511000000001</c:v>
                </c:pt>
                <c:pt idx="1415">
                  <c:v>1.1417896999999999</c:v>
                </c:pt>
                <c:pt idx="1416">
                  <c:v>1.1509233000000001</c:v>
                </c:pt>
                <c:pt idx="1417">
                  <c:v>1.1550357</c:v>
                </c:pt>
                <c:pt idx="1418">
                  <c:v>1.1405951999999999</c:v>
                </c:pt>
                <c:pt idx="1419">
                  <c:v>1.127815</c:v>
                </c:pt>
                <c:pt idx="1420">
                  <c:v>1.1132483</c:v>
                </c:pt>
                <c:pt idx="1421">
                  <c:v>1.1146961</c:v>
                </c:pt>
                <c:pt idx="1422">
                  <c:v>1.1335428000000001</c:v>
                </c:pt>
                <c:pt idx="1423">
                  <c:v>1.1573746</c:v>
                </c:pt>
                <c:pt idx="1424">
                  <c:v>1.1541473</c:v>
                </c:pt>
                <c:pt idx="1425">
                  <c:v>1.1468666999999999</c:v>
                </c:pt>
                <c:pt idx="1426">
                  <c:v>1.1401954999999999</c:v>
                </c:pt>
                <c:pt idx="1427">
                  <c:v>1.1317185999999999</c:v>
                </c:pt>
                <c:pt idx="1428">
                  <c:v>1.1559811</c:v>
                </c:pt>
                <c:pt idx="1429">
                  <c:v>1.1606137000000001</c:v>
                </c:pt>
                <c:pt idx="1430">
                  <c:v>1.1726497</c:v>
                </c:pt>
                <c:pt idx="1431">
                  <c:v>1.1738982</c:v>
                </c:pt>
                <c:pt idx="1432">
                  <c:v>1.1760272000000001</c:v>
                </c:pt>
                <c:pt idx="1433">
                  <c:v>1.1774777999999999</c:v>
                </c:pt>
                <c:pt idx="1434">
                  <c:v>1.175055</c:v>
                </c:pt>
                <c:pt idx="1435">
                  <c:v>1.1737351</c:v>
                </c:pt>
                <c:pt idx="1436">
                  <c:v>1.1797906</c:v>
                </c:pt>
                <c:pt idx="1437">
                  <c:v>1.1907835</c:v>
                </c:pt>
                <c:pt idx="1438">
                  <c:v>1.194955</c:v>
                </c:pt>
                <c:pt idx="1439">
                  <c:v>1.1916404</c:v>
                </c:pt>
                <c:pt idx="1440">
                  <c:v>1.1905786</c:v>
                </c:pt>
                <c:pt idx="1441">
                  <c:v>1.189487</c:v>
                </c:pt>
                <c:pt idx="1442">
                  <c:v>1.1796036999999999</c:v>
                </c:pt>
                <c:pt idx="1443">
                  <c:v>1.1853301999999999</c:v>
                </c:pt>
                <c:pt idx="1444">
                  <c:v>1.1826444</c:v>
                </c:pt>
                <c:pt idx="1445">
                  <c:v>1.1832625000000001</c:v>
                </c:pt>
                <c:pt idx="1446">
                  <c:v>1.1858139999999999</c:v>
                </c:pt>
                <c:pt idx="1447">
                  <c:v>1.1757739</c:v>
                </c:pt>
                <c:pt idx="1448">
                  <c:v>1.1820538</c:v>
                </c:pt>
                <c:pt idx="1449">
                  <c:v>1.1851602999999999</c:v>
                </c:pt>
                <c:pt idx="1450">
                  <c:v>1.1835640000000001</c:v>
                </c:pt>
                <c:pt idx="1451">
                  <c:v>1.2084439</c:v>
                </c:pt>
                <c:pt idx="1452">
                  <c:v>1.2162522</c:v>
                </c:pt>
                <c:pt idx="1453">
                  <c:v>1.2101284000000001</c:v>
                </c:pt>
                <c:pt idx="1454">
                  <c:v>1.2142999000000001</c:v>
                </c:pt>
                <c:pt idx="1455">
                  <c:v>1.2184767000000001</c:v>
                </c:pt>
                <c:pt idx="1456">
                  <c:v>1.2330992000000001</c:v>
                </c:pt>
                <c:pt idx="1457">
                  <c:v>1.2449570999999999</c:v>
                </c:pt>
                <c:pt idx="1458">
                  <c:v>1.2341784</c:v>
                </c:pt>
                <c:pt idx="1459">
                  <c:v>1.2281926999999999</c:v>
                </c:pt>
                <c:pt idx="1460">
                  <c:v>1.2323432000000001</c:v>
                </c:pt>
                <c:pt idx="1461">
                  <c:v>1.2264929</c:v>
                </c:pt>
                <c:pt idx="1462">
                  <c:v>1.2265462</c:v>
                </c:pt>
                <c:pt idx="1463">
                  <c:v>1.2217385000000001</c:v>
                </c:pt>
                <c:pt idx="1464">
                  <c:v>1.2040390000000001</c:v>
                </c:pt>
                <c:pt idx="1465">
                  <c:v>1.1964087000000001</c:v>
                </c:pt>
                <c:pt idx="1466">
                  <c:v>1.209284</c:v>
                </c:pt>
                <c:pt idx="1467">
                  <c:v>1.2065893000000001</c:v>
                </c:pt>
                <c:pt idx="1468">
                  <c:v>1.2065872</c:v>
                </c:pt>
                <c:pt idx="1469">
                  <c:v>1.2100204000000001</c:v>
                </c:pt>
                <c:pt idx="1470">
                  <c:v>1.2122687999999999</c:v>
                </c:pt>
                <c:pt idx="1471">
                  <c:v>1.2219343</c:v>
                </c:pt>
                <c:pt idx="1472">
                  <c:v>1.2229038000000001</c:v>
                </c:pt>
                <c:pt idx="1473">
                  <c:v>1.2193195999999999</c:v>
                </c:pt>
                <c:pt idx="1474">
                  <c:v>1.2060103</c:v>
                </c:pt>
                <c:pt idx="1475">
                  <c:v>1.1981685</c:v>
                </c:pt>
                <c:pt idx="1476">
                  <c:v>1.2038082999999999</c:v>
                </c:pt>
                <c:pt idx="1477">
                  <c:v>1.1979526</c:v>
                </c:pt>
                <c:pt idx="1478">
                  <c:v>1.2063478000000001</c:v>
                </c:pt>
                <c:pt idx="1479">
                  <c:v>1.2195171</c:v>
                </c:pt>
                <c:pt idx="1480">
                  <c:v>1.2247614</c:v>
                </c:pt>
                <c:pt idx="1481">
                  <c:v>1.2246925</c:v>
                </c:pt>
                <c:pt idx="1482">
                  <c:v>1.2064523</c:v>
                </c:pt>
                <c:pt idx="1483">
                  <c:v>1.2047224000000001</c:v>
                </c:pt>
                <c:pt idx="1484">
                  <c:v>1.1922469</c:v>
                </c:pt>
                <c:pt idx="1485">
                  <c:v>1.1870992</c:v>
                </c:pt>
                <c:pt idx="1486">
                  <c:v>1.1903201000000001</c:v>
                </c:pt>
                <c:pt idx="1487">
                  <c:v>1.1890334</c:v>
                </c:pt>
                <c:pt idx="1488">
                  <c:v>1.1927646000000001</c:v>
                </c:pt>
                <c:pt idx="1489">
                  <c:v>1.2135676</c:v>
                </c:pt>
                <c:pt idx="1490">
                  <c:v>1.2001307000000001</c:v>
                </c:pt>
                <c:pt idx="1491">
                  <c:v>1.2060824999999999</c:v>
                </c:pt>
                <c:pt idx="1492">
                  <c:v>1.2175057</c:v>
                </c:pt>
                <c:pt idx="1493">
                  <c:v>1.1924801</c:v>
                </c:pt>
                <c:pt idx="1494">
                  <c:v>1.1768145999999999</c:v>
                </c:pt>
                <c:pt idx="1495">
                  <c:v>1.1784250999999999</c:v>
                </c:pt>
                <c:pt idx="1496">
                  <c:v>1.1772932</c:v>
                </c:pt>
                <c:pt idx="1497">
                  <c:v>1.174795</c:v>
                </c:pt>
                <c:pt idx="1498">
                  <c:v>1.1567270999999999</c:v>
                </c:pt>
                <c:pt idx="1499">
                  <c:v>1.1544901000000001</c:v>
                </c:pt>
                <c:pt idx="1500">
                  <c:v>1.1624437999999999</c:v>
                </c:pt>
                <c:pt idx="1501">
                  <c:v>1.1833098</c:v>
                </c:pt>
                <c:pt idx="1502">
                  <c:v>1.1856754</c:v>
                </c:pt>
                <c:pt idx="1503">
                  <c:v>1.1892339999999999</c:v>
                </c:pt>
                <c:pt idx="1504">
                  <c:v>1.2030809</c:v>
                </c:pt>
                <c:pt idx="1505">
                  <c:v>1.1995739999999999</c:v>
                </c:pt>
                <c:pt idx="1506">
                  <c:v>1.1953347999999999</c:v>
                </c:pt>
                <c:pt idx="1507">
                  <c:v>1.2035966</c:v>
                </c:pt>
                <c:pt idx="1508">
                  <c:v>1.2092959999999999</c:v>
                </c:pt>
                <c:pt idx="1509">
                  <c:v>1.2109665999999999</c:v>
                </c:pt>
                <c:pt idx="1510">
                  <c:v>1.2048897000000001</c:v>
                </c:pt>
                <c:pt idx="1511">
                  <c:v>1.2055346</c:v>
                </c:pt>
                <c:pt idx="1512">
                  <c:v>1.2092352</c:v>
                </c:pt>
                <c:pt idx="1513">
                  <c:v>1.2143284999999999</c:v>
                </c:pt>
                <c:pt idx="1514">
                  <c:v>1.2177458000000001</c:v>
                </c:pt>
                <c:pt idx="1515">
                  <c:v>1.222002</c:v>
                </c:pt>
                <c:pt idx="1516">
                  <c:v>1.2283440000000001</c:v>
                </c:pt>
                <c:pt idx="1517">
                  <c:v>1.2288846</c:v>
                </c:pt>
                <c:pt idx="1518">
                  <c:v>1.2215083</c:v>
                </c:pt>
                <c:pt idx="1519">
                  <c:v>1.2191002</c:v>
                </c:pt>
                <c:pt idx="1520">
                  <c:v>1.2314702</c:v>
                </c:pt>
                <c:pt idx="1521">
                  <c:v>1.2479513</c:v>
                </c:pt>
                <c:pt idx="1522">
                  <c:v>1.2439808999999999</c:v>
                </c:pt>
                <c:pt idx="1523">
                  <c:v>1.2523550000000001</c:v>
                </c:pt>
                <c:pt idx="1524">
                  <c:v>1.2413613999999999</c:v>
                </c:pt>
                <c:pt idx="1525">
                  <c:v>1.239039</c:v>
                </c:pt>
                <c:pt idx="1526">
                  <c:v>1.2299477000000001</c:v>
                </c:pt>
                <c:pt idx="1527">
                  <c:v>1.2302264999999999</c:v>
                </c:pt>
                <c:pt idx="1528">
                  <c:v>1.2195123000000001</c:v>
                </c:pt>
                <c:pt idx="1529">
                  <c:v>1.240847</c:v>
                </c:pt>
                <c:pt idx="1530">
                  <c:v>1.2694829999999999</c:v>
                </c:pt>
                <c:pt idx="1531">
                  <c:v>1.2707098999999999</c:v>
                </c:pt>
                <c:pt idx="1532">
                  <c:v>1.2800516</c:v>
                </c:pt>
                <c:pt idx="1533">
                  <c:v>1.2760653</c:v>
                </c:pt>
                <c:pt idx="1534">
                  <c:v>1.2730345999999999</c:v>
                </c:pt>
                <c:pt idx="1535">
                  <c:v>1.2794894999999999</c:v>
                </c:pt>
                <c:pt idx="1536">
                  <c:v>1.2849383000000001</c:v>
                </c:pt>
                <c:pt idx="1537">
                  <c:v>1.2842610000000001</c:v>
                </c:pt>
                <c:pt idx="1538">
                  <c:v>1.2848394000000001</c:v>
                </c:pt>
                <c:pt idx="1539">
                  <c:v>1.2910093</c:v>
                </c:pt>
                <c:pt idx="1540">
                  <c:v>1.2889998</c:v>
                </c:pt>
                <c:pt idx="1541">
                  <c:v>1.2998573</c:v>
                </c:pt>
                <c:pt idx="1542">
                  <c:v>1.3041678999999999</c:v>
                </c:pt>
                <c:pt idx="1543">
                  <c:v>1.3132408</c:v>
                </c:pt>
                <c:pt idx="1544">
                  <c:v>1.3118432</c:v>
                </c:pt>
                <c:pt idx="1545">
                  <c:v>1.3187409999999999</c:v>
                </c:pt>
                <c:pt idx="1546">
                  <c:v>1.3303240000000001</c:v>
                </c:pt>
                <c:pt idx="1547">
                  <c:v>1.3262080999999999</c:v>
                </c:pt>
                <c:pt idx="1548">
                  <c:v>1.3286503999999999</c:v>
                </c:pt>
                <c:pt idx="1549">
                  <c:v>1.3238299</c:v>
                </c:pt>
                <c:pt idx="1550">
                  <c:v>1.3257648</c:v>
                </c:pt>
                <c:pt idx="1551">
                  <c:v>1.3372046</c:v>
                </c:pt>
                <c:pt idx="1552">
                  <c:v>1.3238491999999999</c:v>
                </c:pt>
                <c:pt idx="1553">
                  <c:v>1.3359416</c:v>
                </c:pt>
                <c:pt idx="1554">
                  <c:v>1.3425106</c:v>
                </c:pt>
                <c:pt idx="1555">
                  <c:v>1.3384681</c:v>
                </c:pt>
                <c:pt idx="1556">
                  <c:v>1.3477216000000001</c:v>
                </c:pt>
                <c:pt idx="1557">
                  <c:v>1.3461174</c:v>
                </c:pt>
                <c:pt idx="1558">
                  <c:v>1.3488533</c:v>
                </c:pt>
                <c:pt idx="1559">
                  <c:v>1.3508066999999999</c:v>
                </c:pt>
                <c:pt idx="1560">
                  <c:v>1.3541628000000001</c:v>
                </c:pt>
                <c:pt idx="1561">
                  <c:v>1.3537915</c:v>
                </c:pt>
                <c:pt idx="1562">
                  <c:v>1.3622509</c:v>
                </c:pt>
                <c:pt idx="1563">
                  <c:v>1.3380685000000001</c:v>
                </c:pt>
                <c:pt idx="1564">
                  <c:v>1.325755</c:v>
                </c:pt>
                <c:pt idx="1565">
                  <c:v>1.3406302999999999</c:v>
                </c:pt>
                <c:pt idx="1566">
                  <c:v>1.315061</c:v>
                </c:pt>
                <c:pt idx="1567">
                  <c:v>1.3238479999999999</c:v>
                </c:pt>
                <c:pt idx="1568">
                  <c:v>1.3446715</c:v>
                </c:pt>
                <c:pt idx="1569">
                  <c:v>1.3464897</c:v>
                </c:pt>
                <c:pt idx="1570">
                  <c:v>1.3468576999999999</c:v>
                </c:pt>
                <c:pt idx="1571">
                  <c:v>1.3525431999999999</c:v>
                </c:pt>
                <c:pt idx="1572">
                  <c:v>1.3676249</c:v>
                </c:pt>
                <c:pt idx="1573">
                  <c:v>1.3694464</c:v>
                </c:pt>
                <c:pt idx="1574">
                  <c:v>1.3728971000000001</c:v>
                </c:pt>
                <c:pt idx="1575">
                  <c:v>1.3837965000000001</c:v>
                </c:pt>
                <c:pt idx="1576">
                  <c:v>1.3871656999999999</c:v>
                </c:pt>
                <c:pt idx="1577">
                  <c:v>1.3853823000000001</c:v>
                </c:pt>
                <c:pt idx="1578">
                  <c:v>1.3909235</c:v>
                </c:pt>
                <c:pt idx="1579">
                  <c:v>1.4002459</c:v>
                </c:pt>
                <c:pt idx="1580">
                  <c:v>1.3957683999999999</c:v>
                </c:pt>
                <c:pt idx="1581">
                  <c:v>1.3891171</c:v>
                </c:pt>
                <c:pt idx="1582">
                  <c:v>1.3834428999999999</c:v>
                </c:pt>
                <c:pt idx="1583">
                  <c:v>1.3966297000000001</c:v>
                </c:pt>
                <c:pt idx="1584">
                  <c:v>1.3839892</c:v>
                </c:pt>
                <c:pt idx="1585">
                  <c:v>1.3892224</c:v>
                </c:pt>
                <c:pt idx="1586">
                  <c:v>1.3849769999999999</c:v>
                </c:pt>
                <c:pt idx="1587">
                  <c:v>1.3952279999999999</c:v>
                </c:pt>
                <c:pt idx="1588">
                  <c:v>1.3965732</c:v>
                </c:pt>
                <c:pt idx="1589">
                  <c:v>1.4063665999999999</c:v>
                </c:pt>
                <c:pt idx="1590">
                  <c:v>1.3928076</c:v>
                </c:pt>
                <c:pt idx="1591">
                  <c:v>1.3900714000000001</c:v>
                </c:pt>
                <c:pt idx="1592">
                  <c:v>1.37001</c:v>
                </c:pt>
                <c:pt idx="1593">
                  <c:v>1.3767304</c:v>
                </c:pt>
                <c:pt idx="1594">
                  <c:v>1.3740176</c:v>
                </c:pt>
                <c:pt idx="1595">
                  <c:v>1.3863768999999999</c:v>
                </c:pt>
                <c:pt idx="1596">
                  <c:v>1.3890956999999999</c:v>
                </c:pt>
                <c:pt idx="1597">
                  <c:v>1.4073013999999999</c:v>
                </c:pt>
                <c:pt idx="1598">
                  <c:v>1.4135721000000001</c:v>
                </c:pt>
                <c:pt idx="1599">
                  <c:v>1.4083488</c:v>
                </c:pt>
                <c:pt idx="1600">
                  <c:v>1.3649549999999999</c:v>
                </c:pt>
                <c:pt idx="1601">
                  <c:v>1.3888531</c:v>
                </c:pt>
                <c:pt idx="1602">
                  <c:v>1.3665290000000001</c:v>
                </c:pt>
                <c:pt idx="1603">
                  <c:v>1.3586765999999999</c:v>
                </c:pt>
                <c:pt idx="1604">
                  <c:v>1.3761532000000001</c:v>
                </c:pt>
                <c:pt idx="1605">
                  <c:v>1.3811511999999999</c:v>
                </c:pt>
                <c:pt idx="1606">
                  <c:v>1.3996360999999999</c:v>
                </c:pt>
                <c:pt idx="1607">
                  <c:v>1.4042306</c:v>
                </c:pt>
                <c:pt idx="1608">
                  <c:v>1.4129558</c:v>
                </c:pt>
                <c:pt idx="1609">
                  <c:v>1.4064337</c:v>
                </c:pt>
                <c:pt idx="1610">
                  <c:v>1.4155709999999999</c:v>
                </c:pt>
                <c:pt idx="1611">
                  <c:v>1.4238949000000001</c:v>
                </c:pt>
                <c:pt idx="1612">
                  <c:v>1.4060600999999999</c:v>
                </c:pt>
                <c:pt idx="1613">
                  <c:v>1.4210087</c:v>
                </c:pt>
                <c:pt idx="1614">
                  <c:v>1.4365091000000001</c:v>
                </c:pt>
                <c:pt idx="1615">
                  <c:v>1.4426861</c:v>
                </c:pt>
                <c:pt idx="1616">
                  <c:v>1.4519162000000001</c:v>
                </c:pt>
                <c:pt idx="1617">
                  <c:v>1.4595985</c:v>
                </c:pt>
                <c:pt idx="1618">
                  <c:v>1.4543862000000001</c:v>
                </c:pt>
                <c:pt idx="1619">
                  <c:v>1.4645492</c:v>
                </c:pt>
                <c:pt idx="1620">
                  <c:v>1.4609669999999999</c:v>
                </c:pt>
                <c:pt idx="1621">
                  <c:v>1.4785454</c:v>
                </c:pt>
                <c:pt idx="1622">
                  <c:v>1.4864511</c:v>
                </c:pt>
                <c:pt idx="1623">
                  <c:v>1.4764546000000001</c:v>
                </c:pt>
                <c:pt idx="1624">
                  <c:v>1.4932015999999999</c:v>
                </c:pt>
                <c:pt idx="1625">
                  <c:v>1.492124</c:v>
                </c:pt>
                <c:pt idx="1626">
                  <c:v>1.4936293</c:v>
                </c:pt>
                <c:pt idx="1627">
                  <c:v>1.4721804000000001</c:v>
                </c:pt>
                <c:pt idx="1628">
                  <c:v>1.4707577000000001</c:v>
                </c:pt>
                <c:pt idx="1629">
                  <c:v>1.4650979</c:v>
                </c:pt>
                <c:pt idx="1630">
                  <c:v>1.4736431000000001</c:v>
                </c:pt>
                <c:pt idx="1631">
                  <c:v>1.4616718</c:v>
                </c:pt>
                <c:pt idx="1632">
                  <c:v>1.4711151</c:v>
                </c:pt>
                <c:pt idx="1633">
                  <c:v>1.4537097999999999</c:v>
                </c:pt>
                <c:pt idx="1634">
                  <c:v>1.4525167999999999</c:v>
                </c:pt>
                <c:pt idx="1635">
                  <c:v>1.4430736</c:v>
                </c:pt>
                <c:pt idx="1636">
                  <c:v>1.4241827</c:v>
                </c:pt>
                <c:pt idx="1637">
                  <c:v>1.4393978000000001</c:v>
                </c:pt>
                <c:pt idx="1638">
                  <c:v>1.4572854</c:v>
                </c:pt>
                <c:pt idx="1639">
                  <c:v>1.4573130000000001</c:v>
                </c:pt>
                <c:pt idx="1640">
                  <c:v>1.4395846000000001</c:v>
                </c:pt>
                <c:pt idx="1641">
                  <c:v>1.4257976999999999</c:v>
                </c:pt>
                <c:pt idx="1642">
                  <c:v>1.4524838</c:v>
                </c:pt>
                <c:pt idx="1643">
                  <c:v>1.4464931000000001</c:v>
                </c:pt>
                <c:pt idx="1644">
                  <c:v>1.4583626999999999</c:v>
                </c:pt>
                <c:pt idx="1645">
                  <c:v>1.4696761</c:v>
                </c:pt>
                <c:pt idx="1646">
                  <c:v>1.4497814</c:v>
                </c:pt>
                <c:pt idx="1647">
                  <c:v>1.4098269999999999</c:v>
                </c:pt>
                <c:pt idx="1648">
                  <c:v>1.4083896</c:v>
                </c:pt>
                <c:pt idx="1649">
                  <c:v>1.3922677999999999</c:v>
                </c:pt>
                <c:pt idx="1650">
                  <c:v>1.4090533000000001</c:v>
                </c:pt>
                <c:pt idx="1651">
                  <c:v>1.4224467999999999</c:v>
                </c:pt>
                <c:pt idx="1652">
                  <c:v>1.4393294999999999</c:v>
                </c:pt>
                <c:pt idx="1653">
                  <c:v>1.4354448</c:v>
                </c:pt>
                <c:pt idx="1654">
                  <c:v>1.4493263000000001</c:v>
                </c:pt>
                <c:pt idx="1655">
                  <c:v>1.4455098</c:v>
                </c:pt>
                <c:pt idx="1656">
                  <c:v>1.444537</c:v>
                </c:pt>
                <c:pt idx="1657">
                  <c:v>1.4615218999999999</c:v>
                </c:pt>
                <c:pt idx="1658">
                  <c:v>1.4661470999999999</c:v>
                </c:pt>
                <c:pt idx="1659">
                  <c:v>1.4775752</c:v>
                </c:pt>
                <c:pt idx="1660">
                  <c:v>1.4799530000000001</c:v>
                </c:pt>
                <c:pt idx="1661">
                  <c:v>1.499646</c:v>
                </c:pt>
                <c:pt idx="1662">
                  <c:v>1.5055072</c:v>
                </c:pt>
                <c:pt idx="1663">
                  <c:v>1.5075004000000001</c:v>
                </c:pt>
                <c:pt idx="1664">
                  <c:v>1.4975551</c:v>
                </c:pt>
                <c:pt idx="1665">
                  <c:v>1.5027944</c:v>
                </c:pt>
                <c:pt idx="1666">
                  <c:v>1.5140004</c:v>
                </c:pt>
                <c:pt idx="1667">
                  <c:v>1.5176508</c:v>
                </c:pt>
                <c:pt idx="1668">
                  <c:v>1.5210824999999999</c:v>
                </c:pt>
                <c:pt idx="1669">
                  <c:v>1.5169855000000001</c:v>
                </c:pt>
                <c:pt idx="1670">
                  <c:v>1.5057436</c:v>
                </c:pt>
                <c:pt idx="1671">
                  <c:v>1.5153626</c:v>
                </c:pt>
                <c:pt idx="1672">
                  <c:v>1.5128524000000001</c:v>
                </c:pt>
                <c:pt idx="1673">
                  <c:v>1.5065293</c:v>
                </c:pt>
                <c:pt idx="1674">
                  <c:v>1.5138130000000001</c:v>
                </c:pt>
                <c:pt idx="1675">
                  <c:v>1.5184072</c:v>
                </c:pt>
                <c:pt idx="1676">
                  <c:v>1.5470557</c:v>
                </c:pt>
                <c:pt idx="1677">
                  <c:v>1.5476984</c:v>
                </c:pt>
                <c:pt idx="1678">
                  <c:v>1.5462737</c:v>
                </c:pt>
                <c:pt idx="1679">
                  <c:v>1.5332857</c:v>
                </c:pt>
                <c:pt idx="1680">
                  <c:v>1.5237533999999999</c:v>
                </c:pt>
                <c:pt idx="1681">
                  <c:v>1.5345172</c:v>
                </c:pt>
                <c:pt idx="1682">
                  <c:v>1.5346527000000001</c:v>
                </c:pt>
                <c:pt idx="1683">
                  <c:v>1.5337641</c:v>
                </c:pt>
                <c:pt idx="1684">
                  <c:v>1.5343118</c:v>
                </c:pt>
                <c:pt idx="1685">
                  <c:v>1.5256107000000001</c:v>
                </c:pt>
                <c:pt idx="1686">
                  <c:v>1.5016338</c:v>
                </c:pt>
                <c:pt idx="1687">
                  <c:v>1.4975384</c:v>
                </c:pt>
                <c:pt idx="1688">
                  <c:v>1.4850509999999999</c:v>
                </c:pt>
                <c:pt idx="1689">
                  <c:v>1.501252</c:v>
                </c:pt>
                <c:pt idx="1690">
                  <c:v>1.4914551</c:v>
                </c:pt>
                <c:pt idx="1691">
                  <c:v>1.5095179000000001</c:v>
                </c:pt>
                <c:pt idx="1692">
                  <c:v>1.5127507</c:v>
                </c:pt>
                <c:pt idx="1693">
                  <c:v>1.5107435</c:v>
                </c:pt>
                <c:pt idx="1694">
                  <c:v>1.4819589</c:v>
                </c:pt>
                <c:pt idx="1695">
                  <c:v>1.4852913999999999</c:v>
                </c:pt>
                <c:pt idx="1696">
                  <c:v>1.4912759</c:v>
                </c:pt>
                <c:pt idx="1697">
                  <c:v>1.4812943000000001</c:v>
                </c:pt>
                <c:pt idx="1698">
                  <c:v>1.4865181000000001</c:v>
                </c:pt>
                <c:pt idx="1699">
                  <c:v>1.5017419000000001</c:v>
                </c:pt>
                <c:pt idx="1700">
                  <c:v>1.5051243000000001</c:v>
                </c:pt>
                <c:pt idx="1701">
                  <c:v>1.5062238999999999</c:v>
                </c:pt>
                <c:pt idx="1702">
                  <c:v>1.5284986</c:v>
                </c:pt>
                <c:pt idx="1703">
                  <c:v>1.5434600999999999</c:v>
                </c:pt>
                <c:pt idx="1704">
                  <c:v>1.5471642999999999</c:v>
                </c:pt>
                <c:pt idx="1705">
                  <c:v>1.5404186</c:v>
                </c:pt>
                <c:pt idx="1706">
                  <c:v>1.5438749</c:v>
                </c:pt>
                <c:pt idx="1707">
                  <c:v>1.5539798</c:v>
                </c:pt>
                <c:pt idx="1708">
                  <c:v>1.5629021999999999</c:v>
                </c:pt>
                <c:pt idx="1709">
                  <c:v>1.5801400000000001</c:v>
                </c:pt>
                <c:pt idx="1710">
                  <c:v>1.5777673999999999</c:v>
                </c:pt>
                <c:pt idx="1711">
                  <c:v>1.5646880999999999</c:v>
                </c:pt>
                <c:pt idx="1712">
                  <c:v>1.5564448</c:v>
                </c:pt>
                <c:pt idx="1713">
                  <c:v>1.5589677</c:v>
                </c:pt>
                <c:pt idx="1714">
                  <c:v>1.5574889000000001</c:v>
                </c:pt>
                <c:pt idx="1715">
                  <c:v>1.5629244</c:v>
                </c:pt>
                <c:pt idx="1716">
                  <c:v>1.5565796999999999</c:v>
                </c:pt>
                <c:pt idx="1717">
                  <c:v>1.5532619000000001</c:v>
                </c:pt>
                <c:pt idx="1718">
                  <c:v>1.5702237000000001</c:v>
                </c:pt>
                <c:pt idx="1719">
                  <c:v>1.5694922</c:v>
                </c:pt>
                <c:pt idx="1720">
                  <c:v>1.556643</c:v>
                </c:pt>
                <c:pt idx="1721">
                  <c:v>1.5704298999999999</c:v>
                </c:pt>
                <c:pt idx="1722">
                  <c:v>1.5543610999999999</c:v>
                </c:pt>
                <c:pt idx="1723">
                  <c:v>1.5299076</c:v>
                </c:pt>
                <c:pt idx="1724">
                  <c:v>1.5273603</c:v>
                </c:pt>
                <c:pt idx="1725">
                  <c:v>1.5603691</c:v>
                </c:pt>
                <c:pt idx="1726">
                  <c:v>1.5715792</c:v>
                </c:pt>
                <c:pt idx="1727">
                  <c:v>1.5769983999999999</c:v>
                </c:pt>
                <c:pt idx="1728">
                  <c:v>1.5625374000000001</c:v>
                </c:pt>
                <c:pt idx="1729">
                  <c:v>1.5845537000000001</c:v>
                </c:pt>
                <c:pt idx="1730">
                  <c:v>1.5997462</c:v>
                </c:pt>
                <c:pt idx="1731">
                  <c:v>1.6092843999999999</c:v>
                </c:pt>
                <c:pt idx="1732">
                  <c:v>1.6071724999999999</c:v>
                </c:pt>
                <c:pt idx="1733">
                  <c:v>1.6159361999999999</c:v>
                </c:pt>
                <c:pt idx="1734">
                  <c:v>1.6051407</c:v>
                </c:pt>
                <c:pt idx="1735">
                  <c:v>1.6108982999999999</c:v>
                </c:pt>
                <c:pt idx="1736">
                  <c:v>1.6158469</c:v>
                </c:pt>
                <c:pt idx="1737">
                  <c:v>1.6131462999999999</c:v>
                </c:pt>
                <c:pt idx="1738">
                  <c:v>1.6229180999999999</c:v>
                </c:pt>
                <c:pt idx="1739">
                  <c:v>1.6108480000000001</c:v>
                </c:pt>
                <c:pt idx="1740">
                  <c:v>1.6086704999999999</c:v>
                </c:pt>
                <c:pt idx="1741">
                  <c:v>1.6119711000000001</c:v>
                </c:pt>
                <c:pt idx="1742">
                  <c:v>1.6228397999999999</c:v>
                </c:pt>
                <c:pt idx="1743">
                  <c:v>1.6154187</c:v>
                </c:pt>
                <c:pt idx="1744">
                  <c:v>1.6140363</c:v>
                </c:pt>
                <c:pt idx="1745">
                  <c:v>1.5887998000000001</c:v>
                </c:pt>
                <c:pt idx="1746">
                  <c:v>1.6094033000000001</c:v>
                </c:pt>
                <c:pt idx="1747">
                  <c:v>1.6150196999999999</c:v>
                </c:pt>
                <c:pt idx="1748">
                  <c:v>1.6125286000000001</c:v>
                </c:pt>
                <c:pt idx="1749">
                  <c:v>1.6281163000000001</c:v>
                </c:pt>
                <c:pt idx="1750">
                  <c:v>1.6363411999999999</c:v>
                </c:pt>
                <c:pt idx="1751">
                  <c:v>1.6434962</c:v>
                </c:pt>
                <c:pt idx="1752">
                  <c:v>1.6303433000000001</c:v>
                </c:pt>
                <c:pt idx="1753">
                  <c:v>1.6202352</c:v>
                </c:pt>
                <c:pt idx="1754">
                  <c:v>1.6160505000000001</c:v>
                </c:pt>
                <c:pt idx="1755">
                  <c:v>1.6339083999999999</c:v>
                </c:pt>
                <c:pt idx="1756">
                  <c:v>1.6404064</c:v>
                </c:pt>
                <c:pt idx="1757">
                  <c:v>1.637052</c:v>
                </c:pt>
                <c:pt idx="1758">
                  <c:v>1.6392557999999999</c:v>
                </c:pt>
                <c:pt idx="1759">
                  <c:v>1.6432658</c:v>
                </c:pt>
                <c:pt idx="1760">
                  <c:v>1.6391157999999999</c:v>
                </c:pt>
                <c:pt idx="1761">
                  <c:v>1.637926</c:v>
                </c:pt>
                <c:pt idx="1762">
                  <c:v>1.6328925999999999</c:v>
                </c:pt>
                <c:pt idx="1763">
                  <c:v>1.6321028</c:v>
                </c:pt>
                <c:pt idx="1764">
                  <c:v>1.6290534999999999</c:v>
                </c:pt>
                <c:pt idx="1765">
                  <c:v>1.6436375000000001</c:v>
                </c:pt>
                <c:pt idx="1766">
                  <c:v>1.6464958999999999</c:v>
                </c:pt>
                <c:pt idx="1767">
                  <c:v>1.6423856999999999</c:v>
                </c:pt>
                <c:pt idx="1768">
                  <c:v>1.6183289999999999</c:v>
                </c:pt>
                <c:pt idx="1769">
                  <c:v>1.616706</c:v>
                </c:pt>
                <c:pt idx="1770">
                  <c:v>1.6207943</c:v>
                </c:pt>
                <c:pt idx="1771">
                  <c:v>1.6332024000000001</c:v>
                </c:pt>
                <c:pt idx="1772">
                  <c:v>1.6328233000000001</c:v>
                </c:pt>
                <c:pt idx="1773">
                  <c:v>1.6531659000000001</c:v>
                </c:pt>
                <c:pt idx="1774">
                  <c:v>1.6477957000000001</c:v>
                </c:pt>
                <c:pt idx="1775">
                  <c:v>1.6626958999999999</c:v>
                </c:pt>
                <c:pt idx="1776">
                  <c:v>1.671943</c:v>
                </c:pt>
                <c:pt idx="1777">
                  <c:v>1.6792843</c:v>
                </c:pt>
                <c:pt idx="1778">
                  <c:v>1.6823614</c:v>
                </c:pt>
                <c:pt idx="1779">
                  <c:v>1.6819257000000001</c:v>
                </c:pt>
                <c:pt idx="1780">
                  <c:v>1.6842703999999999</c:v>
                </c:pt>
                <c:pt idx="1781">
                  <c:v>1.6918297</c:v>
                </c:pt>
                <c:pt idx="1782">
                  <c:v>1.674231</c:v>
                </c:pt>
                <c:pt idx="1783">
                  <c:v>1.6756107</c:v>
                </c:pt>
                <c:pt idx="1784">
                  <c:v>1.6677976999999999</c:v>
                </c:pt>
                <c:pt idx="1785">
                  <c:v>1.6813821</c:v>
                </c:pt>
                <c:pt idx="1786">
                  <c:v>1.6879067000000001</c:v>
                </c:pt>
                <c:pt idx="1787">
                  <c:v>1.6887839</c:v>
                </c:pt>
                <c:pt idx="1788">
                  <c:v>1.6969076000000001</c:v>
                </c:pt>
                <c:pt idx="1789">
                  <c:v>1.6737428000000001</c:v>
                </c:pt>
                <c:pt idx="1790">
                  <c:v>1.6949639999999999</c:v>
                </c:pt>
                <c:pt idx="1791">
                  <c:v>1.7021109999999999</c:v>
                </c:pt>
                <c:pt idx="1792">
                  <c:v>1.7004756000000001</c:v>
                </c:pt>
                <c:pt idx="1793">
                  <c:v>1.6946307</c:v>
                </c:pt>
                <c:pt idx="1794">
                  <c:v>1.7015294999999999</c:v>
                </c:pt>
                <c:pt idx="1795">
                  <c:v>1.7097766000000001</c:v>
                </c:pt>
                <c:pt idx="1796">
                  <c:v>1.69218</c:v>
                </c:pt>
                <c:pt idx="1797">
                  <c:v>1.6498898</c:v>
                </c:pt>
                <c:pt idx="1798">
                  <c:v>1.640943</c:v>
                </c:pt>
                <c:pt idx="1799">
                  <c:v>1.6579146</c:v>
                </c:pt>
                <c:pt idx="1800">
                  <c:v>1.6429037</c:v>
                </c:pt>
                <c:pt idx="1801">
                  <c:v>1.6621554000000001</c:v>
                </c:pt>
                <c:pt idx="1802">
                  <c:v>1.6558728</c:v>
                </c:pt>
                <c:pt idx="1803">
                  <c:v>1.6111058</c:v>
                </c:pt>
                <c:pt idx="1804">
                  <c:v>1.6283969</c:v>
                </c:pt>
                <c:pt idx="1805">
                  <c:v>1.6256968999999999</c:v>
                </c:pt>
                <c:pt idx="1806">
                  <c:v>1.6489012000000001</c:v>
                </c:pt>
                <c:pt idx="1807">
                  <c:v>1.6689928000000001</c:v>
                </c:pt>
                <c:pt idx="1808">
                  <c:v>1.6724798999999999</c:v>
                </c:pt>
                <c:pt idx="1809">
                  <c:v>1.6887652</c:v>
                </c:pt>
                <c:pt idx="1810">
                  <c:v>1.6955572000000001</c:v>
                </c:pt>
                <c:pt idx="1811">
                  <c:v>1.7084683000000001</c:v>
                </c:pt>
                <c:pt idx="1812">
                  <c:v>1.7144134</c:v>
                </c:pt>
                <c:pt idx="1813">
                  <c:v>1.7262123</c:v>
                </c:pt>
                <c:pt idx="1814">
                  <c:v>1.7206026000000001</c:v>
                </c:pt>
                <c:pt idx="1815">
                  <c:v>1.7347918</c:v>
                </c:pt>
                <c:pt idx="1816">
                  <c:v>1.7351611</c:v>
                </c:pt>
                <c:pt idx="1817">
                  <c:v>1.7437773000000001</c:v>
                </c:pt>
                <c:pt idx="1818">
                  <c:v>1.7417507999999999</c:v>
                </c:pt>
                <c:pt idx="1819">
                  <c:v>1.7455919</c:v>
                </c:pt>
                <c:pt idx="1820">
                  <c:v>1.7541901</c:v>
                </c:pt>
                <c:pt idx="1821">
                  <c:v>1.7551197999999999</c:v>
                </c:pt>
                <c:pt idx="1822">
                  <c:v>1.7427025</c:v>
                </c:pt>
                <c:pt idx="1823">
                  <c:v>1.7698613000000001</c:v>
                </c:pt>
                <c:pt idx="1824">
                  <c:v>1.7666280999999999</c:v>
                </c:pt>
                <c:pt idx="1825">
                  <c:v>1.7693019999999999</c:v>
                </c:pt>
                <c:pt idx="1826">
                  <c:v>1.7693455</c:v>
                </c:pt>
                <c:pt idx="1827">
                  <c:v>1.7622823000000001</c:v>
                </c:pt>
                <c:pt idx="1828">
                  <c:v>1.7526225</c:v>
                </c:pt>
                <c:pt idx="1829">
                  <c:v>1.7538033</c:v>
                </c:pt>
                <c:pt idx="1830">
                  <c:v>1.7322419</c:v>
                </c:pt>
                <c:pt idx="1831">
                  <c:v>1.7356418</c:v>
                </c:pt>
                <c:pt idx="1832">
                  <c:v>1.7479308</c:v>
                </c:pt>
                <c:pt idx="1833">
                  <c:v>1.7638526999999999</c:v>
                </c:pt>
                <c:pt idx="1834">
                  <c:v>1.7531981000000001</c:v>
                </c:pt>
                <c:pt idx="1835">
                  <c:v>1.7585909</c:v>
                </c:pt>
                <c:pt idx="1836">
                  <c:v>1.7535381000000001</c:v>
                </c:pt>
                <c:pt idx="1837">
                  <c:v>1.7383645999999999</c:v>
                </c:pt>
                <c:pt idx="1838">
                  <c:v>1.7413065000000001</c:v>
                </c:pt>
                <c:pt idx="1839">
                  <c:v>1.7226834</c:v>
                </c:pt>
                <c:pt idx="1840">
                  <c:v>1.7210075</c:v>
                </c:pt>
                <c:pt idx="1841">
                  <c:v>1.7312479000000001</c:v>
                </c:pt>
                <c:pt idx="1842">
                  <c:v>1.7512459</c:v>
                </c:pt>
                <c:pt idx="1843">
                  <c:v>1.76949</c:v>
                </c:pt>
                <c:pt idx="1844">
                  <c:v>1.7741845999999999</c:v>
                </c:pt>
                <c:pt idx="1845">
                  <c:v>1.7665982</c:v>
                </c:pt>
                <c:pt idx="1846">
                  <c:v>1.7429338000000001</c:v>
                </c:pt>
                <c:pt idx="1847">
                  <c:v>1.7142261000000001</c:v>
                </c:pt>
                <c:pt idx="1848">
                  <c:v>1.7248600000000001</c:v>
                </c:pt>
                <c:pt idx="1849">
                  <c:v>1.7445561999999999</c:v>
                </c:pt>
                <c:pt idx="1850">
                  <c:v>1.7041999000000001</c:v>
                </c:pt>
                <c:pt idx="1851">
                  <c:v>1.6824923000000001</c:v>
                </c:pt>
                <c:pt idx="1852">
                  <c:v>1.6947532000000001</c:v>
                </c:pt>
                <c:pt idx="1853">
                  <c:v>1.7059261999999999</c:v>
                </c:pt>
                <c:pt idx="1854">
                  <c:v>1.7276821</c:v>
                </c:pt>
                <c:pt idx="1855">
                  <c:v>1.7325417000000001</c:v>
                </c:pt>
                <c:pt idx="1856">
                  <c:v>1.7374114000000001</c:v>
                </c:pt>
                <c:pt idx="1857">
                  <c:v>1.7488576</c:v>
                </c:pt>
                <c:pt idx="1858">
                  <c:v>1.7456065000000001</c:v>
                </c:pt>
                <c:pt idx="1859">
                  <c:v>1.7441504000000001</c:v>
                </c:pt>
                <c:pt idx="1860">
                  <c:v>1.7233947999999999</c:v>
                </c:pt>
                <c:pt idx="1861">
                  <c:v>1.7207277000000001</c:v>
                </c:pt>
                <c:pt idx="1862">
                  <c:v>1.7297043000000001</c:v>
                </c:pt>
                <c:pt idx="1863">
                  <c:v>1.7407409</c:v>
                </c:pt>
                <c:pt idx="1864">
                  <c:v>1.7432993999999999</c:v>
                </c:pt>
                <c:pt idx="1865">
                  <c:v>1.7448745000000001</c:v>
                </c:pt>
                <c:pt idx="1866">
                  <c:v>1.7469347</c:v>
                </c:pt>
                <c:pt idx="1867">
                  <c:v>1.7334320000000001</c:v>
                </c:pt>
                <c:pt idx="1868">
                  <c:v>1.7400911999999999</c:v>
                </c:pt>
                <c:pt idx="1869">
                  <c:v>1.7350962000000001</c:v>
                </c:pt>
                <c:pt idx="1870">
                  <c:v>1.7375455</c:v>
                </c:pt>
                <c:pt idx="1871">
                  <c:v>1.7601639</c:v>
                </c:pt>
                <c:pt idx="1872">
                  <c:v>1.7567759999999999</c:v>
                </c:pt>
                <c:pt idx="1873">
                  <c:v>1.7466904000000001</c:v>
                </c:pt>
                <c:pt idx="1874">
                  <c:v>1.7316705999999999</c:v>
                </c:pt>
                <c:pt idx="1875">
                  <c:v>1.7398463</c:v>
                </c:pt>
                <c:pt idx="1876">
                  <c:v>1.748472</c:v>
                </c:pt>
                <c:pt idx="1877">
                  <c:v>1.7319157999999999</c:v>
                </c:pt>
                <c:pt idx="1878">
                  <c:v>1.7423761</c:v>
                </c:pt>
                <c:pt idx="1879">
                  <c:v>1.7501541</c:v>
                </c:pt>
                <c:pt idx="1880">
                  <c:v>1.7605404</c:v>
                </c:pt>
                <c:pt idx="1881">
                  <c:v>1.7724781000000001</c:v>
                </c:pt>
                <c:pt idx="1882">
                  <c:v>1.7706664000000001</c:v>
                </c:pt>
                <c:pt idx="1883">
                  <c:v>1.780303</c:v>
                </c:pt>
                <c:pt idx="1884">
                  <c:v>1.7806891</c:v>
                </c:pt>
                <c:pt idx="1885">
                  <c:v>1.7854348</c:v>
                </c:pt>
                <c:pt idx="1886">
                  <c:v>1.7867949999999999</c:v>
                </c:pt>
                <c:pt idx="1887">
                  <c:v>1.7940931</c:v>
                </c:pt>
                <c:pt idx="1888">
                  <c:v>1.8067887</c:v>
                </c:pt>
                <c:pt idx="1889">
                  <c:v>1.8175304000000001</c:v>
                </c:pt>
                <c:pt idx="1890">
                  <c:v>1.8192642000000001</c:v>
                </c:pt>
                <c:pt idx="1891">
                  <c:v>1.8145960000000001</c:v>
                </c:pt>
                <c:pt idx="1892">
                  <c:v>1.8088162999999999</c:v>
                </c:pt>
                <c:pt idx="1893">
                  <c:v>1.7972606</c:v>
                </c:pt>
                <c:pt idx="1894">
                  <c:v>1.8033999000000001</c:v>
                </c:pt>
                <c:pt idx="1895">
                  <c:v>1.8052433999999999</c:v>
                </c:pt>
                <c:pt idx="1896">
                  <c:v>1.8145502</c:v>
                </c:pt>
                <c:pt idx="1897">
                  <c:v>1.8264107000000001</c:v>
                </c:pt>
                <c:pt idx="1898">
                  <c:v>1.8285278</c:v>
                </c:pt>
                <c:pt idx="1899">
                  <c:v>1.8357384000000001</c:v>
                </c:pt>
                <c:pt idx="1900">
                  <c:v>1.8345165000000001</c:v>
                </c:pt>
                <c:pt idx="1901">
                  <c:v>1.8200191999999999</c:v>
                </c:pt>
                <c:pt idx="1902">
                  <c:v>1.8290663</c:v>
                </c:pt>
                <c:pt idx="1903">
                  <c:v>1.8284100000000001</c:v>
                </c:pt>
                <c:pt idx="1904">
                  <c:v>1.8345286999999999</c:v>
                </c:pt>
                <c:pt idx="1905">
                  <c:v>1.8395835</c:v>
                </c:pt>
                <c:pt idx="1906">
                  <c:v>1.851836</c:v>
                </c:pt>
                <c:pt idx="1907">
                  <c:v>1.8458711000000001</c:v>
                </c:pt>
                <c:pt idx="1908">
                  <c:v>1.8553822</c:v>
                </c:pt>
                <c:pt idx="1909">
                  <c:v>1.8407842000000001</c:v>
                </c:pt>
                <c:pt idx="1910">
                  <c:v>1.8287382000000001</c:v>
                </c:pt>
                <c:pt idx="1911">
                  <c:v>1.8374321</c:v>
                </c:pt>
                <c:pt idx="1912">
                  <c:v>1.8286543</c:v>
                </c:pt>
                <c:pt idx="1913">
                  <c:v>1.8286488000000001</c:v>
                </c:pt>
                <c:pt idx="1914">
                  <c:v>1.8356129000000001</c:v>
                </c:pt>
                <c:pt idx="1915">
                  <c:v>1.8295882999999999</c:v>
                </c:pt>
                <c:pt idx="1916">
                  <c:v>1.8326362</c:v>
                </c:pt>
                <c:pt idx="1917">
                  <c:v>1.8107921</c:v>
                </c:pt>
                <c:pt idx="1918">
                  <c:v>1.8320582000000001</c:v>
                </c:pt>
                <c:pt idx="1919">
                  <c:v>1.8268085000000001</c:v>
                </c:pt>
                <c:pt idx="1920">
                  <c:v>1.8376336</c:v>
                </c:pt>
                <c:pt idx="1921">
                  <c:v>1.837404</c:v>
                </c:pt>
                <c:pt idx="1922">
                  <c:v>1.8416581999999999</c:v>
                </c:pt>
                <c:pt idx="1923">
                  <c:v>1.8321012000000001</c:v>
                </c:pt>
                <c:pt idx="1924">
                  <c:v>1.8309318000000001</c:v>
                </c:pt>
                <c:pt idx="1925">
                  <c:v>1.8230436999999999</c:v>
                </c:pt>
                <c:pt idx="1926">
                  <c:v>1.8236737999999999</c:v>
                </c:pt>
                <c:pt idx="1927">
                  <c:v>1.7882558</c:v>
                </c:pt>
                <c:pt idx="1928">
                  <c:v>1.7843518</c:v>
                </c:pt>
                <c:pt idx="1929">
                  <c:v>1.7965865999999999</c:v>
                </c:pt>
                <c:pt idx="1930">
                  <c:v>1.7827132000000001</c:v>
                </c:pt>
                <c:pt idx="1931">
                  <c:v>1.7812078</c:v>
                </c:pt>
                <c:pt idx="1932">
                  <c:v>1.7701830999999999</c:v>
                </c:pt>
                <c:pt idx="1933">
                  <c:v>1.7912623000000001</c:v>
                </c:pt>
                <c:pt idx="1934">
                  <c:v>1.7999122000000001</c:v>
                </c:pt>
                <c:pt idx="1935">
                  <c:v>1.7945587999999999</c:v>
                </c:pt>
                <c:pt idx="1936">
                  <c:v>1.8079369000000001</c:v>
                </c:pt>
                <c:pt idx="1937">
                  <c:v>1.8171942000000001</c:v>
                </c:pt>
                <c:pt idx="1938">
                  <c:v>1.8173413</c:v>
                </c:pt>
                <c:pt idx="1939">
                  <c:v>1.8350949999999999</c:v>
                </c:pt>
                <c:pt idx="1940">
                  <c:v>1.8437344</c:v>
                </c:pt>
                <c:pt idx="1941">
                  <c:v>1.8509768</c:v>
                </c:pt>
                <c:pt idx="1942">
                  <c:v>1.8526111000000001</c:v>
                </c:pt>
                <c:pt idx="1943">
                  <c:v>1.8514520000000001</c:v>
                </c:pt>
                <c:pt idx="1944">
                  <c:v>1.8593713999999999</c:v>
                </c:pt>
                <c:pt idx="1945">
                  <c:v>1.8623643999999999</c:v>
                </c:pt>
                <c:pt idx="1946">
                  <c:v>1.8636326000000001</c:v>
                </c:pt>
                <c:pt idx="1947">
                  <c:v>1.8624305000000001</c:v>
                </c:pt>
                <c:pt idx="1948">
                  <c:v>1.8713299999999999</c:v>
                </c:pt>
                <c:pt idx="1949">
                  <c:v>1.8746986000000001</c:v>
                </c:pt>
                <c:pt idx="1950">
                  <c:v>1.8737083999999999</c:v>
                </c:pt>
                <c:pt idx="1951">
                  <c:v>1.8676496</c:v>
                </c:pt>
                <c:pt idx="1952">
                  <c:v>1.8768277</c:v>
                </c:pt>
                <c:pt idx="1953">
                  <c:v>1.8730834999999999</c:v>
                </c:pt>
                <c:pt idx="1954">
                  <c:v>1.8578886999999999</c:v>
                </c:pt>
                <c:pt idx="1955">
                  <c:v>1.8625109</c:v>
                </c:pt>
                <c:pt idx="1956">
                  <c:v>1.8667161000000001</c:v>
                </c:pt>
                <c:pt idx="1957">
                  <c:v>1.8510062</c:v>
                </c:pt>
                <c:pt idx="1958">
                  <c:v>1.8433314999999999</c:v>
                </c:pt>
                <c:pt idx="1959">
                  <c:v>1.8548461000000001</c:v>
                </c:pt>
                <c:pt idx="1960">
                  <c:v>1.8553820999999999</c:v>
                </c:pt>
                <c:pt idx="1961">
                  <c:v>1.8599927000000001</c:v>
                </c:pt>
                <c:pt idx="1962">
                  <c:v>1.8538981999999999</c:v>
                </c:pt>
                <c:pt idx="1963">
                  <c:v>1.8329120999999999</c:v>
                </c:pt>
                <c:pt idx="1964">
                  <c:v>1.8198916000000001</c:v>
                </c:pt>
                <c:pt idx="1965">
                  <c:v>1.8318298</c:v>
                </c:pt>
                <c:pt idx="1966">
                  <c:v>1.8058414</c:v>
                </c:pt>
                <c:pt idx="1967">
                  <c:v>1.8196507</c:v>
                </c:pt>
                <c:pt idx="1968">
                  <c:v>1.8171173</c:v>
                </c:pt>
                <c:pt idx="1969">
                  <c:v>1.8057882000000001</c:v>
                </c:pt>
                <c:pt idx="1970">
                  <c:v>1.7793232000000001</c:v>
                </c:pt>
                <c:pt idx="1971">
                  <c:v>1.7814862</c:v>
                </c:pt>
                <c:pt idx="1972">
                  <c:v>1.799328</c:v>
                </c:pt>
                <c:pt idx="1973">
                  <c:v>1.7961206000000001</c:v>
                </c:pt>
                <c:pt idx="1974">
                  <c:v>1.7671542</c:v>
                </c:pt>
                <c:pt idx="1975">
                  <c:v>1.7928804</c:v>
                </c:pt>
                <c:pt idx="1976">
                  <c:v>1.752275</c:v>
                </c:pt>
                <c:pt idx="1977">
                  <c:v>1.7228173</c:v>
                </c:pt>
                <c:pt idx="1978">
                  <c:v>1.6913161000000001</c:v>
                </c:pt>
                <c:pt idx="1979">
                  <c:v>1.7046287</c:v>
                </c:pt>
                <c:pt idx="1980">
                  <c:v>1.7026391000000001</c:v>
                </c:pt>
                <c:pt idx="1981">
                  <c:v>1.7170467</c:v>
                </c:pt>
                <c:pt idx="1982">
                  <c:v>1.7364037999999999</c:v>
                </c:pt>
                <c:pt idx="1983">
                  <c:v>1.7561997</c:v>
                </c:pt>
                <c:pt idx="1984">
                  <c:v>1.7976612999999999</c:v>
                </c:pt>
                <c:pt idx="1985">
                  <c:v>1.7783027</c:v>
                </c:pt>
                <c:pt idx="1986">
                  <c:v>1.8018753999999999</c:v>
                </c:pt>
                <c:pt idx="1987">
                  <c:v>1.8155924999999999</c:v>
                </c:pt>
                <c:pt idx="1988">
                  <c:v>1.8114679</c:v>
                </c:pt>
                <c:pt idx="1989">
                  <c:v>1.8391274</c:v>
                </c:pt>
                <c:pt idx="1990">
                  <c:v>1.8316387999999999</c:v>
                </c:pt>
                <c:pt idx="1991">
                  <c:v>1.8428370000000001</c:v>
                </c:pt>
                <c:pt idx="1992">
                  <c:v>1.8664825</c:v>
                </c:pt>
                <c:pt idx="1993">
                  <c:v>1.8681346000000001</c:v>
                </c:pt>
                <c:pt idx="1994">
                  <c:v>1.8579277000000001</c:v>
                </c:pt>
                <c:pt idx="1995">
                  <c:v>1.8683101</c:v>
                </c:pt>
                <c:pt idx="1996">
                  <c:v>1.8808098</c:v>
                </c:pt>
                <c:pt idx="1997">
                  <c:v>1.8830024000000001</c:v>
                </c:pt>
                <c:pt idx="1998">
                  <c:v>1.8874785000000001</c:v>
                </c:pt>
                <c:pt idx="1999">
                  <c:v>1.8886147</c:v>
                </c:pt>
                <c:pt idx="2000">
                  <c:v>1.8906856999999999</c:v>
                </c:pt>
                <c:pt idx="2001">
                  <c:v>1.8863219</c:v>
                </c:pt>
                <c:pt idx="2002">
                  <c:v>1.8868128</c:v>
                </c:pt>
                <c:pt idx="2003">
                  <c:v>1.886998</c:v>
                </c:pt>
                <c:pt idx="2004">
                  <c:v>1.8990273</c:v>
                </c:pt>
                <c:pt idx="2005">
                  <c:v>1.8955869999999999</c:v>
                </c:pt>
                <c:pt idx="2006">
                  <c:v>1.9031226999999999</c:v>
                </c:pt>
                <c:pt idx="2007">
                  <c:v>1.9130529000000001</c:v>
                </c:pt>
                <c:pt idx="2008">
                  <c:v>1.9219759000000001</c:v>
                </c:pt>
                <c:pt idx="2009">
                  <c:v>1.919799</c:v>
                </c:pt>
                <c:pt idx="2010">
                  <c:v>1.9214171</c:v>
                </c:pt>
                <c:pt idx="2011">
                  <c:v>1.9135499</c:v>
                </c:pt>
                <c:pt idx="2012">
                  <c:v>1.8906487000000001</c:v>
                </c:pt>
                <c:pt idx="2013">
                  <c:v>1.8997662</c:v>
                </c:pt>
                <c:pt idx="2014">
                  <c:v>1.9145772000000001</c:v>
                </c:pt>
                <c:pt idx="2015">
                  <c:v>1.9120885999999999</c:v>
                </c:pt>
                <c:pt idx="2016">
                  <c:v>1.9151448</c:v>
                </c:pt>
                <c:pt idx="2017">
                  <c:v>1.8980098000000001</c:v>
                </c:pt>
                <c:pt idx="2018">
                  <c:v>1.9028077000000001</c:v>
                </c:pt>
                <c:pt idx="2019">
                  <c:v>1.8683331000000001</c:v>
                </c:pt>
                <c:pt idx="2020">
                  <c:v>1.8767818000000001</c:v>
                </c:pt>
                <c:pt idx="2021">
                  <c:v>1.8484502</c:v>
                </c:pt>
                <c:pt idx="2022">
                  <c:v>1.8394683999999999</c:v>
                </c:pt>
                <c:pt idx="2023">
                  <c:v>1.8285388</c:v>
                </c:pt>
                <c:pt idx="2024">
                  <c:v>1.8704251000000001</c:v>
                </c:pt>
                <c:pt idx="2025">
                  <c:v>1.9073837</c:v>
                </c:pt>
                <c:pt idx="2026">
                  <c:v>1.9190198999999999</c:v>
                </c:pt>
                <c:pt idx="2027">
                  <c:v>1.9253575999999999</c:v>
                </c:pt>
                <c:pt idx="2028">
                  <c:v>1.9325416</c:v>
                </c:pt>
                <c:pt idx="2029">
                  <c:v>1.9342033000000001</c:v>
                </c:pt>
                <c:pt idx="2030">
                  <c:v>1.940053</c:v>
                </c:pt>
                <c:pt idx="2031">
                  <c:v>1.9451978999999999</c:v>
                </c:pt>
                <c:pt idx="2032">
                  <c:v>1.9347616000000001</c:v>
                </c:pt>
                <c:pt idx="2033">
                  <c:v>1.9183363</c:v>
                </c:pt>
                <c:pt idx="2034">
                  <c:v>1.9191281</c:v>
                </c:pt>
                <c:pt idx="2035">
                  <c:v>1.8836594</c:v>
                </c:pt>
                <c:pt idx="2036">
                  <c:v>1.8648880999999999</c:v>
                </c:pt>
                <c:pt idx="2037">
                  <c:v>1.8874552</c:v>
                </c:pt>
                <c:pt idx="2038">
                  <c:v>1.9210065999999999</c:v>
                </c:pt>
                <c:pt idx="2039">
                  <c:v>1.9070374000000001</c:v>
                </c:pt>
                <c:pt idx="2040">
                  <c:v>1.8927077000000001</c:v>
                </c:pt>
                <c:pt idx="2041">
                  <c:v>1.8892728999999999</c:v>
                </c:pt>
                <c:pt idx="2042">
                  <c:v>1.8812395</c:v>
                </c:pt>
                <c:pt idx="2043">
                  <c:v>1.8619167999999999</c:v>
                </c:pt>
                <c:pt idx="2044">
                  <c:v>1.8884357000000001</c:v>
                </c:pt>
                <c:pt idx="2045">
                  <c:v>1.8874574</c:v>
                </c:pt>
                <c:pt idx="2046">
                  <c:v>1.9013441</c:v>
                </c:pt>
                <c:pt idx="2047">
                  <c:v>1.9287068999999999</c:v>
                </c:pt>
                <c:pt idx="2048">
                  <c:v>1.9226276</c:v>
                </c:pt>
                <c:pt idx="2049">
                  <c:v>1.9378403</c:v>
                </c:pt>
                <c:pt idx="2050">
                  <c:v>1.9245709</c:v>
                </c:pt>
                <c:pt idx="2051">
                  <c:v>1.9012766000000001</c:v>
                </c:pt>
                <c:pt idx="2052">
                  <c:v>1.9188943000000001</c:v>
                </c:pt>
                <c:pt idx="2053">
                  <c:v>1.8935417999999999</c:v>
                </c:pt>
                <c:pt idx="2054">
                  <c:v>1.9125903</c:v>
                </c:pt>
                <c:pt idx="2055">
                  <c:v>1.9423014999999999</c:v>
                </c:pt>
                <c:pt idx="2056">
                  <c:v>1.9360979</c:v>
                </c:pt>
                <c:pt idx="2057">
                  <c:v>1.9591190999999999</c:v>
                </c:pt>
                <c:pt idx="2058">
                  <c:v>1.9476924</c:v>
                </c:pt>
                <c:pt idx="2059">
                  <c:v>1.9383866000000001</c:v>
                </c:pt>
                <c:pt idx="2060">
                  <c:v>1.9602203</c:v>
                </c:pt>
                <c:pt idx="2061">
                  <c:v>1.9597623</c:v>
                </c:pt>
                <c:pt idx="2062">
                  <c:v>1.9800199000000001</c:v>
                </c:pt>
                <c:pt idx="2063">
                  <c:v>1.9885193000000001</c:v>
                </c:pt>
                <c:pt idx="2064">
                  <c:v>1.9916849999999999</c:v>
                </c:pt>
                <c:pt idx="2065">
                  <c:v>1.9970242</c:v>
                </c:pt>
                <c:pt idx="2066">
                  <c:v>1.9947923000000001</c:v>
                </c:pt>
                <c:pt idx="2067">
                  <c:v>2.008537</c:v>
                </c:pt>
                <c:pt idx="2068">
                  <c:v>2.0067545999999998</c:v>
                </c:pt>
                <c:pt idx="2069">
                  <c:v>2.009134</c:v>
                </c:pt>
                <c:pt idx="2070">
                  <c:v>2.0121799999999999</c:v>
                </c:pt>
                <c:pt idx="2071">
                  <c:v>2.0065854000000001</c:v>
                </c:pt>
                <c:pt idx="2072">
                  <c:v>2.0016319999999999</c:v>
                </c:pt>
                <c:pt idx="2073">
                  <c:v>2.0153093000000002</c:v>
                </c:pt>
                <c:pt idx="2074">
                  <c:v>2.0075542999999998</c:v>
                </c:pt>
                <c:pt idx="2075">
                  <c:v>1.9960738</c:v>
                </c:pt>
                <c:pt idx="2076">
                  <c:v>2.0036537999999999</c:v>
                </c:pt>
                <c:pt idx="2077">
                  <c:v>1.9767961999999999</c:v>
                </c:pt>
                <c:pt idx="2078">
                  <c:v>1.981754</c:v>
                </c:pt>
                <c:pt idx="2079">
                  <c:v>1.9552722</c:v>
                </c:pt>
                <c:pt idx="2080">
                  <c:v>1.9589422999999999</c:v>
                </c:pt>
                <c:pt idx="2081">
                  <c:v>1.9830498999999999</c:v>
                </c:pt>
                <c:pt idx="2082">
                  <c:v>1.9728692000000001</c:v>
                </c:pt>
                <c:pt idx="2083">
                  <c:v>1.9968360000000001</c:v>
                </c:pt>
                <c:pt idx="2084">
                  <c:v>1.9954810000000001</c:v>
                </c:pt>
                <c:pt idx="2085">
                  <c:v>2.0198455000000002</c:v>
                </c:pt>
                <c:pt idx="2086">
                  <c:v>2.012251</c:v>
                </c:pt>
                <c:pt idx="2087">
                  <c:v>2.0305051999999999</c:v>
                </c:pt>
                <c:pt idx="2088">
                  <c:v>2.0253953999999998</c:v>
                </c:pt>
                <c:pt idx="2089">
                  <c:v>2.0147900000000001</c:v>
                </c:pt>
                <c:pt idx="2090">
                  <c:v>1.9843568</c:v>
                </c:pt>
                <c:pt idx="2091">
                  <c:v>1.9822605</c:v>
                </c:pt>
                <c:pt idx="2092">
                  <c:v>1.9966877999999999</c:v>
                </c:pt>
                <c:pt idx="2093">
                  <c:v>2.0201354</c:v>
                </c:pt>
                <c:pt idx="2094">
                  <c:v>2.0097933000000001</c:v>
                </c:pt>
                <c:pt idx="2095">
                  <c:v>2.0014042999999999</c:v>
                </c:pt>
                <c:pt idx="2096">
                  <c:v>2.0125191</c:v>
                </c:pt>
                <c:pt idx="2097">
                  <c:v>2.0251553000000002</c:v>
                </c:pt>
                <c:pt idx="2098">
                  <c:v>2.0165060000000001</c:v>
                </c:pt>
                <c:pt idx="2099">
                  <c:v>2.0283818</c:v>
                </c:pt>
                <c:pt idx="2100">
                  <c:v>2.0323790000000002</c:v>
                </c:pt>
                <c:pt idx="2101">
                  <c:v>2.0366235000000001</c:v>
                </c:pt>
                <c:pt idx="2102">
                  <c:v>2.0277916999999999</c:v>
                </c:pt>
                <c:pt idx="2103">
                  <c:v>2.0286841</c:v>
                </c:pt>
                <c:pt idx="2104">
                  <c:v>2.0401790000000002</c:v>
                </c:pt>
                <c:pt idx="2105">
                  <c:v>2.0369844000000001</c:v>
                </c:pt>
                <c:pt idx="2106">
                  <c:v>2.0148253</c:v>
                </c:pt>
                <c:pt idx="2107">
                  <c:v>2.0279623999999998</c:v>
                </c:pt>
                <c:pt idx="2108">
                  <c:v>2.0284612000000002</c:v>
                </c:pt>
                <c:pt idx="2109">
                  <c:v>2.0350103000000002</c:v>
                </c:pt>
                <c:pt idx="2110">
                  <c:v>2.0421792999999999</c:v>
                </c:pt>
                <c:pt idx="2111">
                  <c:v>2.03613</c:v>
                </c:pt>
                <c:pt idx="2112">
                  <c:v>2.0224880000000001</c:v>
                </c:pt>
                <c:pt idx="2113">
                  <c:v>2.0224829999999998</c:v>
                </c:pt>
                <c:pt idx="2114">
                  <c:v>2.0164385</c:v>
                </c:pt>
                <c:pt idx="2115">
                  <c:v>1.9986538</c:v>
                </c:pt>
                <c:pt idx="2116">
                  <c:v>2.0208886000000001</c:v>
                </c:pt>
                <c:pt idx="2117">
                  <c:v>2.0278700000000001</c:v>
                </c:pt>
                <c:pt idx="2118">
                  <c:v>2.0017512000000002</c:v>
                </c:pt>
                <c:pt idx="2119">
                  <c:v>1.9992076999999999</c:v>
                </c:pt>
                <c:pt idx="2120">
                  <c:v>2.0089543000000001</c:v>
                </c:pt>
                <c:pt idx="2121">
                  <c:v>2.0297215</c:v>
                </c:pt>
                <c:pt idx="2122">
                  <c:v>2.0251030000000001</c:v>
                </c:pt>
                <c:pt idx="2123">
                  <c:v>2.0196793</c:v>
                </c:pt>
                <c:pt idx="2124">
                  <c:v>2.0188315000000001</c:v>
                </c:pt>
                <c:pt idx="2125">
                  <c:v>2.0362504000000001</c:v>
                </c:pt>
                <c:pt idx="2126">
                  <c:v>2.0399029999999998</c:v>
                </c:pt>
                <c:pt idx="2127">
                  <c:v>2.0521994000000001</c:v>
                </c:pt>
                <c:pt idx="2128">
                  <c:v>2.0491567000000002</c:v>
                </c:pt>
                <c:pt idx="2129">
                  <c:v>2.0514313999999998</c:v>
                </c:pt>
                <c:pt idx="2130">
                  <c:v>2.054996</c:v>
                </c:pt>
                <c:pt idx="2131">
                  <c:v>2.0526118000000002</c:v>
                </c:pt>
                <c:pt idx="2132">
                  <c:v>2.0312250000000001</c:v>
                </c:pt>
                <c:pt idx="2133">
                  <c:v>2.0468693</c:v>
                </c:pt>
                <c:pt idx="2134">
                  <c:v>2.0415744999999998</c:v>
                </c:pt>
                <c:pt idx="2135">
                  <c:v>2.0294726000000001</c:v>
                </c:pt>
                <c:pt idx="2136">
                  <c:v>2.0319582999999999</c:v>
                </c:pt>
                <c:pt idx="2137">
                  <c:v>2.0318643999999999</c:v>
                </c:pt>
                <c:pt idx="2138">
                  <c:v>2.0369408</c:v>
                </c:pt>
                <c:pt idx="2139">
                  <c:v>2.0175352000000002</c:v>
                </c:pt>
                <c:pt idx="2140">
                  <c:v>2.0219912999999998</c:v>
                </c:pt>
                <c:pt idx="2141">
                  <c:v>2.0077324000000001</c:v>
                </c:pt>
                <c:pt idx="2142">
                  <c:v>2.0039234000000001</c:v>
                </c:pt>
                <c:pt idx="2143">
                  <c:v>2.0257510000000001</c:v>
                </c:pt>
                <c:pt idx="2144">
                  <c:v>2.0334082000000002</c:v>
                </c:pt>
                <c:pt idx="2145">
                  <c:v>2.0234709</c:v>
                </c:pt>
                <c:pt idx="2146">
                  <c:v>2.0122867000000002</c:v>
                </c:pt>
                <c:pt idx="2147">
                  <c:v>2.0243549999999999</c:v>
                </c:pt>
                <c:pt idx="2148">
                  <c:v>2.0300630000000002</c:v>
                </c:pt>
                <c:pt idx="2149">
                  <c:v>2.0508397</c:v>
                </c:pt>
                <c:pt idx="2150">
                  <c:v>2.0465266999999998</c:v>
                </c:pt>
                <c:pt idx="2151">
                  <c:v>2.0558972</c:v>
                </c:pt>
                <c:pt idx="2152">
                  <c:v>2.0553696000000001</c:v>
                </c:pt>
                <c:pt idx="2153">
                  <c:v>2.0364613999999999</c:v>
                </c:pt>
                <c:pt idx="2154">
                  <c:v>2.0293454999999998</c:v>
                </c:pt>
                <c:pt idx="2155">
                  <c:v>2.0289856999999998</c:v>
                </c:pt>
                <c:pt idx="2156">
                  <c:v>1.9854499000000001</c:v>
                </c:pt>
                <c:pt idx="2157">
                  <c:v>1.9931399000000001</c:v>
                </c:pt>
                <c:pt idx="2158">
                  <c:v>2.0041820000000001</c:v>
                </c:pt>
                <c:pt idx="2159">
                  <c:v>2.0036008000000001</c:v>
                </c:pt>
                <c:pt idx="2160">
                  <c:v>1.9941047000000001</c:v>
                </c:pt>
                <c:pt idx="2161">
                  <c:v>2.0072930000000002</c:v>
                </c:pt>
                <c:pt idx="2162">
                  <c:v>1.9704782000000001</c:v>
                </c:pt>
                <c:pt idx="2163">
                  <c:v>1.975481</c:v>
                </c:pt>
                <c:pt idx="2164">
                  <c:v>1.9973015000000001</c:v>
                </c:pt>
                <c:pt idx="2165">
                  <c:v>2.0171725999999999</c:v>
                </c:pt>
                <c:pt idx="2166">
                  <c:v>2.0262733000000002</c:v>
                </c:pt>
                <c:pt idx="2167">
                  <c:v>2.0160982999999999</c:v>
                </c:pt>
                <c:pt idx="2168">
                  <c:v>2.0269835</c:v>
                </c:pt>
                <c:pt idx="2169">
                  <c:v>2.0169670000000002</c:v>
                </c:pt>
                <c:pt idx="2170">
                  <c:v>2.0122442</c:v>
                </c:pt>
                <c:pt idx="2171">
                  <c:v>2.0015361</c:v>
                </c:pt>
                <c:pt idx="2172">
                  <c:v>2.0030272</c:v>
                </c:pt>
                <c:pt idx="2173">
                  <c:v>1.9946915999999999</c:v>
                </c:pt>
                <c:pt idx="2174">
                  <c:v>1.9761116999999999</c:v>
                </c:pt>
                <c:pt idx="2175">
                  <c:v>1.9588680999999999</c:v>
                </c:pt>
                <c:pt idx="2176">
                  <c:v>1.9828515</c:v>
                </c:pt>
                <c:pt idx="2177">
                  <c:v>2.0013093999999998</c:v>
                </c:pt>
                <c:pt idx="2178">
                  <c:v>2.0037634</c:v>
                </c:pt>
                <c:pt idx="2179">
                  <c:v>2.0080513999999998</c:v>
                </c:pt>
                <c:pt idx="2180">
                  <c:v>1.9990365999999999</c:v>
                </c:pt>
                <c:pt idx="2181">
                  <c:v>1.9980792000000001</c:v>
                </c:pt>
                <c:pt idx="2182">
                  <c:v>2.0073310000000002</c:v>
                </c:pt>
                <c:pt idx="2183">
                  <c:v>1.989787</c:v>
                </c:pt>
                <c:pt idx="2184">
                  <c:v>1.9871813</c:v>
                </c:pt>
                <c:pt idx="2185">
                  <c:v>2.0172029999999999</c:v>
                </c:pt>
                <c:pt idx="2186">
                  <c:v>1.9999179</c:v>
                </c:pt>
                <c:pt idx="2187">
                  <c:v>2.0024451999999999</c:v>
                </c:pt>
                <c:pt idx="2188">
                  <c:v>2.0005202</c:v>
                </c:pt>
                <c:pt idx="2189">
                  <c:v>2.0100327</c:v>
                </c:pt>
                <c:pt idx="2190">
                  <c:v>2.0239579999999999</c:v>
                </c:pt>
                <c:pt idx="2191">
                  <c:v>2.0175253999999998</c:v>
                </c:pt>
                <c:pt idx="2192">
                  <c:v>2.0012170999999999</c:v>
                </c:pt>
                <c:pt idx="2193">
                  <c:v>1.9552436</c:v>
                </c:pt>
                <c:pt idx="2194">
                  <c:v>1.9051100999999999</c:v>
                </c:pt>
                <c:pt idx="2195">
                  <c:v>1.8289157</c:v>
                </c:pt>
                <c:pt idx="2196">
                  <c:v>1.8075365999999999</c:v>
                </c:pt>
                <c:pt idx="2197">
                  <c:v>1.8622023999999999</c:v>
                </c:pt>
                <c:pt idx="2198">
                  <c:v>1.9115047000000001</c:v>
                </c:pt>
                <c:pt idx="2199">
                  <c:v>1.9191332999999999</c:v>
                </c:pt>
                <c:pt idx="2200">
                  <c:v>1.903594</c:v>
                </c:pt>
                <c:pt idx="2201">
                  <c:v>1.8495786000000001</c:v>
                </c:pt>
                <c:pt idx="2202">
                  <c:v>1.8801006</c:v>
                </c:pt>
                <c:pt idx="2203">
                  <c:v>1.8889214000000001</c:v>
                </c:pt>
                <c:pt idx="2204">
                  <c:v>1.8623345</c:v>
                </c:pt>
                <c:pt idx="2205">
                  <c:v>1.9089366999999999</c:v>
                </c:pt>
                <c:pt idx="2206">
                  <c:v>1.8849819000000001</c:v>
                </c:pt>
                <c:pt idx="2207">
                  <c:v>1.8903843</c:v>
                </c:pt>
                <c:pt idx="2208">
                  <c:v>1.898258</c:v>
                </c:pt>
                <c:pt idx="2209">
                  <c:v>1.8911316</c:v>
                </c:pt>
                <c:pt idx="2210">
                  <c:v>1.9133131999999999</c:v>
                </c:pt>
                <c:pt idx="2211">
                  <c:v>1.9326498999999999</c:v>
                </c:pt>
                <c:pt idx="2212">
                  <c:v>1.9311475</c:v>
                </c:pt>
                <c:pt idx="2213">
                  <c:v>1.9007115000000001</c:v>
                </c:pt>
                <c:pt idx="2214">
                  <c:v>1.9043783999999999</c:v>
                </c:pt>
                <c:pt idx="2215">
                  <c:v>1.8734587</c:v>
                </c:pt>
                <c:pt idx="2216">
                  <c:v>1.8657889000000001</c:v>
                </c:pt>
                <c:pt idx="2217">
                  <c:v>1.8568016000000001</c:v>
                </c:pt>
                <c:pt idx="2218">
                  <c:v>1.8566263999999999</c:v>
                </c:pt>
                <c:pt idx="2219">
                  <c:v>1.8010794000000001</c:v>
                </c:pt>
                <c:pt idx="2220">
                  <c:v>1.7976823</c:v>
                </c:pt>
                <c:pt idx="2221">
                  <c:v>1.8326395</c:v>
                </c:pt>
                <c:pt idx="2222">
                  <c:v>1.8339728</c:v>
                </c:pt>
                <c:pt idx="2223">
                  <c:v>1.8625683</c:v>
                </c:pt>
                <c:pt idx="2224">
                  <c:v>1.8952434</c:v>
                </c:pt>
                <c:pt idx="2225">
                  <c:v>1.8841182000000001</c:v>
                </c:pt>
                <c:pt idx="2226">
                  <c:v>1.904965</c:v>
                </c:pt>
                <c:pt idx="2227">
                  <c:v>1.9246656</c:v>
                </c:pt>
                <c:pt idx="2228">
                  <c:v>1.9263113999999999</c:v>
                </c:pt>
                <c:pt idx="2229">
                  <c:v>1.9248551</c:v>
                </c:pt>
                <c:pt idx="2230">
                  <c:v>1.907294</c:v>
                </c:pt>
                <c:pt idx="2231">
                  <c:v>1.8991863</c:v>
                </c:pt>
                <c:pt idx="2232">
                  <c:v>1.9243212000000001</c:v>
                </c:pt>
                <c:pt idx="2233">
                  <c:v>1.9262475999999999</c:v>
                </c:pt>
                <c:pt idx="2234">
                  <c:v>1.9261196</c:v>
                </c:pt>
                <c:pt idx="2235">
                  <c:v>1.9274887999999999</c:v>
                </c:pt>
                <c:pt idx="2236">
                  <c:v>1.9090461999999999</c:v>
                </c:pt>
                <c:pt idx="2237">
                  <c:v>1.9320128999999999</c:v>
                </c:pt>
                <c:pt idx="2238">
                  <c:v>1.9368623</c:v>
                </c:pt>
                <c:pt idx="2239">
                  <c:v>1.9334872000000001</c:v>
                </c:pt>
                <c:pt idx="2240">
                  <c:v>1.9248866</c:v>
                </c:pt>
                <c:pt idx="2241">
                  <c:v>1.953403</c:v>
                </c:pt>
                <c:pt idx="2242">
                  <c:v>1.9474472</c:v>
                </c:pt>
                <c:pt idx="2243">
                  <c:v>1.9487243000000001</c:v>
                </c:pt>
                <c:pt idx="2244">
                  <c:v>1.9734777999999999</c:v>
                </c:pt>
                <c:pt idx="2245">
                  <c:v>1.9732822999999999</c:v>
                </c:pt>
                <c:pt idx="2246">
                  <c:v>1.9698561000000001</c:v>
                </c:pt>
                <c:pt idx="2247">
                  <c:v>1.9671907</c:v>
                </c:pt>
                <c:pt idx="2248">
                  <c:v>1.9631282000000001</c:v>
                </c:pt>
                <c:pt idx="2249">
                  <c:v>1.9453396999999999</c:v>
                </c:pt>
                <c:pt idx="2250">
                  <c:v>1.9514952999999999</c:v>
                </c:pt>
                <c:pt idx="2251">
                  <c:v>1.9420078000000001</c:v>
                </c:pt>
                <c:pt idx="2252">
                  <c:v>1.9104147</c:v>
                </c:pt>
                <c:pt idx="2253">
                  <c:v>1.8920554000000001</c:v>
                </c:pt>
                <c:pt idx="2254">
                  <c:v>1.9161702</c:v>
                </c:pt>
                <c:pt idx="2255">
                  <c:v>1.9131799</c:v>
                </c:pt>
                <c:pt idx="2256">
                  <c:v>1.9441538</c:v>
                </c:pt>
                <c:pt idx="2257">
                  <c:v>1.9430719999999999</c:v>
                </c:pt>
                <c:pt idx="2258">
                  <c:v>1.949179</c:v>
                </c:pt>
                <c:pt idx="2259">
                  <c:v>1.9531679</c:v>
                </c:pt>
                <c:pt idx="2260">
                  <c:v>1.9594275000000001</c:v>
                </c:pt>
                <c:pt idx="2261">
                  <c:v>1.9644727</c:v>
                </c:pt>
                <c:pt idx="2262">
                  <c:v>1.9672558</c:v>
                </c:pt>
                <c:pt idx="2263">
                  <c:v>1.9603911999999999</c:v>
                </c:pt>
                <c:pt idx="2264">
                  <c:v>1.9781572000000001</c:v>
                </c:pt>
                <c:pt idx="2265">
                  <c:v>1.9540740000000001</c:v>
                </c:pt>
                <c:pt idx="2266">
                  <c:v>1.9258276999999999</c:v>
                </c:pt>
                <c:pt idx="2267">
                  <c:v>1.9547359</c:v>
                </c:pt>
                <c:pt idx="2268">
                  <c:v>1.9374161000000001</c:v>
                </c:pt>
                <c:pt idx="2269">
                  <c:v>1.9260379999999999</c:v>
                </c:pt>
                <c:pt idx="2270">
                  <c:v>1.909413</c:v>
                </c:pt>
                <c:pt idx="2271">
                  <c:v>1.9117934999999999</c:v>
                </c:pt>
                <c:pt idx="2272">
                  <c:v>1.8751773</c:v>
                </c:pt>
                <c:pt idx="2273">
                  <c:v>1.8699045000000001</c:v>
                </c:pt>
                <c:pt idx="2274">
                  <c:v>1.8922452999999999</c:v>
                </c:pt>
                <c:pt idx="2275">
                  <c:v>1.9204644</c:v>
                </c:pt>
                <c:pt idx="2276">
                  <c:v>1.8916461</c:v>
                </c:pt>
                <c:pt idx="2277">
                  <c:v>1.8658296000000001</c:v>
                </c:pt>
                <c:pt idx="2278">
                  <c:v>1.8781110999999999</c:v>
                </c:pt>
                <c:pt idx="2279">
                  <c:v>1.8953418</c:v>
                </c:pt>
                <c:pt idx="2280">
                  <c:v>1.9240755</c:v>
                </c:pt>
                <c:pt idx="2281">
                  <c:v>1.9227616999999999</c:v>
                </c:pt>
                <c:pt idx="2282">
                  <c:v>1.9182874999999999</c:v>
                </c:pt>
                <c:pt idx="2283">
                  <c:v>1.9345361999999999</c:v>
                </c:pt>
                <c:pt idx="2284">
                  <c:v>1.9202492</c:v>
                </c:pt>
                <c:pt idx="2285">
                  <c:v>1.9077734</c:v>
                </c:pt>
                <c:pt idx="2286">
                  <c:v>1.8841745999999999</c:v>
                </c:pt>
                <c:pt idx="2287">
                  <c:v>1.8860906</c:v>
                </c:pt>
                <c:pt idx="2288">
                  <c:v>1.8523575000000001</c:v>
                </c:pt>
                <c:pt idx="2289">
                  <c:v>1.8090526</c:v>
                </c:pt>
                <c:pt idx="2290">
                  <c:v>1.7866673</c:v>
                </c:pt>
                <c:pt idx="2291">
                  <c:v>1.7791345000000001</c:v>
                </c:pt>
                <c:pt idx="2292">
                  <c:v>1.786419</c:v>
                </c:pt>
                <c:pt idx="2293">
                  <c:v>1.7379986000000001</c:v>
                </c:pt>
                <c:pt idx="2294">
                  <c:v>1.7551330000000001</c:v>
                </c:pt>
                <c:pt idx="2295">
                  <c:v>1.7227154</c:v>
                </c:pt>
                <c:pt idx="2296">
                  <c:v>1.7105417999999999</c:v>
                </c:pt>
                <c:pt idx="2297">
                  <c:v>1.6971778</c:v>
                </c:pt>
                <c:pt idx="2298">
                  <c:v>1.7044421000000001</c:v>
                </c:pt>
                <c:pt idx="2299">
                  <c:v>1.7419997</c:v>
                </c:pt>
                <c:pt idx="2300">
                  <c:v>1.7098633999999999</c:v>
                </c:pt>
                <c:pt idx="2301">
                  <c:v>1.7424119</c:v>
                </c:pt>
                <c:pt idx="2302">
                  <c:v>1.7238983999999999</c:v>
                </c:pt>
                <c:pt idx="2303">
                  <c:v>1.7178123999999999</c:v>
                </c:pt>
                <c:pt idx="2304">
                  <c:v>1.7663819000000001</c:v>
                </c:pt>
                <c:pt idx="2305">
                  <c:v>1.7687634000000001</c:v>
                </c:pt>
                <c:pt idx="2306">
                  <c:v>1.7294025</c:v>
                </c:pt>
                <c:pt idx="2307">
                  <c:v>1.7431281999999999</c:v>
                </c:pt>
                <c:pt idx="2308">
                  <c:v>1.7534700999999999</c:v>
                </c:pt>
                <c:pt idx="2309">
                  <c:v>1.7160074000000001</c:v>
                </c:pt>
                <c:pt idx="2310">
                  <c:v>1.6737649999999999</c:v>
                </c:pt>
                <c:pt idx="2311">
                  <c:v>1.6706346999999999</c:v>
                </c:pt>
                <c:pt idx="2312">
                  <c:v>1.6784106000000001</c:v>
                </c:pt>
                <c:pt idx="2313">
                  <c:v>1.6538040000000001</c:v>
                </c:pt>
                <c:pt idx="2314">
                  <c:v>1.6887795999999999</c:v>
                </c:pt>
                <c:pt idx="2315">
                  <c:v>1.7271094</c:v>
                </c:pt>
                <c:pt idx="2316">
                  <c:v>1.7587421000000001</c:v>
                </c:pt>
                <c:pt idx="2317">
                  <c:v>1.7549049999999999</c:v>
                </c:pt>
                <c:pt idx="2318">
                  <c:v>1.7550565</c:v>
                </c:pt>
                <c:pt idx="2319">
                  <c:v>1.7830250000000001</c:v>
                </c:pt>
                <c:pt idx="2320">
                  <c:v>1.7638327</c:v>
                </c:pt>
                <c:pt idx="2321">
                  <c:v>1.7739737</c:v>
                </c:pt>
                <c:pt idx="2322">
                  <c:v>1.7950543000000001</c:v>
                </c:pt>
                <c:pt idx="2323">
                  <c:v>1.8016458</c:v>
                </c:pt>
                <c:pt idx="2324">
                  <c:v>1.7900984</c:v>
                </c:pt>
                <c:pt idx="2325">
                  <c:v>1.8313328</c:v>
                </c:pt>
                <c:pt idx="2326">
                  <c:v>1.8456102999999999</c:v>
                </c:pt>
                <c:pt idx="2327">
                  <c:v>1.8637044</c:v>
                </c:pt>
                <c:pt idx="2328">
                  <c:v>1.8697495</c:v>
                </c:pt>
                <c:pt idx="2329">
                  <c:v>1.8771906</c:v>
                </c:pt>
                <c:pt idx="2330">
                  <c:v>1.8450359999999999</c:v>
                </c:pt>
                <c:pt idx="2331">
                  <c:v>1.8558196</c:v>
                </c:pt>
                <c:pt idx="2332">
                  <c:v>1.8553374</c:v>
                </c:pt>
                <c:pt idx="2333">
                  <c:v>1.8943474</c:v>
                </c:pt>
                <c:pt idx="2334">
                  <c:v>1.8899807</c:v>
                </c:pt>
                <c:pt idx="2335">
                  <c:v>1.8762264</c:v>
                </c:pt>
                <c:pt idx="2336">
                  <c:v>1.8949825</c:v>
                </c:pt>
                <c:pt idx="2337">
                  <c:v>1.9114975999999999</c:v>
                </c:pt>
                <c:pt idx="2338">
                  <c:v>1.9204174000000001</c:v>
                </c:pt>
                <c:pt idx="2339">
                  <c:v>1.9213880999999999</c:v>
                </c:pt>
                <c:pt idx="2340">
                  <c:v>1.9228780999999999</c:v>
                </c:pt>
                <c:pt idx="2341">
                  <c:v>1.9024817000000001</c:v>
                </c:pt>
                <c:pt idx="2342">
                  <c:v>1.9029206999999999</c:v>
                </c:pt>
                <c:pt idx="2343">
                  <c:v>1.9069442000000001</c:v>
                </c:pt>
                <c:pt idx="2344">
                  <c:v>1.9306350999999999</c:v>
                </c:pt>
                <c:pt idx="2345">
                  <c:v>1.9345139</c:v>
                </c:pt>
                <c:pt idx="2346">
                  <c:v>1.9406076999999999</c:v>
                </c:pt>
                <c:pt idx="2347">
                  <c:v>1.9488231</c:v>
                </c:pt>
                <c:pt idx="2348">
                  <c:v>1.9349016999999999</c:v>
                </c:pt>
                <c:pt idx="2349">
                  <c:v>1.9145272</c:v>
                </c:pt>
                <c:pt idx="2350">
                  <c:v>1.9352267000000001</c:v>
                </c:pt>
                <c:pt idx="2351">
                  <c:v>1.9124911</c:v>
                </c:pt>
                <c:pt idx="2352">
                  <c:v>1.9215773</c:v>
                </c:pt>
                <c:pt idx="2353">
                  <c:v>1.9169735999999999</c:v>
                </c:pt>
                <c:pt idx="2354">
                  <c:v>1.9332495999999999</c:v>
                </c:pt>
                <c:pt idx="2355">
                  <c:v>1.9595643</c:v>
                </c:pt>
                <c:pt idx="2356">
                  <c:v>1.9537556</c:v>
                </c:pt>
                <c:pt idx="2357">
                  <c:v>1.9573771</c:v>
                </c:pt>
                <c:pt idx="2358">
                  <c:v>1.9688749999999999</c:v>
                </c:pt>
                <c:pt idx="2359">
                  <c:v>1.9764807</c:v>
                </c:pt>
                <c:pt idx="2360">
                  <c:v>1.9770718</c:v>
                </c:pt>
                <c:pt idx="2361">
                  <c:v>1.9661097999999999</c:v>
                </c:pt>
                <c:pt idx="2362">
                  <c:v>1.9791907</c:v>
                </c:pt>
                <c:pt idx="2363">
                  <c:v>1.9706248</c:v>
                </c:pt>
                <c:pt idx="2364">
                  <c:v>1.9853274000000001</c:v>
                </c:pt>
                <c:pt idx="2365">
                  <c:v>1.9984812000000001</c:v>
                </c:pt>
                <c:pt idx="2366">
                  <c:v>1.9741204000000001</c:v>
                </c:pt>
                <c:pt idx="2367">
                  <c:v>1.9636237999999999</c:v>
                </c:pt>
                <c:pt idx="2368">
                  <c:v>1.9778104000000001</c:v>
                </c:pt>
                <c:pt idx="2369">
                  <c:v>1.9541980000000001</c:v>
                </c:pt>
                <c:pt idx="2370">
                  <c:v>1.9437188999999999</c:v>
                </c:pt>
                <c:pt idx="2371">
                  <c:v>1.9413955000000001</c:v>
                </c:pt>
                <c:pt idx="2372">
                  <c:v>1.9483922</c:v>
                </c:pt>
                <c:pt idx="2373">
                  <c:v>1.9498979000000001</c:v>
                </c:pt>
                <c:pt idx="2374">
                  <c:v>1.9744698000000001</c:v>
                </c:pt>
                <c:pt idx="2375">
                  <c:v>1.9544067000000001</c:v>
                </c:pt>
                <c:pt idx="2376">
                  <c:v>1.9516621000000001</c:v>
                </c:pt>
                <c:pt idx="2377">
                  <c:v>1.9378348999999999</c:v>
                </c:pt>
                <c:pt idx="2378">
                  <c:v>1.9565106999999999</c:v>
                </c:pt>
                <c:pt idx="2379">
                  <c:v>1.9431584</c:v>
                </c:pt>
                <c:pt idx="2380">
                  <c:v>1.9373307</c:v>
                </c:pt>
                <c:pt idx="2381">
                  <c:v>1.9309510999999999</c:v>
                </c:pt>
                <c:pt idx="2382">
                  <c:v>1.9493138000000001</c:v>
                </c:pt>
                <c:pt idx="2383">
                  <c:v>1.9464265999999999</c:v>
                </c:pt>
                <c:pt idx="2384">
                  <c:v>1.9732867000000001</c:v>
                </c:pt>
                <c:pt idx="2385">
                  <c:v>1.9849053999999999</c:v>
                </c:pt>
                <c:pt idx="2386">
                  <c:v>1.9839764</c:v>
                </c:pt>
                <c:pt idx="2387">
                  <c:v>1.9940267</c:v>
                </c:pt>
                <c:pt idx="2388">
                  <c:v>1.9975765000000001</c:v>
                </c:pt>
                <c:pt idx="2389">
                  <c:v>2.0034542000000002</c:v>
                </c:pt>
                <c:pt idx="2390">
                  <c:v>2.0152047</c:v>
                </c:pt>
                <c:pt idx="2391">
                  <c:v>2.0081115</c:v>
                </c:pt>
                <c:pt idx="2392">
                  <c:v>2.0197600000000002</c:v>
                </c:pt>
                <c:pt idx="2393">
                  <c:v>2.0286230000000001</c:v>
                </c:pt>
                <c:pt idx="2394">
                  <c:v>2.0354719999999999</c:v>
                </c:pt>
                <c:pt idx="2395">
                  <c:v>2.0313314999999998</c:v>
                </c:pt>
                <c:pt idx="2396">
                  <c:v>2.0012484000000001</c:v>
                </c:pt>
                <c:pt idx="2397">
                  <c:v>1.9823740999999999</c:v>
                </c:pt>
                <c:pt idx="2398">
                  <c:v>1.9761242999999999</c:v>
                </c:pt>
                <c:pt idx="2399">
                  <c:v>1.9799774000000001</c:v>
                </c:pt>
                <c:pt idx="2400">
                  <c:v>1.9800584000000001</c:v>
                </c:pt>
                <c:pt idx="2401">
                  <c:v>1.9817075</c:v>
                </c:pt>
                <c:pt idx="2402">
                  <c:v>2.0009180999999998</c:v>
                </c:pt>
                <c:pt idx="2403">
                  <c:v>2.0027227000000001</c:v>
                </c:pt>
                <c:pt idx="2404">
                  <c:v>2.000089</c:v>
                </c:pt>
                <c:pt idx="2405">
                  <c:v>2.0290694</c:v>
                </c:pt>
                <c:pt idx="2406">
                  <c:v>1.9496530000000001</c:v>
                </c:pt>
                <c:pt idx="2407">
                  <c:v>1.8980842</c:v>
                </c:pt>
                <c:pt idx="2408">
                  <c:v>1.9378533</c:v>
                </c:pt>
                <c:pt idx="2409">
                  <c:v>1.9725086999999999</c:v>
                </c:pt>
                <c:pt idx="2410">
                  <c:v>2.0020956999999999</c:v>
                </c:pt>
                <c:pt idx="2411">
                  <c:v>2.0081801000000001</c:v>
                </c:pt>
                <c:pt idx="2412">
                  <c:v>1.9847277000000001</c:v>
                </c:pt>
                <c:pt idx="2413">
                  <c:v>1.995984</c:v>
                </c:pt>
                <c:pt idx="2414">
                  <c:v>1.9984096</c:v>
                </c:pt>
                <c:pt idx="2415">
                  <c:v>2.0361039999999999</c:v>
                </c:pt>
                <c:pt idx="2416">
                  <c:v>2.0450583</c:v>
                </c:pt>
                <c:pt idx="2417">
                  <c:v>2.0648236</c:v>
                </c:pt>
                <c:pt idx="2418">
                  <c:v>2.062468</c:v>
                </c:pt>
                <c:pt idx="2419">
                  <c:v>2.0681685999999999</c:v>
                </c:pt>
                <c:pt idx="2420">
                  <c:v>2.0676825000000001</c:v>
                </c:pt>
                <c:pt idx="2421">
                  <c:v>2.0712583000000002</c:v>
                </c:pt>
                <c:pt idx="2422">
                  <c:v>2.06657</c:v>
                </c:pt>
                <c:pt idx="2423">
                  <c:v>2.0782875999999999</c:v>
                </c:pt>
                <c:pt idx="2424">
                  <c:v>2.0715802000000001</c:v>
                </c:pt>
                <c:pt idx="2425">
                  <c:v>2.0852274999999998</c:v>
                </c:pt>
                <c:pt idx="2426">
                  <c:v>2.0792475000000001</c:v>
                </c:pt>
                <c:pt idx="2427">
                  <c:v>2.0897380000000001</c:v>
                </c:pt>
                <c:pt idx="2428">
                  <c:v>2.077264</c:v>
                </c:pt>
                <c:pt idx="2429">
                  <c:v>2.0871124000000001</c:v>
                </c:pt>
                <c:pt idx="2430">
                  <c:v>2.0921954999999999</c:v>
                </c:pt>
                <c:pt idx="2431">
                  <c:v>2.083504</c:v>
                </c:pt>
                <c:pt idx="2432">
                  <c:v>2.0600320000000001</c:v>
                </c:pt>
                <c:pt idx="2433">
                  <c:v>2.0711894000000002</c:v>
                </c:pt>
                <c:pt idx="2434">
                  <c:v>2.0720746999999999</c:v>
                </c:pt>
                <c:pt idx="2435">
                  <c:v>2.0866253000000001</c:v>
                </c:pt>
                <c:pt idx="2436">
                  <c:v>2.0871607999999999</c:v>
                </c:pt>
                <c:pt idx="2437">
                  <c:v>2.0865908000000002</c:v>
                </c:pt>
                <c:pt idx="2438">
                  <c:v>2.0811514999999998</c:v>
                </c:pt>
                <c:pt idx="2439">
                  <c:v>2.0922562999999998</c:v>
                </c:pt>
                <c:pt idx="2440">
                  <c:v>2.0916413999999999</c:v>
                </c:pt>
                <c:pt idx="2441">
                  <c:v>2.1017106000000001</c:v>
                </c:pt>
                <c:pt idx="2442">
                  <c:v>2.08379</c:v>
                </c:pt>
                <c:pt idx="2443">
                  <c:v>2.0828973999999998</c:v>
                </c:pt>
                <c:pt idx="2444">
                  <c:v>2.0969977000000002</c:v>
                </c:pt>
                <c:pt idx="2445">
                  <c:v>2.0967193000000002</c:v>
                </c:pt>
                <c:pt idx="2446">
                  <c:v>2.0983364999999998</c:v>
                </c:pt>
                <c:pt idx="2447">
                  <c:v>2.1070319999999998</c:v>
                </c:pt>
                <c:pt idx="2448">
                  <c:v>2.0914725999999999</c:v>
                </c:pt>
                <c:pt idx="2449">
                  <c:v>2.0928675999999999</c:v>
                </c:pt>
                <c:pt idx="2450">
                  <c:v>2.0860094999999998</c:v>
                </c:pt>
                <c:pt idx="2451">
                  <c:v>2.0991680000000001</c:v>
                </c:pt>
                <c:pt idx="2452">
                  <c:v>2.0944669999999999</c:v>
                </c:pt>
                <c:pt idx="2453">
                  <c:v>2.0882291999999998</c:v>
                </c:pt>
                <c:pt idx="2454">
                  <c:v>2.0890274</c:v>
                </c:pt>
                <c:pt idx="2455">
                  <c:v>2.1043240000000001</c:v>
                </c:pt>
                <c:pt idx="2456">
                  <c:v>2.1074052000000001</c:v>
                </c:pt>
                <c:pt idx="2457">
                  <c:v>2.1145567999999999</c:v>
                </c:pt>
                <c:pt idx="2458">
                  <c:v>2.1064919999999998</c:v>
                </c:pt>
                <c:pt idx="2459">
                  <c:v>2.0462433999999998</c:v>
                </c:pt>
                <c:pt idx="2460">
                  <c:v>2.0750413000000001</c:v>
                </c:pt>
                <c:pt idx="2461">
                  <c:v>2.0394825999999999</c:v>
                </c:pt>
                <c:pt idx="2462">
                  <c:v>2.0363386000000001</c:v>
                </c:pt>
                <c:pt idx="2463">
                  <c:v>2.0560646</c:v>
                </c:pt>
                <c:pt idx="2464">
                  <c:v>2.0463374000000001</c:v>
                </c:pt>
                <c:pt idx="2465">
                  <c:v>2.0558279000000002</c:v>
                </c:pt>
                <c:pt idx="2466">
                  <c:v>2.0494509000000001</c:v>
                </c:pt>
                <c:pt idx="2467">
                  <c:v>2.0768678</c:v>
                </c:pt>
                <c:pt idx="2468">
                  <c:v>2.0954280000000001</c:v>
                </c:pt>
                <c:pt idx="2469">
                  <c:v>2.0840315999999999</c:v>
                </c:pt>
                <c:pt idx="2470">
                  <c:v>2.071866</c:v>
                </c:pt>
                <c:pt idx="2471">
                  <c:v>2.076816</c:v>
                </c:pt>
                <c:pt idx="2472">
                  <c:v>2.0935291999999999</c:v>
                </c:pt>
                <c:pt idx="2473">
                  <c:v>2.0724200000000002</c:v>
                </c:pt>
                <c:pt idx="2474">
                  <c:v>2.0882695</c:v>
                </c:pt>
                <c:pt idx="2475">
                  <c:v>2.0774604999999999</c:v>
                </c:pt>
                <c:pt idx="2476">
                  <c:v>2.0622064999999998</c:v>
                </c:pt>
                <c:pt idx="2477">
                  <c:v>2.0716898000000001</c:v>
                </c:pt>
                <c:pt idx="2478">
                  <c:v>2.0711837000000002</c:v>
                </c:pt>
                <c:pt idx="2479">
                  <c:v>2.0595336</c:v>
                </c:pt>
                <c:pt idx="2480">
                  <c:v>2.0701640000000001</c:v>
                </c:pt>
                <c:pt idx="2481">
                  <c:v>2.0385420000000001</c:v>
                </c:pt>
                <c:pt idx="2482">
                  <c:v>2.0422060000000002</c:v>
                </c:pt>
                <c:pt idx="2483">
                  <c:v>2.0350168000000002</c:v>
                </c:pt>
                <c:pt idx="2484">
                  <c:v>2.0333116000000002</c:v>
                </c:pt>
                <c:pt idx="2485">
                  <c:v>2.0287440000000001</c:v>
                </c:pt>
                <c:pt idx="2486">
                  <c:v>2.0419931</c:v>
                </c:pt>
                <c:pt idx="2487">
                  <c:v>2.0518708000000001</c:v>
                </c:pt>
                <c:pt idx="2488">
                  <c:v>2.0465225999999999</c:v>
                </c:pt>
                <c:pt idx="2489">
                  <c:v>2.0447099999999998</c:v>
                </c:pt>
                <c:pt idx="2490">
                  <c:v>2.0525658</c:v>
                </c:pt>
                <c:pt idx="2491">
                  <c:v>2.0373070000000002</c:v>
                </c:pt>
                <c:pt idx="2492">
                  <c:v>2.0344500000000001</c:v>
                </c:pt>
                <c:pt idx="2493">
                  <c:v>2.0182440000000001</c:v>
                </c:pt>
                <c:pt idx="2494">
                  <c:v>2.0229778</c:v>
                </c:pt>
                <c:pt idx="2495">
                  <c:v>2.0331627999999999</c:v>
                </c:pt>
                <c:pt idx="2496">
                  <c:v>2.0160393999999999</c:v>
                </c:pt>
                <c:pt idx="2497">
                  <c:v>1.9937096000000001</c:v>
                </c:pt>
                <c:pt idx="2498">
                  <c:v>1.9874940000000001</c:v>
                </c:pt>
                <c:pt idx="2499">
                  <c:v>1.9880880999999999</c:v>
                </c:pt>
                <c:pt idx="2500">
                  <c:v>2.0286504999999999</c:v>
                </c:pt>
                <c:pt idx="2501">
                  <c:v>2.0361614000000001</c:v>
                </c:pt>
                <c:pt idx="2502">
                  <c:v>2.0570605</c:v>
                </c:pt>
                <c:pt idx="2503">
                  <c:v>2.0632286</c:v>
                </c:pt>
                <c:pt idx="2504">
                  <c:v>2.0659738000000001</c:v>
                </c:pt>
                <c:pt idx="2505">
                  <c:v>2.0878695999999999</c:v>
                </c:pt>
                <c:pt idx="2506">
                  <c:v>2.1052034000000002</c:v>
                </c:pt>
                <c:pt idx="2507">
                  <c:v>2.0986478000000002</c:v>
                </c:pt>
                <c:pt idx="2508">
                  <c:v>2.1113583999999999</c:v>
                </c:pt>
                <c:pt idx="2509">
                  <c:v>2.1068791999999998</c:v>
                </c:pt>
                <c:pt idx="2510">
                  <c:v>2.1255785999999999</c:v>
                </c:pt>
                <c:pt idx="2511">
                  <c:v>2.1345675000000002</c:v>
                </c:pt>
                <c:pt idx="2512">
                  <c:v>2.1407454000000001</c:v>
                </c:pt>
                <c:pt idx="2513">
                  <c:v>2.1493408999999999</c:v>
                </c:pt>
                <c:pt idx="2514">
                  <c:v>2.1326063</c:v>
                </c:pt>
                <c:pt idx="2515">
                  <c:v>2.134369</c:v>
                </c:pt>
                <c:pt idx="2516">
                  <c:v>2.1295931000000001</c:v>
                </c:pt>
                <c:pt idx="2517">
                  <c:v>2.1172876</c:v>
                </c:pt>
                <c:pt idx="2518">
                  <c:v>2.1192932</c:v>
                </c:pt>
                <c:pt idx="2519">
                  <c:v>2.1407672999999998</c:v>
                </c:pt>
                <c:pt idx="2520">
                  <c:v>2.1556405999999999</c:v>
                </c:pt>
                <c:pt idx="2521">
                  <c:v>2.1826696000000001</c:v>
                </c:pt>
                <c:pt idx="2522">
                  <c:v>2.196269</c:v>
                </c:pt>
                <c:pt idx="2523">
                  <c:v>2.1961198</c:v>
                </c:pt>
                <c:pt idx="2524">
                  <c:v>2.1837373000000002</c:v>
                </c:pt>
                <c:pt idx="2525">
                  <c:v>2.1905434000000001</c:v>
                </c:pt>
                <c:pt idx="2526">
                  <c:v>2.1650052</c:v>
                </c:pt>
                <c:pt idx="2527">
                  <c:v>2.1731467000000002</c:v>
                </c:pt>
                <c:pt idx="2528">
                  <c:v>2.1675521999999998</c:v>
                </c:pt>
                <c:pt idx="2529">
                  <c:v>2.1728651999999999</c:v>
                </c:pt>
                <c:pt idx="2530">
                  <c:v>2.1823579999999998</c:v>
                </c:pt>
                <c:pt idx="2531">
                  <c:v>2.1776884000000001</c:v>
                </c:pt>
                <c:pt idx="2532">
                  <c:v>2.1638787000000002</c:v>
                </c:pt>
                <c:pt idx="2533">
                  <c:v>2.1695688</c:v>
                </c:pt>
                <c:pt idx="2534">
                  <c:v>2.1763995</c:v>
                </c:pt>
                <c:pt idx="2535">
                  <c:v>2.1527839000000002</c:v>
                </c:pt>
                <c:pt idx="2536">
                  <c:v>2.1544542</c:v>
                </c:pt>
                <c:pt idx="2537">
                  <c:v>2.1485500000000002</c:v>
                </c:pt>
                <c:pt idx="2538">
                  <c:v>2.1638296000000001</c:v>
                </c:pt>
                <c:pt idx="2539">
                  <c:v>2.1933693999999999</c:v>
                </c:pt>
                <c:pt idx="2540">
                  <c:v>2.1847048</c:v>
                </c:pt>
                <c:pt idx="2541">
                  <c:v>2.1901009999999999</c:v>
                </c:pt>
                <c:pt idx="2542">
                  <c:v>2.1761249999999999</c:v>
                </c:pt>
                <c:pt idx="2543">
                  <c:v>2.1822897999999999</c:v>
                </c:pt>
                <c:pt idx="2544">
                  <c:v>2.1895039999999999</c:v>
                </c:pt>
                <c:pt idx="2545">
                  <c:v>2.1848049999999999</c:v>
                </c:pt>
                <c:pt idx="2546">
                  <c:v>2.193155</c:v>
                </c:pt>
                <c:pt idx="2547">
                  <c:v>2.1812482000000002</c:v>
                </c:pt>
                <c:pt idx="2548">
                  <c:v>2.1905122000000001</c:v>
                </c:pt>
                <c:pt idx="2549">
                  <c:v>2.1773376</c:v>
                </c:pt>
                <c:pt idx="2550">
                  <c:v>2.1858656000000001</c:v>
                </c:pt>
                <c:pt idx="2551">
                  <c:v>2.1812212</c:v>
                </c:pt>
                <c:pt idx="2552">
                  <c:v>2.2073119000000001</c:v>
                </c:pt>
                <c:pt idx="2553">
                  <c:v>2.2249314999999998</c:v>
                </c:pt>
                <c:pt idx="2554">
                  <c:v>2.2184772000000001</c:v>
                </c:pt>
                <c:pt idx="2555">
                  <c:v>2.2121122</c:v>
                </c:pt>
                <c:pt idx="2556">
                  <c:v>2.1968727000000001</c:v>
                </c:pt>
                <c:pt idx="2557">
                  <c:v>2.2029912</c:v>
                </c:pt>
                <c:pt idx="2558">
                  <c:v>2.199109</c:v>
                </c:pt>
                <c:pt idx="2559">
                  <c:v>2.2045357000000001</c:v>
                </c:pt>
                <c:pt idx="2560">
                  <c:v>2.2250320000000001</c:v>
                </c:pt>
                <c:pt idx="2561">
                  <c:v>2.2192265999999998</c:v>
                </c:pt>
                <c:pt idx="2562">
                  <c:v>2.2151990000000001</c:v>
                </c:pt>
                <c:pt idx="2563">
                  <c:v>2.220094</c:v>
                </c:pt>
                <c:pt idx="2564">
                  <c:v>2.2379699999999998</c:v>
                </c:pt>
                <c:pt idx="2565">
                  <c:v>2.2497720000000001</c:v>
                </c:pt>
                <c:pt idx="2566">
                  <c:v>2.2571393999999998</c:v>
                </c:pt>
                <c:pt idx="2567">
                  <c:v>2.2622323</c:v>
                </c:pt>
                <c:pt idx="2568">
                  <c:v>2.2733834000000002</c:v>
                </c:pt>
                <c:pt idx="2569">
                  <c:v>2.2690098000000001</c:v>
                </c:pt>
                <c:pt idx="2570">
                  <c:v>2.2737340000000001</c:v>
                </c:pt>
                <c:pt idx="2571">
                  <c:v>2.2897587000000001</c:v>
                </c:pt>
                <c:pt idx="2572">
                  <c:v>2.2820497</c:v>
                </c:pt>
                <c:pt idx="2573">
                  <c:v>2.2755283999999998</c:v>
                </c:pt>
                <c:pt idx="2574">
                  <c:v>2.2804031</c:v>
                </c:pt>
                <c:pt idx="2575">
                  <c:v>2.2899017000000002</c:v>
                </c:pt>
                <c:pt idx="2576">
                  <c:v>2.2769778000000001</c:v>
                </c:pt>
                <c:pt idx="2577">
                  <c:v>2.3037383999999999</c:v>
                </c:pt>
                <c:pt idx="2578">
                  <c:v>2.2839236000000001</c:v>
                </c:pt>
                <c:pt idx="2579">
                  <c:v>2.2844372000000002</c:v>
                </c:pt>
                <c:pt idx="2580">
                  <c:v>2.2727309999999998</c:v>
                </c:pt>
                <c:pt idx="2581">
                  <c:v>2.2623376999999998</c:v>
                </c:pt>
                <c:pt idx="2582">
                  <c:v>2.2556940000000001</c:v>
                </c:pt>
                <c:pt idx="2583">
                  <c:v>2.2507752999999999</c:v>
                </c:pt>
                <c:pt idx="2584">
                  <c:v>2.2617896000000002</c:v>
                </c:pt>
                <c:pt idx="2585">
                  <c:v>2.2675657</c:v>
                </c:pt>
                <c:pt idx="2586">
                  <c:v>2.2563127999999999</c:v>
                </c:pt>
                <c:pt idx="2587">
                  <c:v>2.2819628999999999</c:v>
                </c:pt>
                <c:pt idx="2588">
                  <c:v>2.2793812999999998</c:v>
                </c:pt>
                <c:pt idx="2589">
                  <c:v>2.28233</c:v>
                </c:pt>
                <c:pt idx="2590">
                  <c:v>2.2738776000000001</c:v>
                </c:pt>
                <c:pt idx="2591">
                  <c:v>2.2365558000000001</c:v>
                </c:pt>
                <c:pt idx="2592">
                  <c:v>2.2426683999999999</c:v>
                </c:pt>
                <c:pt idx="2593">
                  <c:v>2.2443547000000001</c:v>
                </c:pt>
                <c:pt idx="2594">
                  <c:v>2.2436191999999999</c:v>
                </c:pt>
                <c:pt idx="2595">
                  <c:v>2.2408404000000002</c:v>
                </c:pt>
                <c:pt idx="2596">
                  <c:v>2.2588468000000002</c:v>
                </c:pt>
                <c:pt idx="2597">
                  <c:v>2.2657764</c:v>
                </c:pt>
                <c:pt idx="2598">
                  <c:v>2.2710059</c:v>
                </c:pt>
                <c:pt idx="2599">
                  <c:v>2.2713890000000001</c:v>
                </c:pt>
                <c:pt idx="2600">
                  <c:v>2.2596872000000001</c:v>
                </c:pt>
                <c:pt idx="2601">
                  <c:v>2.2570166999999999</c:v>
                </c:pt>
                <c:pt idx="2602">
                  <c:v>2.2464542000000001</c:v>
                </c:pt>
                <c:pt idx="2603">
                  <c:v>2.2601901999999998</c:v>
                </c:pt>
                <c:pt idx="2604">
                  <c:v>2.2575664999999998</c:v>
                </c:pt>
                <c:pt idx="2605">
                  <c:v>2.2632241</c:v>
                </c:pt>
                <c:pt idx="2606">
                  <c:v>2.2677383</c:v>
                </c:pt>
                <c:pt idx="2607">
                  <c:v>2.2500792000000001</c:v>
                </c:pt>
                <c:pt idx="2608">
                  <c:v>2.2339592000000001</c:v>
                </c:pt>
                <c:pt idx="2609">
                  <c:v>2.2560376999999998</c:v>
                </c:pt>
                <c:pt idx="2610">
                  <c:v>2.2521162000000001</c:v>
                </c:pt>
                <c:pt idx="2611">
                  <c:v>2.2564864</c:v>
                </c:pt>
                <c:pt idx="2612">
                  <c:v>2.276068</c:v>
                </c:pt>
                <c:pt idx="2613">
                  <c:v>2.2701690000000001</c:v>
                </c:pt>
                <c:pt idx="2614">
                  <c:v>2.2956110000000001</c:v>
                </c:pt>
                <c:pt idx="2615">
                  <c:v>2.3080759999999998</c:v>
                </c:pt>
                <c:pt idx="2616">
                  <c:v>2.3072560000000002</c:v>
                </c:pt>
                <c:pt idx="2617">
                  <c:v>2.3087635</c:v>
                </c:pt>
                <c:pt idx="2618">
                  <c:v>2.2906382000000001</c:v>
                </c:pt>
                <c:pt idx="2619">
                  <c:v>2.2941577</c:v>
                </c:pt>
                <c:pt idx="2620">
                  <c:v>2.2940998000000001</c:v>
                </c:pt>
                <c:pt idx="2621">
                  <c:v>2.283544</c:v>
                </c:pt>
                <c:pt idx="2622">
                  <c:v>2.2828020000000002</c:v>
                </c:pt>
                <c:pt idx="2623">
                  <c:v>2.3018253</c:v>
                </c:pt>
                <c:pt idx="2624">
                  <c:v>2.2936494000000001</c:v>
                </c:pt>
                <c:pt idx="2625">
                  <c:v>2.2918715000000001</c:v>
                </c:pt>
                <c:pt idx="2626">
                  <c:v>2.3002289999999999</c:v>
                </c:pt>
                <c:pt idx="2627">
                  <c:v>2.2878080000000001</c:v>
                </c:pt>
                <c:pt idx="2628">
                  <c:v>2.2771813999999999</c:v>
                </c:pt>
                <c:pt idx="2629">
                  <c:v>2.2955882999999999</c:v>
                </c:pt>
                <c:pt idx="2630">
                  <c:v>2.2912707000000001</c:v>
                </c:pt>
                <c:pt idx="2631">
                  <c:v>2.2513611</c:v>
                </c:pt>
                <c:pt idx="2632">
                  <c:v>2.2584727</c:v>
                </c:pt>
                <c:pt idx="2633">
                  <c:v>2.2776432</c:v>
                </c:pt>
                <c:pt idx="2634">
                  <c:v>2.2923719999999999</c:v>
                </c:pt>
                <c:pt idx="2635">
                  <c:v>2.2935867000000001</c:v>
                </c:pt>
                <c:pt idx="2636">
                  <c:v>2.2993830000000002</c:v>
                </c:pt>
                <c:pt idx="2637">
                  <c:v>2.3102138000000001</c:v>
                </c:pt>
                <c:pt idx="2638">
                  <c:v>2.3073212999999999</c:v>
                </c:pt>
                <c:pt idx="2639">
                  <c:v>2.3015303999999999</c:v>
                </c:pt>
                <c:pt idx="2640">
                  <c:v>2.3045285</c:v>
                </c:pt>
                <c:pt idx="2641">
                  <c:v>2.3337061000000001</c:v>
                </c:pt>
                <c:pt idx="2642">
                  <c:v>2.337996</c:v>
                </c:pt>
                <c:pt idx="2643">
                  <c:v>2.3301577999999998</c:v>
                </c:pt>
                <c:pt idx="2644">
                  <c:v>2.3201349000000002</c:v>
                </c:pt>
                <c:pt idx="2645">
                  <c:v>2.3241000000000001</c:v>
                </c:pt>
                <c:pt idx="2646">
                  <c:v>2.3302627</c:v>
                </c:pt>
                <c:pt idx="2647">
                  <c:v>2.3314268999999999</c:v>
                </c:pt>
                <c:pt idx="2648">
                  <c:v>2.3321833999999999</c:v>
                </c:pt>
                <c:pt idx="2649">
                  <c:v>2.3490896000000001</c:v>
                </c:pt>
                <c:pt idx="2650">
                  <c:v>2.341739</c:v>
                </c:pt>
                <c:pt idx="2651">
                  <c:v>2.3357375</c:v>
                </c:pt>
                <c:pt idx="2652">
                  <c:v>2.3378777999999998</c:v>
                </c:pt>
                <c:pt idx="2653">
                  <c:v>2.3537457000000002</c:v>
                </c:pt>
                <c:pt idx="2654">
                  <c:v>2.3315500999999998</c:v>
                </c:pt>
                <c:pt idx="2655">
                  <c:v>2.3258087999999999</c:v>
                </c:pt>
                <c:pt idx="2656">
                  <c:v>2.327858</c:v>
                </c:pt>
                <c:pt idx="2657">
                  <c:v>2.3360984</c:v>
                </c:pt>
                <c:pt idx="2658">
                  <c:v>2.3435798000000001</c:v>
                </c:pt>
                <c:pt idx="2659">
                  <c:v>2.3222957000000002</c:v>
                </c:pt>
                <c:pt idx="2660">
                  <c:v>2.3422768</c:v>
                </c:pt>
                <c:pt idx="2661">
                  <c:v>2.3245146000000001</c:v>
                </c:pt>
                <c:pt idx="2662">
                  <c:v>2.3314753000000001</c:v>
                </c:pt>
                <c:pt idx="2663">
                  <c:v>2.3424961999999998</c:v>
                </c:pt>
                <c:pt idx="2664">
                  <c:v>2.3402620000000001</c:v>
                </c:pt>
                <c:pt idx="2665">
                  <c:v>2.3139951000000001</c:v>
                </c:pt>
                <c:pt idx="2666">
                  <c:v>2.3345456000000002</c:v>
                </c:pt>
                <c:pt idx="2667">
                  <c:v>2.3339344999999998</c:v>
                </c:pt>
                <c:pt idx="2668">
                  <c:v>2.3339824999999998</c:v>
                </c:pt>
                <c:pt idx="2669">
                  <c:v>2.3513453000000002</c:v>
                </c:pt>
                <c:pt idx="2670">
                  <c:v>2.3560382999999998</c:v>
                </c:pt>
                <c:pt idx="2671">
                  <c:v>2.3657737000000001</c:v>
                </c:pt>
                <c:pt idx="2672">
                  <c:v>2.3693726000000002</c:v>
                </c:pt>
                <c:pt idx="2673">
                  <c:v>2.3646739999999999</c:v>
                </c:pt>
                <c:pt idx="2674">
                  <c:v>2.3833248999999999</c:v>
                </c:pt>
                <c:pt idx="2675">
                  <c:v>2.3791715999999998</c:v>
                </c:pt>
                <c:pt idx="2676">
                  <c:v>2.3797804999999999</c:v>
                </c:pt>
                <c:pt idx="2677">
                  <c:v>2.380703</c:v>
                </c:pt>
                <c:pt idx="2678">
                  <c:v>2.3902104</c:v>
                </c:pt>
                <c:pt idx="2679">
                  <c:v>2.3838115000000002</c:v>
                </c:pt>
                <c:pt idx="2680">
                  <c:v>2.3753185000000001</c:v>
                </c:pt>
                <c:pt idx="2681">
                  <c:v>2.3734335999999998</c:v>
                </c:pt>
                <c:pt idx="2682">
                  <c:v>2.3703210000000001</c:v>
                </c:pt>
                <c:pt idx="2683">
                  <c:v>2.3758237000000002</c:v>
                </c:pt>
                <c:pt idx="2684">
                  <c:v>2.3657176</c:v>
                </c:pt>
                <c:pt idx="2685">
                  <c:v>2.3620684000000001</c:v>
                </c:pt>
                <c:pt idx="2686">
                  <c:v>2.3685431000000001</c:v>
                </c:pt>
                <c:pt idx="2687">
                  <c:v>2.3728897999999998</c:v>
                </c:pt>
                <c:pt idx="2688">
                  <c:v>2.3630428000000001</c:v>
                </c:pt>
                <c:pt idx="2689">
                  <c:v>2.3556067999999999</c:v>
                </c:pt>
                <c:pt idx="2690">
                  <c:v>2.3181307000000002</c:v>
                </c:pt>
                <c:pt idx="2691">
                  <c:v>2.3230762</c:v>
                </c:pt>
                <c:pt idx="2692">
                  <c:v>2.3469430999999998</c:v>
                </c:pt>
                <c:pt idx="2693">
                  <c:v>2.3392944</c:v>
                </c:pt>
                <c:pt idx="2694">
                  <c:v>2.3495183000000002</c:v>
                </c:pt>
                <c:pt idx="2695">
                  <c:v>2.3142619999999998</c:v>
                </c:pt>
                <c:pt idx="2696">
                  <c:v>2.3092183999999998</c:v>
                </c:pt>
                <c:pt idx="2697">
                  <c:v>2.3111700000000002</c:v>
                </c:pt>
                <c:pt idx="2698">
                  <c:v>2.3336131999999998</c:v>
                </c:pt>
                <c:pt idx="2699">
                  <c:v>2.3292169999999999</c:v>
                </c:pt>
                <c:pt idx="2700">
                  <c:v>2.3299322</c:v>
                </c:pt>
                <c:pt idx="2701">
                  <c:v>2.3355682</c:v>
                </c:pt>
                <c:pt idx="2702">
                  <c:v>2.3327912999999998</c:v>
                </c:pt>
                <c:pt idx="2703">
                  <c:v>2.3281974999999999</c:v>
                </c:pt>
                <c:pt idx="2704">
                  <c:v>2.3424537000000001</c:v>
                </c:pt>
                <c:pt idx="2705">
                  <c:v>2.3626018000000002</c:v>
                </c:pt>
                <c:pt idx="2706">
                  <c:v>2.3715850000000001</c:v>
                </c:pt>
                <c:pt idx="2707">
                  <c:v>2.3507397000000001</c:v>
                </c:pt>
                <c:pt idx="2708">
                  <c:v>2.3553223999999999</c:v>
                </c:pt>
                <c:pt idx="2709">
                  <c:v>2.3502847999999998</c:v>
                </c:pt>
                <c:pt idx="2710">
                  <c:v>2.3532679999999999</c:v>
                </c:pt>
                <c:pt idx="2711">
                  <c:v>2.3785542999999998</c:v>
                </c:pt>
                <c:pt idx="2712">
                  <c:v>2.3889632000000001</c:v>
                </c:pt>
                <c:pt idx="2713">
                  <c:v>2.3846204000000002</c:v>
                </c:pt>
                <c:pt idx="2714">
                  <c:v>2.3841025999999998</c:v>
                </c:pt>
                <c:pt idx="2715">
                  <c:v>2.3893355999999999</c:v>
                </c:pt>
                <c:pt idx="2716">
                  <c:v>2.3961928000000001</c:v>
                </c:pt>
                <c:pt idx="2717">
                  <c:v>2.3930316</c:v>
                </c:pt>
                <c:pt idx="2718">
                  <c:v>2.3970820000000002</c:v>
                </c:pt>
                <c:pt idx="2719">
                  <c:v>2.3922531999999999</c:v>
                </c:pt>
                <c:pt idx="2720">
                  <c:v>2.3978847999999999</c:v>
                </c:pt>
                <c:pt idx="2721">
                  <c:v>2.3940413</c:v>
                </c:pt>
                <c:pt idx="2722">
                  <c:v>2.3954067000000001</c:v>
                </c:pt>
                <c:pt idx="2723">
                  <c:v>2.4079676000000001</c:v>
                </c:pt>
                <c:pt idx="2724">
                  <c:v>2.4106877</c:v>
                </c:pt>
                <c:pt idx="2725">
                  <c:v>2.4204245000000002</c:v>
                </c:pt>
                <c:pt idx="2726">
                  <c:v>2.4330820000000002</c:v>
                </c:pt>
                <c:pt idx="2727">
                  <c:v>2.4371681000000001</c:v>
                </c:pt>
                <c:pt idx="2728">
                  <c:v>2.4432786000000002</c:v>
                </c:pt>
                <c:pt idx="2729">
                  <c:v>2.4508809999999999</c:v>
                </c:pt>
                <c:pt idx="2730">
                  <c:v>2.4484422000000001</c:v>
                </c:pt>
                <c:pt idx="2731">
                  <c:v>2.4428961</c:v>
                </c:pt>
                <c:pt idx="2732">
                  <c:v>2.4470768000000001</c:v>
                </c:pt>
                <c:pt idx="2733">
                  <c:v>2.4484919999999999</c:v>
                </c:pt>
                <c:pt idx="2734">
                  <c:v>2.4490120000000002</c:v>
                </c:pt>
                <c:pt idx="2735">
                  <c:v>2.4506488000000002</c:v>
                </c:pt>
                <c:pt idx="2736">
                  <c:v>2.4530303</c:v>
                </c:pt>
                <c:pt idx="2737">
                  <c:v>2.4523663999999998</c:v>
                </c:pt>
                <c:pt idx="2738">
                  <c:v>2.4548942999999999</c:v>
                </c:pt>
                <c:pt idx="2739">
                  <c:v>2.4584389</c:v>
                </c:pt>
                <c:pt idx="2740">
                  <c:v>2.4765576999999999</c:v>
                </c:pt>
                <c:pt idx="2741">
                  <c:v>2.4659330000000002</c:v>
                </c:pt>
                <c:pt idx="2742">
                  <c:v>2.4687535999999999</c:v>
                </c:pt>
                <c:pt idx="2743">
                  <c:v>2.4508559999999999</c:v>
                </c:pt>
                <c:pt idx="2744">
                  <c:v>2.4611765999999999</c:v>
                </c:pt>
                <c:pt idx="2745">
                  <c:v>2.4718015000000002</c:v>
                </c:pt>
                <c:pt idx="2746">
                  <c:v>2.4592466000000002</c:v>
                </c:pt>
                <c:pt idx="2747">
                  <c:v>2.4687454999999998</c:v>
                </c:pt>
                <c:pt idx="2748">
                  <c:v>2.4663677000000002</c:v>
                </c:pt>
                <c:pt idx="2749">
                  <c:v>2.4681744999999999</c:v>
                </c:pt>
                <c:pt idx="2750">
                  <c:v>2.4746961999999999</c:v>
                </c:pt>
                <c:pt idx="2751">
                  <c:v>2.486408</c:v>
                </c:pt>
                <c:pt idx="2752">
                  <c:v>2.4764780000000002</c:v>
                </c:pt>
                <c:pt idx="2753">
                  <c:v>2.4824359999999999</c:v>
                </c:pt>
                <c:pt idx="2754">
                  <c:v>2.4710399999999999</c:v>
                </c:pt>
                <c:pt idx="2755">
                  <c:v>2.4719630000000001</c:v>
                </c:pt>
                <c:pt idx="2756">
                  <c:v>2.4778661999999998</c:v>
                </c:pt>
                <c:pt idx="2757">
                  <c:v>2.4777610000000001</c:v>
                </c:pt>
                <c:pt idx="2758">
                  <c:v>2.465096</c:v>
                </c:pt>
                <c:pt idx="2759">
                  <c:v>2.487606</c:v>
                </c:pt>
                <c:pt idx="2760">
                  <c:v>2.4949699999999999</c:v>
                </c:pt>
                <c:pt idx="2761">
                  <c:v>2.5026834</c:v>
                </c:pt>
                <c:pt idx="2762">
                  <c:v>2.5140638000000002</c:v>
                </c:pt>
                <c:pt idx="2763">
                  <c:v>2.5121229</c:v>
                </c:pt>
                <c:pt idx="2764">
                  <c:v>2.5164247</c:v>
                </c:pt>
                <c:pt idx="2765">
                  <c:v>2.5103716999999999</c:v>
                </c:pt>
                <c:pt idx="2766">
                  <c:v>2.5368670999999998</c:v>
                </c:pt>
                <c:pt idx="2767">
                  <c:v>2.5403235</c:v>
                </c:pt>
                <c:pt idx="2768">
                  <c:v>2.5561976</c:v>
                </c:pt>
                <c:pt idx="2769">
                  <c:v>2.5496569</c:v>
                </c:pt>
                <c:pt idx="2770">
                  <c:v>2.5454493</c:v>
                </c:pt>
                <c:pt idx="2771">
                  <c:v>2.5293399999999999</c:v>
                </c:pt>
                <c:pt idx="2772">
                  <c:v>2.5205742999999998</c:v>
                </c:pt>
                <c:pt idx="2773">
                  <c:v>2.5383705999999999</c:v>
                </c:pt>
                <c:pt idx="2774">
                  <c:v>2.5539515000000002</c:v>
                </c:pt>
                <c:pt idx="2775">
                  <c:v>2.5548744000000001</c:v>
                </c:pt>
                <c:pt idx="2776">
                  <c:v>2.5507795999999998</c:v>
                </c:pt>
                <c:pt idx="2777">
                  <c:v>2.5483039999999999</c:v>
                </c:pt>
                <c:pt idx="2778">
                  <c:v>2.5337322000000002</c:v>
                </c:pt>
                <c:pt idx="2779">
                  <c:v>2.5569212000000001</c:v>
                </c:pt>
                <c:pt idx="2780">
                  <c:v>2.5790093000000001</c:v>
                </c:pt>
                <c:pt idx="2781">
                  <c:v>2.5708283999999999</c:v>
                </c:pt>
                <c:pt idx="2782">
                  <c:v>2.5709469999999999</c:v>
                </c:pt>
                <c:pt idx="2783">
                  <c:v>2.5785708000000001</c:v>
                </c:pt>
                <c:pt idx="2784">
                  <c:v>2.5818683999999998</c:v>
                </c:pt>
                <c:pt idx="2785">
                  <c:v>2.5857668</c:v>
                </c:pt>
                <c:pt idx="2786">
                  <c:v>2.5879430000000001</c:v>
                </c:pt>
                <c:pt idx="2787">
                  <c:v>2.5983472000000001</c:v>
                </c:pt>
                <c:pt idx="2788">
                  <c:v>2.583777</c:v>
                </c:pt>
                <c:pt idx="2789">
                  <c:v>2.602141</c:v>
                </c:pt>
                <c:pt idx="2790">
                  <c:v>2.6164247999999999</c:v>
                </c:pt>
                <c:pt idx="2791">
                  <c:v>2.6235949999999999</c:v>
                </c:pt>
                <c:pt idx="2792">
                  <c:v>2.6364640000000001</c:v>
                </c:pt>
                <c:pt idx="2793">
                  <c:v>2.6481366</c:v>
                </c:pt>
                <c:pt idx="2794">
                  <c:v>2.6469437999999998</c:v>
                </c:pt>
                <c:pt idx="2795">
                  <c:v>2.6375818</c:v>
                </c:pt>
                <c:pt idx="2796">
                  <c:v>2.6651975999999999</c:v>
                </c:pt>
                <c:pt idx="2797">
                  <c:v>2.6770684999999999</c:v>
                </c:pt>
                <c:pt idx="2798">
                  <c:v>2.6560616000000001</c:v>
                </c:pt>
                <c:pt idx="2799">
                  <c:v>2.6782469999999998</c:v>
                </c:pt>
                <c:pt idx="2800">
                  <c:v>2.6710959999999999</c:v>
                </c:pt>
                <c:pt idx="2801">
                  <c:v>2.6950528999999999</c:v>
                </c:pt>
                <c:pt idx="2802">
                  <c:v>2.7137250000000002</c:v>
                </c:pt>
                <c:pt idx="2803">
                  <c:v>2.7225174999999999</c:v>
                </c:pt>
                <c:pt idx="2804">
                  <c:v>2.7209910000000002</c:v>
                </c:pt>
                <c:pt idx="2805">
                  <c:v>2.7209295999999998</c:v>
                </c:pt>
                <c:pt idx="2806">
                  <c:v>2.7435480000000001</c:v>
                </c:pt>
                <c:pt idx="2807">
                  <c:v>2.7207026000000001</c:v>
                </c:pt>
                <c:pt idx="2808">
                  <c:v>2.6944210000000002</c:v>
                </c:pt>
                <c:pt idx="2809">
                  <c:v>2.6932632999999999</c:v>
                </c:pt>
                <c:pt idx="2810">
                  <c:v>2.6923906999999998</c:v>
                </c:pt>
                <c:pt idx="2811">
                  <c:v>2.6384926000000002</c:v>
                </c:pt>
                <c:pt idx="2812">
                  <c:v>2.5465399999999998</c:v>
                </c:pt>
                <c:pt idx="2813">
                  <c:v>2.573718</c:v>
                </c:pt>
                <c:pt idx="2814">
                  <c:v>2.5711333999999999</c:v>
                </c:pt>
                <c:pt idx="2815">
                  <c:v>2.4818210000000001</c:v>
                </c:pt>
                <c:pt idx="2816">
                  <c:v>2.5132968</c:v>
                </c:pt>
                <c:pt idx="2817">
                  <c:v>2.5440927000000002</c:v>
                </c:pt>
                <c:pt idx="2818">
                  <c:v>2.5531503999999998</c:v>
                </c:pt>
                <c:pt idx="2819">
                  <c:v>2.5982639999999999</c:v>
                </c:pt>
                <c:pt idx="2820">
                  <c:v>2.6268034</c:v>
                </c:pt>
                <c:pt idx="2821">
                  <c:v>2.6257622</c:v>
                </c:pt>
                <c:pt idx="2822">
                  <c:v>2.6125989999999999</c:v>
                </c:pt>
                <c:pt idx="2823">
                  <c:v>2.6014439999999999</c:v>
                </c:pt>
                <c:pt idx="2824">
                  <c:v>2.5974879999999998</c:v>
                </c:pt>
                <c:pt idx="2825">
                  <c:v>2.6344137000000001</c:v>
                </c:pt>
                <c:pt idx="2826">
                  <c:v>2.6474875999999998</c:v>
                </c:pt>
                <c:pt idx="2827">
                  <c:v>2.6148411999999999</c:v>
                </c:pt>
                <c:pt idx="2828">
                  <c:v>2.5913300000000001</c:v>
                </c:pt>
                <c:pt idx="2829">
                  <c:v>2.5710006000000001</c:v>
                </c:pt>
                <c:pt idx="2830">
                  <c:v>2.5949838000000001</c:v>
                </c:pt>
                <c:pt idx="2831">
                  <c:v>2.6270878</c:v>
                </c:pt>
                <c:pt idx="2832">
                  <c:v>2.6471255</c:v>
                </c:pt>
                <c:pt idx="2833">
                  <c:v>2.6518579999999998</c:v>
                </c:pt>
                <c:pt idx="2834">
                  <c:v>2.6588566</c:v>
                </c:pt>
                <c:pt idx="2835">
                  <c:v>2.6996932</c:v>
                </c:pt>
                <c:pt idx="2836">
                  <c:v>2.6979373</c:v>
                </c:pt>
                <c:pt idx="2837">
                  <c:v>2.6859085999999999</c:v>
                </c:pt>
                <c:pt idx="2838">
                  <c:v>2.6728222000000001</c:v>
                </c:pt>
                <c:pt idx="2839">
                  <c:v>2.6631303000000002</c:v>
                </c:pt>
                <c:pt idx="2840">
                  <c:v>2.674871</c:v>
                </c:pt>
                <c:pt idx="2841">
                  <c:v>2.6489164999999999</c:v>
                </c:pt>
                <c:pt idx="2842">
                  <c:v>2.6546124999999998</c:v>
                </c:pt>
                <c:pt idx="2843">
                  <c:v>2.6587879999999999</c:v>
                </c:pt>
                <c:pt idx="2844">
                  <c:v>2.5958703000000001</c:v>
                </c:pt>
                <c:pt idx="2845">
                  <c:v>2.5484450000000001</c:v>
                </c:pt>
                <c:pt idx="2846">
                  <c:v>2.6067288</c:v>
                </c:pt>
                <c:pt idx="2847">
                  <c:v>2.5679772000000001</c:v>
                </c:pt>
                <c:pt idx="2848">
                  <c:v>2.5617540000000001</c:v>
                </c:pt>
                <c:pt idx="2849">
                  <c:v>2.5966870000000002</c:v>
                </c:pt>
                <c:pt idx="2850">
                  <c:v>2.537938</c:v>
                </c:pt>
                <c:pt idx="2851">
                  <c:v>2.5651356999999999</c:v>
                </c:pt>
                <c:pt idx="2852">
                  <c:v>2.5937535999999999</c:v>
                </c:pt>
                <c:pt idx="2853">
                  <c:v>2.6123986000000001</c:v>
                </c:pt>
                <c:pt idx="2854">
                  <c:v>2.556737</c:v>
                </c:pt>
                <c:pt idx="2855">
                  <c:v>2.5608040000000001</c:v>
                </c:pt>
                <c:pt idx="2856">
                  <c:v>2.6006960000000001</c:v>
                </c:pt>
                <c:pt idx="2857">
                  <c:v>2.5912142</c:v>
                </c:pt>
                <c:pt idx="2858">
                  <c:v>2.6064660000000002</c:v>
                </c:pt>
                <c:pt idx="2859">
                  <c:v>2.5943282000000001</c:v>
                </c:pt>
                <c:pt idx="2860">
                  <c:v>2.6190600000000002</c:v>
                </c:pt>
                <c:pt idx="2861">
                  <c:v>2.6445105</c:v>
                </c:pt>
                <c:pt idx="2862">
                  <c:v>2.6529940000000001</c:v>
                </c:pt>
                <c:pt idx="2863">
                  <c:v>2.6335776000000002</c:v>
                </c:pt>
                <c:pt idx="2864">
                  <c:v>2.6176922</c:v>
                </c:pt>
                <c:pt idx="2865">
                  <c:v>2.6196697000000002</c:v>
                </c:pt>
                <c:pt idx="2866">
                  <c:v>2.5922934999999998</c:v>
                </c:pt>
                <c:pt idx="2867">
                  <c:v>2.5928599999999999</c:v>
                </c:pt>
                <c:pt idx="2868">
                  <c:v>2.610347</c:v>
                </c:pt>
                <c:pt idx="2869">
                  <c:v>2.6119276999999999</c:v>
                </c:pt>
                <c:pt idx="2870">
                  <c:v>2.5909200000000001</c:v>
                </c:pt>
                <c:pt idx="2871">
                  <c:v>2.5929514999999999</c:v>
                </c:pt>
                <c:pt idx="2872">
                  <c:v>2.5794928000000001</c:v>
                </c:pt>
                <c:pt idx="2873">
                  <c:v>2.5778772999999999</c:v>
                </c:pt>
                <c:pt idx="2874">
                  <c:v>2.6086178000000002</c:v>
                </c:pt>
                <c:pt idx="2875">
                  <c:v>2.6191236999999998</c:v>
                </c:pt>
                <c:pt idx="2876">
                  <c:v>2.6236709999999999</c:v>
                </c:pt>
                <c:pt idx="2877">
                  <c:v>2.6438104999999998</c:v>
                </c:pt>
                <c:pt idx="2878">
                  <c:v>2.6619754000000002</c:v>
                </c:pt>
                <c:pt idx="2879">
                  <c:v>2.6649497000000002</c:v>
                </c:pt>
                <c:pt idx="2880">
                  <c:v>2.6598753999999998</c:v>
                </c:pt>
                <c:pt idx="2881">
                  <c:v>2.6469697999999999</c:v>
                </c:pt>
                <c:pt idx="2882">
                  <c:v>2.6603742000000001</c:v>
                </c:pt>
                <c:pt idx="2883">
                  <c:v>2.6640750999999998</c:v>
                </c:pt>
                <c:pt idx="2884">
                  <c:v>2.6635032000000001</c:v>
                </c:pt>
                <c:pt idx="2885">
                  <c:v>2.6802527999999999</c:v>
                </c:pt>
                <c:pt idx="2886">
                  <c:v>2.6675846999999999</c:v>
                </c:pt>
                <c:pt idx="2887">
                  <c:v>2.6750547999999998</c:v>
                </c:pt>
                <c:pt idx="2888">
                  <c:v>2.6753024999999999</c:v>
                </c:pt>
                <c:pt idx="2889">
                  <c:v>2.6725154</c:v>
                </c:pt>
                <c:pt idx="2890">
                  <c:v>2.6498358</c:v>
                </c:pt>
                <c:pt idx="2891">
                  <c:v>2.6810849999999999</c:v>
                </c:pt>
                <c:pt idx="2892">
                  <c:v>2.6598117000000001</c:v>
                </c:pt>
                <c:pt idx="2893">
                  <c:v>2.6860058000000002</c:v>
                </c:pt>
                <c:pt idx="2894">
                  <c:v>2.6957070000000001</c:v>
                </c:pt>
                <c:pt idx="2895">
                  <c:v>2.7029494999999999</c:v>
                </c:pt>
                <c:pt idx="2896">
                  <c:v>2.7247913000000001</c:v>
                </c:pt>
                <c:pt idx="2897">
                  <c:v>2.7190013</c:v>
                </c:pt>
                <c:pt idx="2898">
                  <c:v>2.7324142</c:v>
                </c:pt>
                <c:pt idx="2899">
                  <c:v>2.7342691000000001</c:v>
                </c:pt>
                <c:pt idx="2900">
                  <c:v>2.7473512000000002</c:v>
                </c:pt>
                <c:pt idx="2901">
                  <c:v>2.7311106000000001</c:v>
                </c:pt>
                <c:pt idx="2902">
                  <c:v>2.7394563999999999</c:v>
                </c:pt>
                <c:pt idx="2903">
                  <c:v>2.7397990000000001</c:v>
                </c:pt>
                <c:pt idx="2904">
                  <c:v>2.7432017000000002</c:v>
                </c:pt>
                <c:pt idx="2905">
                  <c:v>2.7303519999999999</c:v>
                </c:pt>
                <c:pt idx="2906">
                  <c:v>2.7422911999999999</c:v>
                </c:pt>
                <c:pt idx="2907">
                  <c:v>2.7237589999999998</c:v>
                </c:pt>
                <c:pt idx="2908">
                  <c:v>2.723452</c:v>
                </c:pt>
                <c:pt idx="2909">
                  <c:v>2.6861316999999998</c:v>
                </c:pt>
                <c:pt idx="2910">
                  <c:v>2.6917057</c:v>
                </c:pt>
                <c:pt idx="2911">
                  <c:v>2.6616278000000002</c:v>
                </c:pt>
                <c:pt idx="2912">
                  <c:v>2.6761235999999999</c:v>
                </c:pt>
                <c:pt idx="2913">
                  <c:v>2.6789196</c:v>
                </c:pt>
                <c:pt idx="2914">
                  <c:v>2.6817774999999999</c:v>
                </c:pt>
                <c:pt idx="2915">
                  <c:v>2.6798980000000001</c:v>
                </c:pt>
                <c:pt idx="2916">
                  <c:v>2.7011482999999998</c:v>
                </c:pt>
                <c:pt idx="2917">
                  <c:v>2.7240769999999999</c:v>
                </c:pt>
                <c:pt idx="2918">
                  <c:v>2.7464604000000001</c:v>
                </c:pt>
                <c:pt idx="2919">
                  <c:v>2.7499039999999999</c:v>
                </c:pt>
                <c:pt idx="2920">
                  <c:v>2.7322655</c:v>
                </c:pt>
                <c:pt idx="2921">
                  <c:v>2.7494977</c:v>
                </c:pt>
                <c:pt idx="2922">
                  <c:v>2.7503514</c:v>
                </c:pt>
                <c:pt idx="2923">
                  <c:v>2.7397760999999998</c:v>
                </c:pt>
                <c:pt idx="2924">
                  <c:v>2.7544013999999999</c:v>
                </c:pt>
                <c:pt idx="2925">
                  <c:v>2.7634202999999999</c:v>
                </c:pt>
                <c:pt idx="2926">
                  <c:v>2.7677927000000002</c:v>
                </c:pt>
                <c:pt idx="2927">
                  <c:v>2.7575037</c:v>
                </c:pt>
                <c:pt idx="2928">
                  <c:v>2.7584209999999998</c:v>
                </c:pt>
                <c:pt idx="2929">
                  <c:v>2.7406187000000002</c:v>
                </c:pt>
                <c:pt idx="2930">
                  <c:v>2.7629814000000001</c:v>
                </c:pt>
                <c:pt idx="2931">
                  <c:v>2.77441</c:v>
                </c:pt>
                <c:pt idx="2932">
                  <c:v>2.7520049000000002</c:v>
                </c:pt>
                <c:pt idx="2933">
                  <c:v>2.7313385000000001</c:v>
                </c:pt>
                <c:pt idx="2934">
                  <c:v>2.7541853999999999</c:v>
                </c:pt>
                <c:pt idx="2935">
                  <c:v>2.7412100000000001</c:v>
                </c:pt>
                <c:pt idx="2936">
                  <c:v>2.7637149999999999</c:v>
                </c:pt>
                <c:pt idx="2937">
                  <c:v>2.7675211000000002</c:v>
                </c:pt>
                <c:pt idx="2938">
                  <c:v>2.7789977000000001</c:v>
                </c:pt>
                <c:pt idx="2939">
                  <c:v>2.7864534999999999</c:v>
                </c:pt>
                <c:pt idx="2940">
                  <c:v>2.7827815999999999</c:v>
                </c:pt>
                <c:pt idx="2941">
                  <c:v>2.7841713000000001</c:v>
                </c:pt>
                <c:pt idx="2942">
                  <c:v>2.767064</c:v>
                </c:pt>
                <c:pt idx="2943">
                  <c:v>2.7512221000000001</c:v>
                </c:pt>
                <c:pt idx="2944">
                  <c:v>2.7747836000000001</c:v>
                </c:pt>
                <c:pt idx="2945">
                  <c:v>2.7490990000000002</c:v>
                </c:pt>
                <c:pt idx="2946">
                  <c:v>2.7695455999999998</c:v>
                </c:pt>
                <c:pt idx="2947">
                  <c:v>2.7839030999999999</c:v>
                </c:pt>
                <c:pt idx="2948">
                  <c:v>2.7970451999999999</c:v>
                </c:pt>
                <c:pt idx="2949">
                  <c:v>2.8116023999999999</c:v>
                </c:pt>
                <c:pt idx="2950">
                  <c:v>2.8093279999999998</c:v>
                </c:pt>
                <c:pt idx="2951">
                  <c:v>2.8034089999999998</c:v>
                </c:pt>
                <c:pt idx="2952">
                  <c:v>2.8200831000000002</c:v>
                </c:pt>
                <c:pt idx="2953">
                  <c:v>2.8373672999999999</c:v>
                </c:pt>
                <c:pt idx="2954">
                  <c:v>2.8405811999999999</c:v>
                </c:pt>
                <c:pt idx="2955">
                  <c:v>2.8503592000000002</c:v>
                </c:pt>
                <c:pt idx="2956">
                  <c:v>2.8320135999999998</c:v>
                </c:pt>
                <c:pt idx="2957">
                  <c:v>2.8379821999999999</c:v>
                </c:pt>
                <c:pt idx="2958">
                  <c:v>2.8383121</c:v>
                </c:pt>
                <c:pt idx="2959">
                  <c:v>2.8319055999999998</c:v>
                </c:pt>
                <c:pt idx="2960">
                  <c:v>2.822559</c:v>
                </c:pt>
                <c:pt idx="2961">
                  <c:v>2.8112339999999998</c:v>
                </c:pt>
                <c:pt idx="2962">
                  <c:v>2.8241309999999999</c:v>
                </c:pt>
                <c:pt idx="2963">
                  <c:v>2.8310635</c:v>
                </c:pt>
                <c:pt idx="2964">
                  <c:v>2.8321139999999998</c:v>
                </c:pt>
                <c:pt idx="2965">
                  <c:v>2.8408017000000001</c:v>
                </c:pt>
                <c:pt idx="2966">
                  <c:v>2.8480375000000002</c:v>
                </c:pt>
                <c:pt idx="2967">
                  <c:v>2.8267316999999998</c:v>
                </c:pt>
                <c:pt idx="2968">
                  <c:v>2.8413013999999999</c:v>
                </c:pt>
                <c:pt idx="2969">
                  <c:v>2.8323927000000002</c:v>
                </c:pt>
                <c:pt idx="2970">
                  <c:v>2.8496988000000001</c:v>
                </c:pt>
                <c:pt idx="2971">
                  <c:v>2.8484414</c:v>
                </c:pt>
                <c:pt idx="2972">
                  <c:v>2.8307115999999999</c:v>
                </c:pt>
                <c:pt idx="2973">
                  <c:v>2.8273440000000001</c:v>
                </c:pt>
                <c:pt idx="2974">
                  <c:v>2.8111527000000001</c:v>
                </c:pt>
                <c:pt idx="2975">
                  <c:v>2.8135365999999999</c:v>
                </c:pt>
                <c:pt idx="2976">
                  <c:v>2.8210657000000001</c:v>
                </c:pt>
                <c:pt idx="2977">
                  <c:v>2.8106499</c:v>
                </c:pt>
                <c:pt idx="2978">
                  <c:v>2.7992015000000001</c:v>
                </c:pt>
                <c:pt idx="2979">
                  <c:v>2.804141</c:v>
                </c:pt>
                <c:pt idx="2980">
                  <c:v>2.7752268</c:v>
                </c:pt>
                <c:pt idx="2981">
                  <c:v>2.7582268999999999</c:v>
                </c:pt>
                <c:pt idx="2982">
                  <c:v>2.7494710000000002</c:v>
                </c:pt>
                <c:pt idx="2983">
                  <c:v>2.7343066</c:v>
                </c:pt>
                <c:pt idx="2984">
                  <c:v>2.6502438000000001</c:v>
                </c:pt>
                <c:pt idx="2985">
                  <c:v>2.5974252</c:v>
                </c:pt>
                <c:pt idx="2986">
                  <c:v>2.6226579999999999</c:v>
                </c:pt>
                <c:pt idx="2987">
                  <c:v>2.6259904000000001</c:v>
                </c:pt>
                <c:pt idx="2988">
                  <c:v>2.682124</c:v>
                </c:pt>
                <c:pt idx="2989">
                  <c:v>2.6733121999999998</c:v>
                </c:pt>
                <c:pt idx="2990">
                  <c:v>2.6361884999999998</c:v>
                </c:pt>
                <c:pt idx="2991">
                  <c:v>2.6202974000000001</c:v>
                </c:pt>
                <c:pt idx="2992">
                  <c:v>2.607046</c:v>
                </c:pt>
                <c:pt idx="2993">
                  <c:v>2.5876567000000001</c:v>
                </c:pt>
                <c:pt idx="2994">
                  <c:v>2.5114887000000001</c:v>
                </c:pt>
                <c:pt idx="2995">
                  <c:v>2.5471097999999999</c:v>
                </c:pt>
                <c:pt idx="2996">
                  <c:v>2.5054382999999998</c:v>
                </c:pt>
                <c:pt idx="2997">
                  <c:v>2.4947653000000001</c:v>
                </c:pt>
                <c:pt idx="2998">
                  <c:v>2.5486767000000001</c:v>
                </c:pt>
                <c:pt idx="2999">
                  <c:v>2.5738072000000001</c:v>
                </c:pt>
                <c:pt idx="3000">
                  <c:v>2.6209980000000002</c:v>
                </c:pt>
                <c:pt idx="3001">
                  <c:v>2.6142921000000001</c:v>
                </c:pt>
                <c:pt idx="3002">
                  <c:v>2.6232817000000002</c:v>
                </c:pt>
                <c:pt idx="3003">
                  <c:v>2.6392473999999999</c:v>
                </c:pt>
                <c:pt idx="3004">
                  <c:v>2.6754220000000002</c:v>
                </c:pt>
                <c:pt idx="3005">
                  <c:v>2.6662865</c:v>
                </c:pt>
                <c:pt idx="3006">
                  <c:v>2.6395970000000002</c:v>
                </c:pt>
                <c:pt idx="3007">
                  <c:v>2.5969207000000001</c:v>
                </c:pt>
                <c:pt idx="3008">
                  <c:v>2.5987954000000002</c:v>
                </c:pt>
                <c:pt idx="3009">
                  <c:v>2.5798464000000001</c:v>
                </c:pt>
                <c:pt idx="3010">
                  <c:v>2.6062245000000002</c:v>
                </c:pt>
                <c:pt idx="3011">
                  <c:v>2.6132042000000002</c:v>
                </c:pt>
                <c:pt idx="3012">
                  <c:v>2.5661453999999999</c:v>
                </c:pt>
                <c:pt idx="3013">
                  <c:v>2.5270457</c:v>
                </c:pt>
                <c:pt idx="3014">
                  <c:v>2.5504668000000001</c:v>
                </c:pt>
                <c:pt idx="3015">
                  <c:v>2.5482295000000001</c:v>
                </c:pt>
                <c:pt idx="3016">
                  <c:v>2.5881243</c:v>
                </c:pt>
                <c:pt idx="3017">
                  <c:v>2.5772594999999998</c:v>
                </c:pt>
                <c:pt idx="3018">
                  <c:v>2.6296916000000001</c:v>
                </c:pt>
                <c:pt idx="3019">
                  <c:v>2.6216330000000001</c:v>
                </c:pt>
                <c:pt idx="3020">
                  <c:v>2.6343996999999999</c:v>
                </c:pt>
                <c:pt idx="3021">
                  <c:v>2.6656209999999998</c:v>
                </c:pt>
                <c:pt idx="3022">
                  <c:v>2.5785195999999999</c:v>
                </c:pt>
                <c:pt idx="3023">
                  <c:v>2.5772765</c:v>
                </c:pt>
                <c:pt idx="3024">
                  <c:v>2.5163270999999998</c:v>
                </c:pt>
                <c:pt idx="3025">
                  <c:v>2.5103659999999999</c:v>
                </c:pt>
                <c:pt idx="3026">
                  <c:v>2.5038478</c:v>
                </c:pt>
                <c:pt idx="3027">
                  <c:v>2.5195249999999998</c:v>
                </c:pt>
                <c:pt idx="3028">
                  <c:v>2.4990039999999998</c:v>
                </c:pt>
                <c:pt idx="3029">
                  <c:v>2.4675113999999998</c:v>
                </c:pt>
                <c:pt idx="3030">
                  <c:v>2.4089727000000001</c:v>
                </c:pt>
                <c:pt idx="3031">
                  <c:v>2.4103642000000001</c:v>
                </c:pt>
                <c:pt idx="3032">
                  <c:v>2.3722663000000002</c:v>
                </c:pt>
                <c:pt idx="3033">
                  <c:v>2.3339493</c:v>
                </c:pt>
                <c:pt idx="3034">
                  <c:v>2.2900624000000001</c:v>
                </c:pt>
                <c:pt idx="3035">
                  <c:v>2.2315475999999999</c:v>
                </c:pt>
                <c:pt idx="3036">
                  <c:v>2.3361456</c:v>
                </c:pt>
                <c:pt idx="3037">
                  <c:v>2.354857</c:v>
                </c:pt>
                <c:pt idx="3038">
                  <c:v>2.3501558</c:v>
                </c:pt>
                <c:pt idx="3039">
                  <c:v>2.3735683000000001</c:v>
                </c:pt>
                <c:pt idx="3040">
                  <c:v>2.3650432000000001</c:v>
                </c:pt>
                <c:pt idx="3041">
                  <c:v>2.3225598000000001</c:v>
                </c:pt>
                <c:pt idx="3042">
                  <c:v>2.3972600000000002</c:v>
                </c:pt>
                <c:pt idx="3043">
                  <c:v>2.4295010000000001</c:v>
                </c:pt>
                <c:pt idx="3044">
                  <c:v>2.462059</c:v>
                </c:pt>
                <c:pt idx="3045">
                  <c:v>2.4845798000000001</c:v>
                </c:pt>
                <c:pt idx="3046">
                  <c:v>2.5020142000000001</c:v>
                </c:pt>
                <c:pt idx="3047">
                  <c:v>2.5055915999999998</c:v>
                </c:pt>
                <c:pt idx="3048">
                  <c:v>2.4918486999999998</c:v>
                </c:pt>
                <c:pt idx="3049">
                  <c:v>2.5132235999999999</c:v>
                </c:pt>
                <c:pt idx="3050">
                  <c:v>2.5224096999999999</c:v>
                </c:pt>
                <c:pt idx="3051">
                  <c:v>2.5455773000000002</c:v>
                </c:pt>
                <c:pt idx="3052">
                  <c:v>2.5825106999999998</c:v>
                </c:pt>
                <c:pt idx="3053">
                  <c:v>2.5452906999999998</c:v>
                </c:pt>
                <c:pt idx="3054">
                  <c:v>2.5444322000000001</c:v>
                </c:pt>
                <c:pt idx="3055">
                  <c:v>2.5611787000000001</c:v>
                </c:pt>
                <c:pt idx="3056">
                  <c:v>2.5907871999999998</c:v>
                </c:pt>
                <c:pt idx="3057">
                  <c:v>2.5831447000000001</c:v>
                </c:pt>
                <c:pt idx="3058">
                  <c:v>2.5852430000000002</c:v>
                </c:pt>
                <c:pt idx="3059">
                  <c:v>2.6126266</c:v>
                </c:pt>
                <c:pt idx="3060">
                  <c:v>2.6263828</c:v>
                </c:pt>
                <c:pt idx="3061">
                  <c:v>2.6373115</c:v>
                </c:pt>
                <c:pt idx="3062">
                  <c:v>2.6546116</c:v>
                </c:pt>
                <c:pt idx="3063">
                  <c:v>2.6672250000000002</c:v>
                </c:pt>
                <c:pt idx="3064">
                  <c:v>2.6648429999999999</c:v>
                </c:pt>
                <c:pt idx="3065">
                  <c:v>2.6534019</c:v>
                </c:pt>
                <c:pt idx="3066">
                  <c:v>2.6587016999999999</c:v>
                </c:pt>
                <c:pt idx="3067">
                  <c:v>2.6678934000000001</c:v>
                </c:pt>
                <c:pt idx="3068">
                  <c:v>2.6986393999999998</c:v>
                </c:pt>
                <c:pt idx="3069">
                  <c:v>2.7073345</c:v>
                </c:pt>
                <c:pt idx="3070">
                  <c:v>2.7017454999999999</c:v>
                </c:pt>
                <c:pt idx="3071">
                  <c:v>2.7263532000000001</c:v>
                </c:pt>
                <c:pt idx="3072">
                  <c:v>2.7305098000000001</c:v>
                </c:pt>
                <c:pt idx="3073">
                  <c:v>2.7362359000000001</c:v>
                </c:pt>
                <c:pt idx="3074">
                  <c:v>2.7288350000000001</c:v>
                </c:pt>
                <c:pt idx="3075">
                  <c:v>2.7494683000000002</c:v>
                </c:pt>
                <c:pt idx="3076">
                  <c:v>2.7500507999999999</c:v>
                </c:pt>
                <c:pt idx="3077">
                  <c:v>2.7399049999999998</c:v>
                </c:pt>
                <c:pt idx="3078">
                  <c:v>2.7514569999999998</c:v>
                </c:pt>
                <c:pt idx="3079">
                  <c:v>2.7458684</c:v>
                </c:pt>
                <c:pt idx="3080">
                  <c:v>2.7644989999999998</c:v>
                </c:pt>
                <c:pt idx="3081">
                  <c:v>2.7492328000000001</c:v>
                </c:pt>
                <c:pt idx="3082">
                  <c:v>2.7416836999999998</c:v>
                </c:pt>
                <c:pt idx="3083">
                  <c:v>2.7160034</c:v>
                </c:pt>
                <c:pt idx="3084">
                  <c:v>2.6966546</c:v>
                </c:pt>
                <c:pt idx="3085">
                  <c:v>2.6903217000000001</c:v>
                </c:pt>
                <c:pt idx="3086">
                  <c:v>2.7287050000000002</c:v>
                </c:pt>
                <c:pt idx="3087">
                  <c:v>2.7377558</c:v>
                </c:pt>
                <c:pt idx="3088">
                  <c:v>2.7523694000000001</c:v>
                </c:pt>
                <c:pt idx="3089">
                  <c:v>2.7480772</c:v>
                </c:pt>
                <c:pt idx="3090">
                  <c:v>2.7561982</c:v>
                </c:pt>
                <c:pt idx="3091">
                  <c:v>2.7684548000000002</c:v>
                </c:pt>
                <c:pt idx="3092">
                  <c:v>2.7596257</c:v>
                </c:pt>
                <c:pt idx="3093">
                  <c:v>2.7405282999999998</c:v>
                </c:pt>
                <c:pt idx="3094">
                  <c:v>2.7816814999999999</c:v>
                </c:pt>
                <c:pt idx="3095">
                  <c:v>2.7196383000000002</c:v>
                </c:pt>
                <c:pt idx="3096">
                  <c:v>2.7206153999999998</c:v>
                </c:pt>
                <c:pt idx="3097">
                  <c:v>2.7429825999999999</c:v>
                </c:pt>
                <c:pt idx="3098">
                  <c:v>2.7337866000000002</c:v>
                </c:pt>
                <c:pt idx="3099">
                  <c:v>2.7542965000000001</c:v>
                </c:pt>
                <c:pt idx="3100">
                  <c:v>2.7713896999999998</c:v>
                </c:pt>
                <c:pt idx="3101">
                  <c:v>2.8069519999999999</c:v>
                </c:pt>
                <c:pt idx="3102">
                  <c:v>2.8060193</c:v>
                </c:pt>
                <c:pt idx="3103">
                  <c:v>2.8183600000000002</c:v>
                </c:pt>
                <c:pt idx="3104">
                  <c:v>2.8209202000000002</c:v>
                </c:pt>
                <c:pt idx="3105">
                  <c:v>2.8409521999999998</c:v>
                </c:pt>
                <c:pt idx="3106">
                  <c:v>2.8433842999999999</c:v>
                </c:pt>
                <c:pt idx="3107">
                  <c:v>2.8187916</c:v>
                </c:pt>
                <c:pt idx="3108">
                  <c:v>2.8409949999999999</c:v>
                </c:pt>
                <c:pt idx="3109">
                  <c:v>2.8481488000000001</c:v>
                </c:pt>
                <c:pt idx="3110">
                  <c:v>2.8688644999999999</c:v>
                </c:pt>
                <c:pt idx="3111">
                  <c:v>2.8635955000000002</c:v>
                </c:pt>
                <c:pt idx="3112">
                  <c:v>2.8578649999999999</c:v>
                </c:pt>
                <c:pt idx="3113">
                  <c:v>2.8356135</c:v>
                </c:pt>
                <c:pt idx="3114">
                  <c:v>2.8435524000000001</c:v>
                </c:pt>
                <c:pt idx="3115">
                  <c:v>2.8356104000000002</c:v>
                </c:pt>
                <c:pt idx="3116">
                  <c:v>2.8688378000000001</c:v>
                </c:pt>
                <c:pt idx="3117">
                  <c:v>2.8720932000000001</c:v>
                </c:pt>
                <c:pt idx="3118">
                  <c:v>2.850371</c:v>
                </c:pt>
                <c:pt idx="3119">
                  <c:v>2.8720474</c:v>
                </c:pt>
                <c:pt idx="3120">
                  <c:v>2.8690171000000002</c:v>
                </c:pt>
                <c:pt idx="3121">
                  <c:v>2.8761785</c:v>
                </c:pt>
                <c:pt idx="3122">
                  <c:v>2.8477286999999998</c:v>
                </c:pt>
                <c:pt idx="3123">
                  <c:v>2.8537254000000001</c:v>
                </c:pt>
                <c:pt idx="3124">
                  <c:v>2.8804401999999998</c:v>
                </c:pt>
                <c:pt idx="3125">
                  <c:v>2.8680379999999999</c:v>
                </c:pt>
                <c:pt idx="3126">
                  <c:v>2.8192053000000001</c:v>
                </c:pt>
                <c:pt idx="3127">
                  <c:v>2.8164668000000002</c:v>
                </c:pt>
                <c:pt idx="3128">
                  <c:v>2.8139395999999999</c:v>
                </c:pt>
                <c:pt idx="3129">
                  <c:v>2.8250476999999998</c:v>
                </c:pt>
                <c:pt idx="3130">
                  <c:v>2.7505236000000002</c:v>
                </c:pt>
                <c:pt idx="3131">
                  <c:v>2.7789788</c:v>
                </c:pt>
                <c:pt idx="3132">
                  <c:v>2.7872767000000001</c:v>
                </c:pt>
                <c:pt idx="3133">
                  <c:v>2.8102627</c:v>
                </c:pt>
                <c:pt idx="3134">
                  <c:v>2.7879982000000001</c:v>
                </c:pt>
                <c:pt idx="3135">
                  <c:v>2.7666240000000002</c:v>
                </c:pt>
                <c:pt idx="3136">
                  <c:v>2.7982564000000001</c:v>
                </c:pt>
                <c:pt idx="3137">
                  <c:v>2.784726</c:v>
                </c:pt>
                <c:pt idx="3138">
                  <c:v>2.7465321999999999</c:v>
                </c:pt>
                <c:pt idx="3139">
                  <c:v>2.7549944000000002</c:v>
                </c:pt>
                <c:pt idx="3140">
                  <c:v>2.7312414999999999</c:v>
                </c:pt>
                <c:pt idx="3141">
                  <c:v>2.7111782999999998</c:v>
                </c:pt>
                <c:pt idx="3142">
                  <c:v>2.7168990000000002</c:v>
                </c:pt>
                <c:pt idx="3143">
                  <c:v>2.696186</c:v>
                </c:pt>
                <c:pt idx="3144">
                  <c:v>2.7042009999999999</c:v>
                </c:pt>
                <c:pt idx="3145">
                  <c:v>2.7635964999999998</c:v>
                </c:pt>
                <c:pt idx="3146">
                  <c:v>2.7904648999999999</c:v>
                </c:pt>
                <c:pt idx="3147">
                  <c:v>2.8015382</c:v>
                </c:pt>
                <c:pt idx="3148">
                  <c:v>2.8203930000000001</c:v>
                </c:pt>
                <c:pt idx="3149">
                  <c:v>2.835966</c:v>
                </c:pt>
                <c:pt idx="3150">
                  <c:v>2.8295607999999999</c:v>
                </c:pt>
                <c:pt idx="3151">
                  <c:v>2.8289852</c:v>
                </c:pt>
                <c:pt idx="3152">
                  <c:v>2.8457946999999999</c:v>
                </c:pt>
                <c:pt idx="3153">
                  <c:v>2.8334130000000002</c:v>
                </c:pt>
                <c:pt idx="3154">
                  <c:v>2.8325917999999999</c:v>
                </c:pt>
                <c:pt idx="3155">
                  <c:v>2.8585017000000001</c:v>
                </c:pt>
                <c:pt idx="3156">
                  <c:v>2.8728375000000002</c:v>
                </c:pt>
                <c:pt idx="3157">
                  <c:v>2.8925219000000002</c:v>
                </c:pt>
                <c:pt idx="3158">
                  <c:v>2.8792187999999999</c:v>
                </c:pt>
                <c:pt idx="3159">
                  <c:v>2.8618288000000001</c:v>
                </c:pt>
                <c:pt idx="3160">
                  <c:v>2.8392776999999998</c:v>
                </c:pt>
                <c:pt idx="3161">
                  <c:v>2.8284470000000002</c:v>
                </c:pt>
                <c:pt idx="3162">
                  <c:v>2.8564055000000002</c:v>
                </c:pt>
                <c:pt idx="3163">
                  <c:v>2.8871216999999998</c:v>
                </c:pt>
                <c:pt idx="3164">
                  <c:v>2.9074430000000002</c:v>
                </c:pt>
                <c:pt idx="3165">
                  <c:v>2.9061606000000002</c:v>
                </c:pt>
                <c:pt idx="3166">
                  <c:v>2.9344768999999999</c:v>
                </c:pt>
                <c:pt idx="3167">
                  <c:v>2.9335105000000001</c:v>
                </c:pt>
                <c:pt idx="3168">
                  <c:v>2.9148361999999999</c:v>
                </c:pt>
                <c:pt idx="3169">
                  <c:v>2.9215715000000002</c:v>
                </c:pt>
                <c:pt idx="3170">
                  <c:v>2.9206967000000001</c:v>
                </c:pt>
                <c:pt idx="3171">
                  <c:v>2.9224608000000001</c:v>
                </c:pt>
                <c:pt idx="3172">
                  <c:v>2.9432320000000001</c:v>
                </c:pt>
                <c:pt idx="3173">
                  <c:v>2.9413260000000001</c:v>
                </c:pt>
                <c:pt idx="3174">
                  <c:v>2.9356499999999999</c:v>
                </c:pt>
                <c:pt idx="3175">
                  <c:v>2.9200846999999999</c:v>
                </c:pt>
                <c:pt idx="3176">
                  <c:v>2.9311874000000002</c:v>
                </c:pt>
                <c:pt idx="3177">
                  <c:v>2.9140543999999999</c:v>
                </c:pt>
                <c:pt idx="3178">
                  <c:v>2.9141335000000002</c:v>
                </c:pt>
                <c:pt idx="3179">
                  <c:v>2.9389932000000001</c:v>
                </c:pt>
                <c:pt idx="3180">
                  <c:v>2.9648892999999998</c:v>
                </c:pt>
                <c:pt idx="3181">
                  <c:v>2.9483296999999999</c:v>
                </c:pt>
                <c:pt idx="3182">
                  <c:v>2.9686644000000002</c:v>
                </c:pt>
                <c:pt idx="3183">
                  <c:v>2.9559207000000001</c:v>
                </c:pt>
                <c:pt idx="3184">
                  <c:v>2.958599</c:v>
                </c:pt>
                <c:pt idx="3185">
                  <c:v>2.9320512000000001</c:v>
                </c:pt>
                <c:pt idx="3186">
                  <c:v>2.8937813999999999</c:v>
                </c:pt>
                <c:pt idx="3187">
                  <c:v>2.8666271999999999</c:v>
                </c:pt>
                <c:pt idx="3188">
                  <c:v>2.7823329999999999</c:v>
                </c:pt>
                <c:pt idx="3189">
                  <c:v>2.8200598000000001</c:v>
                </c:pt>
                <c:pt idx="3190">
                  <c:v>2.8315039</c:v>
                </c:pt>
                <c:pt idx="3191">
                  <c:v>2.8889637000000001</c:v>
                </c:pt>
                <c:pt idx="3192">
                  <c:v>2.8653748000000001</c:v>
                </c:pt>
                <c:pt idx="3193">
                  <c:v>2.8253713</c:v>
                </c:pt>
                <c:pt idx="3194">
                  <c:v>2.8588870000000002</c:v>
                </c:pt>
                <c:pt idx="3195">
                  <c:v>2.7757930000000002</c:v>
                </c:pt>
                <c:pt idx="3196">
                  <c:v>2.7787259999999998</c:v>
                </c:pt>
                <c:pt idx="3197">
                  <c:v>2.8232021</c:v>
                </c:pt>
                <c:pt idx="3198">
                  <c:v>2.8496929999999998</c:v>
                </c:pt>
                <c:pt idx="3199">
                  <c:v>2.8303970000000001</c:v>
                </c:pt>
                <c:pt idx="3200">
                  <c:v>2.8556029999999999</c:v>
                </c:pt>
                <c:pt idx="3201">
                  <c:v>2.855159</c:v>
                </c:pt>
                <c:pt idx="3202">
                  <c:v>2.7841518000000001</c:v>
                </c:pt>
                <c:pt idx="3203">
                  <c:v>2.806041</c:v>
                </c:pt>
                <c:pt idx="3204">
                  <c:v>2.7924929000000001</c:v>
                </c:pt>
                <c:pt idx="3205">
                  <c:v>2.8095303</c:v>
                </c:pt>
                <c:pt idx="3206">
                  <c:v>2.8471277000000002</c:v>
                </c:pt>
                <c:pt idx="3207">
                  <c:v>2.8471223999999999</c:v>
                </c:pt>
                <c:pt idx="3208">
                  <c:v>2.8265123000000001</c:v>
                </c:pt>
                <c:pt idx="3209">
                  <c:v>2.8583476999999999</c:v>
                </c:pt>
                <c:pt idx="3210">
                  <c:v>2.895359</c:v>
                </c:pt>
                <c:pt idx="3211">
                  <c:v>2.8987837000000001</c:v>
                </c:pt>
                <c:pt idx="3212">
                  <c:v>2.8959997</c:v>
                </c:pt>
                <c:pt idx="3213">
                  <c:v>2.8986019999999999</c:v>
                </c:pt>
                <c:pt idx="3214">
                  <c:v>2.9214053</c:v>
                </c:pt>
                <c:pt idx="3215">
                  <c:v>2.9271395</c:v>
                </c:pt>
                <c:pt idx="3216">
                  <c:v>2.9241706999999999</c:v>
                </c:pt>
                <c:pt idx="3217">
                  <c:v>2.9330536999999999</c:v>
                </c:pt>
                <c:pt idx="3218">
                  <c:v>2.9400236999999998</c:v>
                </c:pt>
                <c:pt idx="3219">
                  <c:v>2.9336557000000001</c:v>
                </c:pt>
                <c:pt idx="3220">
                  <c:v>2.92618</c:v>
                </c:pt>
                <c:pt idx="3221">
                  <c:v>2.9156597</c:v>
                </c:pt>
                <c:pt idx="3222">
                  <c:v>2.9179453999999998</c:v>
                </c:pt>
                <c:pt idx="3223">
                  <c:v>2.8933035999999999</c:v>
                </c:pt>
                <c:pt idx="3224">
                  <c:v>2.913402</c:v>
                </c:pt>
                <c:pt idx="3225">
                  <c:v>2.9047230000000002</c:v>
                </c:pt>
                <c:pt idx="3226">
                  <c:v>2.8864027999999999</c:v>
                </c:pt>
                <c:pt idx="3227">
                  <c:v>2.9023384999999999</c:v>
                </c:pt>
                <c:pt idx="3228">
                  <c:v>2.8605961999999998</c:v>
                </c:pt>
                <c:pt idx="3229">
                  <c:v>2.814241</c:v>
                </c:pt>
                <c:pt idx="3230">
                  <c:v>2.8378114999999999</c:v>
                </c:pt>
                <c:pt idx="3231">
                  <c:v>2.8712833</c:v>
                </c:pt>
                <c:pt idx="3232">
                  <c:v>2.8591340000000001</c:v>
                </c:pt>
                <c:pt idx="3233">
                  <c:v>2.8054557</c:v>
                </c:pt>
                <c:pt idx="3234">
                  <c:v>2.8302493000000002</c:v>
                </c:pt>
                <c:pt idx="3235">
                  <c:v>2.8459978000000001</c:v>
                </c:pt>
                <c:pt idx="3236">
                  <c:v>2.8861895</c:v>
                </c:pt>
                <c:pt idx="3237">
                  <c:v>2.8777034000000001</c:v>
                </c:pt>
                <c:pt idx="3238">
                  <c:v>2.9001594000000002</c:v>
                </c:pt>
                <c:pt idx="3239">
                  <c:v>2.8901659999999998</c:v>
                </c:pt>
                <c:pt idx="3240">
                  <c:v>2.904957</c:v>
                </c:pt>
                <c:pt idx="3241">
                  <c:v>2.9007103000000001</c:v>
                </c:pt>
                <c:pt idx="3242">
                  <c:v>2.9205722999999999</c:v>
                </c:pt>
                <c:pt idx="3243">
                  <c:v>2.9084970000000001</c:v>
                </c:pt>
                <c:pt idx="3244">
                  <c:v>2.9171144999999998</c:v>
                </c:pt>
                <c:pt idx="3245">
                  <c:v>2.9270287000000001</c:v>
                </c:pt>
                <c:pt idx="3246">
                  <c:v>2.9369559999999999</c:v>
                </c:pt>
                <c:pt idx="3247">
                  <c:v>2.9481153</c:v>
                </c:pt>
                <c:pt idx="3248">
                  <c:v>2.9500389999999999</c:v>
                </c:pt>
                <c:pt idx="3249">
                  <c:v>2.9549124</c:v>
                </c:pt>
                <c:pt idx="3250">
                  <c:v>2.9359236000000002</c:v>
                </c:pt>
                <c:pt idx="3251">
                  <c:v>2.9729220000000001</c:v>
                </c:pt>
                <c:pt idx="3252">
                  <c:v>2.9811404000000001</c:v>
                </c:pt>
                <c:pt idx="3253">
                  <c:v>2.9784408</c:v>
                </c:pt>
                <c:pt idx="3254">
                  <c:v>2.9733698</c:v>
                </c:pt>
                <c:pt idx="3255">
                  <c:v>2.9778756999999998</c:v>
                </c:pt>
                <c:pt idx="3256">
                  <c:v>2.9854276</c:v>
                </c:pt>
                <c:pt idx="3257">
                  <c:v>2.9847964999999999</c:v>
                </c:pt>
                <c:pt idx="3258">
                  <c:v>2.9846691999999999</c:v>
                </c:pt>
                <c:pt idx="3259">
                  <c:v>2.9862115</c:v>
                </c:pt>
                <c:pt idx="3260">
                  <c:v>2.9941966999999998</c:v>
                </c:pt>
                <c:pt idx="3261">
                  <c:v>3.0146245999999999</c:v>
                </c:pt>
                <c:pt idx="3262">
                  <c:v>3.0147993999999998</c:v>
                </c:pt>
                <c:pt idx="3263">
                  <c:v>3.0195067</c:v>
                </c:pt>
                <c:pt idx="3264">
                  <c:v>3.0157082000000002</c:v>
                </c:pt>
                <c:pt idx="3265">
                  <c:v>2.9990296000000001</c:v>
                </c:pt>
                <c:pt idx="3266">
                  <c:v>3.0086946000000001</c:v>
                </c:pt>
                <c:pt idx="3267">
                  <c:v>3.0378432000000002</c:v>
                </c:pt>
                <c:pt idx="3268">
                  <c:v>3.0526848000000002</c:v>
                </c:pt>
                <c:pt idx="3269">
                  <c:v>3.0645986000000001</c:v>
                </c:pt>
                <c:pt idx="3270">
                  <c:v>3.0461556999999999</c:v>
                </c:pt>
                <c:pt idx="3271">
                  <c:v>3.0163226000000001</c:v>
                </c:pt>
                <c:pt idx="3272">
                  <c:v>2.9987206</c:v>
                </c:pt>
                <c:pt idx="3273">
                  <c:v>3.0151634</c:v>
                </c:pt>
                <c:pt idx="3274">
                  <c:v>3.0180950000000002</c:v>
                </c:pt>
                <c:pt idx="3275">
                  <c:v>3.0411112</c:v>
                </c:pt>
                <c:pt idx="3276">
                  <c:v>3.0288897000000001</c:v>
                </c:pt>
                <c:pt idx="3277">
                  <c:v>3.0237440000000002</c:v>
                </c:pt>
                <c:pt idx="3278">
                  <c:v>3.0265062</c:v>
                </c:pt>
                <c:pt idx="3279">
                  <c:v>3.0478046000000001</c:v>
                </c:pt>
                <c:pt idx="3280">
                  <c:v>3.0438632999999999</c:v>
                </c:pt>
                <c:pt idx="3281">
                  <c:v>3.0638366000000001</c:v>
                </c:pt>
                <c:pt idx="3282">
                  <c:v>3.0646946000000002</c:v>
                </c:pt>
                <c:pt idx="3283">
                  <c:v>3.0667380999999998</c:v>
                </c:pt>
                <c:pt idx="3284">
                  <c:v>3.0794047999999998</c:v>
                </c:pt>
                <c:pt idx="3285">
                  <c:v>3.0952804</c:v>
                </c:pt>
                <c:pt idx="3286">
                  <c:v>3.0933666</c:v>
                </c:pt>
                <c:pt idx="3287">
                  <c:v>3.0959132</c:v>
                </c:pt>
                <c:pt idx="3288">
                  <c:v>3.1032765000000002</c:v>
                </c:pt>
                <c:pt idx="3289">
                  <c:v>3.1001348000000002</c:v>
                </c:pt>
                <c:pt idx="3290">
                  <c:v>3.0882299999999998</c:v>
                </c:pt>
                <c:pt idx="3291">
                  <c:v>3.1002212</c:v>
                </c:pt>
                <c:pt idx="3292">
                  <c:v>3.1097459999999999</c:v>
                </c:pt>
                <c:pt idx="3293">
                  <c:v>3.0988953000000001</c:v>
                </c:pt>
                <c:pt idx="3294">
                  <c:v>3.1023855</c:v>
                </c:pt>
                <c:pt idx="3295">
                  <c:v>3.0987306000000001</c:v>
                </c:pt>
                <c:pt idx="3296">
                  <c:v>3.1067070000000001</c:v>
                </c:pt>
                <c:pt idx="3297">
                  <c:v>3.1251150000000001</c:v>
                </c:pt>
                <c:pt idx="3298">
                  <c:v>3.1185873000000002</c:v>
                </c:pt>
                <c:pt idx="3299">
                  <c:v>3.1407474999999998</c:v>
                </c:pt>
                <c:pt idx="3300">
                  <c:v>3.1469933999999999</c:v>
                </c:pt>
                <c:pt idx="3301">
                  <c:v>3.1537766</c:v>
                </c:pt>
                <c:pt idx="3302">
                  <c:v>3.1865581999999999</c:v>
                </c:pt>
                <c:pt idx="3303">
                  <c:v>3.1885781</c:v>
                </c:pt>
                <c:pt idx="3304">
                  <c:v>3.1785657</c:v>
                </c:pt>
                <c:pt idx="3305">
                  <c:v>3.1794943999999998</c:v>
                </c:pt>
                <c:pt idx="3306">
                  <c:v>3.1887430000000001</c:v>
                </c:pt>
                <c:pt idx="3307">
                  <c:v>3.1589025999999998</c:v>
                </c:pt>
                <c:pt idx="3308">
                  <c:v>3.1150069999999999</c:v>
                </c:pt>
                <c:pt idx="3309">
                  <c:v>3.1441598000000002</c:v>
                </c:pt>
                <c:pt idx="3310">
                  <c:v>3.1381407000000001</c:v>
                </c:pt>
                <c:pt idx="3311">
                  <c:v>3.1424653999999999</c:v>
                </c:pt>
                <c:pt idx="3312">
                  <c:v>3.0890148000000002</c:v>
                </c:pt>
                <c:pt idx="3313">
                  <c:v>3.1135654000000001</c:v>
                </c:pt>
                <c:pt idx="3314">
                  <c:v>3.1586441999999999</c:v>
                </c:pt>
                <c:pt idx="3315">
                  <c:v>3.1865920000000001</c:v>
                </c:pt>
                <c:pt idx="3316">
                  <c:v>3.1830935</c:v>
                </c:pt>
                <c:pt idx="3317">
                  <c:v>3.1586843</c:v>
                </c:pt>
                <c:pt idx="3318">
                  <c:v>3.1752818</c:v>
                </c:pt>
                <c:pt idx="3319">
                  <c:v>3.1954037999999998</c:v>
                </c:pt>
                <c:pt idx="3320">
                  <c:v>3.2134041999999998</c:v>
                </c:pt>
                <c:pt idx="3321">
                  <c:v>3.2164313999999998</c:v>
                </c:pt>
                <c:pt idx="3322">
                  <c:v>3.2257169999999999</c:v>
                </c:pt>
                <c:pt idx="3323">
                  <c:v>3.2177777000000001</c:v>
                </c:pt>
                <c:pt idx="3324">
                  <c:v>3.2245759999999999</c:v>
                </c:pt>
                <c:pt idx="3325">
                  <c:v>3.2285607000000001</c:v>
                </c:pt>
                <c:pt idx="3326">
                  <c:v>3.1924348</c:v>
                </c:pt>
                <c:pt idx="3327">
                  <c:v>3.1032109999999999</c:v>
                </c:pt>
                <c:pt idx="3328">
                  <c:v>2.9993981999999999</c:v>
                </c:pt>
                <c:pt idx="3329">
                  <c:v>2.9619336000000001</c:v>
                </c:pt>
                <c:pt idx="3330">
                  <c:v>2.8505938</c:v>
                </c:pt>
                <c:pt idx="3331">
                  <c:v>2.81372</c:v>
                </c:pt>
                <c:pt idx="3332">
                  <c:v>2.9104488000000002</c:v>
                </c:pt>
                <c:pt idx="3333">
                  <c:v>2.8422236000000001</c:v>
                </c:pt>
                <c:pt idx="3334">
                  <c:v>2.9430212999999998</c:v>
                </c:pt>
                <c:pt idx="3335">
                  <c:v>2.846333</c:v>
                </c:pt>
                <c:pt idx="3336">
                  <c:v>2.7809541000000002</c:v>
                </c:pt>
                <c:pt idx="3337">
                  <c:v>2.5412455</c:v>
                </c:pt>
                <c:pt idx="3338">
                  <c:v>2.6511230000000001</c:v>
                </c:pt>
                <c:pt idx="3339">
                  <c:v>2.4970937000000002</c:v>
                </c:pt>
                <c:pt idx="3340">
                  <c:v>2.2530758</c:v>
                </c:pt>
                <c:pt idx="3341">
                  <c:v>2.4137425000000001</c:v>
                </c:pt>
                <c:pt idx="3342">
                  <c:v>2.0970274999999998</c:v>
                </c:pt>
                <c:pt idx="3343">
                  <c:v>2.2039591999999999</c:v>
                </c:pt>
                <c:pt idx="3344">
                  <c:v>2.0343163</c:v>
                </c:pt>
                <c:pt idx="3345">
                  <c:v>2.0797602999999998</c:v>
                </c:pt>
                <c:pt idx="3346">
                  <c:v>1.9898784</c:v>
                </c:pt>
                <c:pt idx="3347">
                  <c:v>1.9285915</c:v>
                </c:pt>
                <c:pt idx="3348">
                  <c:v>2.1318762000000002</c:v>
                </c:pt>
                <c:pt idx="3349">
                  <c:v>2.1957719999999998</c:v>
                </c:pt>
                <c:pt idx="3350">
                  <c:v>2.3275502000000001</c:v>
                </c:pt>
                <c:pt idx="3351">
                  <c:v>2.2614399999999999</c:v>
                </c:pt>
                <c:pt idx="3352">
                  <c:v>2.3142070000000001</c:v>
                </c:pt>
                <c:pt idx="3353">
                  <c:v>2.2670499999999998</c:v>
                </c:pt>
                <c:pt idx="3354">
                  <c:v>2.1532269999999998</c:v>
                </c:pt>
                <c:pt idx="3355">
                  <c:v>2.1715488000000001</c:v>
                </c:pt>
                <c:pt idx="3356">
                  <c:v>2.1253598</c:v>
                </c:pt>
                <c:pt idx="3357">
                  <c:v>2.2984002000000001</c:v>
                </c:pt>
                <c:pt idx="3358">
                  <c:v>2.3182906999999999</c:v>
                </c:pt>
                <c:pt idx="3359">
                  <c:v>2.4202210000000002</c:v>
                </c:pt>
                <c:pt idx="3360">
                  <c:v>2.4844312999999998</c:v>
                </c:pt>
                <c:pt idx="3361">
                  <c:v>2.4262657000000001</c:v>
                </c:pt>
                <c:pt idx="3362">
                  <c:v>2.4905852999999998</c:v>
                </c:pt>
                <c:pt idx="3363">
                  <c:v>2.4184556000000001</c:v>
                </c:pt>
                <c:pt idx="3364">
                  <c:v>2.4167044</c:v>
                </c:pt>
                <c:pt idx="3365">
                  <c:v>2.5083106000000002</c:v>
                </c:pt>
                <c:pt idx="3366">
                  <c:v>2.4653703999999999</c:v>
                </c:pt>
                <c:pt idx="3367">
                  <c:v>2.3925866999999998</c:v>
                </c:pt>
                <c:pt idx="3368">
                  <c:v>2.4437544</c:v>
                </c:pt>
                <c:pt idx="3369">
                  <c:v>2.450332</c:v>
                </c:pt>
                <c:pt idx="3370">
                  <c:v>2.4863286000000002</c:v>
                </c:pt>
                <c:pt idx="3371">
                  <c:v>2.5604152999999998</c:v>
                </c:pt>
                <c:pt idx="3372">
                  <c:v>2.5746829999999998</c:v>
                </c:pt>
                <c:pt idx="3373">
                  <c:v>2.6576843000000001</c:v>
                </c:pt>
                <c:pt idx="3374">
                  <c:v>2.5975191999999998</c:v>
                </c:pt>
                <c:pt idx="3375">
                  <c:v>2.519215</c:v>
                </c:pt>
                <c:pt idx="3376">
                  <c:v>2.5313870000000001</c:v>
                </c:pt>
                <c:pt idx="3377">
                  <c:v>2.5610795</c:v>
                </c:pt>
                <c:pt idx="3378">
                  <c:v>2.5437896000000002</c:v>
                </c:pt>
                <c:pt idx="3379">
                  <c:v>2.5947885999999998</c:v>
                </c:pt>
                <c:pt idx="3380">
                  <c:v>2.6528822999999999</c:v>
                </c:pt>
                <c:pt idx="3381">
                  <c:v>2.6434820000000001</c:v>
                </c:pt>
                <c:pt idx="3382">
                  <c:v>2.5748315000000002</c:v>
                </c:pt>
                <c:pt idx="3383">
                  <c:v>2.5028899</c:v>
                </c:pt>
                <c:pt idx="3384">
                  <c:v>2.5318200000000002</c:v>
                </c:pt>
                <c:pt idx="3385">
                  <c:v>2.5469936999999998</c:v>
                </c:pt>
                <c:pt idx="3386">
                  <c:v>2.6584210000000001</c:v>
                </c:pt>
                <c:pt idx="3387">
                  <c:v>2.6327905999999999</c:v>
                </c:pt>
                <c:pt idx="3388">
                  <c:v>2.6824423999999998</c:v>
                </c:pt>
                <c:pt idx="3389">
                  <c:v>2.6719656000000001</c:v>
                </c:pt>
                <c:pt idx="3390">
                  <c:v>2.6857574</c:v>
                </c:pt>
                <c:pt idx="3391">
                  <c:v>2.7483176999999999</c:v>
                </c:pt>
                <c:pt idx="3392">
                  <c:v>2.7977690000000002</c:v>
                </c:pt>
                <c:pt idx="3393">
                  <c:v>2.7850747</c:v>
                </c:pt>
                <c:pt idx="3394">
                  <c:v>2.7997242999999998</c:v>
                </c:pt>
                <c:pt idx="3395">
                  <c:v>2.8324780000000001</c:v>
                </c:pt>
                <c:pt idx="3396">
                  <c:v>2.8614134999999998</c:v>
                </c:pt>
                <c:pt idx="3397">
                  <c:v>2.9276300000000002</c:v>
                </c:pt>
                <c:pt idx="3398">
                  <c:v>2.9211390000000002</c:v>
                </c:pt>
                <c:pt idx="3399">
                  <c:v>2.9977969999999998</c:v>
                </c:pt>
                <c:pt idx="3400">
                  <c:v>3.0589151000000001</c:v>
                </c:pt>
                <c:pt idx="3401">
                  <c:v>2.9916299999999998</c:v>
                </c:pt>
                <c:pt idx="3402">
                  <c:v>2.9417206999999999</c:v>
                </c:pt>
                <c:pt idx="3403">
                  <c:v>2.7580439999999999</c:v>
                </c:pt>
                <c:pt idx="3404">
                  <c:v>2.810997</c:v>
                </c:pt>
                <c:pt idx="3405">
                  <c:v>2.8553229999999998</c:v>
                </c:pt>
                <c:pt idx="3406">
                  <c:v>2.9065089999999998</c:v>
                </c:pt>
                <c:pt idx="3407">
                  <c:v>2.8900914000000002</c:v>
                </c:pt>
                <c:pt idx="3408">
                  <c:v>2.8920442999999998</c:v>
                </c:pt>
                <c:pt idx="3409">
                  <c:v>2.8749310000000001</c:v>
                </c:pt>
                <c:pt idx="3410">
                  <c:v>2.8879260000000002</c:v>
                </c:pt>
                <c:pt idx="3411">
                  <c:v>2.8878645999999999</c:v>
                </c:pt>
                <c:pt idx="3412">
                  <c:v>2.7980960000000001</c:v>
                </c:pt>
                <c:pt idx="3413">
                  <c:v>2.8299724999999998</c:v>
                </c:pt>
                <c:pt idx="3414">
                  <c:v>2.7783525</c:v>
                </c:pt>
                <c:pt idx="3415">
                  <c:v>2.8210156</c:v>
                </c:pt>
                <c:pt idx="3416">
                  <c:v>2.8629981999999998</c:v>
                </c:pt>
                <c:pt idx="3417">
                  <c:v>2.8697026000000001</c:v>
                </c:pt>
                <c:pt idx="3418">
                  <c:v>2.8827759999999998</c:v>
                </c:pt>
                <c:pt idx="3419">
                  <c:v>2.9144466000000002</c:v>
                </c:pt>
                <c:pt idx="3420">
                  <c:v>2.8760433000000001</c:v>
                </c:pt>
                <c:pt idx="3421">
                  <c:v>2.8995798000000002</c:v>
                </c:pt>
                <c:pt idx="3422">
                  <c:v>2.8735042000000002</c:v>
                </c:pt>
                <c:pt idx="3423">
                  <c:v>2.9003952000000002</c:v>
                </c:pt>
                <c:pt idx="3424">
                  <c:v>2.8619826000000002</c:v>
                </c:pt>
                <c:pt idx="3425">
                  <c:v>2.9074727999999999</c:v>
                </c:pt>
                <c:pt idx="3426">
                  <c:v>2.9742389</c:v>
                </c:pt>
                <c:pt idx="3427">
                  <c:v>2.9650595000000002</c:v>
                </c:pt>
                <c:pt idx="3428">
                  <c:v>2.9846222</c:v>
                </c:pt>
                <c:pt idx="3429">
                  <c:v>2.9917297</c:v>
                </c:pt>
                <c:pt idx="3430">
                  <c:v>3.0057217999999999</c:v>
                </c:pt>
                <c:pt idx="3431">
                  <c:v>3.0286010000000001</c:v>
                </c:pt>
                <c:pt idx="3432">
                  <c:v>3.0135372</c:v>
                </c:pt>
                <c:pt idx="3433">
                  <c:v>2.9867119999999998</c:v>
                </c:pt>
                <c:pt idx="3434">
                  <c:v>3.0140747999999999</c:v>
                </c:pt>
                <c:pt idx="3435">
                  <c:v>2.9881248</c:v>
                </c:pt>
                <c:pt idx="3436">
                  <c:v>3.0477593000000001</c:v>
                </c:pt>
                <c:pt idx="3437">
                  <c:v>3.0427355999999999</c:v>
                </c:pt>
                <c:pt idx="3438">
                  <c:v>3.0456354999999999</c:v>
                </c:pt>
                <c:pt idx="3439">
                  <c:v>3.0727343999999999</c:v>
                </c:pt>
                <c:pt idx="3440">
                  <c:v>3.0811744000000001</c:v>
                </c:pt>
                <c:pt idx="3441">
                  <c:v>3.1051636</c:v>
                </c:pt>
                <c:pt idx="3442">
                  <c:v>3.0930164000000002</c:v>
                </c:pt>
                <c:pt idx="3443">
                  <c:v>3.1025548000000001</c:v>
                </c:pt>
                <c:pt idx="3444">
                  <c:v>3.1160293000000001</c:v>
                </c:pt>
                <c:pt idx="3445">
                  <c:v>3.1054053000000001</c:v>
                </c:pt>
                <c:pt idx="3446">
                  <c:v>3.1244809999999998</c:v>
                </c:pt>
                <c:pt idx="3447">
                  <c:v>3.1249935999999998</c:v>
                </c:pt>
                <c:pt idx="3448">
                  <c:v>3.1222126000000001</c:v>
                </c:pt>
                <c:pt idx="3449">
                  <c:v>3.1334422000000002</c:v>
                </c:pt>
                <c:pt idx="3450">
                  <c:v>3.1224164999999999</c:v>
                </c:pt>
                <c:pt idx="3451">
                  <c:v>3.1004695999999998</c:v>
                </c:pt>
                <c:pt idx="3452">
                  <c:v>3.0940485</c:v>
                </c:pt>
                <c:pt idx="3453">
                  <c:v>3.0878296000000001</c:v>
                </c:pt>
                <c:pt idx="3454">
                  <c:v>3.121502</c:v>
                </c:pt>
                <c:pt idx="3455">
                  <c:v>3.1245978000000001</c:v>
                </c:pt>
                <c:pt idx="3456">
                  <c:v>3.1314286999999998</c:v>
                </c:pt>
                <c:pt idx="3457">
                  <c:v>3.1404804999999998</c:v>
                </c:pt>
                <c:pt idx="3458">
                  <c:v>3.1627282999999999</c:v>
                </c:pt>
                <c:pt idx="3459">
                  <c:v>3.1456656000000001</c:v>
                </c:pt>
                <c:pt idx="3460">
                  <c:v>3.1737350000000002</c:v>
                </c:pt>
                <c:pt idx="3461">
                  <c:v>3.2223763000000001</c:v>
                </c:pt>
                <c:pt idx="3462">
                  <c:v>3.1219191999999998</c:v>
                </c:pt>
                <c:pt idx="3463">
                  <c:v>3.0980403000000001</c:v>
                </c:pt>
                <c:pt idx="3464">
                  <c:v>3.0327570000000001</c:v>
                </c:pt>
                <c:pt idx="3465">
                  <c:v>3.0791501999999999</c:v>
                </c:pt>
                <c:pt idx="3466">
                  <c:v>3.0387472999999998</c:v>
                </c:pt>
                <c:pt idx="3467">
                  <c:v>3.0401406</c:v>
                </c:pt>
                <c:pt idx="3468">
                  <c:v>3.1033325</c:v>
                </c:pt>
                <c:pt idx="3469">
                  <c:v>3.1152245999999999</c:v>
                </c:pt>
                <c:pt idx="3470">
                  <c:v>3.1268221999999999</c:v>
                </c:pt>
                <c:pt idx="3471">
                  <c:v>3.1120918</c:v>
                </c:pt>
                <c:pt idx="3472">
                  <c:v>3.0835689999999998</c:v>
                </c:pt>
                <c:pt idx="3473">
                  <c:v>3.0289104</c:v>
                </c:pt>
                <c:pt idx="3474">
                  <c:v>3.0573060000000001</c:v>
                </c:pt>
                <c:pt idx="3475">
                  <c:v>2.9905629999999999</c:v>
                </c:pt>
                <c:pt idx="3476">
                  <c:v>2.9886493999999999</c:v>
                </c:pt>
                <c:pt idx="3477">
                  <c:v>3.0401793000000001</c:v>
                </c:pt>
                <c:pt idx="3478">
                  <c:v>3.0964972999999998</c:v>
                </c:pt>
                <c:pt idx="3479">
                  <c:v>3.0795127999999998</c:v>
                </c:pt>
                <c:pt idx="3480">
                  <c:v>3.0953257000000001</c:v>
                </c:pt>
                <c:pt idx="3481">
                  <c:v>3.1268609000000001</c:v>
                </c:pt>
                <c:pt idx="3482">
                  <c:v>3.1353032999999999</c:v>
                </c:pt>
                <c:pt idx="3483">
                  <c:v>3.1963841999999998</c:v>
                </c:pt>
                <c:pt idx="3484">
                  <c:v>3.1741035000000002</c:v>
                </c:pt>
                <c:pt idx="3485">
                  <c:v>3.2307636999999998</c:v>
                </c:pt>
                <c:pt idx="3486">
                  <c:v>3.2699573000000002</c:v>
                </c:pt>
                <c:pt idx="3487">
                  <c:v>3.2832408000000002</c:v>
                </c:pt>
                <c:pt idx="3488">
                  <c:v>3.3029456000000001</c:v>
                </c:pt>
                <c:pt idx="3489">
                  <c:v>3.2830105000000001</c:v>
                </c:pt>
                <c:pt idx="3490">
                  <c:v>3.2719315999999998</c:v>
                </c:pt>
                <c:pt idx="3491">
                  <c:v>3.2854730000000001</c:v>
                </c:pt>
                <c:pt idx="3492">
                  <c:v>3.2787263000000002</c:v>
                </c:pt>
                <c:pt idx="3493">
                  <c:v>3.2427226999999998</c:v>
                </c:pt>
                <c:pt idx="3494">
                  <c:v>3.2572739999999998</c:v>
                </c:pt>
                <c:pt idx="3495">
                  <c:v>3.2407447999999999</c:v>
                </c:pt>
                <c:pt idx="3496">
                  <c:v>3.2677700000000001</c:v>
                </c:pt>
                <c:pt idx="3497">
                  <c:v>3.2900282999999999</c:v>
                </c:pt>
                <c:pt idx="3498">
                  <c:v>3.2205045000000001</c:v>
                </c:pt>
                <c:pt idx="3499">
                  <c:v>3.1960096</c:v>
                </c:pt>
                <c:pt idx="3500">
                  <c:v>3.105909</c:v>
                </c:pt>
                <c:pt idx="3501">
                  <c:v>3.1350302999999999</c:v>
                </c:pt>
                <c:pt idx="3502">
                  <c:v>3.1118610000000002</c:v>
                </c:pt>
                <c:pt idx="3503">
                  <c:v>3.1696360000000001</c:v>
                </c:pt>
                <c:pt idx="3504">
                  <c:v>3.2368104</c:v>
                </c:pt>
                <c:pt idx="3505">
                  <c:v>3.2680182000000002</c:v>
                </c:pt>
                <c:pt idx="3506">
                  <c:v>3.3390070000000001</c:v>
                </c:pt>
                <c:pt idx="3507">
                  <c:v>3.3383476999999999</c:v>
                </c:pt>
                <c:pt idx="3508">
                  <c:v>3.3896386999999999</c:v>
                </c:pt>
                <c:pt idx="3509">
                  <c:v>3.3981460000000001</c:v>
                </c:pt>
                <c:pt idx="3510">
                  <c:v>3.4124286000000001</c:v>
                </c:pt>
                <c:pt idx="3511">
                  <c:v>3.3701686999999998</c:v>
                </c:pt>
                <c:pt idx="3512">
                  <c:v>3.4328352999999998</c:v>
                </c:pt>
                <c:pt idx="3513">
                  <c:v>3.4925155999999999</c:v>
                </c:pt>
                <c:pt idx="3514">
                  <c:v>3.4911710999999999</c:v>
                </c:pt>
                <c:pt idx="3515">
                  <c:v>3.4512649999999998</c:v>
                </c:pt>
                <c:pt idx="3516">
                  <c:v>3.4802236999999998</c:v>
                </c:pt>
                <c:pt idx="3517">
                  <c:v>3.4711463</c:v>
                </c:pt>
                <c:pt idx="3518">
                  <c:v>3.5075447999999998</c:v>
                </c:pt>
                <c:pt idx="3519">
                  <c:v>3.5488575</c:v>
                </c:pt>
                <c:pt idx="3520">
                  <c:v>3.537598</c:v>
                </c:pt>
                <c:pt idx="3521">
                  <c:v>3.5493743000000002</c:v>
                </c:pt>
                <c:pt idx="3522">
                  <c:v>3.5251809999999999</c:v>
                </c:pt>
                <c:pt idx="3523">
                  <c:v>3.5550537000000002</c:v>
                </c:pt>
                <c:pt idx="3524">
                  <c:v>3.5454013</c:v>
                </c:pt>
                <c:pt idx="3525">
                  <c:v>3.5735912000000001</c:v>
                </c:pt>
                <c:pt idx="3526">
                  <c:v>3.6243021</c:v>
                </c:pt>
                <c:pt idx="3527">
                  <c:v>3.6209807000000001</c:v>
                </c:pt>
                <c:pt idx="3528">
                  <c:v>3.6397599999999999</c:v>
                </c:pt>
                <c:pt idx="3529">
                  <c:v>3.6126075000000002</c:v>
                </c:pt>
                <c:pt idx="3530">
                  <c:v>3.6291158000000001</c:v>
                </c:pt>
                <c:pt idx="3531">
                  <c:v>3.6202822000000001</c:v>
                </c:pt>
                <c:pt idx="3532">
                  <c:v>3.6062272000000002</c:v>
                </c:pt>
                <c:pt idx="3533">
                  <c:v>3.6668409999999998</c:v>
                </c:pt>
                <c:pt idx="3534">
                  <c:v>3.6663782999999999</c:v>
                </c:pt>
                <c:pt idx="3535">
                  <c:v>3.7030761000000001</c:v>
                </c:pt>
                <c:pt idx="3536">
                  <c:v>3.6985815</c:v>
                </c:pt>
                <c:pt idx="3537">
                  <c:v>3.6868376999999999</c:v>
                </c:pt>
                <c:pt idx="3538">
                  <c:v>3.7009720000000002</c:v>
                </c:pt>
                <c:pt idx="3539">
                  <c:v>3.7110884</c:v>
                </c:pt>
                <c:pt idx="3540">
                  <c:v>3.7159529</c:v>
                </c:pt>
                <c:pt idx="3541">
                  <c:v>3.6981614</c:v>
                </c:pt>
                <c:pt idx="3542">
                  <c:v>3.6701652999999999</c:v>
                </c:pt>
                <c:pt idx="3543">
                  <c:v>3.7005243000000001</c:v>
                </c:pt>
                <c:pt idx="3544">
                  <c:v>3.7145950000000001</c:v>
                </c:pt>
                <c:pt idx="3545">
                  <c:v>3.6509266</c:v>
                </c:pt>
                <c:pt idx="3546">
                  <c:v>3.6897845</c:v>
                </c:pt>
                <c:pt idx="3547">
                  <c:v>3.7646267</c:v>
                </c:pt>
                <c:pt idx="3548">
                  <c:v>3.8249202000000002</c:v>
                </c:pt>
                <c:pt idx="3549">
                  <c:v>3.8328099999999998</c:v>
                </c:pt>
                <c:pt idx="3550">
                  <c:v>3.8348083000000002</c:v>
                </c:pt>
                <c:pt idx="3551">
                  <c:v>3.8705482</c:v>
                </c:pt>
                <c:pt idx="3552">
                  <c:v>3.8513806000000002</c:v>
                </c:pt>
                <c:pt idx="3553">
                  <c:v>3.8648226000000001</c:v>
                </c:pt>
                <c:pt idx="3554">
                  <c:v>3.8312010000000001</c:v>
                </c:pt>
                <c:pt idx="3555">
                  <c:v>3.8615007000000001</c:v>
                </c:pt>
                <c:pt idx="3556">
                  <c:v>3.8949851999999998</c:v>
                </c:pt>
                <c:pt idx="3557">
                  <c:v>3.8758194000000001</c:v>
                </c:pt>
                <c:pt idx="3558">
                  <c:v>3.8697925</c:v>
                </c:pt>
                <c:pt idx="3559">
                  <c:v>3.8568804000000001</c:v>
                </c:pt>
                <c:pt idx="3560">
                  <c:v>3.8150157999999998</c:v>
                </c:pt>
                <c:pt idx="3561">
                  <c:v>3.7109649999999998</c:v>
                </c:pt>
                <c:pt idx="3562">
                  <c:v>3.7665280999999999</c:v>
                </c:pt>
                <c:pt idx="3563">
                  <c:v>3.7020911999999999</c:v>
                </c:pt>
                <c:pt idx="3564">
                  <c:v>3.7683399</c:v>
                </c:pt>
                <c:pt idx="3565">
                  <c:v>3.828878</c:v>
                </c:pt>
                <c:pt idx="3566">
                  <c:v>3.8353199999999998</c:v>
                </c:pt>
                <c:pt idx="3567">
                  <c:v>3.8839505000000001</c:v>
                </c:pt>
                <c:pt idx="3568">
                  <c:v>3.9205139999999998</c:v>
                </c:pt>
                <c:pt idx="3569">
                  <c:v>3.9683187000000002</c:v>
                </c:pt>
                <c:pt idx="3570">
                  <c:v>3.9746115</c:v>
                </c:pt>
                <c:pt idx="3571">
                  <c:v>3.9848669000000001</c:v>
                </c:pt>
                <c:pt idx="3572">
                  <c:v>4.0046410000000003</c:v>
                </c:pt>
                <c:pt idx="3573">
                  <c:v>4.0341649999999998</c:v>
                </c:pt>
                <c:pt idx="3574">
                  <c:v>4.0261063999999998</c:v>
                </c:pt>
                <c:pt idx="3575">
                  <c:v>4.0061755000000003</c:v>
                </c:pt>
                <c:pt idx="3576">
                  <c:v>3.974872</c:v>
                </c:pt>
                <c:pt idx="3577">
                  <c:v>4.0260157999999997</c:v>
                </c:pt>
                <c:pt idx="3578">
                  <c:v>3.9827499999999998</c:v>
                </c:pt>
                <c:pt idx="3579">
                  <c:v>3.9857117999999998</c:v>
                </c:pt>
                <c:pt idx="3580">
                  <c:v>4.0449710000000003</c:v>
                </c:pt>
                <c:pt idx="3581">
                  <c:v>3.9220275999999998</c:v>
                </c:pt>
                <c:pt idx="3582">
                  <c:v>3.9292387999999998</c:v>
                </c:pt>
                <c:pt idx="3583">
                  <c:v>4.0284110000000002</c:v>
                </c:pt>
                <c:pt idx="3584">
                  <c:v>3.9944003000000001</c:v>
                </c:pt>
                <c:pt idx="3585">
                  <c:v>3.9358249999999999</c:v>
                </c:pt>
                <c:pt idx="3586">
                  <c:v>3.8458207</c:v>
                </c:pt>
                <c:pt idx="3587">
                  <c:v>3.9212677</c:v>
                </c:pt>
                <c:pt idx="3588">
                  <c:v>3.9269053999999999</c:v>
                </c:pt>
                <c:pt idx="3589">
                  <c:v>3.9603999999999999</c:v>
                </c:pt>
                <c:pt idx="3590">
                  <c:v>3.9968710000000001</c:v>
                </c:pt>
                <c:pt idx="3591">
                  <c:v>4.0593589999999997</c:v>
                </c:pt>
                <c:pt idx="3592">
                  <c:v>4.0841180000000001</c:v>
                </c:pt>
                <c:pt idx="3593">
                  <c:v>4.1358433000000003</c:v>
                </c:pt>
                <c:pt idx="3594">
                  <c:v>4.0873866000000003</c:v>
                </c:pt>
                <c:pt idx="3595">
                  <c:v>4.1085333999999998</c:v>
                </c:pt>
                <c:pt idx="3596">
                  <c:v>4.0430289999999998</c:v>
                </c:pt>
                <c:pt idx="3597">
                  <c:v>4.0531024999999996</c:v>
                </c:pt>
                <c:pt idx="3598">
                  <c:v>4.0610337000000003</c:v>
                </c:pt>
                <c:pt idx="3599">
                  <c:v>3.9848933</c:v>
                </c:pt>
                <c:pt idx="3600">
                  <c:v>3.9431967999999999</c:v>
                </c:pt>
                <c:pt idx="3601">
                  <c:v>3.9872930000000002</c:v>
                </c:pt>
                <c:pt idx="3602">
                  <c:v>4.0497303000000002</c:v>
                </c:pt>
                <c:pt idx="3603">
                  <c:v>4.0003419999999998</c:v>
                </c:pt>
                <c:pt idx="3604">
                  <c:v>4.0292725999999996</c:v>
                </c:pt>
                <c:pt idx="3605">
                  <c:v>4.0437884000000004</c:v>
                </c:pt>
                <c:pt idx="3606">
                  <c:v>4.1045493999999998</c:v>
                </c:pt>
                <c:pt idx="3607">
                  <c:v>4.1293040000000003</c:v>
                </c:pt>
                <c:pt idx="3608">
                  <c:v>4.1460059999999999</c:v>
                </c:pt>
                <c:pt idx="3609">
                  <c:v>4.1185055000000004</c:v>
                </c:pt>
                <c:pt idx="3610">
                  <c:v>4.1376103999999998</c:v>
                </c:pt>
                <c:pt idx="3611">
                  <c:v>4.1571913</c:v>
                </c:pt>
                <c:pt idx="3612">
                  <c:v>4.1642349999999997</c:v>
                </c:pt>
                <c:pt idx="3613">
                  <c:v>4.1696004999999996</c:v>
                </c:pt>
                <c:pt idx="3614">
                  <c:v>4.1700682999999996</c:v>
                </c:pt>
                <c:pt idx="3615">
                  <c:v>4.2075566999999996</c:v>
                </c:pt>
                <c:pt idx="3616">
                  <c:v>4.2209004999999999</c:v>
                </c:pt>
                <c:pt idx="3617">
                  <c:v>4.1924466999999996</c:v>
                </c:pt>
                <c:pt idx="3618">
                  <c:v>4.1556744999999999</c:v>
                </c:pt>
                <c:pt idx="3619">
                  <c:v>4.2189439999999996</c:v>
                </c:pt>
                <c:pt idx="3620">
                  <c:v>4.2063173999999997</c:v>
                </c:pt>
                <c:pt idx="3621">
                  <c:v>4.2659859999999998</c:v>
                </c:pt>
                <c:pt idx="3622">
                  <c:v>4.2944040000000001</c:v>
                </c:pt>
                <c:pt idx="3623">
                  <c:v>4.2965894000000002</c:v>
                </c:pt>
                <c:pt idx="3624">
                  <c:v>4.2903742999999999</c:v>
                </c:pt>
                <c:pt idx="3625">
                  <c:v>4.3038360000000004</c:v>
                </c:pt>
                <c:pt idx="3626">
                  <c:v>4.2620719999999999</c:v>
                </c:pt>
                <c:pt idx="3627">
                  <c:v>4.2650730000000001</c:v>
                </c:pt>
                <c:pt idx="3628">
                  <c:v>4.2459119999999997</c:v>
                </c:pt>
                <c:pt idx="3629">
                  <c:v>4.2495409999999998</c:v>
                </c:pt>
                <c:pt idx="3630">
                  <c:v>4.2436780000000001</c:v>
                </c:pt>
                <c:pt idx="3631">
                  <c:v>4.2947535999999999</c:v>
                </c:pt>
                <c:pt idx="3632">
                  <c:v>4.2572669999999997</c:v>
                </c:pt>
                <c:pt idx="3633">
                  <c:v>4.2183633</c:v>
                </c:pt>
                <c:pt idx="3634">
                  <c:v>4.1018505000000003</c:v>
                </c:pt>
                <c:pt idx="3635">
                  <c:v>4.1530322999999996</c:v>
                </c:pt>
                <c:pt idx="3636">
                  <c:v>4.2348379999999999</c:v>
                </c:pt>
                <c:pt idx="3637">
                  <c:v>4.2267656000000002</c:v>
                </c:pt>
                <c:pt idx="3638">
                  <c:v>4.1965139999999996</c:v>
                </c:pt>
                <c:pt idx="3639">
                  <c:v>4.1741489999999999</c:v>
                </c:pt>
                <c:pt idx="3640">
                  <c:v>4.2164145</c:v>
                </c:pt>
                <c:pt idx="3641">
                  <c:v>4.2175370000000001</c:v>
                </c:pt>
                <c:pt idx="3642">
                  <c:v>4.2501709999999999</c:v>
                </c:pt>
                <c:pt idx="3643">
                  <c:v>4.2314724999999997</c:v>
                </c:pt>
                <c:pt idx="3644">
                  <c:v>4.2579446000000001</c:v>
                </c:pt>
                <c:pt idx="3645">
                  <c:v>4.2798604999999998</c:v>
                </c:pt>
                <c:pt idx="3646">
                  <c:v>4.2853409999999998</c:v>
                </c:pt>
                <c:pt idx="3647">
                  <c:v>4.2994943000000001</c:v>
                </c:pt>
                <c:pt idx="3648">
                  <c:v>4.2996287000000004</c:v>
                </c:pt>
                <c:pt idx="3649">
                  <c:v>4.2780775999999996</c:v>
                </c:pt>
                <c:pt idx="3650">
                  <c:v>4.3048986999999999</c:v>
                </c:pt>
                <c:pt idx="3651">
                  <c:v>4.3065939999999996</c:v>
                </c:pt>
                <c:pt idx="3652">
                  <c:v>4.3300280000000004</c:v>
                </c:pt>
                <c:pt idx="3653">
                  <c:v>4.3054414000000003</c:v>
                </c:pt>
                <c:pt idx="3654">
                  <c:v>4.311725</c:v>
                </c:pt>
                <c:pt idx="3655">
                  <c:v>4.3354590000000002</c:v>
                </c:pt>
                <c:pt idx="3656">
                  <c:v>4.3178343999999997</c:v>
                </c:pt>
                <c:pt idx="3657">
                  <c:v>4.3064312999999999</c:v>
                </c:pt>
                <c:pt idx="3658">
                  <c:v>4.2912072999999999</c:v>
                </c:pt>
                <c:pt idx="3659">
                  <c:v>4.2587285000000001</c:v>
                </c:pt>
                <c:pt idx="3660">
                  <c:v>4.1993559999999999</c:v>
                </c:pt>
                <c:pt idx="3661">
                  <c:v>4.276821</c:v>
                </c:pt>
                <c:pt idx="3662">
                  <c:v>4.2903437999999996</c:v>
                </c:pt>
                <c:pt idx="3663">
                  <c:v>4.2918805999999998</c:v>
                </c:pt>
                <c:pt idx="3664">
                  <c:v>4.3238162999999998</c:v>
                </c:pt>
                <c:pt idx="3665">
                  <c:v>4.3571423999999999</c:v>
                </c:pt>
                <c:pt idx="3666">
                  <c:v>4.3472309999999998</c:v>
                </c:pt>
                <c:pt idx="3667">
                  <c:v>4.3463659999999997</c:v>
                </c:pt>
                <c:pt idx="3668">
                  <c:v>4.339035</c:v>
                </c:pt>
                <c:pt idx="3669">
                  <c:v>4.3655952999999998</c:v>
                </c:pt>
                <c:pt idx="3670">
                  <c:v>4.3713883999999998</c:v>
                </c:pt>
                <c:pt idx="3671">
                  <c:v>4.3466363000000001</c:v>
                </c:pt>
                <c:pt idx="3672">
                  <c:v>4.3472970000000002</c:v>
                </c:pt>
                <c:pt idx="3673">
                  <c:v>4.2955893999999999</c:v>
                </c:pt>
                <c:pt idx="3674">
                  <c:v>4.3711869999999999</c:v>
                </c:pt>
                <c:pt idx="3675">
                  <c:v>4.3748918000000003</c:v>
                </c:pt>
                <c:pt idx="3676">
                  <c:v>4.3192314999999999</c:v>
                </c:pt>
                <c:pt idx="3677">
                  <c:v>4.2944674000000003</c:v>
                </c:pt>
                <c:pt idx="3678">
                  <c:v>4.2785544</c:v>
                </c:pt>
                <c:pt idx="3679">
                  <c:v>4.2427296999999999</c:v>
                </c:pt>
                <c:pt idx="3680">
                  <c:v>4.1740823000000002</c:v>
                </c:pt>
                <c:pt idx="3681">
                  <c:v>4.2730920000000001</c:v>
                </c:pt>
                <c:pt idx="3682">
                  <c:v>4.3197165000000002</c:v>
                </c:pt>
                <c:pt idx="3683">
                  <c:v>4.3073753999999997</c:v>
                </c:pt>
                <c:pt idx="3684">
                  <c:v>4.3440504000000004</c:v>
                </c:pt>
                <c:pt idx="3685">
                  <c:v>4.3477610000000002</c:v>
                </c:pt>
                <c:pt idx="3686">
                  <c:v>4.3314620000000001</c:v>
                </c:pt>
                <c:pt idx="3687">
                  <c:v>4.3517903999999996</c:v>
                </c:pt>
                <c:pt idx="3688">
                  <c:v>4.3821444999999999</c:v>
                </c:pt>
                <c:pt idx="3689">
                  <c:v>4.3651309999999999</c:v>
                </c:pt>
                <c:pt idx="3690">
                  <c:v>4.3613030000000004</c:v>
                </c:pt>
                <c:pt idx="3691">
                  <c:v>4.3926425</c:v>
                </c:pt>
                <c:pt idx="3692">
                  <c:v>4.3701897000000001</c:v>
                </c:pt>
                <c:pt idx="3693">
                  <c:v>4.4067072999999999</c:v>
                </c:pt>
                <c:pt idx="3694">
                  <c:v>4.4105743999999998</c:v>
                </c:pt>
                <c:pt idx="3695">
                  <c:v>4.4046269999999996</c:v>
                </c:pt>
                <c:pt idx="3696">
                  <c:v>4.4181565999999997</c:v>
                </c:pt>
                <c:pt idx="3697">
                  <c:v>4.4477529999999996</c:v>
                </c:pt>
                <c:pt idx="3698">
                  <c:v>4.4519361999999996</c:v>
                </c:pt>
                <c:pt idx="3699">
                  <c:v>4.4427075</c:v>
                </c:pt>
                <c:pt idx="3700">
                  <c:v>4.4271903000000004</c:v>
                </c:pt>
                <c:pt idx="3701">
                  <c:v>4.3849859999999996</c:v>
                </c:pt>
                <c:pt idx="3702">
                  <c:v>4.3458494999999999</c:v>
                </c:pt>
                <c:pt idx="3703">
                  <c:v>4.3280180000000001</c:v>
                </c:pt>
                <c:pt idx="3704">
                  <c:v>4.3706503000000003</c:v>
                </c:pt>
                <c:pt idx="3705">
                  <c:v>4.4116039999999996</c:v>
                </c:pt>
                <c:pt idx="3706">
                  <c:v>4.4451749999999999</c:v>
                </c:pt>
                <c:pt idx="3707">
                  <c:v>4.4794109999999998</c:v>
                </c:pt>
                <c:pt idx="3708">
                  <c:v>4.445608</c:v>
                </c:pt>
                <c:pt idx="3709">
                  <c:v>4.5013579999999997</c:v>
                </c:pt>
                <c:pt idx="3710">
                  <c:v>4.4959993000000003</c:v>
                </c:pt>
                <c:pt idx="3711">
                  <c:v>4.4921946999999998</c:v>
                </c:pt>
                <c:pt idx="3712">
                  <c:v>4.5044890000000004</c:v>
                </c:pt>
                <c:pt idx="3713">
                  <c:v>4.5390644</c:v>
                </c:pt>
                <c:pt idx="3714">
                  <c:v>4.5290184</c:v>
                </c:pt>
                <c:pt idx="3715">
                  <c:v>4.4879829999999998</c:v>
                </c:pt>
                <c:pt idx="3716">
                  <c:v>4.4727386999999998</c:v>
                </c:pt>
                <c:pt idx="3717">
                  <c:v>4.4639214999999997</c:v>
                </c:pt>
                <c:pt idx="3718">
                  <c:v>4.4285912999999999</c:v>
                </c:pt>
                <c:pt idx="3719">
                  <c:v>4.4383499999999998</c:v>
                </c:pt>
                <c:pt idx="3720">
                  <c:v>4.405748</c:v>
                </c:pt>
                <c:pt idx="3721">
                  <c:v>4.4442789999999999</c:v>
                </c:pt>
                <c:pt idx="3722">
                  <c:v>4.4473039999999999</c:v>
                </c:pt>
                <c:pt idx="3723">
                  <c:v>4.4160395000000001</c:v>
                </c:pt>
                <c:pt idx="3724">
                  <c:v>4.3366885000000002</c:v>
                </c:pt>
                <c:pt idx="3725">
                  <c:v>4.3290290000000002</c:v>
                </c:pt>
                <c:pt idx="3726">
                  <c:v>4.3833504000000003</c:v>
                </c:pt>
                <c:pt idx="3727">
                  <c:v>4.4430750000000003</c:v>
                </c:pt>
                <c:pt idx="3728">
                  <c:v>4.4413549999999997</c:v>
                </c:pt>
                <c:pt idx="3729">
                  <c:v>4.4442824999999999</c:v>
                </c:pt>
                <c:pt idx="3730">
                  <c:v>4.3599644</c:v>
                </c:pt>
                <c:pt idx="3731">
                  <c:v>4.3592659999999999</c:v>
                </c:pt>
                <c:pt idx="3732">
                  <c:v>4.3018929999999997</c:v>
                </c:pt>
                <c:pt idx="3733">
                  <c:v>4.3565415999999999</c:v>
                </c:pt>
                <c:pt idx="3734">
                  <c:v>4.3123370000000003</c:v>
                </c:pt>
                <c:pt idx="3735">
                  <c:v>4.3470262999999996</c:v>
                </c:pt>
                <c:pt idx="3736">
                  <c:v>4.3523126000000003</c:v>
                </c:pt>
                <c:pt idx="3737">
                  <c:v>4.4001770000000002</c:v>
                </c:pt>
                <c:pt idx="3738">
                  <c:v>4.3821044000000002</c:v>
                </c:pt>
                <c:pt idx="3739">
                  <c:v>4.3638177000000002</c:v>
                </c:pt>
                <c:pt idx="3740">
                  <c:v>4.3841989999999997</c:v>
                </c:pt>
                <c:pt idx="3741">
                  <c:v>4.4086530000000002</c:v>
                </c:pt>
                <c:pt idx="3742">
                  <c:v>4.4837994999999999</c:v>
                </c:pt>
                <c:pt idx="3743">
                  <c:v>4.4899290000000001</c:v>
                </c:pt>
                <c:pt idx="3744">
                  <c:v>4.5085790000000001</c:v>
                </c:pt>
                <c:pt idx="3745">
                  <c:v>4.5273919999999999</c:v>
                </c:pt>
                <c:pt idx="3746">
                  <c:v>4.5563083000000004</c:v>
                </c:pt>
                <c:pt idx="3747">
                  <c:v>4.5737367000000004</c:v>
                </c:pt>
                <c:pt idx="3748">
                  <c:v>4.5808390000000001</c:v>
                </c:pt>
                <c:pt idx="3749">
                  <c:v>4.5967492999999999</c:v>
                </c:pt>
                <c:pt idx="3750">
                  <c:v>4.578824</c:v>
                </c:pt>
                <c:pt idx="3751">
                  <c:v>4.5158969999999998</c:v>
                </c:pt>
                <c:pt idx="3752">
                  <c:v>4.5815587000000004</c:v>
                </c:pt>
                <c:pt idx="3753">
                  <c:v>4.5815460000000003</c:v>
                </c:pt>
                <c:pt idx="3754">
                  <c:v>4.6281140000000001</c:v>
                </c:pt>
                <c:pt idx="3755">
                  <c:v>4.6335940000000004</c:v>
                </c:pt>
                <c:pt idx="3756">
                  <c:v>4.6557329999999997</c:v>
                </c:pt>
                <c:pt idx="3757">
                  <c:v>4.6487540000000003</c:v>
                </c:pt>
                <c:pt idx="3758">
                  <c:v>4.6675380000000004</c:v>
                </c:pt>
                <c:pt idx="3759">
                  <c:v>4.6938329999999997</c:v>
                </c:pt>
                <c:pt idx="3760">
                  <c:v>4.6980247000000004</c:v>
                </c:pt>
                <c:pt idx="3761">
                  <c:v>4.6416817000000004</c:v>
                </c:pt>
                <c:pt idx="3762">
                  <c:v>4.6651134000000001</c:v>
                </c:pt>
                <c:pt idx="3763">
                  <c:v>4.6962986000000004</c:v>
                </c:pt>
                <c:pt idx="3764">
                  <c:v>4.6957636000000003</c:v>
                </c:pt>
                <c:pt idx="3765">
                  <c:v>4.7167162999999999</c:v>
                </c:pt>
                <c:pt idx="3766">
                  <c:v>4.6842655999999998</c:v>
                </c:pt>
                <c:pt idx="3767">
                  <c:v>4.6596875000000004</c:v>
                </c:pt>
                <c:pt idx="3768">
                  <c:v>4.6359669999999999</c:v>
                </c:pt>
                <c:pt idx="3769">
                  <c:v>4.6158647999999998</c:v>
                </c:pt>
                <c:pt idx="3770">
                  <c:v>4.6134195</c:v>
                </c:pt>
                <c:pt idx="3771">
                  <c:v>4.6312670000000002</c:v>
                </c:pt>
                <c:pt idx="3772">
                  <c:v>4.5191949999999999</c:v>
                </c:pt>
                <c:pt idx="3773">
                  <c:v>4.5515203</c:v>
                </c:pt>
                <c:pt idx="3774">
                  <c:v>4.4307280000000002</c:v>
                </c:pt>
                <c:pt idx="3775">
                  <c:v>4.3428345000000004</c:v>
                </c:pt>
                <c:pt idx="3776">
                  <c:v>4.4497479999999996</c:v>
                </c:pt>
                <c:pt idx="3777">
                  <c:v>4.3949759999999998</c:v>
                </c:pt>
                <c:pt idx="3778">
                  <c:v>4.4479594000000002</c:v>
                </c:pt>
                <c:pt idx="3779">
                  <c:v>4.5415587000000004</c:v>
                </c:pt>
                <c:pt idx="3780">
                  <c:v>4.5763544999999999</c:v>
                </c:pt>
                <c:pt idx="3781">
                  <c:v>4.5107410000000003</c:v>
                </c:pt>
                <c:pt idx="3782">
                  <c:v>4.5188154999999997</c:v>
                </c:pt>
                <c:pt idx="3783">
                  <c:v>4.4829270000000001</c:v>
                </c:pt>
                <c:pt idx="3784">
                  <c:v>4.444725</c:v>
                </c:pt>
                <c:pt idx="3785">
                  <c:v>4.5010459999999997</c:v>
                </c:pt>
                <c:pt idx="3786">
                  <c:v>4.4587909999999997</c:v>
                </c:pt>
                <c:pt idx="3787">
                  <c:v>4.4509233999999998</c:v>
                </c:pt>
                <c:pt idx="3788">
                  <c:v>4.3831670000000003</c:v>
                </c:pt>
                <c:pt idx="3789">
                  <c:v>4.4900035999999997</c:v>
                </c:pt>
                <c:pt idx="3790">
                  <c:v>4.5224469999999997</c:v>
                </c:pt>
                <c:pt idx="3791">
                  <c:v>4.5525890000000002</c:v>
                </c:pt>
                <c:pt idx="3792">
                  <c:v>4.6031684999999998</c:v>
                </c:pt>
                <c:pt idx="3793">
                  <c:v>4.5967693000000001</c:v>
                </c:pt>
                <c:pt idx="3794">
                  <c:v>4.6086150000000004</c:v>
                </c:pt>
                <c:pt idx="3795">
                  <c:v>4.6105460000000003</c:v>
                </c:pt>
                <c:pt idx="3796">
                  <c:v>4.6073126999999996</c:v>
                </c:pt>
                <c:pt idx="3797">
                  <c:v>4.5960646000000001</c:v>
                </c:pt>
                <c:pt idx="3798">
                  <c:v>4.6095933999999996</c:v>
                </c:pt>
                <c:pt idx="3799">
                  <c:v>4.4949203000000004</c:v>
                </c:pt>
                <c:pt idx="3800">
                  <c:v>4.5082263999999999</c:v>
                </c:pt>
                <c:pt idx="3801">
                  <c:v>4.484146</c:v>
                </c:pt>
                <c:pt idx="3802">
                  <c:v>4.4667177000000002</c:v>
                </c:pt>
                <c:pt idx="3803">
                  <c:v>4.5135263999999999</c:v>
                </c:pt>
                <c:pt idx="3804">
                  <c:v>4.5132240000000001</c:v>
                </c:pt>
                <c:pt idx="3805">
                  <c:v>4.4650616999999997</c:v>
                </c:pt>
                <c:pt idx="3806">
                  <c:v>4.4510610000000002</c:v>
                </c:pt>
                <c:pt idx="3807">
                  <c:v>4.3613150000000003</c:v>
                </c:pt>
                <c:pt idx="3808">
                  <c:v>4.3100195000000001</c:v>
                </c:pt>
                <c:pt idx="3809">
                  <c:v>4.2487773999999998</c:v>
                </c:pt>
                <c:pt idx="3810">
                  <c:v>4.1739325999999997</c:v>
                </c:pt>
                <c:pt idx="3811">
                  <c:v>4.2252919999999996</c:v>
                </c:pt>
                <c:pt idx="3812">
                  <c:v>4.1609220000000002</c:v>
                </c:pt>
                <c:pt idx="3813">
                  <c:v>4.1235140000000001</c:v>
                </c:pt>
                <c:pt idx="3814">
                  <c:v>4.0816854999999999</c:v>
                </c:pt>
                <c:pt idx="3815">
                  <c:v>4.1673492999999997</c:v>
                </c:pt>
                <c:pt idx="3816">
                  <c:v>4.2693458</c:v>
                </c:pt>
                <c:pt idx="3817">
                  <c:v>4.3122454000000001</c:v>
                </c:pt>
                <c:pt idx="3818">
                  <c:v>4.3243426999999999</c:v>
                </c:pt>
                <c:pt idx="3819">
                  <c:v>4.2459053999999998</c:v>
                </c:pt>
                <c:pt idx="3820">
                  <c:v>4.2583393999999997</c:v>
                </c:pt>
                <c:pt idx="3821">
                  <c:v>4.2654730000000001</c:v>
                </c:pt>
                <c:pt idx="3822">
                  <c:v>4.3149749999999996</c:v>
                </c:pt>
                <c:pt idx="3823">
                  <c:v>4.4067844999999997</c:v>
                </c:pt>
                <c:pt idx="3824">
                  <c:v>4.3388413999999997</c:v>
                </c:pt>
                <c:pt idx="3825">
                  <c:v>4.2804130000000002</c:v>
                </c:pt>
                <c:pt idx="3826">
                  <c:v>4.2449139999999996</c:v>
                </c:pt>
                <c:pt idx="3827">
                  <c:v>4.3305030000000002</c:v>
                </c:pt>
                <c:pt idx="3828">
                  <c:v>4.3366559999999996</c:v>
                </c:pt>
                <c:pt idx="3829">
                  <c:v>4.2411089999999998</c:v>
                </c:pt>
                <c:pt idx="3830">
                  <c:v>4.2147107000000004</c:v>
                </c:pt>
                <c:pt idx="3831">
                  <c:v>4.1617030000000002</c:v>
                </c:pt>
                <c:pt idx="3832">
                  <c:v>4.0809097000000003</c:v>
                </c:pt>
                <c:pt idx="3833">
                  <c:v>4.1512823000000001</c:v>
                </c:pt>
                <c:pt idx="3834">
                  <c:v>4.2656000000000001</c:v>
                </c:pt>
                <c:pt idx="3835">
                  <c:v>4.2536490000000002</c:v>
                </c:pt>
                <c:pt idx="3836">
                  <c:v>4.1742730000000003</c:v>
                </c:pt>
                <c:pt idx="3837">
                  <c:v>4.2664776</c:v>
                </c:pt>
                <c:pt idx="3838">
                  <c:v>4.2351293999999999</c:v>
                </c:pt>
                <c:pt idx="3839">
                  <c:v>4.1881300000000001</c:v>
                </c:pt>
                <c:pt idx="3840">
                  <c:v>4.0492119999999998</c:v>
                </c:pt>
                <c:pt idx="3841">
                  <c:v>4.0373520000000003</c:v>
                </c:pt>
                <c:pt idx="3842">
                  <c:v>4.1424960000000004</c:v>
                </c:pt>
                <c:pt idx="3843">
                  <c:v>4.1300205999999999</c:v>
                </c:pt>
                <c:pt idx="3844">
                  <c:v>4.0708840000000004</c:v>
                </c:pt>
                <c:pt idx="3845">
                  <c:v>4.0338139999999996</c:v>
                </c:pt>
                <c:pt idx="3846">
                  <c:v>4.1027889999999996</c:v>
                </c:pt>
                <c:pt idx="3847">
                  <c:v>4.2046349999999997</c:v>
                </c:pt>
                <c:pt idx="3848">
                  <c:v>4.2674127000000004</c:v>
                </c:pt>
                <c:pt idx="3849">
                  <c:v>4.3143989999999999</c:v>
                </c:pt>
                <c:pt idx="3850">
                  <c:v>4.3053309999999998</c:v>
                </c:pt>
                <c:pt idx="3851">
                  <c:v>4.3453007000000001</c:v>
                </c:pt>
                <c:pt idx="3852">
                  <c:v>4.2902690000000003</c:v>
                </c:pt>
                <c:pt idx="3853">
                  <c:v>4.3360614999999996</c:v>
                </c:pt>
                <c:pt idx="3854">
                  <c:v>4.3565189999999996</c:v>
                </c:pt>
                <c:pt idx="3855">
                  <c:v>4.3679779999999999</c:v>
                </c:pt>
                <c:pt idx="3856">
                  <c:v>4.4510500000000004</c:v>
                </c:pt>
                <c:pt idx="3857">
                  <c:v>4.4013799999999996</c:v>
                </c:pt>
                <c:pt idx="3858">
                  <c:v>4.3426280000000004</c:v>
                </c:pt>
                <c:pt idx="3859">
                  <c:v>4.3650207999999999</c:v>
                </c:pt>
                <c:pt idx="3860">
                  <c:v>4.3745313000000001</c:v>
                </c:pt>
                <c:pt idx="3861">
                  <c:v>4.3110099999999996</c:v>
                </c:pt>
                <c:pt idx="3862">
                  <c:v>4.2740390000000001</c:v>
                </c:pt>
                <c:pt idx="3863">
                  <c:v>4.2801036999999997</c:v>
                </c:pt>
                <c:pt idx="3864">
                  <c:v>4.2871684999999999</c:v>
                </c:pt>
                <c:pt idx="3865">
                  <c:v>4.2518887999999997</c:v>
                </c:pt>
                <c:pt idx="3866">
                  <c:v>4.2407303000000001</c:v>
                </c:pt>
                <c:pt idx="3867">
                  <c:v>4.3037029999999996</c:v>
                </c:pt>
                <c:pt idx="3868">
                  <c:v>4.2680490000000004</c:v>
                </c:pt>
                <c:pt idx="3869">
                  <c:v>4.2480929999999999</c:v>
                </c:pt>
                <c:pt idx="3870">
                  <c:v>4.3339559999999997</c:v>
                </c:pt>
                <c:pt idx="3871">
                  <c:v>4.3530189999999997</c:v>
                </c:pt>
                <c:pt idx="3872">
                  <c:v>4.2688145999999998</c:v>
                </c:pt>
                <c:pt idx="3873">
                  <c:v>4.157654</c:v>
                </c:pt>
                <c:pt idx="3874">
                  <c:v>4.1739439999999997</c:v>
                </c:pt>
                <c:pt idx="3875">
                  <c:v>4.0634074</c:v>
                </c:pt>
                <c:pt idx="3876">
                  <c:v>4.0680766000000004</c:v>
                </c:pt>
                <c:pt idx="3877">
                  <c:v>4.1374105999999999</c:v>
                </c:pt>
                <c:pt idx="3878">
                  <c:v>4.0100927000000004</c:v>
                </c:pt>
                <c:pt idx="3879">
                  <c:v>4.0296640000000004</c:v>
                </c:pt>
                <c:pt idx="3880">
                  <c:v>4.0701159999999996</c:v>
                </c:pt>
                <c:pt idx="3881">
                  <c:v>4.1824693999999996</c:v>
                </c:pt>
                <c:pt idx="3882">
                  <c:v>4.0352319999999997</c:v>
                </c:pt>
                <c:pt idx="3883">
                  <c:v>3.9827080000000001</c:v>
                </c:pt>
                <c:pt idx="3884">
                  <c:v>3.8267338</c:v>
                </c:pt>
                <c:pt idx="3885">
                  <c:v>3.8182451999999998</c:v>
                </c:pt>
                <c:pt idx="3886">
                  <c:v>3.7558894</c:v>
                </c:pt>
                <c:pt idx="3887">
                  <c:v>3.7808823999999999</c:v>
                </c:pt>
                <c:pt idx="3888">
                  <c:v>3.8963139999999998</c:v>
                </c:pt>
                <c:pt idx="3889">
                  <c:v>3.8722314999999998</c:v>
                </c:pt>
                <c:pt idx="3890">
                  <c:v>3.9645237999999998</c:v>
                </c:pt>
                <c:pt idx="3891">
                  <c:v>3.8110759999999999</c:v>
                </c:pt>
                <c:pt idx="3892">
                  <c:v>3.8199033999999998</c:v>
                </c:pt>
                <c:pt idx="3893">
                  <c:v>3.8177161000000002</c:v>
                </c:pt>
                <c:pt idx="3894">
                  <c:v>3.8613643999999998</c:v>
                </c:pt>
                <c:pt idx="3895">
                  <c:v>3.8111283999999999</c:v>
                </c:pt>
                <c:pt idx="3896">
                  <c:v>3.8724656</c:v>
                </c:pt>
                <c:pt idx="3897">
                  <c:v>3.9667400000000002</c:v>
                </c:pt>
                <c:pt idx="3898">
                  <c:v>4.0728144999999998</c:v>
                </c:pt>
                <c:pt idx="3899">
                  <c:v>4.0189589999999997</c:v>
                </c:pt>
                <c:pt idx="3900">
                  <c:v>3.9791471999999999</c:v>
                </c:pt>
                <c:pt idx="3901">
                  <c:v>4.0666924</c:v>
                </c:pt>
                <c:pt idx="3902">
                  <c:v>4.0160020000000003</c:v>
                </c:pt>
                <c:pt idx="3903">
                  <c:v>4.0304494000000002</c:v>
                </c:pt>
                <c:pt idx="3904">
                  <c:v>4.0772789999999999</c:v>
                </c:pt>
                <c:pt idx="3905">
                  <c:v>4.0148153000000004</c:v>
                </c:pt>
                <c:pt idx="3906">
                  <c:v>3.9175677000000002</c:v>
                </c:pt>
                <c:pt idx="3907">
                  <c:v>3.8045263</c:v>
                </c:pt>
                <c:pt idx="3908">
                  <c:v>3.6239325999999998</c:v>
                </c:pt>
                <c:pt idx="3909">
                  <c:v>3.6061575000000001</c:v>
                </c:pt>
                <c:pt idx="3910">
                  <c:v>3.6539880999999999</c:v>
                </c:pt>
                <c:pt idx="3911">
                  <c:v>3.4982345000000001</c:v>
                </c:pt>
                <c:pt idx="3912">
                  <c:v>3.5239626999999998</c:v>
                </c:pt>
                <c:pt idx="3913">
                  <c:v>3.5846659999999999</c:v>
                </c:pt>
                <c:pt idx="3914">
                  <c:v>3.5814846</c:v>
                </c:pt>
                <c:pt idx="3915">
                  <c:v>3.6200385000000002</c:v>
                </c:pt>
                <c:pt idx="3916">
                  <c:v>3.7399938000000001</c:v>
                </c:pt>
                <c:pt idx="3917">
                  <c:v>3.7476569999999998</c:v>
                </c:pt>
                <c:pt idx="3918">
                  <c:v>3.6885872000000002</c:v>
                </c:pt>
                <c:pt idx="3919">
                  <c:v>3.6587222000000001</c:v>
                </c:pt>
                <c:pt idx="3920">
                  <c:v>3.6227722</c:v>
                </c:pt>
                <c:pt idx="3921">
                  <c:v>3.6736019</c:v>
                </c:pt>
                <c:pt idx="3922">
                  <c:v>3.6800145999999998</c:v>
                </c:pt>
                <c:pt idx="3923">
                  <c:v>3.6697291999999999</c:v>
                </c:pt>
                <c:pt idx="3924">
                  <c:v>3.7410592999999999</c:v>
                </c:pt>
                <c:pt idx="3925">
                  <c:v>3.7269744999999999</c:v>
                </c:pt>
                <c:pt idx="3926">
                  <c:v>3.6865945</c:v>
                </c:pt>
                <c:pt idx="3927">
                  <c:v>3.6635613</c:v>
                </c:pt>
                <c:pt idx="3928">
                  <c:v>3.6486160000000001</c:v>
                </c:pt>
                <c:pt idx="3929">
                  <c:v>3.6102169000000002</c:v>
                </c:pt>
                <c:pt idx="3930">
                  <c:v>3.6806695</c:v>
                </c:pt>
                <c:pt idx="3931">
                  <c:v>3.6749011999999999</c:v>
                </c:pt>
                <c:pt idx="3932">
                  <c:v>3.7832685000000001</c:v>
                </c:pt>
                <c:pt idx="3933">
                  <c:v>3.8239508</c:v>
                </c:pt>
                <c:pt idx="3934">
                  <c:v>3.8513057000000002</c:v>
                </c:pt>
                <c:pt idx="3935">
                  <c:v>3.809523</c:v>
                </c:pt>
                <c:pt idx="3936">
                  <c:v>3.8254712</c:v>
                </c:pt>
                <c:pt idx="3937">
                  <c:v>3.784996</c:v>
                </c:pt>
                <c:pt idx="3938">
                  <c:v>3.8653583999999999</c:v>
                </c:pt>
                <c:pt idx="3939">
                  <c:v>3.9331486</c:v>
                </c:pt>
                <c:pt idx="3940">
                  <c:v>3.9771817</c:v>
                </c:pt>
                <c:pt idx="3941">
                  <c:v>3.9648845000000001</c:v>
                </c:pt>
                <c:pt idx="3942">
                  <c:v>3.9462297</c:v>
                </c:pt>
                <c:pt idx="3943">
                  <c:v>3.9826427</c:v>
                </c:pt>
                <c:pt idx="3944">
                  <c:v>3.9721449999999998</c:v>
                </c:pt>
                <c:pt idx="3945">
                  <c:v>3.9955425</c:v>
                </c:pt>
                <c:pt idx="3946">
                  <c:v>4.0215053999999997</c:v>
                </c:pt>
                <c:pt idx="3947">
                  <c:v>3.9907796000000002</c:v>
                </c:pt>
                <c:pt idx="3948">
                  <c:v>4.0942793000000002</c:v>
                </c:pt>
                <c:pt idx="3949">
                  <c:v>4.1116232999999998</c:v>
                </c:pt>
                <c:pt idx="3950">
                  <c:v>4.1813419999999999</c:v>
                </c:pt>
                <c:pt idx="3951">
                  <c:v>4.182169</c:v>
                </c:pt>
                <c:pt idx="3952">
                  <c:v>4.1941313999999998</c:v>
                </c:pt>
                <c:pt idx="3953">
                  <c:v>4.1439414000000001</c:v>
                </c:pt>
                <c:pt idx="3954">
                  <c:v>4.1603909999999997</c:v>
                </c:pt>
                <c:pt idx="3955">
                  <c:v>4.0946673999999996</c:v>
                </c:pt>
                <c:pt idx="3956">
                  <c:v>4.0087934000000001</c:v>
                </c:pt>
                <c:pt idx="3957">
                  <c:v>4.0101012999999996</c:v>
                </c:pt>
                <c:pt idx="3958">
                  <c:v>4.0399159999999998</c:v>
                </c:pt>
                <c:pt idx="3959">
                  <c:v>4.1021314000000002</c:v>
                </c:pt>
                <c:pt idx="3960">
                  <c:v>3.9747062</c:v>
                </c:pt>
                <c:pt idx="3961">
                  <c:v>3.947403</c:v>
                </c:pt>
                <c:pt idx="3962">
                  <c:v>3.8996192999999999</c:v>
                </c:pt>
                <c:pt idx="3963">
                  <c:v>3.8740475000000001</c:v>
                </c:pt>
                <c:pt idx="3964">
                  <c:v>3.8557199999999998</c:v>
                </c:pt>
                <c:pt idx="3965">
                  <c:v>3.8350759000000001</c:v>
                </c:pt>
                <c:pt idx="3966">
                  <c:v>3.8189641999999999</c:v>
                </c:pt>
                <c:pt idx="3967">
                  <c:v>3.9061642000000001</c:v>
                </c:pt>
                <c:pt idx="3968">
                  <c:v>3.9484398000000001</c:v>
                </c:pt>
                <c:pt idx="3969">
                  <c:v>4.0143810000000002</c:v>
                </c:pt>
                <c:pt idx="3970">
                  <c:v>4.0517645</c:v>
                </c:pt>
                <c:pt idx="3971">
                  <c:v>3.8986017999999998</c:v>
                </c:pt>
                <c:pt idx="3972">
                  <c:v>3.9050473999999999</c:v>
                </c:pt>
                <c:pt idx="3973">
                  <c:v>3.8714240000000002</c:v>
                </c:pt>
                <c:pt idx="3974">
                  <c:v>3.8152194000000001</c:v>
                </c:pt>
                <c:pt idx="3975">
                  <c:v>3.8488302000000001</c:v>
                </c:pt>
                <c:pt idx="3976">
                  <c:v>3.7777357</c:v>
                </c:pt>
                <c:pt idx="3977">
                  <c:v>3.7186021999999999</c:v>
                </c:pt>
                <c:pt idx="3978">
                  <c:v>3.6454119999999999</c:v>
                </c:pt>
                <c:pt idx="3979">
                  <c:v>3.574246</c:v>
                </c:pt>
                <c:pt idx="3980">
                  <c:v>3.5101619999999998</c:v>
                </c:pt>
                <c:pt idx="3981">
                  <c:v>3.510694</c:v>
                </c:pt>
                <c:pt idx="3982">
                  <c:v>3.6027312</c:v>
                </c:pt>
                <c:pt idx="3983">
                  <c:v>3.5274483999999999</c:v>
                </c:pt>
                <c:pt idx="3984">
                  <c:v>3.4994771</c:v>
                </c:pt>
                <c:pt idx="3985">
                  <c:v>3.6035596999999999</c:v>
                </c:pt>
                <c:pt idx="3986">
                  <c:v>3.7392278000000001</c:v>
                </c:pt>
                <c:pt idx="3987">
                  <c:v>3.7186591999999998</c:v>
                </c:pt>
                <c:pt idx="3988">
                  <c:v>3.6862360999999999</c:v>
                </c:pt>
                <c:pt idx="3989">
                  <c:v>3.5935294999999998</c:v>
                </c:pt>
                <c:pt idx="3990">
                  <c:v>3.5640174999999998</c:v>
                </c:pt>
                <c:pt idx="3991">
                  <c:v>3.5474161999999998</c:v>
                </c:pt>
                <c:pt idx="3992">
                  <c:v>3.5244380999999998</c:v>
                </c:pt>
                <c:pt idx="3993">
                  <c:v>3.5964181000000002</c:v>
                </c:pt>
                <c:pt idx="3994">
                  <c:v>3.4951430000000001</c:v>
                </c:pt>
                <c:pt idx="3995">
                  <c:v>3.5877507</c:v>
                </c:pt>
                <c:pt idx="3996">
                  <c:v>3.6415576999999999</c:v>
                </c:pt>
                <c:pt idx="3997">
                  <c:v>3.5772765</c:v>
                </c:pt>
                <c:pt idx="3998">
                  <c:v>3.5377405</c:v>
                </c:pt>
                <c:pt idx="3999">
                  <c:v>3.6108177000000001</c:v>
                </c:pt>
                <c:pt idx="4000">
                  <c:v>3.6386630000000002</c:v>
                </c:pt>
                <c:pt idx="4001">
                  <c:v>3.7261867999999998</c:v>
                </c:pt>
                <c:pt idx="4002">
                  <c:v>3.731913</c:v>
                </c:pt>
                <c:pt idx="4003">
                  <c:v>3.7377009999999999</c:v>
                </c:pt>
                <c:pt idx="4004">
                  <c:v>3.8078951999999999</c:v>
                </c:pt>
                <c:pt idx="4005">
                  <c:v>3.7976966000000001</c:v>
                </c:pt>
                <c:pt idx="4006">
                  <c:v>3.8116891000000002</c:v>
                </c:pt>
                <c:pt idx="4007">
                  <c:v>3.703729</c:v>
                </c:pt>
                <c:pt idx="4008">
                  <c:v>3.6976273000000002</c:v>
                </c:pt>
                <c:pt idx="4009">
                  <c:v>3.7400331000000002</c:v>
                </c:pt>
                <c:pt idx="4010">
                  <c:v>3.7634845000000001</c:v>
                </c:pt>
                <c:pt idx="4011">
                  <c:v>3.7824434999999998</c:v>
                </c:pt>
                <c:pt idx="4012">
                  <c:v>3.6979845</c:v>
                </c:pt>
                <c:pt idx="4013">
                  <c:v>3.921557</c:v>
                </c:pt>
                <c:pt idx="4014">
                  <c:v>3.9589229000000001</c:v>
                </c:pt>
                <c:pt idx="4015">
                  <c:v>3.9083502000000001</c:v>
                </c:pt>
                <c:pt idx="4016">
                  <c:v>3.9608622000000002</c:v>
                </c:pt>
                <c:pt idx="4017">
                  <c:v>3.9022732000000002</c:v>
                </c:pt>
                <c:pt idx="4018">
                  <c:v>3.8702890000000001</c:v>
                </c:pt>
                <c:pt idx="4019">
                  <c:v>3.8966371999999998</c:v>
                </c:pt>
                <c:pt idx="4020">
                  <c:v>3.8865492000000001</c:v>
                </c:pt>
                <c:pt idx="4021">
                  <c:v>3.9425545</c:v>
                </c:pt>
                <c:pt idx="4022">
                  <c:v>3.9611825999999999</c:v>
                </c:pt>
                <c:pt idx="4023">
                  <c:v>3.9737364999999998</c:v>
                </c:pt>
                <c:pt idx="4024">
                  <c:v>3.903959</c:v>
                </c:pt>
                <c:pt idx="4025">
                  <c:v>3.9186502000000001</c:v>
                </c:pt>
                <c:pt idx="4026">
                  <c:v>4.0251359999999998</c:v>
                </c:pt>
                <c:pt idx="4027">
                  <c:v>4.0361609999999999</c:v>
                </c:pt>
                <c:pt idx="4028">
                  <c:v>4.0321550000000004</c:v>
                </c:pt>
                <c:pt idx="4029">
                  <c:v>3.9351655999999999</c:v>
                </c:pt>
                <c:pt idx="4030">
                  <c:v>3.8890547999999998</c:v>
                </c:pt>
                <c:pt idx="4031">
                  <c:v>3.8825872000000001</c:v>
                </c:pt>
                <c:pt idx="4032">
                  <c:v>3.9139081999999998</c:v>
                </c:pt>
                <c:pt idx="4033">
                  <c:v>3.8866694000000002</c:v>
                </c:pt>
                <c:pt idx="4034">
                  <c:v>3.947546</c:v>
                </c:pt>
                <c:pt idx="4035">
                  <c:v>3.9807994</c:v>
                </c:pt>
                <c:pt idx="4036">
                  <c:v>3.9552073000000001</c:v>
                </c:pt>
                <c:pt idx="4037">
                  <c:v>3.8703517999999999</c:v>
                </c:pt>
                <c:pt idx="4038">
                  <c:v>3.823979</c:v>
                </c:pt>
                <c:pt idx="4039">
                  <c:v>3.7807596000000001</c:v>
                </c:pt>
                <c:pt idx="4040">
                  <c:v>3.7896763999999998</c:v>
                </c:pt>
                <c:pt idx="4041">
                  <c:v>3.8493857</c:v>
                </c:pt>
                <c:pt idx="4042">
                  <c:v>3.8056907999999998</c:v>
                </c:pt>
                <c:pt idx="4043">
                  <c:v>3.8297439</c:v>
                </c:pt>
                <c:pt idx="4044">
                  <c:v>3.8255439</c:v>
                </c:pt>
                <c:pt idx="4045">
                  <c:v>3.7697427000000001</c:v>
                </c:pt>
                <c:pt idx="4046">
                  <c:v>3.8437028</c:v>
                </c:pt>
                <c:pt idx="4047">
                  <c:v>3.8268330000000002</c:v>
                </c:pt>
                <c:pt idx="4048">
                  <c:v>3.8093110000000001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ED-4307-864B-9A1C795FB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3086448"/>
        <c:axId val="1173096616"/>
      </c:lineChart>
      <c:catAx>
        <c:axId val="1173086448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Source Sans Pro" panose="020B0503030403020204" pitchFamily="34" charset="0"/>
                <a:ea typeface="+mn-ea"/>
                <a:cs typeface="+mn-cs"/>
              </a:defRPr>
            </a:pPr>
            <a:endParaRPr lang="en-US"/>
          </a:p>
        </c:txPr>
        <c:crossAx val="1173096616"/>
        <c:crosses val="autoZero"/>
        <c:auto val="1"/>
        <c:lblAlgn val="ctr"/>
        <c:lblOffset val="100"/>
        <c:noMultiLvlLbl val="0"/>
      </c:catAx>
      <c:valAx>
        <c:axId val="1173096616"/>
        <c:scaling>
          <c:logBase val="2"/>
          <c:orientation val="minMax"/>
          <c:max val="6"/>
          <c:min val="0.4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Source Sans Pro" panose="020B0503030403020204" pitchFamily="34" charset="0"/>
                <a:ea typeface="+mn-ea"/>
                <a:cs typeface="+mn-cs"/>
              </a:defRPr>
            </a:pPr>
            <a:endParaRPr lang="en-US"/>
          </a:p>
        </c:txPr>
        <c:crossAx val="117308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69811898512686"/>
          <c:y val="4.075495771361913E-2"/>
          <c:w val="0.47992629046369206"/>
          <c:h val="0.255541338582677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bg1"/>
              </a:solidFill>
              <a:latin typeface="Source Sans Pro" panose="020B0503030403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2856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>
          <a:latin typeface="Source Sans Pro" panose="020B0503030403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MthData!$A$3:$A$195</c:f>
              <c:numCache>
                <c:formatCode>0.00</c:formatCode>
                <c:ptCount val="193"/>
                <c:pt idx="0">
                  <c:v>2006.12</c:v>
                </c:pt>
                <c:pt idx="1">
                  <c:v>2007.01</c:v>
                </c:pt>
                <c:pt idx="2">
                  <c:v>2007.02</c:v>
                </c:pt>
                <c:pt idx="3">
                  <c:v>2007.03</c:v>
                </c:pt>
                <c:pt idx="4">
                  <c:v>2007.04</c:v>
                </c:pt>
                <c:pt idx="5">
                  <c:v>2007.05</c:v>
                </c:pt>
                <c:pt idx="6">
                  <c:v>2007.06</c:v>
                </c:pt>
                <c:pt idx="7">
                  <c:v>2007.07</c:v>
                </c:pt>
                <c:pt idx="8">
                  <c:v>2007.08</c:v>
                </c:pt>
                <c:pt idx="9">
                  <c:v>2007.09</c:v>
                </c:pt>
                <c:pt idx="10">
                  <c:v>2007.1</c:v>
                </c:pt>
                <c:pt idx="11">
                  <c:v>2007.11</c:v>
                </c:pt>
                <c:pt idx="12">
                  <c:v>2007.12</c:v>
                </c:pt>
                <c:pt idx="13">
                  <c:v>2008.01</c:v>
                </c:pt>
                <c:pt idx="14">
                  <c:v>2008.02</c:v>
                </c:pt>
                <c:pt idx="15">
                  <c:v>2008.03</c:v>
                </c:pt>
                <c:pt idx="16">
                  <c:v>2008.04</c:v>
                </c:pt>
                <c:pt idx="17">
                  <c:v>2008.05</c:v>
                </c:pt>
                <c:pt idx="18">
                  <c:v>2008.06</c:v>
                </c:pt>
                <c:pt idx="19">
                  <c:v>2008.07</c:v>
                </c:pt>
                <c:pt idx="20">
                  <c:v>2008.08</c:v>
                </c:pt>
                <c:pt idx="21">
                  <c:v>2008.09</c:v>
                </c:pt>
                <c:pt idx="22">
                  <c:v>2008.1</c:v>
                </c:pt>
                <c:pt idx="23">
                  <c:v>2008.11</c:v>
                </c:pt>
                <c:pt idx="24">
                  <c:v>2008.12</c:v>
                </c:pt>
                <c:pt idx="25">
                  <c:v>2009.01</c:v>
                </c:pt>
                <c:pt idx="26">
                  <c:v>2009.02</c:v>
                </c:pt>
                <c:pt idx="27">
                  <c:v>2009.03</c:v>
                </c:pt>
                <c:pt idx="28">
                  <c:v>2009.04</c:v>
                </c:pt>
                <c:pt idx="29">
                  <c:v>2009.05</c:v>
                </c:pt>
                <c:pt idx="30">
                  <c:v>2009.06</c:v>
                </c:pt>
                <c:pt idx="31">
                  <c:v>2009.07</c:v>
                </c:pt>
                <c:pt idx="32">
                  <c:v>2009.08</c:v>
                </c:pt>
                <c:pt idx="33">
                  <c:v>2009.09</c:v>
                </c:pt>
                <c:pt idx="34">
                  <c:v>2009.1</c:v>
                </c:pt>
                <c:pt idx="35">
                  <c:v>2009.11</c:v>
                </c:pt>
                <c:pt idx="36">
                  <c:v>2009.12</c:v>
                </c:pt>
                <c:pt idx="37">
                  <c:v>2010.01</c:v>
                </c:pt>
                <c:pt idx="38">
                  <c:v>2010.02</c:v>
                </c:pt>
                <c:pt idx="39">
                  <c:v>2010.03</c:v>
                </c:pt>
                <c:pt idx="40">
                  <c:v>2010.04</c:v>
                </c:pt>
                <c:pt idx="41">
                  <c:v>2010.05</c:v>
                </c:pt>
                <c:pt idx="42">
                  <c:v>2010.06</c:v>
                </c:pt>
                <c:pt idx="43">
                  <c:v>2010.07</c:v>
                </c:pt>
                <c:pt idx="44">
                  <c:v>2010.08</c:v>
                </c:pt>
                <c:pt idx="45">
                  <c:v>2010.09</c:v>
                </c:pt>
                <c:pt idx="46">
                  <c:v>2010.1</c:v>
                </c:pt>
                <c:pt idx="47">
                  <c:v>2010.11</c:v>
                </c:pt>
                <c:pt idx="48">
                  <c:v>2010.12</c:v>
                </c:pt>
                <c:pt idx="49">
                  <c:v>2011.01</c:v>
                </c:pt>
                <c:pt idx="50">
                  <c:v>2011.02</c:v>
                </c:pt>
                <c:pt idx="51">
                  <c:v>2011.03</c:v>
                </c:pt>
                <c:pt idx="52">
                  <c:v>2011.04</c:v>
                </c:pt>
                <c:pt idx="53">
                  <c:v>2011.05</c:v>
                </c:pt>
                <c:pt idx="54">
                  <c:v>2011.06</c:v>
                </c:pt>
                <c:pt idx="55">
                  <c:v>2011.07</c:v>
                </c:pt>
                <c:pt idx="56">
                  <c:v>2011.08</c:v>
                </c:pt>
                <c:pt idx="57">
                  <c:v>2011.09</c:v>
                </c:pt>
                <c:pt idx="58">
                  <c:v>2011.1</c:v>
                </c:pt>
                <c:pt idx="59">
                  <c:v>2011.11</c:v>
                </c:pt>
                <c:pt idx="60">
                  <c:v>2011.12</c:v>
                </c:pt>
                <c:pt idx="61">
                  <c:v>2012.01</c:v>
                </c:pt>
                <c:pt idx="62">
                  <c:v>2012.02</c:v>
                </c:pt>
                <c:pt idx="63">
                  <c:v>2012.03</c:v>
                </c:pt>
                <c:pt idx="64">
                  <c:v>2012.04</c:v>
                </c:pt>
                <c:pt idx="65">
                  <c:v>2012.05</c:v>
                </c:pt>
                <c:pt idx="66">
                  <c:v>2012.06</c:v>
                </c:pt>
                <c:pt idx="67">
                  <c:v>2012.07</c:v>
                </c:pt>
                <c:pt idx="68">
                  <c:v>2012.08</c:v>
                </c:pt>
                <c:pt idx="69">
                  <c:v>2012.09</c:v>
                </c:pt>
                <c:pt idx="70">
                  <c:v>2012.1</c:v>
                </c:pt>
                <c:pt idx="71">
                  <c:v>2012.11</c:v>
                </c:pt>
                <c:pt idx="72">
                  <c:v>2012.12</c:v>
                </c:pt>
                <c:pt idx="73">
                  <c:v>2013.01</c:v>
                </c:pt>
                <c:pt idx="74">
                  <c:v>2013.02</c:v>
                </c:pt>
                <c:pt idx="75">
                  <c:v>2013.03</c:v>
                </c:pt>
                <c:pt idx="76">
                  <c:v>2013.04</c:v>
                </c:pt>
                <c:pt idx="77">
                  <c:v>2013.05</c:v>
                </c:pt>
                <c:pt idx="78">
                  <c:v>2013.06</c:v>
                </c:pt>
                <c:pt idx="79">
                  <c:v>2013.07</c:v>
                </c:pt>
                <c:pt idx="80">
                  <c:v>2013.08</c:v>
                </c:pt>
                <c:pt idx="81">
                  <c:v>2013.09</c:v>
                </c:pt>
                <c:pt idx="82">
                  <c:v>2013.1</c:v>
                </c:pt>
                <c:pt idx="83">
                  <c:v>2013.11</c:v>
                </c:pt>
                <c:pt idx="84">
                  <c:v>2013.12</c:v>
                </c:pt>
                <c:pt idx="85">
                  <c:v>2014.01</c:v>
                </c:pt>
                <c:pt idx="86">
                  <c:v>2014.02</c:v>
                </c:pt>
                <c:pt idx="87">
                  <c:v>2014.03</c:v>
                </c:pt>
                <c:pt idx="88">
                  <c:v>2014.04</c:v>
                </c:pt>
                <c:pt idx="89">
                  <c:v>2014.05</c:v>
                </c:pt>
                <c:pt idx="90">
                  <c:v>2014.06</c:v>
                </c:pt>
                <c:pt idx="91">
                  <c:v>2014.07</c:v>
                </c:pt>
                <c:pt idx="92">
                  <c:v>2014.08</c:v>
                </c:pt>
                <c:pt idx="93">
                  <c:v>2014.09</c:v>
                </c:pt>
                <c:pt idx="94">
                  <c:v>2014.1</c:v>
                </c:pt>
                <c:pt idx="95">
                  <c:v>2014.11</c:v>
                </c:pt>
                <c:pt idx="96">
                  <c:v>2014.12</c:v>
                </c:pt>
                <c:pt idx="97">
                  <c:v>2015.01</c:v>
                </c:pt>
                <c:pt idx="98">
                  <c:v>2015.02</c:v>
                </c:pt>
                <c:pt idx="99">
                  <c:v>2015.03</c:v>
                </c:pt>
                <c:pt idx="100">
                  <c:v>2015.04</c:v>
                </c:pt>
                <c:pt idx="101">
                  <c:v>2015.05</c:v>
                </c:pt>
                <c:pt idx="102">
                  <c:v>2015.06</c:v>
                </c:pt>
                <c:pt idx="103">
                  <c:v>2015.07</c:v>
                </c:pt>
                <c:pt idx="104">
                  <c:v>2015.08</c:v>
                </c:pt>
                <c:pt idx="105">
                  <c:v>2015.09</c:v>
                </c:pt>
                <c:pt idx="106">
                  <c:v>2015.1</c:v>
                </c:pt>
                <c:pt idx="107">
                  <c:v>2015.11</c:v>
                </c:pt>
                <c:pt idx="108">
                  <c:v>2015.12</c:v>
                </c:pt>
                <c:pt idx="109">
                  <c:v>2016.01</c:v>
                </c:pt>
                <c:pt idx="110">
                  <c:v>2016.02</c:v>
                </c:pt>
                <c:pt idx="111">
                  <c:v>2016.03</c:v>
                </c:pt>
                <c:pt idx="112">
                  <c:v>2016.04</c:v>
                </c:pt>
                <c:pt idx="113">
                  <c:v>2016.05</c:v>
                </c:pt>
                <c:pt idx="114">
                  <c:v>2016.06</c:v>
                </c:pt>
                <c:pt idx="115">
                  <c:v>2016.07</c:v>
                </c:pt>
                <c:pt idx="116">
                  <c:v>2016.08</c:v>
                </c:pt>
                <c:pt idx="117">
                  <c:v>2016.09</c:v>
                </c:pt>
                <c:pt idx="118">
                  <c:v>2016.1</c:v>
                </c:pt>
                <c:pt idx="119">
                  <c:v>2016.11</c:v>
                </c:pt>
                <c:pt idx="120">
                  <c:v>2016.12</c:v>
                </c:pt>
                <c:pt idx="121">
                  <c:v>2017.01</c:v>
                </c:pt>
                <c:pt idx="122">
                  <c:v>2017.02</c:v>
                </c:pt>
                <c:pt idx="123">
                  <c:v>2017.03</c:v>
                </c:pt>
                <c:pt idx="124">
                  <c:v>2017.04</c:v>
                </c:pt>
                <c:pt idx="125">
                  <c:v>2017.05</c:v>
                </c:pt>
                <c:pt idx="126">
                  <c:v>2017.06</c:v>
                </c:pt>
                <c:pt idx="127">
                  <c:v>2017.07</c:v>
                </c:pt>
                <c:pt idx="128">
                  <c:v>2017.08</c:v>
                </c:pt>
                <c:pt idx="129">
                  <c:v>2017.09</c:v>
                </c:pt>
                <c:pt idx="130">
                  <c:v>2017.1</c:v>
                </c:pt>
                <c:pt idx="131">
                  <c:v>2017.11</c:v>
                </c:pt>
                <c:pt idx="132">
                  <c:v>2017.12</c:v>
                </c:pt>
                <c:pt idx="133">
                  <c:v>2018.01</c:v>
                </c:pt>
                <c:pt idx="134">
                  <c:v>2018.02</c:v>
                </c:pt>
                <c:pt idx="135">
                  <c:v>2018.03</c:v>
                </c:pt>
                <c:pt idx="136">
                  <c:v>2018.04</c:v>
                </c:pt>
                <c:pt idx="137">
                  <c:v>2018.05</c:v>
                </c:pt>
                <c:pt idx="138">
                  <c:v>2018.06</c:v>
                </c:pt>
                <c:pt idx="139">
                  <c:v>2018.07</c:v>
                </c:pt>
                <c:pt idx="140">
                  <c:v>2018.08</c:v>
                </c:pt>
                <c:pt idx="141">
                  <c:v>2018.09</c:v>
                </c:pt>
                <c:pt idx="142">
                  <c:v>2018.1</c:v>
                </c:pt>
                <c:pt idx="143">
                  <c:v>2018.11</c:v>
                </c:pt>
                <c:pt idx="144">
                  <c:v>2018.12</c:v>
                </c:pt>
                <c:pt idx="145">
                  <c:v>2019.01</c:v>
                </c:pt>
                <c:pt idx="146">
                  <c:v>2019.02</c:v>
                </c:pt>
                <c:pt idx="147">
                  <c:v>2019.03</c:v>
                </c:pt>
                <c:pt idx="148">
                  <c:v>2019.04</c:v>
                </c:pt>
                <c:pt idx="149">
                  <c:v>2019.05</c:v>
                </c:pt>
                <c:pt idx="150">
                  <c:v>2019.06</c:v>
                </c:pt>
                <c:pt idx="151">
                  <c:v>2019.07</c:v>
                </c:pt>
                <c:pt idx="152">
                  <c:v>2019.08</c:v>
                </c:pt>
                <c:pt idx="153">
                  <c:v>2019.09</c:v>
                </c:pt>
                <c:pt idx="154">
                  <c:v>2019.1</c:v>
                </c:pt>
                <c:pt idx="155">
                  <c:v>2019.11</c:v>
                </c:pt>
                <c:pt idx="156">
                  <c:v>2019.12</c:v>
                </c:pt>
                <c:pt idx="157">
                  <c:v>2020.01</c:v>
                </c:pt>
                <c:pt idx="158">
                  <c:v>2020.02</c:v>
                </c:pt>
                <c:pt idx="159">
                  <c:v>2020.03</c:v>
                </c:pt>
                <c:pt idx="160">
                  <c:v>2020.04</c:v>
                </c:pt>
                <c:pt idx="161">
                  <c:v>2020.05</c:v>
                </c:pt>
                <c:pt idx="162">
                  <c:v>2020.06</c:v>
                </c:pt>
                <c:pt idx="163">
                  <c:v>2020.07</c:v>
                </c:pt>
                <c:pt idx="164">
                  <c:v>2020.08</c:v>
                </c:pt>
                <c:pt idx="165">
                  <c:v>2020.09</c:v>
                </c:pt>
                <c:pt idx="166">
                  <c:v>2020.1</c:v>
                </c:pt>
                <c:pt idx="167">
                  <c:v>2020.11</c:v>
                </c:pt>
                <c:pt idx="168">
                  <c:v>2020.12</c:v>
                </c:pt>
                <c:pt idx="169">
                  <c:v>2021.01</c:v>
                </c:pt>
                <c:pt idx="170">
                  <c:v>2021.02</c:v>
                </c:pt>
                <c:pt idx="171">
                  <c:v>2021.03</c:v>
                </c:pt>
                <c:pt idx="172">
                  <c:v>2021.04</c:v>
                </c:pt>
                <c:pt idx="173">
                  <c:v>2021.05</c:v>
                </c:pt>
                <c:pt idx="174">
                  <c:v>2021.06</c:v>
                </c:pt>
                <c:pt idx="175">
                  <c:v>2021.07</c:v>
                </c:pt>
                <c:pt idx="176">
                  <c:v>2021.08</c:v>
                </c:pt>
                <c:pt idx="177">
                  <c:v>2021.09</c:v>
                </c:pt>
                <c:pt idx="178">
                  <c:v>2021.1</c:v>
                </c:pt>
                <c:pt idx="179">
                  <c:v>2021.11</c:v>
                </c:pt>
                <c:pt idx="180">
                  <c:v>2021.12</c:v>
                </c:pt>
                <c:pt idx="181">
                  <c:v>2022.01</c:v>
                </c:pt>
                <c:pt idx="182">
                  <c:v>2022.02</c:v>
                </c:pt>
                <c:pt idx="183">
                  <c:v>2022.03</c:v>
                </c:pt>
                <c:pt idx="184">
                  <c:v>2022.04</c:v>
                </c:pt>
                <c:pt idx="185">
                  <c:v>2022.05</c:v>
                </c:pt>
                <c:pt idx="186">
                  <c:v>2022.06</c:v>
                </c:pt>
                <c:pt idx="187">
                  <c:v>2022.07</c:v>
                </c:pt>
                <c:pt idx="188">
                  <c:v>2022.08</c:v>
                </c:pt>
                <c:pt idx="189">
                  <c:v>2022.09</c:v>
                </c:pt>
                <c:pt idx="190">
                  <c:v>2022.1</c:v>
                </c:pt>
                <c:pt idx="191">
                  <c:v>2022.11</c:v>
                </c:pt>
                <c:pt idx="192">
                  <c:v>2022.12</c:v>
                </c:pt>
              </c:numCache>
            </c:numRef>
          </c:cat>
          <c:val>
            <c:numRef>
              <c:f>MthData!$F$3:$F$195</c:f>
              <c:numCache>
                <c:formatCode>0.0000</c:formatCode>
                <c:ptCount val="193"/>
                <c:pt idx="0">
                  <c:v>2.5216899999999987E-2</c:v>
                </c:pt>
                <c:pt idx="1">
                  <c:v>2.72268239042881E-2</c:v>
                </c:pt>
                <c:pt idx="2">
                  <c:v>9.4660651203368751E-3</c:v>
                </c:pt>
                <c:pt idx="3">
                  <c:v>1.2399782409789895E-2</c:v>
                </c:pt>
                <c:pt idx="4">
                  <c:v>3.8561472997538315E-2</c:v>
                </c:pt>
                <c:pt idx="5">
                  <c:v>4.3912847243811504E-2</c:v>
                </c:pt>
                <c:pt idx="6">
                  <c:v>-1.4085721317960487E-2</c:v>
                </c:pt>
                <c:pt idx="7">
                  <c:v>-4.8314313544791099E-2</c:v>
                </c:pt>
                <c:pt idx="8">
                  <c:v>-3.6485329967274049E-3</c:v>
                </c:pt>
                <c:pt idx="9">
                  <c:v>2.1679388781144615E-2</c:v>
                </c:pt>
                <c:pt idx="10">
                  <c:v>1.8671509472138137E-2</c:v>
                </c:pt>
                <c:pt idx="11">
                  <c:v>-4.0888299722984467E-2</c:v>
                </c:pt>
                <c:pt idx="12">
                  <c:v>-5.7014737615850297E-3</c:v>
                </c:pt>
                <c:pt idx="13">
                  <c:v>-7.2538971609117153E-2</c:v>
                </c:pt>
                <c:pt idx="14">
                  <c:v>-3.5514690204747623E-2</c:v>
                </c:pt>
                <c:pt idx="15">
                  <c:v>-1.8377299916786605E-2</c:v>
                </c:pt>
                <c:pt idx="16">
                  <c:v>7.7351414264504204E-2</c:v>
                </c:pt>
                <c:pt idx="17">
                  <c:v>5.5825103375662488E-2</c:v>
                </c:pt>
                <c:pt idx="18">
                  <c:v>-8.1426435711160816E-2</c:v>
                </c:pt>
                <c:pt idx="19">
                  <c:v>-1.7785060889518811E-2</c:v>
                </c:pt>
                <c:pt idx="20">
                  <c:v>-1.646008389171727E-3</c:v>
                </c:pt>
                <c:pt idx="21">
                  <c:v>-0.13437265585433633</c:v>
                </c:pt>
                <c:pt idx="22">
                  <c:v>-0.22317590875868443</c:v>
                </c:pt>
                <c:pt idx="23">
                  <c:v>-8.6556224986356733E-2</c:v>
                </c:pt>
                <c:pt idx="24">
                  <c:v>8.272706158801002E-2</c:v>
                </c:pt>
                <c:pt idx="25">
                  <c:v>-6.5868993524636488E-2</c:v>
                </c:pt>
                <c:pt idx="26">
                  <c:v>-7.938620216398018E-2</c:v>
                </c:pt>
                <c:pt idx="27">
                  <c:v>8.4775237435356976E-2</c:v>
                </c:pt>
                <c:pt idx="28">
                  <c:v>8.8771446990967728E-2</c:v>
                </c:pt>
                <c:pt idx="29">
                  <c:v>1.0258350555386597E-2</c:v>
                </c:pt>
                <c:pt idx="30">
                  <c:v>2.594516192609464E-2</c:v>
                </c:pt>
                <c:pt idx="31">
                  <c:v>6.7615554519016241E-2</c:v>
                </c:pt>
                <c:pt idx="32">
                  <c:v>2.055558020173831E-2</c:v>
                </c:pt>
                <c:pt idx="33">
                  <c:v>6.9810150282972883E-2</c:v>
                </c:pt>
                <c:pt idx="34">
                  <c:v>-3.8716145422128756E-2</c:v>
                </c:pt>
                <c:pt idx="35">
                  <c:v>4.504489531623812E-2</c:v>
                </c:pt>
                <c:pt idx="36">
                  <c:v>5.1101907659125034E-2</c:v>
                </c:pt>
                <c:pt idx="37">
                  <c:v>-4.4616930274050892E-2</c:v>
                </c:pt>
                <c:pt idx="38">
                  <c:v>5.076149202546909E-2</c:v>
                </c:pt>
                <c:pt idx="39">
                  <c:v>6.9081993712897694E-2</c:v>
                </c:pt>
                <c:pt idx="40">
                  <c:v>4.2024491796771146E-2</c:v>
                </c:pt>
                <c:pt idx="41">
                  <c:v>-5.4418857886696204E-2</c:v>
                </c:pt>
                <c:pt idx="42">
                  <c:v>-5.3585175282659159E-2</c:v>
                </c:pt>
                <c:pt idx="43">
                  <c:v>4.8567237333788649E-2</c:v>
                </c:pt>
                <c:pt idx="44">
                  <c:v>-6.2528970566982478E-2</c:v>
                </c:pt>
                <c:pt idx="45">
                  <c:v>0.11094088660286716</c:v>
                </c:pt>
                <c:pt idx="46">
                  <c:v>3.8040009631734373E-2</c:v>
                </c:pt>
                <c:pt idx="47">
                  <c:v>1.570544168981991E-2</c:v>
                </c:pt>
                <c:pt idx="48">
                  <c:v>5.1486325900962804E-2</c:v>
                </c:pt>
                <c:pt idx="49">
                  <c:v>1.2344389864320737E-2</c:v>
                </c:pt>
                <c:pt idx="50">
                  <c:v>2.8316470336393396E-2</c:v>
                </c:pt>
                <c:pt idx="51">
                  <c:v>2.0170654717940106E-2</c:v>
                </c:pt>
                <c:pt idx="52">
                  <c:v>3.2642669911793432E-2</c:v>
                </c:pt>
                <c:pt idx="53">
                  <c:v>-4.0797626593770397E-3</c:v>
                </c:pt>
                <c:pt idx="54">
                  <c:v>-1.8606535815441028E-2</c:v>
                </c:pt>
                <c:pt idx="55">
                  <c:v>-3.7372529022181911E-2</c:v>
                </c:pt>
                <c:pt idx="56">
                  <c:v>-6.1176444803168195E-2</c:v>
                </c:pt>
                <c:pt idx="57">
                  <c:v>-8.6557812343781793E-2</c:v>
                </c:pt>
                <c:pt idx="58">
                  <c:v>0.13502789180904995</c:v>
                </c:pt>
                <c:pt idx="59">
                  <c:v>-3.0848024624096193E-2</c:v>
                </c:pt>
                <c:pt idx="60">
                  <c:v>1.2760569913115249E-2</c:v>
                </c:pt>
                <c:pt idx="61">
                  <c:v>5.4999934168607378E-2</c:v>
                </c:pt>
                <c:pt idx="62">
                  <c:v>3.3666760580957522E-2</c:v>
                </c:pt>
                <c:pt idx="63">
                  <c:v>2.2942502931918796E-2</c:v>
                </c:pt>
                <c:pt idx="64">
                  <c:v>-1.5967171518248557E-2</c:v>
                </c:pt>
                <c:pt idx="65">
                  <c:v>-7.8943454064383634E-2</c:v>
                </c:pt>
                <c:pt idx="66">
                  <c:v>2.6314229203195039E-2</c:v>
                </c:pt>
                <c:pt idx="67">
                  <c:v>2.203530512659202E-2</c:v>
                </c:pt>
                <c:pt idx="68">
                  <c:v>1.8816097180872404E-2</c:v>
                </c:pt>
                <c:pt idx="69">
                  <c:v>1.8058716792853646E-2</c:v>
                </c:pt>
                <c:pt idx="70">
                  <c:v>-7.5872549278301893E-3</c:v>
                </c:pt>
                <c:pt idx="71">
                  <c:v>1.4602509722412726E-2</c:v>
                </c:pt>
                <c:pt idx="72">
                  <c:v>2.2557775651488754E-2</c:v>
                </c:pt>
                <c:pt idx="73">
                  <c:v>5.6835109884617596E-2</c:v>
                </c:pt>
                <c:pt idx="74">
                  <c:v>1.812991761817706E-2</c:v>
                </c:pt>
                <c:pt idx="75">
                  <c:v>4.1246271930021949E-2</c:v>
                </c:pt>
                <c:pt idx="76">
                  <c:v>6.0401418958959674E-3</c:v>
                </c:pt>
                <c:pt idx="77">
                  <c:v>3.5278728969707629E-2</c:v>
                </c:pt>
                <c:pt idx="78">
                  <c:v>-1.2348001849649348E-2</c:v>
                </c:pt>
                <c:pt idx="79">
                  <c:v>4.5616360779421994E-2</c:v>
                </c:pt>
                <c:pt idx="80">
                  <c:v>-2.8682002399399442E-2</c:v>
                </c:pt>
                <c:pt idx="81">
                  <c:v>4.3416666190152275E-2</c:v>
                </c:pt>
                <c:pt idx="82">
                  <c:v>4.3838100721769191E-2</c:v>
                </c:pt>
                <c:pt idx="83">
                  <c:v>2.1145483212433813E-2</c:v>
                </c:pt>
                <c:pt idx="84">
                  <c:v>2.499240125847213E-2</c:v>
                </c:pt>
                <c:pt idx="85">
                  <c:v>-3.3062354519277637E-2</c:v>
                </c:pt>
                <c:pt idx="86">
                  <c:v>5.0116555367075488E-2</c:v>
                </c:pt>
                <c:pt idx="87">
                  <c:v>6.292061447990438E-3</c:v>
                </c:pt>
                <c:pt idx="88">
                  <c:v>-1.0730813414776552E-3</c:v>
                </c:pt>
                <c:pt idx="89">
                  <c:v>2.5410262624465219E-2</c:v>
                </c:pt>
                <c:pt idx="90">
                  <c:v>2.9911953891113674E-2</c:v>
                </c:pt>
                <c:pt idx="91">
                  <c:v>-2.5265726781736664E-2</c:v>
                </c:pt>
                <c:pt idx="92">
                  <c:v>3.7225474250793367E-2</c:v>
                </c:pt>
                <c:pt idx="93">
                  <c:v>-3.2276396944523333E-2</c:v>
                </c:pt>
                <c:pt idx="94">
                  <c:v>3.1338301762480647E-2</c:v>
                </c:pt>
                <c:pt idx="95">
                  <c:v>2.9342672296095884E-2</c:v>
                </c:pt>
                <c:pt idx="96">
                  <c:v>9.629071703938008E-3</c:v>
                </c:pt>
                <c:pt idx="97">
                  <c:v>-2.1709206875026976E-2</c:v>
                </c:pt>
                <c:pt idx="98">
                  <c:v>4.9878664244328297E-2</c:v>
                </c:pt>
                <c:pt idx="99">
                  <c:v>-1.7437439901404339E-3</c:v>
                </c:pt>
                <c:pt idx="100">
                  <c:v>-4.8134956920504735E-3</c:v>
                </c:pt>
                <c:pt idx="101">
                  <c:v>8.688357566527527E-3</c:v>
                </c:pt>
                <c:pt idx="102">
                  <c:v>-2.788849480811828E-2</c:v>
                </c:pt>
                <c:pt idx="103">
                  <c:v>-1.0123182800567676E-3</c:v>
                </c:pt>
                <c:pt idx="104">
                  <c:v>-5.4202080454393231E-2</c:v>
                </c:pt>
                <c:pt idx="105">
                  <c:v>-4.9783931596312114E-2</c:v>
                </c:pt>
                <c:pt idx="106">
                  <c:v>7.0882902973083084E-2</c:v>
                </c:pt>
                <c:pt idx="107">
                  <c:v>3.213015166633415E-3</c:v>
                </c:pt>
                <c:pt idx="108">
                  <c:v>-3.108019463079692E-2</c:v>
                </c:pt>
                <c:pt idx="109">
                  <c:v>-8.137342745602294E-2</c:v>
                </c:pt>
                <c:pt idx="110">
                  <c:v>2.7753214219657041E-2</c:v>
                </c:pt>
                <c:pt idx="111">
                  <c:v>9.6258130365485695E-2</c:v>
                </c:pt>
                <c:pt idx="112">
                  <c:v>3.2803267874249142E-2</c:v>
                </c:pt>
                <c:pt idx="113">
                  <c:v>5.9084696301332507E-3</c:v>
                </c:pt>
                <c:pt idx="114">
                  <c:v>3.9517901233530051E-3</c:v>
                </c:pt>
                <c:pt idx="115">
                  <c:v>4.2575012262954681E-2</c:v>
                </c:pt>
                <c:pt idx="116">
                  <c:v>-6.3577910848224839E-3</c:v>
                </c:pt>
                <c:pt idx="117">
                  <c:v>7.2042546885475733E-3</c:v>
                </c:pt>
                <c:pt idx="118">
                  <c:v>-3.7601712045940539E-2</c:v>
                </c:pt>
                <c:pt idx="119">
                  <c:v>5.8792352317363461E-2</c:v>
                </c:pt>
                <c:pt idx="120">
                  <c:v>1.1925247326443511E-2</c:v>
                </c:pt>
                <c:pt idx="121">
                  <c:v>2.419733136715374E-2</c:v>
                </c:pt>
                <c:pt idx="122">
                  <c:v>2.1988272081658211E-2</c:v>
                </c:pt>
                <c:pt idx="123">
                  <c:v>-1.716541073429112E-3</c:v>
                </c:pt>
                <c:pt idx="124">
                  <c:v>1.6048563794777149E-3</c:v>
                </c:pt>
                <c:pt idx="125">
                  <c:v>-2.9758188073658598E-3</c:v>
                </c:pt>
                <c:pt idx="126">
                  <c:v>1.2351814753074342E-2</c:v>
                </c:pt>
                <c:pt idx="127">
                  <c:v>1.0332201467215141E-2</c:v>
                </c:pt>
                <c:pt idx="128">
                  <c:v>-7.1276624522343957E-3</c:v>
                </c:pt>
                <c:pt idx="129">
                  <c:v>3.258074180506787E-2</c:v>
                </c:pt>
                <c:pt idx="130">
                  <c:v>4.5775223321395941E-3</c:v>
                </c:pt>
                <c:pt idx="131">
                  <c:v>3.956528714291152E-2</c:v>
                </c:pt>
                <c:pt idx="132">
                  <c:v>1.1899281180076882E-2</c:v>
                </c:pt>
                <c:pt idx="133">
                  <c:v>2.7906942142227775E-2</c:v>
                </c:pt>
                <c:pt idx="134">
                  <c:v>-4.080548974756959E-2</c:v>
                </c:pt>
                <c:pt idx="135">
                  <c:v>4.0817916440956115E-3</c:v>
                </c:pt>
                <c:pt idx="136">
                  <c:v>1.7297347361207027E-3</c:v>
                </c:pt>
                <c:pt idx="137">
                  <c:v>2.8036386750087461E-2</c:v>
                </c:pt>
                <c:pt idx="138">
                  <c:v>1.6523926199283556E-2</c:v>
                </c:pt>
                <c:pt idx="139">
                  <c:v>1.4250821712409989E-2</c:v>
                </c:pt>
                <c:pt idx="140">
                  <c:v>2.9807328473541173E-2</c:v>
                </c:pt>
                <c:pt idx="141">
                  <c:v>-2.6095892611657234E-3</c:v>
                </c:pt>
                <c:pt idx="142">
                  <c:v>-7.8729466647487367E-2</c:v>
                </c:pt>
                <c:pt idx="143">
                  <c:v>4.6061800872292391E-3</c:v>
                </c:pt>
                <c:pt idx="144">
                  <c:v>-8.9931829257788642E-2</c:v>
                </c:pt>
                <c:pt idx="145">
                  <c:v>0.10862050760902231</c:v>
                </c:pt>
                <c:pt idx="146">
                  <c:v>3.5867932354219034E-2</c:v>
                </c:pt>
                <c:pt idx="147">
                  <c:v>1.33973837662964E-2</c:v>
                </c:pt>
                <c:pt idx="148">
                  <c:v>2.02996606105319E-2</c:v>
                </c:pt>
                <c:pt idx="149">
                  <c:v>-7.8741570389988746E-2</c:v>
                </c:pt>
                <c:pt idx="150">
                  <c:v>7.2431584799053761E-2</c:v>
                </c:pt>
                <c:pt idx="151">
                  <c:v>2.3667532132432223E-2</c:v>
                </c:pt>
                <c:pt idx="152">
                  <c:v>-3.7932514139494278E-2</c:v>
                </c:pt>
                <c:pt idx="153">
                  <c:v>1.8027437918242351E-2</c:v>
                </c:pt>
                <c:pt idx="154">
                  <c:v>1.6425577008417847E-2</c:v>
                </c:pt>
                <c:pt idx="155">
                  <c:v>3.6785340746767092E-2</c:v>
                </c:pt>
                <c:pt idx="156">
                  <c:v>2.6105701151477589E-2</c:v>
                </c:pt>
                <c:pt idx="157">
                  <c:v>-2.0063037364018932E-2</c:v>
                </c:pt>
                <c:pt idx="158">
                  <c:v>-9.6373565383837678E-2</c:v>
                </c:pt>
                <c:pt idx="159">
                  <c:v>-0.12827270865786378</c:v>
                </c:pt>
                <c:pt idx="160">
                  <c:v>0.146095569769217</c:v>
                </c:pt>
                <c:pt idx="161">
                  <c:v>9.1397545526495261E-2</c:v>
                </c:pt>
                <c:pt idx="162">
                  <c:v>2.4629888788633592E-2</c:v>
                </c:pt>
                <c:pt idx="163">
                  <c:v>4.2171896304088907E-2</c:v>
                </c:pt>
                <c:pt idx="164">
                  <c:v>3.8610503212310299E-2</c:v>
                </c:pt>
                <c:pt idx="165">
                  <c:v>-4.0225920571138718E-2</c:v>
                </c:pt>
                <c:pt idx="166">
                  <c:v>2.4682864364491186E-2</c:v>
                </c:pt>
                <c:pt idx="167">
                  <c:v>0.12708373893796865</c:v>
                </c:pt>
                <c:pt idx="168">
                  <c:v>6.679451087313093E-2</c:v>
                </c:pt>
                <c:pt idx="169">
                  <c:v>2.0723666560305887E-2</c:v>
                </c:pt>
                <c:pt idx="170">
                  <c:v>6.1421946884399281E-2</c:v>
                </c:pt>
                <c:pt idx="171">
                  <c:v>5.0164979459438319E-2</c:v>
                </c:pt>
                <c:pt idx="172">
                  <c:v>2.4979397681177407E-2</c:v>
                </c:pt>
                <c:pt idx="173">
                  <c:v>4.9988935754630148E-3</c:v>
                </c:pt>
                <c:pt idx="174">
                  <c:v>-1.1327216249899519E-2</c:v>
                </c:pt>
                <c:pt idx="175">
                  <c:v>3.5184289257217394E-3</c:v>
                </c:pt>
                <c:pt idx="176">
                  <c:v>2.2162133633283121E-2</c:v>
                </c:pt>
                <c:pt idx="177">
                  <c:v>-3.8759235406026438E-2</c:v>
                </c:pt>
                <c:pt idx="178">
                  <c:v>4.8540985425596705E-2</c:v>
                </c:pt>
                <c:pt idx="179">
                  <c:v>-2.8282484446067402E-2</c:v>
                </c:pt>
                <c:pt idx="180">
                  <c:v>3.9344803570131148E-2</c:v>
                </c:pt>
                <c:pt idx="181">
                  <c:v>-5.8061765349800787E-2</c:v>
                </c:pt>
                <c:pt idx="182">
                  <c:v>6.6155309649975624E-3</c:v>
                </c:pt>
                <c:pt idx="183">
                  <c:v>-3.3834042624677485E-3</c:v>
                </c:pt>
                <c:pt idx="184">
                  <c:v>-7.1220527731349792E-2</c:v>
                </c:pt>
                <c:pt idx="185">
                  <c:v>5.8494056919859982E-3</c:v>
                </c:pt>
                <c:pt idx="186">
                  <c:v>-9.4966992464045052E-2</c:v>
                </c:pt>
                <c:pt idx="187">
                  <c:v>0.11137332013245027</c:v>
                </c:pt>
                <c:pt idx="188">
                  <c:v>-4.0810973193247557E-2</c:v>
                </c:pt>
                <c:pt idx="189">
                  <c:v>-7.7396333805494488E-2</c:v>
                </c:pt>
                <c:pt idx="190">
                  <c:v>0.12023603725902254</c:v>
                </c:pt>
                <c:pt idx="191">
                  <c:v>6.406603892153373E-2</c:v>
                </c:pt>
                <c:pt idx="192">
                  <c:v>-6.4997590064948874E-2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49-4B9C-AA86-5217B43AC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27"/>
        <c:axId val="362867040"/>
        <c:axId val="362870976"/>
      </c:barChart>
      <c:catAx>
        <c:axId val="362867040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Source Sans Pro" panose="020B0503030403020204" pitchFamily="34" charset="0"/>
                <a:ea typeface="Source Sans Pro" panose="020B0503030403020204" pitchFamily="34" charset="0"/>
                <a:cs typeface="+mn-cs"/>
              </a:defRPr>
            </a:pPr>
            <a:endParaRPr lang="en-US"/>
          </a:p>
        </c:txPr>
        <c:crossAx val="362870976"/>
        <c:crosses val="autoZero"/>
        <c:auto val="1"/>
        <c:lblAlgn val="ctr"/>
        <c:lblOffset val="100"/>
        <c:noMultiLvlLbl val="0"/>
      </c:catAx>
      <c:valAx>
        <c:axId val="362870976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Source Sans Pro" panose="020B0503030403020204" pitchFamily="34" charset="0"/>
                <a:ea typeface="Source Sans Pro" panose="020B0503030403020204" pitchFamily="34" charset="0"/>
                <a:cs typeface="+mn-cs"/>
              </a:defRPr>
            </a:pPr>
            <a:endParaRPr lang="en-US"/>
          </a:p>
        </c:txPr>
        <c:crossAx val="362867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2856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ource Sans Pro" panose="020B0503030403020204" pitchFamily="34" charset="0"/>
          <a:ea typeface="Source Sans Pro" panose="020B0503030403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774125109361332"/>
          <c:y val="5.0925925925925923E-2"/>
          <c:w val="0.74520319335083129"/>
          <c:h val="0.7420676582093903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1666666666666676"/>
                  <c:y val="6.9444444444444406E-2"/>
                </c:manualLayout>
              </c:layout>
              <c:tx>
                <c:rich>
                  <a:bodyPr/>
                  <a:lstStyle/>
                  <a:p>
                    <a:fld id="{FAD634CB-2115-4883-A1DE-AA5331FF4EE8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8568CAF6-41BD-4D92-A1A9-C915000E3327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9E52BA87-160C-4DE9-BECE-32E56C52825C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CC75-4F3D-8952-886BFCD5D139}"/>
                </c:ext>
              </c:extLst>
            </c:dLbl>
            <c:dLbl>
              <c:idx val="1"/>
              <c:layout>
                <c:manualLayout>
                  <c:x val="-1.9444444444444445E-2"/>
                  <c:y val="0.1388888888888889"/>
                </c:manualLayout>
              </c:layout>
              <c:tx>
                <c:rich>
                  <a:bodyPr/>
                  <a:lstStyle/>
                  <a:p>
                    <a:fld id="{2F14547D-C2C3-45FA-A93C-E4E3681691E9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A7B87BAD-B6FA-4ED7-B57D-9739869D36DF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13C16598-8D5C-49DC-A76C-2D9232DDC785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CC75-4F3D-8952-886BFCD5D139}"/>
                </c:ext>
              </c:extLst>
            </c:dLbl>
            <c:dLbl>
              <c:idx val="2"/>
              <c:layout>
                <c:manualLayout>
                  <c:x val="-0.22777777777777777"/>
                  <c:y val="-3.7037037037037049E-2"/>
                </c:manualLayout>
              </c:layout>
              <c:tx>
                <c:rich>
                  <a:bodyPr/>
                  <a:lstStyle/>
                  <a:p>
                    <a:fld id="{496B7002-A39F-42EB-ABB2-B9F038747B84}" type="CELLRANGE">
                      <a:rPr lang="en-US" baseline="0"/>
                      <a:pPr/>
                      <a:t>[CELLRANGE]</a:t>
                    </a:fld>
                    <a:r>
                      <a:rPr lang="en-US" baseline="0"/>
                      <a:t>, </a:t>
                    </a:r>
                    <a:fld id="{FABCCED1-2753-4CBE-AB95-6E221A879AEA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CCF074FA-5B21-4081-A64B-516DE8C7B399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CC75-4F3D-8952-886BFCD5D1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Source Sans Pro" panose="020B0503030403020204" pitchFamily="34" charset="0"/>
                    <a:ea typeface="Source Sans Pro" panose="020B050303040302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'Sum1'!$B$7:$D$7</c:f>
              <c:numCache>
                <c:formatCode>0.00%</c:formatCode>
                <c:ptCount val="3"/>
                <c:pt idx="0">
                  <c:v>5.1519574171795125E-2</c:v>
                </c:pt>
                <c:pt idx="1">
                  <c:v>5.4339439666232059E-2</c:v>
                </c:pt>
                <c:pt idx="2">
                  <c:v>5.3038229196657495E-2</c:v>
                </c:pt>
              </c:numCache>
            </c:numRef>
          </c:xVal>
          <c:yVal>
            <c:numRef>
              <c:f>'Sum1'!$B$5:$D$5</c:f>
              <c:numCache>
                <c:formatCode>0.00%</c:formatCode>
                <c:ptCount val="3"/>
                <c:pt idx="0">
                  <c:v>6.2640389166710442E-3</c:v>
                </c:pt>
                <c:pt idx="1">
                  <c:v>5.7139718416496788E-3</c:v>
                </c:pt>
                <c:pt idx="2">
                  <c:v>6.9777946793714296E-3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'Sum1'!$B$1:$D$1</c15:f>
                <c15:dlblRangeCache>
                  <c:ptCount val="3"/>
                  <c:pt idx="0">
                    <c:v>Invesco MidQual</c:v>
                  </c:pt>
                  <c:pt idx="1">
                    <c:v>SP400</c:v>
                  </c:pt>
                  <c:pt idx="2">
                    <c:v>MSCIMid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CC75-4F3D-8952-886BFCD5D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343304"/>
        <c:axId val="1166350192"/>
      </c:scatterChart>
      <c:valAx>
        <c:axId val="1166343304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Source Sans Pro" panose="020B0503030403020204" pitchFamily="34" charset="0"/>
                    <a:ea typeface="Source Sans Pro" panose="020B0503030403020204" pitchFamily="34" charset="0"/>
                    <a:cs typeface="+mn-cs"/>
                  </a:defRPr>
                </a:pPr>
                <a:r>
                  <a:rPr lang="en-US"/>
                  <a:t>Standard</a:t>
                </a:r>
                <a:r>
                  <a:rPr lang="en-US" baseline="0"/>
                  <a:t> deviation of monthly returns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Source Sans Pro" panose="020B0503030403020204" pitchFamily="34" charset="0"/>
                  <a:ea typeface="Source Sans Pro" panose="020B0503030403020204" pitchFamily="34" charset="0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Source Sans Pro" panose="020B0503030403020204" pitchFamily="34" charset="0"/>
                <a:ea typeface="Source Sans Pro" panose="020B0503030403020204" pitchFamily="34" charset="0"/>
                <a:cs typeface="+mn-cs"/>
              </a:defRPr>
            </a:pPr>
            <a:endParaRPr lang="en-US"/>
          </a:p>
        </c:txPr>
        <c:crossAx val="1166350192"/>
        <c:crosses val="autoZero"/>
        <c:crossBetween val="midCat"/>
      </c:valAx>
      <c:valAx>
        <c:axId val="116635019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Source Sans Pro" panose="020B0503030403020204" pitchFamily="34" charset="0"/>
                    <a:ea typeface="Source Sans Pro" panose="020B0503030403020204" pitchFamily="34" charset="0"/>
                    <a:cs typeface="+mn-cs"/>
                  </a:defRPr>
                </a:pPr>
                <a:r>
                  <a:rPr lang="en-US"/>
                  <a:t>Geometric </a:t>
                </a:r>
                <a:r>
                  <a:rPr lang="en-US" baseline="0"/>
                  <a:t> average monthly return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5330271216098E-2"/>
              <c:y val="0.113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Source Sans Pro" panose="020B0503030403020204" pitchFamily="34" charset="0"/>
                  <a:ea typeface="Source Sans Pro" panose="020B0503030403020204" pitchFamily="34" charset="0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Source Sans Pro" panose="020B0503030403020204" pitchFamily="34" charset="0"/>
                <a:ea typeface="Source Sans Pro" panose="020B0503030403020204" pitchFamily="34" charset="0"/>
                <a:cs typeface="+mn-cs"/>
              </a:defRPr>
            </a:pPr>
            <a:endParaRPr lang="en-US"/>
          </a:p>
        </c:txPr>
        <c:crossAx val="1166343304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2856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  <a:latin typeface="Source Sans Pro" panose="020B0503030403020204" pitchFamily="34" charset="0"/>
          <a:ea typeface="Source Sans Pro" panose="020B0503030403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6301399825022"/>
          <c:y val="7.8703703703703706E-2"/>
          <c:w val="0.78131430446194228"/>
          <c:h val="0.71428988043161268"/>
        </c:manualLayout>
      </c:layout>
      <c:scatterChart>
        <c:scatterStyle val="lineMarker"/>
        <c:varyColors val="0"/>
        <c:ser>
          <c:idx val="0"/>
          <c:order val="0"/>
          <c:tx>
            <c:strRef>
              <c:f>'Sum2 - Sharpe'!$B$1</c:f>
              <c:strCache>
                <c:ptCount val="1"/>
                <c:pt idx="0">
                  <c:v>Invesco MidQual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7D3-46BE-96D7-E6579C0092A8}"/>
                </c:ext>
              </c:extLst>
            </c:dLbl>
            <c:dLbl>
              <c:idx val="1"/>
              <c:layout>
                <c:manualLayout>
                  <c:x val="1.1111111111111009E-2"/>
                  <c:y val="-4.6296296296296294E-3"/>
                </c:manualLayout>
              </c:layout>
              <c:showLegendKey val="0"/>
              <c:showVal val="1"/>
              <c:showCatName val="1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7D3-46BE-96D7-E6579C0092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Source Sans Pro" panose="020B0503030403020204" pitchFamily="34" charset="0"/>
                    <a:ea typeface="Source Sans Pro" panose="020B050303040302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'Sum2 - Sharpe'!$B$23:$B$24</c:f>
              <c:numCache>
                <c:formatCode>0.00%</c:formatCode>
                <c:ptCount val="2"/>
                <c:pt idx="0">
                  <c:v>0</c:v>
                </c:pt>
                <c:pt idx="1">
                  <c:v>0.19431373236533547</c:v>
                </c:pt>
              </c:numCache>
            </c:numRef>
          </c:xVal>
          <c:yVal>
            <c:numRef>
              <c:f>'Sum2 - Sharpe'!$B$21:$B$22</c:f>
              <c:numCache>
                <c:formatCode>0.00%</c:formatCode>
                <c:ptCount val="2"/>
                <c:pt idx="0">
                  <c:v>8.4205101375451896E-3</c:v>
                </c:pt>
                <c:pt idx="1">
                  <c:v>7.7813030620037971E-2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7D3-46BE-96D7-E6579C0092A8}"/>
            </c:ext>
          </c:extLst>
        </c:ser>
        <c:ser>
          <c:idx val="1"/>
          <c:order val="1"/>
          <c:tx>
            <c:strRef>
              <c:f>'Sum2 - Sharpe'!$C$1</c:f>
              <c:strCache>
                <c:ptCount val="1"/>
                <c:pt idx="0">
                  <c:v>SP400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D3-46BE-96D7-E6579C0092A8}"/>
                </c:ext>
              </c:extLst>
            </c:dLbl>
            <c:dLbl>
              <c:idx val="1"/>
              <c:layout>
                <c:manualLayout>
                  <c:x val="-2.7777777777777676E-2"/>
                  <c:y val="0.1111111111111111"/>
                </c:manualLayout>
              </c:layout>
              <c:showLegendKey val="0"/>
              <c:showVal val="1"/>
              <c:showCatName val="1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7D3-46BE-96D7-E6579C0092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Source Sans Pro" panose="020B0503030403020204" pitchFamily="34" charset="0"/>
                    <a:ea typeface="Source Sans Pro" panose="020B050303040302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'Sum2 - Sharpe'!$C$23:$C$24</c:f>
              <c:numCache>
                <c:formatCode>0.00%</c:formatCode>
                <c:ptCount val="2"/>
                <c:pt idx="0">
                  <c:v>0</c:v>
                </c:pt>
                <c:pt idx="1">
                  <c:v>0.20425959822202619</c:v>
                </c:pt>
              </c:numCache>
            </c:numRef>
          </c:xVal>
          <c:yVal>
            <c:numRef>
              <c:f>'Sum2 - Sharpe'!$C$21:$C$22</c:f>
              <c:numCache>
                <c:formatCode>0.00%</c:formatCode>
                <c:ptCount val="2"/>
                <c:pt idx="0">
                  <c:v>8.4205101375451896E-3</c:v>
                </c:pt>
                <c:pt idx="1">
                  <c:v>7.0764102716798671E-2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D3-46BE-96D7-E6579C0092A8}"/>
            </c:ext>
          </c:extLst>
        </c:ser>
        <c:ser>
          <c:idx val="2"/>
          <c:order val="2"/>
          <c:tx>
            <c:strRef>
              <c:f>'Sum2 - Sharpe'!$D$1</c:f>
              <c:strCache>
                <c:ptCount val="1"/>
                <c:pt idx="0">
                  <c:v>MSCIMid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.15277777777777773"/>
                  <c:y val="-2.3148148148148147E-2"/>
                </c:manualLayout>
              </c:layout>
              <c:tx>
                <c:rich>
                  <a:bodyPr/>
                  <a:lstStyle/>
                  <a:p>
                    <a:r>
                      <a:rPr lang="en-US" baseline="0"/>
                      <a:t>Risk-free rate, </a:t>
                    </a:r>
                    <a:fld id="{2CB20697-F418-4440-B94B-884C0D55317A}" type="XVALUE">
                      <a:rPr lang="en-US" baseline="0"/>
                      <a:pPr/>
                      <a:t>[X VALUE]</a:t>
                    </a:fld>
                    <a:r>
                      <a:rPr lang="en-US" baseline="0"/>
                      <a:t>, </a:t>
                    </a:r>
                    <a:fld id="{1FA16BC6-4177-45A5-BF69-9B36FA8DBC5B}" type="YVALUE">
                      <a:rPr lang="en-US" baseline="0"/>
                      <a:pPr/>
                      <a:t>[Y 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1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07D3-46BE-96D7-E6579C0092A8}"/>
                </c:ext>
              </c:extLst>
            </c:dLbl>
            <c:dLbl>
              <c:idx val="1"/>
              <c:layout>
                <c:manualLayout>
                  <c:x val="-0.22777777777777788"/>
                  <c:y val="-6.0185185185185182E-2"/>
                </c:manualLayout>
              </c:layout>
              <c:showLegendKey val="0"/>
              <c:showVal val="1"/>
              <c:showCatName val="1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D3-46BE-96D7-E6579C0092A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Source Sans Pro" panose="020B0503030403020204" pitchFamily="34" charset="0"/>
                    <a:ea typeface="Source Sans Pro" panose="020B050303040302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'Sum2 - Sharpe'!$D$23:$D$24</c:f>
              <c:numCache>
                <c:formatCode>0.00%</c:formatCode>
                <c:ptCount val="2"/>
                <c:pt idx="0">
                  <c:v>0</c:v>
                </c:pt>
                <c:pt idx="1">
                  <c:v>0.20194150901395075</c:v>
                </c:pt>
              </c:numCache>
            </c:numRef>
          </c:xVal>
          <c:yVal>
            <c:numRef>
              <c:f>'Sum2 - Sharpe'!$D$21:$D$22</c:f>
              <c:numCache>
                <c:formatCode>0.00%</c:formatCode>
                <c:ptCount val="2"/>
                <c:pt idx="0">
                  <c:v>8.4205101375451896E-3</c:v>
                </c:pt>
                <c:pt idx="1">
                  <c:v>8.702298182949586E-2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'Sum2 - Sharpe'!$B$1</c15:f>
                <c15:dlblRangeCache>
                  <c:ptCount val="1"/>
                  <c:pt idx="0">
                    <c:v>Invesco MidQual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07D3-46BE-96D7-E6579C009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343304"/>
        <c:axId val="1166350192"/>
      </c:scatterChart>
      <c:valAx>
        <c:axId val="1166343304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Source Sans Pro" panose="020B0503030403020204" pitchFamily="34" charset="0"/>
                    <a:ea typeface="Source Sans Pro" panose="020B0503030403020204" pitchFamily="34" charset="0"/>
                    <a:cs typeface="+mn-cs"/>
                  </a:defRPr>
                </a:pPr>
                <a:r>
                  <a:rPr lang="en-US"/>
                  <a:t>Standard</a:t>
                </a:r>
                <a:r>
                  <a:rPr lang="en-US" baseline="0"/>
                  <a:t> deviation of excess returns annualised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26553718285214351"/>
              <c:y val="0.893132473024205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Source Sans Pro" panose="020B0503030403020204" pitchFamily="34" charset="0"/>
                  <a:ea typeface="Source Sans Pro" panose="020B0503030403020204" pitchFamily="34" charset="0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Source Sans Pro" panose="020B0503030403020204" pitchFamily="34" charset="0"/>
                <a:ea typeface="Source Sans Pro" panose="020B0503030403020204" pitchFamily="34" charset="0"/>
                <a:cs typeface="+mn-cs"/>
              </a:defRPr>
            </a:pPr>
            <a:endParaRPr lang="en-US"/>
          </a:p>
        </c:txPr>
        <c:crossAx val="1166350192"/>
        <c:crosses val="autoZero"/>
        <c:crossBetween val="midCat"/>
      </c:valAx>
      <c:valAx>
        <c:axId val="116635019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Source Sans Pro" panose="020B0503030403020204" pitchFamily="34" charset="0"/>
                    <a:ea typeface="Source Sans Pro" panose="020B0503030403020204" pitchFamily="34" charset="0"/>
                    <a:cs typeface="+mn-cs"/>
                  </a:defRPr>
                </a:pPr>
                <a:r>
                  <a:rPr lang="en-US"/>
                  <a:t>Geometric </a:t>
                </a:r>
                <a:r>
                  <a:rPr lang="en-US" baseline="0"/>
                  <a:t> average return annualised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5330271216098E-2"/>
              <c:y val="0.113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Source Sans Pro" panose="020B0503030403020204" pitchFamily="34" charset="0"/>
                  <a:ea typeface="Source Sans Pro" panose="020B0503030403020204" pitchFamily="34" charset="0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Source Sans Pro" panose="020B0503030403020204" pitchFamily="34" charset="0"/>
                <a:ea typeface="Source Sans Pro" panose="020B0503030403020204" pitchFamily="34" charset="0"/>
                <a:cs typeface="+mn-cs"/>
              </a:defRPr>
            </a:pPr>
            <a:endParaRPr lang="en-US"/>
          </a:p>
        </c:txPr>
        <c:crossAx val="1166343304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2856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  <a:latin typeface="Source Sans Pro" panose="020B0503030403020204" pitchFamily="34" charset="0"/>
          <a:ea typeface="Source Sans Pro" panose="020B0503030403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bg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2692825896762905"/>
                  <c:y val="-0.131395086030912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Source Sans Pro" panose="020B0503030403020204" pitchFamily="34" charset="0"/>
                      <a:ea typeface="Source Sans Pro" panose="020B0503030403020204" pitchFamily="34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MthData!$N$3:$N$195</c:f>
              <c:numCache>
                <c:formatCode>0.0000</c:formatCode>
                <c:ptCount val="193"/>
                <c:pt idx="0">
                  <c:v>-1.0418243333333294E-2</c:v>
                </c:pt>
                <c:pt idx="1">
                  <c:v>3.1694043194685523E-2</c:v>
                </c:pt>
                <c:pt idx="2">
                  <c:v>1.9418912986627294E-3</c:v>
                </c:pt>
                <c:pt idx="3">
                  <c:v>8.0037513125733734E-3</c:v>
                </c:pt>
                <c:pt idx="4">
                  <c:v>2.5465382453767095E-2</c:v>
                </c:pt>
                <c:pt idx="5">
                  <c:v>4.4835236442634908E-2</c:v>
                </c:pt>
                <c:pt idx="6">
                  <c:v>-2.6659737829356909E-2</c:v>
                </c:pt>
                <c:pt idx="7">
                  <c:v>-4.7283767925170972E-2</c:v>
                </c:pt>
                <c:pt idx="8">
                  <c:v>3.5372977416653212E-3</c:v>
                </c:pt>
                <c:pt idx="9">
                  <c:v>2.2082007625057572E-2</c:v>
                </c:pt>
                <c:pt idx="10">
                  <c:v>2.2775192597927974E-2</c:v>
                </c:pt>
                <c:pt idx="11">
                  <c:v>-5.506683549744644E-2</c:v>
                </c:pt>
                <c:pt idx="12">
                  <c:v>-6.0112792803890154E-3</c:v>
                </c:pt>
                <c:pt idx="13">
                  <c:v>-6.4489208040595644E-2</c:v>
                </c:pt>
                <c:pt idx="14">
                  <c:v>-2.1371651755548813E-2</c:v>
                </c:pt>
                <c:pt idx="15">
                  <c:v>-1.3147019728118162E-2</c:v>
                </c:pt>
                <c:pt idx="16">
                  <c:v>7.5111438549078716E-2</c:v>
                </c:pt>
                <c:pt idx="17">
                  <c:v>5.0401458096609071E-2</c:v>
                </c:pt>
                <c:pt idx="18">
                  <c:v>-7.3058709415886311E-2</c:v>
                </c:pt>
                <c:pt idx="19">
                  <c:v>-2.0790341077203272E-2</c:v>
                </c:pt>
                <c:pt idx="20">
                  <c:v>1.4409688365305037E-2</c:v>
                </c:pt>
                <c:pt idx="21">
                  <c:v>-0.10961691809289531</c:v>
                </c:pt>
                <c:pt idx="22">
                  <c:v>-0.21898948070361471</c:v>
                </c:pt>
                <c:pt idx="23">
                  <c:v>-9.4962501164225957E-2</c:v>
                </c:pt>
                <c:pt idx="24">
                  <c:v>4.6080763762080736E-2</c:v>
                </c:pt>
                <c:pt idx="25">
                  <c:v>-7.3588813092864858E-2</c:v>
                </c:pt>
                <c:pt idx="26">
                  <c:v>-9.884417270148424E-2</c:v>
                </c:pt>
                <c:pt idx="27">
                  <c:v>8.7896065193046158E-2</c:v>
                </c:pt>
                <c:pt idx="28">
                  <c:v>0.14738620556870713</c:v>
                </c:pt>
                <c:pt idx="29">
                  <c:v>2.5586190990831544E-2</c:v>
                </c:pt>
                <c:pt idx="30">
                  <c:v>4.4340776080050697E-3</c:v>
                </c:pt>
                <c:pt idx="31">
                  <c:v>8.619334300475702E-2</c:v>
                </c:pt>
                <c:pt idx="32">
                  <c:v>4.2059827184531717E-2</c:v>
                </c:pt>
                <c:pt idx="33">
                  <c:v>5.5634606236011901E-2</c:v>
                </c:pt>
                <c:pt idx="34">
                  <c:v>-4.6166747096133158E-2</c:v>
                </c:pt>
                <c:pt idx="35">
                  <c:v>3.8861944142100979E-2</c:v>
                </c:pt>
                <c:pt idx="36">
                  <c:v>6.1125027273426474E-2</c:v>
                </c:pt>
                <c:pt idx="37">
                  <c:v>-3.286114844273625E-2</c:v>
                </c:pt>
                <c:pt idx="38">
                  <c:v>5.0584954639553585E-2</c:v>
                </c:pt>
                <c:pt idx="39">
                  <c:v>6.973154063973569E-2</c:v>
                </c:pt>
                <c:pt idx="40">
                  <c:v>4.1855379575915667E-2</c:v>
                </c:pt>
                <c:pt idx="41">
                  <c:v>-7.3383627346810407E-2</c:v>
                </c:pt>
                <c:pt idx="42">
                  <c:v>-6.7034914685305036E-2</c:v>
                </c:pt>
                <c:pt idx="43">
                  <c:v>6.8060674593806991E-2</c:v>
                </c:pt>
                <c:pt idx="44">
                  <c:v>-5.0931357227000526E-2</c:v>
                </c:pt>
                <c:pt idx="45">
                  <c:v>0.1113586766135307</c:v>
                </c:pt>
                <c:pt idx="46">
                  <c:v>3.3578616207851034E-2</c:v>
                </c:pt>
                <c:pt idx="47">
                  <c:v>2.8182788262964942E-2</c:v>
                </c:pt>
                <c:pt idx="48">
                  <c:v>6.3964766710366161E-2</c:v>
                </c:pt>
                <c:pt idx="49">
                  <c:v>1.9264629431103467E-2</c:v>
                </c:pt>
                <c:pt idx="50">
                  <c:v>4.5099587094759502E-2</c:v>
                </c:pt>
                <c:pt idx="51">
                  <c:v>2.3134854253868263E-2</c:v>
                </c:pt>
                <c:pt idx="52">
                  <c:v>2.6447415370636277E-2</c:v>
                </c:pt>
                <c:pt idx="53">
                  <c:v>-1.4801425132277413E-2</c:v>
                </c:pt>
                <c:pt idx="54">
                  <c:v>-2.1638394784450111E-2</c:v>
                </c:pt>
                <c:pt idx="55">
                  <c:v>-3.5999331608742545E-2</c:v>
                </c:pt>
                <c:pt idx="56">
                  <c:v>-7.2667386313160456E-2</c:v>
                </c:pt>
                <c:pt idx="57">
                  <c:v>-0.1071420510990176</c:v>
                </c:pt>
                <c:pt idx="58">
                  <c:v>0.13651891815675868</c:v>
                </c:pt>
                <c:pt idx="59">
                  <c:v>-4.6689012081613272E-3</c:v>
                </c:pt>
                <c:pt idx="60">
                  <c:v>-5.2578529573150653E-3</c:v>
                </c:pt>
                <c:pt idx="61">
                  <c:v>6.5230678571849346E-2</c:v>
                </c:pt>
                <c:pt idx="62">
                  <c:v>4.3577004769962548E-2</c:v>
                </c:pt>
                <c:pt idx="63">
                  <c:v>1.7260417977550031E-2</c:v>
                </c:pt>
                <c:pt idx="64">
                  <c:v>-3.0410232410273182E-3</c:v>
                </c:pt>
                <c:pt idx="65">
                  <c:v>-6.6310879693005934E-2</c:v>
                </c:pt>
                <c:pt idx="66">
                  <c:v>1.7270984872908901E-2</c:v>
                </c:pt>
                <c:pt idx="67">
                  <c:v>-1.2721665920102736E-3</c:v>
                </c:pt>
                <c:pt idx="68">
                  <c:v>3.297927837208478E-2</c:v>
                </c:pt>
                <c:pt idx="69">
                  <c:v>1.7886252015911545E-2</c:v>
                </c:pt>
                <c:pt idx="70">
                  <c:v>-8.7159279500852449E-3</c:v>
                </c:pt>
                <c:pt idx="71">
                  <c:v>2.0014626700943384E-2</c:v>
                </c:pt>
                <c:pt idx="72">
                  <c:v>2.0181865776090571E-2</c:v>
                </c:pt>
                <c:pt idx="73">
                  <c:v>7.1502684472762201E-2</c:v>
                </c:pt>
                <c:pt idx="74">
                  <c:v>8.4191445155794437E-3</c:v>
                </c:pt>
                <c:pt idx="75">
                  <c:v>4.6233983748461452E-2</c:v>
                </c:pt>
                <c:pt idx="76">
                  <c:v>5.4425374446081549E-3</c:v>
                </c:pt>
                <c:pt idx="77">
                  <c:v>2.0928922680205398E-2</c:v>
                </c:pt>
                <c:pt idx="78">
                  <c:v>-1.9861640295274607E-2</c:v>
                </c:pt>
                <c:pt idx="79">
                  <c:v>6.1222097409507382E-2</c:v>
                </c:pt>
                <c:pt idx="80">
                  <c:v>-3.9011835926595489E-2</c:v>
                </c:pt>
                <c:pt idx="81">
                  <c:v>5.064105454910442E-2</c:v>
                </c:pt>
                <c:pt idx="82">
                  <c:v>3.6422251057916473E-2</c:v>
                </c:pt>
                <c:pt idx="83">
                  <c:v>1.1610036543882917E-2</c:v>
                </c:pt>
                <c:pt idx="84">
                  <c:v>2.9361052711604142E-2</c:v>
                </c:pt>
                <c:pt idx="85">
                  <c:v>-2.1946796011589408E-2</c:v>
                </c:pt>
                <c:pt idx="86">
                  <c:v>4.7380108100097587E-2</c:v>
                </c:pt>
                <c:pt idx="87">
                  <c:v>2.2690071415704359E-3</c:v>
                </c:pt>
                <c:pt idx="88">
                  <c:v>-1.6374346379233708E-2</c:v>
                </c:pt>
                <c:pt idx="89">
                  <c:v>1.6222458235602234E-2</c:v>
                </c:pt>
                <c:pt idx="90">
                  <c:v>3.9848543715122947E-2</c:v>
                </c:pt>
                <c:pt idx="91">
                  <c:v>-4.344786267397583E-2</c:v>
                </c:pt>
                <c:pt idx="92">
                  <c:v>4.9209383242283584E-2</c:v>
                </c:pt>
                <c:pt idx="93">
                  <c:v>-4.674543614089078E-2</c:v>
                </c:pt>
                <c:pt idx="94">
                  <c:v>3.4803057501697314E-2</c:v>
                </c:pt>
                <c:pt idx="95">
                  <c:v>1.6854090658653172E-2</c:v>
                </c:pt>
                <c:pt idx="96">
                  <c:v>6.764115555763308E-3</c:v>
                </c:pt>
                <c:pt idx="97">
                  <c:v>-1.1944835537842095E-2</c:v>
                </c:pt>
                <c:pt idx="98">
                  <c:v>4.976298630608459E-2</c:v>
                </c:pt>
                <c:pt idx="99">
                  <c:v>1.1599149206393078E-2</c:v>
                </c:pt>
                <c:pt idx="100">
                  <c:v>-1.5678715564963006E-2</c:v>
                </c:pt>
                <c:pt idx="101">
                  <c:v>1.633070366658141E-2</c:v>
                </c:pt>
                <c:pt idx="102">
                  <c:v>-1.4767879748858811E-2</c:v>
                </c:pt>
                <c:pt idx="103">
                  <c:v>4.6234699127004601E-4</c:v>
                </c:pt>
                <c:pt idx="104">
                  <c:v>-5.7343743907608477E-2</c:v>
                </c:pt>
                <c:pt idx="105">
                  <c:v>-3.3773718002430453E-2</c:v>
                </c:pt>
                <c:pt idx="106">
                  <c:v>5.5422661373761395E-2</c:v>
                </c:pt>
                <c:pt idx="107">
                  <c:v>1.1783708065619273E-2</c:v>
                </c:pt>
                <c:pt idx="108">
                  <c:v>-4.3337246308273403E-2</c:v>
                </c:pt>
                <c:pt idx="109">
                  <c:v>-5.7869203322516626E-2</c:v>
                </c:pt>
                <c:pt idx="110">
                  <c:v>1.2298354147009046E-2</c:v>
                </c:pt>
                <c:pt idx="111">
                  <c:v>8.3001952507928939E-2</c:v>
                </c:pt>
                <c:pt idx="112">
                  <c:v>1.1245498004131594E-2</c:v>
                </c:pt>
                <c:pt idx="113">
                  <c:v>2.1349198250373954E-2</c:v>
                </c:pt>
                <c:pt idx="114">
                  <c:v>2.1178756147991113E-3</c:v>
                </c:pt>
                <c:pt idx="115">
                  <c:v>4.1916809010723449E-2</c:v>
                </c:pt>
                <c:pt idx="116">
                  <c:v>3.2398668034616632E-3</c:v>
                </c:pt>
                <c:pt idx="117">
                  <c:v>-8.2145656939094768E-3</c:v>
                </c:pt>
                <c:pt idx="118">
                  <c:v>-2.7735411073520753E-2</c:v>
                </c:pt>
                <c:pt idx="119">
                  <c:v>7.8069706596853514E-2</c:v>
                </c:pt>
                <c:pt idx="120">
                  <c:v>2.0000485815139874E-2</c:v>
                </c:pt>
                <c:pt idx="121">
                  <c:v>1.5709650241241976E-2</c:v>
                </c:pt>
                <c:pt idx="122">
                  <c:v>2.4583067886618654E-2</c:v>
                </c:pt>
                <c:pt idx="123">
                  <c:v>-5.9751610122966434E-3</c:v>
                </c:pt>
                <c:pt idx="124">
                  <c:v>7.0022711098592112E-3</c:v>
                </c:pt>
                <c:pt idx="125">
                  <c:v>-6.946650003020147E-3</c:v>
                </c:pt>
                <c:pt idx="126">
                  <c:v>1.3776809031208639E-2</c:v>
                </c:pt>
                <c:pt idx="127">
                  <c:v>7.3329366875015435E-3</c:v>
                </c:pt>
                <c:pt idx="128">
                  <c:v>-1.7751761385603141E-2</c:v>
                </c:pt>
                <c:pt idx="129">
                  <c:v>3.6792914879441106E-2</c:v>
                </c:pt>
                <c:pt idx="130">
                  <c:v>2.1009993125429571E-2</c:v>
                </c:pt>
                <c:pt idx="131">
                  <c:v>3.4120210452175594E-2</c:v>
                </c:pt>
                <c:pt idx="132">
                  <c:v>-2.4059498368074353E-4</c:v>
                </c:pt>
                <c:pt idx="133">
                  <c:v>2.7113717724648958E-2</c:v>
                </c:pt>
                <c:pt idx="134">
                  <c:v>-4.6931479470416142E-2</c:v>
                </c:pt>
                <c:pt idx="135">
                  <c:v>6.348483025968377E-3</c:v>
                </c:pt>
                <c:pt idx="136">
                  <c:v>-4.7111942334547748E-3</c:v>
                </c:pt>
                <c:pt idx="137">
                  <c:v>3.8160828963968371E-2</c:v>
                </c:pt>
                <c:pt idx="138">
                  <c:v>1.234861861532398E-3</c:v>
                </c:pt>
                <c:pt idx="139">
                  <c:v>1.5359298501113115E-2</c:v>
                </c:pt>
                <c:pt idx="140">
                  <c:v>2.8756346006275652E-2</c:v>
                </c:pt>
                <c:pt idx="141">
                  <c:v>-1.3907301290947468E-2</c:v>
                </c:pt>
                <c:pt idx="142">
                  <c:v>-9.8037323720697997E-2</c:v>
                </c:pt>
                <c:pt idx="143">
                  <c:v>2.75148454051709E-2</c:v>
                </c:pt>
                <c:pt idx="144">
                  <c:v>-0.11668716711463206</c:v>
                </c:pt>
                <c:pt idx="145">
                  <c:v>0.10161257016906988</c:v>
                </c:pt>
                <c:pt idx="146">
                  <c:v>3.8844962895026987E-2</c:v>
                </c:pt>
                <c:pt idx="147">
                  <c:v>-9.3772123238091455E-3</c:v>
                </c:pt>
                <c:pt idx="148">
                  <c:v>3.724855630848093E-2</c:v>
                </c:pt>
                <c:pt idx="149">
                  <c:v>-8.3333746706768907E-2</c:v>
                </c:pt>
                <c:pt idx="150">
                  <c:v>7.261826392252145E-2</c:v>
                </c:pt>
                <c:pt idx="151">
                  <c:v>9.0879088039410531E-3</c:v>
                </c:pt>
                <c:pt idx="152">
                  <c:v>-4.5138035814876749E-2</c:v>
                </c:pt>
                <c:pt idx="153">
                  <c:v>2.7114444295675239E-2</c:v>
                </c:pt>
                <c:pt idx="154">
                  <c:v>8.6962698952186054E-3</c:v>
                </c:pt>
                <c:pt idx="155">
                  <c:v>2.67132843235557E-2</c:v>
                </c:pt>
                <c:pt idx="156">
                  <c:v>2.4956824958373463E-2</c:v>
                </c:pt>
                <c:pt idx="157">
                  <c:v>-2.8268908798589724E-2</c:v>
                </c:pt>
                <c:pt idx="158">
                  <c:v>-9.7549769887076018E-2</c:v>
                </c:pt>
                <c:pt idx="159">
                  <c:v>-0.20550647467834215</c:v>
                </c:pt>
                <c:pt idx="160">
                  <c:v>0.14057696286223759</c:v>
                </c:pt>
                <c:pt idx="161">
                  <c:v>7.1363874703265232E-2</c:v>
                </c:pt>
                <c:pt idx="162">
                  <c:v>1.0814495906015813E-2</c:v>
                </c:pt>
                <c:pt idx="163">
                  <c:v>4.5145112577147706E-2</c:v>
                </c:pt>
                <c:pt idx="164">
                  <c:v>3.3522207300099992E-2</c:v>
                </c:pt>
                <c:pt idx="165">
                  <c:v>-3.3946083254528296E-2</c:v>
                </c:pt>
                <c:pt idx="166">
                  <c:v>2.082958872349009E-2</c:v>
                </c:pt>
                <c:pt idx="167">
                  <c:v>0.14113888969702743</c:v>
                </c:pt>
                <c:pt idx="168">
                  <c:v>6.3622992287557203E-2</c:v>
                </c:pt>
                <c:pt idx="169">
                  <c:v>1.4479622747703211E-2</c:v>
                </c:pt>
                <c:pt idx="170">
                  <c:v>6.6673064366312818E-2</c:v>
                </c:pt>
                <c:pt idx="171">
                  <c:v>4.5230518702730954E-2</c:v>
                </c:pt>
                <c:pt idx="172">
                  <c:v>4.4410344261853058E-2</c:v>
                </c:pt>
                <c:pt idx="173">
                  <c:v>8.320243624342907E-4</c:v>
                </c:pt>
                <c:pt idx="174">
                  <c:v>-1.1483217016980629E-2</c:v>
                </c:pt>
                <c:pt idx="175">
                  <c:v>2.7669329487542936E-3</c:v>
                </c:pt>
                <c:pt idx="176">
                  <c:v>1.8267242316266776E-2</c:v>
                </c:pt>
                <c:pt idx="177">
                  <c:v>-4.0934851544691481E-2</c:v>
                </c:pt>
                <c:pt idx="178">
                  <c:v>5.8116932157873884E-2</c:v>
                </c:pt>
                <c:pt idx="179">
                  <c:v>-3.0635871304177782E-2</c:v>
                </c:pt>
                <c:pt idx="180">
                  <c:v>4.9160337912257289E-2</c:v>
                </c:pt>
                <c:pt idx="181">
                  <c:v>-7.272314217060602E-2</c:v>
                </c:pt>
                <c:pt idx="182">
                  <c:v>9.876584771504781E-3</c:v>
                </c:pt>
                <c:pt idx="183">
                  <c:v>1.2041005663999566E-2</c:v>
                </c:pt>
                <c:pt idx="184">
                  <c:v>-7.1904432014559566E-2</c:v>
                </c:pt>
                <c:pt idx="185">
                  <c:v>5.5425475716010643E-3</c:v>
                </c:pt>
                <c:pt idx="186">
                  <c:v>-9.8367020049792531E-2</c:v>
                </c:pt>
                <c:pt idx="187">
                  <c:v>0.10660437388457752</c:v>
                </c:pt>
                <c:pt idx="188">
                  <c:v>-3.4262753600314264E-2</c:v>
                </c:pt>
                <c:pt idx="189">
                  <c:v>-9.5376632474622081E-2</c:v>
                </c:pt>
                <c:pt idx="190">
                  <c:v>0.10196846803447517</c:v>
                </c:pt>
                <c:pt idx="191">
                  <c:v>5.6505849121785669E-2</c:v>
                </c:pt>
                <c:pt idx="192">
                  <c:v>-6.0470660086561476E-2</c:v>
                </c:pt>
              </c:numCache>
            </c:numRef>
          </c:xVal>
          <c:yVal>
            <c:numRef>
              <c:f>MthData!$M$3:$M$195</c:f>
              <c:numCache>
                <c:formatCode>0.0000</c:formatCode>
                <c:ptCount val="193"/>
                <c:pt idx="0">
                  <c:v>2.0865816666666655E-2</c:v>
                </c:pt>
                <c:pt idx="1">
                  <c:v>2.3302907237621434E-2</c:v>
                </c:pt>
                <c:pt idx="2">
                  <c:v>5.3096484536702074E-3</c:v>
                </c:pt>
                <c:pt idx="3">
                  <c:v>8.0303657431232273E-3</c:v>
                </c:pt>
                <c:pt idx="4">
                  <c:v>3.4338056330871648E-2</c:v>
                </c:pt>
                <c:pt idx="5">
                  <c:v>3.994201391047817E-2</c:v>
                </c:pt>
                <c:pt idx="6">
                  <c:v>-1.8056471317960485E-2</c:v>
                </c:pt>
                <c:pt idx="7">
                  <c:v>-5.1846480211457768E-2</c:v>
                </c:pt>
                <c:pt idx="8">
                  <c:v>-7.9001996633940724E-3</c:v>
                </c:pt>
                <c:pt idx="9">
                  <c:v>1.8199305447811284E-2</c:v>
                </c:pt>
                <c:pt idx="10">
                  <c:v>1.586659280547147E-2</c:v>
                </c:pt>
                <c:pt idx="11">
                  <c:v>-4.421996638965113E-2</c:v>
                </c:pt>
                <c:pt idx="12">
                  <c:v>-8.7618904282516959E-3</c:v>
                </c:pt>
                <c:pt idx="13">
                  <c:v>-7.4618471609117151E-2</c:v>
                </c:pt>
                <c:pt idx="14">
                  <c:v>-3.6840106871414292E-2</c:v>
                </c:pt>
                <c:pt idx="15">
                  <c:v>-2.0110383250119938E-2</c:v>
                </c:pt>
                <c:pt idx="16">
                  <c:v>7.6350914264504202E-2</c:v>
                </c:pt>
                <c:pt idx="17">
                  <c:v>5.4822270042329153E-2</c:v>
                </c:pt>
                <c:pt idx="18">
                  <c:v>-8.3087352377827481E-2</c:v>
                </c:pt>
                <c:pt idx="19">
                  <c:v>-1.906356088951881E-2</c:v>
                </c:pt>
                <c:pt idx="20">
                  <c:v>-2.9148417225050606E-3</c:v>
                </c:pt>
                <c:pt idx="21">
                  <c:v>-0.13571340585433633</c:v>
                </c:pt>
                <c:pt idx="22">
                  <c:v>-0.22382057542535108</c:v>
                </c:pt>
                <c:pt idx="23">
                  <c:v>-8.6653391653023396E-2</c:v>
                </c:pt>
                <c:pt idx="24">
                  <c:v>8.2710144921343348E-2</c:v>
                </c:pt>
                <c:pt idx="25">
                  <c:v>-6.5890076857969826E-2</c:v>
                </c:pt>
                <c:pt idx="26">
                  <c:v>-7.9489702163980186E-2</c:v>
                </c:pt>
                <c:pt idx="27">
                  <c:v>8.4650570768690314E-2</c:v>
                </c:pt>
                <c:pt idx="28">
                  <c:v>8.8632030324301059E-2</c:v>
                </c:pt>
                <c:pt idx="29">
                  <c:v>1.021818388871993E-2</c:v>
                </c:pt>
                <c:pt idx="30">
                  <c:v>2.5826828592761305E-2</c:v>
                </c:pt>
                <c:pt idx="31">
                  <c:v>6.7480387852349569E-2</c:v>
                </c:pt>
                <c:pt idx="32">
                  <c:v>2.0437246868404976E-2</c:v>
                </c:pt>
                <c:pt idx="33">
                  <c:v>6.9710900282972887E-2</c:v>
                </c:pt>
                <c:pt idx="34">
                  <c:v>-3.8762645422128754E-2</c:v>
                </c:pt>
                <c:pt idx="35">
                  <c:v>4.503856198290479E-2</c:v>
                </c:pt>
                <c:pt idx="36">
                  <c:v>5.1038574325791702E-2</c:v>
                </c:pt>
                <c:pt idx="37">
                  <c:v>-4.462959694071756E-2</c:v>
                </c:pt>
                <c:pt idx="38">
                  <c:v>5.0748825358802423E-2</c:v>
                </c:pt>
                <c:pt idx="39">
                  <c:v>6.9010160379564367E-2</c:v>
                </c:pt>
                <c:pt idx="40">
                  <c:v>4.1899825130104477E-2</c:v>
                </c:pt>
                <c:pt idx="41">
                  <c:v>-5.4539274553362868E-2</c:v>
                </c:pt>
                <c:pt idx="42">
                  <c:v>-5.3718258615992491E-2</c:v>
                </c:pt>
                <c:pt idx="43">
                  <c:v>4.8427820667121979E-2</c:v>
                </c:pt>
                <c:pt idx="44">
                  <c:v>-6.2649387233649143E-2</c:v>
                </c:pt>
                <c:pt idx="45">
                  <c:v>0.11080355326953382</c:v>
                </c:pt>
                <c:pt idx="46">
                  <c:v>3.7919592965067708E-2</c:v>
                </c:pt>
                <c:pt idx="47">
                  <c:v>1.5593441689819911E-2</c:v>
                </c:pt>
                <c:pt idx="48">
                  <c:v>5.1340575900962804E-2</c:v>
                </c:pt>
                <c:pt idx="49">
                  <c:v>1.2297889864320738E-2</c:v>
                </c:pt>
                <c:pt idx="50">
                  <c:v>2.8193970336393395E-2</c:v>
                </c:pt>
                <c:pt idx="51">
                  <c:v>2.006923805127344E-2</c:v>
                </c:pt>
                <c:pt idx="52">
                  <c:v>3.2589836578460096E-2</c:v>
                </c:pt>
                <c:pt idx="53">
                  <c:v>-4.0966793260437066E-3</c:v>
                </c:pt>
                <c:pt idx="54">
                  <c:v>-1.8640369148774361E-2</c:v>
                </c:pt>
                <c:pt idx="55">
                  <c:v>-3.7383112355515245E-2</c:v>
                </c:pt>
                <c:pt idx="56">
                  <c:v>-6.1320528136501531E-2</c:v>
                </c:pt>
                <c:pt idx="57">
                  <c:v>-8.656839567711512E-2</c:v>
                </c:pt>
                <c:pt idx="58">
                  <c:v>0.13501097514238328</c:v>
                </c:pt>
                <c:pt idx="59">
                  <c:v>-3.0854357957429527E-2</c:v>
                </c:pt>
                <c:pt idx="60">
                  <c:v>1.2741486579781917E-2</c:v>
                </c:pt>
                <c:pt idx="61">
                  <c:v>5.4997850835274045E-2</c:v>
                </c:pt>
                <c:pt idx="62">
                  <c:v>3.362442724762419E-2</c:v>
                </c:pt>
                <c:pt idx="63">
                  <c:v>2.2870502931918796E-2</c:v>
                </c:pt>
                <c:pt idx="64">
                  <c:v>-1.6001088184915226E-2</c:v>
                </c:pt>
                <c:pt idx="65">
                  <c:v>-7.8998537397716964E-2</c:v>
                </c:pt>
                <c:pt idx="66">
                  <c:v>2.6288812536528372E-2</c:v>
                </c:pt>
                <c:pt idx="67">
                  <c:v>2.1995055126592021E-2</c:v>
                </c:pt>
                <c:pt idx="68">
                  <c:v>1.8759097180872403E-2</c:v>
                </c:pt>
                <c:pt idx="69">
                  <c:v>1.7963383459520314E-2</c:v>
                </c:pt>
                <c:pt idx="70">
                  <c:v>-7.6380882611635226E-3</c:v>
                </c:pt>
                <c:pt idx="71">
                  <c:v>1.4524343055746059E-2</c:v>
                </c:pt>
                <c:pt idx="72">
                  <c:v>2.2462692318155422E-2</c:v>
                </c:pt>
                <c:pt idx="73">
                  <c:v>5.6828776551284266E-2</c:v>
                </c:pt>
                <c:pt idx="74">
                  <c:v>1.8098250951510395E-2</c:v>
                </c:pt>
                <c:pt idx="75">
                  <c:v>4.1191355263355281E-2</c:v>
                </c:pt>
                <c:pt idx="76">
                  <c:v>5.9873085625626338E-3</c:v>
                </c:pt>
                <c:pt idx="77">
                  <c:v>3.5259728969707631E-2</c:v>
                </c:pt>
                <c:pt idx="78">
                  <c:v>-1.2367001849649348E-2</c:v>
                </c:pt>
                <c:pt idx="79">
                  <c:v>4.5605777446088659E-2</c:v>
                </c:pt>
                <c:pt idx="80">
                  <c:v>-2.8705252399399441E-2</c:v>
                </c:pt>
                <c:pt idx="81">
                  <c:v>4.3393416190152273E-2</c:v>
                </c:pt>
                <c:pt idx="82">
                  <c:v>4.381701738843586E-2</c:v>
                </c:pt>
                <c:pt idx="83">
                  <c:v>2.1120149879100481E-2</c:v>
                </c:pt>
                <c:pt idx="84">
                  <c:v>2.4948067925138796E-2</c:v>
                </c:pt>
                <c:pt idx="85">
                  <c:v>-3.3072937852610972E-2</c:v>
                </c:pt>
                <c:pt idx="86">
                  <c:v>5.0089055367075488E-2</c:v>
                </c:pt>
                <c:pt idx="87">
                  <c:v>6.2561447813237712E-3</c:v>
                </c:pt>
                <c:pt idx="88">
                  <c:v>-1.0963313414776553E-3</c:v>
                </c:pt>
                <c:pt idx="89">
                  <c:v>2.5393345957798553E-2</c:v>
                </c:pt>
                <c:pt idx="90">
                  <c:v>2.9876037224447007E-2</c:v>
                </c:pt>
                <c:pt idx="91">
                  <c:v>-2.5278393448403332E-2</c:v>
                </c:pt>
                <c:pt idx="92">
                  <c:v>3.7204390917460035E-2</c:v>
                </c:pt>
                <c:pt idx="93">
                  <c:v>-3.2289063611190001E-2</c:v>
                </c:pt>
                <c:pt idx="94">
                  <c:v>3.1319301762480649E-2</c:v>
                </c:pt>
                <c:pt idx="95">
                  <c:v>2.933633896276255E-2</c:v>
                </c:pt>
                <c:pt idx="96">
                  <c:v>9.5931550372713413E-3</c:v>
                </c:pt>
                <c:pt idx="97">
                  <c:v>-2.171554020836031E-2</c:v>
                </c:pt>
                <c:pt idx="98">
                  <c:v>4.9868080910994962E-2</c:v>
                </c:pt>
                <c:pt idx="99">
                  <c:v>-1.7606606568071005E-3</c:v>
                </c:pt>
                <c:pt idx="100">
                  <c:v>-4.8494123587171402E-3</c:v>
                </c:pt>
                <c:pt idx="101">
                  <c:v>8.701024233194193E-3</c:v>
                </c:pt>
                <c:pt idx="102">
                  <c:v>-2.7899078141451615E-2</c:v>
                </c:pt>
                <c:pt idx="103">
                  <c:v>-1.0292349467234342E-3</c:v>
                </c:pt>
                <c:pt idx="104">
                  <c:v>-5.4229580454393231E-2</c:v>
                </c:pt>
                <c:pt idx="105">
                  <c:v>-4.9790264929645445E-2</c:v>
                </c:pt>
                <c:pt idx="106">
                  <c:v>7.0889236306416414E-2</c:v>
                </c:pt>
                <c:pt idx="107">
                  <c:v>3.2024318333000817E-3</c:v>
                </c:pt>
                <c:pt idx="108">
                  <c:v>-3.1162777964130254E-2</c:v>
                </c:pt>
                <c:pt idx="109">
                  <c:v>-8.1441177456022945E-2</c:v>
                </c:pt>
                <c:pt idx="110">
                  <c:v>2.7560464219657042E-2</c:v>
                </c:pt>
                <c:pt idx="111">
                  <c:v>9.6071713698819033E-2</c:v>
                </c:pt>
                <c:pt idx="112">
                  <c:v>3.2659184540915806E-2</c:v>
                </c:pt>
                <c:pt idx="113">
                  <c:v>5.7750529634665836E-3</c:v>
                </c:pt>
                <c:pt idx="114">
                  <c:v>3.7590401233530053E-3</c:v>
                </c:pt>
                <c:pt idx="115">
                  <c:v>4.2420345596288017E-2</c:v>
                </c:pt>
                <c:pt idx="116">
                  <c:v>-6.5166244181558176E-3</c:v>
                </c:pt>
                <c:pt idx="117">
                  <c:v>6.97817135521424E-3</c:v>
                </c:pt>
                <c:pt idx="118">
                  <c:v>-3.7764378712607204E-2</c:v>
                </c:pt>
                <c:pt idx="119">
                  <c:v>5.8648685650696794E-2</c:v>
                </c:pt>
                <c:pt idx="120">
                  <c:v>1.1612580659776845E-2</c:v>
                </c:pt>
                <c:pt idx="121">
                  <c:v>2.3882498033820407E-2</c:v>
                </c:pt>
                <c:pt idx="122">
                  <c:v>2.1588938748324876E-2</c:v>
                </c:pt>
                <c:pt idx="123">
                  <c:v>-2.0884577400957787E-3</c:v>
                </c:pt>
                <c:pt idx="124">
                  <c:v>9.8352304614438154E-4</c:v>
                </c:pt>
                <c:pt idx="125">
                  <c:v>-3.5337354740325264E-3</c:v>
                </c:pt>
                <c:pt idx="126">
                  <c:v>1.1631064753074341E-2</c:v>
                </c:pt>
                <c:pt idx="127">
                  <c:v>9.6326181338818075E-3</c:v>
                </c:pt>
                <c:pt idx="128">
                  <c:v>-7.9540791189010619E-3</c:v>
                </c:pt>
                <c:pt idx="129">
                  <c:v>3.1785908471734535E-2</c:v>
                </c:pt>
                <c:pt idx="130">
                  <c:v>3.7827723321395938E-3</c:v>
                </c:pt>
                <c:pt idx="131">
                  <c:v>3.876637047624485E-2</c:v>
                </c:pt>
                <c:pt idx="132">
                  <c:v>1.0926781180076882E-2</c:v>
                </c:pt>
                <c:pt idx="133">
                  <c:v>2.6923858808894443E-2</c:v>
                </c:pt>
                <c:pt idx="134">
                  <c:v>-4.2004489747569589E-2</c:v>
                </c:pt>
                <c:pt idx="135">
                  <c:v>2.8362083107622781E-3</c:v>
                </c:pt>
                <c:pt idx="136">
                  <c:v>3.8256806945403607E-4</c:v>
                </c:pt>
                <c:pt idx="137">
                  <c:v>2.6687386750087461E-2</c:v>
                </c:pt>
                <c:pt idx="138">
                  <c:v>1.5066676199283556E-2</c:v>
                </c:pt>
                <c:pt idx="139">
                  <c:v>1.2793738379076656E-2</c:v>
                </c:pt>
                <c:pt idx="140">
                  <c:v>2.8223411806874505E-2</c:v>
                </c:pt>
                <c:pt idx="141">
                  <c:v>-4.2168392611657236E-3</c:v>
                </c:pt>
                <c:pt idx="142">
                  <c:v>-8.0482966647487372E-2</c:v>
                </c:pt>
                <c:pt idx="143">
                  <c:v>2.7801800872292392E-3</c:v>
                </c:pt>
                <c:pt idx="144">
                  <c:v>-9.1850412591121977E-2</c:v>
                </c:pt>
                <c:pt idx="145">
                  <c:v>0.10659750760902231</c:v>
                </c:pt>
                <c:pt idx="146">
                  <c:v>3.3877015687552366E-2</c:v>
                </c:pt>
                <c:pt idx="147">
                  <c:v>1.1385300432963066E-2</c:v>
                </c:pt>
                <c:pt idx="148">
                  <c:v>1.8276410610531899E-2</c:v>
                </c:pt>
                <c:pt idx="149">
                  <c:v>-8.0765820389988752E-2</c:v>
                </c:pt>
                <c:pt idx="150">
                  <c:v>7.0479334799053758E-2</c:v>
                </c:pt>
                <c:pt idx="151">
                  <c:v>2.1853448799098889E-2</c:v>
                </c:pt>
                <c:pt idx="152">
                  <c:v>-3.9586930806160943E-2</c:v>
                </c:pt>
                <c:pt idx="153">
                  <c:v>1.6287854584909018E-2</c:v>
                </c:pt>
                <c:pt idx="154">
                  <c:v>1.4845327008417846E-2</c:v>
                </c:pt>
                <c:pt idx="155">
                  <c:v>3.5483424080100426E-2</c:v>
                </c:pt>
                <c:pt idx="156">
                  <c:v>2.4761117818144256E-2</c:v>
                </c:pt>
                <c:pt idx="157">
                  <c:v>-2.1284287364018932E-2</c:v>
                </c:pt>
                <c:pt idx="158">
                  <c:v>-9.7660815383837682E-2</c:v>
                </c:pt>
                <c:pt idx="159">
                  <c:v>-0.12947929199119712</c:v>
                </c:pt>
                <c:pt idx="160">
                  <c:v>0.14606015310255033</c:v>
                </c:pt>
                <c:pt idx="161">
                  <c:v>9.1337128859828601E-2</c:v>
                </c:pt>
                <c:pt idx="162">
                  <c:v>2.4525722121966926E-2</c:v>
                </c:pt>
                <c:pt idx="163">
                  <c:v>4.2061479637422239E-2</c:v>
                </c:pt>
                <c:pt idx="164">
                  <c:v>3.8531336545643634E-2</c:v>
                </c:pt>
                <c:pt idx="165">
                  <c:v>-4.030300390447205E-2</c:v>
                </c:pt>
                <c:pt idx="166">
                  <c:v>2.4618281031157853E-2</c:v>
                </c:pt>
                <c:pt idx="167">
                  <c:v>0.12701498893796864</c:v>
                </c:pt>
                <c:pt idx="168">
                  <c:v>6.6723677539797591E-2</c:v>
                </c:pt>
                <c:pt idx="169">
                  <c:v>2.0679916560305888E-2</c:v>
                </c:pt>
                <c:pt idx="170">
                  <c:v>6.137194688439928E-2</c:v>
                </c:pt>
                <c:pt idx="171">
                  <c:v>5.0135812792771656E-2</c:v>
                </c:pt>
                <c:pt idx="172">
                  <c:v>2.4966897681177408E-2</c:v>
                </c:pt>
                <c:pt idx="173">
                  <c:v>4.9905602421296815E-3</c:v>
                </c:pt>
                <c:pt idx="174">
                  <c:v>-1.1327216249899519E-2</c:v>
                </c:pt>
                <c:pt idx="175">
                  <c:v>3.4850955923884062E-3</c:v>
                </c:pt>
                <c:pt idx="176">
                  <c:v>2.2124633633283122E-2</c:v>
                </c:pt>
                <c:pt idx="177">
                  <c:v>-3.8788402072693101E-2</c:v>
                </c:pt>
                <c:pt idx="178">
                  <c:v>4.8499318758930036E-2</c:v>
                </c:pt>
                <c:pt idx="179">
                  <c:v>-2.8332484446067403E-2</c:v>
                </c:pt>
                <c:pt idx="180">
                  <c:v>3.9273970236797816E-2</c:v>
                </c:pt>
                <c:pt idx="181">
                  <c:v>-5.8082598683134118E-2</c:v>
                </c:pt>
                <c:pt idx="182">
                  <c:v>6.5884476316642295E-3</c:v>
                </c:pt>
                <c:pt idx="183">
                  <c:v>-3.4334042624677486E-3</c:v>
                </c:pt>
                <c:pt idx="184">
                  <c:v>-7.1326777731349794E-2</c:v>
                </c:pt>
                <c:pt idx="185">
                  <c:v>5.5764890253193313E-3</c:v>
                </c:pt>
                <c:pt idx="186">
                  <c:v>-9.5560742464045056E-2</c:v>
                </c:pt>
                <c:pt idx="187">
                  <c:v>0.11052123679911693</c:v>
                </c:pt>
                <c:pt idx="188">
                  <c:v>-4.2567223193247558E-2</c:v>
                </c:pt>
                <c:pt idx="189">
                  <c:v>-7.9183833805494486E-2</c:v>
                </c:pt>
                <c:pt idx="190">
                  <c:v>0.11804437059235588</c:v>
                </c:pt>
                <c:pt idx="191">
                  <c:v>6.1086872254867065E-2</c:v>
                </c:pt>
                <c:pt idx="192">
                  <c:v>-6.8287173398282205E-2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A0-4754-BDA5-B90E74D67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236080"/>
        <c:axId val="1007236408"/>
      </c:scatterChart>
      <c:valAx>
        <c:axId val="1007236080"/>
        <c:scaling>
          <c:orientation val="minMax"/>
          <c:max val="0.2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Source Sans Pro" panose="020B0503030403020204" pitchFamily="34" charset="0"/>
                    <a:ea typeface="Source Sans Pro" panose="020B0503030403020204" pitchFamily="34" charset="0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S&amp;P</a:t>
                </a:r>
                <a:r>
                  <a:rPr lang="en-US" baseline="0">
                    <a:solidFill>
                      <a:schemeClr val="bg1"/>
                    </a:solidFill>
                  </a:rPr>
                  <a:t> 400 monthly excess returns</a:t>
                </a:r>
                <a:endParaRPr lang="en-US">
                  <a:solidFill>
                    <a:schemeClr val="bg1"/>
                  </a:solidFill>
                </a:endParaRPr>
              </a:p>
            </c:rich>
          </c:tx>
          <c:layout>
            <c:manualLayout>
              <c:xMode val="edge"/>
              <c:yMode val="edge"/>
              <c:x val="0.3280129046369204"/>
              <c:y val="0.895509259259259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Source Sans Pro" panose="020B0503030403020204" pitchFamily="34" charset="0"/>
                  <a:ea typeface="Source Sans Pro" panose="020B0503030403020204" pitchFamily="34" charset="0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Source Sans Pro" panose="020B0503030403020204" pitchFamily="34" charset="0"/>
                <a:ea typeface="Source Sans Pro" panose="020B0503030403020204" pitchFamily="34" charset="0"/>
                <a:cs typeface="+mn-cs"/>
              </a:defRPr>
            </a:pPr>
            <a:endParaRPr lang="en-US"/>
          </a:p>
        </c:txPr>
        <c:crossAx val="1007236408"/>
        <c:crosses val="autoZero"/>
        <c:crossBetween val="midCat"/>
      </c:valAx>
      <c:valAx>
        <c:axId val="1007236408"/>
        <c:scaling>
          <c:orientation val="minMax"/>
          <c:max val="0.2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Source Sans Pro" panose="020B0503030403020204" pitchFamily="34" charset="0"/>
                    <a:ea typeface="Source Sans Pro" panose="020B0503030403020204" pitchFamily="34" charset="0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Invescro</a:t>
                </a:r>
                <a:r>
                  <a:rPr lang="en-US" baseline="0">
                    <a:solidFill>
                      <a:schemeClr val="bg1"/>
                    </a:solidFill>
                  </a:rPr>
                  <a:t> montnhly excess returns</a:t>
                </a:r>
                <a:endParaRPr lang="en-US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Source Sans Pro" panose="020B0503030403020204" pitchFamily="34" charset="0"/>
                  <a:ea typeface="Source Sans Pro" panose="020B0503030403020204" pitchFamily="34" charset="0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Source Sans Pro" panose="020B0503030403020204" pitchFamily="34" charset="0"/>
                <a:ea typeface="Source Sans Pro" panose="020B0503030403020204" pitchFamily="34" charset="0"/>
                <a:cs typeface="+mn-cs"/>
              </a:defRPr>
            </a:pPr>
            <a:endParaRPr lang="en-US"/>
          </a:p>
        </c:txPr>
        <c:crossAx val="100723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2856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ource Sans Pro" panose="020B0503030403020204" pitchFamily="34" charset="0"/>
          <a:ea typeface="Source Sans Pro" panose="020B0503030403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bg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2692825896762905"/>
                  <c:y val="-0.131395086030912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Source Sans Pro" panose="020B0503030403020204" pitchFamily="34" charset="0"/>
                      <a:ea typeface="Source Sans Pro" panose="020B0503030403020204" pitchFamily="34" charset="0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MthData!$O$3:$O$195</c:f>
              <c:numCache>
                <c:formatCode>0.0000</c:formatCode>
                <c:ptCount val="193"/>
                <c:pt idx="0">
                  <c:v>-5.3990833333333824E-3</c:v>
                </c:pt>
                <c:pt idx="1">
                  <c:v>3.2637299487863453E-2</c:v>
                </c:pt>
                <c:pt idx="2">
                  <c:v>-3.6763470869986044E-3</c:v>
                </c:pt>
                <c:pt idx="3">
                  <c:v>4.298674748931656E-3</c:v>
                </c:pt>
                <c:pt idx="4">
                  <c:v>3.2533299120921212E-2</c:v>
                </c:pt>
                <c:pt idx="5">
                  <c:v>3.9437692855861885E-2</c:v>
                </c:pt>
                <c:pt idx="6">
                  <c:v>-2.3379660922621313E-2</c:v>
                </c:pt>
                <c:pt idx="7">
                  <c:v>-4.4560057545484311E-2</c:v>
                </c:pt>
                <c:pt idx="8">
                  <c:v>1.1778420551609992E-4</c:v>
                </c:pt>
                <c:pt idx="9">
                  <c:v>2.5219569547380413E-2</c:v>
                </c:pt>
                <c:pt idx="10">
                  <c:v>1.4550419189029707E-2</c:v>
                </c:pt>
                <c:pt idx="11">
                  <c:v>-5.3682753399924385E-2</c:v>
                </c:pt>
                <c:pt idx="12">
                  <c:v>-3.3485252194098603E-3</c:v>
                </c:pt>
                <c:pt idx="13">
                  <c:v>-6.7289383510077391E-2</c:v>
                </c:pt>
                <c:pt idx="14">
                  <c:v>-2.392622974788353E-2</c:v>
                </c:pt>
                <c:pt idx="15">
                  <c:v>-2.2250317347654373E-2</c:v>
                </c:pt>
                <c:pt idx="16">
                  <c:v>6.6326529717811902E-2</c:v>
                </c:pt>
                <c:pt idx="17">
                  <c:v>4.2937717309013808E-2</c:v>
                </c:pt>
                <c:pt idx="18">
                  <c:v>-7.747259254655546E-2</c:v>
                </c:pt>
                <c:pt idx="19">
                  <c:v>-4.0708071352454064E-2</c:v>
                </c:pt>
                <c:pt idx="20">
                  <c:v>1.3906495337036192E-2</c:v>
                </c:pt>
                <c:pt idx="21">
                  <c:v>-0.13061210093898701</c:v>
                </c:pt>
                <c:pt idx="22">
                  <c:v>-0.22014158253310193</c:v>
                </c:pt>
                <c:pt idx="23">
                  <c:v>-9.1570157416346179E-2</c:v>
                </c:pt>
                <c:pt idx="24">
                  <c:v>4.8875852829989221E-2</c:v>
                </c:pt>
                <c:pt idx="25">
                  <c:v>-6.9960094675950268E-2</c:v>
                </c:pt>
                <c:pt idx="26">
                  <c:v>-9.5798077813787325E-2</c:v>
                </c:pt>
                <c:pt idx="27">
                  <c:v>8.8820278194222557E-2</c:v>
                </c:pt>
                <c:pt idx="28">
                  <c:v>0.14103138615043415</c:v>
                </c:pt>
                <c:pt idx="29">
                  <c:v>4.1314410758448279E-2</c:v>
                </c:pt>
                <c:pt idx="30">
                  <c:v>-4.529910666490446E-3</c:v>
                </c:pt>
                <c:pt idx="31">
                  <c:v>8.9967441493162839E-2</c:v>
                </c:pt>
                <c:pt idx="32">
                  <c:v>4.9638227270624502E-2</c:v>
                </c:pt>
                <c:pt idx="33">
                  <c:v>6.2282681697687241E-2</c:v>
                </c:pt>
                <c:pt idx="34">
                  <c:v>-4.3639143150861863E-2</c:v>
                </c:pt>
                <c:pt idx="35">
                  <c:v>4.9537174699310516E-2</c:v>
                </c:pt>
                <c:pt idx="36">
                  <c:v>6.2356476054024473E-2</c:v>
                </c:pt>
                <c:pt idx="37">
                  <c:v>-3.5477318555722566E-2</c:v>
                </c:pt>
                <c:pt idx="38">
                  <c:v>5.2052250514479363E-2</c:v>
                </c:pt>
                <c:pt idx="39">
                  <c:v>7.0753729940140897E-2</c:v>
                </c:pt>
                <c:pt idx="40">
                  <c:v>3.5996531062202235E-2</c:v>
                </c:pt>
                <c:pt idx="41">
                  <c:v>-7.3112376975604507E-2</c:v>
                </c:pt>
                <c:pt idx="42">
                  <c:v>-6.1703511039053631E-2</c:v>
                </c:pt>
                <c:pt idx="43">
                  <c:v>6.872622071259421E-2</c:v>
                </c:pt>
                <c:pt idx="44">
                  <c:v>-4.4606032589230835E-2</c:v>
                </c:pt>
                <c:pt idx="45">
                  <c:v>0.10598952278675676</c:v>
                </c:pt>
                <c:pt idx="46">
                  <c:v>4.0354730281794551E-2</c:v>
                </c:pt>
                <c:pt idx="47">
                  <c:v>2.1829051326852977E-2</c:v>
                </c:pt>
                <c:pt idx="48">
                  <c:v>6.8177222844510277E-2</c:v>
                </c:pt>
                <c:pt idx="49">
                  <c:v>2.2771435918824304E-2</c:v>
                </c:pt>
                <c:pt idx="50">
                  <c:v>4.0288007022415889E-2</c:v>
                </c:pt>
                <c:pt idx="51">
                  <c:v>1.7087894979852712E-2</c:v>
                </c:pt>
                <c:pt idx="52">
                  <c:v>2.7391444656657941E-2</c:v>
                </c:pt>
                <c:pt idx="53">
                  <c:v>-4.2244388188460106E-3</c:v>
                </c:pt>
                <c:pt idx="54">
                  <c:v>-2.375672785862486E-2</c:v>
                </c:pt>
                <c:pt idx="55">
                  <c:v>-3.4667281211854771E-2</c:v>
                </c:pt>
                <c:pt idx="56">
                  <c:v>-7.0179447396146968E-2</c:v>
                </c:pt>
                <c:pt idx="57">
                  <c:v>-9.8747722082771786E-2</c:v>
                </c:pt>
                <c:pt idx="58">
                  <c:v>0.13165840111305319</c:v>
                </c:pt>
                <c:pt idx="59">
                  <c:v>-6.4739512749060228E-3</c:v>
                </c:pt>
                <c:pt idx="60">
                  <c:v>-2.6965773675430263E-3</c:v>
                </c:pt>
                <c:pt idx="61">
                  <c:v>6.5807607221219769E-2</c:v>
                </c:pt>
                <c:pt idx="62">
                  <c:v>4.3437701461855362E-2</c:v>
                </c:pt>
                <c:pt idx="63">
                  <c:v>1.981007880937587E-2</c:v>
                </c:pt>
                <c:pt idx="64">
                  <c:v>-6.0373133285587573E-3</c:v>
                </c:pt>
                <c:pt idx="65">
                  <c:v>-7.2136706060054137E-2</c:v>
                </c:pt>
                <c:pt idx="66">
                  <c:v>2.4960448781337075E-2</c:v>
                </c:pt>
                <c:pt idx="67">
                  <c:v>1.3608754249812838E-4</c:v>
                </c:pt>
                <c:pt idx="68">
                  <c:v>3.0624072176914846E-2</c:v>
                </c:pt>
                <c:pt idx="69">
                  <c:v>2.0661336117752564E-2</c:v>
                </c:pt>
                <c:pt idx="70">
                  <c:v>-1.1508501655106085E-2</c:v>
                </c:pt>
                <c:pt idx="71">
                  <c:v>1.5182178920383694E-2</c:v>
                </c:pt>
                <c:pt idx="72">
                  <c:v>2.4579750803297853E-2</c:v>
                </c:pt>
                <c:pt idx="73">
                  <c:v>6.8429017680933457E-2</c:v>
                </c:pt>
                <c:pt idx="74">
                  <c:v>1.560074415009359E-2</c:v>
                </c:pt>
                <c:pt idx="75">
                  <c:v>4.4413971584019399E-2</c:v>
                </c:pt>
                <c:pt idx="76">
                  <c:v>1.2410702134588116E-2</c:v>
                </c:pt>
                <c:pt idx="77">
                  <c:v>2.0919975201048702E-2</c:v>
                </c:pt>
                <c:pt idx="78">
                  <c:v>-1.2583405908249365E-2</c:v>
                </c:pt>
                <c:pt idx="79">
                  <c:v>5.7785021206806432E-2</c:v>
                </c:pt>
                <c:pt idx="80">
                  <c:v>-2.4465244216044204E-2</c:v>
                </c:pt>
                <c:pt idx="81">
                  <c:v>4.8561018500864389E-2</c:v>
                </c:pt>
                <c:pt idx="82">
                  <c:v>3.565132967055213E-2</c:v>
                </c:pt>
                <c:pt idx="83">
                  <c:v>1.8900419330123864E-2</c:v>
                </c:pt>
                <c:pt idx="84">
                  <c:v>3.2115627543134441E-2</c:v>
                </c:pt>
                <c:pt idx="85">
                  <c:v>-2.1263845408115399E-2</c:v>
                </c:pt>
                <c:pt idx="86">
                  <c:v>5.9908867092931153E-2</c:v>
                </c:pt>
                <c:pt idx="87">
                  <c:v>-2.2431164259081073E-3</c:v>
                </c:pt>
                <c:pt idx="88">
                  <c:v>-6.0218364920512054E-3</c:v>
                </c:pt>
                <c:pt idx="89">
                  <c:v>2.2932047191194162E-2</c:v>
                </c:pt>
                <c:pt idx="90">
                  <c:v>3.3038020833147247E-2</c:v>
                </c:pt>
                <c:pt idx="91">
                  <c:v>-2.7914471613275545E-2</c:v>
                </c:pt>
                <c:pt idx="92">
                  <c:v>4.6434351062573605E-2</c:v>
                </c:pt>
                <c:pt idx="93">
                  <c:v>-3.5036847329617544E-2</c:v>
                </c:pt>
                <c:pt idx="94">
                  <c:v>3.3591973867256313E-2</c:v>
                </c:pt>
                <c:pt idx="95">
                  <c:v>2.5210833181755762E-2</c:v>
                </c:pt>
                <c:pt idx="96">
                  <c:v>2.4654030010357285E-3</c:v>
                </c:pt>
                <c:pt idx="97">
                  <c:v>-1.2931335065302866E-2</c:v>
                </c:pt>
                <c:pt idx="98">
                  <c:v>5.7073025805899714E-2</c:v>
                </c:pt>
                <c:pt idx="99">
                  <c:v>4.060406237843461E-3</c:v>
                </c:pt>
                <c:pt idx="100">
                  <c:v>-5.5785264464883501E-3</c:v>
                </c:pt>
                <c:pt idx="101">
                  <c:v>1.5432445719947513E-2</c:v>
                </c:pt>
                <c:pt idx="102">
                  <c:v>-1.7913116237694836E-2</c:v>
                </c:pt>
                <c:pt idx="103">
                  <c:v>7.4644949492463138E-3</c:v>
                </c:pt>
                <c:pt idx="104">
                  <c:v>-5.2046785960508643E-2</c:v>
                </c:pt>
                <c:pt idx="105">
                  <c:v>-3.7280300366219543E-2</c:v>
                </c:pt>
                <c:pt idx="106">
                  <c:v>6.3349287580472646E-2</c:v>
                </c:pt>
                <c:pt idx="107">
                  <c:v>5.9763589960663364E-3</c:v>
                </c:pt>
                <c:pt idx="108">
                  <c:v>-2.6923042523315347E-2</c:v>
                </c:pt>
                <c:pt idx="109">
                  <c:v>-7.4181111681214301E-2</c:v>
                </c:pt>
                <c:pt idx="110">
                  <c:v>1.3233848177891158E-2</c:v>
                </c:pt>
                <c:pt idx="111">
                  <c:v>8.3892369169910802E-2</c:v>
                </c:pt>
                <c:pt idx="112">
                  <c:v>1.1716170544871996E-2</c:v>
                </c:pt>
                <c:pt idx="113">
                  <c:v>1.7157420814525089E-2</c:v>
                </c:pt>
                <c:pt idx="114">
                  <c:v>2.0695913921818438E-3</c:v>
                </c:pt>
                <c:pt idx="115">
                  <c:v>4.4848077208164167E-2</c:v>
                </c:pt>
                <c:pt idx="116">
                  <c:v>-2.0545930747151195E-3</c:v>
                </c:pt>
                <c:pt idx="117">
                  <c:v>-2.0678468546446273E-4</c:v>
                </c:pt>
                <c:pt idx="118">
                  <c:v>-2.6551358356125342E-2</c:v>
                </c:pt>
                <c:pt idx="119">
                  <c:v>4.7285048830193785E-2</c:v>
                </c:pt>
                <c:pt idx="120">
                  <c:v>8.5889868933490439E-3</c:v>
                </c:pt>
                <c:pt idx="121">
                  <c:v>2.5023743846625243E-2</c:v>
                </c:pt>
                <c:pt idx="122">
                  <c:v>3.3185276537101099E-2</c:v>
                </c:pt>
                <c:pt idx="123">
                  <c:v>-2.8263982167283379E-3</c:v>
                </c:pt>
                <c:pt idx="124">
                  <c:v>7.8533048726279493E-3</c:v>
                </c:pt>
                <c:pt idx="125">
                  <c:v>5.5060265610329864E-3</c:v>
                </c:pt>
                <c:pt idx="126">
                  <c:v>1.0972227543996673E-2</c:v>
                </c:pt>
                <c:pt idx="127">
                  <c:v>1.5961841301960964E-2</c:v>
                </c:pt>
                <c:pt idx="128">
                  <c:v>-4.0830219956495307E-3</c:v>
                </c:pt>
                <c:pt idx="129">
                  <c:v>2.3679329007523307E-2</c:v>
                </c:pt>
                <c:pt idx="130">
                  <c:v>1.9169103448021096E-2</c:v>
                </c:pt>
                <c:pt idx="131">
                  <c:v>3.4624783346153688E-2</c:v>
                </c:pt>
                <c:pt idx="132">
                  <c:v>9.8167285009578709E-3</c:v>
                </c:pt>
                <c:pt idx="133">
                  <c:v>4.1391432733649279E-2</c:v>
                </c:pt>
                <c:pt idx="134">
                  <c:v>-3.9046506406076147E-2</c:v>
                </c:pt>
                <c:pt idx="135">
                  <c:v>8.2169485971819159E-4</c:v>
                </c:pt>
                <c:pt idx="136">
                  <c:v>-3.5680735376142254E-3</c:v>
                </c:pt>
                <c:pt idx="137">
                  <c:v>2.5240666990875838E-2</c:v>
                </c:pt>
                <c:pt idx="138">
                  <c:v>5.7266795992268679E-3</c:v>
                </c:pt>
                <c:pt idx="139">
                  <c:v>2.6638496690792709E-2</c:v>
                </c:pt>
                <c:pt idx="140">
                  <c:v>2.8841340834153701E-2</c:v>
                </c:pt>
                <c:pt idx="141">
                  <c:v>-7.5679991548043791E-3</c:v>
                </c:pt>
                <c:pt idx="142">
                  <c:v>-8.9400696589572545E-2</c:v>
                </c:pt>
                <c:pt idx="143">
                  <c:v>2.1715973151679717E-2</c:v>
                </c:pt>
                <c:pt idx="144">
                  <c:v>-0.10092838810973076</c:v>
                </c:pt>
                <c:pt idx="145">
                  <c:v>0.10448941845452675</c:v>
                </c:pt>
                <c:pt idx="146">
                  <c:v>4.3503441581491283E-2</c:v>
                </c:pt>
                <c:pt idx="147">
                  <c:v>7.2823533556209104E-3</c:v>
                </c:pt>
                <c:pt idx="148">
                  <c:v>3.5787672079994705E-2</c:v>
                </c:pt>
                <c:pt idx="149">
                  <c:v>-6.4604684420186353E-2</c:v>
                </c:pt>
                <c:pt idx="150">
                  <c:v>6.8864711441087398E-2</c:v>
                </c:pt>
                <c:pt idx="151">
                  <c:v>1.3747955495857717E-2</c:v>
                </c:pt>
                <c:pt idx="152">
                  <c:v>-3.0620077293602506E-2</c:v>
                </c:pt>
                <c:pt idx="153">
                  <c:v>1.7654068305949861E-2</c:v>
                </c:pt>
                <c:pt idx="154">
                  <c:v>9.9914877556063816E-3</c:v>
                </c:pt>
                <c:pt idx="155">
                  <c:v>3.6244053535010048E-2</c:v>
                </c:pt>
                <c:pt idx="156">
                  <c:v>1.6404181117544919E-2</c:v>
                </c:pt>
                <c:pt idx="157">
                  <c:v>-4.8359598148996416E-3</c:v>
                </c:pt>
                <c:pt idx="158">
                  <c:v>-9.0407833041557459E-2</c:v>
                </c:pt>
                <c:pt idx="159">
                  <c:v>-0.19549386138516511</c:v>
                </c:pt>
                <c:pt idx="160">
                  <c:v>0.14573516624945776</c:v>
                </c:pt>
                <c:pt idx="161">
                  <c:v>7.7785052194545137E-2</c:v>
                </c:pt>
                <c:pt idx="162">
                  <c:v>2.2495880059362778E-2</c:v>
                </c:pt>
                <c:pt idx="163">
                  <c:v>6.3681904264586531E-2</c:v>
                </c:pt>
                <c:pt idx="164">
                  <c:v>3.2764586303772623E-2</c:v>
                </c:pt>
                <c:pt idx="165">
                  <c:v>-1.6080024014631482E-2</c:v>
                </c:pt>
                <c:pt idx="166">
                  <c:v>5.277439317142564E-3</c:v>
                </c:pt>
                <c:pt idx="167">
                  <c:v>0.13275209257619475</c:v>
                </c:pt>
                <c:pt idx="168">
                  <c:v>5.3660875761887626E-2</c:v>
                </c:pt>
                <c:pt idx="169">
                  <c:v>-3.4098773974686656E-3</c:v>
                </c:pt>
                <c:pt idx="170">
                  <c:v>6.1306565175920029E-2</c:v>
                </c:pt>
                <c:pt idx="171">
                  <c:v>2.9123960906032833E-2</c:v>
                </c:pt>
                <c:pt idx="172">
                  <c:v>5.3967475806844661E-2</c:v>
                </c:pt>
                <c:pt idx="173">
                  <c:v>5.4512177957888866E-3</c:v>
                </c:pt>
                <c:pt idx="174">
                  <c:v>1.2529691336115478E-2</c:v>
                </c:pt>
                <c:pt idx="175">
                  <c:v>5.9809071602325813E-3</c:v>
                </c:pt>
                <c:pt idx="176">
                  <c:v>2.9071294214881551E-2</c:v>
                </c:pt>
                <c:pt idx="177">
                  <c:v>-4.239191198578654E-2</c:v>
                </c:pt>
                <c:pt idx="178">
                  <c:v>6.4965296546969864E-2</c:v>
                </c:pt>
                <c:pt idx="179">
                  <c:v>-3.2968582504682938E-2</c:v>
                </c:pt>
                <c:pt idx="180">
                  <c:v>3.9783723299346228E-2</c:v>
                </c:pt>
                <c:pt idx="181">
                  <c:v>-7.3375285702064391E-2</c:v>
                </c:pt>
                <c:pt idx="182">
                  <c:v>-3.7037121976430834E-3</c:v>
                </c:pt>
                <c:pt idx="183">
                  <c:v>2.0868275109206295E-2</c:v>
                </c:pt>
                <c:pt idx="184">
                  <c:v>-7.6680918610804311E-2</c:v>
                </c:pt>
                <c:pt idx="185">
                  <c:v>1.9380796028209528E-3</c:v>
                </c:pt>
                <c:pt idx="186">
                  <c:v>-9.9173208013878689E-2</c:v>
                </c:pt>
                <c:pt idx="187">
                  <c:v>9.6976176472789749E-2</c:v>
                </c:pt>
                <c:pt idx="188">
                  <c:v>-2.7687728061462455E-2</c:v>
                </c:pt>
                <c:pt idx="189">
                  <c:v>-9.8474595344081373E-2</c:v>
                </c:pt>
                <c:pt idx="190">
                  <c:v>8.3026636376379345E-2</c:v>
                </c:pt>
                <c:pt idx="191">
                  <c:v>5.6909609071763657E-2</c:v>
                </c:pt>
                <c:pt idx="192">
                  <c:v>-5.2555744774834864E-2</c:v>
                </c:pt>
              </c:numCache>
            </c:numRef>
          </c:xVal>
          <c:yVal>
            <c:numRef>
              <c:f>MthData!$M$3:$M$195</c:f>
              <c:numCache>
                <c:formatCode>0.0000</c:formatCode>
                <c:ptCount val="193"/>
                <c:pt idx="0">
                  <c:v>2.0865816666666655E-2</c:v>
                </c:pt>
                <c:pt idx="1">
                  <c:v>2.3302907237621434E-2</c:v>
                </c:pt>
                <c:pt idx="2">
                  <c:v>5.3096484536702074E-3</c:v>
                </c:pt>
                <c:pt idx="3">
                  <c:v>8.0303657431232273E-3</c:v>
                </c:pt>
                <c:pt idx="4">
                  <c:v>3.4338056330871648E-2</c:v>
                </c:pt>
                <c:pt idx="5">
                  <c:v>3.994201391047817E-2</c:v>
                </c:pt>
                <c:pt idx="6">
                  <c:v>-1.8056471317960485E-2</c:v>
                </c:pt>
                <c:pt idx="7">
                  <c:v>-5.1846480211457768E-2</c:v>
                </c:pt>
                <c:pt idx="8">
                  <c:v>-7.9001996633940724E-3</c:v>
                </c:pt>
                <c:pt idx="9">
                  <c:v>1.8199305447811284E-2</c:v>
                </c:pt>
                <c:pt idx="10">
                  <c:v>1.586659280547147E-2</c:v>
                </c:pt>
                <c:pt idx="11">
                  <c:v>-4.421996638965113E-2</c:v>
                </c:pt>
                <c:pt idx="12">
                  <c:v>-8.7618904282516959E-3</c:v>
                </c:pt>
                <c:pt idx="13">
                  <c:v>-7.4618471609117151E-2</c:v>
                </c:pt>
                <c:pt idx="14">
                  <c:v>-3.6840106871414292E-2</c:v>
                </c:pt>
                <c:pt idx="15">
                  <c:v>-2.0110383250119938E-2</c:v>
                </c:pt>
                <c:pt idx="16">
                  <c:v>7.6350914264504202E-2</c:v>
                </c:pt>
                <c:pt idx="17">
                  <c:v>5.4822270042329153E-2</c:v>
                </c:pt>
                <c:pt idx="18">
                  <c:v>-8.3087352377827481E-2</c:v>
                </c:pt>
                <c:pt idx="19">
                  <c:v>-1.906356088951881E-2</c:v>
                </c:pt>
                <c:pt idx="20">
                  <c:v>-2.9148417225050606E-3</c:v>
                </c:pt>
                <c:pt idx="21">
                  <c:v>-0.13571340585433633</c:v>
                </c:pt>
                <c:pt idx="22">
                  <c:v>-0.22382057542535108</c:v>
                </c:pt>
                <c:pt idx="23">
                  <c:v>-8.6653391653023396E-2</c:v>
                </c:pt>
                <c:pt idx="24">
                  <c:v>8.2710144921343348E-2</c:v>
                </c:pt>
                <c:pt idx="25">
                  <c:v>-6.5890076857969826E-2</c:v>
                </c:pt>
                <c:pt idx="26">
                  <c:v>-7.9489702163980186E-2</c:v>
                </c:pt>
                <c:pt idx="27">
                  <c:v>8.4650570768690314E-2</c:v>
                </c:pt>
                <c:pt idx="28">
                  <c:v>8.8632030324301059E-2</c:v>
                </c:pt>
                <c:pt idx="29">
                  <c:v>1.021818388871993E-2</c:v>
                </c:pt>
                <c:pt idx="30">
                  <c:v>2.5826828592761305E-2</c:v>
                </c:pt>
                <c:pt idx="31">
                  <c:v>6.7480387852349569E-2</c:v>
                </c:pt>
                <c:pt idx="32">
                  <c:v>2.0437246868404976E-2</c:v>
                </c:pt>
                <c:pt idx="33">
                  <c:v>6.9710900282972887E-2</c:v>
                </c:pt>
                <c:pt idx="34">
                  <c:v>-3.8762645422128754E-2</c:v>
                </c:pt>
                <c:pt idx="35">
                  <c:v>4.503856198290479E-2</c:v>
                </c:pt>
                <c:pt idx="36">
                  <c:v>5.1038574325791702E-2</c:v>
                </c:pt>
                <c:pt idx="37">
                  <c:v>-4.462959694071756E-2</c:v>
                </c:pt>
                <c:pt idx="38">
                  <c:v>5.0748825358802423E-2</c:v>
                </c:pt>
                <c:pt idx="39">
                  <c:v>6.9010160379564367E-2</c:v>
                </c:pt>
                <c:pt idx="40">
                  <c:v>4.1899825130104477E-2</c:v>
                </c:pt>
                <c:pt idx="41">
                  <c:v>-5.4539274553362868E-2</c:v>
                </c:pt>
                <c:pt idx="42">
                  <c:v>-5.3718258615992491E-2</c:v>
                </c:pt>
                <c:pt idx="43">
                  <c:v>4.8427820667121979E-2</c:v>
                </c:pt>
                <c:pt idx="44">
                  <c:v>-6.2649387233649143E-2</c:v>
                </c:pt>
                <c:pt idx="45">
                  <c:v>0.11080355326953382</c:v>
                </c:pt>
                <c:pt idx="46">
                  <c:v>3.7919592965067708E-2</c:v>
                </c:pt>
                <c:pt idx="47">
                  <c:v>1.5593441689819911E-2</c:v>
                </c:pt>
                <c:pt idx="48">
                  <c:v>5.1340575900962804E-2</c:v>
                </c:pt>
                <c:pt idx="49">
                  <c:v>1.2297889864320738E-2</c:v>
                </c:pt>
                <c:pt idx="50">
                  <c:v>2.8193970336393395E-2</c:v>
                </c:pt>
                <c:pt idx="51">
                  <c:v>2.006923805127344E-2</c:v>
                </c:pt>
                <c:pt idx="52">
                  <c:v>3.2589836578460096E-2</c:v>
                </c:pt>
                <c:pt idx="53">
                  <c:v>-4.0966793260437066E-3</c:v>
                </c:pt>
                <c:pt idx="54">
                  <c:v>-1.8640369148774361E-2</c:v>
                </c:pt>
                <c:pt idx="55">
                  <c:v>-3.7383112355515245E-2</c:v>
                </c:pt>
                <c:pt idx="56">
                  <c:v>-6.1320528136501531E-2</c:v>
                </c:pt>
                <c:pt idx="57">
                  <c:v>-8.656839567711512E-2</c:v>
                </c:pt>
                <c:pt idx="58">
                  <c:v>0.13501097514238328</c:v>
                </c:pt>
                <c:pt idx="59">
                  <c:v>-3.0854357957429527E-2</c:v>
                </c:pt>
                <c:pt idx="60">
                  <c:v>1.2741486579781917E-2</c:v>
                </c:pt>
                <c:pt idx="61">
                  <c:v>5.4997850835274045E-2</c:v>
                </c:pt>
                <c:pt idx="62">
                  <c:v>3.362442724762419E-2</c:v>
                </c:pt>
                <c:pt idx="63">
                  <c:v>2.2870502931918796E-2</c:v>
                </c:pt>
                <c:pt idx="64">
                  <c:v>-1.6001088184915226E-2</c:v>
                </c:pt>
                <c:pt idx="65">
                  <c:v>-7.8998537397716964E-2</c:v>
                </c:pt>
                <c:pt idx="66">
                  <c:v>2.6288812536528372E-2</c:v>
                </c:pt>
                <c:pt idx="67">
                  <c:v>2.1995055126592021E-2</c:v>
                </c:pt>
                <c:pt idx="68">
                  <c:v>1.8759097180872403E-2</c:v>
                </c:pt>
                <c:pt idx="69">
                  <c:v>1.7963383459520314E-2</c:v>
                </c:pt>
                <c:pt idx="70">
                  <c:v>-7.6380882611635226E-3</c:v>
                </c:pt>
                <c:pt idx="71">
                  <c:v>1.4524343055746059E-2</c:v>
                </c:pt>
                <c:pt idx="72">
                  <c:v>2.2462692318155422E-2</c:v>
                </c:pt>
                <c:pt idx="73">
                  <c:v>5.6828776551284266E-2</c:v>
                </c:pt>
                <c:pt idx="74">
                  <c:v>1.8098250951510395E-2</c:v>
                </c:pt>
                <c:pt idx="75">
                  <c:v>4.1191355263355281E-2</c:v>
                </c:pt>
                <c:pt idx="76">
                  <c:v>5.9873085625626338E-3</c:v>
                </c:pt>
                <c:pt idx="77">
                  <c:v>3.5259728969707631E-2</c:v>
                </c:pt>
                <c:pt idx="78">
                  <c:v>-1.2367001849649348E-2</c:v>
                </c:pt>
                <c:pt idx="79">
                  <c:v>4.5605777446088659E-2</c:v>
                </c:pt>
                <c:pt idx="80">
                  <c:v>-2.8705252399399441E-2</c:v>
                </c:pt>
                <c:pt idx="81">
                  <c:v>4.3393416190152273E-2</c:v>
                </c:pt>
                <c:pt idx="82">
                  <c:v>4.381701738843586E-2</c:v>
                </c:pt>
                <c:pt idx="83">
                  <c:v>2.1120149879100481E-2</c:v>
                </c:pt>
                <c:pt idx="84">
                  <c:v>2.4948067925138796E-2</c:v>
                </c:pt>
                <c:pt idx="85">
                  <c:v>-3.3072937852610972E-2</c:v>
                </c:pt>
                <c:pt idx="86">
                  <c:v>5.0089055367075488E-2</c:v>
                </c:pt>
                <c:pt idx="87">
                  <c:v>6.2561447813237712E-3</c:v>
                </c:pt>
                <c:pt idx="88">
                  <c:v>-1.0963313414776553E-3</c:v>
                </c:pt>
                <c:pt idx="89">
                  <c:v>2.5393345957798553E-2</c:v>
                </c:pt>
                <c:pt idx="90">
                  <c:v>2.9876037224447007E-2</c:v>
                </c:pt>
                <c:pt idx="91">
                  <c:v>-2.5278393448403332E-2</c:v>
                </c:pt>
                <c:pt idx="92">
                  <c:v>3.7204390917460035E-2</c:v>
                </c:pt>
                <c:pt idx="93">
                  <c:v>-3.2289063611190001E-2</c:v>
                </c:pt>
                <c:pt idx="94">
                  <c:v>3.1319301762480649E-2</c:v>
                </c:pt>
                <c:pt idx="95">
                  <c:v>2.933633896276255E-2</c:v>
                </c:pt>
                <c:pt idx="96">
                  <c:v>9.5931550372713413E-3</c:v>
                </c:pt>
                <c:pt idx="97">
                  <c:v>-2.171554020836031E-2</c:v>
                </c:pt>
                <c:pt idx="98">
                  <c:v>4.9868080910994962E-2</c:v>
                </c:pt>
                <c:pt idx="99">
                  <c:v>-1.7606606568071005E-3</c:v>
                </c:pt>
                <c:pt idx="100">
                  <c:v>-4.8494123587171402E-3</c:v>
                </c:pt>
                <c:pt idx="101">
                  <c:v>8.701024233194193E-3</c:v>
                </c:pt>
                <c:pt idx="102">
                  <c:v>-2.7899078141451615E-2</c:v>
                </c:pt>
                <c:pt idx="103">
                  <c:v>-1.0292349467234342E-3</c:v>
                </c:pt>
                <c:pt idx="104">
                  <c:v>-5.4229580454393231E-2</c:v>
                </c:pt>
                <c:pt idx="105">
                  <c:v>-4.9790264929645445E-2</c:v>
                </c:pt>
                <c:pt idx="106">
                  <c:v>7.0889236306416414E-2</c:v>
                </c:pt>
                <c:pt idx="107">
                  <c:v>3.2024318333000817E-3</c:v>
                </c:pt>
                <c:pt idx="108">
                  <c:v>-3.1162777964130254E-2</c:v>
                </c:pt>
                <c:pt idx="109">
                  <c:v>-8.1441177456022945E-2</c:v>
                </c:pt>
                <c:pt idx="110">
                  <c:v>2.7560464219657042E-2</c:v>
                </c:pt>
                <c:pt idx="111">
                  <c:v>9.6071713698819033E-2</c:v>
                </c:pt>
                <c:pt idx="112">
                  <c:v>3.2659184540915806E-2</c:v>
                </c:pt>
                <c:pt idx="113">
                  <c:v>5.7750529634665836E-3</c:v>
                </c:pt>
                <c:pt idx="114">
                  <c:v>3.7590401233530053E-3</c:v>
                </c:pt>
                <c:pt idx="115">
                  <c:v>4.2420345596288017E-2</c:v>
                </c:pt>
                <c:pt idx="116">
                  <c:v>-6.5166244181558176E-3</c:v>
                </c:pt>
                <c:pt idx="117">
                  <c:v>6.97817135521424E-3</c:v>
                </c:pt>
                <c:pt idx="118">
                  <c:v>-3.7764378712607204E-2</c:v>
                </c:pt>
                <c:pt idx="119">
                  <c:v>5.8648685650696794E-2</c:v>
                </c:pt>
                <c:pt idx="120">
                  <c:v>1.1612580659776845E-2</c:v>
                </c:pt>
                <c:pt idx="121">
                  <c:v>2.3882498033820407E-2</c:v>
                </c:pt>
                <c:pt idx="122">
                  <c:v>2.1588938748324876E-2</c:v>
                </c:pt>
                <c:pt idx="123">
                  <c:v>-2.0884577400957787E-3</c:v>
                </c:pt>
                <c:pt idx="124">
                  <c:v>9.8352304614438154E-4</c:v>
                </c:pt>
                <c:pt idx="125">
                  <c:v>-3.5337354740325264E-3</c:v>
                </c:pt>
                <c:pt idx="126">
                  <c:v>1.1631064753074341E-2</c:v>
                </c:pt>
                <c:pt idx="127">
                  <c:v>9.6326181338818075E-3</c:v>
                </c:pt>
                <c:pt idx="128">
                  <c:v>-7.9540791189010619E-3</c:v>
                </c:pt>
                <c:pt idx="129">
                  <c:v>3.1785908471734535E-2</c:v>
                </c:pt>
                <c:pt idx="130">
                  <c:v>3.7827723321395938E-3</c:v>
                </c:pt>
                <c:pt idx="131">
                  <c:v>3.876637047624485E-2</c:v>
                </c:pt>
                <c:pt idx="132">
                  <c:v>1.0926781180076882E-2</c:v>
                </c:pt>
                <c:pt idx="133">
                  <c:v>2.6923858808894443E-2</c:v>
                </c:pt>
                <c:pt idx="134">
                  <c:v>-4.2004489747569589E-2</c:v>
                </c:pt>
                <c:pt idx="135">
                  <c:v>2.8362083107622781E-3</c:v>
                </c:pt>
                <c:pt idx="136">
                  <c:v>3.8256806945403607E-4</c:v>
                </c:pt>
                <c:pt idx="137">
                  <c:v>2.6687386750087461E-2</c:v>
                </c:pt>
                <c:pt idx="138">
                  <c:v>1.5066676199283556E-2</c:v>
                </c:pt>
                <c:pt idx="139">
                  <c:v>1.2793738379076656E-2</c:v>
                </c:pt>
                <c:pt idx="140">
                  <c:v>2.8223411806874505E-2</c:v>
                </c:pt>
                <c:pt idx="141">
                  <c:v>-4.2168392611657236E-3</c:v>
                </c:pt>
                <c:pt idx="142">
                  <c:v>-8.0482966647487372E-2</c:v>
                </c:pt>
                <c:pt idx="143">
                  <c:v>2.7801800872292392E-3</c:v>
                </c:pt>
                <c:pt idx="144">
                  <c:v>-9.1850412591121977E-2</c:v>
                </c:pt>
                <c:pt idx="145">
                  <c:v>0.10659750760902231</c:v>
                </c:pt>
                <c:pt idx="146">
                  <c:v>3.3877015687552366E-2</c:v>
                </c:pt>
                <c:pt idx="147">
                  <c:v>1.1385300432963066E-2</c:v>
                </c:pt>
                <c:pt idx="148">
                  <c:v>1.8276410610531899E-2</c:v>
                </c:pt>
                <c:pt idx="149">
                  <c:v>-8.0765820389988752E-2</c:v>
                </c:pt>
                <c:pt idx="150">
                  <c:v>7.0479334799053758E-2</c:v>
                </c:pt>
                <c:pt idx="151">
                  <c:v>2.1853448799098889E-2</c:v>
                </c:pt>
                <c:pt idx="152">
                  <c:v>-3.9586930806160943E-2</c:v>
                </c:pt>
                <c:pt idx="153">
                  <c:v>1.6287854584909018E-2</c:v>
                </c:pt>
                <c:pt idx="154">
                  <c:v>1.4845327008417846E-2</c:v>
                </c:pt>
                <c:pt idx="155">
                  <c:v>3.5483424080100426E-2</c:v>
                </c:pt>
                <c:pt idx="156">
                  <c:v>2.4761117818144256E-2</c:v>
                </c:pt>
                <c:pt idx="157">
                  <c:v>-2.1284287364018932E-2</c:v>
                </c:pt>
                <c:pt idx="158">
                  <c:v>-9.7660815383837682E-2</c:v>
                </c:pt>
                <c:pt idx="159">
                  <c:v>-0.12947929199119712</c:v>
                </c:pt>
                <c:pt idx="160">
                  <c:v>0.14606015310255033</c:v>
                </c:pt>
                <c:pt idx="161">
                  <c:v>9.1337128859828601E-2</c:v>
                </c:pt>
                <c:pt idx="162">
                  <c:v>2.4525722121966926E-2</c:v>
                </c:pt>
                <c:pt idx="163">
                  <c:v>4.2061479637422239E-2</c:v>
                </c:pt>
                <c:pt idx="164">
                  <c:v>3.8531336545643634E-2</c:v>
                </c:pt>
                <c:pt idx="165">
                  <c:v>-4.030300390447205E-2</c:v>
                </c:pt>
                <c:pt idx="166">
                  <c:v>2.4618281031157853E-2</c:v>
                </c:pt>
                <c:pt idx="167">
                  <c:v>0.12701498893796864</c:v>
                </c:pt>
                <c:pt idx="168">
                  <c:v>6.6723677539797591E-2</c:v>
                </c:pt>
                <c:pt idx="169">
                  <c:v>2.0679916560305888E-2</c:v>
                </c:pt>
                <c:pt idx="170">
                  <c:v>6.137194688439928E-2</c:v>
                </c:pt>
                <c:pt idx="171">
                  <c:v>5.0135812792771656E-2</c:v>
                </c:pt>
                <c:pt idx="172">
                  <c:v>2.4966897681177408E-2</c:v>
                </c:pt>
                <c:pt idx="173">
                  <c:v>4.9905602421296815E-3</c:v>
                </c:pt>
                <c:pt idx="174">
                  <c:v>-1.1327216249899519E-2</c:v>
                </c:pt>
                <c:pt idx="175">
                  <c:v>3.4850955923884062E-3</c:v>
                </c:pt>
                <c:pt idx="176">
                  <c:v>2.2124633633283122E-2</c:v>
                </c:pt>
                <c:pt idx="177">
                  <c:v>-3.8788402072693101E-2</c:v>
                </c:pt>
                <c:pt idx="178">
                  <c:v>4.8499318758930036E-2</c:v>
                </c:pt>
                <c:pt idx="179">
                  <c:v>-2.8332484446067403E-2</c:v>
                </c:pt>
                <c:pt idx="180">
                  <c:v>3.9273970236797816E-2</c:v>
                </c:pt>
                <c:pt idx="181">
                  <c:v>-5.8082598683134118E-2</c:v>
                </c:pt>
                <c:pt idx="182">
                  <c:v>6.5884476316642295E-3</c:v>
                </c:pt>
                <c:pt idx="183">
                  <c:v>-3.4334042624677486E-3</c:v>
                </c:pt>
                <c:pt idx="184">
                  <c:v>-7.1326777731349794E-2</c:v>
                </c:pt>
                <c:pt idx="185">
                  <c:v>5.5764890253193313E-3</c:v>
                </c:pt>
                <c:pt idx="186">
                  <c:v>-9.5560742464045056E-2</c:v>
                </c:pt>
                <c:pt idx="187">
                  <c:v>0.11052123679911693</c:v>
                </c:pt>
                <c:pt idx="188">
                  <c:v>-4.2567223193247558E-2</c:v>
                </c:pt>
                <c:pt idx="189">
                  <c:v>-7.9183833805494486E-2</c:v>
                </c:pt>
                <c:pt idx="190">
                  <c:v>0.11804437059235588</c:v>
                </c:pt>
                <c:pt idx="191">
                  <c:v>6.1086872254867065E-2</c:v>
                </c:pt>
                <c:pt idx="192">
                  <c:v>-6.8287173398282205E-2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0C-44A0-A1CD-AE8F54879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236080"/>
        <c:axId val="1007236408"/>
      </c:scatterChart>
      <c:valAx>
        <c:axId val="1007236080"/>
        <c:scaling>
          <c:orientation val="minMax"/>
          <c:max val="0.2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Source Sans Pro" panose="020B0503030403020204" pitchFamily="34" charset="0"/>
                    <a:ea typeface="Source Sans Pro" panose="020B0503030403020204" pitchFamily="34" charset="0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MSCI</a:t>
                </a:r>
                <a:r>
                  <a:rPr lang="en-US" baseline="0">
                    <a:solidFill>
                      <a:schemeClr val="bg1"/>
                    </a:solidFill>
                  </a:rPr>
                  <a:t> Midcap 450 excess returns</a:t>
                </a:r>
                <a:endParaRPr lang="en-US">
                  <a:solidFill>
                    <a:schemeClr val="bg1"/>
                  </a:solidFill>
                </a:endParaRPr>
              </a:p>
            </c:rich>
          </c:tx>
          <c:layout>
            <c:manualLayout>
              <c:xMode val="edge"/>
              <c:yMode val="edge"/>
              <c:x val="0.3280129046369204"/>
              <c:y val="0.895509259259259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Source Sans Pro" panose="020B0503030403020204" pitchFamily="34" charset="0"/>
                  <a:ea typeface="Source Sans Pro" panose="020B0503030403020204" pitchFamily="34" charset="0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Source Sans Pro" panose="020B0503030403020204" pitchFamily="34" charset="0"/>
                <a:ea typeface="Source Sans Pro" panose="020B0503030403020204" pitchFamily="34" charset="0"/>
                <a:cs typeface="+mn-cs"/>
              </a:defRPr>
            </a:pPr>
            <a:endParaRPr lang="en-US"/>
          </a:p>
        </c:txPr>
        <c:crossAx val="1007236408"/>
        <c:crosses val="autoZero"/>
        <c:crossBetween val="midCat"/>
      </c:valAx>
      <c:valAx>
        <c:axId val="1007236408"/>
        <c:scaling>
          <c:orientation val="minMax"/>
          <c:max val="0.2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bg1"/>
                    </a:solidFill>
                    <a:latin typeface="Source Sans Pro" panose="020B0503030403020204" pitchFamily="34" charset="0"/>
                    <a:ea typeface="Source Sans Pro" panose="020B0503030403020204" pitchFamily="34" charset="0"/>
                    <a:cs typeface="+mn-cs"/>
                  </a:defRPr>
                </a:pPr>
                <a:r>
                  <a:rPr lang="en-US">
                    <a:solidFill>
                      <a:schemeClr val="bg1"/>
                    </a:solidFill>
                  </a:rPr>
                  <a:t>Invescro</a:t>
                </a:r>
                <a:r>
                  <a:rPr lang="en-US" baseline="0">
                    <a:solidFill>
                      <a:schemeClr val="bg1"/>
                    </a:solidFill>
                  </a:rPr>
                  <a:t> montnhly excess returns</a:t>
                </a:r>
                <a:endParaRPr lang="en-US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Source Sans Pro" panose="020B0503030403020204" pitchFamily="34" charset="0"/>
                  <a:ea typeface="Source Sans Pro" panose="020B0503030403020204" pitchFamily="34" charset="0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Source Sans Pro" panose="020B0503030403020204" pitchFamily="34" charset="0"/>
                <a:ea typeface="Source Sans Pro" panose="020B0503030403020204" pitchFamily="34" charset="0"/>
                <a:cs typeface="+mn-cs"/>
              </a:defRPr>
            </a:pPr>
            <a:endParaRPr lang="en-US"/>
          </a:p>
        </c:txPr>
        <c:crossAx val="100723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2856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Source Sans Pro" panose="020B0503030403020204" pitchFamily="34" charset="0"/>
          <a:ea typeface="Source Sans Pro" panose="020B0503030403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8</xdr:col>
      <xdr:colOff>304800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6D0B93-D79F-4322-B8B6-479A8FF8E8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18</xdr:row>
      <xdr:rowOff>0</xdr:rowOff>
    </xdr:from>
    <xdr:to>
      <xdr:col>8</xdr:col>
      <xdr:colOff>304800</xdr:colOff>
      <xdr:row>34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217752-832F-44D1-A592-808C6E728A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35</xdr:row>
      <xdr:rowOff>0</xdr:rowOff>
    </xdr:from>
    <xdr:to>
      <xdr:col>8</xdr:col>
      <xdr:colOff>304800</xdr:colOff>
      <xdr:row>51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411CB7-46F0-4382-BBE0-4A5EFFFD6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52</xdr:row>
      <xdr:rowOff>0</xdr:rowOff>
    </xdr:from>
    <xdr:to>
      <xdr:col>8</xdr:col>
      <xdr:colOff>304800</xdr:colOff>
      <xdr:row>68</xdr:row>
      <xdr:rowOff>76200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D7C77187-6819-8776-BB10-C87601D0B3E4}"/>
            </a:ext>
          </a:extLst>
        </xdr:cNvPr>
        <xdr:cNvGrpSpPr/>
      </xdr:nvGrpSpPr>
      <xdr:grpSpPr>
        <a:xfrm>
          <a:off x="609600" y="8667750"/>
          <a:ext cx="4572000" cy="2743200"/>
          <a:chOff x="609600" y="8667750"/>
          <a:chExt cx="4572000" cy="2743200"/>
        </a:xfrm>
      </xdr:grpSpPr>
      <xdr:graphicFrame macro="">
        <xdr:nvGraphicFramePr>
          <xdr:cNvPr id="5" name="Chart 4">
            <a:extLst>
              <a:ext uri="{FF2B5EF4-FFF2-40B4-BE49-F238E27FC236}">
                <a16:creationId xmlns:a16="http://schemas.microsoft.com/office/drawing/2014/main" id="{CEC6FD58-767D-4259-9EB8-C212865F3837}"/>
              </a:ext>
            </a:extLst>
          </xdr:cNvPr>
          <xdr:cNvGraphicFramePr>
            <a:graphicFrameLocks/>
          </xdr:cNvGraphicFramePr>
        </xdr:nvGraphicFramePr>
        <xdr:xfrm>
          <a:off x="609600" y="866775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A300F39-7ED6-C515-DE4E-184C244CF847}"/>
              </a:ext>
            </a:extLst>
          </xdr:cNvPr>
          <xdr:cNvSpPr txBox="1"/>
        </xdr:nvSpPr>
        <xdr:spPr>
          <a:xfrm>
            <a:off x="2290762" y="8858250"/>
            <a:ext cx="962025" cy="252413"/>
          </a:xfrm>
          <a:prstGeom prst="rect">
            <a:avLst/>
          </a:prstGeom>
          <a:solidFill>
            <a:srgbClr val="002856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900">
                <a:solidFill>
                  <a:schemeClr val="bg1"/>
                </a:solidFill>
                <a:latin typeface="Source Sans Pro" panose="020B0503030403020204" pitchFamily="34" charset="0"/>
                <a:ea typeface="Source Sans Pro" panose="020B0503030403020204" pitchFamily="34" charset="0"/>
              </a:rPr>
              <a:t>Slope = 0.39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258E207C-1F09-48D1-B7FF-A4D8F67B9F8D}"/>
              </a:ext>
            </a:extLst>
          </xdr:cNvPr>
          <xdr:cNvSpPr txBox="1"/>
        </xdr:nvSpPr>
        <xdr:spPr>
          <a:xfrm>
            <a:off x="2371725" y="9263062"/>
            <a:ext cx="962025" cy="252413"/>
          </a:xfrm>
          <a:prstGeom prst="rect">
            <a:avLst/>
          </a:prstGeom>
          <a:solidFill>
            <a:srgbClr val="002856"/>
          </a:solidFill>
          <a:ln w="9525" cmpd="sng">
            <a:solidFill>
              <a:srgbClr val="FF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900">
                <a:solidFill>
                  <a:schemeClr val="bg1"/>
                </a:solidFill>
                <a:latin typeface="Source Sans Pro" panose="020B0503030403020204" pitchFamily="34" charset="0"/>
                <a:ea typeface="Source Sans Pro" panose="020B0503030403020204" pitchFamily="34" charset="0"/>
              </a:rPr>
              <a:t>Slope = 0.36</a:t>
            </a: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90739E11-8D2C-4576-BC39-E0BAB89032BD}"/>
              </a:ext>
            </a:extLst>
          </xdr:cNvPr>
          <xdr:cNvSpPr txBox="1"/>
        </xdr:nvSpPr>
        <xdr:spPr>
          <a:xfrm>
            <a:off x="3300413" y="9996487"/>
            <a:ext cx="962025" cy="252413"/>
          </a:xfrm>
          <a:prstGeom prst="rect">
            <a:avLst/>
          </a:prstGeom>
          <a:solidFill>
            <a:srgbClr val="002856"/>
          </a:solidFill>
          <a:ln w="9525" cmpd="sng">
            <a:solidFill>
              <a:schemeClr val="accent2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900">
                <a:solidFill>
                  <a:schemeClr val="bg1"/>
                </a:solidFill>
                <a:latin typeface="Source Sans Pro" panose="020B0503030403020204" pitchFamily="34" charset="0"/>
                <a:ea typeface="Source Sans Pro" panose="020B0503030403020204" pitchFamily="34" charset="0"/>
              </a:rPr>
              <a:t>Slope = 0.31</a:t>
            </a:r>
          </a:p>
        </xdr:txBody>
      </xdr:sp>
    </xdr:grpSp>
    <xdr:clientData/>
  </xdr:twoCellAnchor>
  <xdr:twoCellAnchor>
    <xdr:from>
      <xdr:col>1</xdr:col>
      <xdr:colOff>0</xdr:colOff>
      <xdr:row>69</xdr:row>
      <xdr:rowOff>0</xdr:rowOff>
    </xdr:from>
    <xdr:to>
      <xdr:col>8</xdr:col>
      <xdr:colOff>304800</xdr:colOff>
      <xdr:row>85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84E02DE-DF07-4614-B493-0BEE89AFA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86</xdr:row>
      <xdr:rowOff>0</xdr:rowOff>
    </xdr:from>
    <xdr:to>
      <xdr:col>8</xdr:col>
      <xdr:colOff>304800</xdr:colOff>
      <xdr:row>102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7699132-C40B-4EE7-ABB7-11800FBE0B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University of Michigan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274C"/>
      </a:accent1>
      <a:accent2>
        <a:srgbClr val="ED7D31"/>
      </a:accent2>
      <a:accent3>
        <a:srgbClr val="A5A5A5"/>
      </a:accent3>
      <a:accent4>
        <a:srgbClr val="FFCB05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AB1B2-3391-4A65-8B57-021879F4F82F}">
  <dimension ref="A1:B58"/>
  <sheetViews>
    <sheetView workbookViewId="0"/>
  </sheetViews>
  <sheetFormatPr defaultRowHeight="13.15" x14ac:dyDescent="0.4"/>
  <sheetData>
    <row r="1" spans="1:2" x14ac:dyDescent="0.4">
      <c r="B1" t="s">
        <v>5</v>
      </c>
    </row>
    <row r="2" spans="1:2" x14ac:dyDescent="0.4"/>
    <row r="3" spans="1:2" x14ac:dyDescent="0.4"/>
    <row r="4" spans="1:2" x14ac:dyDescent="0.4"/>
    <row r="5" spans="1:2" x14ac:dyDescent="0.4"/>
    <row r="6" spans="1:2" x14ac:dyDescent="0.4"/>
    <row r="7" spans="1:2" x14ac:dyDescent="0.4"/>
    <row r="8" spans="1:2" x14ac:dyDescent="0.4"/>
    <row r="9" spans="1:2" x14ac:dyDescent="0.4"/>
    <row r="10" spans="1:2" x14ac:dyDescent="0.4"/>
    <row r="11" spans="1:2" x14ac:dyDescent="0.4"/>
    <row r="12" spans="1:2" x14ac:dyDescent="0.4"/>
    <row r="13" spans="1:2" x14ac:dyDescent="0.4"/>
    <row r="14" spans="1:2" x14ac:dyDescent="0.4"/>
    <row r="15" spans="1:2" x14ac:dyDescent="0.4"/>
    <row r="16" spans="1:2" x14ac:dyDescent="0.4"/>
    <row r="17" spans="1:1" x14ac:dyDescent="0.4"/>
    <row r="18" spans="1:1" x14ac:dyDescent="0.4"/>
    <row r="19" spans="1:1" x14ac:dyDescent="0.4"/>
    <row r="20" spans="1:1" x14ac:dyDescent="0.4"/>
    <row r="21" spans="1:1" x14ac:dyDescent="0.4"/>
    <row r="22" spans="1:1" x14ac:dyDescent="0.4"/>
    <row r="23" spans="1:1" x14ac:dyDescent="0.4"/>
    <row r="24" spans="1:1" x14ac:dyDescent="0.4"/>
    <row r="25" spans="1:1" x14ac:dyDescent="0.4"/>
    <row r="26" spans="1:1" x14ac:dyDescent="0.4"/>
    <row r="27" spans="1:1" x14ac:dyDescent="0.4"/>
    <row r="28" spans="1:1" x14ac:dyDescent="0.4"/>
    <row r="29" spans="1:1" x14ac:dyDescent="0.4"/>
    <row r="30" spans="1:1" x14ac:dyDescent="0.4"/>
    <row r="31" spans="1:1" x14ac:dyDescent="0.4"/>
    <row r="32" spans="1:1" x14ac:dyDescent="0.4"/>
    <row r="33" spans="1:1" x14ac:dyDescent="0.4"/>
    <row r="34" spans="1:1" x14ac:dyDescent="0.4"/>
    <row r="35" spans="1:1" x14ac:dyDescent="0.4"/>
    <row r="36" spans="1:1" x14ac:dyDescent="0.4"/>
    <row r="37" spans="1:1" x14ac:dyDescent="0.4"/>
    <row r="38" spans="1:1" x14ac:dyDescent="0.4"/>
    <row r="39" spans="1:1" x14ac:dyDescent="0.4"/>
    <row r="40" spans="1:1" x14ac:dyDescent="0.4"/>
    <row r="41" spans="1:1" x14ac:dyDescent="0.4"/>
    <row r="42" spans="1:1" x14ac:dyDescent="0.4"/>
    <row r="43" spans="1:1" x14ac:dyDescent="0.4"/>
    <row r="44" spans="1:1" x14ac:dyDescent="0.4"/>
    <row r="45" spans="1:1" x14ac:dyDescent="0.4"/>
    <row r="46" spans="1:1" x14ac:dyDescent="0.4"/>
    <row r="47" spans="1:1" x14ac:dyDescent="0.4"/>
    <row r="48" spans="1:1" x14ac:dyDescent="0.4"/>
    <row r="49" spans="1:1" x14ac:dyDescent="0.4"/>
    <row r="50" spans="1:1" x14ac:dyDescent="0.4"/>
    <row r="51" spans="1:1" x14ac:dyDescent="0.4"/>
    <row r="52" spans="1:1" x14ac:dyDescent="0.4"/>
    <row r="53" spans="1:1" x14ac:dyDescent="0.4"/>
    <row r="54" spans="1:1" x14ac:dyDescent="0.4"/>
    <row r="55" spans="1:1" x14ac:dyDescent="0.4"/>
    <row r="56" spans="1:1" x14ac:dyDescent="0.4"/>
    <row r="57" spans="1:1" x14ac:dyDescent="0.4"/>
    <row r="58" spans="1:1" x14ac:dyDescent="0.4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E10C9-4F45-4C34-8243-3C70F3CE066F}">
  <dimension ref="A1:D18"/>
  <sheetViews>
    <sheetView workbookViewId="0">
      <selection activeCell="A3" sqref="A3:D3"/>
    </sheetView>
  </sheetViews>
  <sheetFormatPr defaultRowHeight="13.15" x14ac:dyDescent="0.4"/>
  <cols>
    <col min="1" max="1" width="39.78515625" style="17" bestFit="1" customWidth="1"/>
    <col min="2" max="4" width="12.0703125" style="17" customWidth="1"/>
    <col min="5" max="16384" width="9.140625" style="17"/>
  </cols>
  <sheetData>
    <row r="1" spans="1:4" ht="26.25" x14ac:dyDescent="0.4">
      <c r="A1" s="16"/>
      <c r="B1" s="24" t="s">
        <v>26</v>
      </c>
      <c r="C1" s="24" t="s">
        <v>9</v>
      </c>
      <c r="D1" s="24" t="s">
        <v>10</v>
      </c>
    </row>
    <row r="2" spans="1:4" x14ac:dyDescent="0.4">
      <c r="A2" s="18" t="s">
        <v>24</v>
      </c>
      <c r="B2" s="19"/>
    </row>
    <row r="3" spans="1:4" x14ac:dyDescent="0.4">
      <c r="A3" s="17" t="s">
        <v>16</v>
      </c>
      <c r="B3" s="20">
        <f>AVERAGE(MthData!F3:F195)</f>
        <v>7.6076390154681426E-3</v>
      </c>
      <c r="C3" s="20">
        <f>AVERAGE(MthData!G3:G195)</f>
        <v>7.2173280364693886E-3</v>
      </c>
      <c r="D3" s="20">
        <f>AVERAGE(MthData!H3:H195)</f>
        <v>8.4116134575836464E-3</v>
      </c>
    </row>
    <row r="4" spans="1:4" x14ac:dyDescent="0.4">
      <c r="A4" s="17" t="s">
        <v>18</v>
      </c>
      <c r="B4" s="20">
        <f>(1+B3)^12-1</f>
        <v>9.5210040161776588E-2</v>
      </c>
      <c r="C4" s="20">
        <f>(1+C3)^12-1</f>
        <v>9.0129932426446846E-2</v>
      </c>
      <c r="D4" s="20">
        <f>(1+D3)^12-1</f>
        <v>0.10574265565870289</v>
      </c>
    </row>
    <row r="5" spans="1:4" x14ac:dyDescent="0.4">
      <c r="A5" s="17" t="s">
        <v>30</v>
      </c>
      <c r="B5" s="20">
        <f>(MthData!C$195/MthData!C$2)^(1/$B17)-1</f>
        <v>6.2640389166710442E-3</v>
      </c>
      <c r="C5" s="20">
        <f>(MthData!D$195/MthData!D$2)^(1/$B17)-1</f>
        <v>5.7139718416496788E-3</v>
      </c>
      <c r="D5" s="20">
        <f>(MthData!E$195/MthData!E$2)^(1/$B17)-1</f>
        <v>6.9777946793714296E-3</v>
      </c>
    </row>
    <row r="6" spans="1:4" x14ac:dyDescent="0.4">
      <c r="A6" s="17" t="s">
        <v>27</v>
      </c>
      <c r="B6" s="20">
        <f>(MthData!C$195/MthData!C$2)^(1/$B18)-1</f>
        <v>7.7813030620037971E-2</v>
      </c>
      <c r="C6" s="20">
        <f>(MthData!D$195/MthData!D$2)^(1/$B18)-1</f>
        <v>7.0764102716798449E-2</v>
      </c>
      <c r="D6" s="20">
        <f>(MthData!E$195/MthData!E$2)^(1/$B18)-1</f>
        <v>8.702298182949475E-2</v>
      </c>
    </row>
    <row r="7" spans="1:4" x14ac:dyDescent="0.4">
      <c r="A7" s="17" t="s">
        <v>17</v>
      </c>
      <c r="B7" s="20">
        <f>STDEV(MthData!F3:F195)</f>
        <v>5.1519574171795125E-2</v>
      </c>
      <c r="C7" s="20">
        <f>STDEV(MthData!G3:G195)</f>
        <v>5.4339439666232059E-2</v>
      </c>
      <c r="D7" s="20">
        <f>STDEV(MthData!H3:H195)</f>
        <v>5.3038229196657495E-2</v>
      </c>
    </row>
    <row r="8" spans="1:4" x14ac:dyDescent="0.4">
      <c r="A8" s="17" t="s">
        <v>23</v>
      </c>
      <c r="B8" s="20">
        <f>SQRT((B7^2+(1+B3)^2)^12-(1+B3)^24)</f>
        <v>0.19538711811788853</v>
      </c>
      <c r="C8" s="20">
        <f>SQRT((C7^2+(1+C3)^2)^12-(1+C3)^24)</f>
        <v>0.20537279042835788</v>
      </c>
      <c r="D8" s="20">
        <f>SQRT((D7^2+(1+D3)^2)^12-(1+D3)^24)</f>
        <v>0.2030041978543082</v>
      </c>
    </row>
    <row r="9" spans="1:4" x14ac:dyDescent="0.4">
      <c r="A9" s="18" t="s">
        <v>25</v>
      </c>
      <c r="B9" s="20"/>
      <c r="C9" s="20"/>
      <c r="D9" s="20"/>
    </row>
    <row r="10" spans="1:4" x14ac:dyDescent="0.4">
      <c r="A10" s="17" t="s">
        <v>19</v>
      </c>
      <c r="B10" s="20">
        <f>AVERAGE(MthData!I3:I195)</f>
        <v>6.2445013717426345E-3</v>
      </c>
      <c r="C10" s="20">
        <f>AVERAGE(MthData!J3:J195)</f>
        <v>5.6977090253201934E-3</v>
      </c>
      <c r="D10" s="20">
        <f>AVERAGE(MthData!K3:K195)</f>
        <v>6.9535625294176607E-3</v>
      </c>
    </row>
    <row r="11" spans="1:4" x14ac:dyDescent="0.4">
      <c r="A11" s="17" t="s">
        <v>20</v>
      </c>
      <c r="B11" s="20">
        <f>B10*12</f>
        <v>7.4934016460911607E-2</v>
      </c>
      <c r="C11" s="20">
        <f t="shared" ref="C11:D11" si="0">C10*12</f>
        <v>6.8372508303842325E-2</v>
      </c>
      <c r="D11" s="20">
        <f t="shared" si="0"/>
        <v>8.3442750353011935E-2</v>
      </c>
    </row>
    <row r="12" spans="1:4" x14ac:dyDescent="0.4">
      <c r="A12" s="17" t="s">
        <v>30</v>
      </c>
      <c r="B12" s="20">
        <f>LN(MthData!C$195/MthData!C$2)/$B17</f>
        <v>6.2445013717426319E-3</v>
      </c>
      <c r="C12" s="20">
        <f>LN(MthData!D$195/MthData!D$2)/$B17</f>
        <v>5.69770902532019E-3</v>
      </c>
      <c r="D12" s="20">
        <f>LN(MthData!E$195/MthData!E$2)/$B17</f>
        <v>6.9535625294176538E-3</v>
      </c>
    </row>
    <row r="13" spans="1:4" x14ac:dyDescent="0.4">
      <c r="A13" s="17" t="s">
        <v>27</v>
      </c>
      <c r="B13" s="20">
        <f>LN(MthData!C$195/MthData!C$2)/$B18</f>
        <v>7.4934016460911593E-2</v>
      </c>
      <c r="C13" s="20">
        <f>LN(MthData!D$195/MthData!D$2)/$B18</f>
        <v>6.8372508303842283E-2</v>
      </c>
      <c r="D13" s="20">
        <f>LN(MthData!E$195/MthData!E$2)/$B18</f>
        <v>8.3442750353011852E-2</v>
      </c>
    </row>
    <row r="14" spans="1:4" x14ac:dyDescent="0.4">
      <c r="A14" s="17" t="s">
        <v>21</v>
      </c>
      <c r="B14" s="20">
        <f>STDEV(MthData!I3:I195)</f>
        <v>5.2168537161778057E-2</v>
      </c>
      <c r="C14" s="20">
        <f>STDEV(MthData!J3:J195)</f>
        <v>5.5277387011448173E-2</v>
      </c>
      <c r="D14" s="20">
        <f>STDEV(MthData!K3:K195)</f>
        <v>5.3980128053897777E-2</v>
      </c>
    </row>
    <row r="15" spans="1:4" x14ac:dyDescent="0.4">
      <c r="A15" s="21" t="s">
        <v>22</v>
      </c>
      <c r="B15" s="22">
        <f>B14*SQRT(12)</f>
        <v>0.18071711384148934</v>
      </c>
      <c r="C15" s="22">
        <f>C14*SQRT(12)</f>
        <v>0.19148648562695234</v>
      </c>
      <c r="D15" s="22">
        <f>D14*SQRT(12)</f>
        <v>0.1869926487768501</v>
      </c>
    </row>
    <row r="17" spans="1:2" x14ac:dyDescent="0.4">
      <c r="A17" s="17" t="s">
        <v>29</v>
      </c>
      <c r="B17" s="17">
        <f>COUNT(MthData!F3:F195)</f>
        <v>193</v>
      </c>
    </row>
    <row r="18" spans="1:2" x14ac:dyDescent="0.4">
      <c r="A18" s="17" t="s">
        <v>28</v>
      </c>
      <c r="B18" s="23">
        <f>B17/12</f>
        <v>16.083333333333332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4A3BC-5064-4F99-9516-0B32DAA0FF7E}">
  <dimension ref="A1:D24"/>
  <sheetViews>
    <sheetView workbookViewId="0">
      <selection activeCell="F20" sqref="F20"/>
    </sheetView>
  </sheetViews>
  <sheetFormatPr defaultRowHeight="13.15" x14ac:dyDescent="0.4"/>
  <cols>
    <col min="1" max="1" width="42.5" style="17" bestFit="1" customWidth="1"/>
    <col min="2" max="4" width="12.0703125" style="17" customWidth="1"/>
    <col min="5" max="16384" width="9.140625" style="17"/>
  </cols>
  <sheetData>
    <row r="1" spans="1:4" ht="26.25" x14ac:dyDescent="0.4">
      <c r="A1" s="16"/>
      <c r="B1" s="24" t="s">
        <v>26</v>
      </c>
      <c r="C1" s="24" t="s">
        <v>9</v>
      </c>
      <c r="D1" s="24" t="s">
        <v>10</v>
      </c>
    </row>
    <row r="2" spans="1:4" x14ac:dyDescent="0.4">
      <c r="A2" s="18" t="s">
        <v>24</v>
      </c>
      <c r="B2" s="19"/>
    </row>
    <row r="3" spans="1:4" x14ac:dyDescent="0.4">
      <c r="A3" s="17" t="s">
        <v>16</v>
      </c>
      <c r="B3" s="20">
        <f>AVERAGE(MthData!F3:F195)</f>
        <v>7.6076390154681426E-3</v>
      </c>
      <c r="C3" s="20">
        <f>AVERAGE(MthData!G3:G195)</f>
        <v>7.2173280364693886E-3</v>
      </c>
      <c r="D3" s="20">
        <f>AVERAGE(MthData!H3:H195)</f>
        <v>8.4116134575836464E-3</v>
      </c>
    </row>
    <row r="4" spans="1:4" x14ac:dyDescent="0.4">
      <c r="A4" s="17" t="s">
        <v>40</v>
      </c>
      <c r="B4" s="25">
        <f>AVERAGE(MthData!$L3:$L195)</f>
        <v>6.9959758203799662E-4</v>
      </c>
      <c r="C4" s="25">
        <f>AVERAGE(MthData!$L3:$L195)</f>
        <v>6.9959758203799662E-4</v>
      </c>
      <c r="D4" s="25">
        <f>AVERAGE(MthData!$L3:$L195)</f>
        <v>6.9959758203799662E-4</v>
      </c>
    </row>
    <row r="5" spans="1:4" x14ac:dyDescent="0.4">
      <c r="A5" s="17" t="s">
        <v>37</v>
      </c>
      <c r="B5" s="20">
        <f>AVERAGE(MthData!M3:M195)</f>
        <v>6.9080414334301435E-3</v>
      </c>
      <c r="C5" s="20">
        <f>AVERAGE(MthData!N3:N195)</f>
        <v>6.5177304544313955E-3</v>
      </c>
      <c r="D5" s="20">
        <f>AVERAGE(MthData!O3:O195)</f>
        <v>7.7120158755456455E-3</v>
      </c>
    </row>
    <row r="6" spans="1:4" x14ac:dyDescent="0.4">
      <c r="A6" s="17" t="s">
        <v>39</v>
      </c>
      <c r="B6" s="20">
        <f>(1+AVERAGE(MthData!F3:F195))^12-(1+B4)^12</f>
        <v>8.6782490901408327E-2</v>
      </c>
      <c r="C6" s="20">
        <f>(1+AVERAGE(MthData!G3:G195))^12-(1+C4)^12</f>
        <v>8.1702383166078585E-2</v>
      </c>
      <c r="D6" s="20">
        <f>(1+AVERAGE(MthData!H3:H195))^12-(1+D4)^12</f>
        <v>9.7315106398334628E-2</v>
      </c>
    </row>
    <row r="7" spans="1:4" x14ac:dyDescent="0.4">
      <c r="A7" s="17" t="s">
        <v>30</v>
      </c>
      <c r="B7" s="20">
        <f>(MthData!C$195/MthData!C$2)^(1/$B18)-1</f>
        <v>6.2640389166710442E-3</v>
      </c>
      <c r="C7" s="20">
        <f>(MthData!D$195/MthData!D$2)^(1/$B18)-1</f>
        <v>5.7139718416496788E-3</v>
      </c>
      <c r="D7" s="20">
        <f>(MthData!E$195/MthData!E$2)^(1/$B18)-1</f>
        <v>6.9777946793714296E-3</v>
      </c>
    </row>
    <row r="8" spans="1:4" x14ac:dyDescent="0.4">
      <c r="A8" s="17" t="s">
        <v>41</v>
      </c>
      <c r="B8" s="20" cm="1">
        <f t="array" ref="B8">(PRODUCT(1+MthData!$L3:$L195))^(1/$B$18)-1</f>
        <v>6.9901548188977536E-4</v>
      </c>
      <c r="C8" s="20" cm="1">
        <f t="array" ref="C8">(PRODUCT(1+MthData!$L3:$L195))^(1/$B$18)-1</f>
        <v>6.9901548188977536E-4</v>
      </c>
      <c r="D8" s="20" cm="1">
        <f t="array" ref="D8">(PRODUCT(1+MthData!$L3:$L195))^(1/$B$18)-1</f>
        <v>6.9901548188977536E-4</v>
      </c>
    </row>
    <row r="9" spans="1:4" x14ac:dyDescent="0.4">
      <c r="A9" s="17" t="s">
        <v>42</v>
      </c>
      <c r="B9" s="20">
        <f>B7-B8</f>
        <v>5.5650234347812688E-3</v>
      </c>
      <c r="C9" s="20">
        <f t="shared" ref="C9:D9" si="0">C7-C8</f>
        <v>5.0149563597599034E-3</v>
      </c>
      <c r="D9" s="20">
        <f t="shared" si="0"/>
        <v>6.2787791974816543E-3</v>
      </c>
    </row>
    <row r="10" spans="1:4" x14ac:dyDescent="0.4">
      <c r="A10" s="17" t="s">
        <v>43</v>
      </c>
      <c r="B10" s="20">
        <f>(MthData!C$195/MthData!C$2)^(1/$B19)-(1+B8)^($B$18/$B$19)</f>
        <v>6.9392520482492781E-2</v>
      </c>
      <c r="C10" s="20">
        <f>(MthData!D$195/MthData!D$2)^(1/$B19)-(1+C8)^($B$18/$B$19)</f>
        <v>6.234359257925326E-2</v>
      </c>
      <c r="D10" s="20">
        <f>(MthData!E$195/MthData!E$2)^(1/$B19)-(1+D8)^($B$18/$B$19)</f>
        <v>7.860247169194956E-2</v>
      </c>
    </row>
    <row r="11" spans="1:4" x14ac:dyDescent="0.4">
      <c r="A11" s="17" t="s">
        <v>38</v>
      </c>
      <c r="B11" s="20">
        <f>STDEV(MthData!M3:M195)</f>
        <v>5.162741705949752E-2</v>
      </c>
      <c r="C11" s="20">
        <f>STDEV(MthData!N3:N195)</f>
        <v>5.4457047171850244E-2</v>
      </c>
      <c r="D11" s="20">
        <f>STDEV(MthData!O3:O195)</f>
        <v>5.3162432493596132E-2</v>
      </c>
    </row>
    <row r="12" spans="1:4" x14ac:dyDescent="0.4">
      <c r="A12" s="17" t="s">
        <v>44</v>
      </c>
      <c r="B12" s="20">
        <f>SQRT((B11^2+(1+B5)^2)^12-(1+B5)^24)</f>
        <v>0.19431373236533547</v>
      </c>
      <c r="C12" s="20">
        <f t="shared" ref="C12:D12" si="1">SQRT((C11^2+(1+C5)^2)^12-(1+C5)^24)</f>
        <v>0.20425959822202619</v>
      </c>
      <c r="D12" s="20">
        <f t="shared" si="1"/>
        <v>0.20194150901395075</v>
      </c>
    </row>
    <row r="13" spans="1:4" x14ac:dyDescent="0.4">
      <c r="A13" s="17" t="s">
        <v>45</v>
      </c>
      <c r="B13" s="26">
        <f>B5/B11</f>
        <v>0.13380567587700615</v>
      </c>
      <c r="C13" s="26">
        <f t="shared" ref="C13:D13" si="2">C5/C11</f>
        <v>0.11968571182097658</v>
      </c>
      <c r="D13" s="26">
        <f t="shared" si="2"/>
        <v>0.14506514306836174</v>
      </c>
    </row>
    <row r="14" spans="1:4" x14ac:dyDescent="0.4">
      <c r="A14" s="17" t="s">
        <v>46</v>
      </c>
      <c r="B14" s="26">
        <f>B6/B12</f>
        <v>0.44661017955357774</v>
      </c>
      <c r="C14" s="26">
        <f t="shared" ref="C14:D14" si="3">C6/C12</f>
        <v>0.39999287121513716</v>
      </c>
      <c r="D14" s="26">
        <f t="shared" si="3"/>
        <v>0.48189749038476182</v>
      </c>
    </row>
    <row r="15" spans="1:4" x14ac:dyDescent="0.4">
      <c r="A15" s="17" t="s">
        <v>47</v>
      </c>
      <c r="B15" s="26">
        <f>B9/B11</f>
        <v>0.10779201733776282</v>
      </c>
      <c r="C15" s="26">
        <f t="shared" ref="C15:D15" si="4">C9/C11</f>
        <v>9.2090126442849404E-2</v>
      </c>
      <c r="D15" s="26">
        <f t="shared" si="4"/>
        <v>0.11810556633649122</v>
      </c>
    </row>
    <row r="16" spans="1:4" x14ac:dyDescent="0.4">
      <c r="A16" s="17" t="s">
        <v>48</v>
      </c>
      <c r="B16" s="26">
        <f>B10/B12</f>
        <v>0.3571158849032125</v>
      </c>
      <c r="C16" s="26">
        <f t="shared" ref="C16:D16" si="5">C10/C12</f>
        <v>0.30521744447713539</v>
      </c>
      <c r="D16" s="26">
        <f t="shared" si="5"/>
        <v>0.38923385328629717</v>
      </c>
    </row>
    <row r="18" spans="1:4" x14ac:dyDescent="0.4">
      <c r="A18" s="17" t="s">
        <v>29</v>
      </c>
      <c r="B18" s="17">
        <f>COUNT(MthData!F3:F195)</f>
        <v>193</v>
      </c>
    </row>
    <row r="19" spans="1:4" x14ac:dyDescent="0.4">
      <c r="A19" s="17" t="s">
        <v>28</v>
      </c>
      <c r="B19" s="23">
        <f>B18/12</f>
        <v>16.083333333333332</v>
      </c>
    </row>
    <row r="21" spans="1:4" x14ac:dyDescent="0.4">
      <c r="A21" s="17" t="s">
        <v>49</v>
      </c>
      <c r="B21" s="20">
        <f>(1+B8)^12-1</f>
        <v>8.4205101375451896E-3</v>
      </c>
      <c r="C21" s="20">
        <f t="shared" ref="C21:D21" si="6">(1+C8)^12-1</f>
        <v>8.4205101375451896E-3</v>
      </c>
      <c r="D21" s="20">
        <f t="shared" si="6"/>
        <v>8.4205101375451896E-3</v>
      </c>
    </row>
    <row r="22" spans="1:4" x14ac:dyDescent="0.4">
      <c r="A22" s="17" t="s">
        <v>51</v>
      </c>
      <c r="B22" s="20">
        <f>(1+B7)^12-1</f>
        <v>7.7813030620037971E-2</v>
      </c>
      <c r="C22" s="20">
        <f t="shared" ref="C22:D22" si="7">(1+C7)^12-1</f>
        <v>7.0764102716798671E-2</v>
      </c>
      <c r="D22" s="20">
        <f t="shared" si="7"/>
        <v>8.702298182949586E-2</v>
      </c>
    </row>
    <row r="23" spans="1:4" x14ac:dyDescent="0.4">
      <c r="A23" s="17" t="s">
        <v>50</v>
      </c>
      <c r="B23" s="20">
        <v>0</v>
      </c>
      <c r="C23" s="20">
        <v>0</v>
      </c>
      <c r="D23" s="20">
        <v>0</v>
      </c>
    </row>
    <row r="24" spans="1:4" x14ac:dyDescent="0.4">
      <c r="A24" s="17" t="str">
        <f>A12</f>
        <v>Standard deviation of excess returns annualised</v>
      </c>
      <c r="B24" s="27">
        <f>B12</f>
        <v>0.19431373236533547</v>
      </c>
      <c r="C24" s="27">
        <f t="shared" ref="C24:D24" si="8">C12</f>
        <v>0.20425959822202619</v>
      </c>
      <c r="D24" s="27">
        <f t="shared" si="8"/>
        <v>0.20194150901395075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781DF-5097-4D15-BA54-733F8B3091F2}">
  <dimension ref="A1:Q196"/>
  <sheetViews>
    <sheetView workbookViewId="0">
      <selection activeCell="M162" sqref="M162"/>
    </sheetView>
  </sheetViews>
  <sheetFormatPr defaultRowHeight="13.15" x14ac:dyDescent="0.4"/>
  <cols>
    <col min="2" max="2" width="9.35546875" bestFit="1" customWidth="1"/>
    <col min="6" max="11" width="9.140625" style="10"/>
    <col min="12" max="12" width="9.28515625" style="10" bestFit="1" customWidth="1"/>
  </cols>
  <sheetData>
    <row r="1" spans="1:17" x14ac:dyDescent="0.4">
      <c r="A1" s="4" t="s">
        <v>4</v>
      </c>
      <c r="B1" s="7" t="s">
        <v>6</v>
      </c>
      <c r="C1" s="6" t="s">
        <v>11</v>
      </c>
      <c r="D1" s="6" t="s">
        <v>9</v>
      </c>
      <c r="E1" s="6" t="s">
        <v>10</v>
      </c>
      <c r="F1" s="12" t="s">
        <v>12</v>
      </c>
      <c r="G1" s="12" t="s">
        <v>7</v>
      </c>
      <c r="H1" s="12" t="s">
        <v>8</v>
      </c>
      <c r="I1" s="12" t="s">
        <v>13</v>
      </c>
      <c r="J1" s="12" t="s">
        <v>14</v>
      </c>
      <c r="K1" s="12" t="s">
        <v>15</v>
      </c>
      <c r="L1" s="12" t="s">
        <v>33</v>
      </c>
      <c r="M1" s="12" t="s">
        <v>34</v>
      </c>
      <c r="N1" s="12" t="s">
        <v>35</v>
      </c>
      <c r="O1" s="12" t="s">
        <v>36</v>
      </c>
    </row>
    <row r="2" spans="1:17" x14ac:dyDescent="0.4">
      <c r="A2" s="5">
        <f>YEAR(B2)+MONTH(B2)/100</f>
        <v>2006.11</v>
      </c>
      <c r="B2" s="1">
        <v>39051</v>
      </c>
      <c r="C2" s="13">
        <f>'Daily price index'!C2</f>
        <v>1</v>
      </c>
      <c r="D2" s="13">
        <f>'Daily price index'!D2</f>
        <v>1</v>
      </c>
      <c r="E2" s="13">
        <f>'Daily price index'!E2</f>
        <v>1</v>
      </c>
      <c r="F2" s="14"/>
      <c r="G2" s="14"/>
      <c r="H2" s="14"/>
      <c r="I2" s="14"/>
      <c r="J2" s="14"/>
      <c r="K2" s="14"/>
      <c r="L2" s="14"/>
    </row>
    <row r="3" spans="1:17" x14ac:dyDescent="0.4">
      <c r="A3" s="5">
        <f t="shared" ref="A3:A66" si="0">YEAR(B3)+MONTH(B3)/100</f>
        <v>2006.12</v>
      </c>
      <c r="B3" s="1">
        <v>39082</v>
      </c>
      <c r="C3" s="13">
        <f>LOOKUP($B3,'Daily price index'!$B$2:$B$4050,'Daily price index'!C$2:C$4050)</f>
        <v>1.0252169</v>
      </c>
      <c r="D3" s="13">
        <f>LOOKUP($B3,'Daily price index'!$B$2:$B$4050,'Daily price index'!D$2:D$4050)</f>
        <v>0.99393284000000004</v>
      </c>
      <c r="E3" s="13">
        <f>LOOKUP($B3,'Daily price index'!$B$2:$B$4050,'Daily price index'!E$2:E$4050)</f>
        <v>0.99895199999999995</v>
      </c>
      <c r="F3" s="14">
        <f>C3/C2-1</f>
        <v>2.5216899999999987E-2</v>
      </c>
      <c r="G3" s="14">
        <f t="shared" ref="G3:H3" si="1">D3/D2-1</f>
        <v>-6.0671599999999604E-3</v>
      </c>
      <c r="H3" s="14">
        <f t="shared" si="1"/>
        <v>-1.0480000000000489E-3</v>
      </c>
      <c r="I3" s="14">
        <f>LN(C3/C2)</f>
        <v>2.4904199960282647E-2</v>
      </c>
      <c r="J3" s="14">
        <f t="shared" ref="J3:K3" si="2">LN(D3/D2)</f>
        <v>-6.0856400005610423E-3</v>
      </c>
      <c r="K3" s="14">
        <f t="shared" si="2"/>
        <v>-1.0485495359760673E-3</v>
      </c>
      <c r="L3" s="15">
        <f>TBillDay!D2</f>
        <v>4.3510833333333335E-3</v>
      </c>
      <c r="M3" s="13">
        <f>F3-$L3</f>
        <v>2.0865816666666655E-2</v>
      </c>
      <c r="N3" s="13">
        <f t="shared" ref="N3:O3" si="3">G3-$L3</f>
        <v>-1.0418243333333294E-2</v>
      </c>
      <c r="O3" s="13">
        <f t="shared" si="3"/>
        <v>-5.3990833333333824E-3</v>
      </c>
      <c r="Q3" s="10"/>
    </row>
    <row r="4" spans="1:17" x14ac:dyDescent="0.4">
      <c r="A4" s="5">
        <f t="shared" si="0"/>
        <v>2007.01</v>
      </c>
      <c r="B4" s="1">
        <v>39113</v>
      </c>
      <c r="C4" s="13">
        <f>LOOKUP($B4,'Daily price index'!$B$2:$B$4050,'Daily price index'!C$2:C$4050)</f>
        <v>1.0531303000000001</v>
      </c>
      <c r="D4" s="13">
        <f>LOOKUP($B4,'Daily price index'!$B$2:$B$4050,'Daily price index'!D$2:D$4050)</f>
        <v>1.0293346999999999</v>
      </c>
      <c r="E4" s="13">
        <f>LOOKUP($B4,'Daily price index'!$B$2:$B$4050,'Daily price index'!E$2:E$4050)</f>
        <v>1.0354749000000001</v>
      </c>
      <c r="F4" s="14">
        <f t="shared" ref="F4:F67" si="4">C4/C3-1</f>
        <v>2.72268239042881E-2</v>
      </c>
      <c r="G4" s="14">
        <f t="shared" ref="G4:G67" si="5">D4/D3-1</f>
        <v>3.5617959861352189E-2</v>
      </c>
      <c r="H4" s="14">
        <f t="shared" ref="H4:H67" si="6">E4/E3-1</f>
        <v>3.6561216154530118E-2</v>
      </c>
      <c r="I4" s="14">
        <f t="shared" ref="I4:I67" si="7">LN(C4/C3)</f>
        <v>2.6862767226592831E-2</v>
      </c>
      <c r="J4" s="14">
        <f t="shared" ref="J4:J67" si="8">LN(D4/D3)</f>
        <v>3.4998311214306757E-2</v>
      </c>
      <c r="K4" s="14">
        <f t="shared" ref="K4:K67" si="9">LN(E4/E3)</f>
        <v>3.5908711597869472E-2</v>
      </c>
      <c r="L4" s="14">
        <f>LOOKUP(EOMONTH(B4,-1),TBillDay!$B$2:$B$4050,TBillDay!$D$2:$D$4050)</f>
        <v>3.9239166666666667E-3</v>
      </c>
      <c r="M4" s="13">
        <f t="shared" ref="M4:M67" si="10">F4-$L4</f>
        <v>2.3302907237621434E-2</v>
      </c>
      <c r="N4" s="13">
        <f t="shared" ref="N4:N67" si="11">G4-$L4</f>
        <v>3.1694043194685523E-2</v>
      </c>
      <c r="O4" s="13">
        <f t="shared" ref="O4:O67" si="12">H4-$L4</f>
        <v>3.2637299487863453E-2</v>
      </c>
    </row>
    <row r="5" spans="1:17" x14ac:dyDescent="0.4">
      <c r="A5" s="5">
        <f t="shared" si="0"/>
        <v>2007.02</v>
      </c>
      <c r="B5" s="1">
        <v>39141</v>
      </c>
      <c r="C5" s="13">
        <f>LOOKUP($B5,'Daily price index'!$B$2:$B$4050,'Daily price index'!C$2:C$4050)</f>
        <v>1.0630993</v>
      </c>
      <c r="D5" s="13">
        <f>LOOKUP($B5,'Daily price index'!$B$2:$B$4050,'Daily price index'!D$2:D$4050)</f>
        <v>1.0356118999999999</v>
      </c>
      <c r="E5" s="13">
        <f>LOOKUP($B5,'Daily price index'!$B$2:$B$4050,'Daily price index'!E$2:E$4050)</f>
        <v>1.0359719999999999</v>
      </c>
      <c r="F5" s="14">
        <f t="shared" si="4"/>
        <v>9.4660651203368751E-3</v>
      </c>
      <c r="G5" s="14">
        <f t="shared" si="5"/>
        <v>6.098307965329397E-3</v>
      </c>
      <c r="H5" s="14">
        <f t="shared" si="6"/>
        <v>4.8006957966806318E-4</v>
      </c>
      <c r="I5" s="14">
        <f t="shared" si="7"/>
        <v>9.4215426736323753E-3</v>
      </c>
      <c r="J5" s="14">
        <f t="shared" si="8"/>
        <v>6.0797885386157813E-3</v>
      </c>
      <c r="K5" s="14">
        <f t="shared" si="9"/>
        <v>4.799543831341617E-4</v>
      </c>
      <c r="L5" s="14">
        <f>LOOKUP(EOMONTH(B5,-1),TBillDay!$B$2:$B$4050,TBillDay!$D$2:$D$4050)</f>
        <v>4.1564166666666676E-3</v>
      </c>
      <c r="M5" s="13">
        <f t="shared" si="10"/>
        <v>5.3096484536702074E-3</v>
      </c>
      <c r="N5" s="13">
        <f t="shared" si="11"/>
        <v>1.9418912986627294E-3</v>
      </c>
      <c r="O5" s="13">
        <f t="shared" si="12"/>
        <v>-3.6763470869986044E-3</v>
      </c>
    </row>
    <row r="6" spans="1:17" x14ac:dyDescent="0.4">
      <c r="A6" s="5">
        <f t="shared" si="0"/>
        <v>2007.03</v>
      </c>
      <c r="B6" s="1">
        <v>39172</v>
      </c>
      <c r="C6" s="13">
        <f>LOOKUP($B6,'Daily price index'!$B$2:$B$4050,'Daily price index'!C$2:C$4050)</f>
        <v>1.0762814999999999</v>
      </c>
      <c r="D6" s="13">
        <f>LOOKUP($B6,'Daily price index'!$B$2:$B$4050,'Daily price index'!D$2:D$4050)</f>
        <v>1.0484256999999999</v>
      </c>
      <c r="E6" s="13">
        <f>LOOKUP($B6,'Daily price index'!$B$2:$B$4050,'Daily price index'!E$2:E$4050)</f>
        <v>1.0449519</v>
      </c>
      <c r="F6" s="14">
        <f t="shared" si="4"/>
        <v>1.2399782409789895E-2</v>
      </c>
      <c r="G6" s="14">
        <f t="shared" si="5"/>
        <v>1.2373167979240041E-2</v>
      </c>
      <c r="H6" s="14">
        <f t="shared" si="6"/>
        <v>8.6680914155983224E-3</v>
      </c>
      <c r="I6" s="14">
        <f t="shared" si="7"/>
        <v>1.232353476367045E-2</v>
      </c>
      <c r="J6" s="14">
        <f t="shared" si="8"/>
        <v>1.2297245958749115E-2</v>
      </c>
      <c r="K6" s="14">
        <f t="shared" si="9"/>
        <v>8.6307392042594636E-3</v>
      </c>
      <c r="L6" s="14">
        <f>LOOKUP(EOMONTH(B6,-1),TBillDay!$B$2:$B$4050,TBillDay!$D$2:$D$4050)</f>
        <v>4.3694166666666664E-3</v>
      </c>
      <c r="M6" s="13">
        <f t="shared" si="10"/>
        <v>8.0303657431232273E-3</v>
      </c>
      <c r="N6" s="13">
        <f t="shared" si="11"/>
        <v>8.0037513125733734E-3</v>
      </c>
      <c r="O6" s="13">
        <f t="shared" si="12"/>
        <v>4.298674748931656E-3</v>
      </c>
    </row>
    <row r="7" spans="1:17" x14ac:dyDescent="0.4">
      <c r="A7" s="5">
        <f t="shared" si="0"/>
        <v>2007.04</v>
      </c>
      <c r="B7" s="1">
        <v>39202</v>
      </c>
      <c r="C7" s="13">
        <f>LOOKUP($B7,'Daily price index'!$B$2:$B$4050,'Daily price index'!C$2:C$4050)</f>
        <v>1.1177845</v>
      </c>
      <c r="D7" s="13">
        <f>LOOKUP($B7,'Daily price index'!$B$2:$B$4050,'Daily price index'!D$2:D$4050)</f>
        <v>1.0795522</v>
      </c>
      <c r="E7" s="13">
        <f>LOOKUP($B7,'Daily price index'!$B$2:$B$4050,'Daily price index'!E$2:E$4050)</f>
        <v>1.0833609</v>
      </c>
      <c r="F7" s="14">
        <f t="shared" si="4"/>
        <v>3.8561472997538315E-2</v>
      </c>
      <c r="G7" s="14">
        <f t="shared" si="5"/>
        <v>2.9688799120433762E-2</v>
      </c>
      <c r="H7" s="14">
        <f t="shared" si="6"/>
        <v>3.6756715787587879E-2</v>
      </c>
      <c r="I7" s="14">
        <f t="shared" si="7"/>
        <v>3.7836556609612958E-2</v>
      </c>
      <c r="J7" s="14">
        <f t="shared" si="8"/>
        <v>2.9256619812754944E-2</v>
      </c>
      <c r="K7" s="14">
        <f t="shared" si="9"/>
        <v>3.6097297854347794E-2</v>
      </c>
      <c r="L7" s="14">
        <f>LOOKUP(EOMONTH(B7,-1),TBillDay!$B$2:$B$4050,TBillDay!$D$2:$D$4050)</f>
        <v>4.223416666666667E-3</v>
      </c>
      <c r="M7" s="13">
        <f t="shared" si="10"/>
        <v>3.4338056330871648E-2</v>
      </c>
      <c r="N7" s="13">
        <f t="shared" si="11"/>
        <v>2.5465382453767095E-2</v>
      </c>
      <c r="O7" s="13">
        <f t="shared" si="12"/>
        <v>3.2533299120921212E-2</v>
      </c>
    </row>
    <row r="8" spans="1:17" x14ac:dyDescent="0.4">
      <c r="A8" s="5">
        <f t="shared" si="0"/>
        <v>2007.05</v>
      </c>
      <c r="B8" s="1">
        <v>39233</v>
      </c>
      <c r="C8" s="13">
        <f>LOOKUP($B8,'Daily price index'!$B$2:$B$4050,'Daily price index'!C$2:C$4050)</f>
        <v>1.1668696000000001</v>
      </c>
      <c r="D8" s="13">
        <f>LOOKUP($B8,'Daily price index'!$B$2:$B$4050,'Daily price index'!D$2:D$4050)</f>
        <v>1.1322409</v>
      </c>
      <c r="E8" s="13">
        <f>LOOKUP($B8,'Daily price index'!$B$2:$B$4050,'Daily price index'!E$2:E$4050)</f>
        <v>1.1303879999999999</v>
      </c>
      <c r="F8" s="14">
        <f t="shared" si="4"/>
        <v>4.3912847243811504E-2</v>
      </c>
      <c r="G8" s="14">
        <f t="shared" si="5"/>
        <v>4.8806069775968242E-2</v>
      </c>
      <c r="H8" s="14">
        <f t="shared" si="6"/>
        <v>4.3408526189195218E-2</v>
      </c>
      <c r="I8" s="14">
        <f t="shared" si="7"/>
        <v>4.2976006324305385E-2</v>
      </c>
      <c r="J8" s="14">
        <f t="shared" si="8"/>
        <v>4.7652440803741612E-2</v>
      </c>
      <c r="K8" s="14">
        <f t="shared" si="9"/>
        <v>4.2492783116946306E-2</v>
      </c>
      <c r="L8" s="14">
        <f>LOOKUP(EOMONTH(B8,-1),TBillDay!$B$2:$B$4050,TBillDay!$D$2:$D$4050)</f>
        <v>3.9708333333333332E-3</v>
      </c>
      <c r="M8" s="13">
        <f t="shared" si="10"/>
        <v>3.994201391047817E-2</v>
      </c>
      <c r="N8" s="13">
        <f t="shared" si="11"/>
        <v>4.4835236442634908E-2</v>
      </c>
      <c r="O8" s="13">
        <f t="shared" si="12"/>
        <v>3.9437692855861885E-2</v>
      </c>
    </row>
    <row r="9" spans="1:17" x14ac:dyDescent="0.4">
      <c r="A9" s="5">
        <f t="shared" si="0"/>
        <v>2007.06</v>
      </c>
      <c r="B9" s="1">
        <v>39263</v>
      </c>
      <c r="C9" s="13">
        <f>LOOKUP($B9,'Daily price index'!$B$2:$B$4050,'Daily price index'!C$2:C$4050)</f>
        <v>1.1504334000000001</v>
      </c>
      <c r="D9" s="13">
        <f>LOOKUP($B9,'Daily price index'!$B$2:$B$4050,'Daily price index'!D$2:D$4050)</f>
        <v>1.1065514999999999</v>
      </c>
      <c r="E9" s="13">
        <f>LOOKUP($B9,'Daily price index'!$B$2:$B$4050,'Daily price index'!E$2:E$4050)</f>
        <v>1.1084483999999999</v>
      </c>
      <c r="F9" s="14">
        <f t="shared" si="4"/>
        <v>-1.4085721317960487E-2</v>
      </c>
      <c r="G9" s="14">
        <f t="shared" si="5"/>
        <v>-2.268898782935691E-2</v>
      </c>
      <c r="H9" s="14">
        <f t="shared" si="6"/>
        <v>-1.9408910922621314E-2</v>
      </c>
      <c r="I9" s="14">
        <f t="shared" si="7"/>
        <v>-1.418586661521766E-2</v>
      </c>
      <c r="J9" s="14">
        <f t="shared" si="8"/>
        <v>-2.295034374764961E-2</v>
      </c>
      <c r="K9" s="14">
        <f t="shared" si="9"/>
        <v>-1.959973702087741E-2</v>
      </c>
      <c r="L9" s="14">
        <f>LOOKUP(EOMONTH(B9,-1),TBillDay!$B$2:$B$4050,TBillDay!$D$2:$D$4050)</f>
        <v>3.9707499999999995E-3</v>
      </c>
      <c r="M9" s="13">
        <f t="shared" si="10"/>
        <v>-1.8056471317960485E-2</v>
      </c>
      <c r="N9" s="13">
        <f t="shared" si="11"/>
        <v>-2.6659737829356909E-2</v>
      </c>
      <c r="O9" s="13">
        <f t="shared" si="12"/>
        <v>-2.3379660922621313E-2</v>
      </c>
    </row>
    <row r="10" spans="1:17" x14ac:dyDescent="0.4">
      <c r="A10" s="5">
        <f t="shared" si="0"/>
        <v>2007.07</v>
      </c>
      <c r="B10" s="1">
        <v>39294</v>
      </c>
      <c r="C10" s="13">
        <f>LOOKUP($B10,'Daily price index'!$B$2:$B$4050,'Daily price index'!C$2:C$4050)</f>
        <v>1.094851</v>
      </c>
      <c r="D10" s="13">
        <f>LOOKUP($B10,'Daily price index'!$B$2:$B$4050,'Daily price index'!D$2:D$4050)</f>
        <v>1.0581381000000001</v>
      </c>
      <c r="E10" s="13">
        <f>LOOKUP($B10,'Daily price index'!$B$2:$B$4050,'Daily price index'!E$2:E$4050)</f>
        <v>1.0629710999999999</v>
      </c>
      <c r="F10" s="14">
        <f t="shared" si="4"/>
        <v>-4.8314313544791099E-2</v>
      </c>
      <c r="G10" s="14">
        <f t="shared" si="5"/>
        <v>-4.3751601258504302E-2</v>
      </c>
      <c r="H10" s="14">
        <f t="shared" si="6"/>
        <v>-4.1027890878817641E-2</v>
      </c>
      <c r="I10" s="14">
        <f t="shared" si="7"/>
        <v>-4.9520459992554118E-2</v>
      </c>
      <c r="J10" s="14">
        <f t="shared" si="8"/>
        <v>-4.4737568361490773E-2</v>
      </c>
      <c r="K10" s="14">
        <f t="shared" si="9"/>
        <v>-4.1893287815492175E-2</v>
      </c>
      <c r="L10" s="14">
        <f>LOOKUP(EOMONTH(B10,-1),TBillDay!$B$2:$B$4050,TBillDay!$D$2:$D$4050)</f>
        <v>3.5321666666666665E-3</v>
      </c>
      <c r="M10" s="13">
        <f t="shared" si="10"/>
        <v>-5.1846480211457768E-2</v>
      </c>
      <c r="N10" s="13">
        <f t="shared" si="11"/>
        <v>-4.7283767925170972E-2</v>
      </c>
      <c r="O10" s="13">
        <f t="shared" si="12"/>
        <v>-4.4560057545484311E-2</v>
      </c>
    </row>
    <row r="11" spans="1:17" x14ac:dyDescent="0.4">
      <c r="A11" s="5">
        <f t="shared" si="0"/>
        <v>2007.08</v>
      </c>
      <c r="B11" s="1">
        <v>39325</v>
      </c>
      <c r="C11" s="13">
        <f>LOOKUP($B11,'Daily price index'!$B$2:$B$4050,'Daily price index'!C$2:C$4050)</f>
        <v>1.0908564000000001</v>
      </c>
      <c r="D11" s="13">
        <f>LOOKUP($B11,'Daily price index'!$B$2:$B$4050,'Daily price index'!D$2:D$4050)</f>
        <v>1.0663799</v>
      </c>
      <c r="E11" s="13">
        <f>LOOKUP($B11,'Daily price index'!$B$2:$B$4050,'Daily price index'!E$2:E$4050)</f>
        <v>1.0676156999999999</v>
      </c>
      <c r="F11" s="14">
        <f t="shared" si="4"/>
        <v>-3.6485329967274049E-3</v>
      </c>
      <c r="G11" s="14">
        <f t="shared" si="5"/>
        <v>7.7889644083319887E-3</v>
      </c>
      <c r="H11" s="14">
        <f t="shared" si="6"/>
        <v>4.3694508721827674E-3</v>
      </c>
      <c r="I11" s="14">
        <f t="shared" si="7"/>
        <v>-3.6552051271775384E-3</v>
      </c>
      <c r="J11" s="14">
        <f t="shared" si="8"/>
        <v>7.7587870241450354E-3</v>
      </c>
      <c r="K11" s="14">
        <f t="shared" si="9"/>
        <v>4.3599325382432082E-3</v>
      </c>
      <c r="L11" s="14">
        <f>LOOKUP(EOMONTH(B11,-1),TBillDay!$B$2:$B$4050,TBillDay!$D$2:$D$4050)</f>
        <v>4.2516666666666675E-3</v>
      </c>
      <c r="M11" s="13">
        <f t="shared" si="10"/>
        <v>-7.9001996633940724E-3</v>
      </c>
      <c r="N11" s="13">
        <f t="shared" si="11"/>
        <v>3.5372977416653212E-3</v>
      </c>
      <c r="O11" s="13">
        <f t="shared" si="12"/>
        <v>1.1778420551609992E-4</v>
      </c>
    </row>
    <row r="12" spans="1:17" x14ac:dyDescent="0.4">
      <c r="A12" s="5">
        <f t="shared" si="0"/>
        <v>2007.09</v>
      </c>
      <c r="B12" s="1">
        <v>39355</v>
      </c>
      <c r="C12" s="13">
        <f>LOOKUP($B12,'Daily price index'!$B$2:$B$4050,'Daily price index'!C$2:C$4050)</f>
        <v>1.1145054999999999</v>
      </c>
      <c r="D12" s="13">
        <f>LOOKUP($B12,'Daily price index'!$B$2:$B$4050,'Daily price index'!D$2:D$4050)</f>
        <v>1.0936387999999999</v>
      </c>
      <c r="E12" s="13">
        <f>LOOKUP($B12,'Daily price index'!$B$2:$B$4050,'Daily price index'!E$2:E$4050)</f>
        <v>1.0982559000000001</v>
      </c>
      <c r="F12" s="14">
        <f t="shared" si="4"/>
        <v>2.1679388781144615E-2</v>
      </c>
      <c r="G12" s="14">
        <f t="shared" si="5"/>
        <v>2.5562090958390904E-2</v>
      </c>
      <c r="H12" s="14">
        <f t="shared" si="6"/>
        <v>2.8699652880713744E-2</v>
      </c>
      <c r="I12" s="14">
        <f t="shared" si="7"/>
        <v>2.1447732956869654E-2</v>
      </c>
      <c r="J12" s="14">
        <f t="shared" si="8"/>
        <v>2.5240843707047003E-2</v>
      </c>
      <c r="K12" s="14">
        <f t="shared" si="9"/>
        <v>2.8295531719885875E-2</v>
      </c>
      <c r="L12" s="14">
        <f>LOOKUP(EOMONTH(B12,-1),TBillDay!$B$2:$B$4050,TBillDay!$D$2:$D$4050)</f>
        <v>3.4800833333333329E-3</v>
      </c>
      <c r="M12" s="13">
        <f t="shared" si="10"/>
        <v>1.8199305447811284E-2</v>
      </c>
      <c r="N12" s="13">
        <f t="shared" si="11"/>
        <v>2.2082007625057572E-2</v>
      </c>
      <c r="O12" s="13">
        <f t="shared" si="12"/>
        <v>2.5219569547380413E-2</v>
      </c>
    </row>
    <row r="13" spans="1:17" x14ac:dyDescent="0.4">
      <c r="A13" s="5">
        <f t="shared" si="0"/>
        <v>2007.1</v>
      </c>
      <c r="B13" s="1">
        <v>39386</v>
      </c>
      <c r="C13" s="13">
        <f>LOOKUP($B13,'Daily price index'!$B$2:$B$4050,'Daily price index'!C$2:C$4050)</f>
        <v>1.1353150000000001</v>
      </c>
      <c r="D13" s="13">
        <f>LOOKUP($B13,'Daily price index'!$B$2:$B$4050,'Daily price index'!D$2:D$4050)</f>
        <v>1.1216142</v>
      </c>
      <c r="E13" s="13">
        <f>LOOKUP($B13,'Daily price index'!$B$2:$B$4050,'Daily price index'!E$2:E$4050)</f>
        <v>1.1173165</v>
      </c>
      <c r="F13" s="14">
        <f t="shared" si="4"/>
        <v>1.8671509472138137E-2</v>
      </c>
      <c r="G13" s="14">
        <f t="shared" si="5"/>
        <v>2.5580109264594642E-2</v>
      </c>
      <c r="H13" s="14">
        <f t="shared" si="6"/>
        <v>1.7355335855696374E-2</v>
      </c>
      <c r="I13" s="14">
        <f t="shared" si="7"/>
        <v>1.8499336687826676E-2</v>
      </c>
      <c r="J13" s="14">
        <f t="shared" si="8"/>
        <v>2.5258412753407847E-2</v>
      </c>
      <c r="K13" s="14">
        <f t="shared" si="9"/>
        <v>1.7206452163440775E-2</v>
      </c>
      <c r="L13" s="14">
        <f>LOOKUP(EOMONTH(B13,-1),TBillDay!$B$2:$B$4050,TBillDay!$D$2:$D$4050)</f>
        <v>2.8049166666666669E-3</v>
      </c>
      <c r="M13" s="13">
        <f t="shared" si="10"/>
        <v>1.586659280547147E-2</v>
      </c>
      <c r="N13" s="13">
        <f t="shared" si="11"/>
        <v>2.2775192597927974E-2</v>
      </c>
      <c r="O13" s="13">
        <f t="shared" si="12"/>
        <v>1.4550419189029707E-2</v>
      </c>
    </row>
    <row r="14" spans="1:17" x14ac:dyDescent="0.4">
      <c r="A14" s="5">
        <f t="shared" si="0"/>
        <v>2007.11</v>
      </c>
      <c r="B14" s="1">
        <v>39416</v>
      </c>
      <c r="C14" s="13">
        <f>LOOKUP($B14,'Daily price index'!$B$2:$B$4050,'Daily price index'!C$2:C$4050)</f>
        <v>1.0888939</v>
      </c>
      <c r="D14" s="13">
        <f>LOOKUP($B14,'Daily price index'!$B$2:$B$4050,'Daily price index'!D$2:D$4050)</f>
        <v>1.0635873</v>
      </c>
      <c r="E14" s="13">
        <f>LOOKUP($B14,'Daily price index'!$B$2:$B$4050,'Daily price index'!E$2:E$4050)</f>
        <v>1.0610584000000001</v>
      </c>
      <c r="F14" s="14">
        <f t="shared" si="4"/>
        <v>-4.0888299722984467E-2</v>
      </c>
      <c r="G14" s="14">
        <f t="shared" si="5"/>
        <v>-5.1735168830779776E-2</v>
      </c>
      <c r="H14" s="14">
        <f t="shared" si="6"/>
        <v>-5.0351086733257722E-2</v>
      </c>
      <c r="I14" s="14">
        <f t="shared" si="7"/>
        <v>-4.1747735097309946E-2</v>
      </c>
      <c r="J14" s="14">
        <f t="shared" si="8"/>
        <v>-5.3121457966793406E-2</v>
      </c>
      <c r="K14" s="14">
        <f t="shared" si="9"/>
        <v>-5.1662927675894699E-2</v>
      </c>
      <c r="L14" s="14">
        <f>LOOKUP(EOMONTH(B14,-1),TBillDay!$B$2:$B$4050,TBillDay!$D$2:$D$4050)</f>
        <v>3.3316666666666668E-3</v>
      </c>
      <c r="M14" s="13">
        <f t="shared" si="10"/>
        <v>-4.421996638965113E-2</v>
      </c>
      <c r="N14" s="13">
        <f t="shared" si="11"/>
        <v>-5.506683549744644E-2</v>
      </c>
      <c r="O14" s="13">
        <f t="shared" si="12"/>
        <v>-5.3682753399924385E-2</v>
      </c>
    </row>
    <row r="15" spans="1:17" x14ac:dyDescent="0.4">
      <c r="A15" s="5">
        <f t="shared" si="0"/>
        <v>2007.12</v>
      </c>
      <c r="B15" s="1">
        <v>39447</v>
      </c>
      <c r="C15" s="13">
        <f>LOOKUP($B15,'Daily price index'!$B$2:$B$4050,'Daily price index'!C$2:C$4050)</f>
        <v>1.0826856</v>
      </c>
      <c r="D15" s="13">
        <f>LOOKUP($B15,'Daily price index'!$B$2:$B$4050,'Daily price index'!D$2:D$4050)</f>
        <v>1.0604488000000001</v>
      </c>
      <c r="E15" s="13">
        <f>LOOKUP($B15,'Daily price index'!$B$2:$B$4050,'Daily price index'!E$2:E$4050)</f>
        <v>1.0607527000000001</v>
      </c>
      <c r="F15" s="14">
        <f t="shared" si="4"/>
        <v>-5.7014737615850297E-3</v>
      </c>
      <c r="G15" s="14">
        <f t="shared" si="5"/>
        <v>-2.9508626137223493E-3</v>
      </c>
      <c r="H15" s="14">
        <f t="shared" si="6"/>
        <v>-2.8810855274319369E-4</v>
      </c>
      <c r="I15" s="14">
        <f t="shared" si="7"/>
        <v>-5.717789207390701E-3</v>
      </c>
      <c r="J15" s="14">
        <f t="shared" si="8"/>
        <v>-2.9552249927726959E-3</v>
      </c>
      <c r="K15" s="14">
        <f t="shared" si="9"/>
        <v>-2.8815006398562971E-4</v>
      </c>
      <c r="L15" s="14">
        <f>LOOKUP(EOMONTH(B15,-1),TBillDay!$B$2:$B$4050,TBillDay!$D$2:$D$4050)</f>
        <v>3.0604166666666666E-3</v>
      </c>
      <c r="M15" s="13">
        <f t="shared" si="10"/>
        <v>-8.7618904282516959E-3</v>
      </c>
      <c r="N15" s="13">
        <f t="shared" si="11"/>
        <v>-6.0112792803890154E-3</v>
      </c>
      <c r="O15" s="13">
        <f t="shared" si="12"/>
        <v>-3.3485252194098603E-3</v>
      </c>
    </row>
    <row r="16" spans="1:17" x14ac:dyDescent="0.4">
      <c r="A16" s="5">
        <f t="shared" si="0"/>
        <v>2008.01</v>
      </c>
      <c r="B16" s="1">
        <v>39478</v>
      </c>
      <c r="C16" s="13">
        <f>LOOKUP($B16,'Daily price index'!$B$2:$B$4050,'Daily price index'!C$2:C$4050)</f>
        <v>1.0041487</v>
      </c>
      <c r="D16" s="13">
        <f>LOOKUP($B16,'Daily price index'!$B$2:$B$4050,'Daily price index'!D$2:D$4050)</f>
        <v>0.99426650000000005</v>
      </c>
      <c r="E16" s="13">
        <f>LOOKUP($B16,'Daily price index'!$B$2:$B$4050,'Daily price index'!E$2:E$4050)</f>
        <v>0.99158113999999997</v>
      </c>
      <c r="F16" s="14">
        <f t="shared" si="4"/>
        <v>-7.2538971609117153E-2</v>
      </c>
      <c r="G16" s="14">
        <f t="shared" si="5"/>
        <v>-6.2409708040595646E-2</v>
      </c>
      <c r="H16" s="14">
        <f t="shared" si="6"/>
        <v>-6.5209883510077393E-2</v>
      </c>
      <c r="I16" s="14">
        <f t="shared" si="7"/>
        <v>-7.5304503290727784E-2</v>
      </c>
      <c r="J16" s="14">
        <f t="shared" si="8"/>
        <v>-6.4442214351853891E-2</v>
      </c>
      <c r="K16" s="14">
        <f t="shared" si="9"/>
        <v>-6.7433249233914958E-2</v>
      </c>
      <c r="L16" s="14">
        <f>LOOKUP(EOMONTH(B16,-1),TBillDay!$B$2:$B$4050,TBillDay!$D$2:$D$4050)</f>
        <v>2.0795000000000002E-3</v>
      </c>
      <c r="M16" s="13">
        <f t="shared" si="10"/>
        <v>-7.4618471609117151E-2</v>
      </c>
      <c r="N16" s="13">
        <f t="shared" si="11"/>
        <v>-6.4489208040595644E-2</v>
      </c>
      <c r="O16" s="13">
        <f t="shared" si="12"/>
        <v>-6.7289383510077391E-2</v>
      </c>
    </row>
    <row r="17" spans="1:15" x14ac:dyDescent="0.4">
      <c r="A17" s="5">
        <f t="shared" si="0"/>
        <v>2008.02</v>
      </c>
      <c r="B17" s="1">
        <v>39507</v>
      </c>
      <c r="C17" s="13">
        <f>LOOKUP($B17,'Daily price index'!$B$2:$B$4050,'Daily price index'!C$2:C$4050)</f>
        <v>0.96848666999999999</v>
      </c>
      <c r="D17" s="13">
        <f>LOOKUP($B17,'Daily price index'!$B$2:$B$4050,'Daily price index'!D$2:D$4050)</f>
        <v>0.97433519999999996</v>
      </c>
      <c r="E17" s="13">
        <f>LOOKUP($B17,'Daily price index'!$B$2:$B$4050,'Daily price index'!E$2:E$4050)</f>
        <v>0.96917059999999999</v>
      </c>
      <c r="F17" s="14">
        <f t="shared" si="4"/>
        <v>-3.5514690204747623E-2</v>
      </c>
      <c r="G17" s="14">
        <f t="shared" si="5"/>
        <v>-2.0046235088882147E-2</v>
      </c>
      <c r="H17" s="14">
        <f t="shared" si="6"/>
        <v>-2.2600813081216864E-2</v>
      </c>
      <c r="I17" s="14">
        <f t="shared" si="7"/>
        <v>-3.6160677654104752E-2</v>
      </c>
      <c r="J17" s="14">
        <f t="shared" si="8"/>
        <v>-2.0249887092592175E-2</v>
      </c>
      <c r="K17" s="14">
        <f t="shared" si="9"/>
        <v>-2.2860126028172903E-2</v>
      </c>
      <c r="L17" s="14">
        <f>LOOKUP(EOMONTH(B17,-1),TBillDay!$B$2:$B$4050,TBillDay!$D$2:$D$4050)</f>
        <v>1.3254166666666666E-3</v>
      </c>
      <c r="M17" s="13">
        <f t="shared" si="10"/>
        <v>-3.6840106871414292E-2</v>
      </c>
      <c r="N17" s="13">
        <f t="shared" si="11"/>
        <v>-2.1371651755548813E-2</v>
      </c>
      <c r="O17" s="13">
        <f t="shared" si="12"/>
        <v>-2.392622974788353E-2</v>
      </c>
    </row>
    <row r="18" spans="1:15" x14ac:dyDescent="0.4">
      <c r="A18" s="5">
        <f t="shared" si="0"/>
        <v>2008.03</v>
      </c>
      <c r="B18" s="1">
        <v>39538</v>
      </c>
      <c r="C18" s="13">
        <f>LOOKUP($B18,'Daily price index'!$B$2:$B$4050,'Daily price index'!C$2:C$4050)</f>
        <v>0.95068850000000005</v>
      </c>
      <c r="D18" s="13">
        <f>LOOKUP($B18,'Daily price index'!$B$2:$B$4050,'Daily price index'!D$2:D$4050)</f>
        <v>0.96321420000000002</v>
      </c>
      <c r="E18" s="13">
        <f>LOOKUP($B18,'Daily price index'!$B$2:$B$4050,'Daily price index'!E$2:E$4050)</f>
        <v>0.94928590000000002</v>
      </c>
      <c r="F18" s="14">
        <f t="shared" si="4"/>
        <v>-1.8377299916786605E-2</v>
      </c>
      <c r="G18" s="14">
        <f t="shared" si="5"/>
        <v>-1.1413936394784829E-2</v>
      </c>
      <c r="H18" s="14">
        <f t="shared" si="6"/>
        <v>-2.051723401432104E-2</v>
      </c>
      <c r="I18" s="14">
        <f t="shared" si="7"/>
        <v>-1.8548260258682125E-2</v>
      </c>
      <c r="J18" s="14">
        <f t="shared" si="8"/>
        <v>-1.1479575310387923E-2</v>
      </c>
      <c r="K18" s="14">
        <f t="shared" si="9"/>
        <v>-2.073063645811999E-2</v>
      </c>
      <c r="L18" s="14">
        <f>LOOKUP(EOMONTH(B18,-1),TBillDay!$B$2:$B$4050,TBillDay!$D$2:$D$4050)</f>
        <v>1.7330833333333332E-3</v>
      </c>
      <c r="M18" s="13">
        <f t="shared" si="10"/>
        <v>-2.0110383250119938E-2</v>
      </c>
      <c r="N18" s="13">
        <f t="shared" si="11"/>
        <v>-1.3147019728118162E-2</v>
      </c>
      <c r="O18" s="13">
        <f t="shared" si="12"/>
        <v>-2.2250317347654373E-2</v>
      </c>
    </row>
    <row r="19" spans="1:15" x14ac:dyDescent="0.4">
      <c r="A19" s="5">
        <f t="shared" si="0"/>
        <v>2008.04</v>
      </c>
      <c r="B19" s="1">
        <v>39568</v>
      </c>
      <c r="C19" s="13">
        <f>LOOKUP($B19,'Daily price index'!$B$2:$B$4050,'Daily price index'!C$2:C$4050)</f>
        <v>1.0242256000000001</v>
      </c>
      <c r="D19" s="13">
        <f>LOOKUP($B19,'Daily price index'!$B$2:$B$4050,'Daily price index'!D$2:D$4050)</f>
        <v>1.0365263</v>
      </c>
      <c r="E19" s="13">
        <f>LOOKUP($B19,'Daily price index'!$B$2:$B$4050,'Daily price index'!E$2:E$4050)</f>
        <v>1.0131984999999999</v>
      </c>
      <c r="F19" s="14">
        <f t="shared" si="4"/>
        <v>7.7351414264504204E-2</v>
      </c>
      <c r="G19" s="14">
        <f t="shared" si="5"/>
        <v>7.6111938549078717E-2</v>
      </c>
      <c r="H19" s="14">
        <f t="shared" si="6"/>
        <v>6.7327029717811904E-2</v>
      </c>
      <c r="I19" s="14">
        <f t="shared" si="7"/>
        <v>7.4505634892452793E-2</v>
      </c>
      <c r="J19" s="14">
        <f t="shared" si="8"/>
        <v>7.3354488437437332E-2</v>
      </c>
      <c r="K19" s="14">
        <f t="shared" si="9"/>
        <v>6.5157419940639436E-2</v>
      </c>
      <c r="L19" s="14">
        <f>LOOKUP(EOMONTH(B19,-1),TBillDay!$B$2:$B$4050,TBillDay!$D$2:$D$4050)</f>
        <v>1.0005000000000001E-3</v>
      </c>
      <c r="M19" s="13">
        <f t="shared" si="10"/>
        <v>7.6350914264504202E-2</v>
      </c>
      <c r="N19" s="13">
        <f t="shared" si="11"/>
        <v>7.5111438549078716E-2</v>
      </c>
      <c r="O19" s="13">
        <f t="shared" si="12"/>
        <v>6.6326529717811902E-2</v>
      </c>
    </row>
    <row r="20" spans="1:15" x14ac:dyDescent="0.4">
      <c r="A20" s="5">
        <f t="shared" si="0"/>
        <v>2008.05</v>
      </c>
      <c r="B20" s="1">
        <v>39599</v>
      </c>
      <c r="C20" s="13">
        <f>LOOKUP($B20,'Daily price index'!$B$2:$B$4050,'Daily price index'!C$2:C$4050)</f>
        <v>1.0814031</v>
      </c>
      <c r="D20" s="13">
        <f>LOOKUP($B20,'Daily price index'!$B$2:$B$4050,'Daily price index'!D$2:D$4050)</f>
        <v>1.0898082</v>
      </c>
      <c r="E20" s="13">
        <f>LOOKUP($B20,'Daily price index'!$B$2:$B$4050,'Daily price index'!E$2:E$4050)</f>
        <v>1.0577190000000001</v>
      </c>
      <c r="F20" s="14">
        <f t="shared" si="4"/>
        <v>5.5825103375662488E-2</v>
      </c>
      <c r="G20" s="14">
        <f t="shared" si="5"/>
        <v>5.1404291429942406E-2</v>
      </c>
      <c r="H20" s="14">
        <f t="shared" si="6"/>
        <v>4.3940550642347143E-2</v>
      </c>
      <c r="I20" s="14">
        <f t="shared" si="7"/>
        <v>5.4322549763914388E-2</v>
      </c>
      <c r="J20" s="14">
        <f t="shared" si="8"/>
        <v>5.0126691028837794E-2</v>
      </c>
      <c r="K20" s="14">
        <f t="shared" si="9"/>
        <v>4.3002544009916183E-2</v>
      </c>
      <c r="L20" s="14">
        <f>LOOKUP(EOMONTH(B20,-1),TBillDay!$B$2:$B$4050,TBillDay!$D$2:$D$4050)</f>
        <v>1.0028333333333334E-3</v>
      </c>
      <c r="M20" s="13">
        <f t="shared" si="10"/>
        <v>5.4822270042329153E-2</v>
      </c>
      <c r="N20" s="13">
        <f t="shared" si="11"/>
        <v>5.0401458096609071E-2</v>
      </c>
      <c r="O20" s="13">
        <f t="shared" si="12"/>
        <v>4.2937717309013808E-2</v>
      </c>
    </row>
    <row r="21" spans="1:15" x14ac:dyDescent="0.4">
      <c r="A21" s="5">
        <f t="shared" si="0"/>
        <v>2008.06</v>
      </c>
      <c r="B21" s="1">
        <v>39629</v>
      </c>
      <c r="C21" s="13">
        <f>LOOKUP($B21,'Daily price index'!$B$2:$B$4050,'Daily price index'!C$2:C$4050)</f>
        <v>0.99334829999999996</v>
      </c>
      <c r="D21" s="13">
        <f>LOOKUP($B21,'Daily price index'!$B$2:$B$4050,'Daily price index'!D$2:D$4050)</f>
        <v>1.0119982999999999</v>
      </c>
      <c r="E21" s="13">
        <f>LOOKUP($B21,'Daily price index'!$B$2:$B$4050,'Daily price index'!E$2:E$4050)</f>
        <v>0.97753155000000003</v>
      </c>
      <c r="F21" s="14">
        <f t="shared" si="4"/>
        <v>-8.1426435711160816E-2</v>
      </c>
      <c r="G21" s="14">
        <f t="shared" si="5"/>
        <v>-7.1397792749219646E-2</v>
      </c>
      <c r="H21" s="14">
        <f t="shared" si="6"/>
        <v>-7.5811675879888796E-2</v>
      </c>
      <c r="I21" s="14">
        <f t="shared" si="7"/>
        <v>-8.4933285766206026E-2</v>
      </c>
      <c r="J21" s="14">
        <f t="shared" si="8"/>
        <v>-7.4074826432976193E-2</v>
      </c>
      <c r="K21" s="14">
        <f t="shared" si="9"/>
        <v>-7.8839414124896631E-2</v>
      </c>
      <c r="L21" s="14">
        <f>LOOKUP(EOMONTH(B21,-1),TBillDay!$B$2:$B$4050,TBillDay!$D$2:$D$4050)</f>
        <v>1.6609166666666669E-3</v>
      </c>
      <c r="M21" s="13">
        <f t="shared" si="10"/>
        <v>-8.3087352377827481E-2</v>
      </c>
      <c r="N21" s="13">
        <f t="shared" si="11"/>
        <v>-7.3058709415886311E-2</v>
      </c>
      <c r="O21" s="13">
        <f t="shared" si="12"/>
        <v>-7.747259254655546E-2</v>
      </c>
    </row>
    <row r="22" spans="1:15" x14ac:dyDescent="0.4">
      <c r="A22" s="5">
        <f t="shared" si="0"/>
        <v>2008.07</v>
      </c>
      <c r="B22" s="1">
        <v>39660</v>
      </c>
      <c r="C22" s="13">
        <f>LOOKUP($B22,'Daily price index'!$B$2:$B$4050,'Daily price index'!C$2:C$4050)</f>
        <v>0.97568153999999996</v>
      </c>
      <c r="D22" s="13">
        <f>LOOKUP($B22,'Daily price index'!$B$2:$B$4050,'Daily price index'!D$2:D$4050)</f>
        <v>0.99225235000000001</v>
      </c>
      <c r="E22" s="13">
        <f>LOOKUP($B22,'Daily price index'!$B$2:$B$4050,'Daily price index'!E$2:E$4050)</f>
        <v>0.93898789999999999</v>
      </c>
      <c r="F22" s="14">
        <f t="shared" si="4"/>
        <v>-1.7785060889518811E-2</v>
      </c>
      <c r="G22" s="14">
        <f t="shared" si="5"/>
        <v>-1.9511841077203274E-2</v>
      </c>
      <c r="H22" s="14">
        <f t="shared" si="6"/>
        <v>-3.9429571352454063E-2</v>
      </c>
      <c r="I22" s="14">
        <f t="shared" si="7"/>
        <v>-1.7945115646926087E-2</v>
      </c>
      <c r="J22" s="14">
        <f t="shared" si="8"/>
        <v>-1.9704709988983049E-2</v>
      </c>
      <c r="K22" s="14">
        <f t="shared" si="9"/>
        <v>-4.0227974477240018E-2</v>
      </c>
      <c r="L22" s="14">
        <f>LOOKUP(EOMONTH(B22,-1),TBillDay!$B$2:$B$4050,TBillDay!$D$2:$D$4050)</f>
        <v>1.2784999999999999E-3</v>
      </c>
      <c r="M22" s="13">
        <f t="shared" si="10"/>
        <v>-1.906356088951881E-2</v>
      </c>
      <c r="N22" s="13">
        <f t="shared" si="11"/>
        <v>-2.0790341077203272E-2</v>
      </c>
      <c r="O22" s="13">
        <f t="shared" si="12"/>
        <v>-4.0708071352454064E-2</v>
      </c>
    </row>
    <row r="23" spans="1:15" x14ac:dyDescent="0.4">
      <c r="A23" s="5">
        <f t="shared" si="0"/>
        <v>2008.08</v>
      </c>
      <c r="B23" s="1">
        <v>39691</v>
      </c>
      <c r="C23" s="13">
        <f>LOOKUP($B23,'Daily price index'!$B$2:$B$4050,'Daily price index'!C$2:C$4050)</f>
        <v>0.97407555999999995</v>
      </c>
      <c r="D23" s="13">
        <f>LOOKUP($B23,'Daily price index'!$B$2:$B$4050,'Daily price index'!D$2:D$4050)</f>
        <v>1.0078094</v>
      </c>
      <c r="E23" s="13">
        <f>LOOKUP($B23,'Daily price index'!$B$2:$B$4050,'Daily price index'!E$2:E$4050)</f>
        <v>0.95323734999999998</v>
      </c>
      <c r="F23" s="14">
        <f t="shared" si="4"/>
        <v>-1.646008389171727E-3</v>
      </c>
      <c r="G23" s="14">
        <f t="shared" si="5"/>
        <v>1.567852169863837E-2</v>
      </c>
      <c r="H23" s="14">
        <f t="shared" si="6"/>
        <v>1.5175328670369526E-2</v>
      </c>
      <c r="I23" s="14">
        <f t="shared" si="7"/>
        <v>-1.6473645493520022E-3</v>
      </c>
      <c r="J23" s="14">
        <f t="shared" si="8"/>
        <v>1.5556883435349349E-2</v>
      </c>
      <c r="K23" s="14">
        <f t="shared" si="9"/>
        <v>1.506133518260358E-2</v>
      </c>
      <c r="L23" s="14">
        <f>LOOKUP(EOMONTH(B23,-1),TBillDay!$B$2:$B$4050,TBillDay!$D$2:$D$4050)</f>
        <v>1.2688333333333334E-3</v>
      </c>
      <c r="M23" s="13">
        <f t="shared" si="10"/>
        <v>-2.9148417225050606E-3</v>
      </c>
      <c r="N23" s="13">
        <f t="shared" si="11"/>
        <v>1.4409688365305037E-2</v>
      </c>
      <c r="O23" s="13">
        <f t="shared" si="12"/>
        <v>1.3906495337036192E-2</v>
      </c>
    </row>
    <row r="24" spans="1:15" x14ac:dyDescent="0.4">
      <c r="A24" s="5">
        <f t="shared" si="0"/>
        <v>2008.09</v>
      </c>
      <c r="B24" s="1">
        <v>39721</v>
      </c>
      <c r="C24" s="13">
        <f>LOOKUP($B24,'Daily price index'!$B$2:$B$4050,'Daily price index'!C$2:C$4050)</f>
        <v>0.84318643999999998</v>
      </c>
      <c r="D24" s="13">
        <f>LOOKUP($B24,'Daily price index'!$B$2:$B$4050,'Daily price index'!D$2:D$4050)</f>
        <v>0.89868766</v>
      </c>
      <c r="E24" s="13">
        <f>LOOKUP($B24,'Daily price index'!$B$2:$B$4050,'Daily price index'!E$2:E$4050)</f>
        <v>0.83001106999999996</v>
      </c>
      <c r="F24" s="14">
        <f t="shared" si="4"/>
        <v>-0.13437265585433633</v>
      </c>
      <c r="G24" s="14">
        <f t="shared" si="5"/>
        <v>-0.10827616809289531</v>
      </c>
      <c r="H24" s="14">
        <f t="shared" si="6"/>
        <v>-0.12927135093898701</v>
      </c>
      <c r="I24" s="14">
        <f t="shared" si="7"/>
        <v>-0.14430078157178863</v>
      </c>
      <c r="J24" s="14">
        <f t="shared" si="8"/>
        <v>-0.11459879982510934</v>
      </c>
      <c r="K24" s="14">
        <f t="shared" si="9"/>
        <v>-0.13842489020775273</v>
      </c>
      <c r="L24" s="14">
        <f>LOOKUP(EOMONTH(B24,-1),TBillDay!$B$2:$B$4050,TBillDay!$D$2:$D$4050)</f>
        <v>1.3407499999999999E-3</v>
      </c>
      <c r="M24" s="13">
        <f t="shared" si="10"/>
        <v>-0.13571340585433633</v>
      </c>
      <c r="N24" s="13">
        <f t="shared" si="11"/>
        <v>-0.10961691809289531</v>
      </c>
      <c r="O24" s="13">
        <f t="shared" si="12"/>
        <v>-0.13061210093898701</v>
      </c>
    </row>
    <row r="25" spans="1:15" x14ac:dyDescent="0.4">
      <c r="A25" s="5">
        <f t="shared" si="0"/>
        <v>2008.1</v>
      </c>
      <c r="B25" s="1">
        <v>39752</v>
      </c>
      <c r="C25" s="13">
        <f>LOOKUP($B25,'Daily price index'!$B$2:$B$4050,'Daily price index'!C$2:C$4050)</f>
        <v>0.65500754000000005</v>
      </c>
      <c r="D25" s="13">
        <f>LOOKUP($B25,'Daily price index'!$B$2:$B$4050,'Daily price index'!D$2:D$4050)</f>
        <v>0.70246386999999999</v>
      </c>
      <c r="E25" s="13">
        <f>LOOKUP($B25,'Daily price index'!$B$2:$B$4050,'Daily price index'!E$2:E$4050)</f>
        <v>0.64782620000000002</v>
      </c>
      <c r="F25" s="14">
        <f t="shared" si="4"/>
        <v>-0.22317590875868443</v>
      </c>
      <c r="G25" s="14">
        <f t="shared" si="5"/>
        <v>-0.21834481403694805</v>
      </c>
      <c r="H25" s="14">
        <f t="shared" si="6"/>
        <v>-0.21949691586643527</v>
      </c>
      <c r="I25" s="14">
        <f t="shared" si="7"/>
        <v>-0.25254134904448233</v>
      </c>
      <c r="J25" s="14">
        <f t="shared" si="8"/>
        <v>-0.24634157434503984</v>
      </c>
      <c r="K25" s="14">
        <f t="shared" si="9"/>
        <v>-0.24781658755006952</v>
      </c>
      <c r="L25" s="14">
        <f>LOOKUP(EOMONTH(B25,-1),TBillDay!$B$2:$B$4050,TBillDay!$D$2:$D$4050)</f>
        <v>6.4466666666666665E-4</v>
      </c>
      <c r="M25" s="13">
        <f t="shared" si="10"/>
        <v>-0.22382057542535108</v>
      </c>
      <c r="N25" s="13">
        <f t="shared" si="11"/>
        <v>-0.21898948070361471</v>
      </c>
      <c r="O25" s="13">
        <f t="shared" si="12"/>
        <v>-0.22014158253310193</v>
      </c>
    </row>
    <row r="26" spans="1:15" x14ac:dyDescent="0.4">
      <c r="A26" s="5">
        <f t="shared" si="0"/>
        <v>2008.11</v>
      </c>
      <c r="B26" s="1">
        <v>39782</v>
      </c>
      <c r="C26" s="13">
        <f>LOOKUP($B26,'Daily price index'!$B$2:$B$4050,'Daily price index'!C$2:C$4050)</f>
        <v>0.59831255999999999</v>
      </c>
      <c r="D26" s="13">
        <f>LOOKUP($B26,'Daily price index'!$B$2:$B$4050,'Daily price index'!D$2:D$4050)</f>
        <v>0.63582439999999996</v>
      </c>
      <c r="E26" s="13">
        <f>LOOKUP($B26,'Daily price index'!$B$2:$B$4050,'Daily price index'!E$2:E$4050)</f>
        <v>0.58856759999999997</v>
      </c>
      <c r="F26" s="14">
        <f t="shared" si="4"/>
        <v>-8.6556224986356733E-2</v>
      </c>
      <c r="G26" s="14">
        <f t="shared" si="5"/>
        <v>-9.4865334497559295E-2</v>
      </c>
      <c r="H26" s="14">
        <f t="shared" si="6"/>
        <v>-9.1472990749679517E-2</v>
      </c>
      <c r="I26" s="14">
        <f t="shared" si="7"/>
        <v>-9.0533454030767277E-2</v>
      </c>
      <c r="J26" s="14">
        <f t="shared" si="8"/>
        <v>-9.9671544691924352E-2</v>
      </c>
      <c r="K26" s="14">
        <f t="shared" si="9"/>
        <v>-9.5930662088296759E-2</v>
      </c>
      <c r="L26" s="14">
        <f>LOOKUP(EOMONTH(B26,-1),TBillDay!$B$2:$B$4050,TBillDay!$D$2:$D$4050)</f>
        <v>9.7166666666666652E-5</v>
      </c>
      <c r="M26" s="13">
        <f t="shared" si="10"/>
        <v>-8.6653391653023396E-2</v>
      </c>
      <c r="N26" s="13">
        <f t="shared" si="11"/>
        <v>-9.4962501164225957E-2</v>
      </c>
      <c r="O26" s="13">
        <f t="shared" si="12"/>
        <v>-9.1570157416346179E-2</v>
      </c>
    </row>
    <row r="27" spans="1:15" x14ac:dyDescent="0.4">
      <c r="A27" s="5">
        <f t="shared" si="0"/>
        <v>2008.12</v>
      </c>
      <c r="B27" s="1">
        <v>39813</v>
      </c>
      <c r="C27" s="13">
        <f>LOOKUP($B27,'Daily price index'!$B$2:$B$4050,'Daily price index'!C$2:C$4050)</f>
        <v>0.64780919999999997</v>
      </c>
      <c r="D27" s="13">
        <f>LOOKUP($B27,'Daily price index'!$B$2:$B$4050,'Daily price index'!D$2:D$4050)</f>
        <v>0.66513443000000005</v>
      </c>
      <c r="E27" s="13">
        <f>LOOKUP($B27,'Daily price index'!$B$2:$B$4050,'Daily price index'!E$2:E$4050)</f>
        <v>0.61734429999999996</v>
      </c>
      <c r="F27" s="14">
        <f t="shared" si="4"/>
        <v>8.272706158801002E-2</v>
      </c>
      <c r="G27" s="14">
        <f t="shared" si="5"/>
        <v>4.6097680428747401E-2</v>
      </c>
      <c r="H27" s="14">
        <f t="shared" si="6"/>
        <v>4.8892769496655886E-2</v>
      </c>
      <c r="I27" s="14">
        <f t="shared" si="7"/>
        <v>7.9482915561943465E-2</v>
      </c>
      <c r="J27" s="14">
        <f t="shared" si="8"/>
        <v>4.5066746013764661E-2</v>
      </c>
      <c r="K27" s="14">
        <f t="shared" si="9"/>
        <v>4.7735102546327193E-2</v>
      </c>
      <c r="L27" s="14">
        <f>LOOKUP(EOMONTH(B27,-1),TBillDay!$B$2:$B$4050,TBillDay!$D$2:$D$4050)</f>
        <v>1.6916666666666663E-5</v>
      </c>
      <c r="M27" s="13">
        <f t="shared" si="10"/>
        <v>8.2710144921343348E-2</v>
      </c>
      <c r="N27" s="13">
        <f t="shared" si="11"/>
        <v>4.6080763762080736E-2</v>
      </c>
      <c r="O27" s="13">
        <f t="shared" si="12"/>
        <v>4.8875852829989221E-2</v>
      </c>
    </row>
    <row r="28" spans="1:15" x14ac:dyDescent="0.4">
      <c r="A28" s="5">
        <f t="shared" si="0"/>
        <v>2009.01</v>
      </c>
      <c r="B28" s="1">
        <v>39844</v>
      </c>
      <c r="C28" s="13">
        <f>LOOKUP($B28,'Daily price index'!$B$2:$B$4050,'Daily price index'!C$2:C$4050)</f>
        <v>0.60513866000000005</v>
      </c>
      <c r="D28" s="13">
        <f>LOOKUP($B28,'Daily price index'!$B$2:$B$4050,'Daily price index'!D$2:D$4050)</f>
        <v>0.61620200000000003</v>
      </c>
      <c r="E28" s="13">
        <f>LOOKUP($B28,'Daily price index'!$B$2:$B$4050,'Daily price index'!E$2:E$4050)</f>
        <v>0.57416785000000004</v>
      </c>
      <c r="F28" s="14">
        <f t="shared" si="4"/>
        <v>-6.5868993524636488E-2</v>
      </c>
      <c r="G28" s="14">
        <f t="shared" si="5"/>
        <v>-7.3567729759531519E-2</v>
      </c>
      <c r="H28" s="14">
        <f t="shared" si="6"/>
        <v>-6.993901134261693E-2</v>
      </c>
      <c r="I28" s="14">
        <f t="shared" si="7"/>
        <v>-6.8138586697102266E-2</v>
      </c>
      <c r="J28" s="14">
        <f t="shared" si="8"/>
        <v>-7.6414338745411481E-2</v>
      </c>
      <c r="K28" s="14">
        <f t="shared" si="9"/>
        <v>-7.2505115783570093E-2</v>
      </c>
      <c r="L28" s="14">
        <f>LOOKUP(EOMONTH(B28,-1),TBillDay!$B$2:$B$4050,TBillDay!$D$2:$D$4050)</f>
        <v>2.1083333333333332E-5</v>
      </c>
      <c r="M28" s="13">
        <f t="shared" si="10"/>
        <v>-6.5890076857969826E-2</v>
      </c>
      <c r="N28" s="13">
        <f t="shared" si="11"/>
        <v>-7.3588813092864858E-2</v>
      </c>
      <c r="O28" s="13">
        <f t="shared" si="12"/>
        <v>-6.9960094675950268E-2</v>
      </c>
    </row>
    <row r="29" spans="1:15" x14ac:dyDescent="0.4">
      <c r="A29" s="5">
        <f t="shared" si="0"/>
        <v>2009.02</v>
      </c>
      <c r="B29" s="1">
        <v>39872</v>
      </c>
      <c r="C29" s="13">
        <f>LOOKUP($B29,'Daily price index'!$B$2:$B$4050,'Daily price index'!C$2:C$4050)</f>
        <v>0.55709900000000001</v>
      </c>
      <c r="D29" s="13">
        <f>LOOKUP($B29,'Daily price index'!$B$2:$B$4050,'Daily price index'!D$2:D$4050)</f>
        <v>0.55535780000000001</v>
      </c>
      <c r="E29" s="13">
        <f>LOOKUP($B29,'Daily price index'!$B$2:$B$4050,'Daily price index'!E$2:E$4050)</f>
        <v>0.51922310000000005</v>
      </c>
      <c r="F29" s="14">
        <f t="shared" si="4"/>
        <v>-7.938620216398018E-2</v>
      </c>
      <c r="G29" s="14">
        <f t="shared" si="5"/>
        <v>-9.8740672701484233E-2</v>
      </c>
      <c r="H29" s="14">
        <f t="shared" si="6"/>
        <v>-9.5694577813787318E-2</v>
      </c>
      <c r="I29" s="14">
        <f t="shared" si="7"/>
        <v>-8.2714659838165283E-2</v>
      </c>
      <c r="J29" s="14">
        <f t="shared" si="8"/>
        <v>-0.10396224114552953</v>
      </c>
      <c r="K29" s="14">
        <f t="shared" si="9"/>
        <v>-0.10058811924990471</v>
      </c>
      <c r="L29" s="14">
        <f>LOOKUP(EOMONTH(B29,-1),TBillDay!$B$2:$B$4050,TBillDay!$D$2:$D$4050)</f>
        <v>1.0350000000000001E-4</v>
      </c>
      <c r="M29" s="13">
        <f t="shared" si="10"/>
        <v>-7.9489702163980186E-2</v>
      </c>
      <c r="N29" s="13">
        <f t="shared" si="11"/>
        <v>-9.884417270148424E-2</v>
      </c>
      <c r="O29" s="13">
        <f t="shared" si="12"/>
        <v>-9.5798077813787325E-2</v>
      </c>
    </row>
    <row r="30" spans="1:15" x14ac:dyDescent="0.4">
      <c r="A30" s="5">
        <f t="shared" si="0"/>
        <v>2009.03</v>
      </c>
      <c r="B30" s="1">
        <v>39903</v>
      </c>
      <c r="C30" s="13">
        <f>LOOKUP($B30,'Daily price index'!$B$2:$B$4050,'Daily price index'!C$2:C$4050)</f>
        <v>0.60432719999999995</v>
      </c>
      <c r="D30" s="13">
        <f>LOOKUP($B30,'Daily price index'!$B$2:$B$4050,'Daily price index'!D$2:D$4050)</f>
        <v>0.60424080000000002</v>
      </c>
      <c r="E30" s="13">
        <f>LOOKUP($B30,'Daily price index'!$B$2:$B$4050,'Daily price index'!E$2:E$4050)</f>
        <v>0.56540537000000002</v>
      </c>
      <c r="F30" s="14">
        <f t="shared" si="4"/>
        <v>8.4775237435356976E-2</v>
      </c>
      <c r="G30" s="14">
        <f t="shared" si="5"/>
        <v>8.802073185971282E-2</v>
      </c>
      <c r="H30" s="14">
        <f t="shared" si="6"/>
        <v>8.8944944860889219E-2</v>
      </c>
      <c r="I30" s="14">
        <f t="shared" si="7"/>
        <v>8.137281109551972E-2</v>
      </c>
      <c r="J30" s="14">
        <f t="shared" si="8"/>
        <v>8.436020327032473E-2</v>
      </c>
      <c r="K30" s="14">
        <f t="shared" si="9"/>
        <v>8.5209286989544469E-2</v>
      </c>
      <c r="L30" s="14">
        <f>LOOKUP(EOMONTH(B30,-1),TBillDay!$B$2:$B$4050,TBillDay!$D$2:$D$4050)</f>
        <v>1.2466666666666667E-4</v>
      </c>
      <c r="M30" s="13">
        <f t="shared" si="10"/>
        <v>8.4650570768690314E-2</v>
      </c>
      <c r="N30" s="13">
        <f t="shared" si="11"/>
        <v>8.7896065193046158E-2</v>
      </c>
      <c r="O30" s="13">
        <f t="shared" si="12"/>
        <v>8.8820278194222557E-2</v>
      </c>
    </row>
    <row r="31" spans="1:15" x14ac:dyDescent="0.4">
      <c r="A31" s="5">
        <f t="shared" si="0"/>
        <v>2009.04</v>
      </c>
      <c r="B31" s="1">
        <v>39933</v>
      </c>
      <c r="C31" s="13">
        <f>LOOKUP($B31,'Daily price index'!$B$2:$B$4050,'Daily price index'!C$2:C$4050)</f>
        <v>0.65797419999999995</v>
      </c>
      <c r="D31" s="13">
        <f>LOOKUP($B31,'Daily price index'!$B$2:$B$4050,'Daily price index'!D$2:D$4050)</f>
        <v>0.69338180000000005</v>
      </c>
      <c r="E31" s="13">
        <f>LOOKUP($B31,'Daily price index'!$B$2:$B$4050,'Daily price index'!E$2:E$4050)</f>
        <v>0.64522409999999997</v>
      </c>
      <c r="F31" s="14">
        <f t="shared" si="4"/>
        <v>8.8771446990967728E-2</v>
      </c>
      <c r="G31" s="14">
        <f t="shared" si="5"/>
        <v>0.1475256222353738</v>
      </c>
      <c r="H31" s="14">
        <f t="shared" si="6"/>
        <v>0.14117080281710082</v>
      </c>
      <c r="I31" s="14">
        <f t="shared" si="7"/>
        <v>8.5049947719345903E-2</v>
      </c>
      <c r="J31" s="14">
        <f t="shared" si="8"/>
        <v>0.13760799144870423</v>
      </c>
      <c r="K31" s="14">
        <f t="shared" si="9"/>
        <v>0.1320547553971613</v>
      </c>
      <c r="L31" s="14">
        <f>LOOKUP(EOMONTH(B31,-1),TBillDay!$B$2:$B$4050,TBillDay!$D$2:$D$4050)</f>
        <v>1.3941666666666665E-4</v>
      </c>
      <c r="M31" s="13">
        <f t="shared" si="10"/>
        <v>8.8632030324301059E-2</v>
      </c>
      <c r="N31" s="13">
        <f t="shared" si="11"/>
        <v>0.14738620556870713</v>
      </c>
      <c r="O31" s="13">
        <f t="shared" si="12"/>
        <v>0.14103138615043415</v>
      </c>
    </row>
    <row r="32" spans="1:15" x14ac:dyDescent="0.4">
      <c r="A32" s="5">
        <f t="shared" si="0"/>
        <v>2009.05</v>
      </c>
      <c r="B32" s="1">
        <v>39964</v>
      </c>
      <c r="C32" s="13">
        <f>LOOKUP($B32,'Daily price index'!$B$2:$B$4050,'Daily price index'!C$2:C$4050)</f>
        <v>0.66472392999999996</v>
      </c>
      <c r="D32" s="13">
        <f>LOOKUP($B32,'Daily price index'!$B$2:$B$4050,'Daily price index'!D$2:D$4050)</f>
        <v>0.71115065</v>
      </c>
      <c r="E32" s="13">
        <f>LOOKUP($B32,'Daily price index'!$B$2:$B$4050,'Daily price index'!E$2:E$4050)</f>
        <v>0.67190707000000005</v>
      </c>
      <c r="F32" s="14">
        <f t="shared" si="4"/>
        <v>1.0258350555386597E-2</v>
      </c>
      <c r="G32" s="14">
        <f t="shared" si="5"/>
        <v>2.5626357657498211E-2</v>
      </c>
      <c r="H32" s="14">
        <f t="shared" si="6"/>
        <v>4.1354577425114947E-2</v>
      </c>
      <c r="I32" s="14">
        <f t="shared" si="7"/>
        <v>1.020609077290693E-2</v>
      </c>
      <c r="J32" s="14">
        <f t="shared" si="8"/>
        <v>2.5303506598086296E-2</v>
      </c>
      <c r="K32" s="14">
        <f t="shared" si="9"/>
        <v>4.052234395761959E-2</v>
      </c>
      <c r="L32" s="14">
        <f>LOOKUP(EOMONTH(B32,-1),TBillDay!$B$2:$B$4050,TBillDay!$D$2:$D$4050)</f>
        <v>4.0166666666666669E-5</v>
      </c>
      <c r="M32" s="13">
        <f t="shared" si="10"/>
        <v>1.021818388871993E-2</v>
      </c>
      <c r="N32" s="13">
        <f t="shared" si="11"/>
        <v>2.5586190990831544E-2</v>
      </c>
      <c r="O32" s="13">
        <f t="shared" si="12"/>
        <v>4.1314410758448279E-2</v>
      </c>
    </row>
    <row r="33" spans="1:15" x14ac:dyDescent="0.4">
      <c r="A33" s="5">
        <f t="shared" si="0"/>
        <v>2009.06</v>
      </c>
      <c r="B33" s="1">
        <v>39994</v>
      </c>
      <c r="C33" s="13">
        <f>LOOKUP($B33,'Daily price index'!$B$2:$B$4050,'Daily price index'!C$2:C$4050)</f>
        <v>0.68197030000000003</v>
      </c>
      <c r="D33" s="13">
        <f>LOOKUP($B33,'Daily price index'!$B$2:$B$4050,'Daily price index'!D$2:D$4050)</f>
        <v>0.71438809999999997</v>
      </c>
      <c r="E33" s="13">
        <f>LOOKUP($B33,'Daily price index'!$B$2:$B$4050,'Daily price index'!E$2:E$4050)</f>
        <v>0.66894290000000001</v>
      </c>
      <c r="F33" s="14">
        <f t="shared" si="4"/>
        <v>2.594516192609464E-2</v>
      </c>
      <c r="G33" s="14">
        <f t="shared" si="5"/>
        <v>4.5524109413384028E-3</v>
      </c>
      <c r="H33" s="14">
        <f t="shared" si="6"/>
        <v>-4.4115773331571129E-3</v>
      </c>
      <c r="I33" s="14">
        <f t="shared" si="7"/>
        <v>2.5614296905047917E-2</v>
      </c>
      <c r="J33" s="14">
        <f t="shared" si="8"/>
        <v>4.5420800603935439E-3</v>
      </c>
      <c r="K33" s="14">
        <f t="shared" si="9"/>
        <v>-4.4213370548623629E-3</v>
      </c>
      <c r="L33" s="14">
        <f>LOOKUP(EOMONTH(B33,-1),TBillDay!$B$2:$B$4050,TBillDay!$D$2:$D$4050)</f>
        <v>1.1833333333333331E-4</v>
      </c>
      <c r="M33" s="13">
        <f t="shared" si="10"/>
        <v>2.5826828592761305E-2</v>
      </c>
      <c r="N33" s="13">
        <f t="shared" si="11"/>
        <v>4.4340776080050697E-3</v>
      </c>
      <c r="O33" s="13">
        <f t="shared" si="12"/>
        <v>-4.529910666490446E-3</v>
      </c>
    </row>
    <row r="34" spans="1:15" x14ac:dyDescent="0.4">
      <c r="A34" s="5">
        <f t="shared" si="0"/>
        <v>2009.07</v>
      </c>
      <c r="B34" s="1">
        <v>40025</v>
      </c>
      <c r="C34" s="13">
        <f>LOOKUP($B34,'Daily price index'!$B$2:$B$4050,'Daily price index'!C$2:C$4050)</f>
        <v>0.72808209999999995</v>
      </c>
      <c r="D34" s="13">
        <f>LOOKUP($B34,'Daily price index'!$B$2:$B$4050,'Daily price index'!D$2:D$4050)</f>
        <v>0.77606016</v>
      </c>
      <c r="E34" s="13">
        <f>LOOKUP($B34,'Daily price index'!$B$2:$B$4050,'Daily price index'!E$2:E$4050)</f>
        <v>0.72921639999999999</v>
      </c>
      <c r="F34" s="14">
        <f t="shared" si="4"/>
        <v>6.7615554519016241E-2</v>
      </c>
      <c r="G34" s="14">
        <f t="shared" si="5"/>
        <v>8.6328509671423692E-2</v>
      </c>
      <c r="H34" s="14">
        <f t="shared" si="6"/>
        <v>9.0102608159829511E-2</v>
      </c>
      <c r="I34" s="14">
        <f t="shared" si="7"/>
        <v>6.5427708055262448E-2</v>
      </c>
      <c r="J34" s="14">
        <f t="shared" si="8"/>
        <v>8.2803670862719253E-2</v>
      </c>
      <c r="K34" s="14">
        <f t="shared" si="9"/>
        <v>8.6271827736993142E-2</v>
      </c>
      <c r="L34" s="14">
        <f>LOOKUP(EOMONTH(B34,-1),TBillDay!$B$2:$B$4050,TBillDay!$D$2:$D$4050)</f>
        <v>1.3516666666666668E-4</v>
      </c>
      <c r="M34" s="13">
        <f t="shared" si="10"/>
        <v>6.7480387852349569E-2</v>
      </c>
      <c r="N34" s="13">
        <f t="shared" si="11"/>
        <v>8.619334300475702E-2</v>
      </c>
      <c r="O34" s="13">
        <f t="shared" si="12"/>
        <v>8.9967441493162839E-2</v>
      </c>
    </row>
    <row r="35" spans="1:15" x14ac:dyDescent="0.4">
      <c r="A35" s="5">
        <f t="shared" si="0"/>
        <v>2009.08</v>
      </c>
      <c r="B35" s="1">
        <v>40056</v>
      </c>
      <c r="C35" s="13">
        <f>LOOKUP($B35,'Daily price index'!$B$2:$B$4050,'Daily price index'!C$2:C$4050)</f>
        <v>0.74304824999999997</v>
      </c>
      <c r="D35" s="13">
        <f>LOOKUP($B35,'Daily price index'!$B$2:$B$4050,'Daily price index'!D$2:D$4050)</f>
        <v>0.80879294999999995</v>
      </c>
      <c r="E35" s="13">
        <f>LOOKUP($B35,'Daily price index'!$B$2:$B$4050,'Daily price index'!E$2:E$4050)</f>
        <v>0.76549970000000001</v>
      </c>
      <c r="F35" s="14">
        <f t="shared" si="4"/>
        <v>2.055558020173831E-2</v>
      </c>
      <c r="G35" s="14">
        <f t="shared" si="5"/>
        <v>4.2178160517865049E-2</v>
      </c>
      <c r="H35" s="14">
        <f t="shared" si="6"/>
        <v>4.9756560603957833E-2</v>
      </c>
      <c r="I35" s="14">
        <f t="shared" si="7"/>
        <v>2.0347165480640098E-2</v>
      </c>
      <c r="J35" s="14">
        <f t="shared" si="8"/>
        <v>4.131290809961391E-2</v>
      </c>
      <c r="K35" s="14">
        <f t="shared" si="9"/>
        <v>4.8558290244901568E-2</v>
      </c>
      <c r="L35" s="14">
        <f>LOOKUP(EOMONTH(B35,-1),TBillDay!$B$2:$B$4050,TBillDay!$D$2:$D$4050)</f>
        <v>1.1833333333333331E-4</v>
      </c>
      <c r="M35" s="13">
        <f t="shared" si="10"/>
        <v>2.0437246868404976E-2</v>
      </c>
      <c r="N35" s="13">
        <f t="shared" si="11"/>
        <v>4.2059827184531717E-2</v>
      </c>
      <c r="O35" s="13">
        <f t="shared" si="12"/>
        <v>4.9638227270624502E-2</v>
      </c>
    </row>
    <row r="36" spans="1:15" x14ac:dyDescent="0.4">
      <c r="A36" s="5">
        <f t="shared" si="0"/>
        <v>2009.09</v>
      </c>
      <c r="B36" s="1">
        <v>40086</v>
      </c>
      <c r="C36" s="13">
        <f>LOOKUP($B36,'Daily price index'!$B$2:$B$4050,'Daily price index'!C$2:C$4050)</f>
        <v>0.79492056</v>
      </c>
      <c r="D36" s="13">
        <f>LOOKUP($B36,'Daily price index'!$B$2:$B$4050,'Daily price index'!D$2:D$4050)</f>
        <v>0.85387009999999997</v>
      </c>
      <c r="E36" s="13">
        <f>LOOKUP($B36,'Daily price index'!$B$2:$B$4050,'Daily price index'!E$2:E$4050)</f>
        <v>0.81325305000000003</v>
      </c>
      <c r="F36" s="14">
        <f t="shared" si="4"/>
        <v>6.9810150282972883E-2</v>
      </c>
      <c r="G36" s="14">
        <f t="shared" si="5"/>
        <v>5.5733856236011903E-2</v>
      </c>
      <c r="H36" s="14">
        <f t="shared" si="6"/>
        <v>6.2381931697687243E-2</v>
      </c>
      <c r="I36" s="14">
        <f t="shared" si="7"/>
        <v>6.7481203089232292E-2</v>
      </c>
      <c r="J36" s="14">
        <f t="shared" si="8"/>
        <v>5.4236123439617798E-2</v>
      </c>
      <c r="K36" s="14">
        <f t="shared" si="9"/>
        <v>6.0513492533745772E-2</v>
      </c>
      <c r="L36" s="14">
        <f>LOOKUP(EOMONTH(B36,-1),TBillDay!$B$2:$B$4050,TBillDay!$D$2:$D$4050)</f>
        <v>9.925E-5</v>
      </c>
      <c r="M36" s="13">
        <f t="shared" si="10"/>
        <v>6.9710900282972887E-2</v>
      </c>
      <c r="N36" s="13">
        <f t="shared" si="11"/>
        <v>5.5634606236011901E-2</v>
      </c>
      <c r="O36" s="13">
        <f t="shared" si="12"/>
        <v>6.2282681697687241E-2</v>
      </c>
    </row>
    <row r="37" spans="1:15" x14ac:dyDescent="0.4">
      <c r="A37" s="5">
        <f t="shared" si="0"/>
        <v>2009.1</v>
      </c>
      <c r="B37" s="1">
        <v>40117</v>
      </c>
      <c r="C37" s="13">
        <f>LOOKUP($B37,'Daily price index'!$B$2:$B$4050,'Daily price index'!C$2:C$4050)</f>
        <v>0.7641443</v>
      </c>
      <c r="D37" s="13">
        <f>LOOKUP($B37,'Daily price index'!$B$2:$B$4050,'Daily price index'!D$2:D$4050)</f>
        <v>0.81448940000000003</v>
      </c>
      <c r="E37" s="13">
        <f>LOOKUP($B37,'Daily price index'!$B$2:$B$4050,'Daily price index'!E$2:E$4050)</f>
        <v>0.77780119999999997</v>
      </c>
      <c r="F37" s="14">
        <f t="shared" si="4"/>
        <v>-3.8716145422128756E-2</v>
      </c>
      <c r="G37" s="14">
        <f t="shared" si="5"/>
        <v>-4.612024709613316E-2</v>
      </c>
      <c r="H37" s="14">
        <f t="shared" si="6"/>
        <v>-4.3592643150861865E-2</v>
      </c>
      <c r="I37" s="14">
        <f t="shared" si="7"/>
        <v>-3.9485539455685122E-2</v>
      </c>
      <c r="J37" s="14">
        <f t="shared" si="8"/>
        <v>-4.7217660652354831E-2</v>
      </c>
      <c r="K37" s="14">
        <f t="shared" si="9"/>
        <v>-4.4571351197169616E-2</v>
      </c>
      <c r="L37" s="14">
        <f>LOOKUP(EOMONTH(B37,-1),TBillDay!$B$2:$B$4050,TBillDay!$D$2:$D$4050)</f>
        <v>4.6500000000000005E-5</v>
      </c>
      <c r="M37" s="13">
        <f t="shared" si="10"/>
        <v>-3.8762645422128754E-2</v>
      </c>
      <c r="N37" s="13">
        <f t="shared" si="11"/>
        <v>-4.6166747096133158E-2</v>
      </c>
      <c r="O37" s="13">
        <f t="shared" si="12"/>
        <v>-4.3639143150861863E-2</v>
      </c>
    </row>
    <row r="38" spans="1:15" x14ac:dyDescent="0.4">
      <c r="A38" s="5">
        <f t="shared" si="0"/>
        <v>2009.11</v>
      </c>
      <c r="B38" s="1">
        <v>40147</v>
      </c>
      <c r="C38" s="13">
        <f>LOOKUP($B38,'Daily price index'!$B$2:$B$4050,'Daily price index'!C$2:C$4050)</f>
        <v>0.79856510000000003</v>
      </c>
      <c r="D38" s="13">
        <f>LOOKUP($B38,'Daily price index'!$B$2:$B$4050,'Daily price index'!D$2:D$4050)</f>
        <v>0.84614719999999999</v>
      </c>
      <c r="E38" s="13">
        <f>LOOKUP($B38,'Daily price index'!$B$2:$B$4050,'Daily price index'!E$2:E$4050)</f>
        <v>0.81633619999999996</v>
      </c>
      <c r="F38" s="14">
        <f t="shared" si="4"/>
        <v>4.504489531623812E-2</v>
      </c>
      <c r="G38" s="14">
        <f t="shared" si="5"/>
        <v>3.886827747543431E-2</v>
      </c>
      <c r="H38" s="14">
        <f t="shared" si="6"/>
        <v>4.9543508032643846E-2</v>
      </c>
      <c r="I38" s="14">
        <f t="shared" si="7"/>
        <v>4.4059846519041206E-2</v>
      </c>
      <c r="J38" s="14">
        <f t="shared" si="8"/>
        <v>3.8131925904345249E-2</v>
      </c>
      <c r="K38" s="14">
        <f t="shared" si="9"/>
        <v>4.8355315381776051E-2</v>
      </c>
      <c r="L38" s="14">
        <f>LOOKUP(EOMONTH(B38,-1),TBillDay!$B$2:$B$4050,TBillDay!$D$2:$D$4050)</f>
        <v>6.3333333333333334E-6</v>
      </c>
      <c r="M38" s="13">
        <f t="shared" si="10"/>
        <v>4.503856198290479E-2</v>
      </c>
      <c r="N38" s="13">
        <f t="shared" si="11"/>
        <v>3.8861944142100979E-2</v>
      </c>
      <c r="O38" s="13">
        <f t="shared" si="12"/>
        <v>4.9537174699310516E-2</v>
      </c>
    </row>
    <row r="39" spans="1:15" x14ac:dyDescent="0.4">
      <c r="A39" s="5">
        <f t="shared" si="0"/>
        <v>2009.12</v>
      </c>
      <c r="B39" s="1">
        <v>40178</v>
      </c>
      <c r="C39" s="13">
        <f>LOOKUP($B39,'Daily price index'!$B$2:$B$4050,'Daily price index'!C$2:C$4050)</f>
        <v>0.83937329999999999</v>
      </c>
      <c r="D39" s="13">
        <f>LOOKUP($B39,'Daily price index'!$B$2:$B$4050,'Daily price index'!D$2:D$4050)</f>
        <v>0.89792156000000001</v>
      </c>
      <c r="E39" s="13">
        <f>LOOKUP($B39,'Daily price index'!$B$2:$B$4050,'Daily price index'!E$2:E$4050)</f>
        <v>0.86729175000000003</v>
      </c>
      <c r="F39" s="14">
        <f t="shared" si="4"/>
        <v>5.1101907659125034E-2</v>
      </c>
      <c r="G39" s="14">
        <f t="shared" si="5"/>
        <v>6.1188360606759806E-2</v>
      </c>
      <c r="H39" s="14">
        <f t="shared" si="6"/>
        <v>6.2419809387357805E-2</v>
      </c>
      <c r="I39" s="14">
        <f t="shared" si="7"/>
        <v>4.9839049762397523E-2</v>
      </c>
      <c r="J39" s="14">
        <f t="shared" si="8"/>
        <v>5.9389375078402001E-2</v>
      </c>
      <c r="K39" s="14">
        <f t="shared" si="9"/>
        <v>6.0549145450384693E-2</v>
      </c>
      <c r="L39" s="14">
        <f>LOOKUP(EOMONTH(B39,-1),TBillDay!$B$2:$B$4050,TBillDay!$D$2:$D$4050)</f>
        <v>6.3333333333333332E-5</v>
      </c>
      <c r="M39" s="13">
        <f t="shared" si="10"/>
        <v>5.1038574325791702E-2</v>
      </c>
      <c r="N39" s="13">
        <f t="shared" si="11"/>
        <v>6.1125027273426474E-2</v>
      </c>
      <c r="O39" s="13">
        <f t="shared" si="12"/>
        <v>6.2356476054024473E-2</v>
      </c>
    </row>
    <row r="40" spans="1:15" x14ac:dyDescent="0.4">
      <c r="A40" s="5">
        <f t="shared" si="0"/>
        <v>2010.01</v>
      </c>
      <c r="B40" s="1">
        <v>40209</v>
      </c>
      <c r="C40" s="13">
        <f>LOOKUP($B40,'Daily price index'!$B$2:$B$4050,'Daily price index'!C$2:C$4050)</f>
        <v>0.80192304000000003</v>
      </c>
      <c r="D40" s="13">
        <f>LOOKUP($B40,'Daily price index'!$B$2:$B$4050,'Daily price index'!D$2:D$4050)</f>
        <v>0.86842620000000004</v>
      </c>
      <c r="E40" s="13">
        <f>LOOKUP($B40,'Daily price index'!$B$2:$B$4050,'Daily price index'!E$2:E$4050)</f>
        <v>0.83653354999999996</v>
      </c>
      <c r="F40" s="14">
        <f t="shared" si="4"/>
        <v>-4.4616930274050892E-2</v>
      </c>
      <c r="G40" s="14">
        <f t="shared" si="5"/>
        <v>-3.2848481776069582E-2</v>
      </c>
      <c r="H40" s="14">
        <f t="shared" si="6"/>
        <v>-3.5464651889055898E-2</v>
      </c>
      <c r="I40" s="14">
        <f t="shared" si="7"/>
        <v>-4.5642898796696439E-2</v>
      </c>
      <c r="J40" s="14">
        <f t="shared" si="8"/>
        <v>-3.3400106843678473E-2</v>
      </c>
      <c r="K40" s="14">
        <f t="shared" si="9"/>
        <v>-3.6108798151935746E-2</v>
      </c>
      <c r="L40" s="14">
        <f>LOOKUP(EOMONTH(B40,-1),TBillDay!$B$2:$B$4050,TBillDay!$D$2:$D$4050)</f>
        <v>1.2666666666666667E-5</v>
      </c>
      <c r="M40" s="13">
        <f t="shared" si="10"/>
        <v>-4.462959694071756E-2</v>
      </c>
      <c r="N40" s="13">
        <f t="shared" si="11"/>
        <v>-3.286114844273625E-2</v>
      </c>
      <c r="O40" s="13">
        <f t="shared" si="12"/>
        <v>-3.5477318555722566E-2</v>
      </c>
    </row>
    <row r="41" spans="1:15" x14ac:dyDescent="0.4">
      <c r="A41" s="5">
        <f t="shared" si="0"/>
        <v>2010.02</v>
      </c>
      <c r="B41" s="1">
        <v>40237</v>
      </c>
      <c r="C41" s="13">
        <f>LOOKUP($B41,'Daily price index'!$B$2:$B$4050,'Daily price index'!C$2:C$4050)</f>
        <v>0.84262985000000001</v>
      </c>
      <c r="D41" s="13">
        <f>LOOKUP($B41,'Daily price index'!$B$2:$B$4050,'Daily price index'!D$2:D$4050)</f>
        <v>0.91236649999999997</v>
      </c>
      <c r="E41" s="13">
        <f>LOOKUP($B41,'Daily price index'!$B$2:$B$4050,'Daily price index'!E$2:E$4050)</f>
        <v>0.88008759999999997</v>
      </c>
      <c r="F41" s="14">
        <f t="shared" si="4"/>
        <v>5.076149202546909E-2</v>
      </c>
      <c r="G41" s="14">
        <f t="shared" si="5"/>
        <v>5.0597621306220253E-2</v>
      </c>
      <c r="H41" s="14">
        <f t="shared" si="6"/>
        <v>5.2064917181146031E-2</v>
      </c>
      <c r="I41" s="14">
        <f t="shared" si="7"/>
        <v>4.9515131817317488E-2</v>
      </c>
      <c r="J41" s="14">
        <f t="shared" si="8"/>
        <v>4.9359165406301517E-2</v>
      </c>
      <c r="K41" s="14">
        <f t="shared" si="9"/>
        <v>5.0754820758733381E-2</v>
      </c>
      <c r="L41" s="14">
        <f>LOOKUP(EOMONTH(B41,-1),TBillDay!$B$2:$B$4050,TBillDay!$D$2:$D$4050)</f>
        <v>1.2666666666666667E-5</v>
      </c>
      <c r="M41" s="13">
        <f t="shared" si="10"/>
        <v>5.0748825358802423E-2</v>
      </c>
      <c r="N41" s="13">
        <f t="shared" si="11"/>
        <v>5.0584954639553585E-2</v>
      </c>
      <c r="O41" s="13">
        <f t="shared" si="12"/>
        <v>5.2052250514479363E-2</v>
      </c>
    </row>
    <row r="42" spans="1:15" x14ac:dyDescent="0.4">
      <c r="A42" s="5">
        <f t="shared" si="0"/>
        <v>2010.03</v>
      </c>
      <c r="B42" s="1">
        <v>40268</v>
      </c>
      <c r="C42" s="13">
        <f>LOOKUP($B42,'Daily price index'!$B$2:$B$4050,'Daily price index'!C$2:C$4050)</f>
        <v>0.90084039999999999</v>
      </c>
      <c r="D42" s="13">
        <f>LOOKUP($B42,'Daily price index'!$B$2:$B$4050,'Daily price index'!D$2:D$4050)</f>
        <v>0.97605275999999996</v>
      </c>
      <c r="E42" s="13">
        <f>LOOKUP($B42,'Daily price index'!$B$2:$B$4050,'Daily price index'!E$2:E$4050)</f>
        <v>0.94242029999999999</v>
      </c>
      <c r="F42" s="14">
        <f t="shared" si="4"/>
        <v>6.9081993712897694E-2</v>
      </c>
      <c r="G42" s="14">
        <f t="shared" si="5"/>
        <v>6.9803373973069016E-2</v>
      </c>
      <c r="H42" s="14">
        <f t="shared" si="6"/>
        <v>7.0825563273474224E-2</v>
      </c>
      <c r="I42" s="14">
        <f t="shared" si="7"/>
        <v>6.6800330423212567E-2</v>
      </c>
      <c r="J42" s="14">
        <f t="shared" si="8"/>
        <v>6.7474868945400168E-2</v>
      </c>
      <c r="K42" s="14">
        <f t="shared" si="9"/>
        <v>6.8429905439875011E-2</v>
      </c>
      <c r="L42" s="14">
        <f>LOOKUP(EOMONTH(B42,-1),TBillDay!$B$2:$B$4050,TBillDay!$D$2:$D$4050)</f>
        <v>7.1833333333333336E-5</v>
      </c>
      <c r="M42" s="13">
        <f t="shared" si="10"/>
        <v>6.9010160379564367E-2</v>
      </c>
      <c r="N42" s="13">
        <f t="shared" si="11"/>
        <v>6.973154063973569E-2</v>
      </c>
      <c r="O42" s="13">
        <f t="shared" si="12"/>
        <v>7.0753729940140897E-2</v>
      </c>
    </row>
    <row r="43" spans="1:15" x14ac:dyDescent="0.4">
      <c r="A43" s="5">
        <f t="shared" si="0"/>
        <v>2010.04</v>
      </c>
      <c r="B43" s="1">
        <v>40298</v>
      </c>
      <c r="C43" s="13">
        <f>LOOKUP($B43,'Daily price index'!$B$2:$B$4050,'Daily price index'!C$2:C$4050)</f>
        <v>0.93869776000000005</v>
      </c>
      <c r="D43" s="13">
        <f>LOOKUP($B43,'Daily price index'!$B$2:$B$4050,'Daily price index'!D$2:D$4050)</f>
        <v>1.0170275</v>
      </c>
      <c r="E43" s="13">
        <f>LOOKUP($B43,'Daily price index'!$B$2:$B$4050,'Daily price index'!E$2:E$4050)</f>
        <v>0.97646164999999996</v>
      </c>
      <c r="F43" s="14">
        <f t="shared" si="4"/>
        <v>4.2024491796771146E-2</v>
      </c>
      <c r="G43" s="14">
        <f t="shared" si="5"/>
        <v>4.1980046242582336E-2</v>
      </c>
      <c r="H43" s="14">
        <f t="shared" si="6"/>
        <v>3.6121197728868903E-2</v>
      </c>
      <c r="I43" s="14">
        <f t="shared" si="7"/>
        <v>4.1165447658373516E-2</v>
      </c>
      <c r="J43" s="14">
        <f t="shared" si="8"/>
        <v>4.1122793668533969E-2</v>
      </c>
      <c r="K43" s="14">
        <f t="shared" si="9"/>
        <v>3.548412321971349E-2</v>
      </c>
      <c r="L43" s="14">
        <f>LOOKUP(EOMONTH(B43,-1),TBillDay!$B$2:$B$4050,TBillDay!$D$2:$D$4050)</f>
        <v>1.2466666666666667E-4</v>
      </c>
      <c r="M43" s="13">
        <f t="shared" si="10"/>
        <v>4.1899825130104477E-2</v>
      </c>
      <c r="N43" s="13">
        <f t="shared" si="11"/>
        <v>4.1855379575915667E-2</v>
      </c>
      <c r="O43" s="13">
        <f t="shared" si="12"/>
        <v>3.5996531062202235E-2</v>
      </c>
    </row>
    <row r="44" spans="1:15" x14ac:dyDescent="0.4">
      <c r="A44" s="5">
        <f t="shared" si="0"/>
        <v>2010.05</v>
      </c>
      <c r="B44" s="1">
        <v>40329</v>
      </c>
      <c r="C44" s="13">
        <f>LOOKUP($B44,'Daily price index'!$B$2:$B$4050,'Daily price index'!C$2:C$4050)</f>
        <v>0.88761489999999998</v>
      </c>
      <c r="D44" s="13">
        <f>LOOKUP($B44,'Daily price index'!$B$2:$B$4050,'Daily price index'!D$2:D$4050)</f>
        <v>0.94251680000000004</v>
      </c>
      <c r="E44" s="13">
        <f>LOOKUP($B44,'Daily price index'!$B$2:$B$4050,'Daily price index'!E$2:E$4050)</f>
        <v>0.90518779999999999</v>
      </c>
      <c r="F44" s="14">
        <f t="shared" si="4"/>
        <v>-5.4418857886696204E-2</v>
      </c>
      <c r="G44" s="14">
        <f t="shared" si="5"/>
        <v>-7.3263210680143742E-2</v>
      </c>
      <c r="H44" s="14">
        <f t="shared" si="6"/>
        <v>-7.2991960308937842E-2</v>
      </c>
      <c r="I44" s="14">
        <f t="shared" si="7"/>
        <v>-5.595557530274195E-2</v>
      </c>
      <c r="J44" s="14">
        <f t="shared" si="8"/>
        <v>-7.6085691900637464E-2</v>
      </c>
      <c r="K44" s="14">
        <f t="shared" si="9"/>
        <v>-7.5793040647998161E-2</v>
      </c>
      <c r="L44" s="14">
        <f>LOOKUP(EOMONTH(B44,-1),TBillDay!$B$2:$B$4050,TBillDay!$D$2:$D$4050)</f>
        <v>1.2041666666666666E-4</v>
      </c>
      <c r="M44" s="13">
        <f t="shared" si="10"/>
        <v>-5.4539274553362868E-2</v>
      </c>
      <c r="N44" s="13">
        <f t="shared" si="11"/>
        <v>-7.3383627346810407E-2</v>
      </c>
      <c r="O44" s="13">
        <f t="shared" si="12"/>
        <v>-7.3112376975604507E-2</v>
      </c>
    </row>
    <row r="45" spans="1:15" x14ac:dyDescent="0.4">
      <c r="A45" s="5">
        <f t="shared" si="0"/>
        <v>2010.06</v>
      </c>
      <c r="B45" s="1">
        <v>40359</v>
      </c>
      <c r="C45" s="13">
        <f>LOOKUP($B45,'Daily price index'!$B$2:$B$4050,'Daily price index'!C$2:C$4050)</f>
        <v>0.84005189999999996</v>
      </c>
      <c r="D45" s="13">
        <f>LOOKUP($B45,'Daily price index'!$B$2:$B$4050,'Daily price index'!D$2:D$4050)</f>
        <v>0.87946069999999998</v>
      </c>
      <c r="E45" s="13">
        <f>LOOKUP($B45,'Daily price index'!$B$2:$B$4050,'Daily price index'!E$2:E$4050)</f>
        <v>0.84945499999999996</v>
      </c>
      <c r="F45" s="14">
        <f t="shared" si="4"/>
        <v>-5.3585175282659159E-2</v>
      </c>
      <c r="G45" s="14">
        <f t="shared" si="5"/>
        <v>-6.6901831351971697E-2</v>
      </c>
      <c r="H45" s="14">
        <f t="shared" si="6"/>
        <v>-6.1570427705720299E-2</v>
      </c>
      <c r="I45" s="14">
        <f t="shared" si="7"/>
        <v>-5.5074302115474337E-2</v>
      </c>
      <c r="J45" s="14">
        <f t="shared" si="8"/>
        <v>-6.924486539757696E-2</v>
      </c>
      <c r="K45" s="14">
        <f t="shared" si="9"/>
        <v>-6.354746861183358E-2</v>
      </c>
      <c r="L45" s="14">
        <f>LOOKUP(EOMONTH(B45,-1),TBillDay!$B$2:$B$4050,TBillDay!$D$2:$D$4050)</f>
        <v>1.3308333333333333E-4</v>
      </c>
      <c r="M45" s="13">
        <f t="shared" si="10"/>
        <v>-5.3718258615992491E-2</v>
      </c>
      <c r="N45" s="13">
        <f t="shared" si="11"/>
        <v>-6.7034914685305036E-2</v>
      </c>
      <c r="O45" s="13">
        <f t="shared" si="12"/>
        <v>-6.1703511039053631E-2</v>
      </c>
    </row>
    <row r="46" spans="1:15" x14ac:dyDescent="0.4">
      <c r="A46" s="5">
        <f t="shared" si="0"/>
        <v>2010.07</v>
      </c>
      <c r="B46" s="1">
        <v>40390</v>
      </c>
      <c r="C46" s="13">
        <f>LOOKUP($B46,'Daily price index'!$B$2:$B$4050,'Daily price index'!C$2:C$4050)</f>
        <v>0.88085089999999999</v>
      </c>
      <c r="D46" s="13">
        <f>LOOKUP($B46,'Daily price index'!$B$2:$B$4050,'Daily price index'!D$2:D$4050)</f>
        <v>0.93944000000000005</v>
      </c>
      <c r="E46" s="13">
        <f>LOOKUP($B46,'Daily price index'!$B$2:$B$4050,'Daily price index'!E$2:E$4050)</f>
        <v>0.90795325999999998</v>
      </c>
      <c r="F46" s="14">
        <f t="shared" si="4"/>
        <v>4.8567237333788649E-2</v>
      </c>
      <c r="G46" s="14">
        <f t="shared" si="5"/>
        <v>6.8200091260473661E-2</v>
      </c>
      <c r="H46" s="14">
        <f t="shared" si="6"/>
        <v>6.886563737926088E-2</v>
      </c>
      <c r="I46" s="14">
        <f t="shared" si="7"/>
        <v>4.7424696470005419E-2</v>
      </c>
      <c r="J46" s="14">
        <f t="shared" si="8"/>
        <v>6.5975074357412081E-2</v>
      </c>
      <c r="K46" s="14">
        <f t="shared" si="9"/>
        <v>6.6597934133210968E-2</v>
      </c>
      <c r="L46" s="14">
        <f>LOOKUP(EOMONTH(B46,-1),TBillDay!$B$2:$B$4050,TBillDay!$D$2:$D$4050)</f>
        <v>1.3941666666666665E-4</v>
      </c>
      <c r="M46" s="13">
        <f t="shared" si="10"/>
        <v>4.8427820667121979E-2</v>
      </c>
      <c r="N46" s="13">
        <f t="shared" si="11"/>
        <v>6.8060674593806991E-2</v>
      </c>
      <c r="O46" s="13">
        <f t="shared" si="12"/>
        <v>6.872622071259421E-2</v>
      </c>
    </row>
    <row r="47" spans="1:15" x14ac:dyDescent="0.4">
      <c r="A47" s="5">
        <f t="shared" si="0"/>
        <v>2010.08</v>
      </c>
      <c r="B47" s="1">
        <v>40421</v>
      </c>
      <c r="C47" s="13">
        <f>LOOKUP($B47,'Daily price index'!$B$2:$B$4050,'Daily price index'!C$2:C$4050)</f>
        <v>0.82577219999999996</v>
      </c>
      <c r="D47" s="13">
        <f>LOOKUP($B47,'Daily price index'!$B$2:$B$4050,'Daily price index'!D$2:D$4050)</f>
        <v>0.89170616999999996</v>
      </c>
      <c r="E47" s="13">
        <f>LOOKUP($B47,'Daily price index'!$B$2:$B$4050,'Daily price index'!E$2:E$4050)</f>
        <v>0.86756239999999996</v>
      </c>
      <c r="F47" s="14">
        <f t="shared" si="4"/>
        <v>-6.2528970566982478E-2</v>
      </c>
      <c r="G47" s="14">
        <f t="shared" si="5"/>
        <v>-5.0810940560333862E-2</v>
      </c>
      <c r="H47" s="14">
        <f t="shared" si="6"/>
        <v>-4.448561592256417E-2</v>
      </c>
      <c r="I47" s="14">
        <f t="shared" si="7"/>
        <v>-6.4569423553160546E-2</v>
      </c>
      <c r="J47" s="14">
        <f t="shared" si="8"/>
        <v>-5.2147280572430434E-2</v>
      </c>
      <c r="K47" s="14">
        <f t="shared" si="9"/>
        <v>-4.5505461435594662E-2</v>
      </c>
      <c r="L47" s="14">
        <f>LOOKUP(EOMONTH(B47,-1),TBillDay!$B$2:$B$4050,TBillDay!$D$2:$D$4050)</f>
        <v>1.2041666666666666E-4</v>
      </c>
      <c r="M47" s="13">
        <f t="shared" si="10"/>
        <v>-6.2649387233649143E-2</v>
      </c>
      <c r="N47" s="13">
        <f t="shared" si="11"/>
        <v>-5.0931357227000526E-2</v>
      </c>
      <c r="O47" s="13">
        <f t="shared" si="12"/>
        <v>-4.4606032589230835E-2</v>
      </c>
    </row>
    <row r="48" spans="1:15" x14ac:dyDescent="0.4">
      <c r="A48" s="5">
        <f t="shared" si="0"/>
        <v>2010.09</v>
      </c>
      <c r="B48" s="1">
        <v>40451</v>
      </c>
      <c r="C48" s="13">
        <f>LOOKUP($B48,'Daily price index'!$B$2:$B$4050,'Daily price index'!C$2:C$4050)</f>
        <v>0.91738410000000004</v>
      </c>
      <c r="D48" s="13">
        <f>LOOKUP($B48,'Daily price index'!$B$2:$B$4050,'Daily price index'!D$2:D$4050)</f>
        <v>0.99112785000000003</v>
      </c>
      <c r="E48" s="13">
        <f>LOOKUP($B48,'Daily price index'!$B$2:$B$4050,'Daily price index'!E$2:E$4050)</f>
        <v>0.95963407000000001</v>
      </c>
      <c r="F48" s="14">
        <f t="shared" si="4"/>
        <v>0.11094088660286716</v>
      </c>
      <c r="G48" s="14">
        <f t="shared" si="5"/>
        <v>0.11149600994686404</v>
      </c>
      <c r="H48" s="14">
        <f t="shared" si="6"/>
        <v>0.1061268561200901</v>
      </c>
      <c r="I48" s="14">
        <f t="shared" si="7"/>
        <v>0.10520730186377282</v>
      </c>
      <c r="J48" s="14">
        <f t="shared" si="8"/>
        <v>0.10570686462427552</v>
      </c>
      <c r="K48" s="14">
        <f t="shared" si="9"/>
        <v>0.10086459464224716</v>
      </c>
      <c r="L48" s="14">
        <f>LOOKUP(EOMONTH(B48,-1),TBillDay!$B$2:$B$4050,TBillDay!$D$2:$D$4050)</f>
        <v>1.3733333333333333E-4</v>
      </c>
      <c r="M48" s="13">
        <f t="shared" si="10"/>
        <v>0.11080355326953382</v>
      </c>
      <c r="N48" s="13">
        <f t="shared" si="11"/>
        <v>0.1113586766135307</v>
      </c>
      <c r="O48" s="13">
        <f t="shared" si="12"/>
        <v>0.10598952278675676</v>
      </c>
    </row>
    <row r="49" spans="1:15" x14ac:dyDescent="0.4">
      <c r="A49" s="5">
        <f t="shared" si="0"/>
        <v>2010.1</v>
      </c>
      <c r="B49" s="1">
        <v>40482</v>
      </c>
      <c r="C49" s="13">
        <f>LOOKUP($B49,'Daily price index'!$B$2:$B$4050,'Daily price index'!C$2:C$4050)</f>
        <v>0.95228139999999994</v>
      </c>
      <c r="D49" s="13">
        <f>LOOKUP($B49,'Daily price index'!$B$2:$B$4050,'Daily price index'!D$2:D$4050)</f>
        <v>1.0245279</v>
      </c>
      <c r="E49" s="13">
        <f>LOOKUP($B49,'Daily price index'!$B$2:$B$4050,'Daily price index'!E$2:E$4050)</f>
        <v>0.99847540000000001</v>
      </c>
      <c r="F49" s="14">
        <f t="shared" si="4"/>
        <v>3.8040009631734373E-2</v>
      </c>
      <c r="G49" s="14">
        <f t="shared" si="5"/>
        <v>3.3699032874517698E-2</v>
      </c>
      <c r="H49" s="14">
        <f t="shared" si="6"/>
        <v>4.0475146948461216E-2</v>
      </c>
      <c r="I49" s="14">
        <f t="shared" si="7"/>
        <v>3.7334328925459966E-2</v>
      </c>
      <c r="J49" s="14">
        <f t="shared" si="8"/>
        <v>3.3143662995963899E-2</v>
      </c>
      <c r="K49" s="14">
        <f t="shared" si="9"/>
        <v>3.9677480884844185E-2</v>
      </c>
      <c r="L49" s="14">
        <f>LOOKUP(EOMONTH(B49,-1),TBillDay!$B$2:$B$4050,TBillDay!$D$2:$D$4050)</f>
        <v>1.2041666666666666E-4</v>
      </c>
      <c r="M49" s="13">
        <f t="shared" si="10"/>
        <v>3.7919592965067708E-2</v>
      </c>
      <c r="N49" s="13">
        <f t="shared" si="11"/>
        <v>3.3578616207851034E-2</v>
      </c>
      <c r="O49" s="13">
        <f t="shared" si="12"/>
        <v>4.0354730281794551E-2</v>
      </c>
    </row>
    <row r="50" spans="1:15" x14ac:dyDescent="0.4">
      <c r="A50" s="5">
        <f t="shared" si="0"/>
        <v>2010.11</v>
      </c>
      <c r="B50" s="1">
        <v>40512</v>
      </c>
      <c r="C50" s="13">
        <f>LOOKUP($B50,'Daily price index'!$B$2:$B$4050,'Daily price index'!C$2:C$4050)</f>
        <v>0.96723740000000002</v>
      </c>
      <c r="D50" s="13">
        <f>LOOKUP($B50,'Daily price index'!$B$2:$B$4050,'Daily price index'!D$2:D$4050)</f>
        <v>1.0535167000000001</v>
      </c>
      <c r="E50" s="13">
        <f>LOOKUP($B50,'Daily price index'!$B$2:$B$4050,'Daily price index'!E$2:E$4050)</f>
        <v>1.020383</v>
      </c>
      <c r="F50" s="14">
        <f t="shared" si="4"/>
        <v>1.570544168981991E-2</v>
      </c>
      <c r="G50" s="14">
        <f t="shared" si="5"/>
        <v>2.8294788262964943E-2</v>
      </c>
      <c r="H50" s="14">
        <f t="shared" si="6"/>
        <v>2.1941051326852978E-2</v>
      </c>
      <c r="I50" s="14">
        <f t="shared" si="7"/>
        <v>1.5583387524845274E-2</v>
      </c>
      <c r="J50" s="14">
        <f t="shared" si="8"/>
        <v>2.7901884936132996E-2</v>
      </c>
      <c r="K50" s="14">
        <f t="shared" si="9"/>
        <v>2.1703810398651772E-2</v>
      </c>
      <c r="L50" s="14">
        <f>LOOKUP(EOMONTH(B50,-1),TBillDay!$B$2:$B$4050,TBillDay!$D$2:$D$4050)</f>
        <v>1.1199999999999998E-4</v>
      </c>
      <c r="M50" s="13">
        <f t="shared" si="10"/>
        <v>1.5593441689819911E-2</v>
      </c>
      <c r="N50" s="13">
        <f t="shared" si="11"/>
        <v>2.8182788262964942E-2</v>
      </c>
      <c r="O50" s="13">
        <f t="shared" si="12"/>
        <v>2.1829051326852977E-2</v>
      </c>
    </row>
    <row r="51" spans="1:15" x14ac:dyDescent="0.4">
      <c r="A51" s="5">
        <f t="shared" si="0"/>
        <v>2010.12</v>
      </c>
      <c r="B51" s="1">
        <v>40543</v>
      </c>
      <c r="C51" s="13">
        <f>LOOKUP($B51,'Daily price index'!$B$2:$B$4050,'Daily price index'!C$2:C$4050)</f>
        <v>1.0170368999999999</v>
      </c>
      <c r="D51" s="13">
        <f>LOOKUP($B51,'Daily price index'!$B$2:$B$4050,'Daily price index'!D$2:D$4050)</f>
        <v>1.1210582</v>
      </c>
      <c r="E51" s="13">
        <f>LOOKUP($B51,'Daily price index'!$B$2:$B$4050,'Daily price index'!E$2:E$4050)</f>
        <v>1.0900985999999999</v>
      </c>
      <c r="F51" s="14">
        <f t="shared" si="4"/>
        <v>5.1486325900962804E-2</v>
      </c>
      <c r="G51" s="14">
        <f t="shared" si="5"/>
        <v>6.4110516710366161E-2</v>
      </c>
      <c r="H51" s="14">
        <f t="shared" si="6"/>
        <v>6.8322972844510277E-2</v>
      </c>
      <c r="I51" s="14">
        <f t="shared" si="7"/>
        <v>5.0204711702272663E-2</v>
      </c>
      <c r="J51" s="14">
        <f t="shared" si="8"/>
        <v>6.2139254614122362E-2</v>
      </c>
      <c r="K51" s="14">
        <f t="shared" si="9"/>
        <v>6.6090103852049054E-2</v>
      </c>
      <c r="L51" s="14">
        <f>LOOKUP(EOMONTH(B51,-1),TBillDay!$B$2:$B$4050,TBillDay!$D$2:$D$4050)</f>
        <v>1.4574999999999999E-4</v>
      </c>
      <c r="M51" s="13">
        <f t="shared" si="10"/>
        <v>5.1340575900962804E-2</v>
      </c>
      <c r="N51" s="13">
        <f t="shared" si="11"/>
        <v>6.3964766710366161E-2</v>
      </c>
      <c r="O51" s="13">
        <f t="shared" si="12"/>
        <v>6.8177222844510277E-2</v>
      </c>
    </row>
    <row r="52" spans="1:15" x14ac:dyDescent="0.4">
      <c r="A52" s="5">
        <f t="shared" si="0"/>
        <v>2011.01</v>
      </c>
      <c r="B52" s="1">
        <v>40574</v>
      </c>
      <c r="C52" s="13">
        <f>LOOKUP($B52,'Daily price index'!$B$2:$B$4050,'Daily price index'!C$2:C$4050)</f>
        <v>1.0295916000000001</v>
      </c>
      <c r="D52" s="13">
        <f>LOOKUP($B52,'Daily price index'!$B$2:$B$4050,'Daily price index'!D$2:D$4050)</f>
        <v>1.1427071</v>
      </c>
      <c r="E52" s="13">
        <f>LOOKUP($B52,'Daily price index'!$B$2:$B$4050,'Daily price index'!E$2:E$4050)</f>
        <v>1.1149724000000001</v>
      </c>
      <c r="F52" s="14">
        <f t="shared" si="4"/>
        <v>1.2344389864320737E-2</v>
      </c>
      <c r="G52" s="14">
        <f t="shared" si="5"/>
        <v>1.9311129431103469E-2</v>
      </c>
      <c r="H52" s="14">
        <f t="shared" si="6"/>
        <v>2.2817935918824306E-2</v>
      </c>
      <c r="I52" s="14">
        <f t="shared" si="7"/>
        <v>1.2268819164295975E-2</v>
      </c>
      <c r="J52" s="14">
        <f t="shared" si="8"/>
        <v>1.9127035832811282E-2</v>
      </c>
      <c r="K52" s="14">
        <f t="shared" si="9"/>
        <v>2.2561500376978145E-2</v>
      </c>
      <c r="L52" s="14">
        <f>LOOKUP(EOMONTH(B52,-1),TBillDay!$B$2:$B$4050,TBillDay!$D$2:$D$4050)</f>
        <v>4.6500000000000005E-5</v>
      </c>
      <c r="M52" s="13">
        <f t="shared" si="10"/>
        <v>1.2297889864320738E-2</v>
      </c>
      <c r="N52" s="13">
        <f t="shared" si="11"/>
        <v>1.9264629431103467E-2</v>
      </c>
      <c r="O52" s="13">
        <f t="shared" si="12"/>
        <v>2.2771435918824304E-2</v>
      </c>
    </row>
    <row r="53" spans="1:15" x14ac:dyDescent="0.4">
      <c r="A53" s="5">
        <f t="shared" si="0"/>
        <v>2011.02</v>
      </c>
      <c r="B53" s="1">
        <v>40602</v>
      </c>
      <c r="C53" s="13">
        <f>LOOKUP($B53,'Daily price index'!$B$2:$B$4050,'Daily price index'!C$2:C$4050)</f>
        <v>1.058746</v>
      </c>
      <c r="D53" s="13">
        <f>LOOKUP($B53,'Daily price index'!$B$2:$B$4050,'Daily price index'!D$2:D$4050)</f>
        <v>1.1943827</v>
      </c>
      <c r="E53" s="13">
        <f>LOOKUP($B53,'Daily price index'!$B$2:$B$4050,'Daily price index'!E$2:E$4050)</f>
        <v>1.160029</v>
      </c>
      <c r="F53" s="14">
        <f t="shared" si="4"/>
        <v>2.8316470336393396E-2</v>
      </c>
      <c r="G53" s="14">
        <f t="shared" si="5"/>
        <v>4.52220870947595E-2</v>
      </c>
      <c r="H53" s="14">
        <f t="shared" si="6"/>
        <v>4.0410507022415887E-2</v>
      </c>
      <c r="I53" s="14">
        <f t="shared" si="7"/>
        <v>2.7922970178507894E-2</v>
      </c>
      <c r="J53" s="14">
        <f t="shared" si="8"/>
        <v>4.4229386372501865E-2</v>
      </c>
      <c r="K53" s="14">
        <f t="shared" si="9"/>
        <v>3.9615353563294563E-2</v>
      </c>
      <c r="L53" s="14">
        <f>LOOKUP(EOMONTH(B53,-1),TBillDay!$B$2:$B$4050,TBillDay!$D$2:$D$4050)</f>
        <v>1.225E-4</v>
      </c>
      <c r="M53" s="13">
        <f t="shared" si="10"/>
        <v>2.8193970336393395E-2</v>
      </c>
      <c r="N53" s="13">
        <f t="shared" si="11"/>
        <v>4.5099587094759502E-2</v>
      </c>
      <c r="O53" s="13">
        <f t="shared" si="12"/>
        <v>4.0288007022415889E-2</v>
      </c>
    </row>
    <row r="54" spans="1:15" x14ac:dyDescent="0.4">
      <c r="A54" s="5">
        <f t="shared" si="0"/>
        <v>2011.03</v>
      </c>
      <c r="B54" s="1">
        <v>40633</v>
      </c>
      <c r="C54" s="13">
        <f>LOOKUP($B54,'Daily price index'!$B$2:$B$4050,'Daily price index'!C$2:C$4050)</f>
        <v>1.0801016000000001</v>
      </c>
      <c r="D54" s="13">
        <f>LOOKUP($B54,'Daily price index'!$B$2:$B$4050,'Daily price index'!D$2:D$4050)</f>
        <v>1.2221356999999999</v>
      </c>
      <c r="E54" s="13">
        <f>LOOKUP($B54,'Daily price index'!$B$2:$B$4050,'Daily price index'!E$2:E$4050)</f>
        <v>1.1799691000000001</v>
      </c>
      <c r="F54" s="14">
        <f t="shared" si="4"/>
        <v>2.0170654717940106E-2</v>
      </c>
      <c r="G54" s="14">
        <f t="shared" si="5"/>
        <v>2.3236270920534929E-2</v>
      </c>
      <c r="H54" s="14">
        <f t="shared" si="6"/>
        <v>1.7189311646519378E-2</v>
      </c>
      <c r="I54" s="14">
        <f t="shared" si="7"/>
        <v>1.9969921848665782E-2</v>
      </c>
      <c r="J54" s="14">
        <f t="shared" si="8"/>
        <v>2.2970419169199348E-2</v>
      </c>
      <c r="K54" s="14">
        <f t="shared" si="9"/>
        <v>1.7043246888246308E-2</v>
      </c>
      <c r="L54" s="14">
        <f>LOOKUP(EOMONTH(B54,-1),TBillDay!$B$2:$B$4050,TBillDay!$D$2:$D$4050)</f>
        <v>1.0141666666666667E-4</v>
      </c>
      <c r="M54" s="13">
        <f t="shared" si="10"/>
        <v>2.006923805127344E-2</v>
      </c>
      <c r="N54" s="13">
        <f t="shared" si="11"/>
        <v>2.3134854253868263E-2</v>
      </c>
      <c r="O54" s="13">
        <f t="shared" si="12"/>
        <v>1.7087894979852712E-2</v>
      </c>
    </row>
    <row r="55" spans="1:15" x14ac:dyDescent="0.4">
      <c r="A55" s="5">
        <f t="shared" si="0"/>
        <v>2011.04</v>
      </c>
      <c r="B55" s="1">
        <v>40663</v>
      </c>
      <c r="C55" s="13">
        <f>LOOKUP($B55,'Daily price index'!$B$2:$B$4050,'Daily price index'!C$2:C$4050)</f>
        <v>1.115359</v>
      </c>
      <c r="D55" s="13">
        <f>LOOKUP($B55,'Daily price index'!$B$2:$B$4050,'Daily price index'!D$2:D$4050)</f>
        <v>1.2545226</v>
      </c>
      <c r="E55" s="13">
        <f>LOOKUP($B55,'Daily price index'!$B$2:$B$4050,'Daily price index'!E$2:E$4050)</f>
        <v>1.2123524999999999</v>
      </c>
      <c r="F55" s="14">
        <f t="shared" si="4"/>
        <v>3.2642669911793432E-2</v>
      </c>
      <c r="G55" s="14">
        <f t="shared" si="5"/>
        <v>2.6500248703969609E-2</v>
      </c>
      <c r="H55" s="14">
        <f t="shared" si="6"/>
        <v>2.7444277989991273E-2</v>
      </c>
      <c r="I55" s="14">
        <f t="shared" si="7"/>
        <v>3.2121215398524833E-2</v>
      </c>
      <c r="J55" s="14">
        <f t="shared" si="8"/>
        <v>2.6155199760279833E-2</v>
      </c>
      <c r="K55" s="14">
        <f t="shared" si="9"/>
        <v>2.7074435251041688E-2</v>
      </c>
      <c r="L55" s="14">
        <f>LOOKUP(EOMONTH(B55,-1),TBillDay!$B$2:$B$4050,TBillDay!$D$2:$D$4050)</f>
        <v>5.2833333333333341E-5</v>
      </c>
      <c r="M55" s="13">
        <f t="shared" si="10"/>
        <v>3.2589836578460096E-2</v>
      </c>
      <c r="N55" s="13">
        <f t="shared" si="11"/>
        <v>2.6447415370636277E-2</v>
      </c>
      <c r="O55" s="13">
        <f t="shared" si="12"/>
        <v>2.7391444656657941E-2</v>
      </c>
    </row>
    <row r="56" spans="1:15" x14ac:dyDescent="0.4">
      <c r="A56" s="5">
        <f t="shared" si="0"/>
        <v>2011.05</v>
      </c>
      <c r="B56" s="1">
        <v>40694</v>
      </c>
      <c r="C56" s="13">
        <f>LOOKUP($B56,'Daily price index'!$B$2:$B$4050,'Daily price index'!C$2:C$4050)</f>
        <v>1.1108085999999999</v>
      </c>
      <c r="D56" s="13">
        <f>LOOKUP($B56,'Daily price index'!$B$2:$B$4050,'Daily price index'!D$2:D$4050)</f>
        <v>1.2359751000000001</v>
      </c>
      <c r="E56" s="13">
        <f>LOOKUP($B56,'Daily price index'!$B$2:$B$4050,'Daily price index'!E$2:E$4050)</f>
        <v>1.2072514999999999</v>
      </c>
      <c r="F56" s="14">
        <f t="shared" si="4"/>
        <v>-4.0797626593770397E-3</v>
      </c>
      <c r="G56" s="14">
        <f t="shared" si="5"/>
        <v>-1.4784508465610746E-2</v>
      </c>
      <c r="H56" s="14">
        <f t="shared" si="6"/>
        <v>-4.2075221521793438E-3</v>
      </c>
      <c r="I56" s="14">
        <f t="shared" si="7"/>
        <v>-4.0881075956951873E-3</v>
      </c>
      <c r="J56" s="14">
        <f t="shared" si="8"/>
        <v>-1.4894888606040314E-2</v>
      </c>
      <c r="K56" s="14">
        <f t="shared" si="9"/>
        <v>-4.2163986810542977E-3</v>
      </c>
      <c r="L56" s="14">
        <f>LOOKUP(EOMONTH(B56,-1),TBillDay!$B$2:$B$4050,TBillDay!$D$2:$D$4050)</f>
        <v>1.6916666666666663E-5</v>
      </c>
      <c r="M56" s="13">
        <f t="shared" si="10"/>
        <v>-4.0966793260437066E-3</v>
      </c>
      <c r="N56" s="13">
        <f t="shared" si="11"/>
        <v>-1.4801425132277413E-2</v>
      </c>
      <c r="O56" s="13">
        <f t="shared" si="12"/>
        <v>-4.2244388188460106E-3</v>
      </c>
    </row>
    <row r="57" spans="1:15" x14ac:dyDescent="0.4">
      <c r="A57" s="5">
        <f t="shared" si="0"/>
        <v>2011.06</v>
      </c>
      <c r="B57" s="1">
        <v>40724</v>
      </c>
      <c r="C57" s="13">
        <f>LOOKUP($B57,'Daily price index'!$B$2:$B$4050,'Daily price index'!C$2:C$4050)</f>
        <v>1.0901403000000001</v>
      </c>
      <c r="D57" s="13">
        <f>LOOKUP($B57,'Daily price index'!$B$2:$B$4050,'Daily price index'!D$2:D$4050)</f>
        <v>1.2092723999999999</v>
      </c>
      <c r="E57" s="13">
        <f>LOOKUP($B57,'Daily price index'!$B$2:$B$4050,'Daily price index'!E$2:E$4050)</f>
        <v>1.178612</v>
      </c>
      <c r="F57" s="14">
        <f t="shared" si="4"/>
        <v>-1.8606535815441028E-2</v>
      </c>
      <c r="G57" s="14">
        <f t="shared" si="5"/>
        <v>-2.1604561451116777E-2</v>
      </c>
      <c r="H57" s="14">
        <f t="shared" si="6"/>
        <v>-2.3722894525291527E-2</v>
      </c>
      <c r="I57" s="14">
        <f t="shared" si="7"/>
        <v>-1.8781815034102894E-2</v>
      </c>
      <c r="J57" s="14">
        <f t="shared" si="8"/>
        <v>-2.1841356773677625E-2</v>
      </c>
      <c r="K57" s="14">
        <f t="shared" si="9"/>
        <v>-2.4008813322812225E-2</v>
      </c>
      <c r="L57" s="14">
        <f>LOOKUP(EOMONTH(B57,-1),TBillDay!$B$2:$B$4050,TBillDay!$D$2:$D$4050)</f>
        <v>3.3833333333333327E-5</v>
      </c>
      <c r="M57" s="13">
        <f t="shared" si="10"/>
        <v>-1.8640369148774361E-2</v>
      </c>
      <c r="N57" s="13">
        <f t="shared" si="11"/>
        <v>-2.1638394784450111E-2</v>
      </c>
      <c r="O57" s="13">
        <f t="shared" si="12"/>
        <v>-2.375672785862486E-2</v>
      </c>
    </row>
    <row r="58" spans="1:15" x14ac:dyDescent="0.4">
      <c r="A58" s="5">
        <f t="shared" si="0"/>
        <v>2011.07</v>
      </c>
      <c r="B58" s="1">
        <v>40755</v>
      </c>
      <c r="C58" s="13">
        <f>LOOKUP($B58,'Daily price index'!$B$2:$B$4050,'Daily price index'!C$2:C$4050)</f>
        <v>1.049399</v>
      </c>
      <c r="D58" s="13">
        <f>LOOKUP($B58,'Daily price index'!$B$2:$B$4050,'Daily price index'!D$2:D$4050)</f>
        <v>1.1657522</v>
      </c>
      <c r="E58" s="13">
        <f>LOOKUP($B58,'Daily price index'!$B$2:$B$4050,'Daily price index'!E$2:E$4050)</f>
        <v>1.1377652</v>
      </c>
      <c r="F58" s="14">
        <f t="shared" si="4"/>
        <v>-3.7372529022181911E-2</v>
      </c>
      <c r="G58" s="14">
        <f t="shared" si="5"/>
        <v>-3.598874827540921E-2</v>
      </c>
      <c r="H58" s="14">
        <f t="shared" si="6"/>
        <v>-3.4656697878521436E-2</v>
      </c>
      <c r="I58" s="14">
        <f t="shared" si="7"/>
        <v>-3.8088784209702027E-2</v>
      </c>
      <c r="J58" s="14">
        <f t="shared" si="8"/>
        <v>-3.6652312526231766E-2</v>
      </c>
      <c r="K58" s="14">
        <f t="shared" si="9"/>
        <v>-3.5271487414661004E-2</v>
      </c>
      <c r="L58" s="14">
        <f>LOOKUP(EOMONTH(B58,-1),TBillDay!$B$2:$B$4050,TBillDay!$D$2:$D$4050)</f>
        <v>1.0583333333333334E-5</v>
      </c>
      <c r="M58" s="13">
        <f t="shared" si="10"/>
        <v>-3.7383112355515245E-2</v>
      </c>
      <c r="N58" s="13">
        <f t="shared" si="11"/>
        <v>-3.5999331608742545E-2</v>
      </c>
      <c r="O58" s="13">
        <f t="shared" si="12"/>
        <v>-3.4667281211854771E-2</v>
      </c>
    </row>
    <row r="59" spans="1:15" x14ac:dyDescent="0.4">
      <c r="A59" s="5">
        <f t="shared" si="0"/>
        <v>2011.08</v>
      </c>
      <c r="B59" s="1">
        <v>40786</v>
      </c>
      <c r="C59" s="13">
        <f>LOOKUP($B59,'Daily price index'!$B$2:$B$4050,'Daily price index'!C$2:C$4050)</f>
        <v>0.98520050000000003</v>
      </c>
      <c r="D59" s="13">
        <f>LOOKUP($B59,'Daily price index'!$B$2:$B$4050,'Daily price index'!D$2:D$4050)</f>
        <v>1.0812079999999999</v>
      </c>
      <c r="E59" s="13">
        <f>LOOKUP($B59,'Daily price index'!$B$2:$B$4050,'Daily price index'!E$2:E$4050)</f>
        <v>1.0580814000000001</v>
      </c>
      <c r="F59" s="14">
        <f t="shared" si="4"/>
        <v>-6.1176444803168195E-2</v>
      </c>
      <c r="G59" s="14">
        <f t="shared" si="5"/>
        <v>-7.252330297982712E-2</v>
      </c>
      <c r="H59" s="14">
        <f t="shared" si="6"/>
        <v>-7.0035364062813632E-2</v>
      </c>
      <c r="I59" s="14">
        <f t="shared" si="7"/>
        <v>-6.3127724569256721E-2</v>
      </c>
      <c r="J59" s="14">
        <f t="shared" si="8"/>
        <v>-7.52876093227247E-2</v>
      </c>
      <c r="K59" s="14">
        <f t="shared" si="9"/>
        <v>-7.2608719431830462E-2</v>
      </c>
      <c r="L59" s="14">
        <f>LOOKUP(EOMONTH(B59,-1),TBillDay!$B$2:$B$4050,TBillDay!$D$2:$D$4050)</f>
        <v>1.4408333333333333E-4</v>
      </c>
      <c r="M59" s="13">
        <f t="shared" si="10"/>
        <v>-6.1320528136501531E-2</v>
      </c>
      <c r="N59" s="13">
        <f t="shared" si="11"/>
        <v>-7.2667386313160456E-2</v>
      </c>
      <c r="O59" s="13">
        <f t="shared" si="12"/>
        <v>-7.0179447396146968E-2</v>
      </c>
    </row>
    <row r="60" spans="1:15" x14ac:dyDescent="0.4">
      <c r="A60" s="5">
        <f t="shared" si="0"/>
        <v>2011.09</v>
      </c>
      <c r="B60" s="1">
        <v>40816</v>
      </c>
      <c r="C60" s="13">
        <f>LOOKUP($B60,'Daily price index'!$B$2:$B$4050,'Daily price index'!C$2:C$4050)</f>
        <v>0.89992369999999999</v>
      </c>
      <c r="D60" s="13">
        <f>LOOKUP($B60,'Daily price index'!$B$2:$B$4050,'Daily price index'!D$2:D$4050)</f>
        <v>0.96537660000000003</v>
      </c>
      <c r="E60" s="13">
        <f>LOOKUP($B60,'Daily price index'!$B$2:$B$4050,'Daily price index'!E$2:E$4050)</f>
        <v>0.95360946999999996</v>
      </c>
      <c r="F60" s="14">
        <f t="shared" si="4"/>
        <v>-8.6557812343781793E-2</v>
      </c>
      <c r="G60" s="14">
        <f t="shared" si="5"/>
        <v>-0.10713146776568427</v>
      </c>
      <c r="H60" s="14">
        <f t="shared" si="6"/>
        <v>-9.8737138749438458E-2</v>
      </c>
      <c r="I60" s="14">
        <f t="shared" si="7"/>
        <v>-9.0535191804725246E-2</v>
      </c>
      <c r="J60" s="14">
        <f t="shared" si="8"/>
        <v>-0.11331592928592794</v>
      </c>
      <c r="K60" s="14">
        <f t="shared" si="9"/>
        <v>-0.10395832002647953</v>
      </c>
      <c r="L60" s="14">
        <f>LOOKUP(EOMONTH(B60,-1),TBillDay!$B$2:$B$4050,TBillDay!$D$2:$D$4050)</f>
        <v>1.0583333333333334E-5</v>
      </c>
      <c r="M60" s="13">
        <f t="shared" si="10"/>
        <v>-8.656839567711512E-2</v>
      </c>
      <c r="N60" s="13">
        <f t="shared" si="11"/>
        <v>-0.1071420510990176</v>
      </c>
      <c r="O60" s="13">
        <f t="shared" si="12"/>
        <v>-9.8747722082771786E-2</v>
      </c>
    </row>
    <row r="61" spans="1:15" x14ac:dyDescent="0.4">
      <c r="A61" s="5">
        <f t="shared" si="0"/>
        <v>2011.1</v>
      </c>
      <c r="B61" s="1">
        <v>40847</v>
      </c>
      <c r="C61" s="13">
        <f>LOOKUP($B61,'Daily price index'!$B$2:$B$4050,'Daily price index'!C$2:C$4050)</f>
        <v>1.0214384999999999</v>
      </c>
      <c r="D61" s="13">
        <f>LOOKUP($B61,'Daily price index'!$B$2:$B$4050,'Daily price index'!D$2:D$4050)</f>
        <v>1.0971850999999999</v>
      </c>
      <c r="E61" s="13">
        <f>LOOKUP($B61,'Daily price index'!$B$2:$B$4050,'Daily price index'!E$2:E$4050)</f>
        <v>1.0791763000000001</v>
      </c>
      <c r="F61" s="14">
        <f t="shared" si="4"/>
        <v>0.13502789180904995</v>
      </c>
      <c r="G61" s="14">
        <f t="shared" si="5"/>
        <v>0.13653583482342535</v>
      </c>
      <c r="H61" s="14">
        <f t="shared" si="6"/>
        <v>0.13167531777971986</v>
      </c>
      <c r="I61" s="14">
        <f t="shared" si="7"/>
        <v>0.12665722491252457</v>
      </c>
      <c r="J61" s="14">
        <f t="shared" si="8"/>
        <v>0.1279848946742847</v>
      </c>
      <c r="K61" s="14">
        <f t="shared" si="9"/>
        <v>0.12369911689040217</v>
      </c>
      <c r="L61" s="14">
        <f>LOOKUP(EOMONTH(B61,-1),TBillDay!$B$2:$B$4050,TBillDay!$D$2:$D$4050)</f>
        <v>1.6916666666666663E-5</v>
      </c>
      <c r="M61" s="13">
        <f t="shared" si="10"/>
        <v>0.13501097514238328</v>
      </c>
      <c r="N61" s="13">
        <f t="shared" si="11"/>
        <v>0.13651891815675868</v>
      </c>
      <c r="O61" s="13">
        <f t="shared" si="12"/>
        <v>0.13165840111305319</v>
      </c>
    </row>
    <row r="62" spans="1:15" x14ac:dyDescent="0.4">
      <c r="A62" s="5">
        <f t="shared" si="0"/>
        <v>2011.11</v>
      </c>
      <c r="B62" s="1">
        <v>40877</v>
      </c>
      <c r="C62" s="13">
        <f>LOOKUP($B62,'Daily price index'!$B$2:$B$4050,'Daily price index'!C$2:C$4050)</f>
        <v>0.98992913999999999</v>
      </c>
      <c r="D62" s="13">
        <f>LOOKUP($B62,'Daily price index'!$B$2:$B$4050,'Daily price index'!D$2:D$4050)</f>
        <v>1.0920694</v>
      </c>
      <c r="E62" s="13">
        <f>LOOKUP($B62,'Daily price index'!$B$2:$B$4050,'Daily price index'!E$2:E$4050)</f>
        <v>1.0721966000000001</v>
      </c>
      <c r="F62" s="14">
        <f t="shared" si="4"/>
        <v>-3.0848024624096193E-2</v>
      </c>
      <c r="G62" s="14">
        <f t="shared" si="5"/>
        <v>-4.6625678748279942E-3</v>
      </c>
      <c r="H62" s="14">
        <f t="shared" si="6"/>
        <v>-6.4676179415726898E-3</v>
      </c>
      <c r="I62" s="14">
        <f t="shared" si="7"/>
        <v>-3.1333842055825498E-2</v>
      </c>
      <c r="J62" s="14">
        <f t="shared" si="8"/>
        <v>-4.6734715503750157E-3</v>
      </c>
      <c r="K62" s="14">
        <f t="shared" si="9"/>
        <v>-6.4886236025355846E-3</v>
      </c>
      <c r="L62" s="14">
        <f>LOOKUP(EOMONTH(B62,-1),TBillDay!$B$2:$B$4050,TBillDay!$D$2:$D$4050)</f>
        <v>6.3333333333333334E-6</v>
      </c>
      <c r="M62" s="13">
        <f t="shared" si="10"/>
        <v>-3.0854357957429527E-2</v>
      </c>
      <c r="N62" s="13">
        <f t="shared" si="11"/>
        <v>-4.6689012081613272E-3</v>
      </c>
      <c r="O62" s="13">
        <f t="shared" si="12"/>
        <v>-6.4739512749060228E-3</v>
      </c>
    </row>
    <row r="63" spans="1:15" x14ac:dyDescent="0.4">
      <c r="A63" s="5">
        <f t="shared" si="0"/>
        <v>2011.12</v>
      </c>
      <c r="B63" s="1">
        <v>40908</v>
      </c>
      <c r="C63" s="13">
        <f>LOOKUP($B63,'Daily price index'!$B$2:$B$4050,'Daily price index'!C$2:C$4050)</f>
        <v>1.0025611999999999</v>
      </c>
      <c r="D63" s="13">
        <f>LOOKUP($B63,'Daily price index'!$B$2:$B$4050,'Daily price index'!D$2:D$4050)</f>
        <v>1.0863483</v>
      </c>
      <c r="E63" s="13">
        <f>LOOKUP($B63,'Daily price index'!$B$2:$B$4050,'Daily price index'!E$2:E$4050)</f>
        <v>1.0693258000000001</v>
      </c>
      <c r="F63" s="14">
        <f t="shared" si="4"/>
        <v>1.2760569913115249E-2</v>
      </c>
      <c r="G63" s="14">
        <f t="shared" si="5"/>
        <v>-5.2387696239817316E-3</v>
      </c>
      <c r="H63" s="14">
        <f t="shared" si="6"/>
        <v>-2.6774940342096931E-3</v>
      </c>
      <c r="I63" s="14">
        <f t="shared" si="7"/>
        <v>1.2679839889561794E-2</v>
      </c>
      <c r="J63" s="14">
        <f t="shared" si="8"/>
        <v>-5.2525400921633637E-3</v>
      </c>
      <c r="K63" s="14">
        <f t="shared" si="9"/>
        <v>-2.6810849325327479E-3</v>
      </c>
      <c r="L63" s="14">
        <f>LOOKUP(EOMONTH(B63,-1),TBillDay!$B$2:$B$4050,TBillDay!$D$2:$D$4050)</f>
        <v>1.9083333333333334E-5</v>
      </c>
      <c r="M63" s="13">
        <f t="shared" si="10"/>
        <v>1.2741486579781917E-2</v>
      </c>
      <c r="N63" s="13">
        <f t="shared" si="11"/>
        <v>-5.2578529573150653E-3</v>
      </c>
      <c r="O63" s="13">
        <f t="shared" si="12"/>
        <v>-2.6965773675430263E-3</v>
      </c>
    </row>
    <row r="64" spans="1:15" x14ac:dyDescent="0.4">
      <c r="A64" s="5">
        <f t="shared" si="0"/>
        <v>2012.01</v>
      </c>
      <c r="B64" s="1">
        <v>40939</v>
      </c>
      <c r="C64" s="13">
        <f>LOOKUP($B64,'Daily price index'!$B$2:$B$4050,'Daily price index'!C$2:C$4050)</f>
        <v>1.0577019999999999</v>
      </c>
      <c r="D64" s="13">
        <f>LOOKUP($B64,'Daily price index'!$B$2:$B$4050,'Daily price index'!D$2:D$4050)</f>
        <v>1.1572138000000001</v>
      </c>
      <c r="E64" s="13">
        <f>LOOKUP($B64,'Daily price index'!$B$2:$B$4050,'Daily price index'!E$2:E$4050)</f>
        <v>1.1396978</v>
      </c>
      <c r="F64" s="14">
        <f t="shared" si="4"/>
        <v>5.4999934168607378E-2</v>
      </c>
      <c r="G64" s="14">
        <f t="shared" si="5"/>
        <v>6.5232761905182679E-2</v>
      </c>
      <c r="H64" s="14">
        <f t="shared" si="6"/>
        <v>6.5809690554553102E-2</v>
      </c>
      <c r="I64" s="14">
        <f t="shared" si="7"/>
        <v>5.3540704528603586E-2</v>
      </c>
      <c r="J64" s="14">
        <f t="shared" si="8"/>
        <v>6.3193331061067629E-2</v>
      </c>
      <c r="K64" s="14">
        <f t="shared" si="9"/>
        <v>6.3734783121583247E-2</v>
      </c>
      <c r="L64" s="14">
        <f>LOOKUP(EOMONTH(B64,-1),TBillDay!$B$2:$B$4050,TBillDay!$D$2:$D$4050)</f>
        <v>2.0833333333333334E-6</v>
      </c>
      <c r="M64" s="13">
        <f t="shared" si="10"/>
        <v>5.4997850835274045E-2</v>
      </c>
      <c r="N64" s="13">
        <f t="shared" si="11"/>
        <v>6.5230678571849346E-2</v>
      </c>
      <c r="O64" s="13">
        <f t="shared" si="12"/>
        <v>6.5807607221219769E-2</v>
      </c>
    </row>
    <row r="65" spans="1:15" x14ac:dyDescent="0.4">
      <c r="A65" s="5">
        <f t="shared" si="0"/>
        <v>2012.02</v>
      </c>
      <c r="B65" s="1">
        <v>40968</v>
      </c>
      <c r="C65" s="13">
        <f>LOOKUP($B65,'Daily price index'!$B$2:$B$4050,'Daily price index'!C$2:C$4050)</f>
        <v>1.0933113999999999</v>
      </c>
      <c r="D65" s="13">
        <f>LOOKUP($B65,'Daily price index'!$B$2:$B$4050,'Daily price index'!D$2:D$4050)</f>
        <v>1.2076906999999999</v>
      </c>
      <c r="E65" s="13">
        <f>LOOKUP($B65,'Daily price index'!$B$2:$B$4050,'Daily price index'!E$2:E$4050)</f>
        <v>1.1892518999999999</v>
      </c>
      <c r="F65" s="14">
        <f t="shared" si="4"/>
        <v>3.3666760580957522E-2</v>
      </c>
      <c r="G65" s="14">
        <f t="shared" si="5"/>
        <v>4.3619338103295879E-2</v>
      </c>
      <c r="H65" s="14">
        <f t="shared" si="6"/>
        <v>4.3480034795188693E-2</v>
      </c>
      <c r="I65" s="14">
        <f t="shared" si="7"/>
        <v>3.3112442305687453E-2</v>
      </c>
      <c r="J65" s="14">
        <f t="shared" si="8"/>
        <v>4.2694804295891238E-2</v>
      </c>
      <c r="K65" s="14">
        <f t="shared" si="9"/>
        <v>4.2561314429406742E-2</v>
      </c>
      <c r="L65" s="14">
        <f>LOOKUP(EOMONTH(B65,-1),TBillDay!$B$2:$B$4050,TBillDay!$D$2:$D$4050)</f>
        <v>4.2333333333333337E-5</v>
      </c>
      <c r="M65" s="13">
        <f t="shared" si="10"/>
        <v>3.362442724762419E-2</v>
      </c>
      <c r="N65" s="13">
        <f t="shared" si="11"/>
        <v>4.3577004769962548E-2</v>
      </c>
      <c r="O65" s="13">
        <f t="shared" si="12"/>
        <v>4.3437701461855362E-2</v>
      </c>
    </row>
    <row r="66" spans="1:15" x14ac:dyDescent="0.4">
      <c r="A66" s="5">
        <f t="shared" si="0"/>
        <v>2012.03</v>
      </c>
      <c r="B66" s="1">
        <v>40999</v>
      </c>
      <c r="C66" s="13">
        <f>LOOKUP($B66,'Daily price index'!$B$2:$B$4050,'Daily price index'!C$2:C$4050)</f>
        <v>1.1183947000000001</v>
      </c>
      <c r="D66" s="13">
        <f>LOOKUP($B66,'Daily price index'!$B$2:$B$4050,'Daily price index'!D$2:D$4050)</f>
        <v>1.2286229</v>
      </c>
      <c r="E66" s="13">
        <f>LOOKUP($B66,'Daily price index'!$B$2:$B$4050,'Daily price index'!E$2:E$4050)</f>
        <v>1.2128966999999999</v>
      </c>
      <c r="F66" s="14">
        <f t="shared" si="4"/>
        <v>2.2942502931918796E-2</v>
      </c>
      <c r="G66" s="14">
        <f t="shared" si="5"/>
        <v>1.733241797755003E-2</v>
      </c>
      <c r="H66" s="14">
        <f t="shared" si="6"/>
        <v>1.9882078809375869E-2</v>
      </c>
      <c r="I66" s="14">
        <f t="shared" si="7"/>
        <v>2.2683281022338964E-2</v>
      </c>
      <c r="J66" s="14">
        <f t="shared" si="8"/>
        <v>1.7183924993751827E-2</v>
      </c>
      <c r="K66" s="14">
        <f t="shared" si="9"/>
        <v>1.9687011602527154E-2</v>
      </c>
      <c r="L66" s="14">
        <f>LOOKUP(EOMONTH(B66,-1),TBillDay!$B$2:$B$4050,TBillDay!$D$2:$D$4050)</f>
        <v>7.2000000000000002E-5</v>
      </c>
      <c r="M66" s="13">
        <f t="shared" si="10"/>
        <v>2.2870502931918796E-2</v>
      </c>
      <c r="N66" s="13">
        <f t="shared" si="11"/>
        <v>1.7260417977550031E-2</v>
      </c>
      <c r="O66" s="13">
        <f t="shared" si="12"/>
        <v>1.981007880937587E-2</v>
      </c>
    </row>
    <row r="67" spans="1:15" x14ac:dyDescent="0.4">
      <c r="A67" s="5">
        <f t="shared" ref="A67:A130" si="13">YEAR(B67)+MONTH(B67)/100</f>
        <v>2012.04</v>
      </c>
      <c r="B67" s="1">
        <v>41029</v>
      </c>
      <c r="C67" s="13">
        <f>LOOKUP($B67,'Daily price index'!$B$2:$B$4050,'Daily price index'!C$2:C$4050)</f>
        <v>1.1005370999999999</v>
      </c>
      <c r="D67" s="13">
        <f>LOOKUP($B67,'Daily price index'!$B$2:$B$4050,'Daily price index'!D$2:D$4050)</f>
        <v>1.2249283</v>
      </c>
      <c r="E67" s="13">
        <f>LOOKUP($B67,'Daily price index'!$B$2:$B$4050,'Daily price index'!E$2:E$4050)</f>
        <v>1.2056152</v>
      </c>
      <c r="F67" s="14">
        <f t="shared" si="4"/>
        <v>-1.5967171518248557E-2</v>
      </c>
      <c r="G67" s="14">
        <f t="shared" si="5"/>
        <v>-3.0071065743606518E-3</v>
      </c>
      <c r="H67" s="14">
        <f t="shared" si="6"/>
        <v>-6.0033966618920909E-3</v>
      </c>
      <c r="I67" s="14">
        <f t="shared" si="7"/>
        <v>-1.6096020208189368E-2</v>
      </c>
      <c r="J67" s="14">
        <f t="shared" si="8"/>
        <v>-3.0116370039380948E-3</v>
      </c>
      <c r="K67" s="14">
        <f t="shared" si="9"/>
        <v>-6.0214894962829163E-3</v>
      </c>
      <c r="L67" s="14">
        <f>LOOKUP(EOMONTH(B67,-1),TBillDay!$B$2:$B$4050,TBillDay!$D$2:$D$4050)</f>
        <v>3.3916666666666667E-5</v>
      </c>
      <c r="M67" s="13">
        <f t="shared" si="10"/>
        <v>-1.6001088184915226E-2</v>
      </c>
      <c r="N67" s="13">
        <f t="shared" si="11"/>
        <v>-3.0410232410273182E-3</v>
      </c>
      <c r="O67" s="13">
        <f t="shared" si="12"/>
        <v>-6.0373133285587573E-3</v>
      </c>
    </row>
    <row r="68" spans="1:15" x14ac:dyDescent="0.4">
      <c r="A68" s="5">
        <f t="shared" si="13"/>
        <v>2012.05</v>
      </c>
      <c r="B68" s="1">
        <v>41060</v>
      </c>
      <c r="C68" s="13">
        <f>LOOKUP($B68,'Daily price index'!$B$2:$B$4050,'Daily price index'!C$2:C$4050)</f>
        <v>1.0136569</v>
      </c>
      <c r="D68" s="13">
        <f>LOOKUP($B68,'Daily price index'!$B$2:$B$4050,'Daily price index'!D$2:D$4050)</f>
        <v>1.1437697</v>
      </c>
      <c r="E68" s="13">
        <f>LOOKUP($B68,'Daily price index'!$B$2:$B$4050,'Daily price index'!E$2:E$4050)</f>
        <v>1.1187125</v>
      </c>
      <c r="F68" s="14">
        <f t="shared" ref="F68:F131" si="14">C68/C67-1</f>
        <v>-7.8943454064383634E-2</v>
      </c>
      <c r="G68" s="14">
        <f t="shared" ref="G68:G131" si="15">D68/D67-1</f>
        <v>-6.6255796359672603E-2</v>
      </c>
      <c r="H68" s="14">
        <f t="shared" ref="H68:H131" si="16">E68/E67-1</f>
        <v>-7.2081622726720807E-2</v>
      </c>
      <c r="I68" s="14">
        <f t="shared" ref="I68:I131" si="17">LN(C68/C67)</f>
        <v>-8.2233848373047869E-2</v>
      </c>
      <c r="J68" s="14">
        <f t="shared" ref="J68:J131" si="18">LN(D68/D67)</f>
        <v>-6.8552750168484514E-2</v>
      </c>
      <c r="K68" s="14">
        <f t="shared" ref="K68:K131" si="19">LN(E68/E67)</f>
        <v>-7.4811505588734076E-2</v>
      </c>
      <c r="L68" s="14">
        <f>LOOKUP(EOMONTH(B68,-1),TBillDay!$B$2:$B$4050,TBillDay!$D$2:$D$4050)</f>
        <v>5.5083333333333335E-5</v>
      </c>
      <c r="M68" s="13">
        <f t="shared" ref="M68:M131" si="20">F68-$L68</f>
        <v>-7.8998537397716964E-2</v>
      </c>
      <c r="N68" s="13">
        <f t="shared" ref="N68:N131" si="21">G68-$L68</f>
        <v>-6.6310879693005934E-2</v>
      </c>
      <c r="O68" s="13">
        <f t="shared" ref="O68:O131" si="22">H68-$L68</f>
        <v>-7.2136706060054137E-2</v>
      </c>
    </row>
    <row r="69" spans="1:15" x14ac:dyDescent="0.4">
      <c r="A69" s="5">
        <f t="shared" si="13"/>
        <v>2012.06</v>
      </c>
      <c r="B69" s="1">
        <v>41090</v>
      </c>
      <c r="C69" s="13">
        <f>LOOKUP($B69,'Daily price index'!$B$2:$B$4050,'Daily price index'!C$2:C$4050)</f>
        <v>1.0403305</v>
      </c>
      <c r="D69" s="13">
        <f>LOOKUP($B69,'Daily price index'!$B$2:$B$4050,'Daily price index'!D$2:D$4050)</f>
        <v>1.1635527999999999</v>
      </c>
      <c r="E69" s="13">
        <f>LOOKUP($B69,'Daily price index'!$B$2:$B$4050,'Daily price index'!E$2:E$4050)</f>
        <v>1.1466645</v>
      </c>
      <c r="F69" s="14">
        <f t="shared" si="14"/>
        <v>2.6314229203195039E-2</v>
      </c>
      <c r="G69" s="14">
        <f t="shared" si="15"/>
        <v>1.7296401539575568E-2</v>
      </c>
      <c r="H69" s="14">
        <f t="shared" si="16"/>
        <v>2.4985865448003741E-2</v>
      </c>
      <c r="I69" s="14">
        <f t="shared" si="17"/>
        <v>2.5973966138551505E-2</v>
      </c>
      <c r="J69" s="14">
        <f t="shared" si="18"/>
        <v>1.7148521545582079E-2</v>
      </c>
      <c r="K69" s="14">
        <f t="shared" si="19"/>
        <v>2.4678822688465621E-2</v>
      </c>
      <c r="L69" s="14">
        <f>LOOKUP(EOMONTH(B69,-1),TBillDay!$B$2:$B$4050,TBillDay!$D$2:$D$4050)</f>
        <v>2.5416666666666667E-5</v>
      </c>
      <c r="M69" s="13">
        <f t="shared" si="20"/>
        <v>2.6288812536528372E-2</v>
      </c>
      <c r="N69" s="13">
        <f t="shared" si="21"/>
        <v>1.7270984872908901E-2</v>
      </c>
      <c r="O69" s="13">
        <f t="shared" si="22"/>
        <v>2.4960448781337075E-2</v>
      </c>
    </row>
    <row r="70" spans="1:15" x14ac:dyDescent="0.4">
      <c r="A70" s="5">
        <f t="shared" si="13"/>
        <v>2012.07</v>
      </c>
      <c r="B70" s="1">
        <v>41121</v>
      </c>
      <c r="C70" s="13">
        <f>LOOKUP($B70,'Daily price index'!$B$2:$B$4050,'Daily price index'!C$2:C$4050)</f>
        <v>1.0632545</v>
      </c>
      <c r="D70" s="13">
        <f>LOOKUP($B70,'Daily price index'!$B$2:$B$4050,'Daily price index'!D$2:D$4050)</f>
        <v>1.1621193999999999</v>
      </c>
      <c r="E70" s="13">
        <f>LOOKUP($B70,'Daily price index'!$B$2:$B$4050,'Daily price index'!E$2:E$4050)</f>
        <v>1.1468666999999999</v>
      </c>
      <c r="F70" s="14">
        <f t="shared" si="14"/>
        <v>2.203530512659202E-2</v>
      </c>
      <c r="G70" s="14">
        <f t="shared" si="15"/>
        <v>-1.2319165920102737E-3</v>
      </c>
      <c r="H70" s="14">
        <f t="shared" si="16"/>
        <v>1.7633754249812839E-4</v>
      </c>
      <c r="I70" s="14">
        <f t="shared" si="17"/>
        <v>2.1796036318494985E-2</v>
      </c>
      <c r="J70" s="14">
        <f t="shared" si="18"/>
        <v>-1.2326760250246009E-3</v>
      </c>
      <c r="K70" s="14">
        <f t="shared" si="19"/>
        <v>1.7632199686117399E-4</v>
      </c>
      <c r="L70" s="14">
        <f>LOOKUP(EOMONTH(B70,-1),TBillDay!$B$2:$B$4050,TBillDay!$D$2:$D$4050)</f>
        <v>4.0250000000000003E-5</v>
      </c>
      <c r="M70" s="13">
        <f t="shared" si="20"/>
        <v>2.1995055126592021E-2</v>
      </c>
      <c r="N70" s="13">
        <f t="shared" si="21"/>
        <v>-1.2721665920102736E-3</v>
      </c>
      <c r="O70" s="13">
        <f t="shared" si="22"/>
        <v>1.3608754249812838E-4</v>
      </c>
    </row>
    <row r="71" spans="1:15" x14ac:dyDescent="0.4">
      <c r="A71" s="5">
        <f t="shared" si="13"/>
        <v>2012.08</v>
      </c>
      <c r="B71" s="1">
        <v>41152</v>
      </c>
      <c r="C71" s="13">
        <f>LOOKUP($B71,'Daily price index'!$B$2:$B$4050,'Daily price index'!C$2:C$4050)</f>
        <v>1.0832607999999999</v>
      </c>
      <c r="D71" s="13">
        <f>LOOKUP($B71,'Daily price index'!$B$2:$B$4050,'Daily price index'!D$2:D$4050)</f>
        <v>1.2005115</v>
      </c>
      <c r="E71" s="13">
        <f>LOOKUP($B71,'Daily price index'!$B$2:$B$4050,'Daily price index'!E$2:E$4050)</f>
        <v>1.1820538</v>
      </c>
      <c r="F71" s="14">
        <f t="shared" si="14"/>
        <v>1.8816097180872404E-2</v>
      </c>
      <c r="G71" s="14">
        <f t="shared" si="15"/>
        <v>3.3036278372084782E-2</v>
      </c>
      <c r="H71" s="14">
        <f t="shared" si="16"/>
        <v>3.0681072176914848E-2</v>
      </c>
      <c r="I71" s="14">
        <f t="shared" si="17"/>
        <v>1.8641264136616896E-2</v>
      </c>
      <c r="J71" s="14">
        <f t="shared" si="18"/>
        <v>3.2502308951694918E-2</v>
      </c>
      <c r="K71" s="14">
        <f t="shared" si="19"/>
        <v>3.0219818845141872E-2</v>
      </c>
      <c r="L71" s="14">
        <f>LOOKUP(EOMONTH(B71,-1),TBillDay!$B$2:$B$4050,TBillDay!$D$2:$D$4050)</f>
        <v>5.7000000000000003E-5</v>
      </c>
      <c r="M71" s="13">
        <f t="shared" si="20"/>
        <v>1.8759097180872403E-2</v>
      </c>
      <c r="N71" s="13">
        <f t="shared" si="21"/>
        <v>3.297927837208478E-2</v>
      </c>
      <c r="O71" s="13">
        <f t="shared" si="22"/>
        <v>3.0624072176914846E-2</v>
      </c>
    </row>
    <row r="72" spans="1:15" x14ac:dyDescent="0.4">
      <c r="A72" s="5">
        <f t="shared" si="13"/>
        <v>2012.09</v>
      </c>
      <c r="B72" s="1">
        <v>41182</v>
      </c>
      <c r="C72" s="13">
        <f>LOOKUP($B72,'Daily price index'!$B$2:$B$4050,'Daily price index'!C$2:C$4050)</f>
        <v>1.1028230999999999</v>
      </c>
      <c r="D72" s="13">
        <f>LOOKUP($B72,'Daily price index'!$B$2:$B$4050,'Daily price index'!D$2:D$4050)</f>
        <v>1.2220986</v>
      </c>
      <c r="E72" s="13">
        <f>LOOKUP($B72,'Daily price index'!$B$2:$B$4050,'Daily price index'!E$2:E$4050)</f>
        <v>1.2065893000000001</v>
      </c>
      <c r="F72" s="14">
        <f t="shared" si="14"/>
        <v>1.8058716792853646E-2</v>
      </c>
      <c r="G72" s="14">
        <f t="shared" si="15"/>
        <v>1.7981585349244877E-2</v>
      </c>
      <c r="H72" s="14">
        <f t="shared" si="16"/>
        <v>2.0756669451085896E-2</v>
      </c>
      <c r="I72" s="14">
        <f t="shared" si="17"/>
        <v>1.7897595043427451E-2</v>
      </c>
      <c r="J72" s="14">
        <f t="shared" si="18"/>
        <v>1.7821828916829152E-2</v>
      </c>
      <c r="K72" s="14">
        <f t="shared" si="19"/>
        <v>2.0544185069419088E-2</v>
      </c>
      <c r="L72" s="14">
        <f>LOOKUP(EOMONTH(B72,-1),TBillDay!$B$2:$B$4050,TBillDay!$D$2:$D$4050)</f>
        <v>9.5333333333333338E-5</v>
      </c>
      <c r="M72" s="13">
        <f t="shared" si="20"/>
        <v>1.7963383459520314E-2</v>
      </c>
      <c r="N72" s="13">
        <f t="shared" si="21"/>
        <v>1.7886252015911545E-2</v>
      </c>
      <c r="O72" s="13">
        <f t="shared" si="22"/>
        <v>2.0661336117752564E-2</v>
      </c>
    </row>
    <row r="73" spans="1:15" x14ac:dyDescent="0.4">
      <c r="A73" s="5">
        <f t="shared" si="13"/>
        <v>2012.1</v>
      </c>
      <c r="B73" s="1">
        <v>41213</v>
      </c>
      <c r="C73" s="13">
        <f>LOOKUP($B73,'Daily price index'!$B$2:$B$4050,'Daily price index'!C$2:C$4050)</f>
        <v>1.0944556999999999</v>
      </c>
      <c r="D73" s="13">
        <f>LOOKUP($B73,'Daily price index'!$B$2:$B$4050,'Daily price index'!D$2:D$4050)</f>
        <v>1.2115089999999999</v>
      </c>
      <c r="E73" s="13">
        <f>LOOKUP($B73,'Daily price index'!$B$2:$B$4050,'Daily price index'!E$2:E$4050)</f>
        <v>1.1927646000000001</v>
      </c>
      <c r="F73" s="14">
        <f t="shared" si="14"/>
        <v>-7.5872549278301893E-3</v>
      </c>
      <c r="G73" s="14">
        <f t="shared" si="15"/>
        <v>-8.6650946167519116E-3</v>
      </c>
      <c r="H73" s="14">
        <f t="shared" si="16"/>
        <v>-1.1457668321772752E-2</v>
      </c>
      <c r="I73" s="14">
        <f t="shared" si="17"/>
        <v>-7.6161845704462786E-3</v>
      </c>
      <c r="J73" s="14">
        <f t="shared" si="18"/>
        <v>-8.7028548379456724E-3</v>
      </c>
      <c r="K73" s="14">
        <f t="shared" si="19"/>
        <v>-1.1523813132371948E-2</v>
      </c>
      <c r="L73" s="14">
        <f>LOOKUP(EOMONTH(B73,-1),TBillDay!$B$2:$B$4050,TBillDay!$D$2:$D$4050)</f>
        <v>5.0833333333333333E-5</v>
      </c>
      <c r="M73" s="13">
        <f t="shared" si="20"/>
        <v>-7.6380882611635226E-3</v>
      </c>
      <c r="N73" s="13">
        <f t="shared" si="21"/>
        <v>-8.7159279500852449E-3</v>
      </c>
      <c r="O73" s="13">
        <f t="shared" si="22"/>
        <v>-1.1508501655106085E-2</v>
      </c>
    </row>
    <row r="74" spans="1:15" x14ac:dyDescent="0.4">
      <c r="A74" s="5">
        <f t="shared" si="13"/>
        <v>2012.11</v>
      </c>
      <c r="B74" s="1">
        <v>41243</v>
      </c>
      <c r="C74" s="13">
        <f>LOOKUP($B74,'Daily price index'!$B$2:$B$4050,'Daily price index'!C$2:C$4050)</f>
        <v>1.1104375</v>
      </c>
      <c r="D74" s="13">
        <f>LOOKUP($B74,'Daily price index'!$B$2:$B$4050,'Daily price index'!D$2:D$4050)</f>
        <v>1.2358515999999999</v>
      </c>
      <c r="E74" s="13">
        <f>LOOKUP($B74,'Daily price index'!$B$2:$B$4050,'Daily price index'!E$2:E$4050)</f>
        <v>1.2109665999999999</v>
      </c>
      <c r="F74" s="14">
        <f t="shared" si="14"/>
        <v>1.4602509722412726E-2</v>
      </c>
      <c r="G74" s="14">
        <f t="shared" si="15"/>
        <v>2.0092793367610051E-2</v>
      </c>
      <c r="H74" s="14">
        <f t="shared" si="16"/>
        <v>1.5260345587050361E-2</v>
      </c>
      <c r="I74" s="14">
        <f t="shared" si="17"/>
        <v>1.4496919755132927E-2</v>
      </c>
      <c r="J74" s="14">
        <f t="shared" si="18"/>
        <v>1.9893597048120132E-2</v>
      </c>
      <c r="K74" s="14">
        <f t="shared" si="19"/>
        <v>1.5145077719053658E-2</v>
      </c>
      <c r="L74" s="14">
        <f>LOOKUP(EOMONTH(B74,-1),TBillDay!$B$2:$B$4050,TBillDay!$D$2:$D$4050)</f>
        <v>7.8166666666666665E-5</v>
      </c>
      <c r="M74" s="13">
        <f t="shared" si="20"/>
        <v>1.4524343055746059E-2</v>
      </c>
      <c r="N74" s="13">
        <f t="shared" si="21"/>
        <v>2.0014626700943384E-2</v>
      </c>
      <c r="O74" s="13">
        <f t="shared" si="22"/>
        <v>1.5182178920383694E-2</v>
      </c>
    </row>
    <row r="75" spans="1:15" x14ac:dyDescent="0.4">
      <c r="A75" s="5">
        <f t="shared" si="13"/>
        <v>2012.12</v>
      </c>
      <c r="B75" s="1">
        <v>41274</v>
      </c>
      <c r="C75" s="13">
        <f>LOOKUP($B75,'Daily price index'!$B$2:$B$4050,'Daily price index'!C$2:C$4050)</f>
        <v>1.1354865000000001</v>
      </c>
      <c r="D75" s="13">
        <f>LOOKUP($B75,'Daily price index'!$B$2:$B$4050,'Daily price index'!D$2:D$4050)</f>
        <v>1.2609109000000001</v>
      </c>
      <c r="E75" s="13">
        <f>LOOKUP($B75,'Daily price index'!$B$2:$B$4050,'Daily price index'!E$2:E$4050)</f>
        <v>1.240847</v>
      </c>
      <c r="F75" s="14">
        <f t="shared" si="14"/>
        <v>2.2557775651488754E-2</v>
      </c>
      <c r="G75" s="14">
        <f t="shared" si="15"/>
        <v>2.0276949109423903E-2</v>
      </c>
      <c r="H75" s="14">
        <f t="shared" si="16"/>
        <v>2.4674834136631185E-2</v>
      </c>
      <c r="I75" s="14">
        <f t="shared" si="17"/>
        <v>2.2307111643146148E-2</v>
      </c>
      <c r="J75" s="14">
        <f t="shared" si="18"/>
        <v>2.0074109176368357E-2</v>
      </c>
      <c r="K75" s="14">
        <f t="shared" si="19"/>
        <v>2.4375327272055484E-2</v>
      </c>
      <c r="L75" s="14">
        <f>LOOKUP(EOMONTH(B75,-1),TBillDay!$B$2:$B$4050,TBillDay!$D$2:$D$4050)</f>
        <v>9.5083333333333318E-5</v>
      </c>
      <c r="M75" s="13">
        <f t="shared" si="20"/>
        <v>2.2462692318155422E-2</v>
      </c>
      <c r="N75" s="13">
        <f t="shared" si="21"/>
        <v>2.0181865776090571E-2</v>
      </c>
      <c r="O75" s="13">
        <f t="shared" si="22"/>
        <v>2.4579750803297853E-2</v>
      </c>
    </row>
    <row r="76" spans="1:15" x14ac:dyDescent="0.4">
      <c r="A76" s="5">
        <f t="shared" si="13"/>
        <v>2013.01</v>
      </c>
      <c r="B76" s="1">
        <v>41305</v>
      </c>
      <c r="C76" s="13">
        <f>LOOKUP($B76,'Daily price index'!$B$2:$B$4050,'Daily price index'!C$2:C$4050)</f>
        <v>1.2000219999999999</v>
      </c>
      <c r="D76" s="13">
        <f>LOOKUP($B76,'Daily price index'!$B$2:$B$4050,'Daily price index'!D$2:D$4050)</f>
        <v>1.3510774000000001</v>
      </c>
      <c r="E76" s="13">
        <f>LOOKUP($B76,'Daily price index'!$B$2:$B$4050,'Daily price index'!E$2:E$4050)</f>
        <v>1.3257648</v>
      </c>
      <c r="F76" s="14">
        <f t="shared" si="14"/>
        <v>5.6835109884617596E-2</v>
      </c>
      <c r="G76" s="14">
        <f t="shared" si="15"/>
        <v>7.1509017806095532E-2</v>
      </c>
      <c r="H76" s="14">
        <f t="shared" si="16"/>
        <v>6.8435351014266788E-2</v>
      </c>
      <c r="I76" s="14">
        <f t="shared" si="17"/>
        <v>5.5278696502100468E-2</v>
      </c>
      <c r="J76" s="14">
        <f t="shared" si="18"/>
        <v>6.90679519540318E-2</v>
      </c>
      <c r="K76" s="14">
        <f t="shared" si="19"/>
        <v>6.6195289514466113E-2</v>
      </c>
      <c r="L76" s="14">
        <f>LOOKUP(EOMONTH(B76,-1),TBillDay!$B$2:$B$4050,TBillDay!$D$2:$D$4050)</f>
        <v>6.3333333333333334E-6</v>
      </c>
      <c r="M76" s="13">
        <f t="shared" si="20"/>
        <v>5.6828776551284266E-2</v>
      </c>
      <c r="N76" s="13">
        <f t="shared" si="21"/>
        <v>7.1502684472762201E-2</v>
      </c>
      <c r="O76" s="13">
        <f t="shared" si="22"/>
        <v>6.8429017680933457E-2</v>
      </c>
    </row>
    <row r="77" spans="1:15" x14ac:dyDescent="0.4">
      <c r="A77" s="5">
        <f t="shared" si="13"/>
        <v>2013.02</v>
      </c>
      <c r="B77" s="1">
        <v>41333</v>
      </c>
      <c r="C77" s="13">
        <f>LOOKUP($B77,'Daily price index'!$B$2:$B$4050,'Daily price index'!C$2:C$4050)</f>
        <v>1.2217783</v>
      </c>
      <c r="D77" s="13">
        <f>LOOKUP($B77,'Daily price index'!$B$2:$B$4050,'Daily price index'!D$2:D$4050)</f>
        <v>1.3624951000000001</v>
      </c>
      <c r="E77" s="13">
        <f>LOOKUP($B77,'Daily price index'!$B$2:$B$4050,'Daily price index'!E$2:E$4050)</f>
        <v>1.3464897</v>
      </c>
      <c r="F77" s="14">
        <f t="shared" si="14"/>
        <v>1.812991761817706E-2</v>
      </c>
      <c r="G77" s="14">
        <f t="shared" si="15"/>
        <v>8.4508111822461096E-3</v>
      </c>
      <c r="H77" s="14">
        <f t="shared" si="16"/>
        <v>1.5632410816760256E-2</v>
      </c>
      <c r="I77" s="14">
        <f t="shared" si="17"/>
        <v>1.7967530435609842E-2</v>
      </c>
      <c r="J77" s="14">
        <f t="shared" si="18"/>
        <v>8.4153029858860615E-3</v>
      </c>
      <c r="K77" s="14">
        <f t="shared" si="19"/>
        <v>1.5511483313538422E-2</v>
      </c>
      <c r="L77" s="14">
        <f>LOOKUP(EOMONTH(B77,-1),TBillDay!$B$2:$B$4050,TBillDay!$D$2:$D$4050)</f>
        <v>3.1666666666666666E-5</v>
      </c>
      <c r="M77" s="13">
        <f t="shared" si="20"/>
        <v>1.8098250951510395E-2</v>
      </c>
      <c r="N77" s="13">
        <f t="shared" si="21"/>
        <v>8.4191445155794437E-3</v>
      </c>
      <c r="O77" s="13">
        <f t="shared" si="22"/>
        <v>1.560074415009359E-2</v>
      </c>
    </row>
    <row r="78" spans="1:15" x14ac:dyDescent="0.4">
      <c r="A78" s="5">
        <f t="shared" si="13"/>
        <v>2013.03</v>
      </c>
      <c r="B78" s="1">
        <v>41364</v>
      </c>
      <c r="C78" s="13">
        <f>LOOKUP($B78,'Daily price index'!$B$2:$B$4050,'Daily price index'!C$2:C$4050)</f>
        <v>1.2721720999999999</v>
      </c>
      <c r="D78" s="13">
        <f>LOOKUP($B78,'Daily price index'!$B$2:$B$4050,'Daily price index'!D$2:D$4050)</f>
        <v>1.4255635</v>
      </c>
      <c r="E78" s="13">
        <f>LOOKUP($B78,'Daily price index'!$B$2:$B$4050,'Daily price index'!E$2:E$4050)</f>
        <v>1.4063665999999999</v>
      </c>
      <c r="F78" s="14">
        <f t="shared" si="14"/>
        <v>4.1246271930021949E-2</v>
      </c>
      <c r="G78" s="14">
        <f t="shared" si="15"/>
        <v>4.628890041512812E-2</v>
      </c>
      <c r="H78" s="14">
        <f t="shared" si="16"/>
        <v>4.4468888250686067E-2</v>
      </c>
      <c r="I78" s="14">
        <f t="shared" si="17"/>
        <v>4.0418334113175157E-2</v>
      </c>
      <c r="J78" s="14">
        <f t="shared" si="18"/>
        <v>4.524952293334894E-2</v>
      </c>
      <c r="K78" s="14">
        <f t="shared" si="19"/>
        <v>4.3508515310151714E-2</v>
      </c>
      <c r="L78" s="14">
        <f>LOOKUP(EOMONTH(B78,-1),TBillDay!$B$2:$B$4050,TBillDay!$D$2:$D$4050)</f>
        <v>5.4916666666666662E-5</v>
      </c>
      <c r="M78" s="13">
        <f t="shared" si="20"/>
        <v>4.1191355263355281E-2</v>
      </c>
      <c r="N78" s="13">
        <f t="shared" si="21"/>
        <v>4.6233983748461452E-2</v>
      </c>
      <c r="O78" s="13">
        <f t="shared" si="22"/>
        <v>4.4413971584019399E-2</v>
      </c>
    </row>
    <row r="79" spans="1:15" x14ac:dyDescent="0.4">
      <c r="A79" s="5">
        <f t="shared" si="13"/>
        <v>2013.04</v>
      </c>
      <c r="B79" s="1">
        <v>41394</v>
      </c>
      <c r="C79" s="13">
        <f>LOOKUP($B79,'Daily price index'!$B$2:$B$4050,'Daily price index'!C$2:C$4050)</f>
        <v>1.2798562</v>
      </c>
      <c r="D79" s="13">
        <f>LOOKUP($B79,'Daily price index'!$B$2:$B$4050,'Daily price index'!D$2:D$4050)</f>
        <v>1.4333975000000001</v>
      </c>
      <c r="E79" s="13">
        <f>LOOKUP($B79,'Daily price index'!$B$2:$B$4050,'Daily price index'!E$2:E$4050)</f>
        <v>1.4238949000000001</v>
      </c>
      <c r="F79" s="14">
        <f t="shared" si="14"/>
        <v>6.0401418958959674E-3</v>
      </c>
      <c r="G79" s="14">
        <f t="shared" si="15"/>
        <v>5.4953707779414884E-3</v>
      </c>
      <c r="H79" s="14">
        <f t="shared" si="16"/>
        <v>1.2463535467921449E-2</v>
      </c>
      <c r="I79" s="14">
        <f t="shared" si="17"/>
        <v>6.0219733624745538E-3</v>
      </c>
      <c r="J79" s="14">
        <f t="shared" si="18"/>
        <v>5.4803263193665191E-3</v>
      </c>
      <c r="K79" s="14">
        <f t="shared" si="19"/>
        <v>1.238650499735461E-2</v>
      </c>
      <c r="L79" s="14">
        <f>LOOKUP(EOMONTH(B79,-1),TBillDay!$B$2:$B$4050,TBillDay!$D$2:$D$4050)</f>
        <v>5.2833333333333341E-5</v>
      </c>
      <c r="M79" s="13">
        <f t="shared" si="20"/>
        <v>5.9873085625626338E-3</v>
      </c>
      <c r="N79" s="13">
        <f t="shared" si="21"/>
        <v>5.4425374446081549E-3</v>
      </c>
      <c r="O79" s="13">
        <f t="shared" si="22"/>
        <v>1.2410702134588116E-2</v>
      </c>
    </row>
    <row r="80" spans="1:15" x14ac:dyDescent="0.4">
      <c r="A80" s="5">
        <f t="shared" si="13"/>
        <v>2013.05</v>
      </c>
      <c r="B80" s="1">
        <v>41425</v>
      </c>
      <c r="C80" s="13">
        <f>LOOKUP($B80,'Daily price index'!$B$2:$B$4050,'Daily price index'!C$2:C$4050)</f>
        <v>1.3250078999999999</v>
      </c>
      <c r="D80" s="13">
        <f>LOOKUP($B80,'Daily price index'!$B$2:$B$4050,'Daily price index'!D$2:D$4050)</f>
        <v>1.4634242</v>
      </c>
      <c r="E80" s="13">
        <f>LOOKUP($B80,'Daily price index'!$B$2:$B$4050,'Daily price index'!E$2:E$4050)</f>
        <v>1.4537097999999999</v>
      </c>
      <c r="F80" s="14">
        <f t="shared" si="14"/>
        <v>3.5278728969707629E-2</v>
      </c>
      <c r="G80" s="14">
        <f t="shared" si="15"/>
        <v>2.09479226802054E-2</v>
      </c>
      <c r="H80" s="14">
        <f t="shared" si="16"/>
        <v>2.0938975201048704E-2</v>
      </c>
      <c r="I80" s="14">
        <f t="shared" si="17"/>
        <v>3.4670693814068149E-2</v>
      </c>
      <c r="J80" s="14">
        <f t="shared" si="18"/>
        <v>2.0731531691859949E-2</v>
      </c>
      <c r="K80" s="14">
        <f t="shared" si="19"/>
        <v>2.0722767759669546E-2</v>
      </c>
      <c r="L80" s="14">
        <f>LOOKUP(EOMONTH(B80,-1),TBillDay!$B$2:$B$4050,TBillDay!$D$2:$D$4050)</f>
        <v>1.9000000000000001E-5</v>
      </c>
      <c r="M80" s="13">
        <f t="shared" si="20"/>
        <v>3.5259728969707631E-2</v>
      </c>
      <c r="N80" s="13">
        <f t="shared" si="21"/>
        <v>2.0928922680205398E-2</v>
      </c>
      <c r="O80" s="13">
        <f t="shared" si="22"/>
        <v>2.0919975201048702E-2</v>
      </c>
    </row>
    <row r="81" spans="1:15" x14ac:dyDescent="0.4">
      <c r="A81" s="5">
        <f t="shared" si="13"/>
        <v>2013.06</v>
      </c>
      <c r="B81" s="1">
        <v>41455</v>
      </c>
      <c r="C81" s="13">
        <f>LOOKUP($B81,'Daily price index'!$B$2:$B$4050,'Daily price index'!C$2:C$4050)</f>
        <v>1.3086466999999999</v>
      </c>
      <c r="D81" s="13">
        <f>LOOKUP($B81,'Daily price index'!$B$2:$B$4050,'Daily price index'!D$2:D$4050)</f>
        <v>1.4343859999999999</v>
      </c>
      <c r="E81" s="13">
        <f>LOOKUP($B81,'Daily price index'!$B$2:$B$4050,'Daily price index'!E$2:E$4050)</f>
        <v>1.4354448</v>
      </c>
      <c r="F81" s="14">
        <f t="shared" si="14"/>
        <v>-1.2348001849649348E-2</v>
      </c>
      <c r="G81" s="14">
        <f t="shared" si="15"/>
        <v>-1.9842640295274605E-2</v>
      </c>
      <c r="H81" s="14">
        <f t="shared" si="16"/>
        <v>-1.2564405908249365E-2</v>
      </c>
      <c r="I81" s="14">
        <f t="shared" si="17"/>
        <v>-1.2424871874092776E-2</v>
      </c>
      <c r="J81" s="14">
        <f t="shared" si="18"/>
        <v>-2.0042149080412252E-2</v>
      </c>
      <c r="K81" s="14">
        <f t="shared" si="19"/>
        <v>-1.2644005506764049E-2</v>
      </c>
      <c r="L81" s="14">
        <f>LOOKUP(EOMONTH(B81,-1),TBillDay!$B$2:$B$4050,TBillDay!$D$2:$D$4050)</f>
        <v>1.9000000000000001E-5</v>
      </c>
      <c r="M81" s="13">
        <f t="shared" si="20"/>
        <v>-1.2367001849649348E-2</v>
      </c>
      <c r="N81" s="13">
        <f t="shared" si="21"/>
        <v>-1.9861640295274607E-2</v>
      </c>
      <c r="O81" s="13">
        <f t="shared" si="22"/>
        <v>-1.2583405908249365E-2</v>
      </c>
    </row>
    <row r="82" spans="1:15" x14ac:dyDescent="0.4">
      <c r="A82" s="5">
        <f t="shared" si="13"/>
        <v>2013.07</v>
      </c>
      <c r="B82" s="1">
        <v>41486</v>
      </c>
      <c r="C82" s="13">
        <f>LOOKUP($B82,'Daily price index'!$B$2:$B$4050,'Daily price index'!C$2:C$4050)</f>
        <v>1.3683424</v>
      </c>
      <c r="D82" s="13">
        <f>LOOKUP($B82,'Daily price index'!$B$2:$B$4050,'Daily price index'!D$2:D$4050)</f>
        <v>1.5222173000000001</v>
      </c>
      <c r="E82" s="13">
        <f>LOOKUP($B82,'Daily price index'!$B$2:$B$4050,'Daily price index'!E$2:E$4050)</f>
        <v>1.5184072</v>
      </c>
      <c r="F82" s="14">
        <f t="shared" si="14"/>
        <v>4.5616360779421994E-2</v>
      </c>
      <c r="G82" s="14">
        <f t="shared" si="15"/>
        <v>6.1232680742840717E-2</v>
      </c>
      <c r="H82" s="14">
        <f t="shared" si="16"/>
        <v>5.7795604540139767E-2</v>
      </c>
      <c r="I82" s="14">
        <f t="shared" si="17"/>
        <v>4.4606530469633567E-2</v>
      </c>
      <c r="J82" s="14">
        <f t="shared" si="18"/>
        <v>5.9431138833306321E-2</v>
      </c>
      <c r="K82" s="14">
        <f t="shared" si="19"/>
        <v>5.6187124356688559E-2</v>
      </c>
      <c r="L82" s="14">
        <f>LOOKUP(EOMONTH(B82,-1),TBillDay!$B$2:$B$4050,TBillDay!$D$2:$D$4050)</f>
        <v>1.0583333333333334E-5</v>
      </c>
      <c r="M82" s="13">
        <f t="shared" si="20"/>
        <v>4.5605777446088659E-2</v>
      </c>
      <c r="N82" s="13">
        <f t="shared" si="21"/>
        <v>6.1222097409507382E-2</v>
      </c>
      <c r="O82" s="13">
        <f t="shared" si="22"/>
        <v>5.7785021206806432E-2</v>
      </c>
    </row>
    <row r="83" spans="1:15" x14ac:dyDescent="0.4">
      <c r="A83" s="5">
        <f t="shared" si="13"/>
        <v>2013.08</v>
      </c>
      <c r="B83" s="1">
        <v>41517</v>
      </c>
      <c r="C83" s="13">
        <f>LOOKUP($B83,'Daily price index'!$B$2:$B$4050,'Daily price index'!C$2:C$4050)</f>
        <v>1.3290956</v>
      </c>
      <c r="D83" s="13">
        <f>LOOKUP($B83,'Daily price index'!$B$2:$B$4050,'Daily price index'!D$2:D$4050)</f>
        <v>1.4628682</v>
      </c>
      <c r="E83" s="13">
        <f>LOOKUP($B83,'Daily price index'!$B$2:$B$4050,'Daily price index'!E$2:E$4050)</f>
        <v>1.4812943000000001</v>
      </c>
      <c r="F83" s="14">
        <f t="shared" si="14"/>
        <v>-2.8682002399399442E-2</v>
      </c>
      <c r="G83" s="14">
        <f t="shared" si="15"/>
        <v>-3.8988585926595487E-2</v>
      </c>
      <c r="H83" s="14">
        <f t="shared" si="16"/>
        <v>-2.4441994216044205E-2</v>
      </c>
      <c r="I83" s="14">
        <f t="shared" si="17"/>
        <v>-2.9101369351304768E-2</v>
      </c>
      <c r="J83" s="14">
        <f t="shared" si="18"/>
        <v>-3.9768992794757221E-2</v>
      </c>
      <c r="K83" s="14">
        <f t="shared" si="19"/>
        <v>-2.4745658068703321E-2</v>
      </c>
      <c r="L83" s="14">
        <f>LOOKUP(EOMONTH(B83,-1),TBillDay!$B$2:$B$4050,TBillDay!$D$2:$D$4050)</f>
        <v>2.3250000000000003E-5</v>
      </c>
      <c r="M83" s="13">
        <f t="shared" si="20"/>
        <v>-2.8705252399399441E-2</v>
      </c>
      <c r="N83" s="13">
        <f t="shared" si="21"/>
        <v>-3.9011835926595489E-2</v>
      </c>
      <c r="O83" s="13">
        <f t="shared" si="22"/>
        <v>-2.4465244216044204E-2</v>
      </c>
    </row>
    <row r="84" spans="1:15" x14ac:dyDescent="0.4">
      <c r="A84" s="5">
        <f t="shared" si="13"/>
        <v>2013.09</v>
      </c>
      <c r="B84" s="1">
        <v>41547</v>
      </c>
      <c r="C84" s="13">
        <f>LOOKUP($B84,'Daily price index'!$B$2:$B$4050,'Daily price index'!C$2:C$4050)</f>
        <v>1.3868005000000001</v>
      </c>
      <c r="D84" s="13">
        <f>LOOKUP($B84,'Daily price index'!$B$2:$B$4050,'Daily price index'!D$2:D$4050)</f>
        <v>1.5369834</v>
      </c>
      <c r="E84" s="13">
        <f>LOOKUP($B84,'Daily price index'!$B$2:$B$4050,'Daily price index'!E$2:E$4050)</f>
        <v>1.5532619000000001</v>
      </c>
      <c r="F84" s="14">
        <f t="shared" si="14"/>
        <v>4.3416666190152275E-2</v>
      </c>
      <c r="G84" s="14">
        <f t="shared" si="15"/>
        <v>5.0664304549104422E-2</v>
      </c>
      <c r="H84" s="14">
        <f t="shared" si="16"/>
        <v>4.8584268500864392E-2</v>
      </c>
      <c r="I84" s="14">
        <f t="shared" si="17"/>
        <v>4.2500584442123734E-2</v>
      </c>
      <c r="J84" s="14">
        <f t="shared" si="18"/>
        <v>4.942263511665608E-2</v>
      </c>
      <c r="K84" s="14">
        <f t="shared" si="19"/>
        <v>4.7440938660451584E-2</v>
      </c>
      <c r="L84" s="14">
        <f>LOOKUP(EOMONTH(B84,-1),TBillDay!$B$2:$B$4050,TBillDay!$D$2:$D$4050)</f>
        <v>2.3250000000000003E-5</v>
      </c>
      <c r="M84" s="13">
        <f t="shared" si="20"/>
        <v>4.3393416190152273E-2</v>
      </c>
      <c r="N84" s="13">
        <f t="shared" si="21"/>
        <v>5.064105454910442E-2</v>
      </c>
      <c r="O84" s="13">
        <f t="shared" si="22"/>
        <v>4.8561018500864389E-2</v>
      </c>
    </row>
    <row r="85" spans="1:15" x14ac:dyDescent="0.4">
      <c r="A85" s="5">
        <f t="shared" si="13"/>
        <v>2013.1</v>
      </c>
      <c r="B85" s="1">
        <v>41578</v>
      </c>
      <c r="C85" s="13">
        <f>LOOKUP($B85,'Daily price index'!$B$2:$B$4050,'Daily price index'!C$2:C$4050)</f>
        <v>1.4475952000000001</v>
      </c>
      <c r="D85" s="13">
        <f>LOOKUP($B85,'Daily price index'!$B$2:$B$4050,'Daily price index'!D$2:D$4050)</f>
        <v>1.5929962</v>
      </c>
      <c r="E85" s="13">
        <f>LOOKUP($B85,'Daily price index'!$B$2:$B$4050,'Daily price index'!E$2:E$4050)</f>
        <v>1.6086704999999999</v>
      </c>
      <c r="F85" s="14">
        <f t="shared" si="14"/>
        <v>4.3838100721769191E-2</v>
      </c>
      <c r="G85" s="14">
        <f t="shared" si="15"/>
        <v>3.6443334391249804E-2</v>
      </c>
      <c r="H85" s="14">
        <f t="shared" si="16"/>
        <v>3.5672413003885461E-2</v>
      </c>
      <c r="I85" s="14">
        <f t="shared" si="17"/>
        <v>4.2904401497927909E-2</v>
      </c>
      <c r="J85" s="14">
        <f t="shared" si="18"/>
        <v>3.5794981250894267E-2</v>
      </c>
      <c r="K85" s="14">
        <f t="shared" si="19"/>
        <v>3.505089017016845E-2</v>
      </c>
      <c r="L85" s="14">
        <f>LOOKUP(EOMONTH(B85,-1),TBillDay!$B$2:$B$4050,TBillDay!$D$2:$D$4050)</f>
        <v>2.1083333333333332E-5</v>
      </c>
      <c r="M85" s="13">
        <f t="shared" si="20"/>
        <v>4.381701738843586E-2</v>
      </c>
      <c r="N85" s="13">
        <f t="shared" si="21"/>
        <v>3.6422251057916473E-2</v>
      </c>
      <c r="O85" s="13">
        <f t="shared" si="22"/>
        <v>3.565132967055213E-2</v>
      </c>
    </row>
    <row r="86" spans="1:15" x14ac:dyDescent="0.4">
      <c r="A86" s="5">
        <f t="shared" si="13"/>
        <v>2013.11</v>
      </c>
      <c r="B86" s="1">
        <v>41608</v>
      </c>
      <c r="C86" s="13">
        <f>LOOKUP($B86,'Daily price index'!$B$2:$B$4050,'Daily price index'!C$2:C$4050)</f>
        <v>1.4782052999999999</v>
      </c>
      <c r="D86" s="13">
        <f>LOOKUP($B86,'Daily price index'!$B$2:$B$4050,'Daily price index'!D$2:D$4050)</f>
        <v>1.6115313</v>
      </c>
      <c r="E86" s="13">
        <f>LOOKUP($B86,'Daily price index'!$B$2:$B$4050,'Daily price index'!E$2:E$4050)</f>
        <v>1.6391157999999999</v>
      </c>
      <c r="F86" s="14">
        <f t="shared" si="14"/>
        <v>2.1145483212433813E-2</v>
      </c>
      <c r="G86" s="14">
        <f t="shared" si="15"/>
        <v>1.1635369877216251E-2</v>
      </c>
      <c r="H86" s="14">
        <f t="shared" si="16"/>
        <v>1.8925752663457196E-2</v>
      </c>
      <c r="I86" s="14">
        <f t="shared" si="17"/>
        <v>2.0925019935125109E-2</v>
      </c>
      <c r="J86" s="14">
        <f t="shared" si="18"/>
        <v>1.1568199493872038E-2</v>
      </c>
      <c r="K86" s="14">
        <f t="shared" si="19"/>
        <v>1.8748888645284678E-2</v>
      </c>
      <c r="L86" s="14">
        <f>LOOKUP(EOMONTH(B86,-1),TBillDay!$B$2:$B$4050,TBillDay!$D$2:$D$4050)</f>
        <v>2.5333333333333334E-5</v>
      </c>
      <c r="M86" s="13">
        <f t="shared" si="20"/>
        <v>2.1120149879100481E-2</v>
      </c>
      <c r="N86" s="13">
        <f t="shared" si="21"/>
        <v>1.1610036543882917E-2</v>
      </c>
      <c r="O86" s="13">
        <f t="shared" si="22"/>
        <v>1.8900419330123864E-2</v>
      </c>
    </row>
    <row r="87" spans="1:15" x14ac:dyDescent="0.4">
      <c r="A87" s="5">
        <f t="shared" si="13"/>
        <v>2013.12</v>
      </c>
      <c r="B87" s="1">
        <v>41639</v>
      </c>
      <c r="C87" s="13">
        <f>LOOKUP($B87,'Daily price index'!$B$2:$B$4050,'Daily price index'!C$2:C$4050)</f>
        <v>1.5151492</v>
      </c>
      <c r="D87" s="13">
        <f>LOOKUP($B87,'Daily price index'!$B$2:$B$4050,'Daily price index'!D$2:D$4050)</f>
        <v>1.658919</v>
      </c>
      <c r="E87" s="13">
        <f>LOOKUP($B87,'Daily price index'!$B$2:$B$4050,'Daily price index'!E$2:E$4050)</f>
        <v>1.6918297</v>
      </c>
      <c r="F87" s="14">
        <f t="shared" si="14"/>
        <v>2.499240125847213E-2</v>
      </c>
      <c r="G87" s="14">
        <f t="shared" si="15"/>
        <v>2.9405386044937476E-2</v>
      </c>
      <c r="H87" s="14">
        <f t="shared" si="16"/>
        <v>3.2159960876467775E-2</v>
      </c>
      <c r="I87" s="14">
        <f t="shared" si="17"/>
        <v>2.4685199156523414E-2</v>
      </c>
      <c r="J87" s="14">
        <f t="shared" si="18"/>
        <v>2.8981340440565131E-2</v>
      </c>
      <c r="K87" s="14">
        <f t="shared" si="19"/>
        <v>3.1653655897270996E-2</v>
      </c>
      <c r="L87" s="14">
        <f>LOOKUP(EOMONTH(B87,-1),TBillDay!$B$2:$B$4050,TBillDay!$D$2:$D$4050)</f>
        <v>4.4333333333333331E-5</v>
      </c>
      <c r="M87" s="13">
        <f t="shared" si="20"/>
        <v>2.4948067925138796E-2</v>
      </c>
      <c r="N87" s="13">
        <f t="shared" si="21"/>
        <v>2.9361052711604142E-2</v>
      </c>
      <c r="O87" s="13">
        <f t="shared" si="22"/>
        <v>3.2115627543134441E-2</v>
      </c>
    </row>
    <row r="88" spans="1:15" x14ac:dyDescent="0.4">
      <c r="A88" s="5">
        <f t="shared" si="13"/>
        <v>2014.01</v>
      </c>
      <c r="B88" s="1">
        <v>41670</v>
      </c>
      <c r="C88" s="13">
        <f>LOOKUP($B88,'Daily price index'!$B$2:$B$4050,'Daily price index'!C$2:C$4050)</f>
        <v>1.4650548000000001</v>
      </c>
      <c r="D88" s="13">
        <f>LOOKUP($B88,'Daily price index'!$B$2:$B$4050,'Daily price index'!D$2:D$4050)</f>
        <v>1.6225286000000001</v>
      </c>
      <c r="E88" s="13">
        <f>LOOKUP($B88,'Daily price index'!$B$2:$B$4050,'Daily price index'!E$2:E$4050)</f>
        <v>1.6558728</v>
      </c>
      <c r="F88" s="14">
        <f t="shared" si="14"/>
        <v>-3.3062354519277637E-2</v>
      </c>
      <c r="G88" s="14">
        <f t="shared" si="15"/>
        <v>-2.1936212678256073E-2</v>
      </c>
      <c r="H88" s="14">
        <f t="shared" si="16"/>
        <v>-2.1253262074782064E-2</v>
      </c>
      <c r="I88" s="14">
        <f t="shared" si="17"/>
        <v>-3.3621268047715355E-2</v>
      </c>
      <c r="J88" s="14">
        <f t="shared" si="18"/>
        <v>-2.2180388863823487E-2</v>
      </c>
      <c r="K88" s="14">
        <f t="shared" si="19"/>
        <v>-2.148236458156165E-2</v>
      </c>
      <c r="L88" s="14">
        <f>LOOKUP(EOMONTH(B88,-1),TBillDay!$B$2:$B$4050,TBillDay!$D$2:$D$4050)</f>
        <v>1.0583333333333334E-5</v>
      </c>
      <c r="M88" s="13">
        <f t="shared" si="20"/>
        <v>-3.3072937852610972E-2</v>
      </c>
      <c r="N88" s="13">
        <f t="shared" si="21"/>
        <v>-2.1946796011589408E-2</v>
      </c>
      <c r="O88" s="13">
        <f t="shared" si="22"/>
        <v>-2.1263845408115399E-2</v>
      </c>
    </row>
    <row r="89" spans="1:15" x14ac:dyDescent="0.4">
      <c r="A89" s="5">
        <f t="shared" si="13"/>
        <v>2014.02</v>
      </c>
      <c r="B89" s="1">
        <v>41698</v>
      </c>
      <c r="C89" s="13">
        <f>LOOKUP($B89,'Daily price index'!$B$2:$B$4050,'Daily price index'!C$2:C$4050)</f>
        <v>1.5384783</v>
      </c>
      <c r="D89" s="13">
        <f>LOOKUP($B89,'Daily price index'!$B$2:$B$4050,'Daily price index'!D$2:D$4050)</f>
        <v>1.6994488000000001</v>
      </c>
      <c r="E89" s="13">
        <f>LOOKUP($B89,'Daily price index'!$B$2:$B$4050,'Daily price index'!E$2:E$4050)</f>
        <v>1.7551197999999999</v>
      </c>
      <c r="F89" s="14">
        <f t="shared" si="14"/>
        <v>5.0116555367075488E-2</v>
      </c>
      <c r="G89" s="14">
        <f t="shared" si="15"/>
        <v>4.7407608100097587E-2</v>
      </c>
      <c r="H89" s="14">
        <f t="shared" si="16"/>
        <v>5.9936367092931153E-2</v>
      </c>
      <c r="I89" s="14">
        <f t="shared" si="17"/>
        <v>4.890116312032098E-2</v>
      </c>
      <c r="J89" s="14">
        <f t="shared" si="18"/>
        <v>4.6318166633028637E-2</v>
      </c>
      <c r="K89" s="14">
        <f t="shared" si="19"/>
        <v>5.8208875277635942E-2</v>
      </c>
      <c r="L89" s="14">
        <f>LOOKUP(EOMONTH(B89,-1),TBillDay!$B$2:$B$4050,TBillDay!$D$2:$D$4050)</f>
        <v>2.7499999999999998E-5</v>
      </c>
      <c r="M89" s="13">
        <f t="shared" si="20"/>
        <v>5.0089055367075488E-2</v>
      </c>
      <c r="N89" s="13">
        <f t="shared" si="21"/>
        <v>4.7380108100097587E-2</v>
      </c>
      <c r="O89" s="13">
        <f t="shared" si="22"/>
        <v>5.9908867092931153E-2</v>
      </c>
    </row>
    <row r="90" spans="1:15" x14ac:dyDescent="0.4">
      <c r="A90" s="5">
        <f t="shared" si="13"/>
        <v>2014.03</v>
      </c>
      <c r="B90" s="1">
        <v>41729</v>
      </c>
      <c r="C90" s="13">
        <f>LOOKUP($B90,'Daily price index'!$B$2:$B$4050,'Daily price index'!C$2:C$4050)</f>
        <v>1.5481585</v>
      </c>
      <c r="D90" s="13">
        <f>LOOKUP($B90,'Daily price index'!$B$2:$B$4050,'Daily price index'!D$2:D$4050)</f>
        <v>1.7033659000000001</v>
      </c>
      <c r="E90" s="13">
        <f>LOOKUP($B90,'Daily price index'!$B$2:$B$4050,'Daily price index'!E$2:E$4050)</f>
        <v>1.7512459</v>
      </c>
      <c r="F90" s="14">
        <f t="shared" si="14"/>
        <v>6.292061447990438E-3</v>
      </c>
      <c r="G90" s="14">
        <f t="shared" si="15"/>
        <v>2.3049238082371026E-3</v>
      </c>
      <c r="H90" s="14">
        <f t="shared" si="16"/>
        <v>-2.2071997592414405E-3</v>
      </c>
      <c r="I90" s="14">
        <f t="shared" si="17"/>
        <v>6.272349073792878E-3</v>
      </c>
      <c r="J90" s="14">
        <f t="shared" si="18"/>
        <v>2.3022715460824868E-3</v>
      </c>
      <c r="K90" s="14">
        <f t="shared" si="19"/>
        <v>-2.2096392148683078E-3</v>
      </c>
      <c r="L90" s="14">
        <f>LOOKUP(EOMONTH(B90,-1),TBillDay!$B$2:$B$4050,TBillDay!$D$2:$D$4050)</f>
        <v>3.5916666666666668E-5</v>
      </c>
      <c r="M90" s="13">
        <f t="shared" si="20"/>
        <v>6.2561447813237712E-3</v>
      </c>
      <c r="N90" s="13">
        <f t="shared" si="21"/>
        <v>2.2690071415704359E-3</v>
      </c>
      <c r="O90" s="13">
        <f t="shared" si="22"/>
        <v>-2.2431164259081073E-3</v>
      </c>
    </row>
    <row r="91" spans="1:15" x14ac:dyDescent="0.4">
      <c r="A91" s="5">
        <f t="shared" si="13"/>
        <v>2014.04</v>
      </c>
      <c r="B91" s="1">
        <v>41759</v>
      </c>
      <c r="C91" s="13">
        <f>LOOKUP($B91,'Daily price index'!$B$2:$B$4050,'Daily price index'!C$2:C$4050)</f>
        <v>1.5464971999999999</v>
      </c>
      <c r="D91" s="13">
        <f>LOOKUP($B91,'Daily price index'!$B$2:$B$4050,'Daily price index'!D$2:D$4050)</f>
        <v>1.6755139999999999</v>
      </c>
      <c r="E91" s="13">
        <f>LOOKUP($B91,'Daily price index'!$B$2:$B$4050,'Daily price index'!E$2:E$4050)</f>
        <v>1.7407409</v>
      </c>
      <c r="F91" s="14">
        <f t="shared" si="14"/>
        <v>-1.0730813414776552E-3</v>
      </c>
      <c r="G91" s="14">
        <f t="shared" si="15"/>
        <v>-1.6351096379233709E-2</v>
      </c>
      <c r="H91" s="14">
        <f t="shared" si="16"/>
        <v>-5.9985864920512055E-3</v>
      </c>
      <c r="I91" s="14">
        <f t="shared" si="17"/>
        <v>-1.0736575054778074E-3</v>
      </c>
      <c r="J91" s="14">
        <f t="shared" si="18"/>
        <v>-1.6486250863476212E-2</v>
      </c>
      <c r="K91" s="14">
        <f t="shared" si="19"/>
        <v>-6.0166502863841804E-3</v>
      </c>
      <c r="L91" s="14">
        <f>LOOKUP(EOMONTH(B91,-1),TBillDay!$B$2:$B$4050,TBillDay!$D$2:$D$4050)</f>
        <v>2.3250000000000003E-5</v>
      </c>
      <c r="M91" s="13">
        <f t="shared" si="20"/>
        <v>-1.0963313414776553E-3</v>
      </c>
      <c r="N91" s="13">
        <f t="shared" si="21"/>
        <v>-1.6374346379233708E-2</v>
      </c>
      <c r="O91" s="13">
        <f t="shared" si="22"/>
        <v>-6.0218364920512054E-3</v>
      </c>
    </row>
    <row r="92" spans="1:15" x14ac:dyDescent="0.4">
      <c r="A92" s="5">
        <f t="shared" si="13"/>
        <v>2014.05</v>
      </c>
      <c r="B92" s="1">
        <v>41790</v>
      </c>
      <c r="C92" s="13">
        <f>LOOKUP($B92,'Daily price index'!$B$2:$B$4050,'Daily price index'!C$2:C$4050)</f>
        <v>1.5857941</v>
      </c>
      <c r="D92" s="13">
        <f>LOOKUP($B92,'Daily price index'!$B$2:$B$4050,'Daily price index'!D$2:D$4050)</f>
        <v>1.7027232999999999</v>
      </c>
      <c r="E92" s="13">
        <f>LOOKUP($B92,'Daily price index'!$B$2:$B$4050,'Daily price index'!E$2:E$4050)</f>
        <v>1.7806891</v>
      </c>
      <c r="F92" s="14">
        <f t="shared" si="14"/>
        <v>2.5410262624465219E-2</v>
      </c>
      <c r="G92" s="14">
        <f t="shared" si="15"/>
        <v>1.6239374902268899E-2</v>
      </c>
      <c r="H92" s="14">
        <f t="shared" si="16"/>
        <v>2.2948963857860827E-2</v>
      </c>
      <c r="I92" s="14">
        <f t="shared" si="17"/>
        <v>2.5092788728209477E-2</v>
      </c>
      <c r="J92" s="14">
        <f t="shared" si="18"/>
        <v>1.6108926624507892E-2</v>
      </c>
      <c r="K92" s="14">
        <f t="shared" si="19"/>
        <v>2.268959702301342E-2</v>
      </c>
      <c r="L92" s="14">
        <f>LOOKUP(EOMONTH(B92,-1),TBillDay!$B$2:$B$4050,TBillDay!$D$2:$D$4050)</f>
        <v>1.6916666666666663E-5</v>
      </c>
      <c r="M92" s="13">
        <f t="shared" si="20"/>
        <v>2.5393345957798553E-2</v>
      </c>
      <c r="N92" s="13">
        <f t="shared" si="21"/>
        <v>1.6222458235602234E-2</v>
      </c>
      <c r="O92" s="13">
        <f t="shared" si="22"/>
        <v>2.2932047191194162E-2</v>
      </c>
    </row>
    <row r="93" spans="1:15" x14ac:dyDescent="0.4">
      <c r="A93" s="5">
        <f t="shared" si="13"/>
        <v>2014.06</v>
      </c>
      <c r="B93" s="1">
        <v>41820</v>
      </c>
      <c r="C93" s="13">
        <f>LOOKUP($B93,'Daily price index'!$B$2:$B$4050,'Daily price index'!C$2:C$4050)</f>
        <v>1.6332283000000001</v>
      </c>
      <c r="D93" s="13">
        <f>LOOKUP($B93,'Daily price index'!$B$2:$B$4050,'Daily price index'!D$2:D$4050)</f>
        <v>1.7706355</v>
      </c>
      <c r="E93" s="13">
        <f>LOOKUP($B93,'Daily price index'!$B$2:$B$4050,'Daily price index'!E$2:E$4050)</f>
        <v>1.8395835</v>
      </c>
      <c r="F93" s="14">
        <f t="shared" si="14"/>
        <v>2.9911953891113674E-2</v>
      </c>
      <c r="G93" s="14">
        <f t="shared" si="15"/>
        <v>3.988446038178961E-2</v>
      </c>
      <c r="H93" s="14">
        <f t="shared" si="16"/>
        <v>3.307393749981391E-2</v>
      </c>
      <c r="I93" s="14">
        <f t="shared" si="17"/>
        <v>2.947331692866622E-2</v>
      </c>
      <c r="J93" s="14">
        <f t="shared" si="18"/>
        <v>3.9109611194946527E-2</v>
      </c>
      <c r="K93" s="14">
        <f t="shared" si="19"/>
        <v>3.2538763084145356E-2</v>
      </c>
      <c r="L93" s="14">
        <f>LOOKUP(EOMONTH(B93,-1),TBillDay!$B$2:$B$4050,TBillDay!$D$2:$D$4050)</f>
        <v>3.5916666666666668E-5</v>
      </c>
      <c r="M93" s="13">
        <f t="shared" si="20"/>
        <v>2.9876037224447007E-2</v>
      </c>
      <c r="N93" s="13">
        <f t="shared" si="21"/>
        <v>3.9848543715122947E-2</v>
      </c>
      <c r="O93" s="13">
        <f t="shared" si="22"/>
        <v>3.3038020833147247E-2</v>
      </c>
    </row>
    <row r="94" spans="1:15" x14ac:dyDescent="0.4">
      <c r="A94" s="5">
        <f t="shared" si="13"/>
        <v>2014.07</v>
      </c>
      <c r="B94" s="1">
        <v>41851</v>
      </c>
      <c r="C94" s="13">
        <f>LOOKUP($B94,'Daily price index'!$B$2:$B$4050,'Daily price index'!C$2:C$4050)</f>
        <v>1.5919635999999999</v>
      </c>
      <c r="D94" s="13">
        <f>LOOKUP($B94,'Daily price index'!$B$2:$B$4050,'Daily price index'!D$2:D$4050)</f>
        <v>1.6937276000000001</v>
      </c>
      <c r="E94" s="13">
        <f>LOOKUP($B94,'Daily price index'!$B$2:$B$4050,'Daily price index'!E$2:E$4050)</f>
        <v>1.7882558</v>
      </c>
      <c r="F94" s="14">
        <f t="shared" si="14"/>
        <v>-2.5265726781736664E-2</v>
      </c>
      <c r="G94" s="14">
        <f t="shared" si="15"/>
        <v>-4.3435196007309163E-2</v>
      </c>
      <c r="H94" s="14">
        <f t="shared" si="16"/>
        <v>-2.7901804946608877E-2</v>
      </c>
      <c r="I94" s="14">
        <f t="shared" si="17"/>
        <v>-2.5590385419104425E-2</v>
      </c>
      <c r="J94" s="14">
        <f t="shared" si="18"/>
        <v>-4.4406741228314721E-2</v>
      </c>
      <c r="K94" s="14">
        <f t="shared" si="19"/>
        <v>-2.8298455906769493E-2</v>
      </c>
      <c r="L94" s="14">
        <f>LOOKUP(EOMONTH(B94,-1),TBillDay!$B$2:$B$4050,TBillDay!$D$2:$D$4050)</f>
        <v>1.2666666666666667E-5</v>
      </c>
      <c r="M94" s="13">
        <f t="shared" si="20"/>
        <v>-2.5278393448403332E-2</v>
      </c>
      <c r="N94" s="13">
        <f t="shared" si="21"/>
        <v>-4.344786267397583E-2</v>
      </c>
      <c r="O94" s="13">
        <f t="shared" si="22"/>
        <v>-2.7914471613275545E-2</v>
      </c>
    </row>
    <row r="95" spans="1:15" x14ac:dyDescent="0.4">
      <c r="A95" s="5">
        <f t="shared" si="13"/>
        <v>2014.08</v>
      </c>
      <c r="B95" s="1">
        <v>41882</v>
      </c>
      <c r="C95" s="13">
        <f>LOOKUP($B95,'Daily price index'!$B$2:$B$4050,'Daily price index'!C$2:C$4050)</f>
        <v>1.6512252000000001</v>
      </c>
      <c r="D95" s="13">
        <f>LOOKUP($B95,'Daily price index'!$B$2:$B$4050,'Daily price index'!D$2:D$4050)</f>
        <v>1.7771106000000001</v>
      </c>
      <c r="E95" s="13">
        <f>LOOKUP($B95,'Daily price index'!$B$2:$B$4050,'Daily price index'!E$2:E$4050)</f>
        <v>1.8713299999999999</v>
      </c>
      <c r="F95" s="14">
        <f t="shared" si="14"/>
        <v>3.7225474250793367E-2</v>
      </c>
      <c r="G95" s="14">
        <f t="shared" si="15"/>
        <v>4.9230466575616916E-2</v>
      </c>
      <c r="H95" s="14">
        <f t="shared" si="16"/>
        <v>4.6455434395906936E-2</v>
      </c>
      <c r="I95" s="14">
        <f t="shared" si="17"/>
        <v>3.6549334977365608E-2</v>
      </c>
      <c r="J95" s="14">
        <f t="shared" si="18"/>
        <v>4.8057006499413649E-2</v>
      </c>
      <c r="K95" s="14">
        <f t="shared" si="19"/>
        <v>4.5408676613385428E-2</v>
      </c>
      <c r="L95" s="14">
        <f>LOOKUP(EOMONTH(B95,-1),TBillDay!$B$2:$B$4050,TBillDay!$D$2:$D$4050)</f>
        <v>2.1083333333333332E-5</v>
      </c>
      <c r="M95" s="13">
        <f t="shared" si="20"/>
        <v>3.7204390917460035E-2</v>
      </c>
      <c r="N95" s="13">
        <f t="shared" si="21"/>
        <v>4.9209383242283584E-2</v>
      </c>
      <c r="O95" s="13">
        <f t="shared" si="22"/>
        <v>4.6434351062573605E-2</v>
      </c>
    </row>
    <row r="96" spans="1:15" x14ac:dyDescent="0.4">
      <c r="A96" s="5">
        <f t="shared" si="13"/>
        <v>2014.09</v>
      </c>
      <c r="B96" s="1">
        <v>41912</v>
      </c>
      <c r="C96" s="13">
        <f>LOOKUP($B96,'Daily price index'!$B$2:$B$4050,'Daily price index'!C$2:C$4050)</f>
        <v>1.5979296000000001</v>
      </c>
      <c r="D96" s="13">
        <f>LOOKUP($B96,'Daily price index'!$B$2:$B$4050,'Daily price index'!D$2:D$4050)</f>
        <v>1.6940613</v>
      </c>
      <c r="E96" s="13">
        <f>LOOKUP($B96,'Daily price index'!$B$2:$B$4050,'Daily price index'!E$2:E$4050)</f>
        <v>1.8057882000000001</v>
      </c>
      <c r="F96" s="14">
        <f t="shared" si="14"/>
        <v>-3.2276396944523333E-2</v>
      </c>
      <c r="G96" s="14">
        <f t="shared" si="15"/>
        <v>-4.6732769474224112E-2</v>
      </c>
      <c r="H96" s="14">
        <f t="shared" si="16"/>
        <v>-3.5024180662950877E-2</v>
      </c>
      <c r="I96" s="14">
        <f t="shared" si="17"/>
        <v>-3.2808766511762184E-2</v>
      </c>
      <c r="J96" s="14">
        <f t="shared" si="18"/>
        <v>-4.7860004849706962E-2</v>
      </c>
      <c r="K96" s="14">
        <f t="shared" si="19"/>
        <v>-3.565223563891446E-2</v>
      </c>
      <c r="L96" s="14">
        <f>LOOKUP(EOMONTH(B96,-1),TBillDay!$B$2:$B$4050,TBillDay!$D$2:$D$4050)</f>
        <v>1.2666666666666667E-5</v>
      </c>
      <c r="M96" s="13">
        <f t="shared" si="20"/>
        <v>-3.2289063611190001E-2</v>
      </c>
      <c r="N96" s="13">
        <f t="shared" si="21"/>
        <v>-4.674543614089078E-2</v>
      </c>
      <c r="O96" s="13">
        <f t="shared" si="22"/>
        <v>-3.5036847329617544E-2</v>
      </c>
    </row>
    <row r="97" spans="1:15" x14ac:dyDescent="0.4">
      <c r="A97" s="5">
        <f t="shared" si="13"/>
        <v>2014.1</v>
      </c>
      <c r="B97" s="1">
        <v>41943</v>
      </c>
      <c r="C97" s="13">
        <f>LOOKUP($B97,'Daily price index'!$B$2:$B$4050,'Daily price index'!C$2:C$4050)</f>
        <v>1.6480060000000001</v>
      </c>
      <c r="D97" s="13">
        <f>LOOKUP($B97,'Daily price index'!$B$2:$B$4050,'Daily price index'!D$2:D$4050)</f>
        <v>1.7530520000000001</v>
      </c>
      <c r="E97" s="13">
        <f>LOOKUP($B97,'Daily price index'!$B$2:$B$4050,'Daily price index'!E$2:E$4050)</f>
        <v>1.8664825</v>
      </c>
      <c r="F97" s="14">
        <f t="shared" si="14"/>
        <v>3.1338301762480647E-2</v>
      </c>
      <c r="G97" s="14">
        <f t="shared" si="15"/>
        <v>3.4822057501697312E-2</v>
      </c>
      <c r="H97" s="14">
        <f t="shared" si="16"/>
        <v>3.3610973867256311E-2</v>
      </c>
      <c r="I97" s="14">
        <f t="shared" si="17"/>
        <v>3.0857280952557541E-2</v>
      </c>
      <c r="J97" s="14">
        <f t="shared" si="18"/>
        <v>3.4229486817381916E-2</v>
      </c>
      <c r="K97" s="14">
        <f t="shared" si="19"/>
        <v>3.3058471121472435E-2</v>
      </c>
      <c r="L97" s="14">
        <f>LOOKUP(EOMONTH(B97,-1),TBillDay!$B$2:$B$4050,TBillDay!$D$2:$D$4050)</f>
        <v>1.9000000000000001E-5</v>
      </c>
      <c r="M97" s="13">
        <f t="shared" si="20"/>
        <v>3.1319301762480649E-2</v>
      </c>
      <c r="N97" s="13">
        <f t="shared" si="21"/>
        <v>3.4803057501697314E-2</v>
      </c>
      <c r="O97" s="13">
        <f t="shared" si="22"/>
        <v>3.3591973867256313E-2</v>
      </c>
    </row>
    <row r="98" spans="1:15" x14ac:dyDescent="0.4">
      <c r="A98" s="5">
        <f t="shared" si="13"/>
        <v>2014.11</v>
      </c>
      <c r="B98" s="1">
        <v>41973</v>
      </c>
      <c r="C98" s="13">
        <f>LOOKUP($B98,'Daily price index'!$B$2:$B$4050,'Daily price index'!C$2:C$4050)</f>
        <v>1.6963629</v>
      </c>
      <c r="D98" s="13">
        <f>LOOKUP($B98,'Daily price index'!$B$2:$B$4050,'Daily price index'!D$2:D$4050)</f>
        <v>1.7826092</v>
      </c>
      <c r="E98" s="13">
        <f>LOOKUP($B98,'Daily price index'!$B$2:$B$4050,'Daily price index'!E$2:E$4050)</f>
        <v>1.9135499</v>
      </c>
      <c r="F98" s="14">
        <f t="shared" si="14"/>
        <v>2.9342672296095884E-2</v>
      </c>
      <c r="G98" s="14">
        <f t="shared" si="15"/>
        <v>1.6860423991986506E-2</v>
      </c>
      <c r="H98" s="14">
        <f t="shared" si="16"/>
        <v>2.5217166515089096E-2</v>
      </c>
      <c r="I98" s="14">
        <f t="shared" si="17"/>
        <v>2.8920416279780228E-2</v>
      </c>
      <c r="J98" s="14">
        <f t="shared" si="18"/>
        <v>1.6719864768687882E-2</v>
      </c>
      <c r="K98" s="14">
        <f t="shared" si="19"/>
        <v>2.4904459919959928E-2</v>
      </c>
      <c r="L98" s="14">
        <f>LOOKUP(EOMONTH(B98,-1),TBillDay!$B$2:$B$4050,TBillDay!$D$2:$D$4050)</f>
        <v>6.3333333333333334E-6</v>
      </c>
      <c r="M98" s="13">
        <f t="shared" si="20"/>
        <v>2.933633896276255E-2</v>
      </c>
      <c r="N98" s="13">
        <f t="shared" si="21"/>
        <v>1.6854090658653172E-2</v>
      </c>
      <c r="O98" s="13">
        <f t="shared" si="22"/>
        <v>2.5210833181755762E-2</v>
      </c>
    </row>
    <row r="99" spans="1:15" x14ac:dyDescent="0.4">
      <c r="A99" s="5">
        <f t="shared" si="13"/>
        <v>2014.12</v>
      </c>
      <c r="B99" s="1">
        <v>42004</v>
      </c>
      <c r="C99" s="13">
        <f>LOOKUP($B99,'Daily price index'!$B$2:$B$4050,'Daily price index'!C$2:C$4050)</f>
        <v>1.7126973000000001</v>
      </c>
      <c r="D99" s="13">
        <f>LOOKUP($B99,'Daily price index'!$B$2:$B$4050,'Daily price index'!D$2:D$4050)</f>
        <v>1.7947310000000001</v>
      </c>
      <c r="E99" s="13">
        <f>LOOKUP($B99,'Daily price index'!$B$2:$B$4050,'Daily price index'!E$2:E$4050)</f>
        <v>1.9183363</v>
      </c>
      <c r="F99" s="14">
        <f t="shared" si="14"/>
        <v>9.629071703938008E-3</v>
      </c>
      <c r="G99" s="14">
        <f t="shared" si="15"/>
        <v>6.8000322224299747E-3</v>
      </c>
      <c r="H99" s="14">
        <f t="shared" si="16"/>
        <v>2.5013196677023952E-3</v>
      </c>
      <c r="I99" s="14">
        <f t="shared" si="17"/>
        <v>9.5830076595880762E-3</v>
      </c>
      <c r="J99" s="14">
        <f t="shared" si="18"/>
        <v>6.7770162838205923E-3</v>
      </c>
      <c r="K99" s="14">
        <f t="shared" si="19"/>
        <v>2.4981965744812697E-3</v>
      </c>
      <c r="L99" s="14">
        <f>LOOKUP(EOMONTH(B99,-1),TBillDay!$B$2:$B$4050,TBillDay!$D$2:$D$4050)</f>
        <v>3.5916666666666668E-5</v>
      </c>
      <c r="M99" s="13">
        <f t="shared" si="20"/>
        <v>9.5931550372713413E-3</v>
      </c>
      <c r="N99" s="13">
        <f t="shared" si="21"/>
        <v>6.764115555763308E-3</v>
      </c>
      <c r="O99" s="13">
        <f t="shared" si="22"/>
        <v>2.4654030010357285E-3</v>
      </c>
    </row>
    <row r="100" spans="1:15" x14ac:dyDescent="0.4">
      <c r="A100" s="5">
        <f t="shared" si="13"/>
        <v>2015.01</v>
      </c>
      <c r="B100" s="1">
        <v>42035</v>
      </c>
      <c r="C100" s="13">
        <f>LOOKUP($B100,'Daily price index'!$B$2:$B$4050,'Daily price index'!C$2:C$4050)</f>
        <v>1.675516</v>
      </c>
      <c r="D100" s="13">
        <f>LOOKUP($B100,'Daily price index'!$B$2:$B$4050,'Daily price index'!D$2:D$4050)</f>
        <v>1.7733045999999999</v>
      </c>
      <c r="E100" s="13">
        <f>LOOKUP($B100,'Daily price index'!$B$2:$B$4050,'Daily price index'!E$2:E$4050)</f>
        <v>1.8935417999999999</v>
      </c>
      <c r="F100" s="14">
        <f t="shared" si="14"/>
        <v>-2.1709206875026976E-2</v>
      </c>
      <c r="G100" s="14">
        <f t="shared" si="15"/>
        <v>-1.1938502204508761E-2</v>
      </c>
      <c r="H100" s="14">
        <f t="shared" si="16"/>
        <v>-1.2925001731969532E-2</v>
      </c>
      <c r="I100" s="14">
        <f t="shared" si="17"/>
        <v>-2.1948318658844515E-2</v>
      </c>
      <c r="J100" s="14">
        <f t="shared" si="18"/>
        <v>-1.2010338439113619E-2</v>
      </c>
      <c r="K100" s="14">
        <f t="shared" si="19"/>
        <v>-1.3009256348288359E-2</v>
      </c>
      <c r="L100" s="14">
        <f>LOOKUP(EOMONTH(B100,-1),TBillDay!$B$2:$B$4050,TBillDay!$D$2:$D$4050)</f>
        <v>6.3333333333333334E-6</v>
      </c>
      <c r="M100" s="13">
        <f t="shared" si="20"/>
        <v>-2.171554020836031E-2</v>
      </c>
      <c r="N100" s="13">
        <f t="shared" si="21"/>
        <v>-1.1944835537842095E-2</v>
      </c>
      <c r="O100" s="13">
        <f t="shared" si="22"/>
        <v>-1.2931335065302866E-2</v>
      </c>
    </row>
    <row r="101" spans="1:15" x14ac:dyDescent="0.4">
      <c r="A101" s="5">
        <f t="shared" si="13"/>
        <v>2015.02</v>
      </c>
      <c r="B101" s="1">
        <v>42063</v>
      </c>
      <c r="C101" s="13">
        <f>LOOKUP($B101,'Daily price index'!$B$2:$B$4050,'Daily price index'!C$2:C$4050)</f>
        <v>1.7590885000000001</v>
      </c>
      <c r="D101" s="13">
        <f>LOOKUP($B101,'Daily price index'!$B$2:$B$4050,'Daily price index'!D$2:D$4050)</f>
        <v>1.8615683000000001</v>
      </c>
      <c r="E101" s="13">
        <f>LOOKUP($B101,'Daily price index'!$B$2:$B$4050,'Daily price index'!E$2:E$4050)</f>
        <v>2.0016319999999999</v>
      </c>
      <c r="F101" s="14">
        <f t="shared" si="14"/>
        <v>4.9878664244328297E-2</v>
      </c>
      <c r="G101" s="14">
        <f t="shared" si="15"/>
        <v>4.9773569639417925E-2</v>
      </c>
      <c r="H101" s="14">
        <f t="shared" si="16"/>
        <v>5.7083609139233049E-2</v>
      </c>
      <c r="I101" s="14">
        <f t="shared" si="17"/>
        <v>4.867459962956331E-2</v>
      </c>
      <c r="J101" s="14">
        <f t="shared" si="18"/>
        <v>4.8574492951607651E-2</v>
      </c>
      <c r="K101" s="14">
        <f t="shared" si="19"/>
        <v>5.5513804175374555E-2</v>
      </c>
      <c r="L101" s="14">
        <f>LOOKUP(EOMONTH(B101,-1),TBillDay!$B$2:$B$4050,TBillDay!$D$2:$D$4050)</f>
        <v>1.0583333333333334E-5</v>
      </c>
      <c r="M101" s="13">
        <f t="shared" si="20"/>
        <v>4.9868080910994962E-2</v>
      </c>
      <c r="N101" s="13">
        <f t="shared" si="21"/>
        <v>4.976298630608459E-2</v>
      </c>
      <c r="O101" s="13">
        <f t="shared" si="22"/>
        <v>5.7073025805899714E-2</v>
      </c>
    </row>
    <row r="102" spans="1:15" x14ac:dyDescent="0.4">
      <c r="A102" s="5">
        <f t="shared" si="13"/>
        <v>2015.03</v>
      </c>
      <c r="B102" s="1">
        <v>42094</v>
      </c>
      <c r="C102" s="13">
        <f>LOOKUP($B102,'Daily price index'!$B$2:$B$4050,'Daily price index'!C$2:C$4050)</f>
        <v>1.7560210999999999</v>
      </c>
      <c r="D102" s="13">
        <f>LOOKUP($B102,'Daily price index'!$B$2:$B$4050,'Daily price index'!D$2:D$4050)</f>
        <v>1.8831924</v>
      </c>
      <c r="E102" s="13">
        <f>LOOKUP($B102,'Daily price index'!$B$2:$B$4050,'Daily price index'!E$2:E$4050)</f>
        <v>2.0097933000000001</v>
      </c>
      <c r="F102" s="14">
        <f t="shared" si="14"/>
        <v>-1.7437439901404339E-3</v>
      </c>
      <c r="G102" s="14">
        <f t="shared" si="15"/>
        <v>1.1616065873059744E-2</v>
      </c>
      <c r="H102" s="14">
        <f t="shared" si="16"/>
        <v>4.0773229045101278E-3</v>
      </c>
      <c r="I102" s="14">
        <f t="shared" si="17"/>
        <v>-1.7452660813743284E-3</v>
      </c>
      <c r="J102" s="14">
        <f t="shared" si="18"/>
        <v>1.1549117333527559E-2</v>
      </c>
      <c r="K102" s="14">
        <f t="shared" si="19"/>
        <v>4.0690331491761338E-3</v>
      </c>
      <c r="L102" s="14">
        <f>LOOKUP(EOMONTH(B102,-1),TBillDay!$B$2:$B$4050,TBillDay!$D$2:$D$4050)</f>
        <v>1.6916666666666663E-5</v>
      </c>
      <c r="M102" s="13">
        <f t="shared" si="20"/>
        <v>-1.7606606568071005E-3</v>
      </c>
      <c r="N102" s="13">
        <f t="shared" si="21"/>
        <v>1.1599149206393078E-2</v>
      </c>
      <c r="O102" s="13">
        <f t="shared" si="22"/>
        <v>4.060406237843461E-3</v>
      </c>
    </row>
    <row r="103" spans="1:15" x14ac:dyDescent="0.4">
      <c r="A103" s="5">
        <f t="shared" si="13"/>
        <v>2015.04</v>
      </c>
      <c r="B103" s="1">
        <v>42124</v>
      </c>
      <c r="C103" s="13">
        <f>LOOKUP($B103,'Daily price index'!$B$2:$B$4050,'Daily price index'!C$2:C$4050)</f>
        <v>1.7475685000000001</v>
      </c>
      <c r="D103" s="13">
        <f>LOOKUP($B103,'Daily price index'!$B$2:$B$4050,'Daily price index'!D$2:D$4050)</f>
        <v>1.853734</v>
      </c>
      <c r="E103" s="13">
        <f>LOOKUP($B103,'Daily price index'!$B$2:$B$4050,'Daily price index'!E$2:E$4050)</f>
        <v>1.9986538</v>
      </c>
      <c r="F103" s="14">
        <f t="shared" si="14"/>
        <v>-4.8134956920504735E-3</v>
      </c>
      <c r="G103" s="14">
        <f t="shared" si="15"/>
        <v>-1.564279889829634E-2</v>
      </c>
      <c r="H103" s="14">
        <f t="shared" si="16"/>
        <v>-5.5426097798216833E-3</v>
      </c>
      <c r="I103" s="14">
        <f t="shared" si="17"/>
        <v>-4.8251178729830898E-3</v>
      </c>
      <c r="J103" s="14">
        <f t="shared" si="18"/>
        <v>-1.5766438552101542E-2</v>
      </c>
      <c r="K103" s="14">
        <f t="shared" si="19"/>
        <v>-5.558027035686754E-3</v>
      </c>
      <c r="L103" s="14">
        <f>LOOKUP(EOMONTH(B103,-1),TBillDay!$B$2:$B$4050,TBillDay!$D$2:$D$4050)</f>
        <v>3.5916666666666668E-5</v>
      </c>
      <c r="M103" s="13">
        <f t="shared" si="20"/>
        <v>-4.8494123587171402E-3</v>
      </c>
      <c r="N103" s="13">
        <f t="shared" si="21"/>
        <v>-1.5678715564963006E-2</v>
      </c>
      <c r="O103" s="13">
        <f t="shared" si="22"/>
        <v>-5.5785264464883501E-3</v>
      </c>
    </row>
    <row r="104" spans="1:15" x14ac:dyDescent="0.4">
      <c r="A104" s="5">
        <f t="shared" si="13"/>
        <v>2015.05</v>
      </c>
      <c r="B104" s="1">
        <v>42155</v>
      </c>
      <c r="C104" s="13">
        <f>LOOKUP($B104,'Daily price index'!$B$2:$B$4050,'Daily price index'!C$2:C$4050)</f>
        <v>1.7627520000000001</v>
      </c>
      <c r="D104" s="13">
        <f>LOOKUP($B104,'Daily price index'!$B$2:$B$4050,'Daily price index'!D$2:D$4050)</f>
        <v>1.8839832999999999</v>
      </c>
      <c r="E104" s="13">
        <f>LOOKUP($B104,'Daily price index'!$B$2:$B$4050,'Daily price index'!E$2:E$4050)</f>
        <v>2.0294726000000001</v>
      </c>
      <c r="F104" s="14">
        <f t="shared" si="14"/>
        <v>8.688357566527527E-3</v>
      </c>
      <c r="G104" s="14">
        <f t="shared" si="15"/>
        <v>1.6318036999914742E-2</v>
      </c>
      <c r="H104" s="14">
        <f t="shared" si="16"/>
        <v>1.5419779053280847E-2</v>
      </c>
      <c r="I104" s="14">
        <f t="shared" si="17"/>
        <v>8.6508309941264565E-3</v>
      </c>
      <c r="J104" s="14">
        <f t="shared" si="18"/>
        <v>1.6186328716300713E-2</v>
      </c>
      <c r="K104" s="14">
        <f t="shared" si="19"/>
        <v>1.5302102416960046E-2</v>
      </c>
      <c r="L104" s="14">
        <f>LOOKUP(EOMONTH(B104,-1),TBillDay!$B$2:$B$4050,TBillDay!$D$2:$D$4050)</f>
        <v>-1.2666666666666667E-5</v>
      </c>
      <c r="M104" s="13">
        <f t="shared" si="20"/>
        <v>8.701024233194193E-3</v>
      </c>
      <c r="N104" s="13">
        <f t="shared" si="21"/>
        <v>1.633070366658141E-2</v>
      </c>
      <c r="O104" s="13">
        <f t="shared" si="22"/>
        <v>1.5432445719947513E-2</v>
      </c>
    </row>
    <row r="105" spans="1:15" x14ac:dyDescent="0.4">
      <c r="A105" s="5">
        <f t="shared" si="13"/>
        <v>2015.06</v>
      </c>
      <c r="B105" s="1">
        <v>42185</v>
      </c>
      <c r="C105" s="13">
        <f>LOOKUP($B105,'Daily price index'!$B$2:$B$4050,'Daily price index'!C$2:C$4050)</f>
        <v>1.7135914999999999</v>
      </c>
      <c r="D105" s="13">
        <f>LOOKUP($B105,'Daily price index'!$B$2:$B$4050,'Daily price index'!D$2:D$4050)</f>
        <v>1.8561808</v>
      </c>
      <c r="E105" s="13">
        <f>LOOKUP($B105,'Daily price index'!$B$2:$B$4050,'Daily price index'!E$2:E$4050)</f>
        <v>1.9931399000000001</v>
      </c>
      <c r="F105" s="14">
        <f t="shared" si="14"/>
        <v>-2.788849480811828E-2</v>
      </c>
      <c r="G105" s="14">
        <f t="shared" si="15"/>
        <v>-1.4757296415525478E-2</v>
      </c>
      <c r="H105" s="14">
        <f t="shared" si="16"/>
        <v>-1.7902532904361501E-2</v>
      </c>
      <c r="I105" s="14">
        <f t="shared" si="17"/>
        <v>-2.8284763825622974E-2</v>
      </c>
      <c r="J105" s="14">
        <f t="shared" si="18"/>
        <v>-1.4867268583291893E-2</v>
      </c>
      <c r="K105" s="14">
        <f t="shared" si="19"/>
        <v>-1.8064721891443595E-2</v>
      </c>
      <c r="L105" s="14">
        <f>LOOKUP(EOMONTH(B105,-1),TBillDay!$B$2:$B$4050,TBillDay!$D$2:$D$4050)</f>
        <v>1.0583333333333334E-5</v>
      </c>
      <c r="M105" s="13">
        <f t="shared" si="20"/>
        <v>-2.7899078141451615E-2</v>
      </c>
      <c r="N105" s="13">
        <f t="shared" si="21"/>
        <v>-1.4767879748858811E-2</v>
      </c>
      <c r="O105" s="13">
        <f t="shared" si="22"/>
        <v>-1.7913116237694836E-2</v>
      </c>
    </row>
    <row r="106" spans="1:15" x14ac:dyDescent="0.4">
      <c r="A106" s="5">
        <f t="shared" si="13"/>
        <v>2015.07</v>
      </c>
      <c r="B106" s="1">
        <v>42216</v>
      </c>
      <c r="C106" s="13">
        <f>LOOKUP($B106,'Daily price index'!$B$2:$B$4050,'Daily price index'!C$2:C$4050)</f>
        <v>1.7118568000000001</v>
      </c>
      <c r="D106" s="13">
        <f>LOOKUP($B106,'Daily price index'!$B$2:$B$4050,'Daily price index'!D$2:D$4050)</f>
        <v>1.8570704</v>
      </c>
      <c r="E106" s="13">
        <f>LOOKUP($B106,'Daily price index'!$B$2:$B$4050,'Daily price index'!E$2:E$4050)</f>
        <v>2.0080513999999998</v>
      </c>
      <c r="F106" s="14">
        <f t="shared" si="14"/>
        <v>-1.0123182800567676E-3</v>
      </c>
      <c r="G106" s="14">
        <f t="shared" si="15"/>
        <v>4.7926365793671266E-4</v>
      </c>
      <c r="H106" s="14">
        <f t="shared" si="16"/>
        <v>7.4814116159129807E-3</v>
      </c>
      <c r="I106" s="14">
        <f t="shared" si="17"/>
        <v>-1.0128310202735732E-3</v>
      </c>
      <c r="J106" s="14">
        <f t="shared" si="18"/>
        <v>4.7914884779122539E-4</v>
      </c>
      <c r="K106" s="14">
        <f t="shared" si="19"/>
        <v>7.4535646594781112E-3</v>
      </c>
      <c r="L106" s="14">
        <f>LOOKUP(EOMONTH(B106,-1),TBillDay!$B$2:$B$4050,TBillDay!$D$2:$D$4050)</f>
        <v>1.6916666666666663E-5</v>
      </c>
      <c r="M106" s="13">
        <f t="shared" si="20"/>
        <v>-1.0292349467234342E-3</v>
      </c>
      <c r="N106" s="13">
        <f t="shared" si="21"/>
        <v>4.6234699127004601E-4</v>
      </c>
      <c r="O106" s="13">
        <f t="shared" si="22"/>
        <v>7.4644949492463138E-3</v>
      </c>
    </row>
    <row r="107" spans="1:15" x14ac:dyDescent="0.4">
      <c r="A107" s="5">
        <f t="shared" si="13"/>
        <v>2015.08</v>
      </c>
      <c r="B107" s="1">
        <v>42247</v>
      </c>
      <c r="C107" s="13">
        <f>LOOKUP($B107,'Daily price index'!$B$2:$B$4050,'Daily price index'!C$2:C$4050)</f>
        <v>1.6190705999999999</v>
      </c>
      <c r="D107" s="13">
        <f>LOOKUP($B107,'Daily price index'!$B$2:$B$4050,'Daily price index'!D$2:D$4050)</f>
        <v>1.7506301</v>
      </c>
      <c r="E107" s="13">
        <f>LOOKUP($B107,'Daily price index'!$B$2:$B$4050,'Daily price index'!E$2:E$4050)</f>
        <v>1.903594</v>
      </c>
      <c r="F107" s="14">
        <f t="shared" si="14"/>
        <v>-5.4202080454393231E-2</v>
      </c>
      <c r="G107" s="14">
        <f t="shared" si="15"/>
        <v>-5.7316243907608477E-2</v>
      </c>
      <c r="H107" s="14">
        <f t="shared" si="16"/>
        <v>-5.2019285960508643E-2</v>
      </c>
      <c r="I107" s="14">
        <f t="shared" si="17"/>
        <v>-5.5726348451661072E-2</v>
      </c>
      <c r="J107" s="14">
        <f t="shared" si="18"/>
        <v>-5.9024411987226182E-2</v>
      </c>
      <c r="K107" s="14">
        <f t="shared" si="19"/>
        <v>-5.3421120774252963E-2</v>
      </c>
      <c r="L107" s="14">
        <f>LOOKUP(EOMONTH(B107,-1),TBillDay!$B$2:$B$4050,TBillDay!$D$2:$D$4050)</f>
        <v>2.7499999999999998E-5</v>
      </c>
      <c r="M107" s="13">
        <f t="shared" si="20"/>
        <v>-5.4229580454393231E-2</v>
      </c>
      <c r="N107" s="13">
        <f t="shared" si="21"/>
        <v>-5.7343743907608477E-2</v>
      </c>
      <c r="O107" s="13">
        <f t="shared" si="22"/>
        <v>-5.2046785960508643E-2</v>
      </c>
    </row>
    <row r="108" spans="1:15" x14ac:dyDescent="0.4">
      <c r="A108" s="5">
        <f t="shared" si="13"/>
        <v>2015.09</v>
      </c>
      <c r="B108" s="1">
        <v>42277</v>
      </c>
      <c r="C108" s="13">
        <f>LOOKUP($B108,'Daily price index'!$B$2:$B$4050,'Daily price index'!C$2:C$4050)</f>
        <v>1.5384669</v>
      </c>
      <c r="D108" s="13">
        <f>LOOKUP($B108,'Daily price index'!$B$2:$B$4050,'Daily price index'!D$2:D$4050)</f>
        <v>1.6915159</v>
      </c>
      <c r="E108" s="13">
        <f>LOOKUP($B108,'Daily price index'!$B$2:$B$4050,'Daily price index'!E$2:E$4050)</f>
        <v>1.8326395</v>
      </c>
      <c r="F108" s="14">
        <f t="shared" si="14"/>
        <v>-4.9783931596312114E-2</v>
      </c>
      <c r="G108" s="14">
        <f t="shared" si="15"/>
        <v>-3.3767384669097122E-2</v>
      </c>
      <c r="H108" s="14">
        <f t="shared" si="16"/>
        <v>-3.7273967032886213E-2</v>
      </c>
      <c r="I108" s="14">
        <f t="shared" si="17"/>
        <v>-5.1065879823268268E-2</v>
      </c>
      <c r="J108" s="14">
        <f t="shared" si="18"/>
        <v>-3.4350671137934129E-2</v>
      </c>
      <c r="K108" s="14">
        <f t="shared" si="19"/>
        <v>-3.7986400944312222E-2</v>
      </c>
      <c r="L108" s="14">
        <f>LOOKUP(EOMONTH(B108,-1),TBillDay!$B$2:$B$4050,TBillDay!$D$2:$D$4050)</f>
        <v>6.3333333333333334E-6</v>
      </c>
      <c r="M108" s="13">
        <f t="shared" si="20"/>
        <v>-4.9790264929645445E-2</v>
      </c>
      <c r="N108" s="13">
        <f t="shared" si="21"/>
        <v>-3.3773718002430453E-2</v>
      </c>
      <c r="O108" s="13">
        <f t="shared" si="22"/>
        <v>-3.7280300366219543E-2</v>
      </c>
    </row>
    <row r="109" spans="1:15" x14ac:dyDescent="0.4">
      <c r="A109" s="5">
        <f t="shared" si="13"/>
        <v>2015.1</v>
      </c>
      <c r="B109" s="1">
        <v>42308</v>
      </c>
      <c r="C109" s="13">
        <f>LOOKUP($B109,'Daily price index'!$B$2:$B$4050,'Daily price index'!C$2:C$4050)</f>
        <v>1.6475179</v>
      </c>
      <c r="D109" s="13">
        <f>LOOKUP($B109,'Daily price index'!$B$2:$B$4050,'Daily price index'!D$2:D$4050)</f>
        <v>1.7852535</v>
      </c>
      <c r="E109" s="13">
        <f>LOOKUP($B109,'Daily price index'!$B$2:$B$4050,'Daily price index'!E$2:E$4050)</f>
        <v>1.9487243000000001</v>
      </c>
      <c r="F109" s="14">
        <f t="shared" si="14"/>
        <v>7.0882902973083084E-2</v>
      </c>
      <c r="G109" s="14">
        <f t="shared" si="15"/>
        <v>5.5416328040428064E-2</v>
      </c>
      <c r="H109" s="14">
        <f t="shared" si="16"/>
        <v>6.3342954247139316E-2</v>
      </c>
      <c r="I109" s="14">
        <f t="shared" si="17"/>
        <v>6.848345119600964E-2</v>
      </c>
      <c r="J109" s="14">
        <f t="shared" si="18"/>
        <v>5.3935312819565186E-2</v>
      </c>
      <c r="K109" s="14">
        <f t="shared" si="19"/>
        <v>6.1417675969033921E-2</v>
      </c>
      <c r="L109" s="14">
        <f>LOOKUP(EOMONTH(B109,-1),TBillDay!$B$2:$B$4050,TBillDay!$D$2:$D$4050)</f>
        <v>-6.3333333333333334E-6</v>
      </c>
      <c r="M109" s="13">
        <f t="shared" si="20"/>
        <v>7.0889236306416414E-2</v>
      </c>
      <c r="N109" s="13">
        <f t="shared" si="21"/>
        <v>5.5422661373761395E-2</v>
      </c>
      <c r="O109" s="13">
        <f t="shared" si="22"/>
        <v>6.3349287580472646E-2</v>
      </c>
    </row>
    <row r="110" spans="1:15" x14ac:dyDescent="0.4">
      <c r="A110" s="5">
        <f t="shared" si="13"/>
        <v>2015.11</v>
      </c>
      <c r="B110" s="1">
        <v>42338</v>
      </c>
      <c r="C110" s="13">
        <f>LOOKUP($B110,'Daily price index'!$B$2:$B$4050,'Daily price index'!C$2:C$4050)</f>
        <v>1.6528114</v>
      </c>
      <c r="D110" s="13">
        <f>LOOKUP($B110,'Daily price index'!$B$2:$B$4050,'Daily price index'!D$2:D$4050)</f>
        <v>1.8063092999999999</v>
      </c>
      <c r="E110" s="13">
        <f>LOOKUP($B110,'Daily price index'!$B$2:$B$4050,'Daily price index'!E$2:E$4050)</f>
        <v>1.9603911999999999</v>
      </c>
      <c r="F110" s="14">
        <f t="shared" si="14"/>
        <v>3.213015166633415E-3</v>
      </c>
      <c r="G110" s="14">
        <f t="shared" si="15"/>
        <v>1.1794291398952605E-2</v>
      </c>
      <c r="H110" s="14">
        <f t="shared" si="16"/>
        <v>5.9869423293996693E-3</v>
      </c>
      <c r="I110" s="14">
        <f t="shared" si="17"/>
        <v>3.2078644633124894E-3</v>
      </c>
      <c r="J110" s="14">
        <f t="shared" si="18"/>
        <v>1.1725280834631766E-2</v>
      </c>
      <c r="K110" s="14">
        <f t="shared" si="19"/>
        <v>5.9690918014600009E-3</v>
      </c>
      <c r="L110" s="14">
        <f>LOOKUP(EOMONTH(B110,-1),TBillDay!$B$2:$B$4050,TBillDay!$D$2:$D$4050)</f>
        <v>1.0583333333333334E-5</v>
      </c>
      <c r="M110" s="13">
        <f t="shared" si="20"/>
        <v>3.2024318333000817E-3</v>
      </c>
      <c r="N110" s="13">
        <f t="shared" si="21"/>
        <v>1.1783708065619273E-2</v>
      </c>
      <c r="O110" s="13">
        <f t="shared" si="22"/>
        <v>5.9763589960663364E-3</v>
      </c>
    </row>
    <row r="111" spans="1:15" x14ac:dyDescent="0.4">
      <c r="A111" s="5">
        <f t="shared" si="13"/>
        <v>2015.12</v>
      </c>
      <c r="B111" s="1">
        <v>42369</v>
      </c>
      <c r="C111" s="13">
        <f>LOOKUP($B111,'Daily price index'!$B$2:$B$4050,'Daily price index'!C$2:C$4050)</f>
        <v>1.6014417000000001</v>
      </c>
      <c r="D111" s="13">
        <f>LOOKUP($B111,'Daily price index'!$B$2:$B$4050,'Daily price index'!D$2:D$4050)</f>
        <v>1.728178</v>
      </c>
      <c r="E111" s="13">
        <f>LOOKUP($B111,'Daily price index'!$B$2:$B$4050,'Daily price index'!E$2:E$4050)</f>
        <v>1.9077734</v>
      </c>
      <c r="F111" s="14">
        <f t="shared" si="14"/>
        <v>-3.108019463079692E-2</v>
      </c>
      <c r="G111" s="14">
        <f t="shared" si="15"/>
        <v>-4.3254662974940072E-2</v>
      </c>
      <c r="H111" s="14">
        <f t="shared" si="16"/>
        <v>-2.6840459189982013E-2</v>
      </c>
      <c r="I111" s="14">
        <f t="shared" si="17"/>
        <v>-3.1573430713085722E-2</v>
      </c>
      <c r="J111" s="14">
        <f t="shared" si="18"/>
        <v>-4.4218028453491057E-2</v>
      </c>
      <c r="K111" s="14">
        <f t="shared" si="19"/>
        <v>-2.7207242292886104E-2</v>
      </c>
      <c r="L111" s="14">
        <f>LOOKUP(EOMONTH(B111,-1),TBillDay!$B$2:$B$4050,TBillDay!$D$2:$D$4050)</f>
        <v>8.2583333333333326E-5</v>
      </c>
      <c r="M111" s="13">
        <f t="shared" si="20"/>
        <v>-3.1162777964130254E-2</v>
      </c>
      <c r="N111" s="13">
        <f t="shared" si="21"/>
        <v>-4.3337246308273403E-2</v>
      </c>
      <c r="O111" s="13">
        <f t="shared" si="22"/>
        <v>-2.6923042523315347E-2</v>
      </c>
    </row>
    <row r="112" spans="1:15" x14ac:dyDescent="0.4">
      <c r="A112" s="5">
        <f t="shared" si="13"/>
        <v>2016.01</v>
      </c>
      <c r="B112" s="1">
        <v>42400</v>
      </c>
      <c r="C112" s="13">
        <f>LOOKUP($B112,'Daily price index'!$B$2:$B$4050,'Daily price index'!C$2:C$4050)</f>
        <v>1.4711269</v>
      </c>
      <c r="D112" s="13">
        <f>LOOKUP($B112,'Daily price index'!$B$2:$B$4050,'Daily price index'!D$2:D$4050)</f>
        <v>1.6282867999999999</v>
      </c>
      <c r="E112" s="13">
        <f>LOOKUP($B112,'Daily price index'!$B$2:$B$4050,'Daily price index'!E$2:E$4050)</f>
        <v>1.7663819000000001</v>
      </c>
      <c r="F112" s="14">
        <f t="shared" si="14"/>
        <v>-8.137342745602294E-2</v>
      </c>
      <c r="G112" s="14">
        <f t="shared" si="15"/>
        <v>-5.7801453322516627E-2</v>
      </c>
      <c r="H112" s="14">
        <f t="shared" si="16"/>
        <v>-7.4113361681214296E-2</v>
      </c>
      <c r="I112" s="14">
        <f t="shared" si="17"/>
        <v>-8.4875580289170777E-2</v>
      </c>
      <c r="J112" s="14">
        <f t="shared" si="18"/>
        <v>-5.9539255195115326E-2</v>
      </c>
      <c r="K112" s="14">
        <f t="shared" si="19"/>
        <v>-7.7003472652043797E-2</v>
      </c>
      <c r="L112" s="14">
        <f>LOOKUP(EOMONTH(B112,-1),TBillDay!$B$2:$B$4050,TBillDay!$D$2:$D$4050)</f>
        <v>6.7749999999999993E-5</v>
      </c>
      <c r="M112" s="13">
        <f t="shared" si="20"/>
        <v>-8.1441177456022945E-2</v>
      </c>
      <c r="N112" s="13">
        <f t="shared" si="21"/>
        <v>-5.7869203322516626E-2</v>
      </c>
      <c r="O112" s="13">
        <f t="shared" si="22"/>
        <v>-7.4181111681214301E-2</v>
      </c>
    </row>
    <row r="113" spans="1:15" x14ac:dyDescent="0.4">
      <c r="A113" s="5">
        <f t="shared" si="13"/>
        <v>2016.02</v>
      </c>
      <c r="B113" s="1">
        <v>42429</v>
      </c>
      <c r="C113" s="13">
        <f>LOOKUP($B113,'Daily price index'!$B$2:$B$4050,'Daily price index'!C$2:C$4050)</f>
        <v>1.5119553999999999</v>
      </c>
      <c r="D113" s="13">
        <f>LOOKUP($B113,'Daily price index'!$B$2:$B$4050,'Daily price index'!D$2:D$4050)</f>
        <v>1.6486259000000001</v>
      </c>
      <c r="E113" s="13">
        <f>LOOKUP($B113,'Daily price index'!$B$2:$B$4050,'Daily price index'!E$2:E$4050)</f>
        <v>1.7900984</v>
      </c>
      <c r="F113" s="14">
        <f t="shared" si="14"/>
        <v>2.7753214219657041E-2</v>
      </c>
      <c r="G113" s="14">
        <f t="shared" si="15"/>
        <v>1.2491104147009047E-2</v>
      </c>
      <c r="H113" s="14">
        <f t="shared" si="16"/>
        <v>1.3426598177891158E-2</v>
      </c>
      <c r="I113" s="14">
        <f t="shared" si="17"/>
        <v>2.7375074224341055E-2</v>
      </c>
      <c r="J113" s="14">
        <f t="shared" si="18"/>
        <v>1.2413733932314401E-2</v>
      </c>
      <c r="K113" s="14">
        <f t="shared" si="19"/>
        <v>1.3337260190364127E-2</v>
      </c>
      <c r="L113" s="14">
        <f>LOOKUP(EOMONTH(B113,-1),TBillDay!$B$2:$B$4050,TBillDay!$D$2:$D$4050)</f>
        <v>1.9274999999999997E-4</v>
      </c>
      <c r="M113" s="13">
        <f t="shared" si="20"/>
        <v>2.7560464219657042E-2</v>
      </c>
      <c r="N113" s="13">
        <f t="shared" si="21"/>
        <v>1.2298354147009046E-2</v>
      </c>
      <c r="O113" s="13">
        <f t="shared" si="22"/>
        <v>1.3233848177891158E-2</v>
      </c>
    </row>
    <row r="114" spans="1:15" x14ac:dyDescent="0.4">
      <c r="A114" s="5">
        <f t="shared" si="13"/>
        <v>2016.03</v>
      </c>
      <c r="B114" s="1">
        <v>42460</v>
      </c>
      <c r="C114" s="13">
        <f>LOOKUP($B114,'Daily price index'!$B$2:$B$4050,'Daily price index'!C$2:C$4050)</f>
        <v>1.6574933999999999</v>
      </c>
      <c r="D114" s="13">
        <f>LOOKUP($B114,'Daily price index'!$B$2:$B$4050,'Daily price index'!D$2:D$4050)</f>
        <v>1.7857723999999999</v>
      </c>
      <c r="E114" s="13">
        <f>LOOKUP($B114,'Daily price index'!$B$2:$B$4050,'Daily price index'!E$2:E$4050)</f>
        <v>1.9406076999999999</v>
      </c>
      <c r="F114" s="14">
        <f t="shared" si="14"/>
        <v>9.6258130365485695E-2</v>
      </c>
      <c r="G114" s="14">
        <f t="shared" si="15"/>
        <v>8.31883691745956E-2</v>
      </c>
      <c r="H114" s="14">
        <f t="shared" si="16"/>
        <v>8.4078785836577463E-2</v>
      </c>
      <c r="I114" s="14">
        <f t="shared" si="17"/>
        <v>9.1902681201711897E-2</v>
      </c>
      <c r="J114" s="14">
        <f t="shared" si="18"/>
        <v>7.9908885650164796E-2</v>
      </c>
      <c r="K114" s="14">
        <f t="shared" si="19"/>
        <v>8.0730581037392515E-2</v>
      </c>
      <c r="L114" s="14">
        <f>LOOKUP(EOMONTH(B114,-1),TBillDay!$B$2:$B$4050,TBillDay!$D$2:$D$4050)</f>
        <v>1.8641666666666668E-4</v>
      </c>
      <c r="M114" s="13">
        <f t="shared" si="20"/>
        <v>9.6071713698819033E-2</v>
      </c>
      <c r="N114" s="13">
        <f t="shared" si="21"/>
        <v>8.3001952507928939E-2</v>
      </c>
      <c r="O114" s="13">
        <f t="shared" si="22"/>
        <v>8.3892369169910802E-2</v>
      </c>
    </row>
    <row r="115" spans="1:15" x14ac:dyDescent="0.4">
      <c r="A115" s="5">
        <f t="shared" si="13"/>
        <v>2016.04</v>
      </c>
      <c r="B115" s="1">
        <v>42490</v>
      </c>
      <c r="C115" s="13">
        <f>LOOKUP($B115,'Daily price index'!$B$2:$B$4050,'Daily price index'!C$2:C$4050)</f>
        <v>1.7118646</v>
      </c>
      <c r="D115" s="13">
        <f>LOOKUP($B115,'Daily price index'!$B$2:$B$4050,'Daily price index'!D$2:D$4050)</f>
        <v>1.8061115999999999</v>
      </c>
      <c r="E115" s="13">
        <f>LOOKUP($B115,'Daily price index'!$B$2:$B$4050,'Daily price index'!E$2:E$4050)</f>
        <v>1.9636237999999999</v>
      </c>
      <c r="F115" s="14">
        <f t="shared" si="14"/>
        <v>3.2803267874249142E-2</v>
      </c>
      <c r="G115" s="14">
        <f t="shared" si="15"/>
        <v>1.1389581337464927E-2</v>
      </c>
      <c r="H115" s="14">
        <f t="shared" si="16"/>
        <v>1.1860253878205329E-2</v>
      </c>
      <c r="I115" s="14">
        <f t="shared" si="17"/>
        <v>3.2276724637320502E-2</v>
      </c>
      <c r="J115" s="14">
        <f t="shared" si="18"/>
        <v>1.132520838215775E-2</v>
      </c>
      <c r="K115" s="14">
        <f t="shared" si="19"/>
        <v>1.17904722769459E-2</v>
      </c>
      <c r="L115" s="14">
        <f>LOOKUP(EOMONTH(B115,-1),TBillDay!$B$2:$B$4050,TBillDay!$D$2:$D$4050)</f>
        <v>1.4408333333333333E-4</v>
      </c>
      <c r="M115" s="13">
        <f t="shared" si="20"/>
        <v>3.2659184540915806E-2</v>
      </c>
      <c r="N115" s="13">
        <f t="shared" si="21"/>
        <v>1.1245498004131594E-2</v>
      </c>
      <c r="O115" s="13">
        <f t="shared" si="22"/>
        <v>1.1716170544871996E-2</v>
      </c>
    </row>
    <row r="116" spans="1:15" x14ac:dyDescent="0.4">
      <c r="A116" s="5">
        <f t="shared" si="13"/>
        <v>2016.05</v>
      </c>
      <c r="B116" s="1">
        <v>42521</v>
      </c>
      <c r="C116" s="13">
        <f>LOOKUP($B116,'Daily price index'!$B$2:$B$4050,'Daily price index'!C$2:C$4050)</f>
        <v>1.7219791</v>
      </c>
      <c r="D116" s="13">
        <f>LOOKUP($B116,'Daily price index'!$B$2:$B$4050,'Daily price index'!D$2:D$4050)</f>
        <v>1.8449116000000001</v>
      </c>
      <c r="E116" s="13">
        <f>LOOKUP($B116,'Daily price index'!$B$2:$B$4050,'Daily price index'!E$2:E$4050)</f>
        <v>1.9975765000000001</v>
      </c>
      <c r="F116" s="14">
        <f t="shared" si="14"/>
        <v>5.9084696301332507E-3</v>
      </c>
      <c r="G116" s="14">
        <f t="shared" si="15"/>
        <v>2.1482614917040621E-2</v>
      </c>
      <c r="H116" s="14">
        <f t="shared" si="16"/>
        <v>1.7290837481191756E-2</v>
      </c>
      <c r="I116" s="14">
        <f t="shared" si="17"/>
        <v>5.8910830751219036E-3</v>
      </c>
      <c r="J116" s="14">
        <f t="shared" si="18"/>
        <v>2.1255115959924516E-2</v>
      </c>
      <c r="K116" s="14">
        <f t="shared" si="19"/>
        <v>1.7143052074156021E-2</v>
      </c>
      <c r="L116" s="14">
        <f>LOOKUP(EOMONTH(B116,-1),TBillDay!$B$2:$B$4050,TBillDay!$D$2:$D$4050)</f>
        <v>1.3341666666666667E-4</v>
      </c>
      <c r="M116" s="13">
        <f t="shared" si="20"/>
        <v>5.7750529634665836E-3</v>
      </c>
      <c r="N116" s="13">
        <f t="shared" si="21"/>
        <v>2.1349198250373954E-2</v>
      </c>
      <c r="O116" s="13">
        <f t="shared" si="22"/>
        <v>1.7157420814525089E-2</v>
      </c>
    </row>
    <row r="117" spans="1:15" x14ac:dyDescent="0.4">
      <c r="A117" s="5">
        <f t="shared" si="13"/>
        <v>2016.06</v>
      </c>
      <c r="B117" s="1">
        <v>42551</v>
      </c>
      <c r="C117" s="13">
        <f>LOOKUP($B117,'Daily price index'!$B$2:$B$4050,'Daily price index'!C$2:C$4050)</f>
        <v>1.7287840000000001</v>
      </c>
      <c r="D117" s="13">
        <f>LOOKUP($B117,'Daily price index'!$B$2:$B$4050,'Daily price index'!D$2:D$4050)</f>
        <v>1.8491744999999999</v>
      </c>
      <c r="E117" s="13">
        <f>LOOKUP($B117,'Daily price index'!$B$2:$B$4050,'Daily price index'!E$2:E$4050)</f>
        <v>2.0020956999999999</v>
      </c>
      <c r="F117" s="14">
        <f t="shared" si="14"/>
        <v>3.9517901233530051E-3</v>
      </c>
      <c r="G117" s="14">
        <f t="shared" si="15"/>
        <v>2.3106256147991111E-3</v>
      </c>
      <c r="H117" s="14">
        <f t="shared" si="16"/>
        <v>2.2623413921818436E-3</v>
      </c>
      <c r="I117" s="14">
        <f t="shared" si="17"/>
        <v>3.9440023112204342E-3</v>
      </c>
      <c r="J117" s="14">
        <f t="shared" si="18"/>
        <v>2.3079602244564174E-3</v>
      </c>
      <c r="K117" s="14">
        <f t="shared" si="19"/>
        <v>2.259786151053943E-3</v>
      </c>
      <c r="L117" s="14">
        <f>LOOKUP(EOMONTH(B117,-1),TBillDay!$B$2:$B$4050,TBillDay!$D$2:$D$4050)</f>
        <v>1.9274999999999997E-4</v>
      </c>
      <c r="M117" s="13">
        <f t="shared" si="20"/>
        <v>3.7590401233530053E-3</v>
      </c>
      <c r="N117" s="13">
        <f t="shared" si="21"/>
        <v>2.1178756147991113E-3</v>
      </c>
      <c r="O117" s="13">
        <f t="shared" si="22"/>
        <v>2.0695913921818438E-3</v>
      </c>
    </row>
    <row r="118" spans="1:15" x14ac:dyDescent="0.4">
      <c r="A118" s="5">
        <f t="shared" si="13"/>
        <v>2016.07</v>
      </c>
      <c r="B118" s="1">
        <v>42582</v>
      </c>
      <c r="C118" s="13">
        <f>LOOKUP($B118,'Daily price index'!$B$2:$B$4050,'Daily price index'!C$2:C$4050)</f>
        <v>1.802387</v>
      </c>
      <c r="D118" s="13">
        <f>LOOKUP($B118,'Daily price index'!$B$2:$B$4050,'Daily price index'!D$2:D$4050)</f>
        <v>1.9269719999999999</v>
      </c>
      <c r="E118" s="13">
        <f>LOOKUP($B118,'Daily price index'!$B$2:$B$4050,'Daily price index'!E$2:E$4050)</f>
        <v>2.0921954999999999</v>
      </c>
      <c r="F118" s="14">
        <f t="shared" si="14"/>
        <v>4.2575012262954681E-2</v>
      </c>
      <c r="G118" s="14">
        <f t="shared" si="15"/>
        <v>4.2071475677390113E-2</v>
      </c>
      <c r="H118" s="14">
        <f t="shared" si="16"/>
        <v>4.5002743874830831E-2</v>
      </c>
      <c r="I118" s="14">
        <f t="shared" si="17"/>
        <v>4.1693626311308768E-2</v>
      </c>
      <c r="J118" s="14">
        <f t="shared" si="18"/>
        <v>4.1210535678656832E-2</v>
      </c>
      <c r="K118" s="14">
        <f t="shared" si="19"/>
        <v>4.4019511130868598E-2</v>
      </c>
      <c r="L118" s="14">
        <f>LOOKUP(EOMONTH(B118,-1),TBillDay!$B$2:$B$4050,TBillDay!$D$2:$D$4050)</f>
        <v>1.5466666666666664E-4</v>
      </c>
      <c r="M118" s="13">
        <f t="shared" si="20"/>
        <v>4.2420345596288017E-2</v>
      </c>
      <c r="N118" s="13">
        <f t="shared" si="21"/>
        <v>4.1916809010723449E-2</v>
      </c>
      <c r="O118" s="13">
        <f t="shared" si="22"/>
        <v>4.4848077208164167E-2</v>
      </c>
    </row>
    <row r="119" spans="1:15" x14ac:dyDescent="0.4">
      <c r="A119" s="5">
        <f t="shared" si="13"/>
        <v>2016.08</v>
      </c>
      <c r="B119" s="1">
        <v>42613</v>
      </c>
      <c r="C119" s="13">
        <f>LOOKUP($B119,'Daily price index'!$B$2:$B$4050,'Daily price index'!C$2:C$4050)</f>
        <v>1.7909278</v>
      </c>
      <c r="D119" s="13">
        <f>LOOKUP($B119,'Daily price index'!$B$2:$B$4050,'Daily price index'!D$2:D$4050)</f>
        <v>1.9335211999999999</v>
      </c>
      <c r="E119" s="13">
        <f>LOOKUP($B119,'Daily price index'!$B$2:$B$4050,'Daily price index'!E$2:E$4050)</f>
        <v>2.0882291999999998</v>
      </c>
      <c r="F119" s="14">
        <f t="shared" si="14"/>
        <v>-6.3577910848224839E-3</v>
      </c>
      <c r="G119" s="14">
        <f t="shared" si="15"/>
        <v>3.3987001367949965E-3</v>
      </c>
      <c r="H119" s="14">
        <f t="shared" si="16"/>
        <v>-1.8957597413817862E-3</v>
      </c>
      <c r="I119" s="14">
        <f t="shared" si="17"/>
        <v>-6.3780879129581329E-3</v>
      </c>
      <c r="J119" s="14">
        <f t="shared" si="18"/>
        <v>3.3929376085308316E-3</v>
      </c>
      <c r="K119" s="14">
        <f t="shared" si="19"/>
        <v>-1.8975589681743872E-3</v>
      </c>
      <c r="L119" s="14">
        <f>LOOKUP(EOMONTH(B119,-1),TBillDay!$B$2:$B$4050,TBillDay!$D$2:$D$4050)</f>
        <v>1.5883333333333331E-4</v>
      </c>
      <c r="M119" s="13">
        <f t="shared" si="20"/>
        <v>-6.5166244181558176E-3</v>
      </c>
      <c r="N119" s="13">
        <f t="shared" si="21"/>
        <v>3.2398668034616632E-3</v>
      </c>
      <c r="O119" s="13">
        <f t="shared" si="22"/>
        <v>-2.0545930747151195E-3</v>
      </c>
    </row>
    <row r="120" spans="1:15" x14ac:dyDescent="0.4">
      <c r="A120" s="5">
        <f t="shared" si="13"/>
        <v>2016.09</v>
      </c>
      <c r="B120" s="1">
        <v>42643</v>
      </c>
      <c r="C120" s="13">
        <f>LOOKUP($B120,'Daily price index'!$B$2:$B$4050,'Daily price index'!C$2:C$4050)</f>
        <v>1.8038301000000001</v>
      </c>
      <c r="D120" s="13">
        <f>LOOKUP($B120,'Daily price index'!$B$2:$B$4050,'Daily price index'!D$2:D$4050)</f>
        <v>1.9180752999999999</v>
      </c>
      <c r="E120" s="13">
        <f>LOOKUP($B120,'Daily price index'!$B$2:$B$4050,'Daily price index'!E$2:E$4050)</f>
        <v>2.0882695</v>
      </c>
      <c r="F120" s="14">
        <f t="shared" si="14"/>
        <v>7.2042546885475733E-3</v>
      </c>
      <c r="G120" s="14">
        <f t="shared" si="15"/>
        <v>-7.9884823605761435E-3</v>
      </c>
      <c r="H120" s="14">
        <f t="shared" si="16"/>
        <v>1.9298647868870589E-5</v>
      </c>
      <c r="I120" s="14">
        <f t="shared" si="17"/>
        <v>7.1784280128545227E-3</v>
      </c>
      <c r="J120" s="14">
        <f t="shared" si="18"/>
        <v>-8.0205612410531087E-3</v>
      </c>
      <c r="K120" s="14">
        <f t="shared" si="19"/>
        <v>1.929846165236162E-5</v>
      </c>
      <c r="L120" s="14">
        <f>LOOKUP(EOMONTH(B120,-1),TBillDay!$B$2:$B$4050,TBillDay!$D$2:$D$4050)</f>
        <v>2.2608333333333332E-4</v>
      </c>
      <c r="M120" s="13">
        <f t="shared" si="20"/>
        <v>6.97817135521424E-3</v>
      </c>
      <c r="N120" s="13">
        <f t="shared" si="21"/>
        <v>-8.2145656939094768E-3</v>
      </c>
      <c r="O120" s="13">
        <f t="shared" si="22"/>
        <v>-2.0678468546446273E-4</v>
      </c>
    </row>
    <row r="121" spans="1:15" x14ac:dyDescent="0.4">
      <c r="A121" s="5">
        <f t="shared" si="13"/>
        <v>2016.1</v>
      </c>
      <c r="B121" s="1">
        <v>42674</v>
      </c>
      <c r="C121" s="13">
        <f>LOOKUP($B121,'Daily price index'!$B$2:$B$4050,'Daily price index'!C$2:C$4050)</f>
        <v>1.736003</v>
      </c>
      <c r="D121" s="13">
        <f>LOOKUP($B121,'Daily price index'!$B$2:$B$4050,'Daily price index'!D$2:D$4050)</f>
        <v>1.8651887</v>
      </c>
      <c r="E121" s="13">
        <f>LOOKUP($B121,'Daily price index'!$B$2:$B$4050,'Daily price index'!E$2:E$4050)</f>
        <v>2.0331627999999999</v>
      </c>
      <c r="F121" s="14">
        <f t="shared" si="14"/>
        <v>-3.7601712045940539E-2</v>
      </c>
      <c r="G121" s="14">
        <f t="shared" si="15"/>
        <v>-2.7572744406854088E-2</v>
      </c>
      <c r="H121" s="14">
        <f t="shared" si="16"/>
        <v>-2.6388691689458676E-2</v>
      </c>
      <c r="I121" s="14">
        <f t="shared" si="17"/>
        <v>-3.8326893257103666E-2</v>
      </c>
      <c r="J121" s="14">
        <f t="shared" si="18"/>
        <v>-2.7960007733940018E-2</v>
      </c>
      <c r="K121" s="14">
        <f t="shared" si="19"/>
        <v>-2.6743122431180842E-2</v>
      </c>
      <c r="L121" s="14">
        <f>LOOKUP(EOMONTH(B121,-1),TBillDay!$B$2:$B$4050,TBillDay!$D$2:$D$4050)</f>
        <v>1.626666666666667E-4</v>
      </c>
      <c r="M121" s="13">
        <f t="shared" si="20"/>
        <v>-3.7764378712607204E-2</v>
      </c>
      <c r="N121" s="13">
        <f t="shared" si="21"/>
        <v>-2.7735411073520753E-2</v>
      </c>
      <c r="O121" s="13">
        <f t="shared" si="22"/>
        <v>-2.6551358356125342E-2</v>
      </c>
    </row>
    <row r="122" spans="1:15" x14ac:dyDescent="0.4">
      <c r="A122" s="5">
        <f t="shared" si="13"/>
        <v>2016.11</v>
      </c>
      <c r="B122" s="1">
        <v>42704</v>
      </c>
      <c r="C122" s="13">
        <f>LOOKUP($B122,'Daily price index'!$B$2:$B$4050,'Daily price index'!C$2:C$4050)</f>
        <v>1.8380666999999999</v>
      </c>
      <c r="D122" s="13">
        <f>LOOKUP($B122,'Daily price index'!$B$2:$B$4050,'Daily price index'!D$2:D$4050)</f>
        <v>2.0110714000000001</v>
      </c>
      <c r="E122" s="13">
        <f>LOOKUP($B122,'Daily price index'!$B$2:$B$4050,'Daily price index'!E$2:E$4050)</f>
        <v>2.1295931000000001</v>
      </c>
      <c r="F122" s="14">
        <f t="shared" si="14"/>
        <v>5.8792352317363461E-2</v>
      </c>
      <c r="G122" s="14">
        <f t="shared" si="15"/>
        <v>7.8213373263520181E-2</v>
      </c>
      <c r="H122" s="14">
        <f t="shared" si="16"/>
        <v>4.7428715496860452E-2</v>
      </c>
      <c r="I122" s="14">
        <f t="shared" si="17"/>
        <v>5.7128968372833926E-2</v>
      </c>
      <c r="J122" s="14">
        <f t="shared" si="18"/>
        <v>7.5305387282124325E-2</v>
      </c>
      <c r="K122" s="14">
        <f t="shared" si="19"/>
        <v>4.6338318466874383E-2</v>
      </c>
      <c r="L122" s="14">
        <f>LOOKUP(EOMONTH(B122,-1),TBillDay!$B$2:$B$4050,TBillDay!$D$2:$D$4050)</f>
        <v>1.4366666666666667E-4</v>
      </c>
      <c r="M122" s="13">
        <f t="shared" si="20"/>
        <v>5.8648685650696794E-2</v>
      </c>
      <c r="N122" s="13">
        <f t="shared" si="21"/>
        <v>7.8069706596853514E-2</v>
      </c>
      <c r="O122" s="13">
        <f t="shared" si="22"/>
        <v>4.7285048830193785E-2</v>
      </c>
    </row>
    <row r="123" spans="1:15" x14ac:dyDescent="0.4">
      <c r="A123" s="5">
        <f t="shared" si="13"/>
        <v>2016.12</v>
      </c>
      <c r="B123" s="1">
        <v>42735</v>
      </c>
      <c r="C123" s="13">
        <f>LOOKUP($B123,'Daily price index'!$B$2:$B$4050,'Daily price index'!C$2:C$4050)</f>
        <v>1.8599861</v>
      </c>
      <c r="D123" s="13">
        <f>LOOKUP($B123,'Daily price index'!$B$2:$B$4050,'Daily price index'!D$2:D$4050)</f>
        <v>2.0519226000000002</v>
      </c>
      <c r="E123" s="13">
        <f>LOOKUP($B123,'Daily price index'!$B$2:$B$4050,'Daily price index'!E$2:E$4050)</f>
        <v>2.1485500000000002</v>
      </c>
      <c r="F123" s="14">
        <f t="shared" si="14"/>
        <v>1.1925247326443511E-2</v>
      </c>
      <c r="G123" s="14">
        <f t="shared" si="15"/>
        <v>2.031315248180654E-2</v>
      </c>
      <c r="H123" s="14">
        <f t="shared" si="16"/>
        <v>8.9016535600157098E-3</v>
      </c>
      <c r="I123" s="14">
        <f t="shared" si="17"/>
        <v>1.1854701858808048E-2</v>
      </c>
      <c r="J123" s="14">
        <f t="shared" si="18"/>
        <v>2.0109592414631842E-2</v>
      </c>
      <c r="K123" s="14">
        <f t="shared" si="19"/>
        <v>8.8622674040080753E-3</v>
      </c>
      <c r="L123" s="14">
        <f>LOOKUP(EOMONTH(B123,-1),TBillDay!$B$2:$B$4050,TBillDay!$D$2:$D$4050)</f>
        <v>3.1266666666666666E-4</v>
      </c>
      <c r="M123" s="13">
        <f t="shared" si="20"/>
        <v>1.1612580659776845E-2</v>
      </c>
      <c r="N123" s="13">
        <f t="shared" si="21"/>
        <v>2.0000485815139874E-2</v>
      </c>
      <c r="O123" s="13">
        <f t="shared" si="22"/>
        <v>8.5889868933490439E-3</v>
      </c>
    </row>
    <row r="124" spans="1:15" x14ac:dyDescent="0.4">
      <c r="A124" s="5">
        <f t="shared" si="13"/>
        <v>2017.01</v>
      </c>
      <c r="B124" s="1">
        <v>42766</v>
      </c>
      <c r="C124" s="13">
        <f>LOOKUP($B124,'Daily price index'!$B$2:$B$4050,'Daily price index'!C$2:C$4050)</f>
        <v>1.9049928</v>
      </c>
      <c r="D124" s="13">
        <f>LOOKUP($B124,'Daily price index'!$B$2:$B$4050,'Daily price index'!D$2:D$4050)</f>
        <v>2.0848035999999999</v>
      </c>
      <c r="E124" s="13">
        <f>LOOKUP($B124,'Daily price index'!$B$2:$B$4050,'Daily price index'!E$2:E$4050)</f>
        <v>2.2029912</v>
      </c>
      <c r="F124" s="14">
        <f t="shared" si="14"/>
        <v>2.419733136715374E-2</v>
      </c>
      <c r="G124" s="14">
        <f t="shared" si="15"/>
        <v>1.602448357457531E-2</v>
      </c>
      <c r="H124" s="14">
        <f t="shared" si="16"/>
        <v>2.5338577179958577E-2</v>
      </c>
      <c r="I124" s="14">
        <f t="shared" si="17"/>
        <v>2.3909214465056353E-2</v>
      </c>
      <c r="J124" s="14">
        <f t="shared" si="18"/>
        <v>1.5897446872409619E-2</v>
      </c>
      <c r="K124" s="14">
        <f t="shared" si="19"/>
        <v>2.5022877246954976E-2</v>
      </c>
      <c r="L124" s="14">
        <f>LOOKUP(EOMONTH(B124,-1),TBillDay!$B$2:$B$4050,TBillDay!$D$2:$D$4050)</f>
        <v>3.1483333333333331E-4</v>
      </c>
      <c r="M124" s="13">
        <f t="shared" si="20"/>
        <v>2.3882498033820407E-2</v>
      </c>
      <c r="N124" s="13">
        <f t="shared" si="21"/>
        <v>1.5709650241241976E-2</v>
      </c>
      <c r="O124" s="13">
        <f t="shared" si="22"/>
        <v>2.5023743846625243E-2</v>
      </c>
    </row>
    <row r="125" spans="1:15" x14ac:dyDescent="0.4">
      <c r="A125" s="5">
        <f t="shared" si="13"/>
        <v>2017.02</v>
      </c>
      <c r="B125" s="1">
        <v>42794</v>
      </c>
      <c r="C125" s="13">
        <f>LOOKUP($B125,'Daily price index'!$B$2:$B$4050,'Daily price index'!C$2:C$4050)</f>
        <v>1.9468802999999999</v>
      </c>
      <c r="D125" s="13">
        <f>LOOKUP($B125,'Daily price index'!$B$2:$B$4050,'Daily price index'!D$2:D$4050)</f>
        <v>2.1368870000000002</v>
      </c>
      <c r="E125" s="13">
        <f>LOOKUP($B125,'Daily price index'!$B$2:$B$4050,'Daily price index'!E$2:E$4050)</f>
        <v>2.2769778000000001</v>
      </c>
      <c r="F125" s="14">
        <f t="shared" si="14"/>
        <v>2.1988272081658211E-2</v>
      </c>
      <c r="G125" s="14">
        <f t="shared" si="15"/>
        <v>2.4982401219951988E-2</v>
      </c>
      <c r="H125" s="14">
        <f t="shared" si="16"/>
        <v>3.3584609870434434E-2</v>
      </c>
      <c r="I125" s="14">
        <f t="shared" si="17"/>
        <v>2.1750016257409049E-2</v>
      </c>
      <c r="J125" s="14">
        <f t="shared" si="18"/>
        <v>2.4675442901462979E-2</v>
      </c>
      <c r="K125" s="14">
        <f t="shared" si="19"/>
        <v>3.3032964104109677E-2</v>
      </c>
      <c r="L125" s="14">
        <f>LOOKUP(EOMONTH(B125,-1),TBillDay!$B$2:$B$4050,TBillDay!$D$2:$D$4050)</f>
        <v>3.9933333333333335E-4</v>
      </c>
      <c r="M125" s="13">
        <f t="shared" si="20"/>
        <v>2.1588938748324876E-2</v>
      </c>
      <c r="N125" s="13">
        <f t="shared" si="21"/>
        <v>2.4583067886618654E-2</v>
      </c>
      <c r="O125" s="13">
        <f t="shared" si="22"/>
        <v>3.3185276537101099E-2</v>
      </c>
    </row>
    <row r="126" spans="1:15" x14ac:dyDescent="0.4">
      <c r="A126" s="5">
        <f t="shared" si="13"/>
        <v>2017.03</v>
      </c>
      <c r="B126" s="1">
        <v>42825</v>
      </c>
      <c r="C126" s="13">
        <f>LOOKUP($B126,'Daily price index'!$B$2:$B$4050,'Daily price index'!C$2:C$4050)</f>
        <v>1.9435384</v>
      </c>
      <c r="D126" s="13">
        <f>LOOKUP($B126,'Daily price index'!$B$2:$B$4050,'Daily price index'!D$2:D$4050)</f>
        <v>2.1249134999999999</v>
      </c>
      <c r="E126" s="13">
        <f>LOOKUP($B126,'Daily price index'!$B$2:$B$4050,'Daily price index'!E$2:E$4050)</f>
        <v>2.2713890000000001</v>
      </c>
      <c r="F126" s="14">
        <f t="shared" si="14"/>
        <v>-1.716541073429112E-3</v>
      </c>
      <c r="G126" s="14">
        <f t="shared" si="15"/>
        <v>-5.6032443456299763E-3</v>
      </c>
      <c r="H126" s="14">
        <f t="shared" si="16"/>
        <v>-2.4544815500616712E-3</v>
      </c>
      <c r="I126" s="14">
        <f t="shared" si="17"/>
        <v>-1.7180160181679762E-3</v>
      </c>
      <c r="J126" s="14">
        <f t="shared" si="18"/>
        <v>-5.6190014072391896E-3</v>
      </c>
      <c r="K126" s="14">
        <f t="shared" si="19"/>
        <v>-2.4574987279843172E-3</v>
      </c>
      <c r="L126" s="14">
        <f>LOOKUP(EOMONTH(B126,-1),TBillDay!$B$2:$B$4050,TBillDay!$D$2:$D$4050)</f>
        <v>3.7191666666666672E-4</v>
      </c>
      <c r="M126" s="13">
        <f t="shared" si="20"/>
        <v>-2.0884577400957787E-3</v>
      </c>
      <c r="N126" s="13">
        <f t="shared" si="21"/>
        <v>-5.9751610122966434E-3</v>
      </c>
      <c r="O126" s="13">
        <f t="shared" si="22"/>
        <v>-2.8263982167283379E-3</v>
      </c>
    </row>
    <row r="127" spans="1:15" x14ac:dyDescent="0.4">
      <c r="A127" s="5">
        <f t="shared" si="13"/>
        <v>2017.04</v>
      </c>
      <c r="B127" s="1">
        <v>42855</v>
      </c>
      <c r="C127" s="13">
        <f>LOOKUP($B127,'Daily price index'!$B$2:$B$4050,'Daily price index'!C$2:C$4050)</f>
        <v>1.9466574999999999</v>
      </c>
      <c r="D127" s="13">
        <f>LOOKUP($B127,'Daily price index'!$B$2:$B$4050,'Daily price index'!D$2:D$4050)</f>
        <v>2.1411129999999998</v>
      </c>
      <c r="E127" s="13">
        <f>LOOKUP($B127,'Daily price index'!$B$2:$B$4050,'Daily price index'!E$2:E$4050)</f>
        <v>2.2906382000000001</v>
      </c>
      <c r="F127" s="14">
        <f t="shared" si="14"/>
        <v>1.6048563794777149E-3</v>
      </c>
      <c r="G127" s="14">
        <f t="shared" si="15"/>
        <v>7.6236044431925443E-3</v>
      </c>
      <c r="H127" s="14">
        <f t="shared" si="16"/>
        <v>8.4746382059612824E-3</v>
      </c>
      <c r="I127" s="14">
        <f t="shared" si="17"/>
        <v>1.6035699736255216E-3</v>
      </c>
      <c r="J127" s="14">
        <f t="shared" si="18"/>
        <v>7.5946916244574838E-3</v>
      </c>
      <c r="K127" s="14">
        <f t="shared" si="19"/>
        <v>8.4389300601772875E-3</v>
      </c>
      <c r="L127" s="14">
        <f>LOOKUP(EOMONTH(B127,-1),TBillDay!$B$2:$B$4050,TBillDay!$D$2:$D$4050)</f>
        <v>6.2133333333333333E-4</v>
      </c>
      <c r="M127" s="13">
        <f t="shared" si="20"/>
        <v>9.8352304614438154E-4</v>
      </c>
      <c r="N127" s="13">
        <f t="shared" si="21"/>
        <v>7.0022711098592112E-3</v>
      </c>
      <c r="O127" s="13">
        <f t="shared" si="22"/>
        <v>7.8533048726279493E-3</v>
      </c>
    </row>
    <row r="128" spans="1:15" x14ac:dyDescent="0.4">
      <c r="A128" s="5">
        <f t="shared" si="13"/>
        <v>2017.05</v>
      </c>
      <c r="B128" s="1">
        <v>42886</v>
      </c>
      <c r="C128" s="13">
        <f>LOOKUP($B128,'Daily price index'!$B$2:$B$4050,'Daily price index'!C$2:C$4050)</f>
        <v>1.9408646000000001</v>
      </c>
      <c r="D128" s="13">
        <f>LOOKUP($B128,'Daily price index'!$B$2:$B$4050,'Daily price index'!D$2:D$4050)</f>
        <v>2.127434</v>
      </c>
      <c r="E128" s="13">
        <f>LOOKUP($B128,'Daily price index'!$B$2:$B$4050,'Daily price index'!E$2:E$4050)</f>
        <v>2.3045285</v>
      </c>
      <c r="F128" s="14">
        <f t="shared" si="14"/>
        <v>-2.9758188073658598E-3</v>
      </c>
      <c r="G128" s="14">
        <f t="shared" si="15"/>
        <v>-6.3887333363534804E-3</v>
      </c>
      <c r="H128" s="14">
        <f t="shared" si="16"/>
        <v>6.063943227699653E-3</v>
      </c>
      <c r="I128" s="14">
        <f t="shared" si="17"/>
        <v>-2.9802553599234875E-3</v>
      </c>
      <c r="J128" s="14">
        <f t="shared" si="18"/>
        <v>-6.4092286324624569E-3</v>
      </c>
      <c r="K128" s="14">
        <f t="shared" si="19"/>
        <v>6.0456315141385452E-3</v>
      </c>
      <c r="L128" s="14">
        <f>LOOKUP(EOMONTH(B128,-1),TBillDay!$B$2:$B$4050,TBillDay!$D$2:$D$4050)</f>
        <v>5.5791666666666663E-4</v>
      </c>
      <c r="M128" s="13">
        <f t="shared" si="20"/>
        <v>-3.5337354740325264E-3</v>
      </c>
      <c r="N128" s="13">
        <f t="shared" si="21"/>
        <v>-6.946650003020147E-3</v>
      </c>
      <c r="O128" s="13">
        <f t="shared" si="22"/>
        <v>5.5060265610329864E-3</v>
      </c>
    </row>
    <row r="129" spans="1:15" x14ac:dyDescent="0.4">
      <c r="A129" s="5">
        <f t="shared" si="13"/>
        <v>2017.06</v>
      </c>
      <c r="B129" s="1">
        <v>42916</v>
      </c>
      <c r="C129" s="13">
        <f>LOOKUP($B129,'Daily price index'!$B$2:$B$4050,'Daily price index'!C$2:C$4050)</f>
        <v>1.9648378</v>
      </c>
      <c r="D129" s="13">
        <f>LOOKUP($B129,'Daily price index'!$B$2:$B$4050,'Daily price index'!D$2:D$4050)</f>
        <v>2.1582766000000002</v>
      </c>
      <c r="E129" s="13">
        <f>LOOKUP($B129,'Daily price index'!$B$2:$B$4050,'Daily price index'!E$2:E$4050)</f>
        <v>2.3314753000000001</v>
      </c>
      <c r="F129" s="14">
        <f t="shared" si="14"/>
        <v>1.2351814753074342E-2</v>
      </c>
      <c r="G129" s="14">
        <f t="shared" si="15"/>
        <v>1.449755903120864E-2</v>
      </c>
      <c r="H129" s="14">
        <f t="shared" si="16"/>
        <v>1.1692977543996674E-2</v>
      </c>
      <c r="I129" s="14">
        <f t="shared" si="17"/>
        <v>1.2276153488069295E-2</v>
      </c>
      <c r="J129" s="14">
        <f t="shared" si="18"/>
        <v>1.4393474200215429E-2</v>
      </c>
      <c r="K129" s="14">
        <f t="shared" si="19"/>
        <v>1.1625142962162207E-2</v>
      </c>
      <c r="L129" s="14">
        <f>LOOKUP(EOMONTH(B129,-1),TBillDay!$B$2:$B$4050,TBillDay!$D$2:$D$4050)</f>
        <v>7.2075000000000014E-4</v>
      </c>
      <c r="M129" s="13">
        <f t="shared" si="20"/>
        <v>1.1631064753074341E-2</v>
      </c>
      <c r="N129" s="13">
        <f t="shared" si="21"/>
        <v>1.3776809031208639E-2</v>
      </c>
      <c r="O129" s="13">
        <f t="shared" si="22"/>
        <v>1.0972227543996673E-2</v>
      </c>
    </row>
    <row r="130" spans="1:15" x14ac:dyDescent="0.4">
      <c r="A130" s="5">
        <f t="shared" si="13"/>
        <v>2017.07</v>
      </c>
      <c r="B130" s="1">
        <v>42947</v>
      </c>
      <c r="C130" s="13">
        <f>LOOKUP($B130,'Daily price index'!$B$2:$B$4050,'Daily price index'!C$2:C$4050)</f>
        <v>1.9851388999999999</v>
      </c>
      <c r="D130" s="13">
        <f>LOOKUP($B130,'Daily price index'!$B$2:$B$4050,'Daily price index'!D$2:D$4050)</f>
        <v>2.1756129999999998</v>
      </c>
      <c r="E130" s="13">
        <f>LOOKUP($B130,'Daily price index'!$B$2:$B$4050,'Daily price index'!E$2:E$4050)</f>
        <v>2.3703210000000001</v>
      </c>
      <c r="F130" s="14">
        <f t="shared" si="14"/>
        <v>1.0332201467215141E-2</v>
      </c>
      <c r="G130" s="14">
        <f t="shared" si="15"/>
        <v>8.0325200208348768E-3</v>
      </c>
      <c r="H130" s="14">
        <f t="shared" si="16"/>
        <v>1.6661424635294297E-2</v>
      </c>
      <c r="I130" s="14">
        <f t="shared" si="17"/>
        <v>1.0279189117138524E-2</v>
      </c>
      <c r="J130" s="14">
        <f t="shared" si="18"/>
        <v>8.0004310542035762E-3</v>
      </c>
      <c r="K130" s="14">
        <f t="shared" si="19"/>
        <v>1.6524145841486013E-2</v>
      </c>
      <c r="L130" s="14">
        <f>LOOKUP(EOMONTH(B130,-1),TBillDay!$B$2:$B$4050,TBillDay!$D$2:$D$4050)</f>
        <v>6.9958333333333342E-4</v>
      </c>
      <c r="M130" s="13">
        <f t="shared" si="20"/>
        <v>9.6326181338818075E-3</v>
      </c>
      <c r="N130" s="13">
        <f t="shared" si="21"/>
        <v>7.3329366875015435E-3</v>
      </c>
      <c r="O130" s="13">
        <f t="shared" si="22"/>
        <v>1.5961841301960964E-2</v>
      </c>
    </row>
    <row r="131" spans="1:15" x14ac:dyDescent="0.4">
      <c r="A131" s="5">
        <f t="shared" ref="A131:A194" si="23">YEAR(B131)+MONTH(B131)/100</f>
        <v>2017.08</v>
      </c>
      <c r="B131" s="1">
        <v>42978</v>
      </c>
      <c r="C131" s="13">
        <f>LOOKUP($B131,'Daily price index'!$B$2:$B$4050,'Daily price index'!C$2:C$4050)</f>
        <v>1.9709894999999999</v>
      </c>
      <c r="D131" s="13">
        <f>LOOKUP($B131,'Daily price index'!$B$2:$B$4050,'Daily price index'!D$2:D$4050)</f>
        <v>2.1387900000000002</v>
      </c>
      <c r="E131" s="13">
        <f>LOOKUP($B131,'Daily price index'!$B$2:$B$4050,'Daily price index'!E$2:E$4050)</f>
        <v>2.3626018000000002</v>
      </c>
      <c r="F131" s="14">
        <f t="shared" si="14"/>
        <v>-7.1276624522343957E-3</v>
      </c>
      <c r="G131" s="14">
        <f t="shared" si="15"/>
        <v>-1.6925344718936475E-2</v>
      </c>
      <c r="H131" s="14">
        <f t="shared" si="16"/>
        <v>-3.2566053289828645E-3</v>
      </c>
      <c r="I131" s="14">
        <f t="shared" si="17"/>
        <v>-7.1531855907738563E-3</v>
      </c>
      <c r="J131" s="14">
        <f t="shared" si="18"/>
        <v>-1.7070215349407655E-2</v>
      </c>
      <c r="K131" s="14">
        <f t="shared" si="19"/>
        <v>-3.2619196089287597E-3</v>
      </c>
      <c r="L131" s="14">
        <f>LOOKUP(EOMONTH(B131,-1),TBillDay!$B$2:$B$4050,TBillDay!$D$2:$D$4050)</f>
        <v>8.2641666666666671E-4</v>
      </c>
      <c r="M131" s="13">
        <f t="shared" si="20"/>
        <v>-7.9540791189010619E-3</v>
      </c>
      <c r="N131" s="13">
        <f t="shared" si="21"/>
        <v>-1.7751761385603141E-2</v>
      </c>
      <c r="O131" s="13">
        <f t="shared" si="22"/>
        <v>-4.0830219956495307E-3</v>
      </c>
    </row>
    <row r="132" spans="1:15" x14ac:dyDescent="0.4">
      <c r="A132" s="5">
        <f t="shared" si="23"/>
        <v>2017.09</v>
      </c>
      <c r="B132" s="1">
        <v>43008</v>
      </c>
      <c r="C132" s="13">
        <f>LOOKUP($B132,'Daily price index'!$B$2:$B$4050,'Daily price index'!C$2:C$4050)</f>
        <v>2.0352058</v>
      </c>
      <c r="D132" s="13">
        <f>LOOKUP($B132,'Daily price index'!$B$2:$B$4050,'Daily price index'!D$2:D$4050)</f>
        <v>2.2191822999999999</v>
      </c>
      <c r="E132" s="13">
        <f>LOOKUP($B132,'Daily price index'!$B$2:$B$4050,'Daily price index'!E$2:E$4050)</f>
        <v>2.4204245000000002</v>
      </c>
      <c r="F132" s="14">
        <f t="shared" ref="F132:F195" si="24">C132/C131-1</f>
        <v>3.258074180506787E-2</v>
      </c>
      <c r="G132" s="14">
        <f t="shared" ref="G132:G195" si="25">D132/D131-1</f>
        <v>3.7587748212774441E-2</v>
      </c>
      <c r="H132" s="14">
        <f t="shared" ref="H132:H195" si="26">E132/E131-1</f>
        <v>2.4474162340856642E-2</v>
      </c>
      <c r="I132" s="14">
        <f t="shared" ref="I132:I195" si="27">LN(C132/C131)</f>
        <v>3.206124309103231E-2</v>
      </c>
      <c r="J132" s="14">
        <f t="shared" ref="J132:J195" si="28">LN(D132/D131)</f>
        <v>3.6898546136944092E-2</v>
      </c>
      <c r="K132" s="14">
        <f t="shared" ref="K132:K195" si="29">LN(E132/E131)</f>
        <v>2.417946860412944E-2</v>
      </c>
      <c r="L132" s="14">
        <f>LOOKUP(EOMONTH(B132,-1),TBillDay!$B$2:$B$4050,TBillDay!$D$2:$D$4050)</f>
        <v>7.9483333333333337E-4</v>
      </c>
      <c r="M132" s="13">
        <f t="shared" ref="M132:M195" si="30">F132-$L132</f>
        <v>3.1785908471734535E-2</v>
      </c>
      <c r="N132" s="13">
        <f t="shared" ref="N132:N195" si="31">G132-$L132</f>
        <v>3.6792914879441106E-2</v>
      </c>
      <c r="O132" s="13">
        <f t="shared" ref="O132:O195" si="32">H132-$L132</f>
        <v>2.3679329007523307E-2</v>
      </c>
    </row>
    <row r="133" spans="1:15" x14ac:dyDescent="0.4">
      <c r="A133" s="5">
        <f t="shared" si="23"/>
        <v>2017.1</v>
      </c>
      <c r="B133" s="1">
        <v>43039</v>
      </c>
      <c r="C133" s="13">
        <f>LOOKUP($B133,'Daily price index'!$B$2:$B$4050,'Daily price index'!C$2:C$4050)</f>
        <v>2.0445220000000002</v>
      </c>
      <c r="D133" s="13">
        <f>LOOKUP($B133,'Daily price index'!$B$2:$B$4050,'Daily price index'!D$2:D$4050)</f>
        <v>2.2675709999999998</v>
      </c>
      <c r="E133" s="13">
        <f>LOOKUP($B133,'Daily price index'!$B$2:$B$4050,'Daily price index'!E$2:E$4050)</f>
        <v>2.4687454999999998</v>
      </c>
      <c r="F133" s="14">
        <f t="shared" si="24"/>
        <v>4.5775223321395941E-3</v>
      </c>
      <c r="G133" s="14">
        <f t="shared" si="25"/>
        <v>2.1804743125429571E-2</v>
      </c>
      <c r="H133" s="14">
        <f t="shared" si="26"/>
        <v>1.9963853448021096E-2</v>
      </c>
      <c r="I133" s="14">
        <f t="shared" si="27"/>
        <v>4.5670773394511357E-3</v>
      </c>
      <c r="J133" s="14">
        <f t="shared" si="28"/>
        <v>2.1570419835113465E-2</v>
      </c>
      <c r="K133" s="14">
        <f t="shared" si="29"/>
        <v>1.9767188872188434E-2</v>
      </c>
      <c r="L133" s="14">
        <f>LOOKUP(EOMONTH(B133,-1),TBillDay!$B$2:$B$4050,TBillDay!$D$2:$D$4050)</f>
        <v>7.947500000000001E-4</v>
      </c>
      <c r="M133" s="13">
        <f t="shared" si="30"/>
        <v>3.7827723321395938E-3</v>
      </c>
      <c r="N133" s="13">
        <f t="shared" si="31"/>
        <v>2.1009993125429571E-2</v>
      </c>
      <c r="O133" s="13">
        <f t="shared" si="32"/>
        <v>1.9169103448021096E-2</v>
      </c>
    </row>
    <row r="134" spans="1:15" x14ac:dyDescent="0.4">
      <c r="A134" s="5">
        <f t="shared" si="23"/>
        <v>2017.11</v>
      </c>
      <c r="B134" s="1">
        <v>43069</v>
      </c>
      <c r="C134" s="13">
        <f>LOOKUP($B134,'Daily price index'!$B$2:$B$4050,'Daily price index'!C$2:C$4050)</f>
        <v>2.1254141</v>
      </c>
      <c r="D134" s="13">
        <f>LOOKUP($B134,'Daily price index'!$B$2:$B$4050,'Daily price index'!D$2:D$4050)</f>
        <v>2.3467525999999999</v>
      </c>
      <c r="E134" s="13">
        <f>LOOKUP($B134,'Daily price index'!$B$2:$B$4050,'Daily price index'!E$2:E$4050)</f>
        <v>2.5561976</v>
      </c>
      <c r="F134" s="14">
        <f t="shared" si="24"/>
        <v>3.956528714291152E-2</v>
      </c>
      <c r="G134" s="14">
        <f t="shared" si="25"/>
        <v>3.4919127118842264E-2</v>
      </c>
      <c r="H134" s="14">
        <f t="shared" si="26"/>
        <v>3.5423700012820358E-2</v>
      </c>
      <c r="I134" s="14">
        <f t="shared" si="27"/>
        <v>3.8802632637985016E-2</v>
      </c>
      <c r="J134" s="14">
        <f t="shared" si="28"/>
        <v>3.432328561496821E-2</v>
      </c>
      <c r="K134" s="14">
        <f t="shared" si="29"/>
        <v>3.4810714940542435E-2</v>
      </c>
      <c r="L134" s="14">
        <f>LOOKUP(EOMONTH(B134,-1),TBillDay!$B$2:$B$4050,TBillDay!$D$2:$D$4050)</f>
        <v>7.9891666666666663E-4</v>
      </c>
      <c r="M134" s="13">
        <f t="shared" si="30"/>
        <v>3.876637047624485E-2</v>
      </c>
      <c r="N134" s="13">
        <f t="shared" si="31"/>
        <v>3.4120210452175594E-2</v>
      </c>
      <c r="O134" s="13">
        <f t="shared" si="32"/>
        <v>3.4624783346153688E-2</v>
      </c>
    </row>
    <row r="135" spans="1:15" x14ac:dyDescent="0.4">
      <c r="A135" s="5">
        <f t="shared" si="23"/>
        <v>2017.12</v>
      </c>
      <c r="B135" s="1">
        <v>43100</v>
      </c>
      <c r="C135" s="13">
        <f>LOOKUP($B135,'Daily price index'!$B$2:$B$4050,'Daily price index'!C$2:C$4050)</f>
        <v>2.1507049999999999</v>
      </c>
      <c r="D135" s="13">
        <f>LOOKUP($B135,'Daily price index'!$B$2:$B$4050,'Daily price index'!D$2:D$4050)</f>
        <v>2.3484702</v>
      </c>
      <c r="E135" s="13">
        <f>LOOKUP($B135,'Daily price index'!$B$2:$B$4050,'Daily price index'!E$2:E$4050)</f>
        <v>2.583777</v>
      </c>
      <c r="F135" s="14">
        <f t="shared" si="24"/>
        <v>1.1899281180076882E-2</v>
      </c>
      <c r="G135" s="14">
        <f t="shared" si="25"/>
        <v>7.3190501631925642E-4</v>
      </c>
      <c r="H135" s="14">
        <f t="shared" si="26"/>
        <v>1.078922850095787E-2</v>
      </c>
      <c r="I135" s="14">
        <f t="shared" si="27"/>
        <v>1.1829041386763847E-2</v>
      </c>
      <c r="J135" s="14">
        <f t="shared" si="28"/>
        <v>7.3163730446127026E-4</v>
      </c>
      <c r="K135" s="14">
        <f t="shared" si="29"/>
        <v>1.0731440065306054E-2</v>
      </c>
      <c r="L135" s="14">
        <f>LOOKUP(EOMONTH(B135,-1),TBillDay!$B$2:$B$4050,TBillDay!$D$2:$D$4050)</f>
        <v>9.7249999999999995E-4</v>
      </c>
      <c r="M135" s="13">
        <f t="shared" si="30"/>
        <v>1.0926781180076882E-2</v>
      </c>
      <c r="N135" s="13">
        <f t="shared" si="31"/>
        <v>-2.4059498368074353E-4</v>
      </c>
      <c r="O135" s="13">
        <f t="shared" si="32"/>
        <v>9.8167285009578709E-3</v>
      </c>
    </row>
    <row r="136" spans="1:15" x14ac:dyDescent="0.4">
      <c r="A136" s="5">
        <f t="shared" si="23"/>
        <v>2018.01</v>
      </c>
      <c r="B136" s="1">
        <v>43131</v>
      </c>
      <c r="C136" s="13">
        <f>LOOKUP($B136,'Daily price index'!$B$2:$B$4050,'Daily price index'!C$2:C$4050)</f>
        <v>2.2107245999999998</v>
      </c>
      <c r="D136" s="13">
        <f>LOOKUP($B136,'Daily price index'!$B$2:$B$4050,'Daily price index'!D$2:D$4050)</f>
        <v>2.4144546999999998</v>
      </c>
      <c r="E136" s="13">
        <f>LOOKUP($B136,'Daily price index'!$B$2:$B$4050,'Daily price index'!E$2:E$4050)</f>
        <v>2.6932632999999999</v>
      </c>
      <c r="F136" s="14">
        <f t="shared" si="24"/>
        <v>2.7906942142227775E-2</v>
      </c>
      <c r="G136" s="14">
        <f t="shared" si="25"/>
        <v>2.809680105798229E-2</v>
      </c>
      <c r="H136" s="14">
        <f t="shared" si="26"/>
        <v>4.2374516066982615E-2</v>
      </c>
      <c r="I136" s="14">
        <f t="shared" si="27"/>
        <v>2.7524639727550863E-2</v>
      </c>
      <c r="J136" s="14">
        <f t="shared" si="28"/>
        <v>2.7709327053069697E-2</v>
      </c>
      <c r="K136" s="14">
        <f t="shared" si="29"/>
        <v>4.1501299164904713E-2</v>
      </c>
      <c r="L136" s="14">
        <f>LOOKUP(EOMONTH(B136,-1),TBillDay!$B$2:$B$4050,TBillDay!$D$2:$D$4050)</f>
        <v>9.8308333333333342E-4</v>
      </c>
      <c r="M136" s="13">
        <f t="shared" si="30"/>
        <v>2.6923858808894443E-2</v>
      </c>
      <c r="N136" s="13">
        <f t="shared" si="31"/>
        <v>2.7113717724648958E-2</v>
      </c>
      <c r="O136" s="13">
        <f t="shared" si="32"/>
        <v>4.1391432733649279E-2</v>
      </c>
    </row>
    <row r="137" spans="1:15" x14ac:dyDescent="0.4">
      <c r="A137" s="5">
        <f t="shared" si="23"/>
        <v>2018.02</v>
      </c>
      <c r="B137" s="1">
        <v>43159</v>
      </c>
      <c r="C137" s="13">
        <f>LOOKUP($B137,'Daily price index'!$B$2:$B$4050,'Daily price index'!C$2:C$4050)</f>
        <v>2.1205148999999999</v>
      </c>
      <c r="D137" s="13">
        <f>LOOKUP($B137,'Daily price index'!$B$2:$B$4050,'Daily price index'!D$2:D$4050)</f>
        <v>2.3040357</v>
      </c>
      <c r="E137" s="13">
        <f>LOOKUP($B137,'Daily price index'!$B$2:$B$4050,'Daily price index'!E$2:E$4050)</f>
        <v>2.5913300000000001</v>
      </c>
      <c r="F137" s="14">
        <f t="shared" si="24"/>
        <v>-4.080548974756959E-2</v>
      </c>
      <c r="G137" s="14">
        <f t="shared" si="25"/>
        <v>-4.5732479470416143E-2</v>
      </c>
      <c r="H137" s="14">
        <f t="shared" si="26"/>
        <v>-3.7847506406076148E-2</v>
      </c>
      <c r="I137" s="14">
        <f t="shared" si="27"/>
        <v>-4.1661398541642476E-2</v>
      </c>
      <c r="J137" s="14">
        <f t="shared" si="28"/>
        <v>-4.681122700181467E-2</v>
      </c>
      <c r="K137" s="14">
        <f t="shared" si="29"/>
        <v>-3.8582323629561079E-2</v>
      </c>
      <c r="L137" s="14">
        <f>LOOKUP(EOMONTH(B137,-1),TBillDay!$B$2:$B$4050,TBillDay!$D$2:$D$4050)</f>
        <v>1.199E-3</v>
      </c>
      <c r="M137" s="13">
        <f t="shared" si="30"/>
        <v>-4.2004489747569589E-2</v>
      </c>
      <c r="N137" s="13">
        <f t="shared" si="31"/>
        <v>-4.6931479470416142E-2</v>
      </c>
      <c r="O137" s="13">
        <f t="shared" si="32"/>
        <v>-3.9046506406076147E-2</v>
      </c>
    </row>
    <row r="138" spans="1:15" x14ac:dyDescent="0.4">
      <c r="A138" s="5">
        <f t="shared" si="23"/>
        <v>2018.03</v>
      </c>
      <c r="B138" s="1">
        <v>43190</v>
      </c>
      <c r="C138" s="13">
        <f>LOOKUP($B138,'Daily price index'!$B$2:$B$4050,'Daily price index'!C$2:C$4050)</f>
        <v>2.1291704</v>
      </c>
      <c r="D138" s="13">
        <f>LOOKUP($B138,'Daily price index'!$B$2:$B$4050,'Daily price index'!D$2:D$4050)</f>
        <v>2.3215327000000001</v>
      </c>
      <c r="E138" s="13">
        <f>LOOKUP($B138,'Daily price index'!$B$2:$B$4050,'Daily price index'!E$2:E$4050)</f>
        <v>2.5966870000000002</v>
      </c>
      <c r="F138" s="14">
        <f t="shared" si="24"/>
        <v>4.0817916440956115E-3</v>
      </c>
      <c r="G138" s="14">
        <f t="shared" si="25"/>
        <v>7.5940663593017099E-3</v>
      </c>
      <c r="H138" s="14">
        <f t="shared" si="26"/>
        <v>2.0672781930515249E-3</v>
      </c>
      <c r="I138" s="14">
        <f t="shared" si="27"/>
        <v>4.0734837323526526E-3</v>
      </c>
      <c r="J138" s="14">
        <f t="shared" si="28"/>
        <v>7.5653765938075322E-3</v>
      </c>
      <c r="K138" s="14">
        <f t="shared" si="29"/>
        <v>2.0651443138629899E-3</v>
      </c>
      <c r="L138" s="14">
        <f>LOOKUP(EOMONTH(B138,-1),TBillDay!$B$2:$B$4050,TBillDay!$D$2:$D$4050)</f>
        <v>1.2455833333333334E-3</v>
      </c>
      <c r="M138" s="13">
        <f t="shared" si="30"/>
        <v>2.8362083107622781E-3</v>
      </c>
      <c r="N138" s="13">
        <f t="shared" si="31"/>
        <v>6.348483025968377E-3</v>
      </c>
      <c r="O138" s="13">
        <f t="shared" si="32"/>
        <v>8.2169485971819159E-4</v>
      </c>
    </row>
    <row r="139" spans="1:15" x14ac:dyDescent="0.4">
      <c r="A139" s="5">
        <f t="shared" si="23"/>
        <v>2018.04</v>
      </c>
      <c r="B139" s="1">
        <v>43220</v>
      </c>
      <c r="C139" s="13">
        <f>LOOKUP($B139,'Daily price index'!$B$2:$B$4050,'Daily price index'!C$2:C$4050)</f>
        <v>2.1328532999999998</v>
      </c>
      <c r="D139" s="13">
        <f>LOOKUP($B139,'Daily price index'!$B$2:$B$4050,'Daily price index'!D$2:D$4050)</f>
        <v>2.313723</v>
      </c>
      <c r="E139" s="13">
        <f>LOOKUP($B139,'Daily price index'!$B$2:$B$4050,'Daily price index'!E$2:E$4050)</f>
        <v>2.5909200000000001</v>
      </c>
      <c r="F139" s="14">
        <f t="shared" si="24"/>
        <v>1.7297347361207027E-3</v>
      </c>
      <c r="G139" s="14">
        <f t="shared" si="25"/>
        <v>-3.3640275667881081E-3</v>
      </c>
      <c r="H139" s="14">
        <f t="shared" si="26"/>
        <v>-2.2209068709475588E-3</v>
      </c>
      <c r="I139" s="14">
        <f t="shared" si="27"/>
        <v>1.7282404678690146E-3</v>
      </c>
      <c r="J139" s="14">
        <f t="shared" si="28"/>
        <v>-3.369698629502533E-3</v>
      </c>
      <c r="K139" s="14">
        <f t="shared" si="29"/>
        <v>-2.2233767421925548E-3</v>
      </c>
      <c r="L139" s="14">
        <f>LOOKUP(EOMONTH(B139,-1),TBillDay!$B$2:$B$4050,TBillDay!$D$2:$D$4050)</f>
        <v>1.3471666666666667E-3</v>
      </c>
      <c r="M139" s="13">
        <f t="shared" si="30"/>
        <v>3.8256806945403607E-4</v>
      </c>
      <c r="N139" s="13">
        <f t="shared" si="31"/>
        <v>-4.7111942334547748E-3</v>
      </c>
      <c r="O139" s="13">
        <f t="shared" si="32"/>
        <v>-3.5680735376142254E-3</v>
      </c>
    </row>
    <row r="140" spans="1:15" x14ac:dyDescent="0.4">
      <c r="A140" s="5">
        <f t="shared" si="23"/>
        <v>2018.05</v>
      </c>
      <c r="B140" s="1">
        <v>43251</v>
      </c>
      <c r="C140" s="13">
        <f>LOOKUP($B140,'Daily price index'!$B$2:$B$4050,'Daily price index'!C$2:C$4050)</f>
        <v>2.1926508</v>
      </c>
      <c r="D140" s="13">
        <f>LOOKUP($B140,'Daily price index'!$B$2:$B$4050,'Daily price index'!D$2:D$4050)</f>
        <v>2.4051377999999999</v>
      </c>
      <c r="E140" s="13">
        <f>LOOKUP($B140,'Daily price index'!$B$2:$B$4050,'Daily price index'!E$2:E$4050)</f>
        <v>2.6598117000000001</v>
      </c>
      <c r="F140" s="14">
        <f t="shared" si="24"/>
        <v>2.8036386750087461E-2</v>
      </c>
      <c r="G140" s="14">
        <f t="shared" si="25"/>
        <v>3.9509828963968374E-2</v>
      </c>
      <c r="H140" s="14">
        <f t="shared" si="26"/>
        <v>2.6589666990875838E-2</v>
      </c>
      <c r="I140" s="14">
        <f t="shared" si="27"/>
        <v>2.7650562077852679E-2</v>
      </c>
      <c r="J140" s="14">
        <f t="shared" si="28"/>
        <v>3.874928374402091E-2</v>
      </c>
      <c r="K140" s="14">
        <f t="shared" si="29"/>
        <v>2.6242305820544615E-2</v>
      </c>
      <c r="L140" s="14">
        <f>LOOKUP(EOMONTH(B140,-1),TBillDay!$B$2:$B$4050,TBillDay!$D$2:$D$4050)</f>
        <v>1.3489999999999999E-3</v>
      </c>
      <c r="M140" s="13">
        <f t="shared" si="30"/>
        <v>2.6687386750087461E-2</v>
      </c>
      <c r="N140" s="13">
        <f t="shared" si="31"/>
        <v>3.8160828963968371E-2</v>
      </c>
      <c r="O140" s="13">
        <f t="shared" si="32"/>
        <v>2.5240666990875838E-2</v>
      </c>
    </row>
    <row r="141" spans="1:15" x14ac:dyDescent="0.4">
      <c r="A141" s="5">
        <f t="shared" si="23"/>
        <v>2018.06</v>
      </c>
      <c r="B141" s="1">
        <v>43281</v>
      </c>
      <c r="C141" s="13">
        <f>LOOKUP($B141,'Daily price index'!$B$2:$B$4050,'Daily price index'!C$2:C$4050)</f>
        <v>2.228882</v>
      </c>
      <c r="D141" s="13">
        <f>LOOKUP($B141,'Daily price index'!$B$2:$B$4050,'Daily price index'!D$2:D$4050)</f>
        <v>2.4116127000000001</v>
      </c>
      <c r="E141" s="13">
        <f>LOOKUP($B141,'Daily price index'!$B$2:$B$4050,'Daily price index'!E$2:E$4050)</f>
        <v>2.6789196</v>
      </c>
      <c r="F141" s="14">
        <f t="shared" si="24"/>
        <v>1.6523926199283556E-2</v>
      </c>
      <c r="G141" s="14">
        <f t="shared" si="25"/>
        <v>2.692111861532398E-3</v>
      </c>
      <c r="H141" s="14">
        <f t="shared" si="26"/>
        <v>7.1839295992268681E-3</v>
      </c>
      <c r="I141" s="14">
        <f t="shared" si="27"/>
        <v>1.6388891634422292E-2</v>
      </c>
      <c r="J141" s="14">
        <f t="shared" si="28"/>
        <v>2.6884946189549806E-3</v>
      </c>
      <c r="K141" s="14">
        <f t="shared" si="29"/>
        <v>7.1582480996879036E-3</v>
      </c>
      <c r="L141" s="14">
        <f>LOOKUP(EOMONTH(B141,-1),TBillDay!$B$2:$B$4050,TBillDay!$D$2:$D$4050)</f>
        <v>1.45725E-3</v>
      </c>
      <c r="M141" s="13">
        <f t="shared" si="30"/>
        <v>1.5066676199283556E-2</v>
      </c>
      <c r="N141" s="13">
        <f t="shared" si="31"/>
        <v>1.234861861532398E-3</v>
      </c>
      <c r="O141" s="13">
        <f t="shared" si="32"/>
        <v>5.7266795992268679E-3</v>
      </c>
    </row>
    <row r="142" spans="1:15" x14ac:dyDescent="0.4">
      <c r="A142" s="5">
        <f t="shared" si="23"/>
        <v>2018.07</v>
      </c>
      <c r="B142" s="1">
        <v>43312</v>
      </c>
      <c r="C142" s="13">
        <f>LOOKUP($B142,'Daily price index'!$B$2:$B$4050,'Daily price index'!C$2:C$4050)</f>
        <v>2.2606454</v>
      </c>
      <c r="D142" s="13">
        <f>LOOKUP($B142,'Daily price index'!$B$2:$B$4050,'Daily price index'!D$2:D$4050)</f>
        <v>2.4521673000000002</v>
      </c>
      <c r="E142" s="13">
        <f>LOOKUP($B142,'Daily price index'!$B$2:$B$4050,'Daily price index'!E$2:E$4050)</f>
        <v>2.7541853999999999</v>
      </c>
      <c r="F142" s="14">
        <f t="shared" si="24"/>
        <v>1.4250821712409989E-2</v>
      </c>
      <c r="G142" s="14">
        <f t="shared" si="25"/>
        <v>1.6816381834446448E-2</v>
      </c>
      <c r="H142" s="14">
        <f t="shared" si="26"/>
        <v>2.8095580024126043E-2</v>
      </c>
      <c r="I142" s="14">
        <f t="shared" si="27"/>
        <v>1.4150233271614167E-2</v>
      </c>
      <c r="J142" s="14">
        <f t="shared" si="28"/>
        <v>1.6676551930167264E-2</v>
      </c>
      <c r="K142" s="14">
        <f t="shared" si="29"/>
        <v>2.7708139388075426E-2</v>
      </c>
      <c r="L142" s="14">
        <f>LOOKUP(EOMONTH(B142,-1),TBillDay!$B$2:$B$4050,TBillDay!$D$2:$D$4050)</f>
        <v>1.4570833333333335E-3</v>
      </c>
      <c r="M142" s="13">
        <f t="shared" si="30"/>
        <v>1.2793738379076656E-2</v>
      </c>
      <c r="N142" s="13">
        <f t="shared" si="31"/>
        <v>1.5359298501113115E-2</v>
      </c>
      <c r="O142" s="13">
        <f t="shared" si="32"/>
        <v>2.6638496690792709E-2</v>
      </c>
    </row>
    <row r="143" spans="1:15" x14ac:dyDescent="0.4">
      <c r="A143" s="5">
        <f t="shared" si="23"/>
        <v>2018.08</v>
      </c>
      <c r="B143" s="1">
        <v>43343</v>
      </c>
      <c r="C143" s="13">
        <f>LOOKUP($B143,'Daily price index'!$B$2:$B$4050,'Daily price index'!C$2:C$4050)</f>
        <v>2.3280292</v>
      </c>
      <c r="D143" s="13">
        <f>LOOKUP($B143,'Daily price index'!$B$2:$B$4050,'Daily price index'!D$2:D$4050)</f>
        <v>2.5265667000000001</v>
      </c>
      <c r="E143" s="13">
        <f>LOOKUP($B143,'Daily price index'!$B$2:$B$4050,'Daily price index'!E$2:E$4050)</f>
        <v>2.8379821999999999</v>
      </c>
      <c r="F143" s="14">
        <f t="shared" si="24"/>
        <v>2.9807328473541173E-2</v>
      </c>
      <c r="G143" s="14">
        <f t="shared" si="25"/>
        <v>3.034026267294232E-2</v>
      </c>
      <c r="H143" s="14">
        <f t="shared" si="26"/>
        <v>3.0425257500820369E-2</v>
      </c>
      <c r="I143" s="14">
        <f t="shared" si="27"/>
        <v>2.9371725009264105E-2</v>
      </c>
      <c r="J143" s="14">
        <f t="shared" si="28"/>
        <v>2.9889099796953374E-2</v>
      </c>
      <c r="K143" s="14">
        <f t="shared" si="29"/>
        <v>2.9971588393636683E-2</v>
      </c>
      <c r="L143" s="14">
        <f>LOOKUP(EOMONTH(B143,-1),TBillDay!$B$2:$B$4050,TBillDay!$D$2:$D$4050)</f>
        <v>1.5839166666666666E-3</v>
      </c>
      <c r="M143" s="13">
        <f t="shared" si="30"/>
        <v>2.8223411806874505E-2</v>
      </c>
      <c r="N143" s="13">
        <f t="shared" si="31"/>
        <v>2.8756346006275652E-2</v>
      </c>
      <c r="O143" s="13">
        <f t="shared" si="32"/>
        <v>2.8841340834153701E-2</v>
      </c>
    </row>
    <row r="144" spans="1:15" x14ac:dyDescent="0.4">
      <c r="A144" s="5">
        <f t="shared" si="23"/>
        <v>2018.09</v>
      </c>
      <c r="B144" s="1">
        <v>43373</v>
      </c>
      <c r="C144" s="13">
        <f>LOOKUP($B144,'Daily price index'!$B$2:$B$4050,'Daily price index'!C$2:C$4050)</f>
        <v>2.3219539999999999</v>
      </c>
      <c r="D144" s="13">
        <f>LOOKUP($B144,'Daily price index'!$B$2:$B$4050,'Daily price index'!D$2:D$4050)</f>
        <v>2.4954898000000001</v>
      </c>
      <c r="E144" s="13">
        <f>LOOKUP($B144,'Daily price index'!$B$2:$B$4050,'Daily price index'!E$2:E$4050)</f>
        <v>2.8210657000000001</v>
      </c>
      <c r="F144" s="14">
        <f t="shared" si="24"/>
        <v>-2.6095892611657234E-3</v>
      </c>
      <c r="G144" s="14">
        <f t="shared" si="25"/>
        <v>-1.2300051290947467E-2</v>
      </c>
      <c r="H144" s="14">
        <f t="shared" si="26"/>
        <v>-5.9607491548043789E-3</v>
      </c>
      <c r="I144" s="14">
        <f t="shared" si="27"/>
        <v>-2.6130001745692981E-3</v>
      </c>
      <c r="J144" s="14">
        <f t="shared" si="28"/>
        <v>-1.2376322997739338E-2</v>
      </c>
      <c r="K144" s="14">
        <f t="shared" si="29"/>
        <v>-5.9785853333579738E-3</v>
      </c>
      <c r="L144" s="14">
        <f>LOOKUP(EOMONTH(B144,-1),TBillDay!$B$2:$B$4050,TBillDay!$D$2:$D$4050)</f>
        <v>1.6072500000000002E-3</v>
      </c>
      <c r="M144" s="13">
        <f t="shared" si="30"/>
        <v>-4.2168392611657236E-3</v>
      </c>
      <c r="N144" s="13">
        <f t="shared" si="31"/>
        <v>-1.3907301290947468E-2</v>
      </c>
      <c r="O144" s="13">
        <f t="shared" si="32"/>
        <v>-7.5679991548043791E-3</v>
      </c>
    </row>
    <row r="145" spans="1:15" x14ac:dyDescent="0.4">
      <c r="A145" s="5">
        <f t="shared" si="23"/>
        <v>2018.1</v>
      </c>
      <c r="B145" s="1">
        <v>43404</v>
      </c>
      <c r="C145" s="13">
        <f>LOOKUP($B145,'Daily price index'!$B$2:$B$4050,'Daily price index'!C$2:C$4050)</f>
        <v>2.1391477999999999</v>
      </c>
      <c r="D145" s="13">
        <f>LOOKUP($B145,'Daily price index'!$B$2:$B$4050,'Daily price index'!D$2:D$4050)</f>
        <v>2.2552145000000001</v>
      </c>
      <c r="E145" s="13">
        <f>LOOKUP($B145,'Daily price index'!$B$2:$B$4050,'Daily price index'!E$2:E$4050)</f>
        <v>2.5738072000000001</v>
      </c>
      <c r="F145" s="14">
        <f t="shared" si="24"/>
        <v>-7.8729466647487367E-2</v>
      </c>
      <c r="G145" s="14">
        <f t="shared" si="25"/>
        <v>-9.6283823720697992E-2</v>
      </c>
      <c r="H145" s="14">
        <f t="shared" si="26"/>
        <v>-8.764719658957254E-2</v>
      </c>
      <c r="I145" s="14">
        <f t="shared" si="27"/>
        <v>-8.2001547148944642E-2</v>
      </c>
      <c r="J145" s="14">
        <f t="shared" si="28"/>
        <v>-0.10123993217987527</v>
      </c>
      <c r="K145" s="14">
        <f t="shared" si="29"/>
        <v>-9.1728517868600992E-2</v>
      </c>
      <c r="L145" s="14">
        <f>LOOKUP(EOMONTH(B145,-1),TBillDay!$B$2:$B$4050,TBillDay!$D$2:$D$4050)</f>
        <v>1.7535000000000001E-3</v>
      </c>
      <c r="M145" s="13">
        <f t="shared" si="30"/>
        <v>-8.0482966647487372E-2</v>
      </c>
      <c r="N145" s="13">
        <f t="shared" si="31"/>
        <v>-9.8037323720697997E-2</v>
      </c>
      <c r="O145" s="13">
        <f t="shared" si="32"/>
        <v>-8.9400696589572545E-2</v>
      </c>
    </row>
    <row r="146" spans="1:15" x14ac:dyDescent="0.4">
      <c r="A146" s="5">
        <f t="shared" si="23"/>
        <v>2018.11</v>
      </c>
      <c r="B146" s="1">
        <v>43434</v>
      </c>
      <c r="C146" s="13">
        <f>LOOKUP($B146,'Daily price index'!$B$2:$B$4050,'Daily price index'!C$2:C$4050)</f>
        <v>2.1490011</v>
      </c>
      <c r="D146" s="13">
        <f>LOOKUP($B146,'Daily price index'!$B$2:$B$4050,'Daily price index'!D$2:D$4050)</f>
        <v>2.3213843999999999</v>
      </c>
      <c r="E146" s="13">
        <f>LOOKUP($B146,'Daily price index'!$B$2:$B$4050,'Daily price index'!E$2:E$4050)</f>
        <v>2.6343996999999999</v>
      </c>
      <c r="F146" s="14">
        <f t="shared" si="24"/>
        <v>4.6061800872292391E-3</v>
      </c>
      <c r="G146" s="14">
        <f t="shared" si="25"/>
        <v>2.9340845405170901E-2</v>
      </c>
      <c r="H146" s="14">
        <f t="shared" si="26"/>
        <v>2.3541973151679718E-2</v>
      </c>
      <c r="I146" s="14">
        <f t="shared" si="27"/>
        <v>4.5956041038849498E-3</v>
      </c>
      <c r="J146" s="14">
        <f t="shared" si="28"/>
        <v>2.8918641465041316E-2</v>
      </c>
      <c r="K146" s="14">
        <f t="shared" si="29"/>
        <v>2.3269134708416482E-2</v>
      </c>
      <c r="L146" s="14">
        <f>LOOKUP(EOMONTH(B146,-1),TBillDay!$B$2:$B$4050,TBillDay!$D$2:$D$4050)</f>
        <v>1.8259999999999999E-3</v>
      </c>
      <c r="M146" s="13">
        <f t="shared" si="30"/>
        <v>2.7801800872292392E-3</v>
      </c>
      <c r="N146" s="13">
        <f t="shared" si="31"/>
        <v>2.75148454051709E-2</v>
      </c>
      <c r="O146" s="13">
        <f t="shared" si="32"/>
        <v>2.1715973151679717E-2</v>
      </c>
    </row>
    <row r="147" spans="1:15" x14ac:dyDescent="0.4">
      <c r="A147" s="5">
        <f t="shared" si="23"/>
        <v>2018.12</v>
      </c>
      <c r="B147" s="1">
        <v>43465</v>
      </c>
      <c r="C147" s="13">
        <f>LOOKUP($B147,'Daily price index'!$B$2:$B$4050,'Daily price index'!C$2:C$4050)</f>
        <v>1.9557374999999999</v>
      </c>
      <c r="D147" s="13">
        <f>LOOKUP($B147,'Daily price index'!$B$2:$B$4050,'Daily price index'!D$2:D$4050)</f>
        <v>2.0549624</v>
      </c>
      <c r="E147" s="13">
        <f>LOOKUP($B147,'Daily price index'!$B$2:$B$4050,'Daily price index'!E$2:E$4050)</f>
        <v>2.3735683000000001</v>
      </c>
      <c r="F147" s="14">
        <f t="shared" si="24"/>
        <v>-8.9931829257788642E-2</v>
      </c>
      <c r="G147" s="14">
        <f t="shared" si="25"/>
        <v>-0.11476858378129873</v>
      </c>
      <c r="H147" s="14">
        <f t="shared" si="26"/>
        <v>-9.9009804776397425E-2</v>
      </c>
      <c r="I147" s="14">
        <f t="shared" si="27"/>
        <v>-9.423576937354379E-2</v>
      </c>
      <c r="J147" s="14">
        <f t="shared" si="28"/>
        <v>-0.12190618090327081</v>
      </c>
      <c r="K147" s="14">
        <f t="shared" si="29"/>
        <v>-0.10426090353777928</v>
      </c>
      <c r="L147" s="14">
        <f>LOOKUP(EOMONTH(B147,-1),TBillDay!$B$2:$B$4050,TBillDay!$D$2:$D$4050)</f>
        <v>1.9185833333333331E-3</v>
      </c>
      <c r="M147" s="13">
        <f t="shared" si="30"/>
        <v>-9.1850412591121977E-2</v>
      </c>
      <c r="N147" s="13">
        <f t="shared" si="31"/>
        <v>-0.11668716711463206</v>
      </c>
      <c r="O147" s="13">
        <f t="shared" si="32"/>
        <v>-0.10092838810973076</v>
      </c>
    </row>
    <row r="148" spans="1:15" x14ac:dyDescent="0.4">
      <c r="A148" s="5">
        <f t="shared" si="23"/>
        <v>2019.01</v>
      </c>
      <c r="B148" s="1">
        <v>43496</v>
      </c>
      <c r="C148" s="13">
        <f>LOOKUP($B148,'Daily price index'!$B$2:$B$4050,'Daily price index'!C$2:C$4050)</f>
        <v>2.1681707000000001</v>
      </c>
      <c r="D148" s="13">
        <f>LOOKUP($B148,'Daily price index'!$B$2:$B$4050,'Daily price index'!D$2:D$4050)</f>
        <v>2.2679296</v>
      </c>
      <c r="E148" s="13">
        <f>LOOKUP($B148,'Daily price index'!$B$2:$B$4050,'Daily price index'!E$2:E$4050)</f>
        <v>2.6263828</v>
      </c>
      <c r="F148" s="14">
        <f t="shared" si="24"/>
        <v>0.10862050760902231</v>
      </c>
      <c r="G148" s="14">
        <f t="shared" si="25"/>
        <v>0.10363557016906988</v>
      </c>
      <c r="H148" s="14">
        <f t="shared" si="26"/>
        <v>0.10651241845452675</v>
      </c>
      <c r="I148" s="14">
        <f t="shared" si="27"/>
        <v>0.10311645648754982</v>
      </c>
      <c r="J148" s="14">
        <f t="shared" si="28"/>
        <v>9.8609793875537768E-2</v>
      </c>
      <c r="K148" s="14">
        <f t="shared" si="29"/>
        <v>0.10121310363128086</v>
      </c>
      <c r="L148" s="14">
        <f>LOOKUP(EOMONTH(B148,-1),TBillDay!$B$2:$B$4050,TBillDay!$D$2:$D$4050)</f>
        <v>2.0229999999999996E-3</v>
      </c>
      <c r="M148" s="13">
        <f t="shared" si="30"/>
        <v>0.10659750760902231</v>
      </c>
      <c r="N148" s="13">
        <f t="shared" si="31"/>
        <v>0.10161257016906988</v>
      </c>
      <c r="O148" s="13">
        <f t="shared" si="32"/>
        <v>0.10448941845452675</v>
      </c>
    </row>
    <row r="149" spans="1:15" x14ac:dyDescent="0.4">
      <c r="A149" s="5">
        <f t="shared" si="23"/>
        <v>2019.02</v>
      </c>
      <c r="B149" s="1">
        <v>43524</v>
      </c>
      <c r="C149" s="13">
        <f>LOOKUP($B149,'Daily price index'!$B$2:$B$4050,'Daily price index'!C$2:C$4050)</f>
        <v>2.2459384999999998</v>
      </c>
      <c r="D149" s="13">
        <f>LOOKUP($B149,'Daily price index'!$B$2:$B$4050,'Daily price index'!D$2:D$4050)</f>
        <v>2.3605425000000002</v>
      </c>
      <c r="E149" s="13">
        <f>LOOKUP($B149,'Daily price index'!$B$2:$B$4050,'Daily price index'!E$2:E$4050)</f>
        <v>2.7458684</v>
      </c>
      <c r="F149" s="14">
        <f t="shared" si="24"/>
        <v>3.5867932354219034E-2</v>
      </c>
      <c r="G149" s="14">
        <f t="shared" si="25"/>
        <v>4.0835879561693655E-2</v>
      </c>
      <c r="H149" s="14">
        <f t="shared" si="26"/>
        <v>4.5494358248157951E-2</v>
      </c>
      <c r="I149" s="14">
        <f t="shared" si="27"/>
        <v>3.5239657288658098E-2</v>
      </c>
      <c r="J149" s="14">
        <f t="shared" si="28"/>
        <v>4.0024120682788669E-2</v>
      </c>
      <c r="K149" s="14">
        <f t="shared" si="29"/>
        <v>4.4489843648326269E-2</v>
      </c>
      <c r="L149" s="14">
        <f>LOOKUP(EOMONTH(B149,-1),TBillDay!$B$2:$B$4050,TBillDay!$D$2:$D$4050)</f>
        <v>1.9909166666666664E-3</v>
      </c>
      <c r="M149" s="13">
        <f t="shared" si="30"/>
        <v>3.3877015687552366E-2</v>
      </c>
      <c r="N149" s="13">
        <f t="shared" si="31"/>
        <v>3.8844962895026987E-2</v>
      </c>
      <c r="O149" s="13">
        <f t="shared" si="32"/>
        <v>4.3503441581491283E-2</v>
      </c>
    </row>
    <row r="150" spans="1:15" x14ac:dyDescent="0.4">
      <c r="A150" s="5">
        <f t="shared" si="23"/>
        <v>2019.03</v>
      </c>
      <c r="B150" s="1">
        <v>43555</v>
      </c>
      <c r="C150" s="13">
        <f>LOOKUP($B150,'Daily price index'!$B$2:$B$4050,'Daily price index'!C$2:C$4050)</f>
        <v>2.2760281999999998</v>
      </c>
      <c r="D150" s="13">
        <f>LOOKUP($B150,'Daily price index'!$B$2:$B$4050,'Daily price index'!D$2:D$4050)</f>
        <v>2.3431568</v>
      </c>
      <c r="E150" s="13">
        <f>LOOKUP($B150,'Daily price index'!$B$2:$B$4050,'Daily price index'!E$2:E$4050)</f>
        <v>2.7713896999999998</v>
      </c>
      <c r="F150" s="14">
        <f t="shared" si="24"/>
        <v>1.33973837662964E-2</v>
      </c>
      <c r="G150" s="14">
        <f t="shared" si="25"/>
        <v>-7.365128990475811E-3</v>
      </c>
      <c r="H150" s="14">
        <f t="shared" si="26"/>
        <v>9.294436688954244E-3</v>
      </c>
      <c r="I150" s="14">
        <f t="shared" si="27"/>
        <v>1.3308432416608699E-2</v>
      </c>
      <c r="J150" s="14">
        <f t="shared" si="28"/>
        <v>-7.3923854671079396E-3</v>
      </c>
      <c r="K150" s="14">
        <f t="shared" si="29"/>
        <v>9.2515091984952183E-3</v>
      </c>
      <c r="L150" s="14">
        <f>LOOKUP(EOMONTH(B150,-1),TBillDay!$B$2:$B$4050,TBillDay!$D$2:$D$4050)</f>
        <v>2.0120833333333336E-3</v>
      </c>
      <c r="M150" s="13">
        <f t="shared" si="30"/>
        <v>1.1385300432963066E-2</v>
      </c>
      <c r="N150" s="13">
        <f t="shared" si="31"/>
        <v>-9.3772123238091455E-3</v>
      </c>
      <c r="O150" s="13">
        <f t="shared" si="32"/>
        <v>7.2823533556209104E-3</v>
      </c>
    </row>
    <row r="151" spans="1:15" x14ac:dyDescent="0.4">
      <c r="A151" s="5">
        <f t="shared" si="23"/>
        <v>2019.04</v>
      </c>
      <c r="B151" s="1">
        <v>43585</v>
      </c>
      <c r="C151" s="13">
        <f>LOOKUP($B151,'Daily price index'!$B$2:$B$4050,'Daily price index'!C$2:C$4050)</f>
        <v>2.3222307999999998</v>
      </c>
      <c r="D151" s="13">
        <f>LOOKUP($B151,'Daily price index'!$B$2:$B$4050,'Daily price index'!D$2:D$4050)</f>
        <v>2.4351767999999998</v>
      </c>
      <c r="E151" s="13">
        <f>LOOKUP($B151,'Daily price index'!$B$2:$B$4050,'Daily price index'!E$2:E$4050)</f>
        <v>2.8761785</v>
      </c>
      <c r="F151" s="14">
        <f t="shared" si="24"/>
        <v>2.02996606105319E-2</v>
      </c>
      <c r="G151" s="14">
        <f t="shared" si="25"/>
        <v>3.9271806308480928E-2</v>
      </c>
      <c r="H151" s="14">
        <f t="shared" si="26"/>
        <v>3.7810922079994702E-2</v>
      </c>
      <c r="I151" s="14">
        <f t="shared" si="27"/>
        <v>2.0096369062128833E-2</v>
      </c>
      <c r="J151" s="14">
        <f t="shared" si="28"/>
        <v>3.8520281666564661E-2</v>
      </c>
      <c r="K151" s="14">
        <f t="shared" si="29"/>
        <v>3.7113612158981187E-2</v>
      </c>
      <c r="L151" s="14">
        <f>LOOKUP(EOMONTH(B151,-1),TBillDay!$B$2:$B$4050,TBillDay!$D$2:$D$4050)</f>
        <v>2.0232500000000003E-3</v>
      </c>
      <c r="M151" s="13">
        <f t="shared" si="30"/>
        <v>1.8276410610531899E-2</v>
      </c>
      <c r="N151" s="13">
        <f t="shared" si="31"/>
        <v>3.724855630848093E-2</v>
      </c>
      <c r="O151" s="13">
        <f t="shared" si="32"/>
        <v>3.5787672079994705E-2</v>
      </c>
    </row>
    <row r="152" spans="1:15" x14ac:dyDescent="0.4">
      <c r="A152" s="5">
        <f t="shared" si="23"/>
        <v>2019.05</v>
      </c>
      <c r="B152" s="1">
        <v>43616</v>
      </c>
      <c r="C152" s="13">
        <f>LOOKUP($B152,'Daily price index'!$B$2:$B$4050,'Daily price index'!C$2:C$4050)</f>
        <v>2.1393746999999999</v>
      </c>
      <c r="D152" s="13">
        <f>LOOKUP($B152,'Daily price index'!$B$2:$B$4050,'Daily price index'!D$2:D$4050)</f>
        <v>2.2371737999999999</v>
      </c>
      <c r="E152" s="13">
        <f>LOOKUP($B152,'Daily price index'!$B$2:$B$4050,'Daily price index'!E$2:E$4050)</f>
        <v>2.696186</v>
      </c>
      <c r="F152" s="14">
        <f t="shared" si="24"/>
        <v>-7.8741570389988746E-2</v>
      </c>
      <c r="G152" s="14">
        <f t="shared" si="25"/>
        <v>-8.1309496706768902E-2</v>
      </c>
      <c r="H152" s="14">
        <f t="shared" si="26"/>
        <v>-6.2580434420186348E-2</v>
      </c>
      <c r="I152" s="14">
        <f t="shared" si="27"/>
        <v>-8.20146853331956E-2</v>
      </c>
      <c r="J152" s="14">
        <f t="shared" si="28"/>
        <v>-8.4805988872293861E-2</v>
      </c>
      <c r="K152" s="14">
        <f t="shared" si="29"/>
        <v>-6.4624321533185286E-2</v>
      </c>
      <c r="L152" s="14">
        <f>LOOKUP(EOMONTH(B152,-1),TBillDay!$B$2:$B$4050,TBillDay!$D$2:$D$4050)</f>
        <v>2.02425E-3</v>
      </c>
      <c r="M152" s="13">
        <f t="shared" si="30"/>
        <v>-8.0765820389988752E-2</v>
      </c>
      <c r="N152" s="13">
        <f t="shared" si="31"/>
        <v>-8.3333746706768907E-2</v>
      </c>
      <c r="O152" s="13">
        <f t="shared" si="32"/>
        <v>-6.4604684420186353E-2</v>
      </c>
    </row>
    <row r="153" spans="1:15" x14ac:dyDescent="0.4">
      <c r="A153" s="5">
        <f t="shared" si="23"/>
        <v>2019.06</v>
      </c>
      <c r="B153" s="1">
        <v>43646</v>
      </c>
      <c r="C153" s="13">
        <f>LOOKUP($B153,'Daily price index'!$B$2:$B$4050,'Daily price index'!C$2:C$4050)</f>
        <v>2.294333</v>
      </c>
      <c r="D153" s="13">
        <f>LOOKUP($B153,'Daily price index'!$B$2:$B$4050,'Daily price index'!D$2:D$4050)</f>
        <v>2.4040010000000001</v>
      </c>
      <c r="E153" s="13">
        <f>LOOKUP($B153,'Daily price index'!$B$2:$B$4050,'Daily price index'!E$2:E$4050)</f>
        <v>2.8871216999999998</v>
      </c>
      <c r="F153" s="14">
        <f t="shared" si="24"/>
        <v>7.2431584799053761E-2</v>
      </c>
      <c r="G153" s="14">
        <f t="shared" si="25"/>
        <v>7.4570513922521453E-2</v>
      </c>
      <c r="H153" s="14">
        <f t="shared" si="26"/>
        <v>7.08169614410874E-2</v>
      </c>
      <c r="I153" s="14">
        <f t="shared" si="27"/>
        <v>6.9928579388188403E-2</v>
      </c>
      <c r="J153" s="14">
        <f t="shared" si="28"/>
        <v>7.1921059816937347E-2</v>
      </c>
      <c r="K153" s="14">
        <f t="shared" si="29"/>
        <v>6.8421872509740675E-2</v>
      </c>
      <c r="L153" s="14">
        <f>LOOKUP(EOMONTH(B153,-1),TBillDay!$B$2:$B$4050,TBillDay!$D$2:$D$4050)</f>
        <v>1.9522499999999998E-3</v>
      </c>
      <c r="M153" s="13">
        <f t="shared" si="30"/>
        <v>7.0479334799053758E-2</v>
      </c>
      <c r="N153" s="13">
        <f t="shared" si="31"/>
        <v>7.261826392252145E-2</v>
      </c>
      <c r="O153" s="13">
        <f t="shared" si="32"/>
        <v>6.8864711441087398E-2</v>
      </c>
    </row>
    <row r="154" spans="1:15" x14ac:dyDescent="0.4">
      <c r="A154" s="5">
        <f t="shared" si="23"/>
        <v>2019.07</v>
      </c>
      <c r="B154" s="1">
        <v>43677</v>
      </c>
      <c r="C154" s="13">
        <f>LOOKUP($B154,'Daily price index'!$B$2:$B$4050,'Daily price index'!C$2:C$4050)</f>
        <v>2.3486341999999998</v>
      </c>
      <c r="D154" s="13">
        <f>LOOKUP($B154,'Daily price index'!$B$2:$B$4050,'Daily price index'!D$2:D$4050)</f>
        <v>2.4302093999999999</v>
      </c>
      <c r="E154" s="13">
        <f>LOOKUP($B154,'Daily price index'!$B$2:$B$4050,'Daily price index'!E$2:E$4050)</f>
        <v>2.9320512000000001</v>
      </c>
      <c r="F154" s="14">
        <f t="shared" si="24"/>
        <v>2.3667532132432223E-2</v>
      </c>
      <c r="G154" s="14">
        <f t="shared" si="25"/>
        <v>1.0901992137274386E-2</v>
      </c>
      <c r="H154" s="14">
        <f t="shared" si="26"/>
        <v>1.5562038829191049E-2</v>
      </c>
      <c r="I154" s="14">
        <f t="shared" si="27"/>
        <v>2.3391798246843648E-2</v>
      </c>
      <c r="J154" s="14">
        <f t="shared" si="28"/>
        <v>1.0842993833044982E-2</v>
      </c>
      <c r="K154" s="14">
        <f t="shared" si="29"/>
        <v>1.54421920769366E-2</v>
      </c>
      <c r="L154" s="14">
        <f>LOOKUP(EOMONTH(B154,-1),TBillDay!$B$2:$B$4050,TBillDay!$D$2:$D$4050)</f>
        <v>1.8140833333333331E-3</v>
      </c>
      <c r="M154" s="13">
        <f t="shared" si="30"/>
        <v>2.1853448799098889E-2</v>
      </c>
      <c r="N154" s="13">
        <f t="shared" si="31"/>
        <v>9.0879088039410531E-3</v>
      </c>
      <c r="O154" s="13">
        <f t="shared" si="32"/>
        <v>1.3747955495857717E-2</v>
      </c>
    </row>
    <row r="155" spans="1:15" x14ac:dyDescent="0.4">
      <c r="A155" s="5">
        <f t="shared" si="23"/>
        <v>2019.08</v>
      </c>
      <c r="B155" s="1">
        <v>43708</v>
      </c>
      <c r="C155" s="13">
        <f>LOOKUP($B155,'Daily price index'!$B$2:$B$4050,'Daily price index'!C$2:C$4050)</f>
        <v>2.2595445999999999</v>
      </c>
      <c r="D155" s="13">
        <f>LOOKUP($B155,'Daily price index'!$B$2:$B$4050,'Daily price index'!D$2:D$4050)</f>
        <v>2.3245350999999999</v>
      </c>
      <c r="E155" s="13">
        <f>LOOKUP($B155,'Daily price index'!$B$2:$B$4050,'Daily price index'!E$2:E$4050)</f>
        <v>2.8471223999999999</v>
      </c>
      <c r="F155" s="14">
        <f t="shared" si="24"/>
        <v>-3.7932514139494278E-2</v>
      </c>
      <c r="G155" s="14">
        <f t="shared" si="25"/>
        <v>-4.3483619148210084E-2</v>
      </c>
      <c r="H155" s="14">
        <f t="shared" si="26"/>
        <v>-2.8965660626935841E-2</v>
      </c>
      <c r="I155" s="14">
        <f t="shared" si="27"/>
        <v>-3.8670679154793212E-2</v>
      </c>
      <c r="J155" s="14">
        <f t="shared" si="28"/>
        <v>-4.4457364423289271E-2</v>
      </c>
      <c r="K155" s="14">
        <f t="shared" si="29"/>
        <v>-2.9393446359325785E-2</v>
      </c>
      <c r="L155" s="14">
        <f>LOOKUP(EOMONTH(B155,-1),TBillDay!$B$2:$B$4050,TBillDay!$D$2:$D$4050)</f>
        <v>1.6544166666666664E-3</v>
      </c>
      <c r="M155" s="13">
        <f t="shared" si="30"/>
        <v>-3.9586930806160943E-2</v>
      </c>
      <c r="N155" s="13">
        <f t="shared" si="31"/>
        <v>-4.5138035814876749E-2</v>
      </c>
      <c r="O155" s="13">
        <f t="shared" si="32"/>
        <v>-3.0620077293602506E-2</v>
      </c>
    </row>
    <row r="156" spans="1:15" x14ac:dyDescent="0.4">
      <c r="A156" s="5">
        <f t="shared" si="23"/>
        <v>2019.09</v>
      </c>
      <c r="B156" s="1">
        <v>43738</v>
      </c>
      <c r="C156" s="13">
        <f>LOOKUP($B156,'Daily price index'!$B$2:$B$4050,'Daily price index'!C$2:C$4050)</f>
        <v>2.3002783999999998</v>
      </c>
      <c r="D156" s="13">
        <f>LOOKUP($B156,'Daily price index'!$B$2:$B$4050,'Daily price index'!D$2:D$4050)</f>
        <v>2.3916073</v>
      </c>
      <c r="E156" s="13">
        <f>LOOKUP($B156,'Daily price index'!$B$2:$B$4050,'Daily price index'!E$2:E$4050)</f>
        <v>2.9023384999999999</v>
      </c>
      <c r="F156" s="14">
        <f t="shared" si="24"/>
        <v>1.8027437918242351E-2</v>
      </c>
      <c r="G156" s="14">
        <f t="shared" si="25"/>
        <v>2.8854027629008572E-2</v>
      </c>
      <c r="H156" s="14">
        <f t="shared" si="26"/>
        <v>1.9393651639283194E-2</v>
      </c>
      <c r="I156" s="14">
        <f t="shared" si="27"/>
        <v>1.7866870533522618E-2</v>
      </c>
      <c r="J156" s="14">
        <f t="shared" si="28"/>
        <v>2.8445588313837051E-2</v>
      </c>
      <c r="K156" s="14">
        <f t="shared" si="29"/>
        <v>1.9207991358094808E-2</v>
      </c>
      <c r="L156" s="14">
        <f>LOOKUP(EOMONTH(B156,-1),TBillDay!$B$2:$B$4050,TBillDay!$D$2:$D$4050)</f>
        <v>1.7395833333333332E-3</v>
      </c>
      <c r="M156" s="13">
        <f t="shared" si="30"/>
        <v>1.6287854584909018E-2</v>
      </c>
      <c r="N156" s="13">
        <f t="shared" si="31"/>
        <v>2.7114444295675239E-2</v>
      </c>
      <c r="O156" s="13">
        <f t="shared" si="32"/>
        <v>1.7654068305949861E-2</v>
      </c>
    </row>
    <row r="157" spans="1:15" x14ac:dyDescent="0.4">
      <c r="A157" s="5">
        <f t="shared" si="23"/>
        <v>2019.1</v>
      </c>
      <c r="B157" s="1">
        <v>43769</v>
      </c>
      <c r="C157" s="13">
        <f>LOOKUP($B157,'Daily price index'!$B$2:$B$4050,'Daily price index'!C$2:C$4050)</f>
        <v>2.3380618000000002</v>
      </c>
      <c r="D157" s="13">
        <f>LOOKUP($B157,'Daily price index'!$B$2:$B$4050,'Daily price index'!D$2:D$4050)</f>
        <v>2.4161847000000001</v>
      </c>
      <c r="E157" s="13">
        <f>LOOKUP($B157,'Daily price index'!$B$2:$B$4050,'Daily price index'!E$2:E$4050)</f>
        <v>2.9359236000000002</v>
      </c>
      <c r="F157" s="14">
        <f t="shared" si="24"/>
        <v>1.6425577008417847E-2</v>
      </c>
      <c r="G157" s="14">
        <f t="shared" si="25"/>
        <v>1.0276519895218605E-2</v>
      </c>
      <c r="H157" s="14">
        <f t="shared" si="26"/>
        <v>1.1571737755606382E-2</v>
      </c>
      <c r="I157" s="14">
        <f t="shared" si="27"/>
        <v>1.6292136460929536E-2</v>
      </c>
      <c r="J157" s="14">
        <f t="shared" si="28"/>
        <v>1.0224075456168987E-2</v>
      </c>
      <c r="K157" s="14">
        <f t="shared" si="29"/>
        <v>1.1505297261677629E-2</v>
      </c>
      <c r="L157" s="14">
        <f>LOOKUP(EOMONTH(B157,-1),TBillDay!$B$2:$B$4050,TBillDay!$D$2:$D$4050)</f>
        <v>1.5802500000000001E-3</v>
      </c>
      <c r="M157" s="13">
        <f t="shared" si="30"/>
        <v>1.4845327008417846E-2</v>
      </c>
      <c r="N157" s="13">
        <f t="shared" si="31"/>
        <v>8.6962698952186054E-3</v>
      </c>
      <c r="O157" s="13">
        <f t="shared" si="32"/>
        <v>9.9914877556063816E-3</v>
      </c>
    </row>
    <row r="158" spans="1:15" x14ac:dyDescent="0.4">
      <c r="A158" s="5">
        <f t="shared" si="23"/>
        <v>2019.11</v>
      </c>
      <c r="B158" s="1">
        <v>43799</v>
      </c>
      <c r="C158" s="13">
        <f>LOOKUP($B158,'Daily price index'!$B$2:$B$4050,'Daily price index'!C$2:C$4050)</f>
        <v>2.4240681999999998</v>
      </c>
      <c r="D158" s="13">
        <f>LOOKUP($B158,'Daily price index'!$B$2:$B$4050,'Daily price index'!D$2:D$4050)</f>
        <v>2.4838746</v>
      </c>
      <c r="E158" s="13">
        <f>LOOKUP($B158,'Daily price index'!$B$2:$B$4050,'Daily price index'!E$2:E$4050)</f>
        <v>3.0461556999999999</v>
      </c>
      <c r="F158" s="14">
        <f t="shared" si="24"/>
        <v>3.6785340746767092E-2</v>
      </c>
      <c r="G158" s="14">
        <f t="shared" si="25"/>
        <v>2.8015200990222366E-2</v>
      </c>
      <c r="H158" s="14">
        <f t="shared" si="26"/>
        <v>3.7545970201676715E-2</v>
      </c>
      <c r="I158" s="14">
        <f t="shared" si="27"/>
        <v>3.6124907575685081E-2</v>
      </c>
      <c r="J158" s="14">
        <f t="shared" si="28"/>
        <v>2.7629953879116646E-2</v>
      </c>
      <c r="K158" s="14">
        <f t="shared" si="29"/>
        <v>3.6858280769240179E-2</v>
      </c>
      <c r="L158" s="14">
        <f>LOOKUP(EOMONTH(B158,-1),TBillDay!$B$2:$B$4050,TBillDay!$D$2:$D$4050)</f>
        <v>1.3019166666666667E-3</v>
      </c>
      <c r="M158" s="13">
        <f t="shared" si="30"/>
        <v>3.5483424080100426E-2</v>
      </c>
      <c r="N158" s="13">
        <f t="shared" si="31"/>
        <v>2.67132843235557E-2</v>
      </c>
      <c r="O158" s="13">
        <f t="shared" si="32"/>
        <v>3.6244053535010048E-2</v>
      </c>
    </row>
    <row r="159" spans="1:15" x14ac:dyDescent="0.4">
      <c r="A159" s="5">
        <f t="shared" si="23"/>
        <v>2019.12</v>
      </c>
      <c r="B159" s="1">
        <v>43830</v>
      </c>
      <c r="C159" s="13">
        <f>LOOKUP($B159,'Daily price index'!$B$2:$B$4050,'Daily price index'!C$2:C$4050)</f>
        <v>2.4873501999999998</v>
      </c>
      <c r="D159" s="13">
        <f>LOOKUP($B159,'Daily price index'!$B$2:$B$4050,'Daily price index'!D$2:D$4050)</f>
        <v>2.549204</v>
      </c>
      <c r="E159" s="13">
        <f>LOOKUP($B159,'Daily price index'!$B$2:$B$4050,'Daily price index'!E$2:E$4050)</f>
        <v>3.1002212</v>
      </c>
      <c r="F159" s="14">
        <f t="shared" si="24"/>
        <v>2.6105701151477589E-2</v>
      </c>
      <c r="G159" s="14">
        <f t="shared" si="25"/>
        <v>2.6301408291706796E-2</v>
      </c>
      <c r="H159" s="14">
        <f t="shared" si="26"/>
        <v>1.7748764450878252E-2</v>
      </c>
      <c r="I159" s="14">
        <f t="shared" si="27"/>
        <v>2.5770764006910789E-2</v>
      </c>
      <c r="J159" s="14">
        <f t="shared" si="28"/>
        <v>2.5961473871364008E-2</v>
      </c>
      <c r="K159" s="14">
        <f t="shared" si="29"/>
        <v>1.7593094399603357E-2</v>
      </c>
      <c r="L159" s="14">
        <f>LOOKUP(EOMONTH(B159,-1),TBillDay!$B$2:$B$4050,TBillDay!$D$2:$D$4050)</f>
        <v>1.3445833333333333E-3</v>
      </c>
      <c r="M159" s="13">
        <f t="shared" si="30"/>
        <v>2.4761117818144256E-2</v>
      </c>
      <c r="N159" s="13">
        <f t="shared" si="31"/>
        <v>2.4956824958373463E-2</v>
      </c>
      <c r="O159" s="13">
        <f t="shared" si="32"/>
        <v>1.6404181117544919E-2</v>
      </c>
    </row>
    <row r="160" spans="1:15" x14ac:dyDescent="0.4">
      <c r="A160" s="5">
        <f t="shared" si="23"/>
        <v>2020.01</v>
      </c>
      <c r="B160" s="1">
        <v>43861</v>
      </c>
      <c r="C160" s="13">
        <f>LOOKUP($B160,'Daily price index'!$B$2:$B$4050,'Daily price index'!C$2:C$4050)</f>
        <v>2.4374463999999998</v>
      </c>
      <c r="D160" s="13">
        <f>LOOKUP($B160,'Daily price index'!$B$2:$B$4050,'Daily price index'!D$2:D$4050)</f>
        <v>2.480254</v>
      </c>
      <c r="E160" s="13">
        <f>LOOKUP($B160,'Daily price index'!$B$2:$B$4050,'Daily price index'!E$2:E$4050)</f>
        <v>3.0890148000000002</v>
      </c>
      <c r="F160" s="14">
        <f t="shared" si="24"/>
        <v>-2.0063037364018932E-2</v>
      </c>
      <c r="G160" s="14">
        <f t="shared" si="25"/>
        <v>-2.7047658798589724E-2</v>
      </c>
      <c r="H160" s="14">
        <f t="shared" si="26"/>
        <v>-3.6147098148996415E-3</v>
      </c>
      <c r="I160" s="14">
        <f t="shared" si="27"/>
        <v>-2.0267033227222061E-2</v>
      </c>
      <c r="J160" s="14">
        <f t="shared" si="28"/>
        <v>-2.7420179289269341E-2</v>
      </c>
      <c r="K160" s="14">
        <f t="shared" si="29"/>
        <v>-3.6212586646465479E-3</v>
      </c>
      <c r="L160" s="14">
        <f>LOOKUP(EOMONTH(B160,-1),TBillDay!$B$2:$B$4050,TBillDay!$D$2:$D$4050)</f>
        <v>1.2212499999999999E-3</v>
      </c>
      <c r="M160" s="13">
        <f t="shared" si="30"/>
        <v>-2.1284287364018932E-2</v>
      </c>
      <c r="N160" s="13">
        <f t="shared" si="31"/>
        <v>-2.8268908798589724E-2</v>
      </c>
      <c r="O160" s="13">
        <f t="shared" si="32"/>
        <v>-4.8359598148996416E-3</v>
      </c>
    </row>
    <row r="161" spans="1:15" x14ac:dyDescent="0.4">
      <c r="A161" s="5">
        <f t="shared" si="23"/>
        <v>2020.02</v>
      </c>
      <c r="B161" s="1">
        <v>43890</v>
      </c>
      <c r="C161" s="13">
        <f>LOOKUP($B161,'Daily price index'!$B$2:$B$4050,'Daily price index'!C$2:C$4050)</f>
        <v>2.2025410000000001</v>
      </c>
      <c r="D161" s="13">
        <f>LOOKUP($B161,'Daily price index'!$B$2:$B$4050,'Daily price index'!D$2:D$4050)</f>
        <v>2.2414985000000001</v>
      </c>
      <c r="E161" s="13">
        <f>LOOKUP($B161,'Daily price index'!$B$2:$B$4050,'Daily price index'!E$2:E$4050)</f>
        <v>2.81372</v>
      </c>
      <c r="F161" s="14">
        <f t="shared" si="24"/>
        <v>-9.6373565383837678E-2</v>
      </c>
      <c r="G161" s="14">
        <f t="shared" si="25"/>
        <v>-9.6262519887076015E-2</v>
      </c>
      <c r="H161" s="14">
        <f t="shared" si="26"/>
        <v>-8.9120583041557455E-2</v>
      </c>
      <c r="I161" s="14">
        <f t="shared" si="27"/>
        <v>-0.10133924003957208</v>
      </c>
      <c r="J161" s="14">
        <f t="shared" si="28"/>
        <v>-0.10121635886882785</v>
      </c>
      <c r="K161" s="14">
        <f t="shared" si="29"/>
        <v>-9.3344753865594057E-2</v>
      </c>
      <c r="L161" s="14">
        <f>LOOKUP(EOMONTH(B161,-1),TBillDay!$B$2:$B$4050,TBillDay!$D$2:$D$4050)</f>
        <v>1.28725E-3</v>
      </c>
      <c r="M161" s="13">
        <f t="shared" si="30"/>
        <v>-9.7660815383837682E-2</v>
      </c>
      <c r="N161" s="13">
        <f t="shared" si="31"/>
        <v>-9.7549769887076018E-2</v>
      </c>
      <c r="O161" s="13">
        <f t="shared" si="32"/>
        <v>-9.0407833041557459E-2</v>
      </c>
    </row>
    <row r="162" spans="1:15" x14ac:dyDescent="0.4">
      <c r="A162" s="5">
        <f t="shared" si="23"/>
        <v>2020.03</v>
      </c>
      <c r="B162" s="1">
        <v>43921</v>
      </c>
      <c r="C162" s="13">
        <f>LOOKUP($B162,'Daily price index'!$B$2:$B$4050,'Daily price index'!C$2:C$4050)</f>
        <v>1.9200151000000001</v>
      </c>
      <c r="D162" s="13">
        <f>LOOKUP($B162,'Daily price index'!$B$2:$B$4050,'Daily price index'!D$2:D$4050)</f>
        <v>1.7835605999999999</v>
      </c>
      <c r="E162" s="13">
        <f>LOOKUP($B162,'Daily price index'!$B$2:$B$4050,'Daily price index'!E$2:E$4050)</f>
        <v>2.2670499999999998</v>
      </c>
      <c r="F162" s="14">
        <f t="shared" si="24"/>
        <v>-0.12827270865786378</v>
      </c>
      <c r="G162" s="14">
        <f t="shared" si="25"/>
        <v>-0.20429989134500881</v>
      </c>
      <c r="H162" s="14">
        <f t="shared" si="26"/>
        <v>-0.19428727805183177</v>
      </c>
      <c r="I162" s="14">
        <f t="shared" si="27"/>
        <v>-0.13727864327282743</v>
      </c>
      <c r="J162" s="14">
        <f t="shared" si="28"/>
        <v>-0.22853291204594742</v>
      </c>
      <c r="K162" s="14">
        <f t="shared" si="29"/>
        <v>-0.21602802439170127</v>
      </c>
      <c r="L162" s="14">
        <f>LOOKUP(EOMONTH(B162,-1),TBillDay!$B$2:$B$4050,TBillDay!$D$2:$D$4050)</f>
        <v>1.2065833333333334E-3</v>
      </c>
      <c r="M162" s="13">
        <f t="shared" si="30"/>
        <v>-0.12947929199119712</v>
      </c>
      <c r="N162" s="13">
        <f t="shared" si="31"/>
        <v>-0.20550647467834215</v>
      </c>
      <c r="O162" s="13">
        <f t="shared" si="32"/>
        <v>-0.19549386138516511</v>
      </c>
    </row>
    <row r="163" spans="1:15" x14ac:dyDescent="0.4">
      <c r="A163" s="5">
        <f t="shared" si="23"/>
        <v>2020.04</v>
      </c>
      <c r="B163" s="1">
        <v>43951</v>
      </c>
      <c r="C163" s="13">
        <f>LOOKUP($B163,'Daily price index'!$B$2:$B$4050,'Daily price index'!C$2:C$4050)</f>
        <v>2.2005208000000001</v>
      </c>
      <c r="D163" s="13">
        <f>LOOKUP($B163,'Daily price index'!$B$2:$B$4050,'Daily price index'!D$2:D$4050)</f>
        <v>2.0343513</v>
      </c>
      <c r="E163" s="13">
        <f>LOOKUP($B163,'Daily price index'!$B$2:$B$4050,'Daily price index'!E$2:E$4050)</f>
        <v>2.5975191999999998</v>
      </c>
      <c r="F163" s="14">
        <f t="shared" si="24"/>
        <v>0.146095569769217</v>
      </c>
      <c r="G163" s="14">
        <f t="shared" si="25"/>
        <v>0.14061237952890426</v>
      </c>
      <c r="H163" s="14">
        <f t="shared" si="26"/>
        <v>0.14577058291612444</v>
      </c>
      <c r="I163" s="14">
        <f t="shared" si="27"/>
        <v>0.13636100902942011</v>
      </c>
      <c r="J163" s="14">
        <f t="shared" si="28"/>
        <v>0.13156529320490251</v>
      </c>
      <c r="K163" s="14">
        <f t="shared" si="29"/>
        <v>0.13607740882450414</v>
      </c>
      <c r="L163" s="14">
        <f>LOOKUP(EOMONTH(B163,-1),TBillDay!$B$2:$B$4050,TBillDay!$D$2:$D$4050)</f>
        <v>3.5416666666666669E-5</v>
      </c>
      <c r="M163" s="13">
        <f t="shared" si="30"/>
        <v>0.14606015310255033</v>
      </c>
      <c r="N163" s="13">
        <f t="shared" si="31"/>
        <v>0.14057696286223759</v>
      </c>
      <c r="O163" s="13">
        <f t="shared" si="32"/>
        <v>0.14573516624945776</v>
      </c>
    </row>
    <row r="164" spans="1:15" x14ac:dyDescent="0.4">
      <c r="A164" s="5">
        <f t="shared" si="23"/>
        <v>2020.05</v>
      </c>
      <c r="B164" s="1">
        <v>43982</v>
      </c>
      <c r="C164" s="13">
        <f>LOOKUP($B164,'Daily price index'!$B$2:$B$4050,'Daily price index'!C$2:C$4050)</f>
        <v>2.401643</v>
      </c>
      <c r="D164" s="13">
        <f>LOOKUP($B164,'Daily price index'!$B$2:$B$4050,'Daily price index'!D$2:D$4050)</f>
        <v>2.1796533999999999</v>
      </c>
      <c r="E164" s="13">
        <f>LOOKUP($B164,'Daily price index'!$B$2:$B$4050,'Daily price index'!E$2:E$4050)</f>
        <v>2.7997242999999998</v>
      </c>
      <c r="F164" s="14">
        <f t="shared" si="24"/>
        <v>9.1397545526495261E-2</v>
      </c>
      <c r="G164" s="14">
        <f t="shared" si="25"/>
        <v>7.1424291369931892E-2</v>
      </c>
      <c r="H164" s="14">
        <f t="shared" si="26"/>
        <v>7.7845468861211797E-2</v>
      </c>
      <c r="I164" s="14">
        <f t="shared" si="27"/>
        <v>8.7459026845434593E-2</v>
      </c>
      <c r="J164" s="14">
        <f t="shared" si="28"/>
        <v>6.8988876757575632E-2</v>
      </c>
      <c r="K164" s="14">
        <f t="shared" si="29"/>
        <v>7.496411236078071E-2</v>
      </c>
      <c r="L164" s="14">
        <f>LOOKUP(EOMONTH(B164,-1),TBillDay!$B$2:$B$4050,TBillDay!$D$2:$D$4050)</f>
        <v>6.041666666666666E-5</v>
      </c>
      <c r="M164" s="13">
        <f t="shared" si="30"/>
        <v>9.1337128859828601E-2</v>
      </c>
      <c r="N164" s="13">
        <f t="shared" si="31"/>
        <v>7.1363874703265232E-2</v>
      </c>
      <c r="O164" s="13">
        <f t="shared" si="32"/>
        <v>7.7785052194545137E-2</v>
      </c>
    </row>
    <row r="165" spans="1:15" x14ac:dyDescent="0.4">
      <c r="A165" s="5">
        <f t="shared" si="23"/>
        <v>2020.06</v>
      </c>
      <c r="B165" s="1">
        <v>44012</v>
      </c>
      <c r="C165" s="13">
        <f>LOOKUP($B165,'Daily price index'!$B$2:$B$4050,'Daily price index'!C$2:C$4050)</f>
        <v>2.4607952000000002</v>
      </c>
      <c r="D165" s="13">
        <f>LOOKUP($B165,'Daily price index'!$B$2:$B$4050,'Daily price index'!D$2:D$4050)</f>
        <v>2.2034522999999999</v>
      </c>
      <c r="E165" s="13">
        <f>LOOKUP($B165,'Daily price index'!$B$2:$B$4050,'Daily price index'!E$2:E$4050)</f>
        <v>2.8629981999999998</v>
      </c>
      <c r="F165" s="14">
        <f t="shared" si="24"/>
        <v>2.4629888788633592E-2</v>
      </c>
      <c r="G165" s="14">
        <f t="shared" si="25"/>
        <v>1.091866257268248E-2</v>
      </c>
      <c r="H165" s="14">
        <f t="shared" si="26"/>
        <v>2.2600046726029444E-2</v>
      </c>
      <c r="I165" s="14">
        <f t="shared" si="27"/>
        <v>2.4331463275157412E-2</v>
      </c>
      <c r="J165" s="14">
        <f t="shared" si="28"/>
        <v>1.0859484351498869E-2</v>
      </c>
      <c r="K165" s="14">
        <f t="shared" si="29"/>
        <v>2.2348449357120288E-2</v>
      </c>
      <c r="L165" s="14">
        <f>LOOKUP(EOMONTH(B165,-1),TBillDay!$B$2:$B$4050,TBillDay!$D$2:$D$4050)</f>
        <v>1.0416666666666666E-4</v>
      </c>
      <c r="M165" s="13">
        <f t="shared" si="30"/>
        <v>2.4525722121966926E-2</v>
      </c>
      <c r="N165" s="13">
        <f t="shared" si="31"/>
        <v>1.0814495906015813E-2</v>
      </c>
      <c r="O165" s="13">
        <f t="shared" si="32"/>
        <v>2.2495880059362778E-2</v>
      </c>
    </row>
    <row r="166" spans="1:15" x14ac:dyDescent="0.4">
      <c r="A166" s="5">
        <f t="shared" si="23"/>
        <v>2020.07</v>
      </c>
      <c r="B166" s="1">
        <v>44043</v>
      </c>
      <c r="C166" s="13">
        <f>LOOKUP($B166,'Daily price index'!$B$2:$B$4050,'Daily price index'!C$2:C$4050)</f>
        <v>2.5645715999999998</v>
      </c>
      <c r="D166" s="13">
        <f>LOOKUP($B166,'Daily price index'!$B$2:$B$4050,'Daily price index'!D$2:D$4050)</f>
        <v>2.3031706999999999</v>
      </c>
      <c r="E166" s="13">
        <f>LOOKUP($B166,'Daily price index'!$B$2:$B$4050,'Daily price index'!E$2:E$4050)</f>
        <v>3.0456354999999999</v>
      </c>
      <c r="F166" s="14">
        <f t="shared" si="24"/>
        <v>4.2171896304088907E-2</v>
      </c>
      <c r="G166" s="14">
        <f t="shared" si="25"/>
        <v>4.5255529243814374E-2</v>
      </c>
      <c r="H166" s="14">
        <f t="shared" si="26"/>
        <v>6.3792320931253199E-2</v>
      </c>
      <c r="I166" s="14">
        <f t="shared" si="27"/>
        <v>4.1306897387780109E-2</v>
      </c>
      <c r="J166" s="14">
        <f t="shared" si="28"/>
        <v>4.4261381117431303E-2</v>
      </c>
      <c r="K166" s="14">
        <f t="shared" si="29"/>
        <v>6.1840184773285727E-2</v>
      </c>
      <c r="L166" s="14">
        <f>LOOKUP(EOMONTH(B166,-1),TBillDay!$B$2:$B$4050,TBillDay!$D$2:$D$4050)</f>
        <v>1.1041666666666666E-4</v>
      </c>
      <c r="M166" s="13">
        <f t="shared" si="30"/>
        <v>4.2061479637422239E-2</v>
      </c>
      <c r="N166" s="13">
        <f t="shared" si="31"/>
        <v>4.5145112577147706E-2</v>
      </c>
      <c r="O166" s="13">
        <f t="shared" si="32"/>
        <v>6.3681904264586531E-2</v>
      </c>
    </row>
    <row r="167" spans="1:15" x14ac:dyDescent="0.4">
      <c r="A167" s="5">
        <f t="shared" si="23"/>
        <v>2020.08</v>
      </c>
      <c r="B167" s="1">
        <v>44074</v>
      </c>
      <c r="C167" s="13">
        <f>LOOKUP($B167,'Daily price index'!$B$2:$B$4050,'Daily price index'!C$2:C$4050)</f>
        <v>2.6635909999999998</v>
      </c>
      <c r="D167" s="13">
        <f>LOOKUP($B167,'Daily price index'!$B$2:$B$4050,'Daily price index'!D$2:D$4050)</f>
        <v>2.3805603999999998</v>
      </c>
      <c r="E167" s="13">
        <f>LOOKUP($B167,'Daily price index'!$B$2:$B$4050,'Daily price index'!E$2:E$4050)</f>
        <v>3.1456656000000001</v>
      </c>
      <c r="F167" s="14">
        <f t="shared" si="24"/>
        <v>3.8610503212310299E-2</v>
      </c>
      <c r="G167" s="14">
        <f t="shared" si="25"/>
        <v>3.3601373966766657E-2</v>
      </c>
      <c r="H167" s="14">
        <f t="shared" si="26"/>
        <v>3.2843752970439288E-2</v>
      </c>
      <c r="I167" s="14">
        <f t="shared" si="27"/>
        <v>3.7883765233013081E-2</v>
      </c>
      <c r="J167" s="14">
        <f t="shared" si="28"/>
        <v>3.3049183347529154E-2</v>
      </c>
      <c r="K167" s="14">
        <f t="shared" si="29"/>
        <v>3.2315923102292289E-2</v>
      </c>
      <c r="L167" s="14">
        <f>LOOKUP(EOMONTH(B167,-1),TBillDay!$B$2:$B$4050,TBillDay!$D$2:$D$4050)</f>
        <v>7.9166666666666676E-5</v>
      </c>
      <c r="M167" s="13">
        <f t="shared" si="30"/>
        <v>3.8531336545643634E-2</v>
      </c>
      <c r="N167" s="13">
        <f t="shared" si="31"/>
        <v>3.3522207300099992E-2</v>
      </c>
      <c r="O167" s="13">
        <f t="shared" si="32"/>
        <v>3.2764586303772623E-2</v>
      </c>
    </row>
    <row r="168" spans="1:15" x14ac:dyDescent="0.4">
      <c r="A168" s="5">
        <f t="shared" si="23"/>
        <v>2020.09</v>
      </c>
      <c r="B168" s="1">
        <v>44104</v>
      </c>
      <c r="C168" s="13">
        <f>LOOKUP($B168,'Daily price index'!$B$2:$B$4050,'Daily price index'!C$2:C$4050)</f>
        <v>2.5564456</v>
      </c>
      <c r="D168" s="13">
        <f>LOOKUP($B168,'Daily price index'!$B$2:$B$4050,'Daily price index'!D$2:D$4050)</f>
        <v>2.2999331999999999</v>
      </c>
      <c r="E168" s="13">
        <f>LOOKUP($B168,'Daily price index'!$B$2:$B$4050,'Daily price index'!E$2:E$4050)</f>
        <v>3.0953257000000001</v>
      </c>
      <c r="F168" s="14">
        <f t="shared" si="24"/>
        <v>-4.0225920571138718E-2</v>
      </c>
      <c r="G168" s="14">
        <f t="shared" si="25"/>
        <v>-3.3868999921194964E-2</v>
      </c>
      <c r="H168" s="14">
        <f t="shared" si="26"/>
        <v>-1.600294068129815E-2</v>
      </c>
      <c r="I168" s="14">
        <f t="shared" si="27"/>
        <v>-4.1057356143898716E-2</v>
      </c>
      <c r="J168" s="14">
        <f t="shared" si="28"/>
        <v>-3.4455843116314569E-2</v>
      </c>
      <c r="K168" s="14">
        <f t="shared" si="29"/>
        <v>-1.6132370431603413E-2</v>
      </c>
      <c r="L168" s="14">
        <f>LOOKUP(EOMONTH(B168,-1),TBillDay!$B$2:$B$4050,TBillDay!$D$2:$D$4050)</f>
        <v>7.7083333333333328E-5</v>
      </c>
      <c r="M168" s="13">
        <f t="shared" si="30"/>
        <v>-4.030300390447205E-2</v>
      </c>
      <c r="N168" s="13">
        <f t="shared" si="31"/>
        <v>-3.3946083254528296E-2</v>
      </c>
      <c r="O168" s="13">
        <f t="shared" si="32"/>
        <v>-1.6080024014631482E-2</v>
      </c>
    </row>
    <row r="169" spans="1:15" x14ac:dyDescent="0.4">
      <c r="A169" s="5">
        <f t="shared" si="23"/>
        <v>2020.1</v>
      </c>
      <c r="B169" s="1">
        <v>44135</v>
      </c>
      <c r="C169" s="13">
        <f>LOOKUP($B169,'Daily price index'!$B$2:$B$4050,'Daily price index'!C$2:C$4050)</f>
        <v>2.6195460000000002</v>
      </c>
      <c r="D169" s="13">
        <f>LOOKUP($B169,'Daily price index'!$B$2:$B$4050,'Daily price index'!D$2:D$4050)</f>
        <v>2.3479884000000002</v>
      </c>
      <c r="E169" s="13">
        <f>LOOKUP($B169,'Daily price index'!$B$2:$B$4050,'Daily price index'!E$2:E$4050)</f>
        <v>3.1118610000000002</v>
      </c>
      <c r="F169" s="14">
        <f t="shared" si="24"/>
        <v>2.4682864364491186E-2</v>
      </c>
      <c r="G169" s="14">
        <f t="shared" si="25"/>
        <v>2.0894172056823423E-2</v>
      </c>
      <c r="H169" s="14">
        <f t="shared" si="26"/>
        <v>5.3420226504758972E-3</v>
      </c>
      <c r="I169" s="14">
        <f t="shared" si="27"/>
        <v>2.4383164096115937E-2</v>
      </c>
      <c r="J169" s="14">
        <f t="shared" si="28"/>
        <v>2.0678882543786317E-2</v>
      </c>
      <c r="K169" s="14">
        <f t="shared" si="29"/>
        <v>5.3278046602169317E-3</v>
      </c>
      <c r="L169" s="14">
        <f>LOOKUP(EOMONTH(B169,-1),TBillDay!$B$2:$B$4050,TBillDay!$D$2:$D$4050)</f>
        <v>6.4583333333333336E-5</v>
      </c>
      <c r="M169" s="13">
        <f t="shared" si="30"/>
        <v>2.4618281031157853E-2</v>
      </c>
      <c r="N169" s="13">
        <f t="shared" si="31"/>
        <v>2.082958872349009E-2</v>
      </c>
      <c r="O169" s="13">
        <f t="shared" si="32"/>
        <v>5.277439317142564E-3</v>
      </c>
    </row>
    <row r="170" spans="1:15" x14ac:dyDescent="0.4">
      <c r="A170" s="5">
        <f t="shared" si="23"/>
        <v>2020.11</v>
      </c>
      <c r="B170" s="1">
        <v>44165</v>
      </c>
      <c r="C170" s="13">
        <f>LOOKUP($B170,'Daily price index'!$B$2:$B$4050,'Daily price index'!C$2:C$4050)</f>
        <v>2.9524477</v>
      </c>
      <c r="D170" s="13">
        <f>LOOKUP($B170,'Daily price index'!$B$2:$B$4050,'Daily price index'!D$2:D$4050)</f>
        <v>2.6795423</v>
      </c>
      <c r="E170" s="13">
        <f>LOOKUP($B170,'Daily price index'!$B$2:$B$4050,'Daily price index'!E$2:E$4050)</f>
        <v>3.5251809999999999</v>
      </c>
      <c r="F170" s="14">
        <f t="shared" si="24"/>
        <v>0.12708373893796865</v>
      </c>
      <c r="G170" s="14">
        <f t="shared" si="25"/>
        <v>0.14120763969702743</v>
      </c>
      <c r="H170" s="14">
        <f t="shared" si="26"/>
        <v>0.13282084257619475</v>
      </c>
      <c r="I170" s="14">
        <f t="shared" si="27"/>
        <v>0.11963353481550594</v>
      </c>
      <c r="J170" s="14">
        <f t="shared" si="28"/>
        <v>0.13208703477663988</v>
      </c>
      <c r="K170" s="14">
        <f t="shared" si="29"/>
        <v>0.12471084295489426</v>
      </c>
      <c r="L170" s="14">
        <f>LOOKUP(EOMONTH(B170,-1),TBillDay!$B$2:$B$4050,TBillDay!$D$2:$D$4050)</f>
        <v>6.8750000000000004E-5</v>
      </c>
      <c r="M170" s="13">
        <f t="shared" si="30"/>
        <v>0.12701498893796864</v>
      </c>
      <c r="N170" s="13">
        <f t="shared" si="31"/>
        <v>0.14113888969702743</v>
      </c>
      <c r="O170" s="13">
        <f t="shared" si="32"/>
        <v>0.13275209257619475</v>
      </c>
    </row>
    <row r="171" spans="1:15" x14ac:dyDescent="0.4">
      <c r="A171" s="5">
        <f t="shared" si="23"/>
        <v>2020.12</v>
      </c>
      <c r="B171" s="1">
        <v>44196</v>
      </c>
      <c r="C171" s="13">
        <f>LOOKUP($B171,'Daily price index'!$B$2:$B$4050,'Daily price index'!C$2:C$4050)</f>
        <v>3.1496550000000001</v>
      </c>
      <c r="D171" s="13">
        <f>LOOKUP($B171,'Daily price index'!$B$2:$B$4050,'Daily price index'!D$2:D$4050)</f>
        <v>2.8502125999999999</v>
      </c>
      <c r="E171" s="13">
        <f>LOOKUP($B171,'Daily price index'!$B$2:$B$4050,'Daily price index'!E$2:E$4050)</f>
        <v>3.7145950000000001</v>
      </c>
      <c r="F171" s="14">
        <f t="shared" si="24"/>
        <v>6.679451087313093E-2</v>
      </c>
      <c r="G171" s="14">
        <f t="shared" si="25"/>
        <v>6.3693825620890543E-2</v>
      </c>
      <c r="H171" s="14">
        <f t="shared" si="26"/>
        <v>5.3731709095220959E-2</v>
      </c>
      <c r="I171" s="14">
        <f t="shared" si="27"/>
        <v>6.4658367899221372E-2</v>
      </c>
      <c r="J171" s="14">
        <f t="shared" si="28"/>
        <v>6.1747591634108152E-2</v>
      </c>
      <c r="K171" s="14">
        <f t="shared" si="29"/>
        <v>5.2337872266524241E-2</v>
      </c>
      <c r="L171" s="14">
        <f>LOOKUP(EOMONTH(B171,-1),TBillDay!$B$2:$B$4050,TBillDay!$D$2:$D$4050)</f>
        <v>7.0833333333333338E-5</v>
      </c>
      <c r="M171" s="13">
        <f t="shared" si="30"/>
        <v>6.6723677539797591E-2</v>
      </c>
      <c r="N171" s="13">
        <f t="shared" si="31"/>
        <v>6.3622992287557203E-2</v>
      </c>
      <c r="O171" s="13">
        <f t="shared" si="32"/>
        <v>5.3660875761887626E-2</v>
      </c>
    </row>
    <row r="172" spans="1:15" x14ac:dyDescent="0.4">
      <c r="A172" s="5">
        <f t="shared" si="23"/>
        <v>2021.01</v>
      </c>
      <c r="B172" s="1">
        <v>44227</v>
      </c>
      <c r="C172" s="13">
        <f>LOOKUP($B172,'Daily price index'!$B$2:$B$4050,'Daily price index'!C$2:C$4050)</f>
        <v>3.2149274000000001</v>
      </c>
      <c r="D172" s="13">
        <f>LOOKUP($B172,'Daily price index'!$B$2:$B$4050,'Daily price index'!D$2:D$4050)</f>
        <v>2.8916073</v>
      </c>
      <c r="E172" s="13">
        <f>LOOKUP($B172,'Daily price index'!$B$2:$B$4050,'Daily price index'!E$2:E$4050)</f>
        <v>3.7020911999999999</v>
      </c>
      <c r="F172" s="14">
        <f t="shared" si="24"/>
        <v>2.0723666560305887E-2</v>
      </c>
      <c r="G172" s="14">
        <f t="shared" si="25"/>
        <v>1.4523372747703212E-2</v>
      </c>
      <c r="H172" s="14">
        <f t="shared" si="26"/>
        <v>-3.3661273974686656E-3</v>
      </c>
      <c r="I172" s="14">
        <f t="shared" si="27"/>
        <v>2.0511852756243478E-2</v>
      </c>
      <c r="J172" s="14">
        <f t="shared" si="28"/>
        <v>1.4418918705091318E-2</v>
      </c>
      <c r="K172" s="14">
        <f t="shared" si="29"/>
        <v>-3.3718055501342657E-3</v>
      </c>
      <c r="L172" s="14">
        <f>LOOKUP(EOMONTH(B172,-1),TBillDay!$B$2:$B$4050,TBillDay!$D$2:$D$4050)</f>
        <v>4.375E-5</v>
      </c>
      <c r="M172" s="13">
        <f t="shared" si="30"/>
        <v>2.0679916560305888E-2</v>
      </c>
      <c r="N172" s="13">
        <f t="shared" si="31"/>
        <v>1.4479622747703211E-2</v>
      </c>
      <c r="O172" s="13">
        <f t="shared" si="32"/>
        <v>-3.4098773974686656E-3</v>
      </c>
    </row>
    <row r="173" spans="1:15" x14ac:dyDescent="0.4">
      <c r="A173" s="5">
        <f t="shared" si="23"/>
        <v>2021.02</v>
      </c>
      <c r="B173" s="1">
        <v>44255</v>
      </c>
      <c r="C173" s="13">
        <f>LOOKUP($B173,'Daily price index'!$B$2:$B$4050,'Daily price index'!C$2:C$4050)</f>
        <v>3.4123945</v>
      </c>
      <c r="D173" s="13">
        <f>LOOKUP($B173,'Daily price index'!$B$2:$B$4050,'Daily price index'!D$2:D$4050)</f>
        <v>3.0845441999999998</v>
      </c>
      <c r="E173" s="13">
        <f>LOOKUP($B173,'Daily price index'!$B$2:$B$4050,'Daily price index'!E$2:E$4050)</f>
        <v>3.9292387999999998</v>
      </c>
      <c r="F173" s="14">
        <f t="shared" si="24"/>
        <v>6.1421946884399281E-2</v>
      </c>
      <c r="G173" s="14">
        <f t="shared" si="25"/>
        <v>6.6723064366312812E-2</v>
      </c>
      <c r="H173" s="14">
        <f t="shared" si="26"/>
        <v>6.135656517592003E-2</v>
      </c>
      <c r="I173" s="14">
        <f t="shared" si="27"/>
        <v>5.9609468496169764E-2</v>
      </c>
      <c r="J173" s="14">
        <f t="shared" si="28"/>
        <v>6.4591392583269916E-2</v>
      </c>
      <c r="K173" s="14">
        <f t="shared" si="29"/>
        <v>5.954786837337931E-2</v>
      </c>
      <c r="L173" s="14">
        <f>LOOKUP(EOMONTH(B173,-1),TBillDay!$B$2:$B$4050,TBillDay!$D$2:$D$4050)</f>
        <v>4.9999999999999996E-5</v>
      </c>
      <c r="M173" s="13">
        <f t="shared" si="30"/>
        <v>6.137194688439928E-2</v>
      </c>
      <c r="N173" s="13">
        <f t="shared" si="31"/>
        <v>6.6673064366312818E-2</v>
      </c>
      <c r="O173" s="13">
        <f t="shared" si="32"/>
        <v>6.1306565175920029E-2</v>
      </c>
    </row>
    <row r="174" spans="1:15" x14ac:dyDescent="0.4">
      <c r="A174" s="5">
        <f t="shared" si="23"/>
        <v>2021.03</v>
      </c>
      <c r="B174" s="1">
        <v>44286</v>
      </c>
      <c r="C174" s="13">
        <f>LOOKUP($B174,'Daily price index'!$B$2:$B$4050,'Daily price index'!C$2:C$4050)</f>
        <v>3.5835772000000001</v>
      </c>
      <c r="D174" s="13">
        <f>LOOKUP($B174,'Daily price index'!$B$2:$B$4050,'Daily price index'!D$2:D$4050)</f>
        <v>3.2241496999999999</v>
      </c>
      <c r="E174" s="13">
        <f>LOOKUP($B174,'Daily price index'!$B$2:$B$4050,'Daily price index'!E$2:E$4050)</f>
        <v>4.0437884000000004</v>
      </c>
      <c r="F174" s="14">
        <f t="shared" si="24"/>
        <v>5.0164979459438319E-2</v>
      </c>
      <c r="G174" s="14">
        <f t="shared" si="25"/>
        <v>4.5259685369397618E-2</v>
      </c>
      <c r="H174" s="14">
        <f t="shared" si="26"/>
        <v>2.91531275726995E-2</v>
      </c>
      <c r="I174" s="14">
        <f t="shared" si="27"/>
        <v>4.8947275121563147E-2</v>
      </c>
      <c r="J174" s="14">
        <f t="shared" si="28"/>
        <v>4.4265357290916386E-2</v>
      </c>
      <c r="K174" s="14">
        <f t="shared" si="29"/>
        <v>2.8736257804505071E-2</v>
      </c>
      <c r="L174" s="14">
        <f>LOOKUP(EOMONTH(B174,-1),TBillDay!$B$2:$B$4050,TBillDay!$D$2:$D$4050)</f>
        <v>2.9166666666666673E-5</v>
      </c>
      <c r="M174" s="13">
        <f t="shared" si="30"/>
        <v>5.0135812792771656E-2</v>
      </c>
      <c r="N174" s="13">
        <f t="shared" si="31"/>
        <v>4.5230518702730954E-2</v>
      </c>
      <c r="O174" s="13">
        <f t="shared" si="32"/>
        <v>2.9123960906032833E-2</v>
      </c>
    </row>
    <row r="175" spans="1:15" x14ac:dyDescent="0.4">
      <c r="A175" s="5">
        <f t="shared" si="23"/>
        <v>2021.04</v>
      </c>
      <c r="B175" s="1">
        <v>44316</v>
      </c>
      <c r="C175" s="13">
        <f>LOOKUP($B175,'Daily price index'!$B$2:$B$4050,'Daily price index'!C$2:C$4050)</f>
        <v>3.6730928</v>
      </c>
      <c r="D175" s="13">
        <f>LOOKUP($B175,'Daily price index'!$B$2:$B$4050,'Daily price index'!D$2:D$4050)</f>
        <v>3.3673755999999999</v>
      </c>
      <c r="E175" s="13">
        <f>LOOKUP($B175,'Daily price index'!$B$2:$B$4050,'Daily price index'!E$2:E$4050)</f>
        <v>4.2620719999999999</v>
      </c>
      <c r="F175" s="14">
        <f t="shared" si="24"/>
        <v>2.4979397681177407E-2</v>
      </c>
      <c r="G175" s="14">
        <f t="shared" si="25"/>
        <v>4.4422844261853056E-2</v>
      </c>
      <c r="H175" s="14">
        <f t="shared" si="26"/>
        <v>5.397997580684466E-2</v>
      </c>
      <c r="I175" s="14">
        <f t="shared" si="27"/>
        <v>2.4672512565125794E-2</v>
      </c>
      <c r="J175" s="14">
        <f t="shared" si="28"/>
        <v>4.3464430699998093E-2</v>
      </c>
      <c r="K175" s="14">
        <f t="shared" si="29"/>
        <v>5.2573451652974737E-2</v>
      </c>
      <c r="L175" s="14">
        <f>LOOKUP(EOMONTH(B175,-1),TBillDay!$B$2:$B$4050,TBillDay!$D$2:$D$4050)</f>
        <v>1.2499999999999999E-5</v>
      </c>
      <c r="M175" s="13">
        <f t="shared" si="30"/>
        <v>2.4966897681177408E-2</v>
      </c>
      <c r="N175" s="13">
        <f t="shared" si="31"/>
        <v>4.4410344261853058E-2</v>
      </c>
      <c r="O175" s="13">
        <f t="shared" si="32"/>
        <v>5.3967475806844661E-2</v>
      </c>
    </row>
    <row r="176" spans="1:15" x14ac:dyDescent="0.4">
      <c r="A176" s="5">
        <f t="shared" si="23"/>
        <v>2021.05</v>
      </c>
      <c r="B176" s="1">
        <v>44347</v>
      </c>
      <c r="C176" s="13">
        <f>LOOKUP($B176,'Daily price index'!$B$2:$B$4050,'Daily price index'!C$2:C$4050)</f>
        <v>3.6914541999999999</v>
      </c>
      <c r="D176" s="13">
        <f>LOOKUP($B176,'Daily price index'!$B$2:$B$4050,'Daily price index'!D$2:D$4050)</f>
        <v>3.3702054000000001</v>
      </c>
      <c r="E176" s="13">
        <f>LOOKUP($B176,'Daily price index'!$B$2:$B$4050,'Daily price index'!E$2:E$4050)</f>
        <v>4.2853409999999998</v>
      </c>
      <c r="F176" s="14">
        <f t="shared" si="24"/>
        <v>4.9988935754630148E-3</v>
      </c>
      <c r="G176" s="14">
        <f t="shared" si="25"/>
        <v>8.4035769576762398E-4</v>
      </c>
      <c r="H176" s="14">
        <f t="shared" si="26"/>
        <v>5.4595511291222198E-3</v>
      </c>
      <c r="I176" s="14">
        <f t="shared" si="27"/>
        <v>4.9864405904957625E-3</v>
      </c>
      <c r="J176" s="14">
        <f t="shared" si="28"/>
        <v>8.4000479293510743E-4</v>
      </c>
      <c r="K176" s="14">
        <f t="shared" si="29"/>
        <v>5.4447018024438949E-3</v>
      </c>
      <c r="L176" s="14">
        <f>LOOKUP(EOMONTH(B176,-1),TBillDay!$B$2:$B$4050,TBillDay!$D$2:$D$4050)</f>
        <v>8.3333333333333337E-6</v>
      </c>
      <c r="M176" s="13">
        <f t="shared" si="30"/>
        <v>4.9905602421296815E-3</v>
      </c>
      <c r="N176" s="13">
        <f t="shared" si="31"/>
        <v>8.320243624342907E-4</v>
      </c>
      <c r="O176" s="13">
        <f t="shared" si="32"/>
        <v>5.4512177957888866E-3</v>
      </c>
    </row>
    <row r="177" spans="1:15" x14ac:dyDescent="0.4">
      <c r="A177" s="5">
        <f t="shared" si="23"/>
        <v>2021.06</v>
      </c>
      <c r="B177" s="1">
        <v>44377</v>
      </c>
      <c r="C177" s="13">
        <f>LOOKUP($B177,'Daily price index'!$B$2:$B$4050,'Daily price index'!C$2:C$4050)</f>
        <v>3.6496403000000002</v>
      </c>
      <c r="D177" s="13">
        <f>LOOKUP($B177,'Daily price index'!$B$2:$B$4050,'Daily price index'!D$2:D$4050)</f>
        <v>3.3315046000000001</v>
      </c>
      <c r="E177" s="13">
        <f>LOOKUP($B177,'Daily price index'!$B$2:$B$4050,'Daily price index'!E$2:E$4050)</f>
        <v>4.339035</v>
      </c>
      <c r="F177" s="14">
        <f t="shared" si="24"/>
        <v>-1.1327216249899519E-2</v>
      </c>
      <c r="G177" s="14">
        <f t="shared" si="25"/>
        <v>-1.1483217016980629E-2</v>
      </c>
      <c r="H177" s="14">
        <f t="shared" si="26"/>
        <v>1.2529691336115478E-2</v>
      </c>
      <c r="I177" s="14">
        <f t="shared" si="27"/>
        <v>-1.1391857766418495E-2</v>
      </c>
      <c r="J177" s="14">
        <f t="shared" si="28"/>
        <v>-1.1549658282898645E-2</v>
      </c>
      <c r="K177" s="14">
        <f t="shared" si="29"/>
        <v>1.2451844345004652E-2</v>
      </c>
      <c r="L177" s="14">
        <f>LOOKUP(EOMONTH(B177,-1),TBillDay!$B$2:$B$4050,TBillDay!$D$2:$D$4050)</f>
        <v>0</v>
      </c>
      <c r="M177" s="13">
        <f t="shared" si="30"/>
        <v>-1.1327216249899519E-2</v>
      </c>
      <c r="N177" s="13">
        <f t="shared" si="31"/>
        <v>-1.1483217016980629E-2</v>
      </c>
      <c r="O177" s="13">
        <f t="shared" si="32"/>
        <v>1.2529691336115478E-2</v>
      </c>
    </row>
    <row r="178" spans="1:15" x14ac:dyDescent="0.4">
      <c r="A178" s="5">
        <f t="shared" si="23"/>
        <v>2021.07</v>
      </c>
      <c r="B178" s="1">
        <v>44408</v>
      </c>
      <c r="C178" s="13">
        <f>LOOKUP($B178,'Daily price index'!$B$2:$B$4050,'Daily price index'!C$2:C$4050)</f>
        <v>3.6624813000000001</v>
      </c>
      <c r="D178" s="13">
        <f>LOOKUP($B178,'Daily price index'!$B$2:$B$4050,'Daily price index'!D$2:D$4050)</f>
        <v>3.3408337000000001</v>
      </c>
      <c r="E178" s="13">
        <f>LOOKUP($B178,'Daily price index'!$B$2:$B$4050,'Daily price index'!E$2:E$4050)</f>
        <v>4.3651309999999999</v>
      </c>
      <c r="F178" s="14">
        <f t="shared" si="24"/>
        <v>3.5184289257217394E-3</v>
      </c>
      <c r="G178" s="14">
        <f t="shared" si="25"/>
        <v>2.8002662820876267E-3</v>
      </c>
      <c r="H178" s="14">
        <f t="shared" si="26"/>
        <v>6.0142404935659144E-3</v>
      </c>
      <c r="I178" s="14">
        <f t="shared" si="27"/>
        <v>3.5122537350763387E-3</v>
      </c>
      <c r="J178" s="14">
        <f t="shared" si="28"/>
        <v>2.7963528405456225E-3</v>
      </c>
      <c r="K178" s="14">
        <f t="shared" si="29"/>
        <v>5.9962271375631534E-3</v>
      </c>
      <c r="L178" s="14">
        <f>LOOKUP(EOMONTH(B178,-1),TBillDay!$B$2:$B$4050,TBillDay!$D$2:$D$4050)</f>
        <v>3.3333333333333335E-5</v>
      </c>
      <c r="M178" s="13">
        <f t="shared" si="30"/>
        <v>3.4850955923884062E-3</v>
      </c>
      <c r="N178" s="13">
        <f t="shared" si="31"/>
        <v>2.7669329487542936E-3</v>
      </c>
      <c r="O178" s="13">
        <f t="shared" si="32"/>
        <v>5.9809071602325813E-3</v>
      </c>
    </row>
    <row r="179" spans="1:15" x14ac:dyDescent="0.4">
      <c r="A179" s="5">
        <f t="shared" si="23"/>
        <v>2021.08</v>
      </c>
      <c r="B179" s="1">
        <v>44439</v>
      </c>
      <c r="C179" s="13">
        <f>LOOKUP($B179,'Daily price index'!$B$2:$B$4050,'Daily price index'!C$2:C$4050)</f>
        <v>3.7436497000000002</v>
      </c>
      <c r="D179" s="13">
        <f>LOOKUP($B179,'Daily price index'!$B$2:$B$4050,'Daily price index'!D$2:D$4050)</f>
        <v>3.4019868</v>
      </c>
      <c r="E179" s="13">
        <f>LOOKUP($B179,'Daily price index'!$B$2:$B$4050,'Daily price index'!E$2:E$4050)</f>
        <v>4.4921946999999998</v>
      </c>
      <c r="F179" s="14">
        <f t="shared" si="24"/>
        <v>2.2162133633283121E-2</v>
      </c>
      <c r="G179" s="14">
        <f t="shared" si="25"/>
        <v>1.8304742316266776E-2</v>
      </c>
      <c r="H179" s="14">
        <f t="shared" si="26"/>
        <v>2.910879421488155E-2</v>
      </c>
      <c r="I179" s="14">
        <f t="shared" si="27"/>
        <v>2.1920122675760729E-2</v>
      </c>
      <c r="J179" s="14">
        <f t="shared" si="28"/>
        <v>1.8139227276130938E-2</v>
      </c>
      <c r="K179" s="14">
        <f t="shared" si="29"/>
        <v>2.8693179363072988E-2</v>
      </c>
      <c r="L179" s="14">
        <f>LOOKUP(EOMONTH(B179,-1),TBillDay!$B$2:$B$4050,TBillDay!$D$2:$D$4050)</f>
        <v>3.7499999999999997E-5</v>
      </c>
      <c r="M179" s="13">
        <f t="shared" si="30"/>
        <v>2.2124633633283122E-2</v>
      </c>
      <c r="N179" s="13">
        <f t="shared" si="31"/>
        <v>1.8267242316266776E-2</v>
      </c>
      <c r="O179" s="13">
        <f t="shared" si="32"/>
        <v>2.9071294214881551E-2</v>
      </c>
    </row>
    <row r="180" spans="1:15" x14ac:dyDescent="0.4">
      <c r="A180" s="5">
        <f t="shared" si="23"/>
        <v>2021.09</v>
      </c>
      <c r="B180" s="1">
        <v>44469</v>
      </c>
      <c r="C180" s="13">
        <f>LOOKUP($B180,'Daily price index'!$B$2:$B$4050,'Daily price index'!C$2:C$4050)</f>
        <v>3.5985486999999998</v>
      </c>
      <c r="D180" s="13">
        <f>LOOKUP($B180,'Daily price index'!$B$2:$B$4050,'Daily price index'!D$2:D$4050)</f>
        <v>3.2628262000000001</v>
      </c>
      <c r="E180" s="13">
        <f>LOOKUP($B180,'Daily price index'!$B$2:$B$4050,'Daily price index'!E$2:E$4050)</f>
        <v>4.3018929999999997</v>
      </c>
      <c r="F180" s="14">
        <f t="shared" si="24"/>
        <v>-3.8759235406026438E-2</v>
      </c>
      <c r="G180" s="14">
        <f t="shared" si="25"/>
        <v>-4.0905684878024817E-2</v>
      </c>
      <c r="H180" s="14">
        <f t="shared" si="26"/>
        <v>-4.2362745319119877E-2</v>
      </c>
      <c r="I180" s="14">
        <f t="shared" si="27"/>
        <v>-3.953036591301648E-2</v>
      </c>
      <c r="J180" s="14">
        <f t="shared" si="28"/>
        <v>-4.1765861570588897E-2</v>
      </c>
      <c r="K180" s="14">
        <f t="shared" si="29"/>
        <v>-4.3286221275323562E-2</v>
      </c>
      <c r="L180" s="14">
        <f>LOOKUP(EOMONTH(B180,-1),TBillDay!$B$2:$B$4050,TBillDay!$D$2:$D$4050)</f>
        <v>2.9166666666666673E-5</v>
      </c>
      <c r="M180" s="13">
        <f t="shared" si="30"/>
        <v>-3.8788402072693101E-2</v>
      </c>
      <c r="N180" s="13">
        <f t="shared" si="31"/>
        <v>-4.0934851544691481E-2</v>
      </c>
      <c r="O180" s="13">
        <f t="shared" si="32"/>
        <v>-4.239191198578654E-2</v>
      </c>
    </row>
    <row r="181" spans="1:15" x14ac:dyDescent="0.4">
      <c r="A181" s="5">
        <f t="shared" si="23"/>
        <v>2021.1</v>
      </c>
      <c r="B181" s="1">
        <v>44500</v>
      </c>
      <c r="C181" s="13">
        <f>LOOKUP($B181,'Daily price index'!$B$2:$B$4050,'Daily price index'!C$2:C$4050)</f>
        <v>3.7732258000000001</v>
      </c>
      <c r="D181" s="13">
        <f>LOOKUP($B181,'Daily price index'!$B$2:$B$4050,'Daily price index'!D$2:D$4050)</f>
        <v>3.4525876000000002</v>
      </c>
      <c r="E181" s="13">
        <f>LOOKUP($B181,'Daily price index'!$B$2:$B$4050,'Daily price index'!E$2:E$4050)</f>
        <v>4.5815460000000003</v>
      </c>
      <c r="F181" s="14">
        <f t="shared" si="24"/>
        <v>4.8540985425596705E-2</v>
      </c>
      <c r="G181" s="14">
        <f t="shared" si="25"/>
        <v>5.8158598824540553E-2</v>
      </c>
      <c r="H181" s="14">
        <f t="shared" si="26"/>
        <v>6.5006963213636526E-2</v>
      </c>
      <c r="I181" s="14">
        <f t="shared" si="27"/>
        <v>4.7399660176781815E-2</v>
      </c>
      <c r="J181" s="14">
        <f t="shared" si="28"/>
        <v>5.6530226572591456E-2</v>
      </c>
      <c r="K181" s="14">
        <f t="shared" si="29"/>
        <v>6.2981337368781004E-2</v>
      </c>
      <c r="L181" s="14">
        <f>LOOKUP(EOMONTH(B181,-1),TBillDay!$B$2:$B$4050,TBillDay!$D$2:$D$4050)</f>
        <v>4.1666666666666665E-5</v>
      </c>
      <c r="M181" s="13">
        <f t="shared" si="30"/>
        <v>4.8499318758930036E-2</v>
      </c>
      <c r="N181" s="13">
        <f t="shared" si="31"/>
        <v>5.8116932157873884E-2</v>
      </c>
      <c r="O181" s="13">
        <f t="shared" si="32"/>
        <v>6.4965296546969864E-2</v>
      </c>
    </row>
    <row r="182" spans="1:15" x14ac:dyDescent="0.4">
      <c r="A182" s="5">
        <f t="shared" si="23"/>
        <v>2021.11</v>
      </c>
      <c r="B182" s="1">
        <v>44530</v>
      </c>
      <c r="C182" s="13">
        <f>LOOKUP($B182,'Daily price index'!$B$2:$B$4050,'Daily price index'!C$2:C$4050)</f>
        <v>3.6665095999999999</v>
      </c>
      <c r="D182" s="13">
        <f>LOOKUP($B182,'Daily price index'!$B$2:$B$4050,'Daily price index'!D$2:D$4050)</f>
        <v>3.3469872000000001</v>
      </c>
      <c r="E182" s="13">
        <f>LOOKUP($B182,'Daily price index'!$B$2:$B$4050,'Daily price index'!E$2:E$4050)</f>
        <v>4.4307280000000002</v>
      </c>
      <c r="F182" s="14">
        <f t="shared" si="24"/>
        <v>-2.8282484446067402E-2</v>
      </c>
      <c r="G182" s="14">
        <f t="shared" si="25"/>
        <v>-3.0585871304177781E-2</v>
      </c>
      <c r="H182" s="14">
        <f t="shared" si="26"/>
        <v>-3.2918582504682936E-2</v>
      </c>
      <c r="I182" s="14">
        <f t="shared" si="27"/>
        <v>-2.8690138618508072E-2</v>
      </c>
      <c r="J182" s="14">
        <f t="shared" si="28"/>
        <v>-3.1063380996008329E-2</v>
      </c>
      <c r="K182" s="14">
        <f t="shared" si="29"/>
        <v>-3.3472591111058582E-2</v>
      </c>
      <c r="L182" s="14">
        <f>LOOKUP(EOMONTH(B182,-1),TBillDay!$B$2:$B$4050,TBillDay!$D$2:$D$4050)</f>
        <v>4.9999999999999996E-5</v>
      </c>
      <c r="M182" s="13">
        <f t="shared" si="30"/>
        <v>-2.8332484446067403E-2</v>
      </c>
      <c r="N182" s="13">
        <f t="shared" si="31"/>
        <v>-3.0635871304177782E-2</v>
      </c>
      <c r="O182" s="13">
        <f t="shared" si="32"/>
        <v>-3.2968582504682938E-2</v>
      </c>
    </row>
    <row r="183" spans="1:15" x14ac:dyDescent="0.4">
      <c r="A183" s="5">
        <f t="shared" si="23"/>
        <v>2021.12</v>
      </c>
      <c r="B183" s="1">
        <v>44561</v>
      </c>
      <c r="C183" s="13">
        <f>LOOKUP($B183,'Daily price index'!$B$2:$B$4050,'Daily price index'!C$2:C$4050)</f>
        <v>3.8107677</v>
      </c>
      <c r="D183" s="13">
        <f>LOOKUP($B183,'Daily price index'!$B$2:$B$4050,'Daily price index'!D$2:D$4050)</f>
        <v>3.5117633000000001</v>
      </c>
      <c r="E183" s="13">
        <f>LOOKUP($B183,'Daily price index'!$B$2:$B$4050,'Daily price index'!E$2:E$4050)</f>
        <v>4.6073126999999996</v>
      </c>
      <c r="F183" s="14">
        <f t="shared" si="24"/>
        <v>3.9344803570131148E-2</v>
      </c>
      <c r="G183" s="14">
        <f t="shared" si="25"/>
        <v>4.9231171245590621E-2</v>
      </c>
      <c r="H183" s="14">
        <f t="shared" si="26"/>
        <v>3.9854556632679561E-2</v>
      </c>
      <c r="I183" s="14">
        <f t="shared" si="27"/>
        <v>3.8590518054875338E-2</v>
      </c>
      <c r="J183" s="14">
        <f t="shared" si="28"/>
        <v>4.8057678105661771E-2</v>
      </c>
      <c r="K183" s="14">
        <f t="shared" si="29"/>
        <v>3.9080853981789045E-2</v>
      </c>
      <c r="L183" s="14">
        <f>LOOKUP(EOMONTH(B183,-1),TBillDay!$B$2:$B$4050,TBillDay!$D$2:$D$4050)</f>
        <v>7.0833333333333338E-5</v>
      </c>
      <c r="M183" s="13">
        <f t="shared" si="30"/>
        <v>3.9273970236797816E-2</v>
      </c>
      <c r="N183" s="13">
        <f t="shared" si="31"/>
        <v>4.9160337912257289E-2</v>
      </c>
      <c r="O183" s="13">
        <f t="shared" si="32"/>
        <v>3.9783723299346228E-2</v>
      </c>
    </row>
    <row r="184" spans="1:15" x14ac:dyDescent="0.4">
      <c r="A184" s="5">
        <f t="shared" si="23"/>
        <v>2022.01</v>
      </c>
      <c r="B184" s="1">
        <v>44592</v>
      </c>
      <c r="C184" s="13">
        <f>LOOKUP($B184,'Daily price index'!$B$2:$B$4050,'Daily price index'!C$2:C$4050)</f>
        <v>3.5895077999999998</v>
      </c>
      <c r="D184" s="13">
        <f>LOOKUP($B184,'Daily price index'!$B$2:$B$4050,'Daily price index'!D$2:D$4050)</f>
        <v>3.2564500000000001</v>
      </c>
      <c r="E184" s="13">
        <f>LOOKUP($B184,'Daily price index'!$B$2:$B$4050,'Daily price index'!E$2:E$4050)</f>
        <v>4.2693458</v>
      </c>
      <c r="F184" s="14">
        <f t="shared" si="24"/>
        <v>-5.8061765349800787E-2</v>
      </c>
      <c r="G184" s="14">
        <f t="shared" si="25"/>
        <v>-7.2702308837272689E-2</v>
      </c>
      <c r="H184" s="14">
        <f t="shared" si="26"/>
        <v>-7.335445236873106E-2</v>
      </c>
      <c r="I184" s="14">
        <f t="shared" si="27"/>
        <v>-5.9815574867360159E-2</v>
      </c>
      <c r="J184" s="14">
        <f t="shared" si="28"/>
        <v>-7.5480631028374531E-2</v>
      </c>
      <c r="K184" s="14">
        <f t="shared" si="29"/>
        <v>-7.6184151551236187E-2</v>
      </c>
      <c r="L184" s="14">
        <f>LOOKUP(EOMONTH(B184,-1),TBillDay!$B$2:$B$4050,TBillDay!$D$2:$D$4050)</f>
        <v>2.0833333333333333E-5</v>
      </c>
      <c r="M184" s="13">
        <f t="shared" si="30"/>
        <v>-5.8082598683134118E-2</v>
      </c>
      <c r="N184" s="13">
        <f t="shared" si="31"/>
        <v>-7.272314217060602E-2</v>
      </c>
      <c r="O184" s="13">
        <f t="shared" si="32"/>
        <v>-7.3375285702064391E-2</v>
      </c>
    </row>
    <row r="185" spans="1:15" x14ac:dyDescent="0.4">
      <c r="A185" s="5">
        <f t="shared" si="23"/>
        <v>2022.02</v>
      </c>
      <c r="B185" s="1">
        <v>44620</v>
      </c>
      <c r="C185" s="13">
        <f>LOOKUP($B185,'Daily price index'!$B$2:$B$4050,'Daily price index'!C$2:C$4050)</f>
        <v>3.6132542999999999</v>
      </c>
      <c r="D185" s="13">
        <f>LOOKUP($B185,'Daily price index'!$B$2:$B$4050,'Daily price index'!D$2:D$4050)</f>
        <v>3.2887008</v>
      </c>
      <c r="E185" s="13">
        <f>LOOKUP($B185,'Daily price index'!$B$2:$B$4050,'Daily price index'!E$2:E$4050)</f>
        <v>4.2536490000000002</v>
      </c>
      <c r="F185" s="14">
        <f t="shared" si="24"/>
        <v>6.6155309649975624E-3</v>
      </c>
      <c r="G185" s="14">
        <f t="shared" si="25"/>
        <v>9.9036681048381148E-3</v>
      </c>
      <c r="H185" s="14">
        <f t="shared" si="26"/>
        <v>-3.67662886430975E-3</v>
      </c>
      <c r="I185" s="14">
        <f t="shared" si="27"/>
        <v>6.5937443738163229E-3</v>
      </c>
      <c r="J185" s="14">
        <f t="shared" si="28"/>
        <v>9.8549481903648581E-3</v>
      </c>
      <c r="K185" s="14">
        <f t="shared" si="29"/>
        <v>-3.6834042764280471E-3</v>
      </c>
      <c r="L185" s="14">
        <f>LOOKUP(EOMONTH(B185,-1),TBillDay!$B$2:$B$4050,TBillDay!$D$2:$D$4050)</f>
        <v>2.7083333333333332E-5</v>
      </c>
      <c r="M185" s="13">
        <f t="shared" si="30"/>
        <v>6.5884476316642295E-3</v>
      </c>
      <c r="N185" s="13">
        <f t="shared" si="31"/>
        <v>9.876584771504781E-3</v>
      </c>
      <c r="O185" s="13">
        <f t="shared" si="32"/>
        <v>-3.7037121976430834E-3</v>
      </c>
    </row>
    <row r="186" spans="1:15" x14ac:dyDescent="0.4">
      <c r="A186" s="5">
        <f t="shared" si="23"/>
        <v>2022.03</v>
      </c>
      <c r="B186" s="1">
        <v>44651</v>
      </c>
      <c r="C186" s="13">
        <f>LOOKUP($B186,'Daily price index'!$B$2:$B$4050,'Daily price index'!C$2:C$4050)</f>
        <v>3.6010292000000002</v>
      </c>
      <c r="D186" s="13">
        <f>LOOKUP($B186,'Daily price index'!$B$2:$B$4050,'Daily price index'!D$2:D$4050)</f>
        <v>3.3284644999999999</v>
      </c>
      <c r="E186" s="13">
        <f>LOOKUP($B186,'Daily price index'!$B$2:$B$4050,'Daily price index'!E$2:E$4050)</f>
        <v>4.3426280000000004</v>
      </c>
      <c r="F186" s="14">
        <f t="shared" si="24"/>
        <v>-3.3834042624677485E-3</v>
      </c>
      <c r="G186" s="14">
        <f t="shared" si="25"/>
        <v>1.2091005663999566E-2</v>
      </c>
      <c r="H186" s="14">
        <f t="shared" si="26"/>
        <v>2.0918275109206297E-2</v>
      </c>
      <c r="I186" s="14">
        <f t="shared" si="27"/>
        <v>-3.3891409179407045E-3</v>
      </c>
      <c r="J186" s="14">
        <f t="shared" si="28"/>
        <v>1.2018493367578518E-2</v>
      </c>
      <c r="K186" s="14">
        <f t="shared" si="29"/>
        <v>2.0702492011362487E-2</v>
      </c>
      <c r="L186" s="14">
        <f>LOOKUP(EOMONTH(B186,-1),TBillDay!$B$2:$B$4050,TBillDay!$D$2:$D$4050)</f>
        <v>4.9999999999999996E-5</v>
      </c>
      <c r="M186" s="13">
        <f t="shared" si="30"/>
        <v>-3.4334042624677486E-3</v>
      </c>
      <c r="N186" s="13">
        <f t="shared" si="31"/>
        <v>1.2041005663999566E-2</v>
      </c>
      <c r="O186" s="13">
        <f t="shared" si="32"/>
        <v>2.0868275109206295E-2</v>
      </c>
    </row>
    <row r="187" spans="1:15" x14ac:dyDescent="0.4">
      <c r="A187" s="5">
        <f t="shared" si="23"/>
        <v>2022.04</v>
      </c>
      <c r="B187" s="1">
        <v>44681</v>
      </c>
      <c r="C187" s="13">
        <f>LOOKUP($B187,'Daily price index'!$B$2:$B$4050,'Daily price index'!C$2:C$4050)</f>
        <v>3.3445619999999998</v>
      </c>
      <c r="D187" s="13">
        <f>LOOKUP($B187,'Daily price index'!$B$2:$B$4050,'Daily price index'!D$2:D$4050)</f>
        <v>3.0894868</v>
      </c>
      <c r="E187" s="13">
        <f>LOOKUP($B187,'Daily price index'!$B$2:$B$4050,'Daily price index'!E$2:E$4050)</f>
        <v>4.0100927000000004</v>
      </c>
      <c r="F187" s="14">
        <f t="shared" si="24"/>
        <v>-7.1220527731349792E-2</v>
      </c>
      <c r="G187" s="14">
        <f t="shared" si="25"/>
        <v>-7.1798182014559564E-2</v>
      </c>
      <c r="H187" s="14">
        <f t="shared" si="26"/>
        <v>-7.6574668610804308E-2</v>
      </c>
      <c r="I187" s="14">
        <f t="shared" si="27"/>
        <v>-7.3883950189969516E-2</v>
      </c>
      <c r="J187" s="14">
        <f t="shared" si="28"/>
        <v>-7.4506093563059816E-2</v>
      </c>
      <c r="K187" s="14">
        <f t="shared" si="29"/>
        <v>-7.9665336548681714E-2</v>
      </c>
      <c r="L187" s="14">
        <f>LOOKUP(EOMONTH(B187,-1),TBillDay!$B$2:$B$4050,TBillDay!$D$2:$D$4050)</f>
        <v>1.0625000000000002E-4</v>
      </c>
      <c r="M187" s="13">
        <f t="shared" si="30"/>
        <v>-7.1326777731349794E-2</v>
      </c>
      <c r="N187" s="13">
        <f t="shared" si="31"/>
        <v>-7.1904432014559566E-2</v>
      </c>
      <c r="O187" s="13">
        <f t="shared" si="32"/>
        <v>-7.6680918610804311E-2</v>
      </c>
    </row>
    <row r="188" spans="1:15" x14ac:dyDescent="0.4">
      <c r="A188" s="5">
        <f t="shared" si="23"/>
        <v>2022.05</v>
      </c>
      <c r="B188" s="1">
        <v>44712</v>
      </c>
      <c r="C188" s="13">
        <f>LOOKUP($B188,'Daily price index'!$B$2:$B$4050,'Daily price index'!C$2:C$4050)</f>
        <v>3.3641257000000002</v>
      </c>
      <c r="D188" s="13">
        <f>LOOKUP($B188,'Daily price index'!$B$2:$B$4050,'Daily price index'!D$2:D$4050)</f>
        <v>3.1074535999999999</v>
      </c>
      <c r="E188" s="13">
        <f>LOOKUP($B188,'Daily price index'!$B$2:$B$4050,'Daily price index'!E$2:E$4050)</f>
        <v>4.0189589999999997</v>
      </c>
      <c r="F188" s="14">
        <f t="shared" si="24"/>
        <v>5.8494056919859982E-3</v>
      </c>
      <c r="G188" s="14">
        <f t="shared" si="25"/>
        <v>5.8154642382677313E-3</v>
      </c>
      <c r="H188" s="14">
        <f t="shared" si="26"/>
        <v>2.2109962694876195E-3</v>
      </c>
      <c r="I188" s="14">
        <f t="shared" si="27"/>
        <v>5.8323643407366677E-3</v>
      </c>
      <c r="J188" s="14">
        <f t="shared" si="28"/>
        <v>5.79861970043516E-3</v>
      </c>
      <c r="K188" s="14">
        <f t="shared" si="29"/>
        <v>2.2085556140936948E-3</v>
      </c>
      <c r="L188" s="14">
        <f>LOOKUP(EOMONTH(B188,-1),TBillDay!$B$2:$B$4050,TBillDay!$D$2:$D$4050)</f>
        <v>2.729166666666667E-4</v>
      </c>
      <c r="M188" s="13">
        <f t="shared" si="30"/>
        <v>5.5764890253193313E-3</v>
      </c>
      <c r="N188" s="13">
        <f t="shared" si="31"/>
        <v>5.5425475716010643E-3</v>
      </c>
      <c r="O188" s="13">
        <f t="shared" si="32"/>
        <v>1.9380796028209528E-3</v>
      </c>
    </row>
    <row r="189" spans="1:15" x14ac:dyDescent="0.4">
      <c r="A189" s="5">
        <f t="shared" si="23"/>
        <v>2022.06</v>
      </c>
      <c r="B189" s="1">
        <v>44742</v>
      </c>
      <c r="C189" s="13">
        <f>LOOKUP($B189,'Daily price index'!$B$2:$B$4050,'Daily price index'!C$2:C$4050)</f>
        <v>3.0446447999999999</v>
      </c>
      <c r="D189" s="13">
        <f>LOOKUP($B189,'Daily price index'!$B$2:$B$4050,'Daily price index'!D$2:D$4050)</f>
        <v>2.8036276999999998</v>
      </c>
      <c r="E189" s="13">
        <f>LOOKUP($B189,'Daily price index'!$B$2:$B$4050,'Daily price index'!E$2:E$4050)</f>
        <v>3.6227722</v>
      </c>
      <c r="F189" s="14">
        <f t="shared" si="24"/>
        <v>-9.4966992464045052E-2</v>
      </c>
      <c r="G189" s="14">
        <f t="shared" si="25"/>
        <v>-9.7773270049792527E-2</v>
      </c>
      <c r="H189" s="14">
        <f t="shared" si="26"/>
        <v>-9.8579458013878685E-2</v>
      </c>
      <c r="I189" s="14">
        <f t="shared" si="27"/>
        <v>-9.9783863531893474E-2</v>
      </c>
      <c r="J189" s="14">
        <f t="shared" si="28"/>
        <v>-0.10288942692488406</v>
      </c>
      <c r="K189" s="14">
        <f t="shared" si="29"/>
        <v>-0.10378338000575399</v>
      </c>
      <c r="L189" s="14">
        <f>LOOKUP(EOMONTH(B189,-1),TBillDay!$B$2:$B$4050,TBillDay!$D$2:$D$4050)</f>
        <v>5.9374999999999999E-4</v>
      </c>
      <c r="M189" s="13">
        <f t="shared" si="30"/>
        <v>-9.5560742464045056E-2</v>
      </c>
      <c r="N189" s="13">
        <f t="shared" si="31"/>
        <v>-9.8367020049792531E-2</v>
      </c>
      <c r="O189" s="13">
        <f t="shared" si="32"/>
        <v>-9.9173208013878689E-2</v>
      </c>
    </row>
    <row r="190" spans="1:15" x14ac:dyDescent="0.4">
      <c r="A190" s="5">
        <f t="shared" si="23"/>
        <v>2022.07</v>
      </c>
      <c r="B190" s="1">
        <v>44773</v>
      </c>
      <c r="C190" s="13">
        <f>LOOKUP($B190,'Daily price index'!$B$2:$B$4050,'Daily price index'!C$2:C$4050)</f>
        <v>3.383737</v>
      </c>
      <c r="D190" s="13">
        <f>LOOKUP($B190,'Daily price index'!$B$2:$B$4050,'Daily price index'!D$2:D$4050)</f>
        <v>3.1048955999999999</v>
      </c>
      <c r="E190" s="13">
        <f>LOOKUP($B190,'Daily price index'!$B$2:$B$4050,'Daily price index'!E$2:E$4050)</f>
        <v>3.9771817</v>
      </c>
      <c r="F190" s="14">
        <f t="shared" si="24"/>
        <v>0.11137332013245027</v>
      </c>
      <c r="G190" s="14">
        <f t="shared" si="25"/>
        <v>0.10745645721791086</v>
      </c>
      <c r="H190" s="14">
        <f t="shared" si="26"/>
        <v>9.7828259806123086E-2</v>
      </c>
      <c r="I190" s="14">
        <f t="shared" si="27"/>
        <v>0.10559647593621532</v>
      </c>
      <c r="J190" s="14">
        <f t="shared" si="28"/>
        <v>0.10206590588245232</v>
      </c>
      <c r="K190" s="14">
        <f t="shared" si="29"/>
        <v>9.3333919019600309E-2</v>
      </c>
      <c r="L190" s="14">
        <f>LOOKUP(EOMONTH(B190,-1),TBillDay!$B$2:$B$4050,TBillDay!$D$2:$D$4050)</f>
        <v>8.5208333333333327E-4</v>
      </c>
      <c r="M190" s="13">
        <f t="shared" si="30"/>
        <v>0.11052123679911693</v>
      </c>
      <c r="N190" s="13">
        <f t="shared" si="31"/>
        <v>0.10660437388457752</v>
      </c>
      <c r="O190" s="13">
        <f t="shared" si="32"/>
        <v>9.6976176472789749E-2</v>
      </c>
    </row>
    <row r="191" spans="1:15" x14ac:dyDescent="0.4">
      <c r="A191" s="5">
        <f t="shared" si="23"/>
        <v>2022.08</v>
      </c>
      <c r="B191" s="1">
        <v>44804</v>
      </c>
      <c r="C191" s="13">
        <f>LOOKUP($B191,'Daily price index'!$B$2:$B$4050,'Daily price index'!C$2:C$4050)</f>
        <v>3.2456434000000001</v>
      </c>
      <c r="D191" s="13">
        <f>LOOKUP($B191,'Daily price index'!$B$2:$B$4050,'Daily price index'!D$2:D$4050)</f>
        <v>3.0039663000000001</v>
      </c>
      <c r="E191" s="13">
        <f>LOOKUP($B191,'Daily price index'!$B$2:$B$4050,'Daily price index'!E$2:E$4050)</f>
        <v>3.8740475000000001</v>
      </c>
      <c r="F191" s="14">
        <f t="shared" si="24"/>
        <v>-4.0810973193247557E-2</v>
      </c>
      <c r="G191" s="14">
        <f t="shared" si="25"/>
        <v>-3.2506503600314263E-2</v>
      </c>
      <c r="H191" s="14">
        <f t="shared" si="26"/>
        <v>-2.5931478061462454E-2</v>
      </c>
      <c r="I191" s="14">
        <f t="shared" si="27"/>
        <v>-4.1667115277187847E-2</v>
      </c>
      <c r="J191" s="14">
        <f t="shared" si="28"/>
        <v>-3.3046576168301658E-2</v>
      </c>
      <c r="K191" s="14">
        <f t="shared" si="29"/>
        <v>-2.6273626747861843E-2</v>
      </c>
      <c r="L191" s="14">
        <f>LOOKUP(EOMONTH(B191,-1),TBillDay!$B$2:$B$4050,TBillDay!$D$2:$D$4050)</f>
        <v>1.75625E-3</v>
      </c>
      <c r="M191" s="13">
        <f t="shared" si="30"/>
        <v>-4.2567223193247558E-2</v>
      </c>
      <c r="N191" s="13">
        <f t="shared" si="31"/>
        <v>-3.4262753600314264E-2</v>
      </c>
      <c r="O191" s="13">
        <f t="shared" si="32"/>
        <v>-2.7687728061462455E-2</v>
      </c>
    </row>
    <row r="192" spans="1:15" x14ac:dyDescent="0.4">
      <c r="A192" s="5">
        <f t="shared" si="23"/>
        <v>2022.09</v>
      </c>
      <c r="B192" s="1">
        <v>44834</v>
      </c>
      <c r="C192" s="13">
        <f>LOOKUP($B192,'Daily price index'!$B$2:$B$4050,'Daily price index'!C$2:C$4050)</f>
        <v>2.9944424999999999</v>
      </c>
      <c r="D192" s="13">
        <f>LOOKUP($B192,'Daily price index'!$B$2:$B$4050,'Daily price index'!D$2:D$4050)</f>
        <v>2.7228276999999999</v>
      </c>
      <c r="E192" s="13">
        <f>LOOKUP($B192,'Daily price index'!$B$2:$B$4050,'Daily price index'!E$2:E$4050)</f>
        <v>3.4994771</v>
      </c>
      <c r="F192" s="14">
        <f t="shared" si="24"/>
        <v>-7.7396333805494488E-2</v>
      </c>
      <c r="G192" s="14">
        <f t="shared" si="25"/>
        <v>-9.3589132474622083E-2</v>
      </c>
      <c r="H192" s="14">
        <f t="shared" si="26"/>
        <v>-9.6687095344081375E-2</v>
      </c>
      <c r="I192" s="14">
        <f t="shared" si="27"/>
        <v>-8.055553410248667E-2</v>
      </c>
      <c r="J192" s="14">
        <f t="shared" si="28"/>
        <v>-9.8262579572589298E-2</v>
      </c>
      <c r="K192" s="14">
        <f t="shared" si="29"/>
        <v>-0.10168626880426378</v>
      </c>
      <c r="L192" s="14">
        <f>LOOKUP(EOMONTH(B192,-1),TBillDay!$B$2:$B$4050,TBillDay!$D$2:$D$4050)</f>
        <v>1.7874999999999998E-3</v>
      </c>
      <c r="M192" s="13">
        <f t="shared" si="30"/>
        <v>-7.9183833805494486E-2</v>
      </c>
      <c r="N192" s="13">
        <f t="shared" si="31"/>
        <v>-9.5376632474622081E-2</v>
      </c>
      <c r="O192" s="13">
        <f t="shared" si="32"/>
        <v>-9.8474595344081373E-2</v>
      </c>
    </row>
    <row r="193" spans="1:15" x14ac:dyDescent="0.4">
      <c r="A193" s="5">
        <f t="shared" si="23"/>
        <v>2022.1</v>
      </c>
      <c r="B193" s="1">
        <v>44865</v>
      </c>
      <c r="C193" s="13">
        <f>LOOKUP($B193,'Daily price index'!$B$2:$B$4050,'Daily price index'!C$2:C$4050)</f>
        <v>3.3544824000000002</v>
      </c>
      <c r="D193" s="13">
        <f>LOOKUP($B193,'Daily price index'!$B$2:$B$4050,'Daily price index'!D$2:D$4050)</f>
        <v>3.0064378</v>
      </c>
      <c r="E193" s="13">
        <f>LOOKUP($B193,'Daily price index'!$B$2:$B$4050,'Daily price index'!E$2:E$4050)</f>
        <v>3.7976966000000001</v>
      </c>
      <c r="F193" s="14">
        <f t="shared" si="24"/>
        <v>0.12023603725902254</v>
      </c>
      <c r="G193" s="14">
        <f t="shared" si="25"/>
        <v>0.10416013470114183</v>
      </c>
      <c r="H193" s="14">
        <f t="shared" si="26"/>
        <v>8.5218303043046006E-2</v>
      </c>
      <c r="I193" s="14">
        <f t="shared" si="27"/>
        <v>0.11353941065555598</v>
      </c>
      <c r="J193" s="14">
        <f t="shared" si="28"/>
        <v>9.9084986884370715E-2</v>
      </c>
      <c r="K193" s="14">
        <f t="shared" si="29"/>
        <v>8.1781167715556768E-2</v>
      </c>
      <c r="L193" s="14">
        <f>LOOKUP(EOMONTH(B193,-1),TBillDay!$B$2:$B$4050,TBillDay!$D$2:$D$4050)</f>
        <v>2.1916666666666668E-3</v>
      </c>
      <c r="M193" s="13">
        <f t="shared" si="30"/>
        <v>0.11804437059235588</v>
      </c>
      <c r="N193" s="13">
        <f t="shared" si="31"/>
        <v>0.10196846803447517</v>
      </c>
      <c r="O193" s="13">
        <f t="shared" si="32"/>
        <v>8.3026636376379345E-2</v>
      </c>
    </row>
    <row r="194" spans="1:15" x14ac:dyDescent="0.4">
      <c r="A194" s="5">
        <f t="shared" si="23"/>
        <v>2022.11</v>
      </c>
      <c r="B194" s="1">
        <v>44895</v>
      </c>
      <c r="C194" s="13">
        <f>LOOKUP($B194,'Daily price index'!$B$2:$B$4050,'Daily price index'!C$2:C$4050)</f>
        <v>3.5693907999999999</v>
      </c>
      <c r="D194" s="13">
        <f>LOOKUP($B194,'Daily price index'!$B$2:$B$4050,'Daily price index'!D$2:D$4050)</f>
        <v>3.1852757999999999</v>
      </c>
      <c r="E194" s="13">
        <f>LOOKUP($B194,'Daily price index'!$B$2:$B$4050,'Daily price index'!E$2:E$4050)</f>
        <v>4.0251359999999998</v>
      </c>
      <c r="F194" s="14">
        <f t="shared" si="24"/>
        <v>6.406603892153373E-2</v>
      </c>
      <c r="G194" s="14">
        <f t="shared" si="25"/>
        <v>5.9485015788452333E-2</v>
      </c>
      <c r="H194" s="14">
        <f t="shared" si="26"/>
        <v>5.9888775738430322E-2</v>
      </c>
      <c r="I194" s="14">
        <f t="shared" si="27"/>
        <v>6.2097455648974287E-2</v>
      </c>
      <c r="J194" s="14">
        <f t="shared" si="28"/>
        <v>5.778295590648342E-2</v>
      </c>
      <c r="K194" s="14">
        <f t="shared" si="29"/>
        <v>5.816397406993986E-2</v>
      </c>
      <c r="L194" s="14">
        <f>LOOKUP(EOMONTH(B194,-1),TBillDay!$B$2:$B$4050,TBillDay!$D$2:$D$4050)</f>
        <v>2.9791666666666673E-3</v>
      </c>
      <c r="M194" s="13">
        <f t="shared" si="30"/>
        <v>6.1086872254867065E-2</v>
      </c>
      <c r="N194" s="13">
        <f t="shared" si="31"/>
        <v>5.6505849121785669E-2</v>
      </c>
      <c r="O194" s="13">
        <f t="shared" si="32"/>
        <v>5.6909609071763657E-2</v>
      </c>
    </row>
    <row r="195" spans="1:15" x14ac:dyDescent="0.4">
      <c r="A195" s="5">
        <f t="shared" ref="A195" si="33">YEAR(B195)+MONTH(B195)/100</f>
        <v>2022.12</v>
      </c>
      <c r="B195" s="1">
        <v>44926</v>
      </c>
      <c r="C195" s="13">
        <f>LOOKUP($B195,'Daily price index'!$B$2:$B$4050,'Daily price index'!C$2:C$4050)</f>
        <v>3.3373889999999999</v>
      </c>
      <c r="D195" s="13">
        <f>LOOKUP($B195,'Daily price index'!$B$2:$B$4050,'Daily price index'!D$2:D$4050)</f>
        <v>3.0031382999999998</v>
      </c>
      <c r="E195" s="13">
        <f>LOOKUP($B195,'Daily price index'!$B$2:$B$4050,'Daily price index'!E$2:E$4050)</f>
        <v>3.8268330000000002</v>
      </c>
      <c r="F195" s="14">
        <f t="shared" si="24"/>
        <v>-6.4997590064948874E-2</v>
      </c>
      <c r="G195" s="14">
        <f t="shared" si="25"/>
        <v>-5.7181076753228144E-2</v>
      </c>
      <c r="H195" s="14">
        <f t="shared" si="26"/>
        <v>-4.9266161441501533E-2</v>
      </c>
      <c r="I195" s="14">
        <f t="shared" si="27"/>
        <v>-6.7206172226128805E-2</v>
      </c>
      <c r="J195" s="14">
        <f t="shared" si="28"/>
        <v>-5.8881036794930772E-2</v>
      </c>
      <c r="K195" s="14">
        <f t="shared" si="29"/>
        <v>-5.0521130941965982E-2</v>
      </c>
      <c r="L195" s="14">
        <f>LOOKUP(EOMONTH(B195,-1),TBillDay!$B$2:$B$4050,TBillDay!$D$2:$D$4050)</f>
        <v>3.2895833333333327E-3</v>
      </c>
      <c r="M195" s="13">
        <f t="shared" si="30"/>
        <v>-6.8287173398282205E-2</v>
      </c>
      <c r="N195" s="13">
        <f t="shared" si="31"/>
        <v>-6.0470660086561476E-2</v>
      </c>
      <c r="O195" s="13">
        <f t="shared" si="32"/>
        <v>-5.2555744774834864E-2</v>
      </c>
    </row>
    <row r="196" spans="1:15" x14ac:dyDescent="0.4">
      <c r="A196" s="5"/>
      <c r="B196" s="1"/>
    </row>
  </sheetData>
  <autoFilter ref="A1:O195" xr:uid="{865781DF-5097-4D15-BA54-733F8B3091F2}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D911B-1430-4B37-8038-A534FB02FE19}">
  <dimension ref="A1"/>
  <sheetViews>
    <sheetView tabSelected="1" topLeftCell="A66" workbookViewId="0">
      <selection activeCell="K72" sqref="K72"/>
    </sheetView>
  </sheetViews>
  <sheetFormatPr defaultRowHeight="13.15" x14ac:dyDescent="0.4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9AF9-DC6A-4DC1-B9EC-BD4D0574A9B7}">
  <dimension ref="A1:E4050"/>
  <sheetViews>
    <sheetView workbookViewId="0">
      <selection activeCell="F1" sqref="F1"/>
    </sheetView>
  </sheetViews>
  <sheetFormatPr defaultRowHeight="13.15" x14ac:dyDescent="0.4"/>
  <cols>
    <col min="1" max="1" width="9.140625" style="5"/>
    <col min="2" max="2" width="9.35546875" style="2" bestFit="1" customWidth="1"/>
    <col min="3" max="16384" width="9.140625" style="3"/>
  </cols>
  <sheetData>
    <row r="1" spans="1:5" x14ac:dyDescent="0.4">
      <c r="A1" s="4" t="s">
        <v>4</v>
      </c>
      <c r="B1" s="2" t="s">
        <v>1</v>
      </c>
      <c r="C1" s="3" t="s">
        <v>0</v>
      </c>
      <c r="D1" s="3" t="s">
        <v>2</v>
      </c>
      <c r="E1" s="3" t="s">
        <v>3</v>
      </c>
    </row>
    <row r="2" spans="1:5" x14ac:dyDescent="0.4">
      <c r="A2" s="5">
        <f>YEAR(B2)+MONTH(B2)/100</f>
        <v>2006.12</v>
      </c>
      <c r="B2" s="2" cm="1">
        <f t="array" ref="B2:B4050">_xll.FDS(C1,"P_DATE(12/1/2006,1/3/2023,D,""DATEJ"")")</f>
        <v>39052</v>
      </c>
      <c r="C2" s="3" cm="1">
        <f t="array" ref="C2:C4050">_xll.FDS(C1,"FG_PRICE_INDEXED(12/1/2006,1/3/2023,D,,12/1/2006,1,""EXDATE"")")</f>
        <v>1</v>
      </c>
      <c r="D2" s="3" cm="1">
        <f t="array" ref="D2:D4050">_xll.FDS(D1,"FG_PRICE_INDEXED(12/1/2006,1/3/2023,D,,12/1/2006,1,""EXDATE"")")</f>
        <v>1</v>
      </c>
      <c r="E2" s="3" cm="1">
        <f t="array" ref="E2:E4050">_xll.FDS(E1,"FG_PRICE_INDEXED(12/1/2006,1/3/2023,D,,12/1/2006,1,""EXDATE"")")</f>
        <v>1</v>
      </c>
    </row>
    <row r="3" spans="1:5" x14ac:dyDescent="0.4">
      <c r="A3" s="5">
        <f t="shared" ref="A3:A66" si="0">YEAR(B3)+MONTH(B3)/100</f>
        <v>2006.12</v>
      </c>
      <c r="B3" s="2">
        <v>39055</v>
      </c>
      <c r="C3" s="3">
        <v>1.0191083000000001</v>
      </c>
      <c r="D3" s="3">
        <v>1.0115411000000001</v>
      </c>
      <c r="E3" s="3">
        <v>1.0106082000000001</v>
      </c>
    </row>
    <row r="4" spans="1:5" x14ac:dyDescent="0.4">
      <c r="A4" s="5">
        <f t="shared" si="0"/>
        <v>2006.12</v>
      </c>
      <c r="B4" s="2">
        <v>39056</v>
      </c>
      <c r="C4" s="3">
        <v>1.022691</v>
      </c>
      <c r="D4" s="3">
        <v>1.0137035000000001</v>
      </c>
      <c r="E4" s="3">
        <v>1.0126653999999999</v>
      </c>
    </row>
    <row r="5" spans="1:5" x14ac:dyDescent="0.4">
      <c r="A5" s="5">
        <f t="shared" si="0"/>
        <v>2006.12</v>
      </c>
      <c r="B5" s="2">
        <v>39057</v>
      </c>
      <c r="C5" s="3">
        <v>1.026672</v>
      </c>
      <c r="D5" s="3">
        <v>1.0128014999999999</v>
      </c>
      <c r="E5" s="3">
        <v>1.0135168000000001</v>
      </c>
    </row>
    <row r="6" spans="1:5" x14ac:dyDescent="0.4">
      <c r="A6" s="5">
        <f t="shared" si="0"/>
        <v>2006.12</v>
      </c>
      <c r="B6" s="2">
        <v>39058</v>
      </c>
      <c r="C6" s="3">
        <v>1.0242834000000001</v>
      </c>
      <c r="D6" s="3">
        <v>1.008316</v>
      </c>
      <c r="E6" s="3">
        <v>1.0094434000000001</v>
      </c>
    </row>
    <row r="7" spans="1:5" x14ac:dyDescent="0.4">
      <c r="A7" s="5">
        <f t="shared" si="0"/>
        <v>2006.12</v>
      </c>
      <c r="B7" s="2">
        <v>39059</v>
      </c>
      <c r="C7" s="3">
        <v>1.0234871999999999</v>
      </c>
      <c r="D7" s="3">
        <v>1.0083530000000001</v>
      </c>
      <c r="E7" s="3">
        <v>1.0103241999999999</v>
      </c>
    </row>
    <row r="8" spans="1:5" x14ac:dyDescent="0.4">
      <c r="A8" s="5">
        <f t="shared" si="0"/>
        <v>2006.12</v>
      </c>
      <c r="B8" s="2">
        <v>39062</v>
      </c>
      <c r="C8" s="3">
        <v>1.0218948999999999</v>
      </c>
      <c r="D8" s="3">
        <v>1.0070555999999999</v>
      </c>
      <c r="E8" s="3">
        <v>1.0095084999999999</v>
      </c>
    </row>
    <row r="9" spans="1:5" x14ac:dyDescent="0.4">
      <c r="A9" s="5">
        <f t="shared" si="0"/>
        <v>2006.12</v>
      </c>
      <c r="B9" s="2">
        <v>39063</v>
      </c>
      <c r="C9" s="3">
        <v>1.0191083000000001</v>
      </c>
      <c r="D9" s="3">
        <v>1.0018781000000001</v>
      </c>
      <c r="E9" s="3">
        <v>1.0060081000000001</v>
      </c>
    </row>
    <row r="10" spans="1:5" x14ac:dyDescent="0.4">
      <c r="A10" s="5">
        <f t="shared" si="0"/>
        <v>2006.12</v>
      </c>
      <c r="B10" s="2">
        <v>39064</v>
      </c>
      <c r="C10" s="3">
        <v>1.0210987</v>
      </c>
      <c r="D10" s="3">
        <v>1.0032498000000001</v>
      </c>
      <c r="E10" s="3">
        <v>1.0069473</v>
      </c>
    </row>
    <row r="11" spans="1:5" x14ac:dyDescent="0.4">
      <c r="A11" s="5">
        <f t="shared" si="0"/>
        <v>2006.12</v>
      </c>
      <c r="B11" s="2">
        <v>39065</v>
      </c>
      <c r="C11" s="3">
        <v>1.0256767</v>
      </c>
      <c r="D11" s="3">
        <v>1.0111703999999999</v>
      </c>
      <c r="E11" s="3">
        <v>1.0133904</v>
      </c>
    </row>
    <row r="12" spans="1:5" x14ac:dyDescent="0.4">
      <c r="A12" s="5">
        <f t="shared" si="0"/>
        <v>2006.12</v>
      </c>
      <c r="B12" s="2">
        <v>39066</v>
      </c>
      <c r="C12" s="3">
        <v>1.0252169</v>
      </c>
      <c r="D12" s="3">
        <v>1.0083902</v>
      </c>
      <c r="E12" s="3">
        <v>1.0110577000000001</v>
      </c>
    </row>
    <row r="13" spans="1:5" x14ac:dyDescent="0.4">
      <c r="A13" s="5">
        <f t="shared" si="0"/>
        <v>2006.12</v>
      </c>
      <c r="B13" s="2">
        <v>39069</v>
      </c>
      <c r="C13" s="3">
        <v>1.0216281</v>
      </c>
      <c r="D13" s="3">
        <v>0.99808465999999996</v>
      </c>
      <c r="E13" s="3">
        <v>1.0029243000000001</v>
      </c>
    </row>
    <row r="14" spans="1:5" x14ac:dyDescent="0.4">
      <c r="A14" s="5">
        <f t="shared" si="0"/>
        <v>2006.12</v>
      </c>
      <c r="B14" s="2">
        <v>39070</v>
      </c>
      <c r="C14" s="3">
        <v>1.0250174999999999</v>
      </c>
      <c r="D14" s="3">
        <v>0.99876434000000003</v>
      </c>
      <c r="E14" s="3">
        <v>1.004194</v>
      </c>
    </row>
    <row r="15" spans="1:5" x14ac:dyDescent="0.4">
      <c r="A15" s="5">
        <f t="shared" si="0"/>
        <v>2006.12</v>
      </c>
      <c r="B15" s="2">
        <v>39071</v>
      </c>
      <c r="C15" s="3">
        <v>1.0264131999999999</v>
      </c>
      <c r="D15" s="3">
        <v>0.99945629999999996</v>
      </c>
      <c r="E15" s="3">
        <v>1.0040799</v>
      </c>
    </row>
    <row r="16" spans="1:5" x14ac:dyDescent="0.4">
      <c r="A16" s="5">
        <f t="shared" si="0"/>
        <v>2006.12</v>
      </c>
      <c r="B16" s="2">
        <v>39072</v>
      </c>
      <c r="C16" s="3">
        <v>1.0192355</v>
      </c>
      <c r="D16" s="3">
        <v>0.99499550000000003</v>
      </c>
      <c r="E16" s="3">
        <v>0.99822169999999999</v>
      </c>
    </row>
    <row r="17" spans="1:5" x14ac:dyDescent="0.4">
      <c r="A17" s="5">
        <f t="shared" si="0"/>
        <v>2006.12</v>
      </c>
      <c r="B17" s="2">
        <v>39073</v>
      </c>
      <c r="C17" s="3">
        <v>1.0180392</v>
      </c>
      <c r="D17" s="3">
        <v>0.99120200000000003</v>
      </c>
      <c r="E17" s="3">
        <v>0.9945695</v>
      </c>
    </row>
    <row r="18" spans="1:5" x14ac:dyDescent="0.4">
      <c r="A18" s="5">
        <f t="shared" si="0"/>
        <v>2006.12</v>
      </c>
      <c r="B18" s="2">
        <v>39077</v>
      </c>
      <c r="C18" s="3">
        <v>1.0188367</v>
      </c>
      <c r="D18" s="3">
        <v>0.99657720000000005</v>
      </c>
      <c r="E18" s="3">
        <v>0.99774616999999999</v>
      </c>
    </row>
    <row r="19" spans="1:5" x14ac:dyDescent="0.4">
      <c r="A19" s="5">
        <f t="shared" si="0"/>
        <v>2006.12</v>
      </c>
      <c r="B19" s="2">
        <v>39078</v>
      </c>
      <c r="C19" s="3">
        <v>1.0256156999999999</v>
      </c>
      <c r="D19" s="3">
        <v>1.0052639000000001</v>
      </c>
      <c r="E19" s="3">
        <v>1.0060735000000001</v>
      </c>
    </row>
    <row r="20" spans="1:5" x14ac:dyDescent="0.4">
      <c r="A20" s="5">
        <f t="shared" si="0"/>
        <v>2006.12</v>
      </c>
      <c r="B20" s="2">
        <v>39079</v>
      </c>
      <c r="C20" s="3">
        <v>1.0284070999999999</v>
      </c>
      <c r="D20" s="3">
        <v>1.0015445999999999</v>
      </c>
      <c r="E20" s="3">
        <v>1.003701</v>
      </c>
    </row>
    <row r="21" spans="1:5" x14ac:dyDescent="0.4">
      <c r="A21" s="5">
        <f t="shared" si="0"/>
        <v>2006.12</v>
      </c>
      <c r="B21" s="2">
        <v>39080</v>
      </c>
      <c r="C21" s="3">
        <v>1.0252169</v>
      </c>
      <c r="D21" s="3">
        <v>0.99393284000000004</v>
      </c>
      <c r="E21" s="3">
        <v>0.99895199999999995</v>
      </c>
    </row>
    <row r="22" spans="1:5" x14ac:dyDescent="0.4">
      <c r="A22" s="5">
        <f t="shared" si="0"/>
        <v>2007.01</v>
      </c>
      <c r="B22" s="2">
        <v>39085</v>
      </c>
      <c r="C22" s="3">
        <v>1.0300020999999999</v>
      </c>
      <c r="D22" s="3">
        <v>0.99746679999999999</v>
      </c>
      <c r="E22" s="3">
        <v>0.99768670000000004</v>
      </c>
    </row>
    <row r="23" spans="1:5" x14ac:dyDescent="0.4">
      <c r="A23" s="5">
        <f t="shared" si="0"/>
        <v>2007.01</v>
      </c>
      <c r="B23" s="2">
        <v>39086</v>
      </c>
      <c r="C23" s="3">
        <v>1.0240206999999999</v>
      </c>
      <c r="D23" s="3">
        <v>0.99971575000000001</v>
      </c>
      <c r="E23" s="3">
        <v>0.9981255</v>
      </c>
    </row>
    <row r="24" spans="1:5" x14ac:dyDescent="0.4">
      <c r="A24" s="5">
        <f t="shared" si="0"/>
        <v>2007.01</v>
      </c>
      <c r="B24" s="2">
        <v>39087</v>
      </c>
      <c r="C24" s="3">
        <v>1.0152478</v>
      </c>
      <c r="D24" s="3">
        <v>0.98902725999999996</v>
      </c>
      <c r="E24" s="3">
        <v>0.99141836000000005</v>
      </c>
    </row>
    <row r="25" spans="1:5" x14ac:dyDescent="0.4">
      <c r="A25" s="5">
        <f t="shared" si="0"/>
        <v>2007.01</v>
      </c>
      <c r="B25" s="2">
        <v>39090</v>
      </c>
      <c r="C25" s="3">
        <v>1.0196342</v>
      </c>
      <c r="D25" s="3">
        <v>0.98978100000000002</v>
      </c>
      <c r="E25" s="3">
        <v>0.99391704999999997</v>
      </c>
    </row>
    <row r="26" spans="1:5" x14ac:dyDescent="0.4">
      <c r="A26" s="5">
        <f t="shared" si="0"/>
        <v>2007.01</v>
      </c>
      <c r="B26" s="2">
        <v>39091</v>
      </c>
      <c r="C26" s="3">
        <v>1.0212253</v>
      </c>
      <c r="D26" s="3">
        <v>0.99270950000000002</v>
      </c>
      <c r="E26" s="3">
        <v>0.99516590000000005</v>
      </c>
    </row>
    <row r="27" spans="1:5" x14ac:dyDescent="0.4">
      <c r="A27" s="5">
        <f t="shared" si="0"/>
        <v>2007.01</v>
      </c>
      <c r="B27" s="2">
        <v>39092</v>
      </c>
      <c r="C27" s="3">
        <v>1.0244194</v>
      </c>
      <c r="D27" s="3">
        <v>0.9960582</v>
      </c>
      <c r="E27" s="3">
        <v>1.0001705999999999</v>
      </c>
    </row>
    <row r="28" spans="1:5" x14ac:dyDescent="0.4">
      <c r="A28" s="5">
        <f t="shared" si="0"/>
        <v>2007.01</v>
      </c>
      <c r="B28" s="2">
        <v>39093</v>
      </c>
      <c r="C28" s="3">
        <v>1.0331922</v>
      </c>
      <c r="D28" s="3">
        <v>1.0067097</v>
      </c>
      <c r="E28" s="3">
        <v>1.0087607999999999</v>
      </c>
    </row>
    <row r="29" spans="1:5" x14ac:dyDescent="0.4">
      <c r="A29" s="5">
        <f t="shared" si="0"/>
        <v>2007.01</v>
      </c>
      <c r="B29" s="2">
        <v>39094</v>
      </c>
      <c r="C29" s="3">
        <v>1.0379773000000001</v>
      </c>
      <c r="D29" s="3">
        <v>1.0137776000000001</v>
      </c>
      <c r="E29" s="3">
        <v>1.0150623000000001</v>
      </c>
    </row>
    <row r="30" spans="1:5" x14ac:dyDescent="0.4">
      <c r="A30" s="5">
        <f t="shared" si="0"/>
        <v>2007.01</v>
      </c>
      <c r="B30" s="2">
        <v>39098</v>
      </c>
      <c r="C30" s="3">
        <v>1.0363823000000001</v>
      </c>
      <c r="D30" s="3">
        <v>1.0122082999999999</v>
      </c>
      <c r="E30" s="3">
        <v>1.0158703</v>
      </c>
    </row>
    <row r="31" spans="1:5" x14ac:dyDescent="0.4">
      <c r="A31" s="5">
        <f t="shared" si="0"/>
        <v>2007.01</v>
      </c>
      <c r="B31" s="2">
        <v>39099</v>
      </c>
      <c r="C31" s="3">
        <v>1.0407686</v>
      </c>
      <c r="D31" s="3">
        <v>1.0118499999999999</v>
      </c>
      <c r="E31" s="3">
        <v>1.0165516999999999</v>
      </c>
    </row>
    <row r="32" spans="1:5" x14ac:dyDescent="0.4">
      <c r="A32" s="5">
        <f t="shared" si="0"/>
        <v>2007.01</v>
      </c>
      <c r="B32" s="2">
        <v>39100</v>
      </c>
      <c r="C32" s="3">
        <v>1.0335909999999999</v>
      </c>
      <c r="D32" s="3">
        <v>1.0023230000000001</v>
      </c>
      <c r="E32" s="3">
        <v>1.0095928999999999</v>
      </c>
    </row>
    <row r="33" spans="1:5" x14ac:dyDescent="0.4">
      <c r="A33" s="5">
        <f t="shared" si="0"/>
        <v>2007.01</v>
      </c>
      <c r="B33" s="2">
        <v>39101</v>
      </c>
      <c r="C33" s="3">
        <v>1.0363823000000001</v>
      </c>
      <c r="D33" s="3">
        <v>1.0089090999999999</v>
      </c>
      <c r="E33" s="3">
        <v>1.0160039999999999</v>
      </c>
    </row>
    <row r="34" spans="1:5" x14ac:dyDescent="0.4">
      <c r="A34" s="5">
        <f t="shared" si="0"/>
        <v>2007.01</v>
      </c>
      <c r="B34" s="2">
        <v>39104</v>
      </c>
      <c r="C34" s="3">
        <v>1.0359836</v>
      </c>
      <c r="D34" s="3">
        <v>1.0041765</v>
      </c>
      <c r="E34" s="3">
        <v>1.0116240999999999</v>
      </c>
    </row>
    <row r="35" spans="1:5" x14ac:dyDescent="0.4">
      <c r="A35" s="5">
        <f t="shared" si="0"/>
        <v>2007.01</v>
      </c>
      <c r="B35" s="2">
        <v>39105</v>
      </c>
      <c r="C35" s="3">
        <v>1.0371798000000001</v>
      </c>
      <c r="D35" s="3">
        <v>1.0116646</v>
      </c>
      <c r="E35" s="3">
        <v>1.01864</v>
      </c>
    </row>
    <row r="36" spans="1:5" x14ac:dyDescent="0.4">
      <c r="A36" s="5">
        <f t="shared" si="0"/>
        <v>2007.01</v>
      </c>
      <c r="B36" s="2">
        <v>39106</v>
      </c>
      <c r="C36" s="3">
        <v>1.0439588</v>
      </c>
      <c r="D36" s="3">
        <v>1.0218343000000001</v>
      </c>
      <c r="E36" s="3">
        <v>1.0281374000000001</v>
      </c>
    </row>
    <row r="37" spans="1:5" x14ac:dyDescent="0.4">
      <c r="A37" s="5">
        <f t="shared" si="0"/>
        <v>2007.01</v>
      </c>
      <c r="B37" s="2">
        <v>39107</v>
      </c>
      <c r="C37" s="3">
        <v>1.0363823000000001</v>
      </c>
      <c r="D37" s="3">
        <v>1.0098233999999999</v>
      </c>
      <c r="E37" s="3">
        <v>1.0167869</v>
      </c>
    </row>
    <row r="38" spans="1:5" x14ac:dyDescent="0.4">
      <c r="A38" s="5">
        <f t="shared" si="0"/>
        <v>2007.01</v>
      </c>
      <c r="B38" s="2">
        <v>39108</v>
      </c>
      <c r="C38" s="3">
        <v>1.0351859000000001</v>
      </c>
      <c r="D38" s="3">
        <v>1.0123565999999999</v>
      </c>
      <c r="E38" s="3">
        <v>1.0187660000000001</v>
      </c>
    </row>
    <row r="39" spans="1:5" x14ac:dyDescent="0.4">
      <c r="A39" s="5">
        <f t="shared" si="0"/>
        <v>2007.01</v>
      </c>
      <c r="B39" s="2">
        <v>39111</v>
      </c>
      <c r="C39" s="3">
        <v>1.0403699</v>
      </c>
      <c r="D39" s="3">
        <v>1.0166196999999999</v>
      </c>
      <c r="E39" s="3">
        <v>1.0198877</v>
      </c>
    </row>
    <row r="40" spans="1:5" x14ac:dyDescent="0.4">
      <c r="A40" s="5">
        <f t="shared" si="0"/>
        <v>2007.01</v>
      </c>
      <c r="B40" s="2">
        <v>39112</v>
      </c>
      <c r="C40" s="3">
        <v>1.0439588</v>
      </c>
      <c r="D40" s="3">
        <v>1.0224519999999999</v>
      </c>
      <c r="E40" s="3">
        <v>1.0266934999999999</v>
      </c>
    </row>
    <row r="41" spans="1:5" x14ac:dyDescent="0.4">
      <c r="A41" s="5">
        <f t="shared" si="0"/>
        <v>2007.01</v>
      </c>
      <c r="B41" s="2">
        <v>39113</v>
      </c>
      <c r="C41" s="3">
        <v>1.0531303000000001</v>
      </c>
      <c r="D41" s="3">
        <v>1.0293346999999999</v>
      </c>
      <c r="E41" s="3">
        <v>1.0354749000000001</v>
      </c>
    </row>
    <row r="42" spans="1:5" x14ac:dyDescent="0.4">
      <c r="A42" s="5">
        <f t="shared" si="0"/>
        <v>2007.02</v>
      </c>
      <c r="B42" s="2">
        <v>39114</v>
      </c>
      <c r="C42" s="3">
        <v>1.0615044</v>
      </c>
      <c r="D42" s="3">
        <v>1.0389358</v>
      </c>
      <c r="E42" s="3">
        <v>1.0434635999999999</v>
      </c>
    </row>
    <row r="43" spans="1:5" x14ac:dyDescent="0.4">
      <c r="A43" s="5">
        <f t="shared" si="0"/>
        <v>2007.02</v>
      </c>
      <c r="B43" s="2">
        <v>39115</v>
      </c>
      <c r="C43" s="3">
        <v>1.0654919</v>
      </c>
      <c r="D43" s="3">
        <v>1.0415430999999999</v>
      </c>
      <c r="E43" s="3">
        <v>1.0477972</v>
      </c>
    </row>
    <row r="44" spans="1:5" x14ac:dyDescent="0.4">
      <c r="A44" s="5">
        <f t="shared" si="0"/>
        <v>2007.02</v>
      </c>
      <c r="B44" s="2">
        <v>39118</v>
      </c>
      <c r="C44" s="3">
        <v>1.0686819999999999</v>
      </c>
      <c r="D44" s="3">
        <v>1.0417407999999999</v>
      </c>
      <c r="E44" s="3">
        <v>1.0482031999999999</v>
      </c>
    </row>
    <row r="45" spans="1:5" x14ac:dyDescent="0.4">
      <c r="A45" s="5">
        <f t="shared" si="0"/>
        <v>2007.02</v>
      </c>
      <c r="B45" s="2">
        <v>39119</v>
      </c>
      <c r="C45" s="3">
        <v>1.0722708999999999</v>
      </c>
      <c r="D45" s="3">
        <v>1.0469059000000001</v>
      </c>
      <c r="E45" s="3">
        <v>1.0527766000000001</v>
      </c>
    </row>
    <row r="46" spans="1:5" x14ac:dyDescent="0.4">
      <c r="A46" s="5">
        <f t="shared" si="0"/>
        <v>2007.02</v>
      </c>
      <c r="B46" s="2">
        <v>39120</v>
      </c>
      <c r="C46" s="3">
        <v>1.0758597000000001</v>
      </c>
      <c r="D46" s="3">
        <v>1.050996</v>
      </c>
      <c r="E46" s="3">
        <v>1.0571318999999999</v>
      </c>
    </row>
    <row r="47" spans="1:5" x14ac:dyDescent="0.4">
      <c r="A47" s="5">
        <f t="shared" si="0"/>
        <v>2007.02</v>
      </c>
      <c r="B47" s="2">
        <v>39121</v>
      </c>
      <c r="C47" s="3">
        <v>1.0758597000000001</v>
      </c>
      <c r="D47" s="3">
        <v>1.0516384999999999</v>
      </c>
      <c r="E47" s="3">
        <v>1.0567864</v>
      </c>
    </row>
    <row r="48" spans="1:5" x14ac:dyDescent="0.4">
      <c r="A48" s="5">
        <f t="shared" si="0"/>
        <v>2007.02</v>
      </c>
      <c r="B48" s="2">
        <v>39122</v>
      </c>
      <c r="C48" s="3">
        <v>1.0642955999999999</v>
      </c>
      <c r="D48" s="3">
        <v>1.0441750000000001</v>
      </c>
      <c r="E48" s="3">
        <v>1.0470705</v>
      </c>
    </row>
    <row r="49" spans="1:5" x14ac:dyDescent="0.4">
      <c r="A49" s="5">
        <f t="shared" si="0"/>
        <v>2007.02</v>
      </c>
      <c r="B49" s="2">
        <v>39125</v>
      </c>
      <c r="C49" s="3">
        <v>1.0654919</v>
      </c>
      <c r="D49" s="3">
        <v>1.0406164</v>
      </c>
      <c r="E49" s="3">
        <v>1.0407808999999999</v>
      </c>
    </row>
    <row r="50" spans="1:5" x14ac:dyDescent="0.4">
      <c r="A50" s="5">
        <f t="shared" si="0"/>
        <v>2007.02</v>
      </c>
      <c r="B50" s="2">
        <v>39126</v>
      </c>
      <c r="C50" s="3">
        <v>1.0710746</v>
      </c>
      <c r="D50" s="3">
        <v>1.0502669</v>
      </c>
      <c r="E50" s="3">
        <v>1.0510558999999999</v>
      </c>
    </row>
    <row r="51" spans="1:5" x14ac:dyDescent="0.4">
      <c r="A51" s="5">
        <f t="shared" si="0"/>
        <v>2007.02</v>
      </c>
      <c r="B51" s="2">
        <v>39127</v>
      </c>
      <c r="C51" s="3">
        <v>1.0862274999999999</v>
      </c>
      <c r="D51" s="3">
        <v>1.0571372999999999</v>
      </c>
      <c r="E51" s="3">
        <v>1.0593617</v>
      </c>
    </row>
    <row r="52" spans="1:5" x14ac:dyDescent="0.4">
      <c r="A52" s="5">
        <f t="shared" si="0"/>
        <v>2007.02</v>
      </c>
      <c r="B52" s="2">
        <v>39128</v>
      </c>
      <c r="C52" s="3">
        <v>1.0950002999999999</v>
      </c>
      <c r="D52" s="3">
        <v>1.0597938</v>
      </c>
      <c r="E52" s="3">
        <v>1.0633128999999999</v>
      </c>
    </row>
    <row r="53" spans="1:5" x14ac:dyDescent="0.4">
      <c r="A53" s="5">
        <f t="shared" si="0"/>
        <v>2007.02</v>
      </c>
      <c r="B53" s="2">
        <v>39129</v>
      </c>
      <c r="C53" s="3">
        <v>1.090614</v>
      </c>
      <c r="D53" s="3">
        <v>1.0610542000000001</v>
      </c>
      <c r="E53" s="3">
        <v>1.0636588</v>
      </c>
    </row>
    <row r="54" spans="1:5" x14ac:dyDescent="0.4">
      <c r="A54" s="5">
        <f t="shared" si="0"/>
        <v>2007.02</v>
      </c>
      <c r="B54" s="2">
        <v>39133</v>
      </c>
      <c r="C54" s="3">
        <v>1.1000646000000001</v>
      </c>
      <c r="D54" s="3">
        <v>1.0682210999999999</v>
      </c>
      <c r="E54" s="3">
        <v>1.0696808</v>
      </c>
    </row>
    <row r="55" spans="1:5" x14ac:dyDescent="0.4">
      <c r="A55" s="5">
        <f t="shared" si="0"/>
        <v>2007.02</v>
      </c>
      <c r="B55" s="2">
        <v>39134</v>
      </c>
      <c r="C55" s="3">
        <v>1.1025767</v>
      </c>
      <c r="D55" s="3">
        <v>1.0708902</v>
      </c>
      <c r="E55" s="3">
        <v>1.0712183</v>
      </c>
    </row>
    <row r="56" spans="1:5" x14ac:dyDescent="0.4">
      <c r="A56" s="5">
        <f t="shared" si="0"/>
        <v>2007.02</v>
      </c>
      <c r="B56" s="2">
        <v>39135</v>
      </c>
      <c r="C56" s="3">
        <v>1.1033742</v>
      </c>
      <c r="D56" s="3">
        <v>1.0720763</v>
      </c>
      <c r="E56" s="3">
        <v>1.0716227</v>
      </c>
    </row>
    <row r="57" spans="1:5" x14ac:dyDescent="0.4">
      <c r="A57" s="5">
        <f t="shared" si="0"/>
        <v>2007.02</v>
      </c>
      <c r="B57" s="2">
        <v>39136</v>
      </c>
      <c r="C57" s="3">
        <v>1.1017792</v>
      </c>
      <c r="D57" s="3">
        <v>1.0720145999999999</v>
      </c>
      <c r="E57" s="3">
        <v>1.0694288000000001</v>
      </c>
    </row>
    <row r="58" spans="1:5" x14ac:dyDescent="0.4">
      <c r="A58" s="5">
        <f t="shared" si="0"/>
        <v>2007.02</v>
      </c>
      <c r="B58" s="2">
        <v>39139</v>
      </c>
      <c r="C58" s="3">
        <v>1.0942029</v>
      </c>
      <c r="D58" s="3">
        <v>1.0676156000000001</v>
      </c>
      <c r="E58" s="3">
        <v>1.0672013</v>
      </c>
    </row>
    <row r="59" spans="1:5" x14ac:dyDescent="0.4">
      <c r="A59" s="5">
        <f t="shared" si="0"/>
        <v>2007.02</v>
      </c>
      <c r="B59" s="2">
        <v>39140</v>
      </c>
      <c r="C59" s="3">
        <v>1.0571178999999999</v>
      </c>
      <c r="D59" s="3">
        <v>1.0347222</v>
      </c>
      <c r="E59" s="3">
        <v>1.0327</v>
      </c>
    </row>
    <row r="60" spans="1:5" x14ac:dyDescent="0.4">
      <c r="A60" s="5">
        <f t="shared" si="0"/>
        <v>2007.02</v>
      </c>
      <c r="B60" s="2">
        <v>39141</v>
      </c>
      <c r="C60" s="3">
        <v>1.0630993</v>
      </c>
      <c r="D60" s="3">
        <v>1.0356118999999999</v>
      </c>
      <c r="E60" s="3">
        <v>1.0359719999999999</v>
      </c>
    </row>
    <row r="61" spans="1:5" x14ac:dyDescent="0.4">
      <c r="A61" s="5">
        <f t="shared" si="0"/>
        <v>2007.03</v>
      </c>
      <c r="B61" s="2">
        <v>39142</v>
      </c>
      <c r="C61" s="3">
        <v>1.0583142000000001</v>
      </c>
      <c r="D61" s="3">
        <v>1.0335730000000001</v>
      </c>
      <c r="E61" s="3">
        <v>1.0320472999999999</v>
      </c>
    </row>
    <row r="62" spans="1:5" x14ac:dyDescent="0.4">
      <c r="A62" s="5">
        <f t="shared" si="0"/>
        <v>2007.03</v>
      </c>
      <c r="B62" s="2">
        <v>39143</v>
      </c>
      <c r="C62" s="3">
        <v>1.0507377</v>
      </c>
      <c r="D62" s="3">
        <v>1.0178058999999999</v>
      </c>
      <c r="E62" s="3">
        <v>1.0167234000000001</v>
      </c>
    </row>
    <row r="63" spans="1:5" x14ac:dyDescent="0.4">
      <c r="A63" s="5">
        <f t="shared" si="0"/>
        <v>2007.03</v>
      </c>
      <c r="B63" s="2">
        <v>39146</v>
      </c>
      <c r="C63" s="3">
        <v>1.0367811</v>
      </c>
      <c r="D63" s="3">
        <v>0.99974580000000002</v>
      </c>
      <c r="E63" s="3">
        <v>1.0002162000000001</v>
      </c>
    </row>
    <row r="64" spans="1:5" x14ac:dyDescent="0.4">
      <c r="A64" s="5">
        <f t="shared" si="0"/>
        <v>2007.03</v>
      </c>
      <c r="B64" s="2">
        <v>39147</v>
      </c>
      <c r="C64" s="3">
        <v>1.0499402</v>
      </c>
      <c r="D64" s="3">
        <v>1.0159153000000001</v>
      </c>
      <c r="E64" s="3">
        <v>1.0178944999999999</v>
      </c>
    </row>
    <row r="65" spans="1:5" x14ac:dyDescent="0.4">
      <c r="A65" s="5">
        <f t="shared" si="0"/>
        <v>2007.03</v>
      </c>
      <c r="B65" s="2">
        <v>39148</v>
      </c>
      <c r="C65" s="3">
        <v>1.0487438</v>
      </c>
      <c r="D65" s="3">
        <v>1.0181271999999999</v>
      </c>
      <c r="E65" s="3">
        <v>1.0177289</v>
      </c>
    </row>
    <row r="66" spans="1:5" x14ac:dyDescent="0.4">
      <c r="A66" s="5">
        <f t="shared" si="0"/>
        <v>2007.03</v>
      </c>
      <c r="B66" s="2">
        <v>39149</v>
      </c>
      <c r="C66" s="3">
        <v>1.058713</v>
      </c>
      <c r="D66" s="3">
        <v>1.0255411999999999</v>
      </c>
      <c r="E66" s="3">
        <v>1.0275226</v>
      </c>
    </row>
    <row r="67" spans="1:5" x14ac:dyDescent="0.4">
      <c r="A67" s="5">
        <f t="shared" ref="A67:A130" si="1">YEAR(B67)+MONTH(B67)/100</f>
        <v>2007.03</v>
      </c>
      <c r="B67" s="2">
        <v>39150</v>
      </c>
      <c r="C67" s="3">
        <v>1.060308</v>
      </c>
      <c r="D67" s="3">
        <v>1.0291123</v>
      </c>
      <c r="E67" s="3">
        <v>1.0299837999999999</v>
      </c>
    </row>
    <row r="68" spans="1:5" x14ac:dyDescent="0.4">
      <c r="A68" s="5">
        <f t="shared" si="1"/>
        <v>2007.03</v>
      </c>
      <c r="B68" s="2">
        <v>39153</v>
      </c>
      <c r="C68" s="3">
        <v>1.0666882</v>
      </c>
      <c r="D68" s="3">
        <v>1.0331775999999999</v>
      </c>
      <c r="E68" s="3">
        <v>1.0337586000000001</v>
      </c>
    </row>
    <row r="69" spans="1:5" x14ac:dyDescent="0.4">
      <c r="A69" s="5">
        <f t="shared" si="1"/>
        <v>2007.03</v>
      </c>
      <c r="B69" s="2">
        <v>39154</v>
      </c>
      <c r="C69" s="3">
        <v>1.0467500999999999</v>
      </c>
      <c r="D69" s="3">
        <v>1.0126037999999999</v>
      </c>
      <c r="E69" s="3">
        <v>1.0126288999999999</v>
      </c>
    </row>
    <row r="70" spans="1:5" x14ac:dyDescent="0.4">
      <c r="A70" s="5">
        <f t="shared" si="1"/>
        <v>2007.03</v>
      </c>
      <c r="B70" s="2">
        <v>39155</v>
      </c>
      <c r="C70" s="3">
        <v>1.0463513</v>
      </c>
      <c r="D70" s="3">
        <v>1.0167185000000001</v>
      </c>
      <c r="E70" s="3">
        <v>1.0173627999999999</v>
      </c>
    </row>
    <row r="71" spans="1:5" x14ac:dyDescent="0.4">
      <c r="A71" s="5">
        <f t="shared" si="1"/>
        <v>2007.03</v>
      </c>
      <c r="B71" s="2">
        <v>39156</v>
      </c>
      <c r="C71" s="3">
        <v>1.0535289999999999</v>
      </c>
      <c r="D71" s="3">
        <v>1.0236753000000001</v>
      </c>
      <c r="E71" s="3">
        <v>1.0244905</v>
      </c>
    </row>
    <row r="72" spans="1:5" x14ac:dyDescent="0.4">
      <c r="A72" s="5">
        <f t="shared" si="1"/>
        <v>2007.03</v>
      </c>
      <c r="B72" s="2">
        <v>39157</v>
      </c>
      <c r="C72" s="3">
        <v>1.0511404</v>
      </c>
      <c r="D72" s="3">
        <v>1.0180530000000001</v>
      </c>
      <c r="E72" s="3">
        <v>1.0198925000000001</v>
      </c>
    </row>
    <row r="73" spans="1:5" x14ac:dyDescent="0.4">
      <c r="A73" s="5">
        <f t="shared" si="1"/>
        <v>2007.03</v>
      </c>
      <c r="B73" s="2">
        <v>39160</v>
      </c>
      <c r="C73" s="3">
        <v>1.0647087</v>
      </c>
      <c r="D73" s="3">
        <v>1.0287786999999999</v>
      </c>
      <c r="E73" s="3">
        <v>1.031865</v>
      </c>
    </row>
    <row r="74" spans="1:5" x14ac:dyDescent="0.4">
      <c r="A74" s="5">
        <f t="shared" si="1"/>
        <v>2007.03</v>
      </c>
      <c r="B74" s="2">
        <v>39161</v>
      </c>
      <c r="C74" s="3">
        <v>1.0694975</v>
      </c>
      <c r="D74" s="3">
        <v>1.0373294</v>
      </c>
      <c r="E74" s="3">
        <v>1.0380764</v>
      </c>
    </row>
    <row r="75" spans="1:5" x14ac:dyDescent="0.4">
      <c r="A75" s="5">
        <f t="shared" si="1"/>
        <v>2007.03</v>
      </c>
      <c r="B75" s="2">
        <v>39162</v>
      </c>
      <c r="C75" s="3">
        <v>1.0866572999999999</v>
      </c>
      <c r="D75" s="3">
        <v>1.0521822000000001</v>
      </c>
      <c r="E75" s="3">
        <v>1.0545443999999999</v>
      </c>
    </row>
    <row r="76" spans="1:5" x14ac:dyDescent="0.4">
      <c r="A76" s="5">
        <f t="shared" si="1"/>
        <v>2007.03</v>
      </c>
      <c r="B76" s="2">
        <v>39163</v>
      </c>
      <c r="C76" s="3">
        <v>1.0862582999999999</v>
      </c>
      <c r="D76" s="3">
        <v>1.054567</v>
      </c>
      <c r="E76" s="3">
        <v>1.0553751</v>
      </c>
    </row>
    <row r="77" spans="1:5" x14ac:dyDescent="0.4">
      <c r="A77" s="5">
        <f t="shared" si="1"/>
        <v>2007.03</v>
      </c>
      <c r="B77" s="2">
        <v>39164</v>
      </c>
      <c r="C77" s="3">
        <v>1.0890517</v>
      </c>
      <c r="D77" s="3">
        <v>1.0573349000000001</v>
      </c>
      <c r="E77" s="3">
        <v>1.0582708999999999</v>
      </c>
    </row>
    <row r="78" spans="1:5" x14ac:dyDescent="0.4">
      <c r="A78" s="5">
        <f t="shared" si="1"/>
        <v>2007.03</v>
      </c>
      <c r="B78" s="2">
        <v>39167</v>
      </c>
      <c r="C78" s="3">
        <v>1.0850610999999999</v>
      </c>
      <c r="D78" s="3">
        <v>1.0568407</v>
      </c>
      <c r="E78" s="3">
        <v>1.0563465000000001</v>
      </c>
    </row>
    <row r="79" spans="1:5" x14ac:dyDescent="0.4">
      <c r="A79" s="5">
        <f t="shared" si="1"/>
        <v>2007.03</v>
      </c>
      <c r="B79" s="2">
        <v>39168</v>
      </c>
      <c r="C79" s="3">
        <v>1.0822676</v>
      </c>
      <c r="D79" s="3">
        <v>1.0517989999999999</v>
      </c>
      <c r="E79" s="3">
        <v>1.0507649999999999</v>
      </c>
    </row>
    <row r="80" spans="1:5" x14ac:dyDescent="0.4">
      <c r="A80" s="5">
        <f t="shared" si="1"/>
        <v>2007.03</v>
      </c>
      <c r="B80" s="2">
        <v>39169</v>
      </c>
      <c r="C80" s="3">
        <v>1.0742863</v>
      </c>
      <c r="D80" s="3">
        <v>1.047153</v>
      </c>
      <c r="E80" s="3">
        <v>1.0430218</v>
      </c>
    </row>
    <row r="81" spans="1:5" x14ac:dyDescent="0.4">
      <c r="A81" s="5">
        <f t="shared" si="1"/>
        <v>2007.03</v>
      </c>
      <c r="B81" s="2">
        <v>39170</v>
      </c>
      <c r="C81" s="3">
        <v>1.0766807</v>
      </c>
      <c r="D81" s="3">
        <v>1.0471653999999999</v>
      </c>
      <c r="E81" s="3">
        <v>1.044033</v>
      </c>
    </row>
    <row r="82" spans="1:5" x14ac:dyDescent="0.4">
      <c r="A82" s="5">
        <f t="shared" si="1"/>
        <v>2007.03</v>
      </c>
      <c r="B82" s="2">
        <v>39171</v>
      </c>
      <c r="C82" s="3">
        <v>1.0762814999999999</v>
      </c>
      <c r="D82" s="3">
        <v>1.0484256999999999</v>
      </c>
      <c r="E82" s="3">
        <v>1.0449519</v>
      </c>
    </row>
    <row r="83" spans="1:5" x14ac:dyDescent="0.4">
      <c r="A83" s="5">
        <f t="shared" si="1"/>
        <v>2007.04</v>
      </c>
      <c r="B83" s="2">
        <v>39174</v>
      </c>
      <c r="C83" s="3">
        <v>1.0822676</v>
      </c>
      <c r="D83" s="3">
        <v>1.0532942000000001</v>
      </c>
      <c r="E83" s="3">
        <v>1.0505924</v>
      </c>
    </row>
    <row r="84" spans="1:5" x14ac:dyDescent="0.4">
      <c r="A84" s="5">
        <f t="shared" si="1"/>
        <v>2007.04</v>
      </c>
      <c r="B84" s="2">
        <v>39175</v>
      </c>
      <c r="C84" s="3">
        <v>1.0934413999999999</v>
      </c>
      <c r="D84" s="3">
        <v>1.0610790000000001</v>
      </c>
      <c r="E84" s="3">
        <v>1.0592469</v>
      </c>
    </row>
    <row r="85" spans="1:5" x14ac:dyDescent="0.4">
      <c r="A85" s="5">
        <f t="shared" si="1"/>
        <v>2007.04</v>
      </c>
      <c r="B85" s="2">
        <v>39176</v>
      </c>
      <c r="C85" s="3">
        <v>1.0938405</v>
      </c>
      <c r="D85" s="3">
        <v>1.0618696999999999</v>
      </c>
      <c r="E85" s="3">
        <v>1.059884</v>
      </c>
    </row>
    <row r="86" spans="1:5" x14ac:dyDescent="0.4">
      <c r="A86" s="5">
        <f t="shared" si="1"/>
        <v>2007.04</v>
      </c>
      <c r="B86" s="2">
        <v>39177</v>
      </c>
      <c r="C86" s="3">
        <v>1.0978311000000001</v>
      </c>
      <c r="D86" s="3">
        <v>1.0648848</v>
      </c>
      <c r="E86" s="3">
        <v>1.0627865000000001</v>
      </c>
    </row>
    <row r="87" spans="1:5" x14ac:dyDescent="0.4">
      <c r="A87" s="5">
        <f t="shared" si="1"/>
        <v>2007.04</v>
      </c>
      <c r="B87" s="2">
        <v>39181</v>
      </c>
      <c r="C87" s="3">
        <v>1.0958357999999999</v>
      </c>
      <c r="D87" s="3">
        <v>1.0657992000000001</v>
      </c>
      <c r="E87" s="3">
        <v>1.0645069</v>
      </c>
    </row>
    <row r="88" spans="1:5" x14ac:dyDescent="0.4">
      <c r="A88" s="5">
        <f t="shared" si="1"/>
        <v>2007.04</v>
      </c>
      <c r="B88" s="2">
        <v>39182</v>
      </c>
      <c r="C88" s="3">
        <v>1.0986294000000001</v>
      </c>
      <c r="D88" s="3">
        <v>1.0694444000000001</v>
      </c>
      <c r="E88" s="3">
        <v>1.0668594</v>
      </c>
    </row>
    <row r="89" spans="1:5" x14ac:dyDescent="0.4">
      <c r="A89" s="5">
        <f t="shared" si="1"/>
        <v>2007.04</v>
      </c>
      <c r="B89" s="2">
        <v>39183</v>
      </c>
      <c r="C89" s="3">
        <v>1.0922442999999999</v>
      </c>
      <c r="D89" s="3">
        <v>1.063056</v>
      </c>
      <c r="E89" s="3">
        <v>1.0597432</v>
      </c>
    </row>
    <row r="90" spans="1:5" x14ac:dyDescent="0.4">
      <c r="A90" s="5">
        <f t="shared" si="1"/>
        <v>2007.04</v>
      </c>
      <c r="B90" s="2">
        <v>39184</v>
      </c>
      <c r="C90" s="3">
        <v>1.0966339000000001</v>
      </c>
      <c r="D90" s="3">
        <v>1.0702105</v>
      </c>
      <c r="E90" s="3">
        <v>1.0674154</v>
      </c>
    </row>
    <row r="91" spans="1:5" x14ac:dyDescent="0.4">
      <c r="A91" s="5">
        <f t="shared" si="1"/>
        <v>2007.04</v>
      </c>
      <c r="B91" s="2">
        <v>39185</v>
      </c>
      <c r="C91" s="3">
        <v>1.1022209000000001</v>
      </c>
      <c r="D91" s="3">
        <v>1.0726941999999999</v>
      </c>
      <c r="E91" s="3">
        <v>1.0702585</v>
      </c>
    </row>
    <row r="92" spans="1:5" x14ac:dyDescent="0.4">
      <c r="A92" s="5">
        <f t="shared" si="1"/>
        <v>2007.04</v>
      </c>
      <c r="B92" s="2">
        <v>39188</v>
      </c>
      <c r="C92" s="3">
        <v>1.1106012999999999</v>
      </c>
      <c r="D92" s="3">
        <v>1.0840623</v>
      </c>
      <c r="E92" s="3">
        <v>1.0799380000000001</v>
      </c>
    </row>
    <row r="93" spans="1:5" x14ac:dyDescent="0.4">
      <c r="A93" s="5">
        <f t="shared" si="1"/>
        <v>2007.04</v>
      </c>
      <c r="B93" s="2">
        <v>39189</v>
      </c>
      <c r="C93" s="3">
        <v>1.1173854000000001</v>
      </c>
      <c r="D93" s="3">
        <v>1.0828266</v>
      </c>
      <c r="E93" s="3">
        <v>1.0801385999999999</v>
      </c>
    </row>
    <row r="94" spans="1:5" x14ac:dyDescent="0.4">
      <c r="A94" s="5">
        <f t="shared" si="1"/>
        <v>2007.04</v>
      </c>
      <c r="B94" s="2">
        <v>39190</v>
      </c>
      <c r="C94" s="3">
        <v>1.1173854000000001</v>
      </c>
      <c r="D94" s="3">
        <v>1.0815661999999999</v>
      </c>
      <c r="E94" s="3">
        <v>1.0804085999999999</v>
      </c>
    </row>
    <row r="95" spans="1:5" x14ac:dyDescent="0.4">
      <c r="A95" s="5">
        <f t="shared" si="1"/>
        <v>2007.04</v>
      </c>
      <c r="B95" s="2">
        <v>39191</v>
      </c>
      <c r="C95" s="3">
        <v>1.1151906</v>
      </c>
      <c r="D95" s="3">
        <v>1.0774021</v>
      </c>
      <c r="E95" s="3">
        <v>1.077002</v>
      </c>
    </row>
    <row r="96" spans="1:5" x14ac:dyDescent="0.4">
      <c r="A96" s="5">
        <f t="shared" si="1"/>
        <v>2007.04</v>
      </c>
      <c r="B96" s="2">
        <v>39192</v>
      </c>
      <c r="C96" s="3">
        <v>1.1241696000000001</v>
      </c>
      <c r="D96" s="3">
        <v>1.0876334000000001</v>
      </c>
      <c r="E96" s="3">
        <v>1.0859584</v>
      </c>
    </row>
    <row r="97" spans="1:5" x14ac:dyDescent="0.4">
      <c r="A97" s="5">
        <f t="shared" si="1"/>
        <v>2007.04</v>
      </c>
      <c r="B97" s="2">
        <v>39195</v>
      </c>
      <c r="C97" s="3">
        <v>1.1281601999999999</v>
      </c>
      <c r="D97" s="3">
        <v>1.089351</v>
      </c>
      <c r="E97" s="3">
        <v>1.0897652</v>
      </c>
    </row>
    <row r="98" spans="1:5" x14ac:dyDescent="0.4">
      <c r="A98" s="5">
        <f t="shared" si="1"/>
        <v>2007.04</v>
      </c>
      <c r="B98" s="2">
        <v>39196</v>
      </c>
      <c r="C98" s="3">
        <v>1.1281601999999999</v>
      </c>
      <c r="D98" s="3">
        <v>1.0887703</v>
      </c>
      <c r="E98" s="3">
        <v>1.0894786000000001</v>
      </c>
    </row>
    <row r="99" spans="1:5" x14ac:dyDescent="0.4">
      <c r="A99" s="5">
        <f t="shared" si="1"/>
        <v>2007.04</v>
      </c>
      <c r="B99" s="2">
        <v>39197</v>
      </c>
      <c r="C99" s="3">
        <v>1.132949</v>
      </c>
      <c r="D99" s="3">
        <v>1.0972716</v>
      </c>
      <c r="E99" s="3">
        <v>1.0988994000000001</v>
      </c>
    </row>
    <row r="100" spans="1:5" x14ac:dyDescent="0.4">
      <c r="A100" s="5">
        <f t="shared" si="1"/>
        <v>2007.04</v>
      </c>
      <c r="B100" s="2">
        <v>39198</v>
      </c>
      <c r="C100" s="3">
        <v>1.1309537000000001</v>
      </c>
      <c r="D100" s="3">
        <v>1.099817</v>
      </c>
      <c r="E100" s="3">
        <v>1.0999942</v>
      </c>
    </row>
    <row r="101" spans="1:5" x14ac:dyDescent="0.4">
      <c r="A101" s="5">
        <f t="shared" si="1"/>
        <v>2007.04</v>
      </c>
      <c r="B101" s="2">
        <v>39199</v>
      </c>
      <c r="C101" s="3">
        <v>1.1293572999999999</v>
      </c>
      <c r="D101" s="3">
        <v>1.0953314999999999</v>
      </c>
      <c r="E101" s="3">
        <v>1.0975226</v>
      </c>
    </row>
    <row r="102" spans="1:5" x14ac:dyDescent="0.4">
      <c r="A102" s="5">
        <f t="shared" si="1"/>
        <v>2007.04</v>
      </c>
      <c r="B102" s="2">
        <v>39202</v>
      </c>
      <c r="C102" s="3">
        <v>1.1177845</v>
      </c>
      <c r="D102" s="3">
        <v>1.0795522</v>
      </c>
      <c r="E102" s="3">
        <v>1.0833609</v>
      </c>
    </row>
    <row r="103" spans="1:5" x14ac:dyDescent="0.4">
      <c r="A103" s="5">
        <f t="shared" si="1"/>
        <v>2007.05</v>
      </c>
      <c r="B103" s="2">
        <v>39203</v>
      </c>
      <c r="C103" s="3">
        <v>1.1177845</v>
      </c>
      <c r="D103" s="3">
        <v>1.0826165999999999</v>
      </c>
      <c r="E103" s="3">
        <v>1.0859509000000001</v>
      </c>
    </row>
    <row r="104" spans="1:5" x14ac:dyDescent="0.4">
      <c r="A104" s="5">
        <f t="shared" si="1"/>
        <v>2007.05</v>
      </c>
      <c r="B104" s="2">
        <v>39204</v>
      </c>
      <c r="C104" s="3">
        <v>1.132949</v>
      </c>
      <c r="D104" s="3">
        <v>1.0949116000000001</v>
      </c>
      <c r="E104" s="3">
        <v>1.0973077</v>
      </c>
    </row>
    <row r="105" spans="1:5" x14ac:dyDescent="0.4">
      <c r="A105" s="5">
        <f t="shared" si="1"/>
        <v>2007.05</v>
      </c>
      <c r="B105" s="2">
        <v>39205</v>
      </c>
      <c r="C105" s="3">
        <v>1.1345453000000001</v>
      </c>
      <c r="D105" s="3">
        <v>1.0978523</v>
      </c>
      <c r="E105" s="3">
        <v>1.1020877</v>
      </c>
    </row>
    <row r="106" spans="1:5" x14ac:dyDescent="0.4">
      <c r="A106" s="5">
        <f t="shared" si="1"/>
        <v>2007.05</v>
      </c>
      <c r="B106" s="2">
        <v>39206</v>
      </c>
      <c r="C106" s="3">
        <v>1.1357424</v>
      </c>
      <c r="D106" s="3">
        <v>1.1025849999999999</v>
      </c>
      <c r="E106" s="3">
        <v>1.1037166</v>
      </c>
    </row>
    <row r="107" spans="1:5" x14ac:dyDescent="0.4">
      <c r="A107" s="5">
        <f t="shared" si="1"/>
        <v>2007.05</v>
      </c>
      <c r="B107" s="2">
        <v>39209</v>
      </c>
      <c r="C107" s="3">
        <v>1.138935</v>
      </c>
      <c r="D107" s="3">
        <v>1.1027209</v>
      </c>
      <c r="E107" s="3">
        <v>1.1046653</v>
      </c>
    </row>
    <row r="108" spans="1:5" x14ac:dyDescent="0.4">
      <c r="A108" s="5">
        <f t="shared" si="1"/>
        <v>2007.05</v>
      </c>
      <c r="B108" s="2">
        <v>39210</v>
      </c>
      <c r="C108" s="3">
        <v>1.1401322</v>
      </c>
      <c r="D108" s="3">
        <v>1.1032152</v>
      </c>
      <c r="E108" s="3">
        <v>1.1033751000000001</v>
      </c>
    </row>
    <row r="109" spans="1:5" x14ac:dyDescent="0.4">
      <c r="A109" s="5">
        <f t="shared" si="1"/>
        <v>2007.05</v>
      </c>
      <c r="B109" s="2">
        <v>39211</v>
      </c>
      <c r="C109" s="3">
        <v>1.1429256000000001</v>
      </c>
      <c r="D109" s="3">
        <v>1.1106539</v>
      </c>
      <c r="E109" s="3">
        <v>1.1117157</v>
      </c>
    </row>
    <row r="110" spans="1:5" x14ac:dyDescent="0.4">
      <c r="A110" s="5">
        <f t="shared" si="1"/>
        <v>2007.05</v>
      </c>
      <c r="B110" s="2">
        <v>39212</v>
      </c>
      <c r="C110" s="3">
        <v>1.1345453000000001</v>
      </c>
      <c r="D110" s="3">
        <v>1.0952451000000001</v>
      </c>
      <c r="E110" s="3">
        <v>1.0951002999999999</v>
      </c>
    </row>
    <row r="111" spans="1:5" x14ac:dyDescent="0.4">
      <c r="A111" s="5">
        <f t="shared" si="1"/>
        <v>2007.05</v>
      </c>
      <c r="B111" s="2">
        <v>39213</v>
      </c>
      <c r="C111" s="3">
        <v>1.138935</v>
      </c>
      <c r="D111" s="3">
        <v>1.1048216</v>
      </c>
      <c r="E111" s="3">
        <v>1.1068034</v>
      </c>
    </row>
    <row r="112" spans="1:5" x14ac:dyDescent="0.4">
      <c r="A112" s="5">
        <f t="shared" si="1"/>
        <v>2007.05</v>
      </c>
      <c r="B112" s="2">
        <v>39216</v>
      </c>
      <c r="C112" s="3">
        <v>1.1369396000000001</v>
      </c>
      <c r="D112" s="3">
        <v>1.1004966</v>
      </c>
      <c r="E112" s="3">
        <v>1.1018895</v>
      </c>
    </row>
    <row r="113" spans="1:5" x14ac:dyDescent="0.4">
      <c r="A113" s="5">
        <f t="shared" si="1"/>
        <v>2007.05</v>
      </c>
      <c r="B113" s="2">
        <v>39217</v>
      </c>
      <c r="C113" s="3">
        <v>1.138935</v>
      </c>
      <c r="D113" s="3">
        <v>1.0960605999999999</v>
      </c>
      <c r="E113" s="3">
        <v>1.0973900000000001</v>
      </c>
    </row>
    <row r="114" spans="1:5" x14ac:dyDescent="0.4">
      <c r="A114" s="5">
        <f t="shared" si="1"/>
        <v>2007.05</v>
      </c>
      <c r="B114" s="2">
        <v>39218</v>
      </c>
      <c r="C114" s="3">
        <v>1.144522</v>
      </c>
      <c r="D114" s="3">
        <v>1.1027085999999999</v>
      </c>
      <c r="E114" s="3">
        <v>1.1019862</v>
      </c>
    </row>
    <row r="115" spans="1:5" x14ac:dyDescent="0.4">
      <c r="A115" s="5">
        <f t="shared" si="1"/>
        <v>2007.05</v>
      </c>
      <c r="B115" s="2">
        <v>39219</v>
      </c>
      <c r="C115" s="3">
        <v>1.1473154000000001</v>
      </c>
      <c r="D115" s="3">
        <v>1.1037712</v>
      </c>
      <c r="E115" s="3">
        <v>1.1021607</v>
      </c>
    </row>
    <row r="116" spans="1:5" x14ac:dyDescent="0.4">
      <c r="A116" s="5">
        <f t="shared" si="1"/>
        <v>2007.05</v>
      </c>
      <c r="B116" s="2">
        <v>39220</v>
      </c>
      <c r="C116" s="3">
        <v>1.1529024000000001</v>
      </c>
      <c r="D116" s="3">
        <v>1.109863</v>
      </c>
      <c r="E116" s="3">
        <v>1.1085526000000001</v>
      </c>
    </row>
    <row r="117" spans="1:5" x14ac:dyDescent="0.4">
      <c r="A117" s="5">
        <f t="shared" si="1"/>
        <v>2007.05</v>
      </c>
      <c r="B117" s="2">
        <v>39223</v>
      </c>
      <c r="C117" s="3">
        <v>1.1548977</v>
      </c>
      <c r="D117" s="3">
        <v>1.1189699</v>
      </c>
      <c r="E117" s="3">
        <v>1.1142521999999999</v>
      </c>
    </row>
    <row r="118" spans="1:5" x14ac:dyDescent="0.4">
      <c r="A118" s="5">
        <f t="shared" si="1"/>
        <v>2007.05</v>
      </c>
      <c r="B118" s="2">
        <v>39224</v>
      </c>
      <c r="C118" s="3">
        <v>1.1580902</v>
      </c>
      <c r="D118" s="3">
        <v>1.1213177000000001</v>
      </c>
      <c r="E118" s="3">
        <v>1.1160616999999999</v>
      </c>
    </row>
    <row r="119" spans="1:5" x14ac:dyDescent="0.4">
      <c r="A119" s="5">
        <f t="shared" si="1"/>
        <v>2007.05</v>
      </c>
      <c r="B119" s="2">
        <v>39225</v>
      </c>
      <c r="C119" s="3">
        <v>1.1521043</v>
      </c>
      <c r="D119" s="3">
        <v>1.1176600000000001</v>
      </c>
      <c r="E119" s="3">
        <v>1.1132359999999999</v>
      </c>
    </row>
    <row r="120" spans="1:5" x14ac:dyDescent="0.4">
      <c r="A120" s="5">
        <f t="shared" si="1"/>
        <v>2007.05</v>
      </c>
      <c r="B120" s="2">
        <v>39226</v>
      </c>
      <c r="C120" s="3">
        <v>1.1381368999999999</v>
      </c>
      <c r="D120" s="3">
        <v>1.1001631000000001</v>
      </c>
      <c r="E120" s="3">
        <v>1.0983027000000001</v>
      </c>
    </row>
    <row r="121" spans="1:5" x14ac:dyDescent="0.4">
      <c r="A121" s="5">
        <f t="shared" si="1"/>
        <v>2007.05</v>
      </c>
      <c r="B121" s="2">
        <v>39227</v>
      </c>
      <c r="C121" s="3">
        <v>1.1449210000000001</v>
      </c>
      <c r="D121" s="3">
        <v>1.1075029000000001</v>
      </c>
      <c r="E121" s="3">
        <v>1.1053504000000001</v>
      </c>
    </row>
    <row r="122" spans="1:5" x14ac:dyDescent="0.4">
      <c r="A122" s="5">
        <f t="shared" si="1"/>
        <v>2007.05</v>
      </c>
      <c r="B122" s="2">
        <v>39231</v>
      </c>
      <c r="C122" s="3">
        <v>1.1493107</v>
      </c>
      <c r="D122" s="3">
        <v>1.1135948</v>
      </c>
      <c r="E122" s="3">
        <v>1.112063</v>
      </c>
    </row>
    <row r="123" spans="1:5" x14ac:dyDescent="0.4">
      <c r="A123" s="5">
        <f t="shared" si="1"/>
        <v>2007.05</v>
      </c>
      <c r="B123" s="2">
        <v>39232</v>
      </c>
      <c r="C123" s="3">
        <v>1.1509069000000001</v>
      </c>
      <c r="D123" s="3">
        <v>1.1259637</v>
      </c>
      <c r="E123" s="3">
        <v>1.1257812</v>
      </c>
    </row>
    <row r="124" spans="1:5" x14ac:dyDescent="0.4">
      <c r="A124" s="5">
        <f t="shared" si="1"/>
        <v>2007.05</v>
      </c>
      <c r="B124" s="2">
        <v>39233</v>
      </c>
      <c r="C124" s="3">
        <v>1.1668696000000001</v>
      </c>
      <c r="D124" s="3">
        <v>1.1322409</v>
      </c>
      <c r="E124" s="3">
        <v>1.1303879999999999</v>
      </c>
    </row>
    <row r="125" spans="1:5" x14ac:dyDescent="0.4">
      <c r="A125" s="5">
        <f t="shared" si="1"/>
        <v>2007.06</v>
      </c>
      <c r="B125" s="2">
        <v>39234</v>
      </c>
      <c r="C125" s="3">
        <v>1.1732547</v>
      </c>
      <c r="D125" s="3">
        <v>1.139</v>
      </c>
      <c r="E125" s="3">
        <v>1.1353576999999999</v>
      </c>
    </row>
    <row r="126" spans="1:5" x14ac:dyDescent="0.4">
      <c r="A126" s="5">
        <f t="shared" si="1"/>
        <v>2007.06</v>
      </c>
      <c r="B126" s="2">
        <v>39237</v>
      </c>
      <c r="C126" s="3">
        <v>1.1744520000000001</v>
      </c>
      <c r="D126" s="3">
        <v>1.1441034000000001</v>
      </c>
      <c r="E126" s="3">
        <v>1.1397622000000001</v>
      </c>
    </row>
    <row r="127" spans="1:5" x14ac:dyDescent="0.4">
      <c r="A127" s="5">
        <f t="shared" si="1"/>
        <v>2007.06</v>
      </c>
      <c r="B127" s="2">
        <v>39238</v>
      </c>
      <c r="C127" s="3">
        <v>1.1696631</v>
      </c>
      <c r="D127" s="3">
        <v>1.1368005000000001</v>
      </c>
      <c r="E127" s="3">
        <v>1.1331922000000001</v>
      </c>
    </row>
    <row r="128" spans="1:5" x14ac:dyDescent="0.4">
      <c r="A128" s="5">
        <f t="shared" si="1"/>
        <v>2007.06</v>
      </c>
      <c r="B128" s="2">
        <v>39239</v>
      </c>
      <c r="C128" s="3">
        <v>1.1568928999999999</v>
      </c>
      <c r="D128" s="3">
        <v>1.1226646</v>
      </c>
      <c r="E128" s="3">
        <v>1.1207592</v>
      </c>
    </row>
    <row r="129" spans="1:5" x14ac:dyDescent="0.4">
      <c r="A129" s="5">
        <f t="shared" si="1"/>
        <v>2007.06</v>
      </c>
      <c r="B129" s="2">
        <v>39240</v>
      </c>
      <c r="C129" s="3">
        <v>1.132949</v>
      </c>
      <c r="D129" s="3">
        <v>1.0991004</v>
      </c>
      <c r="E129" s="3">
        <v>1.0978041000000001</v>
      </c>
    </row>
    <row r="130" spans="1:5" x14ac:dyDescent="0.4">
      <c r="A130" s="5">
        <f t="shared" si="1"/>
        <v>2007.06</v>
      </c>
      <c r="B130" s="2">
        <v>39241</v>
      </c>
      <c r="C130" s="3">
        <v>1.1479139</v>
      </c>
      <c r="D130" s="3">
        <v>1.1110864</v>
      </c>
      <c r="E130" s="3">
        <v>1.1104126000000001</v>
      </c>
    </row>
    <row r="131" spans="1:5" x14ac:dyDescent="0.4">
      <c r="A131" s="5">
        <f t="shared" ref="A131:A194" si="2">YEAR(B131)+MONTH(B131)/100</f>
        <v>2007.06</v>
      </c>
      <c r="B131" s="2">
        <v>39244</v>
      </c>
      <c r="C131" s="3">
        <v>1.1453199999999999</v>
      </c>
      <c r="D131" s="3">
        <v>1.1117907</v>
      </c>
      <c r="E131" s="3">
        <v>1.1120506999999999</v>
      </c>
    </row>
    <row r="132" spans="1:5" x14ac:dyDescent="0.4">
      <c r="A132" s="5">
        <f t="shared" si="2"/>
        <v>2007.06</v>
      </c>
      <c r="B132" s="2">
        <v>39245</v>
      </c>
      <c r="C132" s="3">
        <v>1.1481135</v>
      </c>
      <c r="D132" s="3">
        <v>1.099397</v>
      </c>
      <c r="E132" s="3">
        <v>1.1003566</v>
      </c>
    </row>
    <row r="133" spans="1:5" x14ac:dyDescent="0.4">
      <c r="A133" s="5">
        <f t="shared" si="2"/>
        <v>2007.06</v>
      </c>
      <c r="B133" s="2">
        <v>39246</v>
      </c>
      <c r="C133" s="3">
        <v>1.1493107</v>
      </c>
      <c r="D133" s="3">
        <v>1.1117041999999999</v>
      </c>
      <c r="E133" s="3">
        <v>1.1154894</v>
      </c>
    </row>
    <row r="134" spans="1:5" x14ac:dyDescent="0.4">
      <c r="A134" s="5">
        <f t="shared" si="2"/>
        <v>2007.06</v>
      </c>
      <c r="B134" s="2">
        <v>39247</v>
      </c>
      <c r="C134" s="3">
        <v>1.1608837000000001</v>
      </c>
      <c r="D134" s="3">
        <v>1.1200325</v>
      </c>
      <c r="E134" s="3">
        <v>1.1213986</v>
      </c>
    </row>
    <row r="135" spans="1:5" x14ac:dyDescent="0.4">
      <c r="A135" s="5">
        <f t="shared" si="2"/>
        <v>2007.06</v>
      </c>
      <c r="B135" s="2">
        <v>39248</v>
      </c>
      <c r="C135" s="3">
        <v>1.1680277999999999</v>
      </c>
      <c r="D135" s="3">
        <v>1.1269152</v>
      </c>
      <c r="E135" s="3">
        <v>1.1289091</v>
      </c>
    </row>
    <row r="136" spans="1:5" x14ac:dyDescent="0.4">
      <c r="A136" s="5">
        <f t="shared" si="2"/>
        <v>2007.06</v>
      </c>
      <c r="B136" s="2">
        <v>39251</v>
      </c>
      <c r="C136" s="3">
        <v>1.158031</v>
      </c>
      <c r="D136" s="3">
        <v>1.1245056</v>
      </c>
      <c r="E136" s="3">
        <v>1.1260866</v>
      </c>
    </row>
    <row r="137" spans="1:5" x14ac:dyDescent="0.4">
      <c r="A137" s="5">
        <f t="shared" si="2"/>
        <v>2007.06</v>
      </c>
      <c r="B137" s="2">
        <v>39252</v>
      </c>
      <c r="C137" s="3">
        <v>1.1692274</v>
      </c>
      <c r="D137" s="3">
        <v>1.1227882</v>
      </c>
      <c r="E137" s="3">
        <v>1.1269441</v>
      </c>
    </row>
    <row r="138" spans="1:5" x14ac:dyDescent="0.4">
      <c r="A138" s="5">
        <f t="shared" si="2"/>
        <v>2007.06</v>
      </c>
      <c r="B138" s="2">
        <v>39253</v>
      </c>
      <c r="C138" s="3">
        <v>1.1620296000000001</v>
      </c>
      <c r="D138" s="3">
        <v>1.1112964000000001</v>
      </c>
      <c r="E138" s="3">
        <v>1.1143099999999999</v>
      </c>
    </row>
    <row r="139" spans="1:5" x14ac:dyDescent="0.4">
      <c r="A139" s="5">
        <f t="shared" si="2"/>
        <v>2007.06</v>
      </c>
      <c r="B139" s="2">
        <v>39254</v>
      </c>
      <c r="C139" s="3">
        <v>1.1600303999999999</v>
      </c>
      <c r="D139" s="3">
        <v>1.1190811000000001</v>
      </c>
      <c r="E139" s="3">
        <v>1.1217504</v>
      </c>
    </row>
    <row r="140" spans="1:5" x14ac:dyDescent="0.4">
      <c r="A140" s="5">
        <f t="shared" si="2"/>
        <v>2007.06</v>
      </c>
      <c r="B140" s="2">
        <v>39255</v>
      </c>
      <c r="C140" s="3">
        <v>1.1500336</v>
      </c>
      <c r="D140" s="3">
        <v>1.1076759</v>
      </c>
      <c r="E140" s="3">
        <v>1.1111816999999999</v>
      </c>
    </row>
    <row r="141" spans="1:5" x14ac:dyDescent="0.4">
      <c r="A141" s="5">
        <f t="shared" si="2"/>
        <v>2007.06</v>
      </c>
      <c r="B141" s="2">
        <v>39258</v>
      </c>
      <c r="C141" s="3">
        <v>1.1444353</v>
      </c>
      <c r="D141" s="3">
        <v>1.0998665000000001</v>
      </c>
      <c r="E141" s="3">
        <v>1.1031724999999999</v>
      </c>
    </row>
    <row r="142" spans="1:5" x14ac:dyDescent="0.4">
      <c r="A142" s="5">
        <f t="shared" si="2"/>
        <v>2007.06</v>
      </c>
      <c r="B142" s="2">
        <v>39259</v>
      </c>
      <c r="C142" s="3">
        <v>1.1448351000000001</v>
      </c>
      <c r="D142" s="3">
        <v>1.0966290000000001</v>
      </c>
      <c r="E142" s="3">
        <v>1.0974001</v>
      </c>
    </row>
    <row r="143" spans="1:5" x14ac:dyDescent="0.4">
      <c r="A143" s="5">
        <f t="shared" si="2"/>
        <v>2007.06</v>
      </c>
      <c r="B143" s="2">
        <v>39260</v>
      </c>
      <c r="C143" s="3">
        <v>1.1456390000000001</v>
      </c>
      <c r="D143" s="3">
        <v>1.1087756</v>
      </c>
      <c r="E143" s="3">
        <v>1.1088159</v>
      </c>
    </row>
    <row r="144" spans="1:5" x14ac:dyDescent="0.4">
      <c r="A144" s="5">
        <f t="shared" si="2"/>
        <v>2007.06</v>
      </c>
      <c r="B144" s="2">
        <v>39261</v>
      </c>
      <c r="C144" s="3">
        <v>1.1540322999999999</v>
      </c>
      <c r="D144" s="3">
        <v>1.1093811</v>
      </c>
      <c r="E144" s="3">
        <v>1.1092451999999999</v>
      </c>
    </row>
    <row r="145" spans="1:5" x14ac:dyDescent="0.4">
      <c r="A145" s="5">
        <f t="shared" si="2"/>
        <v>2007.06</v>
      </c>
      <c r="B145" s="2">
        <v>39262</v>
      </c>
      <c r="C145" s="3">
        <v>1.1504334000000001</v>
      </c>
      <c r="D145" s="3">
        <v>1.1065514999999999</v>
      </c>
      <c r="E145" s="3">
        <v>1.1084483999999999</v>
      </c>
    </row>
    <row r="146" spans="1:5" x14ac:dyDescent="0.4">
      <c r="A146" s="5">
        <f t="shared" si="2"/>
        <v>2007.07</v>
      </c>
      <c r="B146" s="2">
        <v>39265</v>
      </c>
      <c r="C146" s="3">
        <v>1.1636291999999999</v>
      </c>
      <c r="D146" s="3">
        <v>1.1212435999999999</v>
      </c>
      <c r="E146" s="3">
        <v>1.1230173000000001</v>
      </c>
    </row>
    <row r="147" spans="1:5" x14ac:dyDescent="0.4">
      <c r="A147" s="5">
        <f t="shared" si="2"/>
        <v>2007.07</v>
      </c>
      <c r="B147" s="2">
        <v>39266</v>
      </c>
      <c r="C147" s="3">
        <v>1.1672281</v>
      </c>
      <c r="D147" s="3">
        <v>1.1252717999999999</v>
      </c>
      <c r="E147" s="3">
        <v>1.1263542</v>
      </c>
    </row>
    <row r="148" spans="1:5" x14ac:dyDescent="0.4">
      <c r="A148" s="5">
        <f t="shared" si="2"/>
        <v>2007.07</v>
      </c>
      <c r="B148" s="2">
        <v>39268</v>
      </c>
      <c r="C148" s="3">
        <v>1.1680277999999999</v>
      </c>
      <c r="D148" s="3">
        <v>1.1256796</v>
      </c>
      <c r="E148" s="3">
        <v>1.1312025000000001</v>
      </c>
    </row>
    <row r="149" spans="1:5" x14ac:dyDescent="0.4">
      <c r="A149" s="5">
        <f t="shared" si="2"/>
        <v>2007.07</v>
      </c>
      <c r="B149" s="2">
        <v>39269</v>
      </c>
      <c r="C149" s="3">
        <v>1.1752255</v>
      </c>
      <c r="D149" s="3">
        <v>1.1321915</v>
      </c>
      <c r="E149" s="3">
        <v>1.1392074000000001</v>
      </c>
    </row>
    <row r="150" spans="1:5" x14ac:dyDescent="0.4">
      <c r="A150" s="5">
        <f t="shared" si="2"/>
        <v>2007.07</v>
      </c>
      <c r="B150" s="2">
        <v>39272</v>
      </c>
      <c r="C150" s="3">
        <v>1.1764250999999999</v>
      </c>
      <c r="D150" s="3">
        <v>1.1334394999999999</v>
      </c>
      <c r="E150" s="3">
        <v>1.1397288999999999</v>
      </c>
    </row>
    <row r="151" spans="1:5" x14ac:dyDescent="0.4">
      <c r="A151" s="5">
        <f t="shared" si="2"/>
        <v>2007.07</v>
      </c>
      <c r="B151" s="2">
        <v>39273</v>
      </c>
      <c r="C151" s="3">
        <v>1.158031</v>
      </c>
      <c r="D151" s="3">
        <v>1.1166592</v>
      </c>
      <c r="E151" s="3">
        <v>1.1229776</v>
      </c>
    </row>
    <row r="152" spans="1:5" x14ac:dyDescent="0.4">
      <c r="A152" s="5">
        <f t="shared" si="2"/>
        <v>2007.07</v>
      </c>
      <c r="B152" s="2">
        <v>39274</v>
      </c>
      <c r="C152" s="3">
        <v>1.1600303999999999</v>
      </c>
      <c r="D152" s="3">
        <v>1.1223308999999999</v>
      </c>
      <c r="E152" s="3">
        <v>1.1281234</v>
      </c>
    </row>
    <row r="153" spans="1:5" x14ac:dyDescent="0.4">
      <c r="A153" s="5">
        <f t="shared" si="2"/>
        <v>2007.07</v>
      </c>
      <c r="B153" s="2">
        <v>39275</v>
      </c>
      <c r="C153" s="3">
        <v>1.1740259</v>
      </c>
      <c r="D153" s="3">
        <v>1.1404581</v>
      </c>
      <c r="E153" s="3">
        <v>1.1459732</v>
      </c>
    </row>
    <row r="154" spans="1:5" x14ac:dyDescent="0.4">
      <c r="A154" s="5">
        <f t="shared" si="2"/>
        <v>2007.07</v>
      </c>
      <c r="B154" s="2">
        <v>39276</v>
      </c>
      <c r="C154" s="3">
        <v>1.1821432999999999</v>
      </c>
      <c r="D154" s="3">
        <v>1.1445118000000001</v>
      </c>
      <c r="E154" s="3">
        <v>1.1500813000000001</v>
      </c>
    </row>
    <row r="155" spans="1:5" x14ac:dyDescent="0.4">
      <c r="A155" s="5">
        <f t="shared" si="2"/>
        <v>2007.07</v>
      </c>
      <c r="B155" s="2">
        <v>39279</v>
      </c>
      <c r="C155" s="3">
        <v>1.1776247</v>
      </c>
      <c r="D155" s="3">
        <v>1.1370724000000001</v>
      </c>
      <c r="E155" s="3">
        <v>1.1446987</v>
      </c>
    </row>
    <row r="156" spans="1:5" x14ac:dyDescent="0.4">
      <c r="A156" s="5">
        <f t="shared" si="2"/>
        <v>2007.07</v>
      </c>
      <c r="B156" s="2">
        <v>39280</v>
      </c>
      <c r="C156" s="3">
        <v>1.1820233</v>
      </c>
      <c r="D156" s="3">
        <v>1.1392348999999999</v>
      </c>
      <c r="E156" s="3">
        <v>1.1453757</v>
      </c>
    </row>
    <row r="157" spans="1:5" x14ac:dyDescent="0.4">
      <c r="A157" s="5">
        <f t="shared" si="2"/>
        <v>2007.07</v>
      </c>
      <c r="B157" s="2">
        <v>39281</v>
      </c>
      <c r="C157" s="3">
        <v>1.1756253000000001</v>
      </c>
      <c r="D157" s="3">
        <v>1.1361456999999999</v>
      </c>
      <c r="E157" s="3">
        <v>1.1414905</v>
      </c>
    </row>
    <row r="158" spans="1:5" x14ac:dyDescent="0.4">
      <c r="A158" s="5">
        <f t="shared" si="2"/>
        <v>2007.07</v>
      </c>
      <c r="B158" s="2">
        <v>39282</v>
      </c>
      <c r="C158" s="3">
        <v>1.1796241000000001</v>
      </c>
      <c r="D158" s="3">
        <v>1.1413477999999999</v>
      </c>
      <c r="E158" s="3">
        <v>1.1476613</v>
      </c>
    </row>
    <row r="159" spans="1:5" x14ac:dyDescent="0.4">
      <c r="A159" s="5">
        <f t="shared" si="2"/>
        <v>2007.07</v>
      </c>
      <c r="B159" s="2">
        <v>39283</v>
      </c>
      <c r="C159" s="3">
        <v>1.1608301000000001</v>
      </c>
      <c r="D159" s="3">
        <v>1.1294607000000001</v>
      </c>
      <c r="E159" s="3">
        <v>1.1330986000000001</v>
      </c>
    </row>
    <row r="160" spans="1:5" x14ac:dyDescent="0.4">
      <c r="A160" s="5">
        <f t="shared" si="2"/>
        <v>2007.07</v>
      </c>
      <c r="B160" s="2">
        <v>39286</v>
      </c>
      <c r="C160" s="3">
        <v>1.1640291</v>
      </c>
      <c r="D160" s="3">
        <v>1.1268535</v>
      </c>
      <c r="E160" s="3">
        <v>1.1327014</v>
      </c>
    </row>
    <row r="161" spans="1:5" x14ac:dyDescent="0.4">
      <c r="A161" s="5">
        <f t="shared" si="2"/>
        <v>2007.07</v>
      </c>
      <c r="B161" s="2">
        <v>39287</v>
      </c>
      <c r="C161" s="3">
        <v>1.1410364</v>
      </c>
      <c r="D161" s="3">
        <v>1.1008551</v>
      </c>
      <c r="E161" s="3">
        <v>1.1078066</v>
      </c>
    </row>
    <row r="162" spans="1:5" x14ac:dyDescent="0.4">
      <c r="A162" s="5">
        <f t="shared" si="2"/>
        <v>2007.07</v>
      </c>
      <c r="B162" s="2">
        <v>39288</v>
      </c>
      <c r="C162" s="3">
        <v>1.1408365</v>
      </c>
      <c r="D162" s="3">
        <v>1.0998048</v>
      </c>
      <c r="E162" s="3">
        <v>1.1049864</v>
      </c>
    </row>
    <row r="163" spans="1:5" x14ac:dyDescent="0.4">
      <c r="A163" s="5">
        <f t="shared" si="2"/>
        <v>2007.07</v>
      </c>
      <c r="B163" s="2">
        <v>39289</v>
      </c>
      <c r="C163" s="3">
        <v>1.1132451999999999</v>
      </c>
      <c r="D163" s="3">
        <v>1.0752645000000001</v>
      </c>
      <c r="E163" s="3">
        <v>1.0784009999999999</v>
      </c>
    </row>
    <row r="164" spans="1:5" x14ac:dyDescent="0.4">
      <c r="A164" s="5">
        <f t="shared" si="2"/>
        <v>2007.07</v>
      </c>
      <c r="B164" s="2">
        <v>39290</v>
      </c>
      <c r="C164" s="3">
        <v>1.1036482999999999</v>
      </c>
      <c r="D164" s="3">
        <v>1.0611408</v>
      </c>
      <c r="E164" s="3">
        <v>1.0618342000000001</v>
      </c>
    </row>
    <row r="165" spans="1:5" x14ac:dyDescent="0.4">
      <c r="A165" s="5">
        <f t="shared" si="2"/>
        <v>2007.07</v>
      </c>
      <c r="B165" s="2">
        <v>39293</v>
      </c>
      <c r="C165" s="3">
        <v>1.1068473000000001</v>
      </c>
      <c r="D165" s="3">
        <v>1.07047</v>
      </c>
      <c r="E165" s="3">
        <v>1.0745775</v>
      </c>
    </row>
    <row r="166" spans="1:5" x14ac:dyDescent="0.4">
      <c r="A166" s="5">
        <f t="shared" si="2"/>
        <v>2007.07</v>
      </c>
      <c r="B166" s="2">
        <v>39294</v>
      </c>
      <c r="C166" s="3">
        <v>1.094851</v>
      </c>
      <c r="D166" s="3">
        <v>1.0581381000000001</v>
      </c>
      <c r="E166" s="3">
        <v>1.0629710999999999</v>
      </c>
    </row>
    <row r="167" spans="1:5" x14ac:dyDescent="0.4">
      <c r="A167" s="5">
        <f t="shared" si="2"/>
        <v>2007.08</v>
      </c>
      <c r="B167" s="2">
        <v>39295</v>
      </c>
      <c r="C167" s="3">
        <v>1.0972503</v>
      </c>
      <c r="D167" s="3">
        <v>1.0610048999999999</v>
      </c>
      <c r="E167" s="3">
        <v>1.0645102</v>
      </c>
    </row>
    <row r="168" spans="1:5" x14ac:dyDescent="0.4">
      <c r="A168" s="5">
        <f t="shared" si="2"/>
        <v>2007.08</v>
      </c>
      <c r="B168" s="2">
        <v>39296</v>
      </c>
      <c r="C168" s="3">
        <v>1.1004493</v>
      </c>
      <c r="D168" s="3">
        <v>1.0698398</v>
      </c>
      <c r="E168" s="3">
        <v>1.0717463</v>
      </c>
    </row>
    <row r="169" spans="1:5" x14ac:dyDescent="0.4">
      <c r="A169" s="5">
        <f t="shared" si="2"/>
        <v>2007.08</v>
      </c>
      <c r="B169" s="2">
        <v>39297</v>
      </c>
      <c r="C169" s="3">
        <v>1.0736578999999999</v>
      </c>
      <c r="D169" s="3">
        <v>1.0386145</v>
      </c>
      <c r="E169" s="3">
        <v>1.0416901999999999</v>
      </c>
    </row>
    <row r="170" spans="1:5" x14ac:dyDescent="0.4">
      <c r="A170" s="5">
        <f t="shared" si="2"/>
        <v>2007.08</v>
      </c>
      <c r="B170" s="2">
        <v>39300</v>
      </c>
      <c r="C170" s="3">
        <v>1.0896528000000001</v>
      </c>
      <c r="D170" s="3">
        <v>1.0525158999999999</v>
      </c>
      <c r="E170" s="3">
        <v>1.0570128999999999</v>
      </c>
    </row>
    <row r="171" spans="1:5" x14ac:dyDescent="0.4">
      <c r="A171" s="5">
        <f t="shared" si="2"/>
        <v>2007.08</v>
      </c>
      <c r="B171" s="2">
        <v>39301</v>
      </c>
      <c r="C171" s="3">
        <v>1.0972503</v>
      </c>
      <c r="D171" s="3">
        <v>1.0607647</v>
      </c>
      <c r="E171" s="3">
        <v>1.0655810999999999</v>
      </c>
    </row>
    <row r="172" spans="1:5" x14ac:dyDescent="0.4">
      <c r="A172" s="5">
        <f t="shared" si="2"/>
        <v>2007.08</v>
      </c>
      <c r="B172" s="2">
        <v>39302</v>
      </c>
      <c r="C172" s="3">
        <v>1.0888530000000001</v>
      </c>
      <c r="D172" s="3">
        <v>1.0746713000000001</v>
      </c>
      <c r="E172" s="3">
        <v>1.0804241999999999</v>
      </c>
    </row>
    <row r="173" spans="1:5" x14ac:dyDescent="0.4">
      <c r="A173" s="5">
        <f t="shared" si="2"/>
        <v>2007.08</v>
      </c>
      <c r="B173" s="2">
        <v>39303</v>
      </c>
      <c r="C173" s="3">
        <v>1.060862</v>
      </c>
      <c r="D173" s="3">
        <v>1.0500691</v>
      </c>
      <c r="E173" s="3">
        <v>1.0527122</v>
      </c>
    </row>
    <row r="174" spans="1:5" x14ac:dyDescent="0.4">
      <c r="A174" s="5">
        <f t="shared" si="2"/>
        <v>2007.08</v>
      </c>
      <c r="B174" s="2">
        <v>39304</v>
      </c>
      <c r="C174" s="3">
        <v>1.0632611999999999</v>
      </c>
      <c r="D174" s="3">
        <v>1.0520957</v>
      </c>
      <c r="E174" s="3">
        <v>1.0525911999999999</v>
      </c>
    </row>
    <row r="175" spans="1:5" x14ac:dyDescent="0.4">
      <c r="A175" s="5">
        <f t="shared" si="2"/>
        <v>2007.08</v>
      </c>
      <c r="B175" s="2">
        <v>39307</v>
      </c>
      <c r="C175" s="3">
        <v>1.0832548</v>
      </c>
      <c r="D175" s="3">
        <v>1.0543445</v>
      </c>
      <c r="E175" s="3">
        <v>1.0553847999999999</v>
      </c>
    </row>
    <row r="176" spans="1:5" x14ac:dyDescent="0.4">
      <c r="A176" s="5">
        <f t="shared" si="2"/>
        <v>2007.08</v>
      </c>
      <c r="B176" s="2">
        <v>39308</v>
      </c>
      <c r="C176" s="3">
        <v>1.0548637999999999</v>
      </c>
      <c r="D176" s="3">
        <v>1.0345492000000001</v>
      </c>
      <c r="E176" s="3">
        <v>1.0327698999999999</v>
      </c>
    </row>
    <row r="177" spans="1:5" x14ac:dyDescent="0.4">
      <c r="A177" s="5">
        <f t="shared" si="2"/>
        <v>2007.08</v>
      </c>
      <c r="B177" s="2">
        <v>39309</v>
      </c>
      <c r="C177" s="3">
        <v>1.0356699</v>
      </c>
      <c r="D177" s="3">
        <v>1.0132091999999999</v>
      </c>
      <c r="E177" s="3">
        <v>1.0108461</v>
      </c>
    </row>
    <row r="178" spans="1:5" x14ac:dyDescent="0.4">
      <c r="A178" s="5">
        <f t="shared" si="2"/>
        <v>2007.08</v>
      </c>
      <c r="B178" s="2">
        <v>39310</v>
      </c>
      <c r="C178" s="3">
        <v>1.0260731000000001</v>
      </c>
      <c r="D178" s="3">
        <v>1.0142720000000001</v>
      </c>
      <c r="E178" s="3">
        <v>1.0072555999999999</v>
      </c>
    </row>
    <row r="179" spans="1:5" x14ac:dyDescent="0.4">
      <c r="A179" s="5">
        <f t="shared" si="2"/>
        <v>2007.08</v>
      </c>
      <c r="B179" s="2">
        <v>39311</v>
      </c>
      <c r="C179" s="3">
        <v>1.060862</v>
      </c>
      <c r="D179" s="3">
        <v>1.0358590000000001</v>
      </c>
      <c r="E179" s="3">
        <v>1.0321305000000001</v>
      </c>
    </row>
    <row r="180" spans="1:5" x14ac:dyDescent="0.4">
      <c r="A180" s="5">
        <f t="shared" si="2"/>
        <v>2007.08</v>
      </c>
      <c r="B180" s="2">
        <v>39314</v>
      </c>
      <c r="C180" s="3">
        <v>1.060862</v>
      </c>
      <c r="D180" s="3">
        <v>1.0407213</v>
      </c>
      <c r="E180" s="3">
        <v>1.0379037</v>
      </c>
    </row>
    <row r="181" spans="1:5" x14ac:dyDescent="0.4">
      <c r="A181" s="5">
        <f t="shared" si="2"/>
        <v>2007.08</v>
      </c>
      <c r="B181" s="2">
        <v>39315</v>
      </c>
      <c r="C181" s="3">
        <v>1.0708587000000001</v>
      </c>
      <c r="D181" s="3">
        <v>1.0429763999999999</v>
      </c>
      <c r="E181" s="3">
        <v>1.043676</v>
      </c>
    </row>
    <row r="182" spans="1:5" x14ac:dyDescent="0.4">
      <c r="A182" s="5">
        <f t="shared" si="2"/>
        <v>2007.08</v>
      </c>
      <c r="B182" s="2">
        <v>39316</v>
      </c>
      <c r="C182" s="3">
        <v>1.0900527</v>
      </c>
      <c r="D182" s="3">
        <v>1.0579525999999999</v>
      </c>
      <c r="E182" s="3">
        <v>1.0597041</v>
      </c>
    </row>
    <row r="183" spans="1:5" x14ac:dyDescent="0.4">
      <c r="A183" s="5">
        <f t="shared" si="2"/>
        <v>2007.08</v>
      </c>
      <c r="B183" s="2">
        <v>39317</v>
      </c>
      <c r="C183" s="3">
        <v>1.0828549999999999</v>
      </c>
      <c r="D183" s="3">
        <v>1.0532078</v>
      </c>
      <c r="E183" s="3">
        <v>1.0564674000000001</v>
      </c>
    </row>
    <row r="184" spans="1:5" x14ac:dyDescent="0.4">
      <c r="A184" s="5">
        <f t="shared" si="2"/>
        <v>2007.08</v>
      </c>
      <c r="B184" s="2">
        <v>39318</v>
      </c>
      <c r="C184" s="3">
        <v>1.0956508</v>
      </c>
      <c r="D184" s="3">
        <v>1.0680480999999999</v>
      </c>
      <c r="E184" s="3">
        <v>1.0700573</v>
      </c>
    </row>
    <row r="185" spans="1:5" x14ac:dyDescent="0.4">
      <c r="A185" s="5">
        <f t="shared" si="2"/>
        <v>2007.08</v>
      </c>
      <c r="B185" s="2">
        <v>39321</v>
      </c>
      <c r="C185" s="3">
        <v>1.0932516999999999</v>
      </c>
      <c r="D185" s="3">
        <v>1.0569147999999999</v>
      </c>
      <c r="E185" s="3">
        <v>1.0589957999999999</v>
      </c>
    </row>
    <row r="186" spans="1:5" x14ac:dyDescent="0.4">
      <c r="A186" s="5">
        <f t="shared" si="2"/>
        <v>2007.08</v>
      </c>
      <c r="B186" s="2">
        <v>39322</v>
      </c>
      <c r="C186" s="3">
        <v>1.0592623999999999</v>
      </c>
      <c r="D186" s="3">
        <v>1.031633</v>
      </c>
      <c r="E186" s="3">
        <v>1.0320697000000001</v>
      </c>
    </row>
    <row r="187" spans="1:5" x14ac:dyDescent="0.4">
      <c r="A187" s="5">
        <f t="shared" si="2"/>
        <v>2007.08</v>
      </c>
      <c r="B187" s="2">
        <v>39323</v>
      </c>
      <c r="C187" s="3">
        <v>1.0800558</v>
      </c>
      <c r="D187" s="3">
        <v>1.0563092000000001</v>
      </c>
      <c r="E187" s="3">
        <v>1.055663</v>
      </c>
    </row>
    <row r="188" spans="1:5" x14ac:dyDescent="0.4">
      <c r="A188" s="5">
        <f t="shared" si="2"/>
        <v>2007.08</v>
      </c>
      <c r="B188" s="2">
        <v>39324</v>
      </c>
      <c r="C188" s="3">
        <v>1.0756572</v>
      </c>
      <c r="D188" s="3">
        <v>1.0511565</v>
      </c>
      <c r="E188" s="3">
        <v>1.0527367999999999</v>
      </c>
    </row>
    <row r="189" spans="1:5" x14ac:dyDescent="0.4">
      <c r="A189" s="5">
        <f t="shared" si="2"/>
        <v>2007.08</v>
      </c>
      <c r="B189" s="2">
        <v>39325</v>
      </c>
      <c r="C189" s="3">
        <v>1.0908564000000001</v>
      </c>
      <c r="D189" s="3">
        <v>1.0663799</v>
      </c>
      <c r="E189" s="3">
        <v>1.0676156999999999</v>
      </c>
    </row>
    <row r="190" spans="1:5" x14ac:dyDescent="0.4">
      <c r="A190" s="5">
        <f t="shared" si="2"/>
        <v>2007.09</v>
      </c>
      <c r="B190" s="2">
        <v>39329</v>
      </c>
      <c r="C190" s="3">
        <v>1.0995135</v>
      </c>
      <c r="D190" s="3">
        <v>1.0787736999999999</v>
      </c>
      <c r="E190" s="3">
        <v>1.080649</v>
      </c>
    </row>
    <row r="191" spans="1:5" x14ac:dyDescent="0.4">
      <c r="A191" s="5">
        <f t="shared" si="2"/>
        <v>2007.09</v>
      </c>
      <c r="B191" s="2">
        <v>39330</v>
      </c>
      <c r="C191" s="3">
        <v>1.0864537999999999</v>
      </c>
      <c r="D191" s="3">
        <v>1.068703</v>
      </c>
      <c r="E191" s="3">
        <v>1.0684792000000001</v>
      </c>
    </row>
    <row r="192" spans="1:5" x14ac:dyDescent="0.4">
      <c r="A192" s="5">
        <f t="shared" si="2"/>
        <v>2007.09</v>
      </c>
      <c r="B192" s="2">
        <v>39331</v>
      </c>
      <c r="C192" s="3">
        <v>1.0884532</v>
      </c>
      <c r="D192" s="3">
        <v>1.0740038999999999</v>
      </c>
      <c r="E192" s="3">
        <v>1.0722003</v>
      </c>
    </row>
    <row r="193" spans="1:5" x14ac:dyDescent="0.4">
      <c r="A193" s="5">
        <f t="shared" si="2"/>
        <v>2007.09</v>
      </c>
      <c r="B193" s="2">
        <v>39332</v>
      </c>
      <c r="C193" s="3">
        <v>1.0704589</v>
      </c>
      <c r="D193" s="3">
        <v>1.0543940000000001</v>
      </c>
      <c r="E193" s="3">
        <v>1.0524671999999999</v>
      </c>
    </row>
    <row r="194" spans="1:5" x14ac:dyDescent="0.4">
      <c r="A194" s="5">
        <f t="shared" si="2"/>
        <v>2007.09</v>
      </c>
      <c r="B194" s="2">
        <v>39335</v>
      </c>
      <c r="C194" s="3">
        <v>1.0620575000000001</v>
      </c>
      <c r="D194" s="3">
        <v>1.0469059000000001</v>
      </c>
      <c r="E194" s="3">
        <v>1.0455190000000001</v>
      </c>
    </row>
    <row r="195" spans="1:5" x14ac:dyDescent="0.4">
      <c r="A195" s="5">
        <f t="shared" ref="A195:A258" si="3">YEAR(B195)+MONTH(B195)/100</f>
        <v>2007.09</v>
      </c>
      <c r="B195" s="2">
        <v>39336</v>
      </c>
      <c r="C195" s="3">
        <v>1.0736578999999999</v>
      </c>
      <c r="D195" s="3">
        <v>1.0597445000000001</v>
      </c>
      <c r="E195" s="3">
        <v>1.0592220999999999</v>
      </c>
    </row>
    <row r="196" spans="1:5" x14ac:dyDescent="0.4">
      <c r="A196" s="5">
        <f t="shared" si="3"/>
        <v>2007.09</v>
      </c>
      <c r="B196" s="2">
        <v>39337</v>
      </c>
      <c r="C196" s="3">
        <v>1.0740577</v>
      </c>
      <c r="D196" s="3">
        <v>1.0586077</v>
      </c>
      <c r="E196" s="3">
        <v>1.0571887</v>
      </c>
    </row>
    <row r="197" spans="1:5" x14ac:dyDescent="0.4">
      <c r="A197" s="5">
        <f t="shared" si="3"/>
        <v>2007.09</v>
      </c>
      <c r="B197" s="2">
        <v>39338</v>
      </c>
      <c r="C197" s="3">
        <v>1.0824549999999999</v>
      </c>
      <c r="D197" s="3">
        <v>1.061499</v>
      </c>
      <c r="E197" s="3">
        <v>1.0619734999999999</v>
      </c>
    </row>
    <row r="198" spans="1:5" x14ac:dyDescent="0.4">
      <c r="A198" s="5">
        <f t="shared" si="3"/>
        <v>2007.09</v>
      </c>
      <c r="B198" s="2">
        <v>39339</v>
      </c>
      <c r="C198" s="3">
        <v>1.0780565</v>
      </c>
      <c r="D198" s="3">
        <v>1.0657127</v>
      </c>
      <c r="E198" s="3">
        <v>1.0653104</v>
      </c>
    </row>
    <row r="199" spans="1:5" x14ac:dyDescent="0.4">
      <c r="A199" s="5">
        <f t="shared" si="3"/>
        <v>2007.09</v>
      </c>
      <c r="B199" s="2">
        <v>39342</v>
      </c>
      <c r="C199" s="3">
        <v>1.0751774000000001</v>
      </c>
      <c r="D199" s="3">
        <v>1.0576932000000001</v>
      </c>
      <c r="E199" s="3">
        <v>1.0584761</v>
      </c>
    </row>
    <row r="200" spans="1:5" x14ac:dyDescent="0.4">
      <c r="A200" s="5">
        <f t="shared" si="3"/>
        <v>2007.09</v>
      </c>
      <c r="B200" s="2">
        <v>39343</v>
      </c>
      <c r="C200" s="3">
        <v>1.1056477</v>
      </c>
      <c r="D200" s="3">
        <v>1.0890915000000001</v>
      </c>
      <c r="E200" s="3">
        <v>1.0899798999999999</v>
      </c>
    </row>
    <row r="201" spans="1:5" x14ac:dyDescent="0.4">
      <c r="A201" s="5">
        <f t="shared" si="3"/>
        <v>2007.09</v>
      </c>
      <c r="B201" s="2">
        <v>39344</v>
      </c>
      <c r="C201" s="3">
        <v>1.1180437000000001</v>
      </c>
      <c r="D201" s="3">
        <v>1.0948743999999999</v>
      </c>
      <c r="E201" s="3">
        <v>1.0973412</v>
      </c>
    </row>
    <row r="202" spans="1:5" x14ac:dyDescent="0.4">
      <c r="A202" s="5">
        <f t="shared" si="3"/>
        <v>2007.09</v>
      </c>
      <c r="B202" s="2">
        <v>39345</v>
      </c>
      <c r="C202" s="3">
        <v>1.1116457</v>
      </c>
      <c r="D202" s="3">
        <v>1.0872132999999999</v>
      </c>
      <c r="E202" s="3">
        <v>1.0880282999999999</v>
      </c>
    </row>
    <row r="203" spans="1:5" x14ac:dyDescent="0.4">
      <c r="A203" s="5">
        <f t="shared" si="3"/>
        <v>2007.09</v>
      </c>
      <c r="B203" s="2">
        <v>39346</v>
      </c>
      <c r="C203" s="3">
        <v>1.1137052000000001</v>
      </c>
      <c r="D203" s="3">
        <v>1.0896722000000001</v>
      </c>
      <c r="E203" s="3">
        <v>1.0916002</v>
      </c>
    </row>
    <row r="204" spans="1:5" x14ac:dyDescent="0.4">
      <c r="A204" s="5">
        <f t="shared" si="3"/>
        <v>2007.09</v>
      </c>
      <c r="B204" s="2">
        <v>39349</v>
      </c>
      <c r="C204" s="3">
        <v>1.1065019</v>
      </c>
      <c r="D204" s="3">
        <v>1.0819122999999999</v>
      </c>
      <c r="E204" s="3">
        <v>1.0857823</v>
      </c>
    </row>
    <row r="205" spans="1:5" x14ac:dyDescent="0.4">
      <c r="A205" s="5">
        <f t="shared" si="3"/>
        <v>2007.09</v>
      </c>
      <c r="B205" s="2">
        <v>39350</v>
      </c>
      <c r="C205" s="3">
        <v>1.1093031</v>
      </c>
      <c r="D205" s="3">
        <v>1.0807135999999999</v>
      </c>
      <c r="E205" s="3">
        <v>1.0856714999999999</v>
      </c>
    </row>
    <row r="206" spans="1:5" x14ac:dyDescent="0.4">
      <c r="A206" s="5">
        <f t="shared" si="3"/>
        <v>2007.09</v>
      </c>
      <c r="B206" s="2">
        <v>39351</v>
      </c>
      <c r="C206" s="3">
        <v>1.1141053000000001</v>
      </c>
      <c r="D206" s="3">
        <v>1.0887703</v>
      </c>
      <c r="E206" s="3">
        <v>1.0931850000000001</v>
      </c>
    </row>
    <row r="207" spans="1:5" x14ac:dyDescent="0.4">
      <c r="A207" s="5">
        <f t="shared" si="3"/>
        <v>2007.09</v>
      </c>
      <c r="B207" s="2">
        <v>39352</v>
      </c>
      <c r="C207" s="3">
        <v>1.1225091</v>
      </c>
      <c r="D207" s="3">
        <v>1.0978523</v>
      </c>
      <c r="E207" s="3">
        <v>1.1010717999999999</v>
      </c>
    </row>
    <row r="208" spans="1:5" x14ac:dyDescent="0.4">
      <c r="A208" s="5">
        <f t="shared" si="3"/>
        <v>2007.09</v>
      </c>
      <c r="B208" s="2">
        <v>39353</v>
      </c>
      <c r="C208" s="3">
        <v>1.1145054999999999</v>
      </c>
      <c r="D208" s="3">
        <v>1.0936387999999999</v>
      </c>
      <c r="E208" s="3">
        <v>1.0982559000000001</v>
      </c>
    </row>
    <row r="209" spans="1:5" x14ac:dyDescent="0.4">
      <c r="A209" s="5">
        <f t="shared" si="3"/>
        <v>2007.1</v>
      </c>
      <c r="B209" s="2">
        <v>39356</v>
      </c>
      <c r="C209" s="3">
        <v>1.1337142</v>
      </c>
      <c r="D209" s="3">
        <v>1.1086149999999999</v>
      </c>
      <c r="E209" s="3">
        <v>1.1145240999999999</v>
      </c>
    </row>
    <row r="210" spans="1:5" x14ac:dyDescent="0.4">
      <c r="A210" s="5">
        <f t="shared" si="3"/>
        <v>2007.1</v>
      </c>
      <c r="B210" s="2">
        <v>39357</v>
      </c>
      <c r="C210" s="3">
        <v>1.1379561</v>
      </c>
      <c r="D210" s="3">
        <v>1.114571</v>
      </c>
      <c r="E210" s="3">
        <v>1.1189838999999999</v>
      </c>
    </row>
    <row r="211" spans="1:5" x14ac:dyDescent="0.4">
      <c r="A211" s="5">
        <f t="shared" si="3"/>
        <v>2007.1</v>
      </c>
      <c r="B211" s="2">
        <v>39358</v>
      </c>
      <c r="C211" s="3">
        <v>1.1305126999999999</v>
      </c>
      <c r="D211" s="3">
        <v>1.1117535999999999</v>
      </c>
      <c r="E211" s="3">
        <v>1.1134809000000001</v>
      </c>
    </row>
    <row r="212" spans="1:5" x14ac:dyDescent="0.4">
      <c r="A212" s="5">
        <f t="shared" si="3"/>
        <v>2007.1</v>
      </c>
      <c r="B212" s="2">
        <v>39359</v>
      </c>
      <c r="C212" s="3">
        <v>1.1317134</v>
      </c>
      <c r="D212" s="3">
        <v>1.1113583</v>
      </c>
      <c r="E212" s="3">
        <v>1.1139384999999999</v>
      </c>
    </row>
    <row r="213" spans="1:5" x14ac:dyDescent="0.4">
      <c r="A213" s="5">
        <f t="shared" si="3"/>
        <v>2007.1</v>
      </c>
      <c r="B213" s="2">
        <v>39360</v>
      </c>
      <c r="C213" s="3">
        <v>1.1517223999999999</v>
      </c>
      <c r="D213" s="3">
        <v>1.1292876999999999</v>
      </c>
      <c r="E213" s="3">
        <v>1.1292173000000001</v>
      </c>
    </row>
    <row r="214" spans="1:5" x14ac:dyDescent="0.4">
      <c r="A214" s="5">
        <f t="shared" si="3"/>
        <v>2007.1</v>
      </c>
      <c r="B214" s="2">
        <v>39363</v>
      </c>
      <c r="C214" s="3">
        <v>1.1477206</v>
      </c>
      <c r="D214" s="3">
        <v>1.1239002</v>
      </c>
      <c r="E214" s="3">
        <v>1.1243658000000001</v>
      </c>
    </row>
    <row r="215" spans="1:5" x14ac:dyDescent="0.4">
      <c r="A215" s="5">
        <f t="shared" si="3"/>
        <v>2007.1</v>
      </c>
      <c r="B215" s="2">
        <v>39364</v>
      </c>
      <c r="C215" s="3">
        <v>1.1547638</v>
      </c>
      <c r="D215" s="3">
        <v>1.1333283000000001</v>
      </c>
      <c r="E215" s="3">
        <v>1.1336766</v>
      </c>
    </row>
    <row r="216" spans="1:5" x14ac:dyDescent="0.4">
      <c r="A216" s="5">
        <f t="shared" si="3"/>
        <v>2007.1</v>
      </c>
      <c r="B216" s="2">
        <v>39365</v>
      </c>
      <c r="C216" s="3">
        <v>1.1553241000000001</v>
      </c>
      <c r="D216" s="3">
        <v>1.1324881</v>
      </c>
      <c r="E216" s="3">
        <v>1.1335904999999999</v>
      </c>
    </row>
    <row r="217" spans="1:5" x14ac:dyDescent="0.4">
      <c r="A217" s="5">
        <f t="shared" si="3"/>
        <v>2007.1</v>
      </c>
      <c r="B217" s="2">
        <v>39366</v>
      </c>
      <c r="C217" s="3">
        <v>1.1413177000000001</v>
      </c>
      <c r="D217" s="3">
        <v>1.1254077</v>
      </c>
      <c r="E217" s="3">
        <v>1.1235191</v>
      </c>
    </row>
    <row r="218" spans="1:5" x14ac:dyDescent="0.4">
      <c r="A218" s="5">
        <f t="shared" si="3"/>
        <v>2007.1</v>
      </c>
      <c r="B218" s="2">
        <v>39367</v>
      </c>
      <c r="C218" s="3">
        <v>1.1525227</v>
      </c>
      <c r="D218" s="3">
        <v>1.1273972000000001</v>
      </c>
      <c r="E218" s="3">
        <v>1.1297014000000001</v>
      </c>
    </row>
    <row r="219" spans="1:5" x14ac:dyDescent="0.4">
      <c r="A219" s="5">
        <f t="shared" si="3"/>
        <v>2007.1</v>
      </c>
      <c r="B219" s="2">
        <v>39370</v>
      </c>
      <c r="C219" s="3">
        <v>1.1413137</v>
      </c>
      <c r="D219" s="3">
        <v>1.1192418</v>
      </c>
      <c r="E219" s="3">
        <v>1.1193365</v>
      </c>
    </row>
    <row r="220" spans="1:5" x14ac:dyDescent="0.4">
      <c r="A220" s="5">
        <f t="shared" si="3"/>
        <v>2007.1</v>
      </c>
      <c r="B220" s="2">
        <v>39371</v>
      </c>
      <c r="C220" s="3">
        <v>1.1369157000000001</v>
      </c>
      <c r="D220" s="3">
        <v>1.1097271</v>
      </c>
      <c r="E220" s="3">
        <v>1.1100433999999999</v>
      </c>
    </row>
    <row r="221" spans="1:5" x14ac:dyDescent="0.4">
      <c r="A221" s="5">
        <f t="shared" si="3"/>
        <v>2007.1</v>
      </c>
      <c r="B221" s="2">
        <v>39372</v>
      </c>
      <c r="C221" s="3">
        <v>1.1361152999999999</v>
      </c>
      <c r="D221" s="3">
        <v>1.1100483999999999</v>
      </c>
      <c r="E221" s="3">
        <v>1.1115360000000001</v>
      </c>
    </row>
    <row r="222" spans="1:5" x14ac:dyDescent="0.4">
      <c r="A222" s="5">
        <f t="shared" si="3"/>
        <v>2007.1</v>
      </c>
      <c r="B222" s="2">
        <v>39373</v>
      </c>
      <c r="C222" s="3">
        <v>1.1393167</v>
      </c>
      <c r="D222" s="3">
        <v>1.1126556000000001</v>
      </c>
      <c r="E222" s="3">
        <v>1.1121616000000001</v>
      </c>
    </row>
    <row r="223" spans="1:5" x14ac:dyDescent="0.4">
      <c r="A223" s="5">
        <f t="shared" si="3"/>
        <v>2007.1</v>
      </c>
      <c r="B223" s="2">
        <v>39374</v>
      </c>
      <c r="C223" s="3">
        <v>1.1105037</v>
      </c>
      <c r="D223" s="3">
        <v>1.0862371</v>
      </c>
      <c r="E223" s="3">
        <v>1.0829530999999999</v>
      </c>
    </row>
    <row r="224" spans="1:5" x14ac:dyDescent="0.4">
      <c r="A224" s="5">
        <f t="shared" si="3"/>
        <v>2007.1</v>
      </c>
      <c r="B224" s="2">
        <v>39377</v>
      </c>
      <c r="C224" s="3">
        <v>1.1157060999999999</v>
      </c>
      <c r="D224" s="3">
        <v>1.0933421999999999</v>
      </c>
      <c r="E224" s="3">
        <v>1.0922369000000001</v>
      </c>
    </row>
    <row r="225" spans="1:5" x14ac:dyDescent="0.4">
      <c r="A225" s="5">
        <f t="shared" si="3"/>
        <v>2007.1</v>
      </c>
      <c r="B225" s="2">
        <v>39378</v>
      </c>
      <c r="C225" s="3">
        <v>1.1233095</v>
      </c>
      <c r="D225" s="3">
        <v>1.1009045</v>
      </c>
      <c r="E225" s="3">
        <v>1.1007480999999999</v>
      </c>
    </row>
    <row r="226" spans="1:5" x14ac:dyDescent="0.4">
      <c r="A226" s="5">
        <f t="shared" si="3"/>
        <v>2007.1</v>
      </c>
      <c r="B226" s="2">
        <v>39379</v>
      </c>
      <c r="C226" s="3">
        <v>1.1245099999999999</v>
      </c>
      <c r="D226" s="3">
        <v>1.0985689999999999</v>
      </c>
      <c r="E226" s="3">
        <v>1.097097</v>
      </c>
    </row>
    <row r="227" spans="1:5" x14ac:dyDescent="0.4">
      <c r="A227" s="5">
        <f t="shared" si="3"/>
        <v>2007.1</v>
      </c>
      <c r="B227" s="2">
        <v>39380</v>
      </c>
      <c r="C227" s="3">
        <v>1.1169065</v>
      </c>
      <c r="D227" s="3">
        <v>1.0933546000000001</v>
      </c>
      <c r="E227" s="3">
        <v>1.0936961999999999</v>
      </c>
    </row>
    <row r="228" spans="1:5" x14ac:dyDescent="0.4">
      <c r="A228" s="5">
        <f t="shared" si="3"/>
        <v>2007.1</v>
      </c>
      <c r="B228" s="2">
        <v>39381</v>
      </c>
      <c r="C228" s="3">
        <v>1.1289119999999999</v>
      </c>
      <c r="D228" s="3">
        <v>1.1062795999999999</v>
      </c>
      <c r="E228" s="3">
        <v>1.1049234000000001</v>
      </c>
    </row>
    <row r="229" spans="1:5" x14ac:dyDescent="0.4">
      <c r="A229" s="5">
        <f t="shared" si="3"/>
        <v>2007.1</v>
      </c>
      <c r="B229" s="2">
        <v>39384</v>
      </c>
      <c r="C229" s="3">
        <v>1.1381121999999999</v>
      </c>
      <c r="D229" s="3">
        <v>1.1094059000000001</v>
      </c>
      <c r="E229" s="3">
        <v>1.1087184999999999</v>
      </c>
    </row>
    <row r="230" spans="1:5" x14ac:dyDescent="0.4">
      <c r="A230" s="5">
        <f t="shared" si="3"/>
        <v>2007.1</v>
      </c>
      <c r="B230" s="2">
        <v>39385</v>
      </c>
      <c r="C230" s="3">
        <v>1.1233095</v>
      </c>
      <c r="D230" s="3">
        <v>1.1029804000000001</v>
      </c>
      <c r="E230" s="3">
        <v>1.1026863</v>
      </c>
    </row>
    <row r="231" spans="1:5" x14ac:dyDescent="0.4">
      <c r="A231" s="5">
        <f t="shared" si="3"/>
        <v>2007.1</v>
      </c>
      <c r="B231" s="2">
        <v>39386</v>
      </c>
      <c r="C231" s="3">
        <v>1.1353150000000001</v>
      </c>
      <c r="D231" s="3">
        <v>1.1216142</v>
      </c>
      <c r="E231" s="3">
        <v>1.1173165</v>
      </c>
    </row>
    <row r="232" spans="1:5" x14ac:dyDescent="0.4">
      <c r="A232" s="5">
        <f t="shared" si="3"/>
        <v>2007.11</v>
      </c>
      <c r="B232" s="2">
        <v>39387</v>
      </c>
      <c r="C232" s="3">
        <v>1.1161061999999999</v>
      </c>
      <c r="D232" s="3">
        <v>1.0970367999999999</v>
      </c>
      <c r="E232" s="3">
        <v>1.0916252</v>
      </c>
    </row>
    <row r="233" spans="1:5" x14ac:dyDescent="0.4">
      <c r="A233" s="5">
        <f t="shared" si="3"/>
        <v>2007.11</v>
      </c>
      <c r="B233" s="2">
        <v>39388</v>
      </c>
      <c r="C233" s="3">
        <v>1.1151859</v>
      </c>
      <c r="D233" s="3">
        <v>1.0954429000000001</v>
      </c>
      <c r="E233" s="3">
        <v>1.0917962000000001</v>
      </c>
    </row>
    <row r="234" spans="1:5" x14ac:dyDescent="0.4">
      <c r="A234" s="5">
        <f t="shared" si="3"/>
        <v>2007.11</v>
      </c>
      <c r="B234" s="2">
        <v>39391</v>
      </c>
      <c r="C234" s="3">
        <v>1.1105037</v>
      </c>
      <c r="D234" s="3">
        <v>1.0867066000000001</v>
      </c>
      <c r="E234" s="3">
        <v>1.0829017999999999</v>
      </c>
    </row>
    <row r="235" spans="1:5" x14ac:dyDescent="0.4">
      <c r="A235" s="5">
        <f t="shared" si="3"/>
        <v>2007.11</v>
      </c>
      <c r="B235" s="2">
        <v>39392</v>
      </c>
      <c r="C235" s="3">
        <v>1.1173067999999999</v>
      </c>
      <c r="D235" s="3">
        <v>1.1003236999999999</v>
      </c>
      <c r="E235" s="3">
        <v>1.0962467</v>
      </c>
    </row>
    <row r="236" spans="1:5" x14ac:dyDescent="0.4">
      <c r="A236" s="5">
        <f t="shared" si="3"/>
        <v>2007.11</v>
      </c>
      <c r="B236" s="2">
        <v>39393</v>
      </c>
      <c r="C236" s="3">
        <v>1.0988665</v>
      </c>
      <c r="D236" s="3">
        <v>1.0749061</v>
      </c>
      <c r="E236" s="3">
        <v>1.0670702000000001</v>
      </c>
    </row>
    <row r="237" spans="1:5" x14ac:dyDescent="0.4">
      <c r="A237" s="5">
        <f t="shared" si="3"/>
        <v>2007.11</v>
      </c>
      <c r="B237" s="2">
        <v>39394</v>
      </c>
      <c r="C237" s="3">
        <v>1.0864928</v>
      </c>
      <c r="D237" s="3">
        <v>1.0790579</v>
      </c>
      <c r="E237" s="3">
        <v>1.0710584000000001</v>
      </c>
    </row>
    <row r="238" spans="1:5" x14ac:dyDescent="0.4">
      <c r="A238" s="5">
        <f t="shared" si="3"/>
        <v>2007.11</v>
      </c>
      <c r="B238" s="2">
        <v>39395</v>
      </c>
      <c r="C238" s="3">
        <v>1.0904946</v>
      </c>
      <c r="D238" s="3">
        <v>1.0645882</v>
      </c>
      <c r="E238" s="3">
        <v>1.0559257</v>
      </c>
    </row>
    <row r="239" spans="1:5" x14ac:dyDescent="0.4">
      <c r="A239" s="5">
        <f t="shared" si="3"/>
        <v>2007.11</v>
      </c>
      <c r="B239" s="2">
        <v>39398</v>
      </c>
      <c r="C239" s="3">
        <v>1.0732869</v>
      </c>
      <c r="D239" s="3">
        <v>1.0485245999999999</v>
      </c>
      <c r="E239" s="3">
        <v>1.0370585999999999</v>
      </c>
    </row>
    <row r="240" spans="1:5" x14ac:dyDescent="0.4">
      <c r="A240" s="5">
        <f t="shared" si="3"/>
        <v>2007.11</v>
      </c>
      <c r="B240" s="2">
        <v>39399</v>
      </c>
      <c r="C240" s="3">
        <v>1.0920954</v>
      </c>
      <c r="D240" s="3">
        <v>1.0714832999999999</v>
      </c>
      <c r="E240" s="3">
        <v>1.0662313000000001</v>
      </c>
    </row>
    <row r="241" spans="1:5" x14ac:dyDescent="0.4">
      <c r="A241" s="5">
        <f t="shared" si="3"/>
        <v>2007.11</v>
      </c>
      <c r="B241" s="2">
        <v>39400</v>
      </c>
      <c r="C241" s="3">
        <v>1.1020958000000001</v>
      </c>
      <c r="D241" s="3">
        <v>1.0664047000000001</v>
      </c>
      <c r="E241" s="3">
        <v>1.0599270000000001</v>
      </c>
    </row>
    <row r="242" spans="1:5" x14ac:dyDescent="0.4">
      <c r="A242" s="5">
        <f t="shared" si="3"/>
        <v>2007.11</v>
      </c>
      <c r="B242" s="2">
        <v>39401</v>
      </c>
      <c r="C242" s="3">
        <v>1.0784891999999999</v>
      </c>
      <c r="D242" s="3">
        <v>1.0547476</v>
      </c>
      <c r="E242" s="3">
        <v>1.0469837</v>
      </c>
    </row>
    <row r="243" spans="1:5" x14ac:dyDescent="0.4">
      <c r="A243" s="5">
        <f t="shared" si="3"/>
        <v>2007.11</v>
      </c>
      <c r="B243" s="2">
        <v>39402</v>
      </c>
      <c r="C243" s="3">
        <v>1.0704856</v>
      </c>
      <c r="D243" s="3">
        <v>1.0525941000000001</v>
      </c>
      <c r="E243" s="3">
        <v>1.0478795999999999</v>
      </c>
    </row>
    <row r="244" spans="1:5" x14ac:dyDescent="0.4">
      <c r="A244" s="5">
        <f t="shared" si="3"/>
        <v>2007.11</v>
      </c>
      <c r="B244" s="2">
        <v>39405</v>
      </c>
      <c r="C244" s="3">
        <v>1.0516771</v>
      </c>
      <c r="D244" s="3">
        <v>1.0327451000000001</v>
      </c>
      <c r="E244" s="3">
        <v>1.0270774</v>
      </c>
    </row>
    <row r="245" spans="1:5" x14ac:dyDescent="0.4">
      <c r="A245" s="5">
        <f t="shared" si="3"/>
        <v>2007.11</v>
      </c>
      <c r="B245" s="2">
        <v>39406</v>
      </c>
      <c r="C245" s="3">
        <v>1.0516771</v>
      </c>
      <c r="D245" s="3">
        <v>1.0313611</v>
      </c>
      <c r="E245" s="3">
        <v>1.0265453</v>
      </c>
    </row>
    <row r="246" spans="1:5" x14ac:dyDescent="0.4">
      <c r="A246" s="5">
        <f t="shared" si="3"/>
        <v>2007.11</v>
      </c>
      <c r="B246" s="2">
        <v>39407</v>
      </c>
      <c r="C246" s="3">
        <v>1.0356696999999999</v>
      </c>
      <c r="D246" s="3">
        <v>1.0177689000000001</v>
      </c>
      <c r="E246" s="3">
        <v>1.0130627999999999</v>
      </c>
    </row>
    <row r="247" spans="1:5" x14ac:dyDescent="0.4">
      <c r="A247" s="5">
        <f t="shared" si="3"/>
        <v>2007.11</v>
      </c>
      <c r="B247" s="2">
        <v>39409</v>
      </c>
      <c r="C247" s="3">
        <v>1.0484756</v>
      </c>
      <c r="D247" s="3">
        <v>1.0311387999999999</v>
      </c>
      <c r="E247" s="3">
        <v>1.0280860999999999</v>
      </c>
    </row>
    <row r="248" spans="1:5" x14ac:dyDescent="0.4">
      <c r="A248" s="5">
        <f t="shared" si="3"/>
        <v>2007.11</v>
      </c>
      <c r="B248" s="2">
        <v>39412</v>
      </c>
      <c r="C248" s="3">
        <v>1.0352695999999999</v>
      </c>
      <c r="D248" s="3">
        <v>1.0148774</v>
      </c>
      <c r="E248" s="3">
        <v>1.0096046999999999</v>
      </c>
    </row>
    <row r="249" spans="1:5" x14ac:dyDescent="0.4">
      <c r="A249" s="5">
        <f t="shared" si="3"/>
        <v>2007.11</v>
      </c>
      <c r="B249" s="2">
        <v>39413</v>
      </c>
      <c r="C249" s="3">
        <v>1.0460745</v>
      </c>
      <c r="D249" s="3">
        <v>1.0260849000000001</v>
      </c>
      <c r="E249" s="3">
        <v>1.0213112</v>
      </c>
    </row>
    <row r="250" spans="1:5" x14ac:dyDescent="0.4">
      <c r="A250" s="5">
        <f t="shared" si="3"/>
        <v>2007.11</v>
      </c>
      <c r="B250" s="2">
        <v>39414</v>
      </c>
      <c r="C250" s="3">
        <v>1.0784891999999999</v>
      </c>
      <c r="D250" s="3">
        <v>1.0564699</v>
      </c>
      <c r="E250" s="3">
        <v>1.0525675000000001</v>
      </c>
    </row>
    <row r="251" spans="1:5" x14ac:dyDescent="0.4">
      <c r="A251" s="5">
        <f t="shared" si="3"/>
        <v>2007.11</v>
      </c>
      <c r="B251" s="2">
        <v>39415</v>
      </c>
      <c r="C251" s="3">
        <v>1.0868930000000001</v>
      </c>
      <c r="D251" s="3">
        <v>1.0564081999999999</v>
      </c>
      <c r="E251" s="3">
        <v>1.0533707000000001</v>
      </c>
    </row>
    <row r="252" spans="1:5" x14ac:dyDescent="0.4">
      <c r="A252" s="5">
        <f t="shared" si="3"/>
        <v>2007.11</v>
      </c>
      <c r="B252" s="2">
        <v>39416</v>
      </c>
      <c r="C252" s="3">
        <v>1.0888939</v>
      </c>
      <c r="D252" s="3">
        <v>1.0635873</v>
      </c>
      <c r="E252" s="3">
        <v>1.0610584000000001</v>
      </c>
    </row>
    <row r="253" spans="1:5" x14ac:dyDescent="0.4">
      <c r="A253" s="5">
        <f t="shared" si="3"/>
        <v>2007.12</v>
      </c>
      <c r="B253" s="2">
        <v>39419</v>
      </c>
      <c r="C253" s="3">
        <v>1.0900943999999999</v>
      </c>
      <c r="D253" s="3">
        <v>1.0592995999999999</v>
      </c>
      <c r="E253" s="3">
        <v>1.0583762999999999</v>
      </c>
    </row>
    <row r="254" spans="1:5" x14ac:dyDescent="0.4">
      <c r="A254" s="5">
        <f t="shared" si="3"/>
        <v>2007.12</v>
      </c>
      <c r="B254" s="2">
        <v>39420</v>
      </c>
      <c r="C254" s="3">
        <v>1.086889</v>
      </c>
      <c r="D254" s="3">
        <v>1.0555185</v>
      </c>
      <c r="E254" s="3">
        <v>1.0517235</v>
      </c>
    </row>
    <row r="255" spans="1:5" x14ac:dyDescent="0.4">
      <c r="A255" s="5">
        <f t="shared" si="3"/>
        <v>2007.12</v>
      </c>
      <c r="B255" s="2">
        <v>39421</v>
      </c>
      <c r="C255" s="3">
        <v>1.0968975000000001</v>
      </c>
      <c r="D255" s="3">
        <v>1.0709394999999999</v>
      </c>
      <c r="E255" s="3">
        <v>1.0660674999999999</v>
      </c>
    </row>
    <row r="256" spans="1:5" x14ac:dyDescent="0.4">
      <c r="A256" s="5">
        <f t="shared" si="3"/>
        <v>2007.12</v>
      </c>
      <c r="B256" s="2">
        <v>39422</v>
      </c>
      <c r="C256" s="3">
        <v>1.1121045000000001</v>
      </c>
      <c r="D256" s="3">
        <v>1.0928974</v>
      </c>
      <c r="E256" s="3">
        <v>1.0848382999999999</v>
      </c>
    </row>
    <row r="257" spans="1:5" x14ac:dyDescent="0.4">
      <c r="A257" s="5">
        <f t="shared" si="3"/>
        <v>2007.12</v>
      </c>
      <c r="B257" s="2">
        <v>39423</v>
      </c>
      <c r="C257" s="3">
        <v>1.1181072000000001</v>
      </c>
      <c r="D257" s="3">
        <v>1.0942072</v>
      </c>
      <c r="E257" s="3">
        <v>1.0880502000000001</v>
      </c>
    </row>
    <row r="258" spans="1:5" x14ac:dyDescent="0.4">
      <c r="A258" s="5">
        <f t="shared" si="3"/>
        <v>2007.12</v>
      </c>
      <c r="B258" s="2">
        <v>39426</v>
      </c>
      <c r="C258" s="3">
        <v>1.1237097</v>
      </c>
      <c r="D258" s="3">
        <v>1.1029804000000001</v>
      </c>
      <c r="E258" s="3">
        <v>1.0977075999999999</v>
      </c>
    </row>
    <row r="259" spans="1:5" x14ac:dyDescent="0.4">
      <c r="A259" s="5">
        <f t="shared" ref="A259:A322" si="4">YEAR(B259)+MONTH(B259)/100</f>
        <v>2007.12</v>
      </c>
      <c r="B259" s="2">
        <v>39427</v>
      </c>
      <c r="C259" s="3">
        <v>1.0960970999999999</v>
      </c>
      <c r="D259" s="3">
        <v>1.0702970000000001</v>
      </c>
      <c r="E259" s="3">
        <v>1.0635699000000001</v>
      </c>
    </row>
    <row r="260" spans="1:5" x14ac:dyDescent="0.4">
      <c r="A260" s="5">
        <f t="shared" si="4"/>
        <v>2007.12</v>
      </c>
      <c r="B260" s="2">
        <v>39428</v>
      </c>
      <c r="C260" s="3">
        <v>1.0996988000000001</v>
      </c>
      <c r="D260" s="3">
        <v>1.0739546</v>
      </c>
      <c r="E260" s="3">
        <v>1.0690967</v>
      </c>
    </row>
    <row r="261" spans="1:5" x14ac:dyDescent="0.4">
      <c r="A261" s="5">
        <f t="shared" si="4"/>
        <v>2007.12</v>
      </c>
      <c r="B261" s="2">
        <v>39429</v>
      </c>
      <c r="C261" s="3">
        <v>1.0972976999999999</v>
      </c>
      <c r="D261" s="3">
        <v>1.0737445000000001</v>
      </c>
      <c r="E261" s="3">
        <v>1.0683119999999999</v>
      </c>
    </row>
    <row r="262" spans="1:5" x14ac:dyDescent="0.4">
      <c r="A262" s="5">
        <f t="shared" si="4"/>
        <v>2007.12</v>
      </c>
      <c r="B262" s="2">
        <v>39430</v>
      </c>
      <c r="C262" s="3">
        <v>1.0908948000000001</v>
      </c>
      <c r="D262" s="3">
        <v>1.0567541</v>
      </c>
      <c r="E262" s="3">
        <v>1.0527139000000001</v>
      </c>
    </row>
    <row r="263" spans="1:5" x14ac:dyDescent="0.4">
      <c r="A263" s="5">
        <f t="shared" si="4"/>
        <v>2007.12</v>
      </c>
      <c r="B263" s="2">
        <v>39433</v>
      </c>
      <c r="C263" s="3">
        <v>1.0716859999999999</v>
      </c>
      <c r="D263" s="3">
        <v>1.0389482000000001</v>
      </c>
      <c r="E263" s="3">
        <v>1.0360510000000001</v>
      </c>
    </row>
    <row r="264" spans="1:5" x14ac:dyDescent="0.4">
      <c r="A264" s="5">
        <f t="shared" si="4"/>
        <v>2007.12</v>
      </c>
      <c r="B264" s="2">
        <v>39434</v>
      </c>
      <c r="C264" s="3">
        <v>1.0680845000000001</v>
      </c>
      <c r="D264" s="3">
        <v>1.0464487</v>
      </c>
      <c r="E264" s="3">
        <v>1.0424827000000001</v>
      </c>
    </row>
    <row r="265" spans="1:5" x14ac:dyDescent="0.4">
      <c r="A265" s="5">
        <f t="shared" si="4"/>
        <v>2007.12</v>
      </c>
      <c r="B265" s="2">
        <v>39435</v>
      </c>
      <c r="C265" s="3">
        <v>1.0708537</v>
      </c>
      <c r="D265" s="3">
        <v>1.0456825000000001</v>
      </c>
      <c r="E265" s="3">
        <v>1.0447077</v>
      </c>
    </row>
    <row r="266" spans="1:5" x14ac:dyDescent="0.4">
      <c r="A266" s="5">
        <f t="shared" si="4"/>
        <v>2007.12</v>
      </c>
      <c r="B266" s="2">
        <v>39436</v>
      </c>
      <c r="C266" s="3">
        <v>1.0731268</v>
      </c>
      <c r="D266" s="3">
        <v>1.0579898000000001</v>
      </c>
      <c r="E266" s="3">
        <v>1.0548420000000001</v>
      </c>
    </row>
    <row r="267" spans="1:5" x14ac:dyDescent="0.4">
      <c r="A267" s="5">
        <f t="shared" si="4"/>
        <v>2007.12</v>
      </c>
      <c r="B267" s="2">
        <v>39437</v>
      </c>
      <c r="C267" s="3">
        <v>1.0935044</v>
      </c>
      <c r="D267" s="3">
        <v>1.0744612</v>
      </c>
      <c r="E267" s="3">
        <v>1.0704851</v>
      </c>
    </row>
    <row r="268" spans="1:5" x14ac:dyDescent="0.4">
      <c r="A268" s="5">
        <f t="shared" si="4"/>
        <v>2007.12</v>
      </c>
      <c r="B268" s="2">
        <v>39440</v>
      </c>
      <c r="C268" s="3">
        <v>1.1063267000000001</v>
      </c>
      <c r="D268" s="3">
        <v>1.0865336999999999</v>
      </c>
      <c r="E268" s="3">
        <v>1.0806403</v>
      </c>
    </row>
    <row r="269" spans="1:5" x14ac:dyDescent="0.4">
      <c r="A269" s="5">
        <f t="shared" si="4"/>
        <v>2007.12</v>
      </c>
      <c r="B269" s="2">
        <v>39442</v>
      </c>
      <c r="C269" s="3">
        <v>1.1031211999999999</v>
      </c>
      <c r="D269" s="3">
        <v>1.0838152000000001</v>
      </c>
      <c r="E269" s="3">
        <v>1.0801982999999999</v>
      </c>
    </row>
    <row r="270" spans="1:5" x14ac:dyDescent="0.4">
      <c r="A270" s="5">
        <f t="shared" si="4"/>
        <v>2007.12</v>
      </c>
      <c r="B270" s="2">
        <v>39443</v>
      </c>
      <c r="C270" s="3">
        <v>1.0947064</v>
      </c>
      <c r="D270" s="3">
        <v>1.0671706999999999</v>
      </c>
      <c r="E270" s="3">
        <v>1.0643975999999999</v>
      </c>
    </row>
    <row r="271" spans="1:5" x14ac:dyDescent="0.4">
      <c r="A271" s="5">
        <f t="shared" si="4"/>
        <v>2007.12</v>
      </c>
      <c r="B271" s="2">
        <v>39444</v>
      </c>
      <c r="C271" s="3">
        <v>1.0922982000000001</v>
      </c>
      <c r="D271" s="3">
        <v>1.0665405999999999</v>
      </c>
      <c r="E271" s="3">
        <v>1.0641102</v>
      </c>
    </row>
    <row r="272" spans="1:5" x14ac:dyDescent="0.4">
      <c r="A272" s="5">
        <f t="shared" si="4"/>
        <v>2007.12</v>
      </c>
      <c r="B272" s="2">
        <v>39447</v>
      </c>
      <c r="C272" s="3">
        <v>1.0826856</v>
      </c>
      <c r="D272" s="3">
        <v>1.0604488000000001</v>
      </c>
      <c r="E272" s="3">
        <v>1.0607527000000001</v>
      </c>
    </row>
    <row r="273" spans="1:5" x14ac:dyDescent="0.4">
      <c r="A273" s="5">
        <f t="shared" si="4"/>
        <v>2008.01</v>
      </c>
      <c r="B273" s="2">
        <v>39449</v>
      </c>
      <c r="C273" s="3">
        <v>1.0670582</v>
      </c>
      <c r="D273" s="3">
        <v>1.0473013</v>
      </c>
      <c r="E273" s="3">
        <v>1.0454669999999999</v>
      </c>
    </row>
    <row r="274" spans="1:5" x14ac:dyDescent="0.4">
      <c r="A274" s="5">
        <f t="shared" si="4"/>
        <v>2008.01</v>
      </c>
      <c r="B274" s="2">
        <v>39450</v>
      </c>
      <c r="C274" s="3">
        <v>1.0690618000000001</v>
      </c>
      <c r="D274" s="3">
        <v>1.0399119999999999</v>
      </c>
      <c r="E274" s="3">
        <v>1.0401113</v>
      </c>
    </row>
    <row r="275" spans="1:5" x14ac:dyDescent="0.4">
      <c r="A275" s="5">
        <f t="shared" si="4"/>
        <v>2008.01</v>
      </c>
      <c r="B275" s="2">
        <v>39451</v>
      </c>
      <c r="C275" s="3">
        <v>1.0422149999999999</v>
      </c>
      <c r="D275" s="3">
        <v>1.0101694999999999</v>
      </c>
      <c r="E275" s="3">
        <v>1.0089778</v>
      </c>
    </row>
    <row r="276" spans="1:5" x14ac:dyDescent="0.4">
      <c r="A276" s="5">
        <f t="shared" si="4"/>
        <v>2008.01</v>
      </c>
      <c r="B276" s="2">
        <v>39454</v>
      </c>
      <c r="C276" s="3">
        <v>1.0309955</v>
      </c>
      <c r="D276" s="3">
        <v>1.0074881</v>
      </c>
      <c r="E276" s="3">
        <v>1.0061865999999999</v>
      </c>
    </row>
    <row r="277" spans="1:5" x14ac:dyDescent="0.4">
      <c r="A277" s="5">
        <f t="shared" si="4"/>
        <v>2008.01</v>
      </c>
      <c r="B277" s="2">
        <v>39455</v>
      </c>
      <c r="C277" s="3">
        <v>1.0153681999999999</v>
      </c>
      <c r="D277" s="3">
        <v>0.98436880000000004</v>
      </c>
      <c r="E277" s="3">
        <v>0.98305684000000004</v>
      </c>
    </row>
    <row r="278" spans="1:5" x14ac:dyDescent="0.4">
      <c r="A278" s="5">
        <f t="shared" si="4"/>
        <v>2008.01</v>
      </c>
      <c r="B278" s="2">
        <v>39456</v>
      </c>
      <c r="C278" s="3">
        <v>1.0137655000000001</v>
      </c>
      <c r="D278" s="3">
        <v>0.98903960000000002</v>
      </c>
      <c r="E278" s="3">
        <v>0.98930335000000003</v>
      </c>
    </row>
    <row r="279" spans="1:5" x14ac:dyDescent="0.4">
      <c r="A279" s="5">
        <f t="shared" si="4"/>
        <v>2008.01</v>
      </c>
      <c r="B279" s="2">
        <v>39457</v>
      </c>
      <c r="C279" s="3">
        <v>1.0277898000000001</v>
      </c>
      <c r="D279" s="3">
        <v>0.99793637000000002</v>
      </c>
      <c r="E279" s="3">
        <v>0.99909720000000002</v>
      </c>
    </row>
    <row r="280" spans="1:5" x14ac:dyDescent="0.4">
      <c r="A280" s="5">
        <f t="shared" si="4"/>
        <v>2008.01</v>
      </c>
      <c r="B280" s="2">
        <v>39458</v>
      </c>
      <c r="C280" s="3">
        <v>1.0133648</v>
      </c>
      <c r="D280" s="3">
        <v>0.98386859999999998</v>
      </c>
      <c r="E280" s="3">
        <v>0.98606925999999995</v>
      </c>
    </row>
    <row r="281" spans="1:5" x14ac:dyDescent="0.4">
      <c r="A281" s="5">
        <f t="shared" si="4"/>
        <v>2008.01</v>
      </c>
      <c r="B281" s="2">
        <v>39461</v>
      </c>
      <c r="C281" s="3">
        <v>1.0217794</v>
      </c>
      <c r="D281" s="3">
        <v>0.99396989999999996</v>
      </c>
      <c r="E281" s="3">
        <v>0.99680232999999996</v>
      </c>
    </row>
    <row r="282" spans="1:5" x14ac:dyDescent="0.4">
      <c r="A282" s="5">
        <f t="shared" si="4"/>
        <v>2008.01</v>
      </c>
      <c r="B282" s="2">
        <v>39462</v>
      </c>
      <c r="C282" s="3">
        <v>1.0025459999999999</v>
      </c>
      <c r="D282" s="3">
        <v>0.97041816000000003</v>
      </c>
      <c r="E282" s="3">
        <v>0.96946949999999998</v>
      </c>
    </row>
    <row r="283" spans="1:5" x14ac:dyDescent="0.4">
      <c r="A283" s="5">
        <f t="shared" si="4"/>
        <v>2008.01</v>
      </c>
      <c r="B283" s="2">
        <v>39463</v>
      </c>
      <c r="C283" s="3">
        <v>0.99332589999999998</v>
      </c>
      <c r="D283" s="3">
        <v>0.96577203</v>
      </c>
      <c r="E283" s="3">
        <v>0.9646846</v>
      </c>
    </row>
    <row r="284" spans="1:5" x14ac:dyDescent="0.4">
      <c r="A284" s="5">
        <f t="shared" si="4"/>
        <v>2008.01</v>
      </c>
      <c r="B284" s="2">
        <v>39464</v>
      </c>
      <c r="C284" s="3">
        <v>0.95646580000000003</v>
      </c>
      <c r="D284" s="3">
        <v>0.9377896</v>
      </c>
      <c r="E284" s="3">
        <v>0.93380165000000004</v>
      </c>
    </row>
    <row r="285" spans="1:5" x14ac:dyDescent="0.4">
      <c r="A285" s="5">
        <f t="shared" si="4"/>
        <v>2008.01</v>
      </c>
      <c r="B285" s="2">
        <v>39465</v>
      </c>
      <c r="C285" s="3">
        <v>0.95285945999999999</v>
      </c>
      <c r="D285" s="3">
        <v>0.93442320000000001</v>
      </c>
      <c r="E285" s="3">
        <v>0.93335710000000005</v>
      </c>
    </row>
    <row r="286" spans="1:5" x14ac:dyDescent="0.4">
      <c r="A286" s="5">
        <f t="shared" si="4"/>
        <v>2008.01</v>
      </c>
      <c r="B286" s="2">
        <v>39469</v>
      </c>
      <c r="C286" s="3">
        <v>0.95382109999999998</v>
      </c>
      <c r="D286" s="3">
        <v>0.93001186999999996</v>
      </c>
      <c r="E286" s="3">
        <v>0.92755310000000002</v>
      </c>
    </row>
    <row r="287" spans="1:5" x14ac:dyDescent="0.4">
      <c r="A287" s="5">
        <f t="shared" si="4"/>
        <v>2008.01</v>
      </c>
      <c r="B287" s="2">
        <v>39470</v>
      </c>
      <c r="C287" s="3">
        <v>0.95325612999999998</v>
      </c>
      <c r="D287" s="3">
        <v>0.95103055000000003</v>
      </c>
      <c r="E287" s="3">
        <v>0.95195609999999997</v>
      </c>
    </row>
    <row r="288" spans="1:5" x14ac:dyDescent="0.4">
      <c r="A288" s="5">
        <f t="shared" si="4"/>
        <v>2008.01</v>
      </c>
      <c r="B288" s="2">
        <v>39471</v>
      </c>
      <c r="C288" s="3">
        <v>0.97569925000000002</v>
      </c>
      <c r="D288" s="3">
        <v>0.96237399999999995</v>
      </c>
      <c r="E288" s="3">
        <v>0.96226096000000005</v>
      </c>
    </row>
    <row r="289" spans="1:5" x14ac:dyDescent="0.4">
      <c r="A289" s="5">
        <f t="shared" si="4"/>
        <v>2008.01</v>
      </c>
      <c r="B289" s="2">
        <v>39472</v>
      </c>
      <c r="C289" s="3">
        <v>0.97209290000000004</v>
      </c>
      <c r="D289" s="3">
        <v>0.95377369999999995</v>
      </c>
      <c r="E289" s="3">
        <v>0.95231030000000005</v>
      </c>
    </row>
    <row r="290" spans="1:5" x14ac:dyDescent="0.4">
      <c r="A290" s="5">
        <f t="shared" si="4"/>
        <v>2008.01</v>
      </c>
      <c r="B290" s="2">
        <v>39475</v>
      </c>
      <c r="C290" s="3">
        <v>0.97489780000000004</v>
      </c>
      <c r="D290" s="3">
        <v>0.97590449999999995</v>
      </c>
      <c r="E290" s="3">
        <v>0.97361220000000004</v>
      </c>
    </row>
    <row r="291" spans="1:5" x14ac:dyDescent="0.4">
      <c r="A291" s="5">
        <f t="shared" si="4"/>
        <v>2008.01</v>
      </c>
      <c r="B291" s="2">
        <v>39476</v>
      </c>
      <c r="C291" s="3">
        <v>0.99333000000000005</v>
      </c>
      <c r="D291" s="3">
        <v>0.98304659999999999</v>
      </c>
      <c r="E291" s="3">
        <v>0.98086459999999998</v>
      </c>
    </row>
    <row r="292" spans="1:5" x14ac:dyDescent="0.4">
      <c r="A292" s="5">
        <f t="shared" si="4"/>
        <v>2008.01</v>
      </c>
      <c r="B292" s="2">
        <v>39477</v>
      </c>
      <c r="C292" s="3">
        <v>0.9857167</v>
      </c>
      <c r="D292" s="3">
        <v>0.97249406999999999</v>
      </c>
      <c r="E292" s="3">
        <v>0.97327109999999994</v>
      </c>
    </row>
    <row r="293" spans="1:5" x14ac:dyDescent="0.4">
      <c r="A293" s="5">
        <f t="shared" si="4"/>
        <v>2008.01</v>
      </c>
      <c r="B293" s="2">
        <v>39478</v>
      </c>
      <c r="C293" s="3">
        <v>1.0041487</v>
      </c>
      <c r="D293" s="3">
        <v>0.99426650000000005</v>
      </c>
      <c r="E293" s="3">
        <v>0.99158113999999997</v>
      </c>
    </row>
    <row r="294" spans="1:5" x14ac:dyDescent="0.4">
      <c r="A294" s="5">
        <f t="shared" si="4"/>
        <v>2008.02</v>
      </c>
      <c r="B294" s="2">
        <v>39479</v>
      </c>
      <c r="C294" s="3">
        <v>1.0217794</v>
      </c>
      <c r="D294" s="3">
        <v>1.0174847</v>
      </c>
      <c r="E294" s="3">
        <v>1.0145276000000001</v>
      </c>
    </row>
    <row r="295" spans="1:5" x14ac:dyDescent="0.4">
      <c r="A295" s="5">
        <f t="shared" si="4"/>
        <v>2008.02</v>
      </c>
      <c r="B295" s="2">
        <v>39482</v>
      </c>
      <c r="C295" s="3">
        <v>1.0173718</v>
      </c>
      <c r="D295" s="3">
        <v>1.0099594999999999</v>
      </c>
      <c r="E295" s="3">
        <v>1.0054019999999999</v>
      </c>
    </row>
    <row r="296" spans="1:5" x14ac:dyDescent="0.4">
      <c r="A296" s="5">
        <f t="shared" si="4"/>
        <v>2008.02</v>
      </c>
      <c r="B296" s="2">
        <v>39483</v>
      </c>
      <c r="C296" s="3">
        <v>0.99052499999999999</v>
      </c>
      <c r="D296" s="3">
        <v>0.98097069999999997</v>
      </c>
      <c r="E296" s="3">
        <v>0.97500659999999995</v>
      </c>
    </row>
    <row r="297" spans="1:5" x14ac:dyDescent="0.4">
      <c r="A297" s="5">
        <f t="shared" si="4"/>
        <v>2008.02</v>
      </c>
      <c r="B297" s="2">
        <v>39484</v>
      </c>
      <c r="C297" s="3">
        <v>0.97609990000000002</v>
      </c>
      <c r="D297" s="3">
        <v>0.9693678</v>
      </c>
      <c r="E297" s="3">
        <v>0.96412520000000002</v>
      </c>
    </row>
    <row r="298" spans="1:5" x14ac:dyDescent="0.4">
      <c r="A298" s="5">
        <f t="shared" si="4"/>
        <v>2008.02</v>
      </c>
      <c r="B298" s="2">
        <v>39485</v>
      </c>
      <c r="C298" s="3">
        <v>0.97489780000000004</v>
      </c>
      <c r="D298" s="3">
        <v>0.97942615</v>
      </c>
      <c r="E298" s="3">
        <v>0.97166735000000004</v>
      </c>
    </row>
    <row r="299" spans="1:5" x14ac:dyDescent="0.4">
      <c r="A299" s="5">
        <f t="shared" si="4"/>
        <v>2008.02</v>
      </c>
      <c r="B299" s="2">
        <v>39486</v>
      </c>
      <c r="C299" s="3">
        <v>0.97209290000000004</v>
      </c>
      <c r="D299" s="3">
        <v>0.98121786</v>
      </c>
      <c r="E299" s="3">
        <v>0.97194709999999995</v>
      </c>
    </row>
    <row r="300" spans="1:5" x14ac:dyDescent="0.4">
      <c r="A300" s="5">
        <f t="shared" si="4"/>
        <v>2008.02</v>
      </c>
      <c r="B300" s="2">
        <v>39489</v>
      </c>
      <c r="C300" s="3">
        <v>0.98090829999999996</v>
      </c>
      <c r="D300" s="3">
        <v>0.98681540000000001</v>
      </c>
      <c r="E300" s="3">
        <v>0.98037759999999996</v>
      </c>
    </row>
    <row r="301" spans="1:5" x14ac:dyDescent="0.4">
      <c r="A301" s="5">
        <f t="shared" si="4"/>
        <v>2008.02</v>
      </c>
      <c r="B301" s="2">
        <v>39490</v>
      </c>
      <c r="C301" s="3">
        <v>0.98331254999999995</v>
      </c>
      <c r="D301" s="3">
        <v>0.98882954999999995</v>
      </c>
      <c r="E301" s="3">
        <v>0.98199623999999996</v>
      </c>
    </row>
    <row r="302" spans="1:5" x14ac:dyDescent="0.4">
      <c r="A302" s="5">
        <f t="shared" si="4"/>
        <v>2008.02</v>
      </c>
      <c r="B302" s="2">
        <v>39491</v>
      </c>
      <c r="C302" s="3">
        <v>0.99934040000000002</v>
      </c>
      <c r="D302" s="3">
        <v>1.0013468000000001</v>
      </c>
      <c r="E302" s="3">
        <v>0.99649889999999997</v>
      </c>
    </row>
    <row r="303" spans="1:5" x14ac:dyDescent="0.4">
      <c r="A303" s="5">
        <f t="shared" si="4"/>
        <v>2008.02</v>
      </c>
      <c r="B303" s="2">
        <v>39492</v>
      </c>
      <c r="C303" s="3">
        <v>0.98611736000000005</v>
      </c>
      <c r="D303" s="3">
        <v>0.98549324000000005</v>
      </c>
      <c r="E303" s="3">
        <v>0.98195964000000002</v>
      </c>
    </row>
    <row r="304" spans="1:5" x14ac:dyDescent="0.4">
      <c r="A304" s="5">
        <f t="shared" si="4"/>
        <v>2008.02</v>
      </c>
      <c r="B304" s="2">
        <v>39493</v>
      </c>
      <c r="C304" s="3">
        <v>0.9857167</v>
      </c>
      <c r="D304" s="3">
        <v>0.98299723999999999</v>
      </c>
      <c r="E304" s="3">
        <v>0.98083070000000006</v>
      </c>
    </row>
    <row r="305" spans="1:5" x14ac:dyDescent="0.4">
      <c r="A305" s="5">
        <f t="shared" si="4"/>
        <v>2008.02</v>
      </c>
      <c r="B305" s="2">
        <v>39497</v>
      </c>
      <c r="C305" s="3">
        <v>0.9977336</v>
      </c>
      <c r="D305" s="3">
        <v>0.98392400000000002</v>
      </c>
      <c r="E305" s="3">
        <v>0.98164819999999997</v>
      </c>
    </row>
    <row r="306" spans="1:5" x14ac:dyDescent="0.4">
      <c r="A306" s="5">
        <f t="shared" si="4"/>
        <v>2008.02</v>
      </c>
      <c r="B306" s="2">
        <v>39498</v>
      </c>
      <c r="C306" s="3">
        <v>0.99052499999999999</v>
      </c>
      <c r="D306" s="3">
        <v>0.99740505000000002</v>
      </c>
      <c r="E306" s="3">
        <v>0.99333537000000005</v>
      </c>
    </row>
    <row r="307" spans="1:5" x14ac:dyDescent="0.4">
      <c r="A307" s="5">
        <f t="shared" si="4"/>
        <v>2008.02</v>
      </c>
      <c r="B307" s="2">
        <v>39499</v>
      </c>
      <c r="C307" s="3">
        <v>0.97930550000000005</v>
      </c>
      <c r="D307" s="3">
        <v>0.98417102999999995</v>
      </c>
      <c r="E307" s="3">
        <v>0.97863615000000004</v>
      </c>
    </row>
    <row r="308" spans="1:5" x14ac:dyDescent="0.4">
      <c r="A308" s="5">
        <f t="shared" si="4"/>
        <v>2008.02</v>
      </c>
      <c r="B308" s="2">
        <v>39500</v>
      </c>
      <c r="C308" s="3">
        <v>0.98491525999999996</v>
      </c>
      <c r="D308" s="3">
        <v>0.98991709999999999</v>
      </c>
      <c r="E308" s="3">
        <v>0.98750159999999998</v>
      </c>
    </row>
    <row r="309" spans="1:5" x14ac:dyDescent="0.4">
      <c r="A309" s="5">
        <f t="shared" si="4"/>
        <v>2008.02</v>
      </c>
      <c r="B309" s="2">
        <v>39503</v>
      </c>
      <c r="C309" s="3">
        <v>1.0022655</v>
      </c>
      <c r="D309" s="3">
        <v>1.0100212</v>
      </c>
      <c r="E309" s="3">
        <v>1.0047789</v>
      </c>
    </row>
    <row r="310" spans="1:5" x14ac:dyDescent="0.4">
      <c r="A310" s="5">
        <f t="shared" si="4"/>
        <v>2008.02</v>
      </c>
      <c r="B310" s="2">
        <v>39504</v>
      </c>
      <c r="C310" s="3">
        <v>1.0081557000000001</v>
      </c>
      <c r="D310" s="3">
        <v>1.0198942</v>
      </c>
      <c r="E310" s="3">
        <v>1.0136559000000001</v>
      </c>
    </row>
    <row r="311" spans="1:5" x14ac:dyDescent="0.4">
      <c r="A311" s="5">
        <f t="shared" si="4"/>
        <v>2008.02</v>
      </c>
      <c r="B311" s="2">
        <v>39505</v>
      </c>
      <c r="C311" s="3">
        <v>1.0061523000000001</v>
      </c>
      <c r="D311" s="3">
        <v>1.0148649999999999</v>
      </c>
      <c r="E311" s="3">
        <v>1.0087173</v>
      </c>
    </row>
    <row r="312" spans="1:5" x14ac:dyDescent="0.4">
      <c r="A312" s="5">
        <f t="shared" si="4"/>
        <v>2008.02</v>
      </c>
      <c r="B312" s="2">
        <v>39506</v>
      </c>
      <c r="C312" s="3">
        <v>0.9977376</v>
      </c>
      <c r="D312" s="3">
        <v>1.0046706999999999</v>
      </c>
      <c r="E312" s="3">
        <v>0.99891779999999997</v>
      </c>
    </row>
    <row r="313" spans="1:5" x14ac:dyDescent="0.4">
      <c r="A313" s="5">
        <f t="shared" si="4"/>
        <v>2008.02</v>
      </c>
      <c r="B313" s="2">
        <v>39507</v>
      </c>
      <c r="C313" s="3">
        <v>0.96848666999999999</v>
      </c>
      <c r="D313" s="3">
        <v>0.97433519999999996</v>
      </c>
      <c r="E313" s="3">
        <v>0.96917059999999999</v>
      </c>
    </row>
    <row r="314" spans="1:5" x14ac:dyDescent="0.4">
      <c r="A314" s="5">
        <f t="shared" si="4"/>
        <v>2008.03</v>
      </c>
      <c r="B314" s="2">
        <v>39510</v>
      </c>
      <c r="C314" s="3">
        <v>0.96640300000000001</v>
      </c>
      <c r="D314" s="3">
        <v>0.97595834999999997</v>
      </c>
      <c r="E314" s="3">
        <v>0.96982089999999999</v>
      </c>
    </row>
    <row r="315" spans="1:5" x14ac:dyDescent="0.4">
      <c r="A315" s="5">
        <f t="shared" si="4"/>
        <v>2008.03</v>
      </c>
      <c r="B315" s="2">
        <v>39511</v>
      </c>
      <c r="C315" s="3">
        <v>0.96087336999999995</v>
      </c>
      <c r="D315" s="3">
        <v>0.97026979999999996</v>
      </c>
      <c r="E315" s="3">
        <v>0.96468620000000005</v>
      </c>
    </row>
    <row r="316" spans="1:5" x14ac:dyDescent="0.4">
      <c r="A316" s="5">
        <f t="shared" si="4"/>
        <v>2008.03</v>
      </c>
      <c r="B316" s="2">
        <v>39512</v>
      </c>
      <c r="C316" s="3">
        <v>0.96768520000000002</v>
      </c>
      <c r="D316" s="3">
        <v>0.97615160000000001</v>
      </c>
      <c r="E316" s="3">
        <v>0.97214453999999995</v>
      </c>
    </row>
    <row r="317" spans="1:5" x14ac:dyDescent="0.4">
      <c r="A317" s="5">
        <f t="shared" si="4"/>
        <v>2008.03</v>
      </c>
      <c r="B317" s="2">
        <v>39513</v>
      </c>
      <c r="C317" s="3">
        <v>0.95285945999999999</v>
      </c>
      <c r="D317" s="3">
        <v>0.94932530000000004</v>
      </c>
      <c r="E317" s="3">
        <v>0.94708380000000003</v>
      </c>
    </row>
    <row r="318" spans="1:5" x14ac:dyDescent="0.4">
      <c r="A318" s="5">
        <f t="shared" si="4"/>
        <v>2008.03</v>
      </c>
      <c r="B318" s="2">
        <v>39514</v>
      </c>
      <c r="C318" s="3">
        <v>0.94043779999999999</v>
      </c>
      <c r="D318" s="3">
        <v>0.94010720000000003</v>
      </c>
      <c r="E318" s="3">
        <v>0.93820214000000002</v>
      </c>
    </row>
    <row r="319" spans="1:5" x14ac:dyDescent="0.4">
      <c r="A319" s="5">
        <f t="shared" si="4"/>
        <v>2008.03</v>
      </c>
      <c r="B319" s="2">
        <v>39517</v>
      </c>
      <c r="C319" s="3">
        <v>0.93082100000000001</v>
      </c>
      <c r="D319" s="3">
        <v>0.92043540000000001</v>
      </c>
      <c r="E319" s="3">
        <v>0.91701065999999998</v>
      </c>
    </row>
    <row r="320" spans="1:5" x14ac:dyDescent="0.4">
      <c r="A320" s="5">
        <f t="shared" si="4"/>
        <v>2008.03</v>
      </c>
      <c r="B320" s="2">
        <v>39518</v>
      </c>
      <c r="C320" s="3">
        <v>0.94524615999999995</v>
      </c>
      <c r="D320" s="3">
        <v>0.95074630000000004</v>
      </c>
      <c r="E320" s="3">
        <v>0.9507371</v>
      </c>
    </row>
    <row r="321" spans="1:5" x14ac:dyDescent="0.4">
      <c r="A321" s="5">
        <f t="shared" si="4"/>
        <v>2008.03</v>
      </c>
      <c r="B321" s="2">
        <v>39519</v>
      </c>
      <c r="C321" s="3">
        <v>0.94909290000000002</v>
      </c>
      <c r="D321" s="3">
        <v>0.94614964999999995</v>
      </c>
      <c r="E321" s="3">
        <v>0.94286689999999995</v>
      </c>
    </row>
    <row r="322" spans="1:5" x14ac:dyDescent="0.4">
      <c r="A322" s="5">
        <f t="shared" si="4"/>
        <v>2008.03</v>
      </c>
      <c r="B322" s="2">
        <v>39520</v>
      </c>
      <c r="C322" s="3">
        <v>0.95245873999999997</v>
      </c>
      <c r="D322" s="3">
        <v>0.95827150000000005</v>
      </c>
      <c r="E322" s="3">
        <v>0.95207540000000002</v>
      </c>
    </row>
    <row r="323" spans="1:5" x14ac:dyDescent="0.4">
      <c r="A323" s="5">
        <f t="shared" ref="A323:A386" si="5">YEAR(B323)+MONTH(B323)/100</f>
        <v>2008.03</v>
      </c>
      <c r="B323" s="2">
        <v>39521</v>
      </c>
      <c r="C323" s="3">
        <v>0.93763289999999999</v>
      </c>
      <c r="D323" s="3">
        <v>0.94045323000000003</v>
      </c>
      <c r="E323" s="3">
        <v>0.93366289999999996</v>
      </c>
    </row>
    <row r="324" spans="1:5" x14ac:dyDescent="0.4">
      <c r="A324" s="5">
        <f t="shared" si="5"/>
        <v>2008.03</v>
      </c>
      <c r="B324" s="2">
        <v>39524</v>
      </c>
      <c r="C324" s="3">
        <v>0.91880010000000001</v>
      </c>
      <c r="D324" s="3">
        <v>0.92065790000000003</v>
      </c>
      <c r="E324" s="3">
        <v>0.91228860000000001</v>
      </c>
    </row>
    <row r="325" spans="1:5" x14ac:dyDescent="0.4">
      <c r="A325" s="5">
        <f t="shared" si="5"/>
        <v>2008.03</v>
      </c>
      <c r="B325" s="2">
        <v>39525</v>
      </c>
      <c r="C325" s="3">
        <v>0.94604759999999999</v>
      </c>
      <c r="D325" s="3">
        <v>0.95771545000000002</v>
      </c>
      <c r="E325" s="3">
        <v>0.94842725999999999</v>
      </c>
    </row>
    <row r="326" spans="1:5" x14ac:dyDescent="0.4">
      <c r="A326" s="5">
        <f t="shared" si="5"/>
        <v>2008.03</v>
      </c>
      <c r="B326" s="2">
        <v>39526</v>
      </c>
      <c r="C326" s="3">
        <v>0.92561199999999999</v>
      </c>
      <c r="D326" s="3">
        <v>0.93391650000000004</v>
      </c>
      <c r="E326" s="3">
        <v>0.92427239999999999</v>
      </c>
    </row>
    <row r="327" spans="1:5" x14ac:dyDescent="0.4">
      <c r="A327" s="5">
        <f t="shared" si="5"/>
        <v>2008.03</v>
      </c>
      <c r="B327" s="2">
        <v>39527</v>
      </c>
      <c r="C327" s="3">
        <v>0.93906056999999998</v>
      </c>
      <c r="D327" s="3">
        <v>0.95127329999999999</v>
      </c>
      <c r="E327" s="3">
        <v>0.94118535999999997</v>
      </c>
    </row>
    <row r="328" spans="1:5" x14ac:dyDescent="0.4">
      <c r="A328" s="5">
        <f t="shared" si="5"/>
        <v>2008.03</v>
      </c>
      <c r="B328" s="2">
        <v>39531</v>
      </c>
      <c r="C328" s="3">
        <v>0.96071269999999998</v>
      </c>
      <c r="D328" s="3">
        <v>0.97306239999999999</v>
      </c>
      <c r="E328" s="3">
        <v>0.96441907000000004</v>
      </c>
    </row>
    <row r="329" spans="1:5" x14ac:dyDescent="0.4">
      <c r="A329" s="5">
        <f t="shared" si="5"/>
        <v>2008.03</v>
      </c>
      <c r="B329" s="2">
        <v>39532</v>
      </c>
      <c r="C329" s="3">
        <v>0.96672720000000001</v>
      </c>
      <c r="D329" s="3">
        <v>0.98283659999999995</v>
      </c>
      <c r="E329" s="3">
        <v>0.97334014999999996</v>
      </c>
    </row>
    <row r="330" spans="1:5" x14ac:dyDescent="0.4">
      <c r="A330" s="5">
        <f t="shared" si="5"/>
        <v>2008.03</v>
      </c>
      <c r="B330" s="2">
        <v>39533</v>
      </c>
      <c r="C330" s="3">
        <v>0.95802620000000005</v>
      </c>
      <c r="D330" s="3">
        <v>0.97477999999999998</v>
      </c>
      <c r="E330" s="3">
        <v>0.96313329999999997</v>
      </c>
    </row>
    <row r="331" spans="1:5" x14ac:dyDescent="0.4">
      <c r="A331" s="5">
        <f t="shared" si="5"/>
        <v>2008.03</v>
      </c>
      <c r="B331" s="2">
        <v>39534</v>
      </c>
      <c r="C331" s="3">
        <v>0.95028760000000001</v>
      </c>
      <c r="D331" s="3">
        <v>0.96325123000000001</v>
      </c>
      <c r="E331" s="3">
        <v>0.95090479999999999</v>
      </c>
    </row>
    <row r="332" spans="1:5" x14ac:dyDescent="0.4">
      <c r="A332" s="5">
        <f t="shared" si="5"/>
        <v>2008.03</v>
      </c>
      <c r="B332" s="2">
        <v>39535</v>
      </c>
      <c r="C332" s="3">
        <v>0.94627790000000001</v>
      </c>
      <c r="D332" s="3">
        <v>0.95452744</v>
      </c>
      <c r="E332" s="3">
        <v>0.94231569999999998</v>
      </c>
    </row>
    <row r="333" spans="1:5" x14ac:dyDescent="0.4">
      <c r="A333" s="5">
        <f t="shared" si="5"/>
        <v>2008.03</v>
      </c>
      <c r="B333" s="2">
        <v>39538</v>
      </c>
      <c r="C333" s="3">
        <v>0.95068850000000005</v>
      </c>
      <c r="D333" s="3">
        <v>0.96321420000000002</v>
      </c>
      <c r="E333" s="3">
        <v>0.94928590000000002</v>
      </c>
    </row>
    <row r="334" spans="1:5" x14ac:dyDescent="0.4">
      <c r="A334" s="5">
        <f t="shared" si="5"/>
        <v>2008.04</v>
      </c>
      <c r="B334" s="2">
        <v>39539</v>
      </c>
      <c r="C334" s="3">
        <v>0.98036003000000005</v>
      </c>
      <c r="D334" s="3">
        <v>0.99482833999999998</v>
      </c>
      <c r="E334" s="3">
        <v>0.98416740000000003</v>
      </c>
    </row>
    <row r="335" spans="1:5" x14ac:dyDescent="0.4">
      <c r="A335" s="5">
        <f t="shared" si="5"/>
        <v>2008.04</v>
      </c>
      <c r="B335" s="2">
        <v>39540</v>
      </c>
      <c r="C335" s="3">
        <v>0.98224449999999996</v>
      </c>
      <c r="D335" s="3">
        <v>0.99911030000000001</v>
      </c>
      <c r="E335" s="3">
        <v>0.9885507</v>
      </c>
    </row>
    <row r="336" spans="1:5" x14ac:dyDescent="0.4">
      <c r="A336" s="5">
        <f t="shared" si="5"/>
        <v>2008.04</v>
      </c>
      <c r="B336" s="2">
        <v>39541</v>
      </c>
      <c r="C336" s="3">
        <v>0.98541210000000001</v>
      </c>
      <c r="D336" s="3">
        <v>1.0031633</v>
      </c>
      <c r="E336" s="3">
        <v>0.99302699999999999</v>
      </c>
    </row>
    <row r="337" spans="1:5" x14ac:dyDescent="0.4">
      <c r="A337" s="5">
        <f t="shared" si="5"/>
        <v>2008.04</v>
      </c>
      <c r="B337" s="2">
        <v>39542</v>
      </c>
      <c r="C337" s="3">
        <v>0.99142660000000005</v>
      </c>
      <c r="D337" s="3">
        <v>1.0072779999999999</v>
      </c>
      <c r="E337" s="3">
        <v>0.99832449999999995</v>
      </c>
    </row>
    <row r="338" spans="1:5" x14ac:dyDescent="0.4">
      <c r="A338" s="5">
        <f t="shared" si="5"/>
        <v>2008.04</v>
      </c>
      <c r="B338" s="2">
        <v>39545</v>
      </c>
      <c r="C338" s="3">
        <v>0.98998313999999998</v>
      </c>
      <c r="D338" s="3">
        <v>1.0100088</v>
      </c>
      <c r="E338" s="3">
        <v>0.9985811</v>
      </c>
    </row>
    <row r="339" spans="1:5" x14ac:dyDescent="0.4">
      <c r="A339" s="5">
        <f t="shared" si="5"/>
        <v>2008.04</v>
      </c>
      <c r="B339" s="2">
        <v>39546</v>
      </c>
      <c r="C339" s="3">
        <v>0.98597349999999995</v>
      </c>
      <c r="D339" s="3">
        <v>1.0092304000000001</v>
      </c>
      <c r="E339" s="3">
        <v>0.99562454</v>
      </c>
    </row>
    <row r="340" spans="1:5" x14ac:dyDescent="0.4">
      <c r="A340" s="5">
        <f t="shared" si="5"/>
        <v>2008.04</v>
      </c>
      <c r="B340" s="2">
        <v>39547</v>
      </c>
      <c r="C340" s="3">
        <v>0.97979870000000002</v>
      </c>
      <c r="D340" s="3">
        <v>0.99354975999999995</v>
      </c>
      <c r="E340" s="3">
        <v>0.98345225999999997</v>
      </c>
    </row>
    <row r="341" spans="1:5" x14ac:dyDescent="0.4">
      <c r="A341" s="5">
        <f t="shared" si="5"/>
        <v>2008.04</v>
      </c>
      <c r="B341" s="2">
        <v>39548</v>
      </c>
      <c r="C341" s="3">
        <v>0.98677546000000005</v>
      </c>
      <c r="D341" s="3">
        <v>1.0059311</v>
      </c>
      <c r="E341" s="3">
        <v>0.99192654999999996</v>
      </c>
    </row>
    <row r="342" spans="1:5" x14ac:dyDescent="0.4">
      <c r="A342" s="5">
        <f t="shared" si="5"/>
        <v>2008.04</v>
      </c>
      <c r="B342" s="2">
        <v>39549</v>
      </c>
      <c r="C342" s="3">
        <v>0.96833104000000003</v>
      </c>
      <c r="D342" s="3">
        <v>0.98774209999999996</v>
      </c>
      <c r="E342" s="3">
        <v>0.97347980000000001</v>
      </c>
    </row>
    <row r="343" spans="1:5" x14ac:dyDescent="0.4">
      <c r="A343" s="5">
        <f t="shared" si="5"/>
        <v>2008.04</v>
      </c>
      <c r="B343" s="2">
        <v>39552</v>
      </c>
      <c r="C343" s="3">
        <v>0.97073679999999996</v>
      </c>
      <c r="D343" s="3">
        <v>0.98581450000000004</v>
      </c>
      <c r="E343" s="3">
        <v>0.97208989999999995</v>
      </c>
    </row>
    <row r="344" spans="1:5" x14ac:dyDescent="0.4">
      <c r="A344" s="5">
        <f t="shared" si="5"/>
        <v>2008.04</v>
      </c>
      <c r="B344" s="2">
        <v>39553</v>
      </c>
      <c r="C344" s="3">
        <v>0.97354359999999995</v>
      </c>
      <c r="D344" s="3">
        <v>0.99099194999999995</v>
      </c>
      <c r="E344" s="3">
        <v>0.97608189999999995</v>
      </c>
    </row>
    <row r="345" spans="1:5" x14ac:dyDescent="0.4">
      <c r="A345" s="5">
        <f t="shared" si="5"/>
        <v>2008.04</v>
      </c>
      <c r="B345" s="2">
        <v>39554</v>
      </c>
      <c r="C345" s="3">
        <v>0.99186766000000004</v>
      </c>
      <c r="D345" s="3">
        <v>1.0196594000000001</v>
      </c>
      <c r="E345" s="3">
        <v>1.0030828000000001</v>
      </c>
    </row>
    <row r="346" spans="1:5" x14ac:dyDescent="0.4">
      <c r="A346" s="5">
        <f t="shared" si="5"/>
        <v>2008.04</v>
      </c>
      <c r="B346" s="2">
        <v>39555</v>
      </c>
      <c r="C346" s="3">
        <v>0.99880433000000002</v>
      </c>
      <c r="D346" s="3">
        <v>1.0158411000000001</v>
      </c>
      <c r="E346" s="3">
        <v>1.0022621</v>
      </c>
    </row>
    <row r="347" spans="1:5" x14ac:dyDescent="0.4">
      <c r="A347" s="5">
        <f t="shared" si="5"/>
        <v>2008.04</v>
      </c>
      <c r="B347" s="2">
        <v>39556</v>
      </c>
      <c r="C347" s="3">
        <v>1.0180507000000001</v>
      </c>
      <c r="D347" s="3">
        <v>1.0314106000000001</v>
      </c>
      <c r="E347" s="3">
        <v>1.0191277000000001</v>
      </c>
    </row>
    <row r="348" spans="1:5" x14ac:dyDescent="0.4">
      <c r="A348" s="5">
        <f t="shared" si="5"/>
        <v>2008.04</v>
      </c>
      <c r="B348" s="2">
        <v>39559</v>
      </c>
      <c r="C348" s="3">
        <v>1.0184515999999999</v>
      </c>
      <c r="D348" s="3">
        <v>1.0318555</v>
      </c>
      <c r="E348" s="3">
        <v>1.0181209</v>
      </c>
    </row>
    <row r="349" spans="1:5" x14ac:dyDescent="0.4">
      <c r="A349" s="5">
        <f t="shared" si="5"/>
        <v>2008.04</v>
      </c>
      <c r="B349" s="2">
        <v>39560</v>
      </c>
      <c r="C349" s="3">
        <v>1.0039768</v>
      </c>
      <c r="D349" s="3">
        <v>1.0169656</v>
      </c>
      <c r="E349" s="3">
        <v>1.0038971000000001</v>
      </c>
    </row>
    <row r="350" spans="1:5" x14ac:dyDescent="0.4">
      <c r="A350" s="5">
        <f t="shared" si="5"/>
        <v>2008.04</v>
      </c>
      <c r="B350" s="2">
        <v>39561</v>
      </c>
      <c r="C350" s="3">
        <v>1.0080266</v>
      </c>
      <c r="D350" s="3">
        <v>1.0204997</v>
      </c>
      <c r="E350" s="3">
        <v>1.0076995</v>
      </c>
    </row>
    <row r="351" spans="1:5" x14ac:dyDescent="0.4">
      <c r="A351" s="5">
        <f t="shared" si="5"/>
        <v>2008.04</v>
      </c>
      <c r="B351" s="2">
        <v>39562</v>
      </c>
      <c r="C351" s="3">
        <v>1.0188526</v>
      </c>
      <c r="D351" s="3">
        <v>1.0283461</v>
      </c>
      <c r="E351" s="3">
        <v>1.013231</v>
      </c>
    </row>
    <row r="352" spans="1:5" x14ac:dyDescent="0.4">
      <c r="A352" s="5">
        <f t="shared" si="5"/>
        <v>2008.04</v>
      </c>
      <c r="B352" s="2">
        <v>39563</v>
      </c>
      <c r="C352" s="3">
        <v>1.02607</v>
      </c>
      <c r="D352" s="3">
        <v>1.0426799</v>
      </c>
      <c r="E352" s="3">
        <v>1.024443</v>
      </c>
    </row>
    <row r="353" spans="1:5" x14ac:dyDescent="0.4">
      <c r="A353" s="5">
        <f t="shared" si="5"/>
        <v>2008.04</v>
      </c>
      <c r="B353" s="2">
        <v>39566</v>
      </c>
      <c r="C353" s="3">
        <v>1.0268718999999999</v>
      </c>
      <c r="D353" s="3">
        <v>1.0447682</v>
      </c>
      <c r="E353" s="3">
        <v>1.0246563</v>
      </c>
    </row>
    <row r="354" spans="1:5" x14ac:dyDescent="0.4">
      <c r="A354" s="5">
        <f t="shared" si="5"/>
        <v>2008.04</v>
      </c>
      <c r="B354" s="2">
        <v>39567</v>
      </c>
      <c r="C354" s="3">
        <v>1.0244662</v>
      </c>
      <c r="D354" s="3">
        <v>1.0378361</v>
      </c>
      <c r="E354" s="3">
        <v>1.0182884999999999</v>
      </c>
    </row>
    <row r="355" spans="1:5" x14ac:dyDescent="0.4">
      <c r="A355" s="5">
        <f t="shared" si="5"/>
        <v>2008.04</v>
      </c>
      <c r="B355" s="2">
        <v>39568</v>
      </c>
      <c r="C355" s="3">
        <v>1.0242256000000001</v>
      </c>
      <c r="D355" s="3">
        <v>1.0365263</v>
      </c>
      <c r="E355" s="3">
        <v>1.0131984999999999</v>
      </c>
    </row>
    <row r="356" spans="1:5" x14ac:dyDescent="0.4">
      <c r="A356" s="5">
        <f t="shared" si="5"/>
        <v>2008.05</v>
      </c>
      <c r="B356" s="2">
        <v>39569</v>
      </c>
      <c r="C356" s="3">
        <v>1.0360942</v>
      </c>
      <c r="D356" s="3">
        <v>1.0500197</v>
      </c>
      <c r="E356" s="3">
        <v>1.0279362000000001</v>
      </c>
    </row>
    <row r="357" spans="1:5" x14ac:dyDescent="0.4">
      <c r="A357" s="5">
        <f t="shared" si="5"/>
        <v>2008.05</v>
      </c>
      <c r="B357" s="2">
        <v>39570</v>
      </c>
      <c r="C357" s="3">
        <v>1.0372971</v>
      </c>
      <c r="D357" s="3">
        <v>1.0513543000000001</v>
      </c>
      <c r="E357" s="3">
        <v>1.0312003000000001</v>
      </c>
    </row>
    <row r="358" spans="1:5" x14ac:dyDescent="0.4">
      <c r="A358" s="5">
        <f t="shared" si="5"/>
        <v>2008.05</v>
      </c>
      <c r="B358" s="2">
        <v>39573</v>
      </c>
      <c r="C358" s="3">
        <v>1.0393018999999999</v>
      </c>
      <c r="D358" s="3">
        <v>1.0503039000000001</v>
      </c>
      <c r="E358" s="3">
        <v>1.0296509</v>
      </c>
    </row>
    <row r="359" spans="1:5" x14ac:dyDescent="0.4">
      <c r="A359" s="5">
        <f t="shared" si="5"/>
        <v>2008.05</v>
      </c>
      <c r="B359" s="2">
        <v>39574</v>
      </c>
      <c r="C359" s="3">
        <v>1.0445144</v>
      </c>
      <c r="D359" s="3">
        <v>1.0587188000000001</v>
      </c>
      <c r="E359" s="3">
        <v>1.0414137999999999</v>
      </c>
    </row>
    <row r="360" spans="1:5" x14ac:dyDescent="0.4">
      <c r="A360" s="5">
        <f t="shared" si="5"/>
        <v>2008.05</v>
      </c>
      <c r="B360" s="2">
        <v>39575</v>
      </c>
      <c r="C360" s="3">
        <v>1.0324854999999999</v>
      </c>
      <c r="D360" s="3">
        <v>1.0463498</v>
      </c>
      <c r="E360" s="3">
        <v>1.0259149000000001</v>
      </c>
    </row>
    <row r="361" spans="1:5" x14ac:dyDescent="0.4">
      <c r="A361" s="5">
        <f t="shared" si="5"/>
        <v>2008.05</v>
      </c>
      <c r="B361" s="2">
        <v>39576</v>
      </c>
      <c r="C361" s="3">
        <v>1.0362946</v>
      </c>
      <c r="D361" s="3">
        <v>1.0542828</v>
      </c>
      <c r="E361" s="3">
        <v>1.0325996</v>
      </c>
    </row>
    <row r="362" spans="1:5" x14ac:dyDescent="0.4">
      <c r="A362" s="5">
        <f t="shared" si="5"/>
        <v>2008.05</v>
      </c>
      <c r="B362" s="2">
        <v>39577</v>
      </c>
      <c r="C362" s="3">
        <v>1.0384998000000001</v>
      </c>
      <c r="D362" s="3">
        <v>1.0551724</v>
      </c>
      <c r="E362" s="3">
        <v>1.0306369</v>
      </c>
    </row>
    <row r="363" spans="1:5" x14ac:dyDescent="0.4">
      <c r="A363" s="5">
        <f t="shared" si="5"/>
        <v>2008.05</v>
      </c>
      <c r="B363" s="2">
        <v>39580</v>
      </c>
      <c r="C363" s="3">
        <v>1.0433116</v>
      </c>
      <c r="D363" s="3">
        <v>1.0674056000000001</v>
      </c>
      <c r="E363" s="3">
        <v>1.0428360000000001</v>
      </c>
    </row>
    <row r="364" spans="1:5" x14ac:dyDescent="0.4">
      <c r="A364" s="5">
        <f t="shared" si="5"/>
        <v>2008.05</v>
      </c>
      <c r="B364" s="2">
        <v>39581</v>
      </c>
      <c r="C364" s="3">
        <v>1.0585481999999999</v>
      </c>
      <c r="D364" s="3">
        <v>1.0738928000000001</v>
      </c>
      <c r="E364" s="3">
        <v>1.0502590999999999</v>
      </c>
    </row>
    <row r="365" spans="1:5" x14ac:dyDescent="0.4">
      <c r="A365" s="5">
        <f t="shared" si="5"/>
        <v>2008.05</v>
      </c>
      <c r="B365" s="2">
        <v>39582</v>
      </c>
      <c r="C365" s="3">
        <v>1.0665674999999999</v>
      </c>
      <c r="D365" s="3">
        <v>1.0760429</v>
      </c>
      <c r="E365" s="3">
        <v>1.0536224999999999</v>
      </c>
    </row>
    <row r="366" spans="1:5" x14ac:dyDescent="0.4">
      <c r="A366" s="5">
        <f t="shared" si="5"/>
        <v>2008.05</v>
      </c>
      <c r="B366" s="2">
        <v>39583</v>
      </c>
      <c r="C366" s="3">
        <v>1.0745867</v>
      </c>
      <c r="D366" s="3">
        <v>1.0887454999999999</v>
      </c>
      <c r="E366" s="3">
        <v>1.0679246</v>
      </c>
    </row>
    <row r="367" spans="1:5" x14ac:dyDescent="0.4">
      <c r="A367" s="5">
        <f t="shared" si="5"/>
        <v>2008.05</v>
      </c>
      <c r="B367" s="2">
        <v>39584</v>
      </c>
      <c r="C367" s="3">
        <v>1.0804408999999999</v>
      </c>
      <c r="D367" s="3">
        <v>1.0918965</v>
      </c>
      <c r="E367" s="3">
        <v>1.0718023999999999</v>
      </c>
    </row>
    <row r="368" spans="1:5" x14ac:dyDescent="0.4">
      <c r="A368" s="5">
        <f t="shared" si="5"/>
        <v>2008.05</v>
      </c>
      <c r="B368" s="2">
        <v>39587</v>
      </c>
      <c r="C368" s="3">
        <v>1.0769926000000001</v>
      </c>
      <c r="D368" s="3">
        <v>1.0885602000000001</v>
      </c>
      <c r="E368" s="3">
        <v>1.068843</v>
      </c>
    </row>
    <row r="369" spans="1:5" x14ac:dyDescent="0.4">
      <c r="A369" s="5">
        <f t="shared" si="5"/>
        <v>2008.05</v>
      </c>
      <c r="B369" s="2">
        <v>39588</v>
      </c>
      <c r="C369" s="3">
        <v>1.0724617000000001</v>
      </c>
      <c r="D369" s="3">
        <v>1.0868796999999999</v>
      </c>
      <c r="E369" s="3">
        <v>1.0638059</v>
      </c>
    </row>
    <row r="370" spans="1:5" x14ac:dyDescent="0.4">
      <c r="A370" s="5">
        <f t="shared" si="5"/>
        <v>2008.05</v>
      </c>
      <c r="B370" s="2">
        <v>39589</v>
      </c>
      <c r="C370" s="3">
        <v>1.0622050000000001</v>
      </c>
      <c r="D370" s="3">
        <v>1.0701487000000001</v>
      </c>
      <c r="E370" s="3">
        <v>1.04514</v>
      </c>
    </row>
    <row r="371" spans="1:5" x14ac:dyDescent="0.4">
      <c r="A371" s="5">
        <f t="shared" si="5"/>
        <v>2008.05</v>
      </c>
      <c r="B371" s="2">
        <v>39590</v>
      </c>
      <c r="C371" s="3">
        <v>1.0636003000000001</v>
      </c>
      <c r="D371" s="3">
        <v>1.0735961999999999</v>
      </c>
      <c r="E371" s="3">
        <v>1.0470047</v>
      </c>
    </row>
    <row r="372" spans="1:5" x14ac:dyDescent="0.4">
      <c r="A372" s="5">
        <f t="shared" si="5"/>
        <v>2008.05</v>
      </c>
      <c r="B372" s="2">
        <v>39591</v>
      </c>
      <c r="C372" s="3">
        <v>1.0522130000000001</v>
      </c>
      <c r="D372" s="3">
        <v>1.0608195</v>
      </c>
      <c r="E372" s="3">
        <v>1.0349389</v>
      </c>
    </row>
    <row r="373" spans="1:5" x14ac:dyDescent="0.4">
      <c r="A373" s="5">
        <f t="shared" si="5"/>
        <v>2008.05</v>
      </c>
      <c r="B373" s="2">
        <v>39595</v>
      </c>
      <c r="C373" s="3">
        <v>1.060152</v>
      </c>
      <c r="D373" s="3">
        <v>1.0695927000000001</v>
      </c>
      <c r="E373" s="3">
        <v>1.0415733</v>
      </c>
    </row>
    <row r="374" spans="1:5" x14ac:dyDescent="0.4">
      <c r="A374" s="5">
        <f t="shared" si="5"/>
        <v>2008.05</v>
      </c>
      <c r="B374" s="2">
        <v>39596</v>
      </c>
      <c r="C374" s="3">
        <v>1.0576661000000001</v>
      </c>
      <c r="D374" s="3">
        <v>1.0787983999999999</v>
      </c>
      <c r="E374" s="3">
        <v>1.0510335</v>
      </c>
    </row>
    <row r="375" spans="1:5" x14ac:dyDescent="0.4">
      <c r="A375" s="5">
        <f t="shared" si="5"/>
        <v>2008.05</v>
      </c>
      <c r="B375" s="2">
        <v>39597</v>
      </c>
      <c r="C375" s="3">
        <v>1.0761906999999999</v>
      </c>
      <c r="D375" s="3">
        <v>1.0824436</v>
      </c>
      <c r="E375" s="3">
        <v>1.0525720999999999</v>
      </c>
    </row>
    <row r="376" spans="1:5" x14ac:dyDescent="0.4">
      <c r="A376" s="5">
        <f t="shared" si="5"/>
        <v>2008.05</v>
      </c>
      <c r="B376" s="2">
        <v>39598</v>
      </c>
      <c r="C376" s="3">
        <v>1.0814031</v>
      </c>
      <c r="D376" s="3">
        <v>1.0898082</v>
      </c>
      <c r="E376" s="3">
        <v>1.0577190000000001</v>
      </c>
    </row>
    <row r="377" spans="1:5" x14ac:dyDescent="0.4">
      <c r="A377" s="5">
        <f t="shared" si="5"/>
        <v>2008.06</v>
      </c>
      <c r="B377" s="2">
        <v>39601</v>
      </c>
      <c r="C377" s="3">
        <v>1.0573493</v>
      </c>
      <c r="D377" s="3">
        <v>1.0806519000000001</v>
      </c>
      <c r="E377" s="3">
        <v>1.0502487</v>
      </c>
    </row>
    <row r="378" spans="1:5" x14ac:dyDescent="0.4">
      <c r="A378" s="5">
        <f t="shared" si="5"/>
        <v>2008.06</v>
      </c>
      <c r="B378" s="2">
        <v>39602</v>
      </c>
      <c r="C378" s="3">
        <v>1.0641617999999999</v>
      </c>
      <c r="D378" s="3">
        <v>1.0809485000000001</v>
      </c>
      <c r="E378" s="3">
        <v>1.0474802000000001</v>
      </c>
    </row>
    <row r="379" spans="1:5" x14ac:dyDescent="0.4">
      <c r="A379" s="5">
        <f t="shared" si="5"/>
        <v>2008.06</v>
      </c>
      <c r="B379" s="2">
        <v>39603</v>
      </c>
      <c r="C379" s="3">
        <v>1.0577463</v>
      </c>
      <c r="D379" s="3">
        <v>1.0837781</v>
      </c>
      <c r="E379" s="3">
        <v>1.0482383</v>
      </c>
    </row>
    <row r="380" spans="1:5" x14ac:dyDescent="0.4">
      <c r="A380" s="5">
        <f t="shared" si="5"/>
        <v>2008.06</v>
      </c>
      <c r="B380" s="2">
        <v>39604</v>
      </c>
      <c r="C380" s="3">
        <v>1.0769926000000001</v>
      </c>
      <c r="D380" s="3">
        <v>1.1087263000000001</v>
      </c>
      <c r="E380" s="3">
        <v>1.0704365</v>
      </c>
    </row>
    <row r="381" spans="1:5" x14ac:dyDescent="0.4">
      <c r="A381" s="5">
        <f t="shared" si="5"/>
        <v>2008.06</v>
      </c>
      <c r="B381" s="2">
        <v>39605</v>
      </c>
      <c r="C381" s="3">
        <v>1.0589491</v>
      </c>
      <c r="D381" s="3">
        <v>1.0796634000000001</v>
      </c>
      <c r="E381" s="3">
        <v>1.0419522999999999</v>
      </c>
    </row>
    <row r="382" spans="1:5" x14ac:dyDescent="0.4">
      <c r="A382" s="5">
        <f t="shared" si="5"/>
        <v>2008.06</v>
      </c>
      <c r="B382" s="2">
        <v>39608</v>
      </c>
      <c r="C382" s="3">
        <v>1.0521327</v>
      </c>
      <c r="D382" s="3">
        <v>1.0785389000000001</v>
      </c>
      <c r="E382" s="3">
        <v>1.0421894</v>
      </c>
    </row>
    <row r="383" spans="1:5" x14ac:dyDescent="0.4">
      <c r="A383" s="5">
        <f t="shared" si="5"/>
        <v>2008.06</v>
      </c>
      <c r="B383" s="2">
        <v>39609</v>
      </c>
      <c r="C383" s="3">
        <v>1.0469203</v>
      </c>
      <c r="D383" s="3">
        <v>1.0708283000000001</v>
      </c>
      <c r="E383" s="3">
        <v>1.033685</v>
      </c>
    </row>
    <row r="384" spans="1:5" x14ac:dyDescent="0.4">
      <c r="A384" s="5">
        <f t="shared" si="5"/>
        <v>2008.06</v>
      </c>
      <c r="B384" s="2">
        <v>39610</v>
      </c>
      <c r="C384" s="3">
        <v>1.0280749</v>
      </c>
      <c r="D384" s="3">
        <v>1.052108</v>
      </c>
      <c r="E384" s="3">
        <v>1.0145786999999999</v>
      </c>
    </row>
    <row r="385" spans="1:5" x14ac:dyDescent="0.4">
      <c r="A385" s="5">
        <f t="shared" si="5"/>
        <v>2008.06</v>
      </c>
      <c r="B385" s="2">
        <v>39611</v>
      </c>
      <c r="C385" s="3">
        <v>1.0276738000000001</v>
      </c>
      <c r="D385" s="3">
        <v>1.0527629000000001</v>
      </c>
      <c r="E385" s="3">
        <v>1.0159491</v>
      </c>
    </row>
    <row r="386" spans="1:5" x14ac:dyDescent="0.4">
      <c r="A386" s="5">
        <f t="shared" si="5"/>
        <v>2008.06</v>
      </c>
      <c r="B386" s="2">
        <v>39612</v>
      </c>
      <c r="C386" s="3">
        <v>1.0433116</v>
      </c>
      <c r="D386" s="3">
        <v>1.0696298</v>
      </c>
      <c r="E386" s="3">
        <v>1.0338343000000001</v>
      </c>
    </row>
    <row r="387" spans="1:5" x14ac:dyDescent="0.4">
      <c r="A387" s="5">
        <f t="shared" ref="A387:A450" si="6">YEAR(B387)+MONTH(B387)/100</f>
        <v>2008.06</v>
      </c>
      <c r="B387" s="2">
        <v>39615</v>
      </c>
      <c r="C387" s="3">
        <v>1.0517316999999999</v>
      </c>
      <c r="D387" s="3">
        <v>1.0783659000000001</v>
      </c>
      <c r="E387" s="3">
        <v>1.0402209</v>
      </c>
    </row>
    <row r="388" spans="1:5" x14ac:dyDescent="0.4">
      <c r="A388" s="5">
        <f t="shared" si="6"/>
        <v>2008.06</v>
      </c>
      <c r="B388" s="2">
        <v>39616</v>
      </c>
      <c r="C388" s="3">
        <v>1.0534559999999999</v>
      </c>
      <c r="D388" s="3">
        <v>1.077847</v>
      </c>
      <c r="E388" s="3">
        <v>1.0374804</v>
      </c>
    </row>
    <row r="389" spans="1:5" x14ac:dyDescent="0.4">
      <c r="A389" s="5">
        <f t="shared" si="6"/>
        <v>2008.06</v>
      </c>
      <c r="B389" s="2">
        <v>39617</v>
      </c>
      <c r="C389" s="3">
        <v>1.0389009</v>
      </c>
      <c r="D389" s="3">
        <v>1.0696545</v>
      </c>
      <c r="E389" s="3">
        <v>1.0278092999999999</v>
      </c>
    </row>
    <row r="390" spans="1:5" x14ac:dyDescent="0.4">
      <c r="A390" s="5">
        <f t="shared" si="6"/>
        <v>2008.06</v>
      </c>
      <c r="B390" s="2">
        <v>39618</v>
      </c>
      <c r="C390" s="3">
        <v>1.0481229999999999</v>
      </c>
      <c r="D390" s="3">
        <v>1.0746218000000001</v>
      </c>
      <c r="E390" s="3">
        <v>1.0305333000000001</v>
      </c>
    </row>
    <row r="391" spans="1:5" x14ac:dyDescent="0.4">
      <c r="A391" s="5">
        <f t="shared" si="6"/>
        <v>2008.06</v>
      </c>
      <c r="B391" s="2">
        <v>39619</v>
      </c>
      <c r="C391" s="3">
        <v>1.027477</v>
      </c>
      <c r="D391" s="3">
        <v>1.0557532000000001</v>
      </c>
      <c r="E391" s="3">
        <v>1.0123773</v>
      </c>
    </row>
    <row r="392" spans="1:5" x14ac:dyDescent="0.4">
      <c r="A392" s="5">
        <f t="shared" si="6"/>
        <v>2008.06</v>
      </c>
      <c r="B392" s="2">
        <v>39622</v>
      </c>
      <c r="C392" s="3">
        <v>1.0266739</v>
      </c>
      <c r="D392" s="3">
        <v>1.0551478000000001</v>
      </c>
      <c r="E392" s="3">
        <v>1.0129189999999999</v>
      </c>
    </row>
    <row r="393" spans="1:5" x14ac:dyDescent="0.4">
      <c r="A393" s="5">
        <f t="shared" si="6"/>
        <v>2008.06</v>
      </c>
      <c r="B393" s="2">
        <v>39623</v>
      </c>
      <c r="C393" s="3">
        <v>1.0166360000000001</v>
      </c>
      <c r="D393" s="3">
        <v>1.0420003</v>
      </c>
      <c r="E393" s="3">
        <v>1.0020188000000001</v>
      </c>
    </row>
    <row r="394" spans="1:5" x14ac:dyDescent="0.4">
      <c r="A394" s="5">
        <f t="shared" si="6"/>
        <v>2008.06</v>
      </c>
      <c r="B394" s="2">
        <v>39624</v>
      </c>
      <c r="C394" s="3">
        <v>1.0314922</v>
      </c>
      <c r="D394" s="3">
        <v>1.0492413</v>
      </c>
      <c r="E394" s="3">
        <v>1.0084199</v>
      </c>
    </row>
    <row r="395" spans="1:5" x14ac:dyDescent="0.4">
      <c r="A395" s="5">
        <f t="shared" si="6"/>
        <v>2008.06</v>
      </c>
      <c r="B395" s="2">
        <v>39625</v>
      </c>
      <c r="C395" s="3">
        <v>0.99656034000000004</v>
      </c>
      <c r="D395" s="3">
        <v>1.021414</v>
      </c>
      <c r="E395" s="3">
        <v>0.98072389999999998</v>
      </c>
    </row>
    <row r="396" spans="1:5" x14ac:dyDescent="0.4">
      <c r="A396" s="5">
        <f t="shared" si="6"/>
        <v>2008.06</v>
      </c>
      <c r="B396" s="2">
        <v>39626</v>
      </c>
      <c r="C396" s="3">
        <v>0.99374980000000002</v>
      </c>
      <c r="D396" s="3">
        <v>1.0172992999999999</v>
      </c>
      <c r="E396" s="3">
        <v>0.97870016000000004</v>
      </c>
    </row>
    <row r="397" spans="1:5" x14ac:dyDescent="0.4">
      <c r="A397" s="5">
        <f t="shared" si="6"/>
        <v>2008.06</v>
      </c>
      <c r="B397" s="2">
        <v>39629</v>
      </c>
      <c r="C397" s="3">
        <v>0.99334829999999996</v>
      </c>
      <c r="D397" s="3">
        <v>1.0119982999999999</v>
      </c>
      <c r="E397" s="3">
        <v>0.97753155000000003</v>
      </c>
    </row>
    <row r="398" spans="1:5" x14ac:dyDescent="0.4">
      <c r="A398" s="5">
        <f t="shared" si="6"/>
        <v>2008.07</v>
      </c>
      <c r="B398" s="2">
        <v>39630</v>
      </c>
      <c r="C398" s="3">
        <v>0.98772705000000005</v>
      </c>
      <c r="D398" s="3">
        <v>1.0133821999999999</v>
      </c>
      <c r="E398" s="3">
        <v>0.97939569999999998</v>
      </c>
    </row>
    <row r="399" spans="1:5" x14ac:dyDescent="0.4">
      <c r="A399" s="5">
        <f t="shared" si="6"/>
        <v>2008.07</v>
      </c>
      <c r="B399" s="2">
        <v>39631</v>
      </c>
      <c r="C399" s="3">
        <v>0.96965880000000004</v>
      </c>
      <c r="D399" s="3">
        <v>0.98297250000000003</v>
      </c>
      <c r="E399" s="3">
        <v>0.95167725999999997</v>
      </c>
    </row>
    <row r="400" spans="1:5" x14ac:dyDescent="0.4">
      <c r="A400" s="5">
        <f t="shared" si="6"/>
        <v>2008.07</v>
      </c>
      <c r="B400" s="2">
        <v>39632</v>
      </c>
      <c r="C400" s="3">
        <v>0.96042400000000006</v>
      </c>
      <c r="D400" s="3">
        <v>0.97222215000000001</v>
      </c>
      <c r="E400" s="3">
        <v>0.94165725</v>
      </c>
    </row>
    <row r="401" spans="1:5" x14ac:dyDescent="0.4">
      <c r="A401" s="5">
        <f t="shared" si="6"/>
        <v>2008.07</v>
      </c>
      <c r="B401" s="2">
        <v>39636</v>
      </c>
      <c r="C401" s="3">
        <v>0.95560579999999995</v>
      </c>
      <c r="D401" s="3">
        <v>0.96459810000000001</v>
      </c>
      <c r="E401" s="3">
        <v>0.93178594000000003</v>
      </c>
    </row>
    <row r="402" spans="1:5" x14ac:dyDescent="0.4">
      <c r="A402" s="5">
        <f t="shared" si="6"/>
        <v>2008.07</v>
      </c>
      <c r="B402" s="2">
        <v>39637</v>
      </c>
      <c r="C402" s="3">
        <v>0.96387710000000004</v>
      </c>
      <c r="D402" s="3">
        <v>0.98614820000000003</v>
      </c>
      <c r="E402" s="3">
        <v>0.94785786000000005</v>
      </c>
    </row>
    <row r="403" spans="1:5" x14ac:dyDescent="0.4">
      <c r="A403" s="5">
        <f t="shared" si="6"/>
        <v>2008.07</v>
      </c>
      <c r="B403" s="2">
        <v>39638</v>
      </c>
      <c r="C403" s="3">
        <v>0.95801497000000002</v>
      </c>
      <c r="D403" s="3">
        <v>0.97198737000000002</v>
      </c>
      <c r="E403" s="3">
        <v>0.92887865999999997</v>
      </c>
    </row>
    <row r="404" spans="1:5" x14ac:dyDescent="0.4">
      <c r="A404" s="5">
        <f t="shared" si="6"/>
        <v>2008.07</v>
      </c>
      <c r="B404" s="2">
        <v>39639</v>
      </c>
      <c r="C404" s="3">
        <v>0.96082555999999997</v>
      </c>
      <c r="D404" s="3">
        <v>0.97710304999999997</v>
      </c>
      <c r="E404" s="3">
        <v>0.93632789999999999</v>
      </c>
    </row>
    <row r="405" spans="1:5" x14ac:dyDescent="0.4">
      <c r="A405" s="5">
        <f t="shared" si="6"/>
        <v>2008.07</v>
      </c>
      <c r="B405" s="2">
        <v>39640</v>
      </c>
      <c r="C405" s="3">
        <v>0.95921940000000006</v>
      </c>
      <c r="D405" s="3">
        <v>0.9734332</v>
      </c>
      <c r="E405" s="3">
        <v>0.9285371</v>
      </c>
    </row>
    <row r="406" spans="1:5" x14ac:dyDescent="0.4">
      <c r="A406" s="5">
        <f t="shared" si="6"/>
        <v>2008.07</v>
      </c>
      <c r="B406" s="2">
        <v>39643</v>
      </c>
      <c r="C406" s="3">
        <v>0.95251419999999998</v>
      </c>
      <c r="D406" s="3">
        <v>0.96377029999999997</v>
      </c>
      <c r="E406" s="3">
        <v>0.92258759999999995</v>
      </c>
    </row>
    <row r="407" spans="1:5" x14ac:dyDescent="0.4">
      <c r="A407" s="5">
        <f t="shared" si="6"/>
        <v>2008.07</v>
      </c>
      <c r="B407" s="2">
        <v>39644</v>
      </c>
      <c r="C407" s="3">
        <v>0.95307624000000002</v>
      </c>
      <c r="D407" s="3">
        <v>0.95492284999999999</v>
      </c>
      <c r="E407" s="3">
        <v>0.91210245999999995</v>
      </c>
    </row>
    <row r="408" spans="1:5" x14ac:dyDescent="0.4">
      <c r="A408" s="5">
        <f t="shared" si="6"/>
        <v>2008.07</v>
      </c>
      <c r="B408" s="2">
        <v>39645</v>
      </c>
      <c r="C408" s="3">
        <v>0.96644675999999996</v>
      </c>
      <c r="D408" s="3">
        <v>0.9780546</v>
      </c>
      <c r="E408" s="3">
        <v>0.93412340000000005</v>
      </c>
    </row>
    <row r="409" spans="1:5" x14ac:dyDescent="0.4">
      <c r="A409" s="5">
        <f t="shared" si="6"/>
        <v>2008.07</v>
      </c>
      <c r="B409" s="2">
        <v>39646</v>
      </c>
      <c r="C409" s="3">
        <v>0.97246940000000004</v>
      </c>
      <c r="D409" s="3">
        <v>0.99138736999999999</v>
      </c>
      <c r="E409" s="3">
        <v>0.94349689999999997</v>
      </c>
    </row>
    <row r="410" spans="1:5" x14ac:dyDescent="0.4">
      <c r="A410" s="5">
        <f t="shared" si="6"/>
        <v>2008.07</v>
      </c>
      <c r="B410" s="2">
        <v>39647</v>
      </c>
      <c r="C410" s="3">
        <v>0.97507935999999995</v>
      </c>
      <c r="D410" s="3">
        <v>0.98900250000000001</v>
      </c>
      <c r="E410" s="3">
        <v>0.94406489999999998</v>
      </c>
    </row>
    <row r="411" spans="1:5" x14ac:dyDescent="0.4">
      <c r="A411" s="5">
        <f t="shared" si="6"/>
        <v>2008.07</v>
      </c>
      <c r="B411" s="2">
        <v>39650</v>
      </c>
      <c r="C411" s="3">
        <v>0.97006040000000004</v>
      </c>
      <c r="D411" s="3">
        <v>0.99561334000000001</v>
      </c>
      <c r="E411" s="3">
        <v>0.94967144999999997</v>
      </c>
    </row>
    <row r="412" spans="1:5" x14ac:dyDescent="0.4">
      <c r="A412" s="5">
        <f t="shared" si="6"/>
        <v>2008.07</v>
      </c>
      <c r="B412" s="2">
        <v>39651</v>
      </c>
      <c r="C412" s="3">
        <v>0.98652249999999997</v>
      </c>
      <c r="D412" s="3">
        <v>1.0085013</v>
      </c>
      <c r="E412" s="3">
        <v>0.95649797000000003</v>
      </c>
    </row>
    <row r="413" spans="1:5" x14ac:dyDescent="0.4">
      <c r="A413" s="5">
        <f t="shared" si="6"/>
        <v>2008.07</v>
      </c>
      <c r="B413" s="2">
        <v>39652</v>
      </c>
      <c r="C413" s="3">
        <v>0.98732555</v>
      </c>
      <c r="D413" s="3">
        <v>1.0094033</v>
      </c>
      <c r="E413" s="3">
        <v>0.9565534</v>
      </c>
    </row>
    <row r="414" spans="1:5" x14ac:dyDescent="0.4">
      <c r="A414" s="5">
        <f t="shared" si="6"/>
        <v>2008.07</v>
      </c>
      <c r="B414" s="2">
        <v>39653</v>
      </c>
      <c r="C414" s="3">
        <v>0.96363615999999996</v>
      </c>
      <c r="D414" s="3">
        <v>0.97877119999999995</v>
      </c>
      <c r="E414" s="3">
        <v>0.92582770000000003</v>
      </c>
    </row>
    <row r="415" spans="1:5" x14ac:dyDescent="0.4">
      <c r="A415" s="5">
        <f t="shared" si="6"/>
        <v>2008.07</v>
      </c>
      <c r="B415" s="2">
        <v>39654</v>
      </c>
      <c r="C415" s="3">
        <v>0.96833389999999997</v>
      </c>
      <c r="D415" s="3">
        <v>0.98302186000000003</v>
      </c>
      <c r="E415" s="3">
        <v>0.93244945999999995</v>
      </c>
    </row>
    <row r="416" spans="1:5" x14ac:dyDescent="0.4">
      <c r="A416" s="5">
        <f t="shared" si="6"/>
        <v>2008.07</v>
      </c>
      <c r="B416" s="2">
        <v>39657</v>
      </c>
      <c r="C416" s="3">
        <v>0.95520437000000002</v>
      </c>
      <c r="D416" s="3">
        <v>0.97132015000000005</v>
      </c>
      <c r="E416" s="3">
        <v>0.91866950000000003</v>
      </c>
    </row>
    <row r="417" spans="1:5" x14ac:dyDescent="0.4">
      <c r="A417" s="5">
        <f t="shared" si="6"/>
        <v>2008.07</v>
      </c>
      <c r="B417" s="2">
        <v>39658</v>
      </c>
      <c r="C417" s="3">
        <v>0.97142552999999998</v>
      </c>
      <c r="D417" s="3">
        <v>0.99204230000000004</v>
      </c>
      <c r="E417" s="3">
        <v>0.93687220000000004</v>
      </c>
    </row>
    <row r="418" spans="1:5" x14ac:dyDescent="0.4">
      <c r="A418" s="5">
        <f t="shared" si="6"/>
        <v>2008.07</v>
      </c>
      <c r="B418" s="2">
        <v>39659</v>
      </c>
      <c r="C418" s="3">
        <v>0.97728764999999995</v>
      </c>
      <c r="D418" s="3">
        <v>1.0066231000000001</v>
      </c>
      <c r="E418" s="3">
        <v>0.95368109999999995</v>
      </c>
    </row>
    <row r="419" spans="1:5" x14ac:dyDescent="0.4">
      <c r="A419" s="5">
        <f t="shared" si="6"/>
        <v>2008.07</v>
      </c>
      <c r="B419" s="2">
        <v>39660</v>
      </c>
      <c r="C419" s="3">
        <v>0.97568153999999996</v>
      </c>
      <c r="D419" s="3">
        <v>0.99225235000000001</v>
      </c>
      <c r="E419" s="3">
        <v>0.93898789999999999</v>
      </c>
    </row>
    <row r="420" spans="1:5" x14ac:dyDescent="0.4">
      <c r="A420" s="5">
        <f t="shared" si="6"/>
        <v>2008.08</v>
      </c>
      <c r="B420" s="2">
        <v>39661</v>
      </c>
      <c r="C420" s="3">
        <v>0.96965880000000004</v>
      </c>
      <c r="D420" s="3">
        <v>0.98985520000000005</v>
      </c>
      <c r="E420" s="3">
        <v>0.93485870000000004</v>
      </c>
    </row>
    <row r="421" spans="1:5" x14ac:dyDescent="0.4">
      <c r="A421" s="5">
        <f t="shared" si="6"/>
        <v>2008.08</v>
      </c>
      <c r="B421" s="2">
        <v>39664</v>
      </c>
      <c r="C421" s="3">
        <v>0.95279515000000004</v>
      </c>
      <c r="D421" s="3">
        <v>0.97141904000000001</v>
      </c>
      <c r="E421" s="3">
        <v>0.91479250000000001</v>
      </c>
    </row>
    <row r="422" spans="1:5" x14ac:dyDescent="0.4">
      <c r="A422" s="5">
        <f t="shared" si="6"/>
        <v>2008.08</v>
      </c>
      <c r="B422" s="2">
        <v>39665</v>
      </c>
      <c r="C422" s="3">
        <v>0.96765129999999999</v>
      </c>
      <c r="D422" s="3">
        <v>0.99184452999999995</v>
      </c>
      <c r="E422" s="3">
        <v>0.93646806000000005</v>
      </c>
    </row>
    <row r="423" spans="1:5" x14ac:dyDescent="0.4">
      <c r="A423" s="5">
        <f t="shared" si="6"/>
        <v>2008.08</v>
      </c>
      <c r="B423" s="2">
        <v>39666</v>
      </c>
      <c r="C423" s="3">
        <v>0.98451495</v>
      </c>
      <c r="D423" s="3">
        <v>0.99907327000000001</v>
      </c>
      <c r="E423" s="3">
        <v>0.94544490000000003</v>
      </c>
    </row>
    <row r="424" spans="1:5" x14ac:dyDescent="0.4">
      <c r="A424" s="5">
        <f t="shared" si="6"/>
        <v>2008.08</v>
      </c>
      <c r="B424" s="2">
        <v>39667</v>
      </c>
      <c r="C424" s="3">
        <v>0.97728764999999995</v>
      </c>
      <c r="D424" s="3">
        <v>0.98401046000000003</v>
      </c>
      <c r="E424" s="3">
        <v>0.92977613000000003</v>
      </c>
    </row>
    <row r="425" spans="1:5" x14ac:dyDescent="0.4">
      <c r="A425" s="5">
        <f t="shared" si="6"/>
        <v>2008.08</v>
      </c>
      <c r="B425" s="2">
        <v>39668</v>
      </c>
      <c r="C425" s="3">
        <v>0.98371189999999997</v>
      </c>
      <c r="D425" s="3">
        <v>1.0057582</v>
      </c>
      <c r="E425" s="3">
        <v>0.94851169999999996</v>
      </c>
    </row>
    <row r="426" spans="1:5" x14ac:dyDescent="0.4">
      <c r="A426" s="5">
        <f t="shared" si="6"/>
        <v>2008.08</v>
      </c>
      <c r="B426" s="2">
        <v>39671</v>
      </c>
      <c r="C426" s="3">
        <v>0.98981490000000005</v>
      </c>
      <c r="D426" s="3">
        <v>1.0150751</v>
      </c>
      <c r="E426" s="3">
        <v>0.95666470000000003</v>
      </c>
    </row>
    <row r="427" spans="1:5" x14ac:dyDescent="0.4">
      <c r="A427" s="5">
        <f t="shared" si="6"/>
        <v>2008.08</v>
      </c>
      <c r="B427" s="2">
        <v>39672</v>
      </c>
      <c r="C427" s="3">
        <v>0.98049980000000003</v>
      </c>
      <c r="D427" s="3">
        <v>1.0050291</v>
      </c>
      <c r="E427" s="3">
        <v>0.94721043000000005</v>
      </c>
    </row>
    <row r="428" spans="1:5" x14ac:dyDescent="0.4">
      <c r="A428" s="5">
        <f t="shared" si="6"/>
        <v>2008.08</v>
      </c>
      <c r="B428" s="2">
        <v>39673</v>
      </c>
      <c r="C428" s="3">
        <v>0.98331040000000003</v>
      </c>
      <c r="D428" s="3">
        <v>1.0080811999999999</v>
      </c>
      <c r="E428" s="3">
        <v>0.95039594000000005</v>
      </c>
    </row>
    <row r="429" spans="1:5" x14ac:dyDescent="0.4">
      <c r="A429" s="5">
        <f t="shared" si="6"/>
        <v>2008.08</v>
      </c>
      <c r="B429" s="2">
        <v>39674</v>
      </c>
      <c r="C429" s="3">
        <v>0.9865024</v>
      </c>
      <c r="D429" s="3">
        <v>1.0160018</v>
      </c>
      <c r="E429" s="3">
        <v>0.9583448</v>
      </c>
    </row>
    <row r="430" spans="1:5" x14ac:dyDescent="0.4">
      <c r="A430" s="5">
        <f t="shared" si="6"/>
        <v>2008.08</v>
      </c>
      <c r="B430" s="2">
        <v>39675</v>
      </c>
      <c r="C430" s="3">
        <v>0.98973460000000002</v>
      </c>
      <c r="D430" s="3">
        <v>1.01552</v>
      </c>
      <c r="E430" s="3">
        <v>0.95976099999999998</v>
      </c>
    </row>
    <row r="431" spans="1:5" x14ac:dyDescent="0.4">
      <c r="A431" s="5">
        <f t="shared" si="6"/>
        <v>2008.08</v>
      </c>
      <c r="B431" s="2">
        <v>39678</v>
      </c>
      <c r="C431" s="3">
        <v>0.97648466</v>
      </c>
      <c r="D431" s="3">
        <v>1.0022241999999999</v>
      </c>
      <c r="E431" s="3">
        <v>0.94473313999999997</v>
      </c>
    </row>
    <row r="432" spans="1:5" x14ac:dyDescent="0.4">
      <c r="A432" s="5">
        <f t="shared" si="6"/>
        <v>2008.08</v>
      </c>
      <c r="B432" s="2">
        <v>39679</v>
      </c>
      <c r="C432" s="3">
        <v>0.96805280000000005</v>
      </c>
      <c r="D432" s="3">
        <v>0.99223994999999998</v>
      </c>
      <c r="E432" s="3">
        <v>0.93734090000000003</v>
      </c>
    </row>
    <row r="433" spans="1:5" x14ac:dyDescent="0.4">
      <c r="A433" s="5">
        <f t="shared" si="6"/>
        <v>2008.08</v>
      </c>
      <c r="B433" s="2">
        <v>39680</v>
      </c>
      <c r="C433" s="3">
        <v>0.96805280000000005</v>
      </c>
      <c r="D433" s="3">
        <v>0.99631769999999997</v>
      </c>
      <c r="E433" s="3">
        <v>0.94422512999999997</v>
      </c>
    </row>
    <row r="434" spans="1:5" x14ac:dyDescent="0.4">
      <c r="A434" s="5">
        <f t="shared" si="6"/>
        <v>2008.08</v>
      </c>
      <c r="B434" s="2">
        <v>39681</v>
      </c>
      <c r="C434" s="3">
        <v>0.96925729999999999</v>
      </c>
      <c r="D434" s="3">
        <v>0.99768924999999997</v>
      </c>
      <c r="E434" s="3">
        <v>0.94548005000000002</v>
      </c>
    </row>
    <row r="435" spans="1:5" x14ac:dyDescent="0.4">
      <c r="A435" s="5">
        <f t="shared" si="6"/>
        <v>2008.08</v>
      </c>
      <c r="B435" s="2">
        <v>39682</v>
      </c>
      <c r="C435" s="3">
        <v>0.97608304000000001</v>
      </c>
      <c r="D435" s="3">
        <v>1.0069691000000001</v>
      </c>
      <c r="E435" s="3">
        <v>0.95359170000000004</v>
      </c>
    </row>
    <row r="436" spans="1:5" x14ac:dyDescent="0.4">
      <c r="A436" s="5">
        <f t="shared" si="6"/>
        <v>2008.08</v>
      </c>
      <c r="B436" s="2">
        <v>39685</v>
      </c>
      <c r="C436" s="3">
        <v>0.95962095000000003</v>
      </c>
      <c r="D436" s="3">
        <v>0.98659295000000002</v>
      </c>
      <c r="E436" s="3">
        <v>0.93490059999999997</v>
      </c>
    </row>
    <row r="437" spans="1:5" x14ac:dyDescent="0.4">
      <c r="A437" s="5">
        <f t="shared" si="6"/>
        <v>2008.08</v>
      </c>
      <c r="B437" s="2">
        <v>39686</v>
      </c>
      <c r="C437" s="3">
        <v>0.95785432999999998</v>
      </c>
      <c r="D437" s="3">
        <v>0.99117730000000004</v>
      </c>
      <c r="E437" s="3">
        <v>0.93903154</v>
      </c>
    </row>
    <row r="438" spans="1:5" x14ac:dyDescent="0.4">
      <c r="A438" s="5">
        <f t="shared" si="6"/>
        <v>2008.08</v>
      </c>
      <c r="B438" s="2">
        <v>39687</v>
      </c>
      <c r="C438" s="3">
        <v>0.97086340000000004</v>
      </c>
      <c r="D438" s="3">
        <v>1.0036205</v>
      </c>
      <c r="E438" s="3">
        <v>0.94950970000000001</v>
      </c>
    </row>
    <row r="439" spans="1:5" x14ac:dyDescent="0.4">
      <c r="A439" s="5">
        <f t="shared" si="6"/>
        <v>2008.08</v>
      </c>
      <c r="B439" s="2">
        <v>39688</v>
      </c>
      <c r="C439" s="3">
        <v>0.97809069999999998</v>
      </c>
      <c r="D439" s="3">
        <v>1.0194122999999999</v>
      </c>
      <c r="E439" s="3">
        <v>0.96372926000000003</v>
      </c>
    </row>
    <row r="440" spans="1:5" x14ac:dyDescent="0.4">
      <c r="A440" s="5">
        <f t="shared" si="6"/>
        <v>2008.08</v>
      </c>
      <c r="B440" s="2">
        <v>39689</v>
      </c>
      <c r="C440" s="3">
        <v>0.97407555999999995</v>
      </c>
      <c r="D440" s="3">
        <v>1.0078094</v>
      </c>
      <c r="E440" s="3">
        <v>0.95323734999999998</v>
      </c>
    </row>
    <row r="441" spans="1:5" x14ac:dyDescent="0.4">
      <c r="A441" s="5">
        <f t="shared" si="6"/>
        <v>2008.09</v>
      </c>
      <c r="B441" s="2">
        <v>39693</v>
      </c>
      <c r="C441" s="3">
        <v>0.97046189999999999</v>
      </c>
      <c r="D441" s="3">
        <v>0.99792402999999996</v>
      </c>
      <c r="E441" s="3">
        <v>0.94138025999999997</v>
      </c>
    </row>
    <row r="442" spans="1:5" x14ac:dyDescent="0.4">
      <c r="A442" s="5">
        <f t="shared" si="6"/>
        <v>2008.09</v>
      </c>
      <c r="B442" s="2">
        <v>39694</v>
      </c>
      <c r="C442" s="3">
        <v>0.95359826000000003</v>
      </c>
      <c r="D442" s="3">
        <v>0.99115260000000005</v>
      </c>
      <c r="E442" s="3">
        <v>0.93402209999999997</v>
      </c>
    </row>
    <row r="443" spans="1:5" x14ac:dyDescent="0.4">
      <c r="A443" s="5">
        <f t="shared" si="6"/>
        <v>2008.09</v>
      </c>
      <c r="B443" s="2">
        <v>39695</v>
      </c>
      <c r="C443" s="3">
        <v>0.92388619999999999</v>
      </c>
      <c r="D443" s="3">
        <v>0.96723009999999998</v>
      </c>
      <c r="E443" s="3">
        <v>0.90772414000000001</v>
      </c>
    </row>
    <row r="444" spans="1:5" x14ac:dyDescent="0.4">
      <c r="A444" s="5">
        <f t="shared" si="6"/>
        <v>2008.09</v>
      </c>
      <c r="B444" s="2">
        <v>39696</v>
      </c>
      <c r="C444" s="3">
        <v>0.92709830000000004</v>
      </c>
      <c r="D444" s="3">
        <v>0.97082584999999999</v>
      </c>
      <c r="E444" s="3">
        <v>0.91515199999999997</v>
      </c>
    </row>
    <row r="445" spans="1:5" x14ac:dyDescent="0.4">
      <c r="A445" s="5">
        <f t="shared" si="6"/>
        <v>2008.09</v>
      </c>
      <c r="B445" s="2">
        <v>39699</v>
      </c>
      <c r="C445" s="3">
        <v>0.93633310000000003</v>
      </c>
      <c r="D445" s="3">
        <v>0.98354090000000005</v>
      </c>
      <c r="E445" s="3">
        <v>0.92496186000000002</v>
      </c>
    </row>
    <row r="446" spans="1:5" x14ac:dyDescent="0.4">
      <c r="A446" s="5">
        <f t="shared" si="6"/>
        <v>2008.09</v>
      </c>
      <c r="B446" s="2">
        <v>39700</v>
      </c>
      <c r="C446" s="3">
        <v>0.90391076000000004</v>
      </c>
      <c r="D446" s="3">
        <v>0.94555646000000004</v>
      </c>
      <c r="E446" s="3">
        <v>0.88413819999999999</v>
      </c>
    </row>
    <row r="447" spans="1:5" x14ac:dyDescent="0.4">
      <c r="A447" s="5">
        <f t="shared" si="6"/>
        <v>2008.09</v>
      </c>
      <c r="B447" s="2">
        <v>39701</v>
      </c>
      <c r="C447" s="3">
        <v>0.89959449999999996</v>
      </c>
      <c r="D447" s="3">
        <v>0.95847539999999998</v>
      </c>
      <c r="E447" s="3">
        <v>0.89539809999999997</v>
      </c>
    </row>
    <row r="448" spans="1:5" x14ac:dyDescent="0.4">
      <c r="A448" s="5">
        <f t="shared" si="6"/>
        <v>2008.09</v>
      </c>
      <c r="B448" s="2">
        <v>39702</v>
      </c>
      <c r="C448" s="3">
        <v>0.90862849999999995</v>
      </c>
      <c r="D448" s="3">
        <v>0.96343659999999998</v>
      </c>
      <c r="E448" s="3">
        <v>0.90493889999999999</v>
      </c>
    </row>
    <row r="449" spans="1:5" x14ac:dyDescent="0.4">
      <c r="A449" s="5">
        <f t="shared" si="6"/>
        <v>2008.09</v>
      </c>
      <c r="B449" s="2">
        <v>39703</v>
      </c>
      <c r="C449" s="3">
        <v>0.92669679999999999</v>
      </c>
      <c r="D449" s="3">
        <v>0.97429805999999997</v>
      </c>
      <c r="E449" s="3">
        <v>0.91668819999999995</v>
      </c>
    </row>
    <row r="450" spans="1:5" x14ac:dyDescent="0.4">
      <c r="A450" s="5">
        <f t="shared" si="6"/>
        <v>2008.09</v>
      </c>
      <c r="B450" s="2">
        <v>39706</v>
      </c>
      <c r="C450" s="3">
        <v>0.89818920000000002</v>
      </c>
      <c r="D450" s="3">
        <v>0.93142049999999998</v>
      </c>
      <c r="E450" s="3">
        <v>0.8708669</v>
      </c>
    </row>
    <row r="451" spans="1:5" x14ac:dyDescent="0.4">
      <c r="A451" s="5">
        <f t="shared" ref="A451:A514" si="7">YEAR(B451)+MONTH(B451)/100</f>
        <v>2008.09</v>
      </c>
      <c r="B451" s="2">
        <v>39707</v>
      </c>
      <c r="C451" s="3">
        <v>0.88092404999999996</v>
      </c>
      <c r="D451" s="3">
        <v>0.95121586000000002</v>
      </c>
      <c r="E451" s="3">
        <v>0.8856155</v>
      </c>
    </row>
    <row r="452" spans="1:5" x14ac:dyDescent="0.4">
      <c r="A452" s="5">
        <f t="shared" si="7"/>
        <v>2008.09</v>
      </c>
      <c r="B452" s="2">
        <v>39708</v>
      </c>
      <c r="C452" s="3">
        <v>0.85803770000000001</v>
      </c>
      <c r="D452" s="3">
        <v>0.90975930000000005</v>
      </c>
      <c r="E452" s="3">
        <v>0.84482699999999999</v>
      </c>
    </row>
    <row r="453" spans="1:5" x14ac:dyDescent="0.4">
      <c r="A453" s="5">
        <f t="shared" si="7"/>
        <v>2008.09</v>
      </c>
      <c r="B453" s="2">
        <v>39709</v>
      </c>
      <c r="C453" s="3">
        <v>0.88493920000000004</v>
      </c>
      <c r="D453" s="3">
        <v>0.95437914000000001</v>
      </c>
      <c r="E453" s="3">
        <v>0.88558590000000004</v>
      </c>
    </row>
    <row r="454" spans="1:5" x14ac:dyDescent="0.4">
      <c r="A454" s="5">
        <f t="shared" si="7"/>
        <v>2008.09</v>
      </c>
      <c r="B454" s="2">
        <v>39710</v>
      </c>
      <c r="C454" s="3">
        <v>0.90671690000000005</v>
      </c>
      <c r="D454" s="3">
        <v>0.99481016</v>
      </c>
      <c r="E454" s="3">
        <v>0.92491559999999995</v>
      </c>
    </row>
    <row r="455" spans="1:5" x14ac:dyDescent="0.4">
      <c r="A455" s="5">
        <f t="shared" si="7"/>
        <v>2008.09</v>
      </c>
      <c r="B455" s="2">
        <v>39713</v>
      </c>
      <c r="C455" s="3">
        <v>0.89663250000000005</v>
      </c>
      <c r="D455" s="3">
        <v>0.94847269999999995</v>
      </c>
      <c r="E455" s="3">
        <v>0.88282377000000001</v>
      </c>
    </row>
    <row r="456" spans="1:5" x14ac:dyDescent="0.4">
      <c r="A456" s="5">
        <f t="shared" si="7"/>
        <v>2008.09</v>
      </c>
      <c r="B456" s="2">
        <v>39714</v>
      </c>
      <c r="C456" s="3">
        <v>0.87294119999999997</v>
      </c>
      <c r="D456" s="3">
        <v>0.93756174999999997</v>
      </c>
      <c r="E456" s="3">
        <v>0.87045620000000001</v>
      </c>
    </row>
    <row r="457" spans="1:5" x14ac:dyDescent="0.4">
      <c r="A457" s="5">
        <f t="shared" si="7"/>
        <v>2008.09</v>
      </c>
      <c r="B457" s="2">
        <v>39715</v>
      </c>
      <c r="C457" s="3">
        <v>0.87233810000000001</v>
      </c>
      <c r="D457" s="3">
        <v>0.92702150000000005</v>
      </c>
      <c r="E457" s="3">
        <v>0.86505496999999998</v>
      </c>
    </row>
    <row r="458" spans="1:5" x14ac:dyDescent="0.4">
      <c r="A458" s="5">
        <f t="shared" si="7"/>
        <v>2008.09</v>
      </c>
      <c r="B458" s="2">
        <v>39716</v>
      </c>
      <c r="C458" s="3">
        <v>0.87857056</v>
      </c>
      <c r="D458" s="3">
        <v>0.93740109999999999</v>
      </c>
      <c r="E458" s="3">
        <v>0.87546599999999997</v>
      </c>
    </row>
    <row r="459" spans="1:5" x14ac:dyDescent="0.4">
      <c r="A459" s="5">
        <f t="shared" si="7"/>
        <v>2008.09</v>
      </c>
      <c r="B459" s="2">
        <v>39717</v>
      </c>
      <c r="C459" s="3">
        <v>0.86956363999999997</v>
      </c>
      <c r="D459" s="3">
        <v>0.93079029999999996</v>
      </c>
      <c r="E459" s="3">
        <v>0.86813050000000003</v>
      </c>
    </row>
    <row r="460" spans="1:5" x14ac:dyDescent="0.4">
      <c r="A460" s="5">
        <f t="shared" si="7"/>
        <v>2008.09</v>
      </c>
      <c r="B460" s="2">
        <v>39720</v>
      </c>
      <c r="C460" s="3">
        <v>0.82670069999999996</v>
      </c>
      <c r="D460" s="3">
        <v>0.86275449999999998</v>
      </c>
      <c r="E460" s="3">
        <v>0.79266720000000002</v>
      </c>
    </row>
    <row r="461" spans="1:5" x14ac:dyDescent="0.4">
      <c r="A461" s="5">
        <f t="shared" si="7"/>
        <v>2008.09</v>
      </c>
      <c r="B461" s="2">
        <v>39721</v>
      </c>
      <c r="C461" s="3">
        <v>0.84318643999999998</v>
      </c>
      <c r="D461" s="3">
        <v>0.89868766</v>
      </c>
      <c r="E461" s="3">
        <v>0.83001106999999996</v>
      </c>
    </row>
    <row r="462" spans="1:5" x14ac:dyDescent="0.4">
      <c r="A462" s="5">
        <f t="shared" si="7"/>
        <v>2008.1</v>
      </c>
      <c r="B462" s="2">
        <v>39722</v>
      </c>
      <c r="C462" s="3">
        <v>0.82589650000000003</v>
      </c>
      <c r="D462" s="3">
        <v>0.88829577000000004</v>
      </c>
      <c r="E462" s="3">
        <v>0.82184500000000005</v>
      </c>
    </row>
    <row r="463" spans="1:5" x14ac:dyDescent="0.4">
      <c r="A463" s="5">
        <f t="shared" si="7"/>
        <v>2008.1</v>
      </c>
      <c r="B463" s="2">
        <v>39723</v>
      </c>
      <c r="C463" s="3">
        <v>0.78255105000000003</v>
      </c>
      <c r="D463" s="3">
        <v>0.83885670000000001</v>
      </c>
      <c r="E463" s="3">
        <v>0.77250593999999995</v>
      </c>
    </row>
    <row r="464" spans="1:5" x14ac:dyDescent="0.4">
      <c r="A464" s="5">
        <f t="shared" si="7"/>
        <v>2008.1</v>
      </c>
      <c r="B464" s="2">
        <v>39724</v>
      </c>
      <c r="C464" s="3">
        <v>0.78423977</v>
      </c>
      <c r="D464" s="3">
        <v>0.81797390000000003</v>
      </c>
      <c r="E464" s="3">
        <v>0.75604919999999998</v>
      </c>
    </row>
    <row r="465" spans="1:5" x14ac:dyDescent="0.4">
      <c r="A465" s="5">
        <f t="shared" si="7"/>
        <v>2008.1</v>
      </c>
      <c r="B465" s="2">
        <v>39727</v>
      </c>
      <c r="C465" s="3">
        <v>0.71652749999999998</v>
      </c>
      <c r="D465" s="3">
        <v>0.78194195</v>
      </c>
      <c r="E465" s="3">
        <v>0.72076976000000004</v>
      </c>
    </row>
    <row r="466" spans="1:5" x14ac:dyDescent="0.4">
      <c r="A466" s="5">
        <f t="shared" si="7"/>
        <v>2008.1</v>
      </c>
      <c r="B466" s="2">
        <v>39728</v>
      </c>
      <c r="C466" s="3">
        <v>0.68878320000000004</v>
      </c>
      <c r="D466" s="3">
        <v>0.73968213999999999</v>
      </c>
      <c r="E466" s="3">
        <v>0.67959210000000003</v>
      </c>
    </row>
    <row r="467" spans="1:5" x14ac:dyDescent="0.4">
      <c r="A467" s="5">
        <f t="shared" si="7"/>
        <v>2008.1</v>
      </c>
      <c r="B467" s="2">
        <v>39729</v>
      </c>
      <c r="C467" s="3">
        <v>0.68596860000000004</v>
      </c>
      <c r="D467" s="3">
        <v>0.73079769999999999</v>
      </c>
      <c r="E467" s="3">
        <v>0.67336905000000002</v>
      </c>
    </row>
    <row r="468" spans="1:5" x14ac:dyDescent="0.4">
      <c r="A468" s="5">
        <f t="shared" si="7"/>
        <v>2008.1</v>
      </c>
      <c r="B468" s="2">
        <v>39730</v>
      </c>
      <c r="C468" s="3">
        <v>0.63691335999999998</v>
      </c>
      <c r="D468" s="3">
        <v>0.67801005000000003</v>
      </c>
      <c r="E468" s="3">
        <v>0.62325359999999996</v>
      </c>
    </row>
    <row r="469" spans="1:5" x14ac:dyDescent="0.4">
      <c r="A469" s="5">
        <f t="shared" si="7"/>
        <v>2008.1</v>
      </c>
      <c r="B469" s="2">
        <v>39731</v>
      </c>
      <c r="C469" s="3">
        <v>0.63490290000000005</v>
      </c>
      <c r="D469" s="3">
        <v>0.67943100000000001</v>
      </c>
      <c r="E469" s="3">
        <v>0.61707809999999996</v>
      </c>
    </row>
    <row r="470" spans="1:5" x14ac:dyDescent="0.4">
      <c r="A470" s="5">
        <f t="shared" si="7"/>
        <v>2008.1</v>
      </c>
      <c r="B470" s="2">
        <v>39734</v>
      </c>
      <c r="C470" s="3">
        <v>0.69433206000000003</v>
      </c>
      <c r="D470" s="3">
        <v>0.75060545999999995</v>
      </c>
      <c r="E470" s="3">
        <v>0.69016279999999997</v>
      </c>
    </row>
    <row r="471" spans="1:5" x14ac:dyDescent="0.4">
      <c r="A471" s="5">
        <f t="shared" si="7"/>
        <v>2008.1</v>
      </c>
      <c r="B471" s="2">
        <v>39735</v>
      </c>
      <c r="C471" s="3">
        <v>0.68998950000000003</v>
      </c>
      <c r="D471" s="3">
        <v>0.73365206000000005</v>
      </c>
      <c r="E471" s="3">
        <v>0.68097510000000006</v>
      </c>
    </row>
    <row r="472" spans="1:5" x14ac:dyDescent="0.4">
      <c r="A472" s="5">
        <f t="shared" si="7"/>
        <v>2008.1</v>
      </c>
      <c r="B472" s="2">
        <v>39736</v>
      </c>
      <c r="C472" s="3">
        <v>0.62927365000000002</v>
      </c>
      <c r="D472" s="3">
        <v>0.66263837000000003</v>
      </c>
      <c r="E472" s="3">
        <v>0.61215900000000001</v>
      </c>
    </row>
    <row r="473" spans="1:5" x14ac:dyDescent="0.4">
      <c r="A473" s="5">
        <f t="shared" si="7"/>
        <v>2008.1</v>
      </c>
      <c r="B473" s="2">
        <v>39737</v>
      </c>
      <c r="C473" s="3">
        <v>0.63289242999999995</v>
      </c>
      <c r="D473" s="3">
        <v>0.68846375000000004</v>
      </c>
      <c r="E473" s="3">
        <v>0.63666330000000004</v>
      </c>
    </row>
    <row r="474" spans="1:5" x14ac:dyDescent="0.4">
      <c r="A474" s="5">
        <f t="shared" si="7"/>
        <v>2008.1</v>
      </c>
      <c r="B474" s="2">
        <v>39738</v>
      </c>
      <c r="C474" s="3">
        <v>0.65018240000000005</v>
      </c>
      <c r="D474" s="3">
        <v>0.6858071</v>
      </c>
      <c r="E474" s="3">
        <v>0.63778234</v>
      </c>
    </row>
    <row r="475" spans="1:5" x14ac:dyDescent="0.4">
      <c r="A475" s="5">
        <f t="shared" si="7"/>
        <v>2008.1</v>
      </c>
      <c r="B475" s="2">
        <v>39741</v>
      </c>
      <c r="C475" s="3">
        <v>0.67149329999999996</v>
      </c>
      <c r="D475" s="3">
        <v>0.71609330000000004</v>
      </c>
      <c r="E475" s="3">
        <v>0.66836240000000002</v>
      </c>
    </row>
    <row r="476" spans="1:5" x14ac:dyDescent="0.4">
      <c r="A476" s="5">
        <f t="shared" si="7"/>
        <v>2008.1</v>
      </c>
      <c r="B476" s="2">
        <v>39742</v>
      </c>
      <c r="C476" s="3">
        <v>0.66345142999999995</v>
      </c>
      <c r="D476" s="3">
        <v>0.69605075999999999</v>
      </c>
      <c r="E476" s="3">
        <v>0.64709693000000001</v>
      </c>
    </row>
    <row r="477" spans="1:5" x14ac:dyDescent="0.4">
      <c r="A477" s="5">
        <f t="shared" si="7"/>
        <v>2008.1</v>
      </c>
      <c r="B477" s="2">
        <v>39743</v>
      </c>
      <c r="C477" s="3">
        <v>0.62284017000000003</v>
      </c>
      <c r="D477" s="3">
        <v>0.65513790000000005</v>
      </c>
      <c r="E477" s="3">
        <v>0.60204360000000001</v>
      </c>
    </row>
    <row r="478" spans="1:5" x14ac:dyDescent="0.4">
      <c r="A478" s="5">
        <f t="shared" si="7"/>
        <v>2008.1</v>
      </c>
      <c r="B478" s="2">
        <v>39744</v>
      </c>
      <c r="C478" s="3">
        <v>0.60032300000000005</v>
      </c>
      <c r="D478" s="3">
        <v>0.63807329999999995</v>
      </c>
      <c r="E478" s="3">
        <v>0.59069203999999997</v>
      </c>
    </row>
    <row r="479" spans="1:5" x14ac:dyDescent="0.4">
      <c r="A479" s="5">
        <f t="shared" si="7"/>
        <v>2008.1</v>
      </c>
      <c r="B479" s="2">
        <v>39745</v>
      </c>
      <c r="C479" s="3">
        <v>0.5958196</v>
      </c>
      <c r="D479" s="3">
        <v>0.6197416</v>
      </c>
      <c r="E479" s="3">
        <v>0.57023659999999998</v>
      </c>
    </row>
    <row r="480" spans="1:5" x14ac:dyDescent="0.4">
      <c r="A480" s="5">
        <f t="shared" si="7"/>
        <v>2008.1</v>
      </c>
      <c r="B480" s="2">
        <v>39748</v>
      </c>
      <c r="C480" s="3">
        <v>0.59388554000000005</v>
      </c>
      <c r="D480" s="3">
        <v>0.59310739999999995</v>
      </c>
      <c r="E480" s="3">
        <v>0.54885410000000001</v>
      </c>
    </row>
    <row r="481" spans="1:5" x14ac:dyDescent="0.4">
      <c r="A481" s="5">
        <f t="shared" si="7"/>
        <v>2008.1</v>
      </c>
      <c r="B481" s="2">
        <v>39749</v>
      </c>
      <c r="C481" s="3">
        <v>0.62082970000000004</v>
      </c>
      <c r="D481" s="3">
        <v>0.64416516000000001</v>
      </c>
      <c r="E481" s="3">
        <v>0.6014429</v>
      </c>
    </row>
    <row r="482" spans="1:5" x14ac:dyDescent="0.4">
      <c r="A482" s="5">
        <f t="shared" si="7"/>
        <v>2008.1</v>
      </c>
      <c r="B482" s="2">
        <v>39750</v>
      </c>
      <c r="C482" s="3">
        <v>0.62002550000000001</v>
      </c>
      <c r="D482" s="3">
        <v>0.65574336</v>
      </c>
      <c r="E482" s="3">
        <v>0.60947689999999999</v>
      </c>
    </row>
    <row r="483" spans="1:5" x14ac:dyDescent="0.4">
      <c r="A483" s="5">
        <f t="shared" si="7"/>
        <v>2008.1</v>
      </c>
      <c r="B483" s="2">
        <v>39751</v>
      </c>
      <c r="C483" s="3">
        <v>0.63731545000000001</v>
      </c>
      <c r="D483" s="3">
        <v>0.68296509999999999</v>
      </c>
      <c r="E483" s="3">
        <v>0.63344634</v>
      </c>
    </row>
    <row r="484" spans="1:5" x14ac:dyDescent="0.4">
      <c r="A484" s="5">
        <f t="shared" si="7"/>
        <v>2008.1</v>
      </c>
      <c r="B484" s="2">
        <v>39752</v>
      </c>
      <c r="C484" s="3">
        <v>0.65500754000000005</v>
      </c>
      <c r="D484" s="3">
        <v>0.70246386999999999</v>
      </c>
      <c r="E484" s="3">
        <v>0.64782620000000002</v>
      </c>
    </row>
    <row r="485" spans="1:5" x14ac:dyDescent="0.4">
      <c r="A485" s="5">
        <f t="shared" si="7"/>
        <v>2008.11</v>
      </c>
      <c r="B485" s="2">
        <v>39755</v>
      </c>
      <c r="C485" s="3">
        <v>0.65138870000000004</v>
      </c>
      <c r="D485" s="3">
        <v>0.70240210000000003</v>
      </c>
      <c r="E485" s="3">
        <v>0.64639086000000001</v>
      </c>
    </row>
    <row r="486" spans="1:5" x14ac:dyDescent="0.4">
      <c r="A486" s="5">
        <f t="shared" si="7"/>
        <v>2008.11</v>
      </c>
      <c r="B486" s="2">
        <v>39756</v>
      </c>
      <c r="C486" s="3">
        <v>0.67792669999999999</v>
      </c>
      <c r="D486" s="3">
        <v>0.71846575000000001</v>
      </c>
      <c r="E486" s="3">
        <v>0.67281570000000002</v>
      </c>
    </row>
    <row r="487" spans="1:5" x14ac:dyDescent="0.4">
      <c r="A487" s="5">
        <f t="shared" si="7"/>
        <v>2008.11</v>
      </c>
      <c r="B487" s="2">
        <v>39757</v>
      </c>
      <c r="C487" s="3">
        <v>0.65299700000000005</v>
      </c>
      <c r="D487" s="3">
        <v>0.68175410000000003</v>
      </c>
      <c r="E487" s="3">
        <v>0.63698279999999996</v>
      </c>
    </row>
    <row r="488" spans="1:5" x14ac:dyDescent="0.4">
      <c r="A488" s="5">
        <f t="shared" si="7"/>
        <v>2008.11</v>
      </c>
      <c r="B488" s="2">
        <v>39758</v>
      </c>
      <c r="C488" s="3">
        <v>0.61204800000000004</v>
      </c>
      <c r="D488" s="3">
        <v>0.65039290000000005</v>
      </c>
      <c r="E488" s="3">
        <v>0.60216694999999998</v>
      </c>
    </row>
    <row r="489" spans="1:5" x14ac:dyDescent="0.4">
      <c r="A489" s="5">
        <f t="shared" si="7"/>
        <v>2008.11</v>
      </c>
      <c r="B489" s="2">
        <v>39759</v>
      </c>
      <c r="C489" s="3">
        <v>0.62497926000000004</v>
      </c>
      <c r="D489" s="3">
        <v>0.66662955000000002</v>
      </c>
      <c r="E489" s="3">
        <v>0.61927690000000002</v>
      </c>
    </row>
    <row r="490" spans="1:5" x14ac:dyDescent="0.4">
      <c r="A490" s="5">
        <f t="shared" si="7"/>
        <v>2008.11</v>
      </c>
      <c r="B490" s="2">
        <v>39762</v>
      </c>
      <c r="C490" s="3">
        <v>0.62485062999999996</v>
      </c>
      <c r="D490" s="3">
        <v>0.65010869999999998</v>
      </c>
      <c r="E490" s="3">
        <v>0.606267</v>
      </c>
    </row>
    <row r="491" spans="1:5" x14ac:dyDescent="0.4">
      <c r="A491" s="5">
        <f t="shared" si="7"/>
        <v>2008.11</v>
      </c>
      <c r="B491" s="2">
        <v>39763</v>
      </c>
      <c r="C491" s="3">
        <v>0.60177049999999999</v>
      </c>
      <c r="D491" s="3">
        <v>0.63482349999999999</v>
      </c>
      <c r="E491" s="3">
        <v>0.58970016000000003</v>
      </c>
    </row>
    <row r="492" spans="1:5" x14ac:dyDescent="0.4">
      <c r="A492" s="5">
        <f t="shared" si="7"/>
        <v>2008.11</v>
      </c>
      <c r="B492" s="2">
        <v>39764</v>
      </c>
      <c r="C492" s="3">
        <v>0.58624580000000004</v>
      </c>
      <c r="D492" s="3">
        <v>0.60017544</v>
      </c>
      <c r="E492" s="3">
        <v>0.55580335999999997</v>
      </c>
    </row>
    <row r="493" spans="1:5" x14ac:dyDescent="0.4">
      <c r="A493" s="5">
        <f t="shared" si="7"/>
        <v>2008.11</v>
      </c>
      <c r="B493" s="2">
        <v>39765</v>
      </c>
      <c r="C493" s="3">
        <v>0.57820797000000002</v>
      </c>
      <c r="D493" s="3">
        <v>0.64936835000000004</v>
      </c>
      <c r="E493" s="3">
        <v>0.59806113999999999</v>
      </c>
    </row>
    <row r="494" spans="1:5" x14ac:dyDescent="0.4">
      <c r="A494" s="5">
        <f t="shared" si="7"/>
        <v>2008.11</v>
      </c>
      <c r="B494" s="2">
        <v>39766</v>
      </c>
      <c r="C494" s="3">
        <v>0.59710629999999998</v>
      </c>
      <c r="D494" s="3">
        <v>0.6147686</v>
      </c>
      <c r="E494" s="3">
        <v>0.56897366000000005</v>
      </c>
    </row>
    <row r="495" spans="1:5" x14ac:dyDescent="0.4">
      <c r="A495" s="5">
        <f t="shared" si="7"/>
        <v>2008.11</v>
      </c>
      <c r="B495" s="2">
        <v>39769</v>
      </c>
      <c r="C495" s="3">
        <v>0.57901216</v>
      </c>
      <c r="D495" s="3">
        <v>0.60524166000000001</v>
      </c>
      <c r="E495" s="3">
        <v>0.55613506000000001</v>
      </c>
    </row>
    <row r="496" spans="1:5" x14ac:dyDescent="0.4">
      <c r="A496" s="5">
        <f t="shared" si="7"/>
        <v>2008.11</v>
      </c>
      <c r="B496" s="2">
        <v>39770</v>
      </c>
      <c r="C496" s="3">
        <v>0.56494295999999999</v>
      </c>
      <c r="D496" s="3">
        <v>0.6036106</v>
      </c>
      <c r="E496" s="3">
        <v>0.55612589999999995</v>
      </c>
    </row>
    <row r="497" spans="1:5" x14ac:dyDescent="0.4">
      <c r="A497" s="5">
        <f t="shared" si="7"/>
        <v>2008.11</v>
      </c>
      <c r="B497" s="2">
        <v>39771</v>
      </c>
      <c r="C497" s="3">
        <v>0.53880300000000003</v>
      </c>
      <c r="D497" s="3">
        <v>0.55900306</v>
      </c>
      <c r="E497" s="3">
        <v>0.51596445000000002</v>
      </c>
    </row>
    <row r="498" spans="1:5" x14ac:dyDescent="0.4">
      <c r="A498" s="5">
        <f t="shared" si="7"/>
        <v>2008.11</v>
      </c>
      <c r="B498" s="2">
        <v>39772</v>
      </c>
      <c r="C498" s="3">
        <v>0.49618125000000002</v>
      </c>
      <c r="D498" s="3">
        <v>0.51542109999999997</v>
      </c>
      <c r="E498" s="3">
        <v>0.47501979999999999</v>
      </c>
    </row>
    <row r="499" spans="1:5" x14ac:dyDescent="0.4">
      <c r="A499" s="5">
        <f t="shared" si="7"/>
        <v>2008.11</v>
      </c>
      <c r="B499" s="2">
        <v>39773</v>
      </c>
      <c r="C499" s="3">
        <v>0.49417077999999998</v>
      </c>
      <c r="D499" s="3">
        <v>0.54555900000000002</v>
      </c>
      <c r="E499" s="3">
        <v>0.50449085000000005</v>
      </c>
    </row>
    <row r="500" spans="1:5" x14ac:dyDescent="0.4">
      <c r="A500" s="5">
        <f t="shared" si="7"/>
        <v>2008.11</v>
      </c>
      <c r="B500" s="2">
        <v>39776</v>
      </c>
      <c r="C500" s="3">
        <v>0.55971174999999995</v>
      </c>
      <c r="D500" s="3">
        <v>0.58633599999999997</v>
      </c>
      <c r="E500" s="3">
        <v>0.54476820000000004</v>
      </c>
    </row>
    <row r="501" spans="1:5" x14ac:dyDescent="0.4">
      <c r="A501" s="5">
        <f t="shared" si="7"/>
        <v>2008.11</v>
      </c>
      <c r="B501" s="2">
        <v>39777</v>
      </c>
      <c r="C501" s="3">
        <v>0.5589075</v>
      </c>
      <c r="D501" s="3">
        <v>0.59761759999999997</v>
      </c>
      <c r="E501" s="3">
        <v>0.55318809999999996</v>
      </c>
    </row>
    <row r="502" spans="1:5" x14ac:dyDescent="0.4">
      <c r="A502" s="5">
        <f t="shared" si="7"/>
        <v>2008.11</v>
      </c>
      <c r="B502" s="2">
        <v>39778</v>
      </c>
      <c r="C502" s="3">
        <v>0.59589999999999999</v>
      </c>
      <c r="D502" s="3">
        <v>0.62954723999999995</v>
      </c>
      <c r="E502" s="3">
        <v>0.58243734000000003</v>
      </c>
    </row>
    <row r="503" spans="1:5" x14ac:dyDescent="0.4">
      <c r="A503" s="5">
        <f t="shared" si="7"/>
        <v>2008.11</v>
      </c>
      <c r="B503" s="2">
        <v>39780</v>
      </c>
      <c r="C503" s="3">
        <v>0.59831255999999999</v>
      </c>
      <c r="D503" s="3">
        <v>0.63582439999999996</v>
      </c>
      <c r="E503" s="3">
        <v>0.58856759999999997</v>
      </c>
    </row>
    <row r="504" spans="1:5" x14ac:dyDescent="0.4">
      <c r="A504" s="5">
        <f t="shared" si="7"/>
        <v>2008.12</v>
      </c>
      <c r="B504" s="2">
        <v>39783</v>
      </c>
      <c r="C504" s="3">
        <v>0.54885525000000002</v>
      </c>
      <c r="D504" s="3">
        <v>0.56660239999999995</v>
      </c>
      <c r="E504" s="3">
        <v>0.52855194000000005</v>
      </c>
    </row>
    <row r="505" spans="1:5" x14ac:dyDescent="0.4">
      <c r="A505" s="5">
        <f t="shared" si="7"/>
        <v>2008.12</v>
      </c>
      <c r="B505" s="2">
        <v>39784</v>
      </c>
      <c r="C505" s="3">
        <v>0.56769323000000005</v>
      </c>
      <c r="D505" s="3">
        <v>0.59370049999999996</v>
      </c>
      <c r="E505" s="3">
        <v>0.55051713999999996</v>
      </c>
    </row>
    <row r="506" spans="1:5" x14ac:dyDescent="0.4">
      <c r="A506" s="5">
        <f t="shared" si="7"/>
        <v>2008.12</v>
      </c>
      <c r="B506" s="2">
        <v>39785</v>
      </c>
      <c r="C506" s="3">
        <v>0.58083766999999997</v>
      </c>
      <c r="D506" s="3">
        <v>0.60838026000000001</v>
      </c>
      <c r="E506" s="3">
        <v>0.56588227000000002</v>
      </c>
    </row>
    <row r="507" spans="1:5" x14ac:dyDescent="0.4">
      <c r="A507" s="5">
        <f t="shared" si="7"/>
        <v>2008.12</v>
      </c>
      <c r="B507" s="2">
        <v>39786</v>
      </c>
      <c r="C507" s="3">
        <v>0.56272745000000002</v>
      </c>
      <c r="D507" s="3">
        <v>0.58728740000000001</v>
      </c>
      <c r="E507" s="3">
        <v>0.54445284999999999</v>
      </c>
    </row>
    <row r="508" spans="1:5" x14ac:dyDescent="0.4">
      <c r="A508" s="5">
        <f t="shared" si="7"/>
        <v>2008.12</v>
      </c>
      <c r="B508" s="2">
        <v>39787</v>
      </c>
      <c r="C508" s="3">
        <v>0.58102259999999994</v>
      </c>
      <c r="D508" s="3">
        <v>0.61551005000000003</v>
      </c>
      <c r="E508" s="3">
        <v>0.57007295000000002</v>
      </c>
    </row>
    <row r="509" spans="1:5" x14ac:dyDescent="0.4">
      <c r="A509" s="5">
        <f t="shared" si="7"/>
        <v>2008.12</v>
      </c>
      <c r="B509" s="2">
        <v>39790</v>
      </c>
      <c r="C509" s="3">
        <v>0.61198366000000004</v>
      </c>
      <c r="D509" s="3">
        <v>0.63895069999999998</v>
      </c>
      <c r="E509" s="3">
        <v>0.59407043000000004</v>
      </c>
    </row>
    <row r="510" spans="1:5" x14ac:dyDescent="0.4">
      <c r="A510" s="5">
        <f t="shared" si="7"/>
        <v>2008.12</v>
      </c>
      <c r="B510" s="2">
        <v>39791</v>
      </c>
      <c r="C510" s="3">
        <v>0.60406243999999998</v>
      </c>
      <c r="D510" s="3">
        <v>0.62235563999999999</v>
      </c>
      <c r="E510" s="3">
        <v>0.58315709999999998</v>
      </c>
    </row>
    <row r="511" spans="1:5" x14ac:dyDescent="0.4">
      <c r="A511" s="5">
        <f t="shared" si="7"/>
        <v>2008.12</v>
      </c>
      <c r="B511" s="2">
        <v>39792</v>
      </c>
      <c r="C511" s="3">
        <v>0.61210430000000005</v>
      </c>
      <c r="D511" s="3">
        <v>0.63913600000000004</v>
      </c>
      <c r="E511" s="3">
        <v>0.59849584</v>
      </c>
    </row>
    <row r="512" spans="1:5" x14ac:dyDescent="0.4">
      <c r="A512" s="5">
        <f t="shared" si="7"/>
        <v>2008.12</v>
      </c>
      <c r="B512" s="2">
        <v>39793</v>
      </c>
      <c r="C512" s="3">
        <v>0.59791046000000003</v>
      </c>
      <c r="D512" s="3">
        <v>0.60922050000000005</v>
      </c>
      <c r="E512" s="3">
        <v>0.57332647000000003</v>
      </c>
    </row>
    <row r="513" spans="1:5" x14ac:dyDescent="0.4">
      <c r="A513" s="5">
        <f t="shared" si="7"/>
        <v>2008.12</v>
      </c>
      <c r="B513" s="2">
        <v>39794</v>
      </c>
      <c r="C513" s="3">
        <v>0.59831255999999999</v>
      </c>
      <c r="D513" s="3">
        <v>0.6271253</v>
      </c>
      <c r="E513" s="3">
        <v>0.58547395000000002</v>
      </c>
    </row>
    <row r="514" spans="1:5" x14ac:dyDescent="0.4">
      <c r="A514" s="5">
        <f t="shared" si="7"/>
        <v>2008.12</v>
      </c>
      <c r="B514" s="2">
        <v>39797</v>
      </c>
      <c r="C514" s="3">
        <v>0.59317379999999997</v>
      </c>
      <c r="D514" s="3">
        <v>0.61082685000000003</v>
      </c>
      <c r="E514" s="3">
        <v>0.57281839999999995</v>
      </c>
    </row>
    <row r="515" spans="1:5" x14ac:dyDescent="0.4">
      <c r="A515" s="5">
        <f t="shared" ref="A515:A578" si="8">YEAR(B515)+MONTH(B515)/100</f>
        <v>2008.12</v>
      </c>
      <c r="B515" s="2">
        <v>39798</v>
      </c>
      <c r="C515" s="3">
        <v>0.62374085000000001</v>
      </c>
      <c r="D515" s="3">
        <v>0.64827995999999999</v>
      </c>
      <c r="E515" s="3">
        <v>0.60799449999999999</v>
      </c>
    </row>
    <row r="516" spans="1:5" x14ac:dyDescent="0.4">
      <c r="A516" s="5">
        <f t="shared" si="8"/>
        <v>2008.12</v>
      </c>
      <c r="B516" s="2">
        <v>39799</v>
      </c>
      <c r="C516" s="3">
        <v>0.63088197000000001</v>
      </c>
      <c r="D516" s="3">
        <v>0.65440880000000001</v>
      </c>
      <c r="E516" s="3">
        <v>0.61093370000000002</v>
      </c>
    </row>
    <row r="517" spans="1:5" x14ac:dyDescent="0.4">
      <c r="A517" s="5">
        <f t="shared" si="8"/>
        <v>2008.12</v>
      </c>
      <c r="B517" s="2">
        <v>39800</v>
      </c>
      <c r="C517" s="3">
        <v>0.62485062999999996</v>
      </c>
      <c r="D517" s="3">
        <v>0.64234877000000001</v>
      </c>
      <c r="E517" s="3">
        <v>0.59679174000000001</v>
      </c>
    </row>
    <row r="518" spans="1:5" x14ac:dyDescent="0.4">
      <c r="A518" s="5">
        <f t="shared" si="8"/>
        <v>2008.12</v>
      </c>
      <c r="B518" s="2">
        <v>39801</v>
      </c>
      <c r="C518" s="3">
        <v>0.62919884999999998</v>
      </c>
      <c r="D518" s="3">
        <v>0.64673537000000003</v>
      </c>
      <c r="E518" s="3">
        <v>0.60194119999999995</v>
      </c>
    </row>
    <row r="519" spans="1:5" x14ac:dyDescent="0.4">
      <c r="A519" s="5">
        <f t="shared" si="8"/>
        <v>2008.12</v>
      </c>
      <c r="B519" s="2">
        <v>39804</v>
      </c>
      <c r="C519" s="3">
        <v>0.61361619999999995</v>
      </c>
      <c r="D519" s="3">
        <v>0.6309806</v>
      </c>
      <c r="E519" s="3">
        <v>0.58580124</v>
      </c>
    </row>
    <row r="520" spans="1:5" x14ac:dyDescent="0.4">
      <c r="A520" s="5">
        <f t="shared" si="8"/>
        <v>2008.12</v>
      </c>
      <c r="B520" s="2">
        <v>39805</v>
      </c>
      <c r="C520" s="3">
        <v>0.60703600000000002</v>
      </c>
      <c r="D520" s="3">
        <v>0.62538300000000002</v>
      </c>
      <c r="E520" s="3">
        <v>0.58192885000000005</v>
      </c>
    </row>
    <row r="521" spans="1:5" x14ac:dyDescent="0.4">
      <c r="A521" s="5">
        <f t="shared" si="8"/>
        <v>2008.12</v>
      </c>
      <c r="B521" s="2">
        <v>39806</v>
      </c>
      <c r="C521" s="3">
        <v>0.61280880000000004</v>
      </c>
      <c r="D521" s="3">
        <v>0.62797789999999998</v>
      </c>
      <c r="E521" s="3">
        <v>0.58485140000000002</v>
      </c>
    </row>
    <row r="522" spans="1:5" x14ac:dyDescent="0.4">
      <c r="A522" s="5">
        <f t="shared" si="8"/>
        <v>2008.12</v>
      </c>
      <c r="B522" s="2">
        <v>39808</v>
      </c>
      <c r="C522" s="3">
        <v>0.61902570000000001</v>
      </c>
      <c r="D522" s="3">
        <v>0.63624460000000005</v>
      </c>
      <c r="E522" s="3">
        <v>0.59136723999999996</v>
      </c>
    </row>
    <row r="523" spans="1:5" x14ac:dyDescent="0.4">
      <c r="A523" s="5">
        <f t="shared" si="8"/>
        <v>2008.12</v>
      </c>
      <c r="B523" s="2">
        <v>39811</v>
      </c>
      <c r="C523" s="3">
        <v>0.61062890000000003</v>
      </c>
      <c r="D523" s="3">
        <v>0.62702650000000004</v>
      </c>
      <c r="E523" s="3">
        <v>0.58534246999999995</v>
      </c>
    </row>
    <row r="524" spans="1:5" x14ac:dyDescent="0.4">
      <c r="A524" s="5">
        <f t="shared" si="8"/>
        <v>2008.12</v>
      </c>
      <c r="B524" s="2">
        <v>39812</v>
      </c>
      <c r="C524" s="3">
        <v>0.63299360000000005</v>
      </c>
      <c r="D524" s="3">
        <v>0.64825520000000003</v>
      </c>
      <c r="E524" s="3">
        <v>0.60390710000000003</v>
      </c>
    </row>
    <row r="525" spans="1:5" x14ac:dyDescent="0.4">
      <c r="A525" s="5">
        <f t="shared" si="8"/>
        <v>2008.12</v>
      </c>
      <c r="B525" s="2">
        <v>39813</v>
      </c>
      <c r="C525" s="3">
        <v>0.64780919999999997</v>
      </c>
      <c r="D525" s="3">
        <v>0.66513443000000005</v>
      </c>
      <c r="E525" s="3">
        <v>0.61734429999999996</v>
      </c>
    </row>
    <row r="526" spans="1:5" x14ac:dyDescent="0.4">
      <c r="A526" s="5">
        <f t="shared" si="8"/>
        <v>2009.01</v>
      </c>
      <c r="B526" s="2">
        <v>39815</v>
      </c>
      <c r="C526" s="3">
        <v>0.66072750000000002</v>
      </c>
      <c r="D526" s="3">
        <v>0.68127227000000001</v>
      </c>
      <c r="E526" s="3">
        <v>0.6375227</v>
      </c>
    </row>
    <row r="527" spans="1:5" x14ac:dyDescent="0.4">
      <c r="A527" s="5">
        <f t="shared" si="8"/>
        <v>2009.01</v>
      </c>
      <c r="B527" s="2">
        <v>39818</v>
      </c>
      <c r="C527" s="3">
        <v>0.66367449999999995</v>
      </c>
      <c r="D527" s="3">
        <v>0.68024664999999995</v>
      </c>
      <c r="E527" s="3">
        <v>0.64113149999999997</v>
      </c>
    </row>
    <row r="528" spans="1:5" x14ac:dyDescent="0.4">
      <c r="A528" s="5">
        <f t="shared" si="8"/>
        <v>2009.01</v>
      </c>
      <c r="B528" s="2">
        <v>39819</v>
      </c>
      <c r="C528" s="3">
        <v>0.66892240000000003</v>
      </c>
      <c r="D528" s="3">
        <v>0.69119459999999999</v>
      </c>
      <c r="E528" s="3">
        <v>0.65178239999999998</v>
      </c>
    </row>
    <row r="529" spans="1:5" x14ac:dyDescent="0.4">
      <c r="A529" s="5">
        <f t="shared" si="8"/>
        <v>2009.01</v>
      </c>
      <c r="B529" s="2">
        <v>39820</v>
      </c>
      <c r="C529" s="3">
        <v>0.65001339999999996</v>
      </c>
      <c r="D529" s="3">
        <v>0.66868079999999996</v>
      </c>
      <c r="E529" s="3">
        <v>0.62898003999999996</v>
      </c>
    </row>
    <row r="530" spans="1:5" x14ac:dyDescent="0.4">
      <c r="A530" s="5">
        <f t="shared" si="8"/>
        <v>2009.01</v>
      </c>
      <c r="B530" s="2">
        <v>39821</v>
      </c>
      <c r="C530" s="3">
        <v>0.64903235000000004</v>
      </c>
      <c r="D530" s="3">
        <v>0.67389529999999997</v>
      </c>
      <c r="E530" s="3">
        <v>0.63482000000000005</v>
      </c>
    </row>
    <row r="531" spans="1:5" x14ac:dyDescent="0.4">
      <c r="A531" s="5">
        <f t="shared" si="8"/>
        <v>2009.01</v>
      </c>
      <c r="B531" s="2">
        <v>39822</v>
      </c>
      <c r="C531" s="3">
        <v>0.64429700000000001</v>
      </c>
      <c r="D531" s="3">
        <v>0.65553329999999999</v>
      </c>
      <c r="E531" s="3">
        <v>0.61833800000000005</v>
      </c>
    </row>
    <row r="532" spans="1:5" x14ac:dyDescent="0.4">
      <c r="A532" s="5">
        <f t="shared" si="8"/>
        <v>2009.01</v>
      </c>
      <c r="B532" s="2">
        <v>39825</v>
      </c>
      <c r="C532" s="3">
        <v>0.6255172</v>
      </c>
      <c r="D532" s="3">
        <v>0.63729480000000005</v>
      </c>
      <c r="E532" s="3">
        <v>0.59896665999999998</v>
      </c>
    </row>
    <row r="533" spans="1:5" x14ac:dyDescent="0.4">
      <c r="A533" s="5">
        <f t="shared" si="8"/>
        <v>2009.01</v>
      </c>
      <c r="B533" s="2">
        <v>39826</v>
      </c>
      <c r="C533" s="3">
        <v>0.62451599999999996</v>
      </c>
      <c r="D533" s="3">
        <v>0.64438753999999998</v>
      </c>
      <c r="E533" s="3">
        <v>0.60350550000000003</v>
      </c>
    </row>
    <row r="534" spans="1:5" x14ac:dyDescent="0.4">
      <c r="A534" s="5">
        <f t="shared" si="8"/>
        <v>2009.01</v>
      </c>
      <c r="B534" s="2">
        <v>39827</v>
      </c>
      <c r="C534" s="3">
        <v>0.60755676000000003</v>
      </c>
      <c r="D534" s="3">
        <v>0.61871039999999999</v>
      </c>
      <c r="E534" s="3">
        <v>0.57952459999999995</v>
      </c>
    </row>
    <row r="535" spans="1:5" x14ac:dyDescent="0.4">
      <c r="A535" s="5">
        <f t="shared" si="8"/>
        <v>2009.01</v>
      </c>
      <c r="B535" s="2">
        <v>39828</v>
      </c>
      <c r="C535" s="3">
        <v>0.61668429999999996</v>
      </c>
      <c r="D535" s="3">
        <v>0.62934950000000001</v>
      </c>
      <c r="E535" s="3">
        <v>0.58765184999999998</v>
      </c>
    </row>
    <row r="536" spans="1:5" x14ac:dyDescent="0.4">
      <c r="A536" s="5">
        <f t="shared" si="8"/>
        <v>2009.01</v>
      </c>
      <c r="B536" s="2">
        <v>39829</v>
      </c>
      <c r="C536" s="3">
        <v>0.6305714</v>
      </c>
      <c r="D536" s="3">
        <v>0.6385305</v>
      </c>
      <c r="E536" s="3">
        <v>0.5969951</v>
      </c>
    </row>
    <row r="537" spans="1:5" x14ac:dyDescent="0.4">
      <c r="A537" s="5">
        <f t="shared" si="8"/>
        <v>2009.01</v>
      </c>
      <c r="B537" s="2">
        <v>39833</v>
      </c>
      <c r="C537" s="3">
        <v>0.59908324000000002</v>
      </c>
      <c r="D537" s="3">
        <v>0.60024960000000005</v>
      </c>
      <c r="E537" s="3">
        <v>0.56111390000000005</v>
      </c>
    </row>
    <row r="538" spans="1:5" x14ac:dyDescent="0.4">
      <c r="A538" s="5">
        <f t="shared" si="8"/>
        <v>2009.01</v>
      </c>
      <c r="B538" s="2">
        <v>39834</v>
      </c>
      <c r="C538" s="3">
        <v>0.61805690000000002</v>
      </c>
      <c r="D538" s="3">
        <v>0.62791615999999995</v>
      </c>
      <c r="E538" s="3">
        <v>0.58617529999999995</v>
      </c>
    </row>
    <row r="539" spans="1:5" x14ac:dyDescent="0.4">
      <c r="A539" s="5">
        <f t="shared" si="8"/>
        <v>2009.01</v>
      </c>
      <c r="B539" s="2">
        <v>39835</v>
      </c>
      <c r="C539" s="3">
        <v>0.60715710000000001</v>
      </c>
      <c r="D539" s="3">
        <v>0.61366889999999996</v>
      </c>
      <c r="E539" s="3">
        <v>0.57249119999999998</v>
      </c>
    </row>
    <row r="540" spans="1:5" x14ac:dyDescent="0.4">
      <c r="A540" s="5">
        <f t="shared" si="8"/>
        <v>2009.01</v>
      </c>
      <c r="B540" s="2">
        <v>39836</v>
      </c>
      <c r="C540" s="3">
        <v>0.60957930000000005</v>
      </c>
      <c r="D540" s="3">
        <v>0.61956303999999995</v>
      </c>
      <c r="E540" s="3">
        <v>0.57937132999999996</v>
      </c>
    </row>
    <row r="541" spans="1:5" x14ac:dyDescent="0.4">
      <c r="A541" s="5">
        <f t="shared" si="8"/>
        <v>2009.01</v>
      </c>
      <c r="B541" s="2">
        <v>39839</v>
      </c>
      <c r="C541" s="3">
        <v>0.61442363</v>
      </c>
      <c r="D541" s="3">
        <v>0.62324535999999997</v>
      </c>
      <c r="E541" s="3">
        <v>0.58326109999999998</v>
      </c>
    </row>
    <row r="542" spans="1:5" x14ac:dyDescent="0.4">
      <c r="A542" s="5">
        <f t="shared" si="8"/>
        <v>2009.01</v>
      </c>
      <c r="B542" s="2">
        <v>39840</v>
      </c>
      <c r="C542" s="3">
        <v>0.62128645000000005</v>
      </c>
      <c r="D542" s="3">
        <v>0.63209269999999995</v>
      </c>
      <c r="E542" s="3">
        <v>0.59071280000000004</v>
      </c>
    </row>
    <row r="543" spans="1:5" x14ac:dyDescent="0.4">
      <c r="A543" s="5">
        <f t="shared" si="8"/>
        <v>2009.01</v>
      </c>
      <c r="B543" s="2">
        <v>39841</v>
      </c>
      <c r="C543" s="3">
        <v>0.6402601</v>
      </c>
      <c r="D543" s="3">
        <v>0.65553329999999999</v>
      </c>
      <c r="E543" s="3">
        <v>0.61244964999999996</v>
      </c>
    </row>
    <row r="544" spans="1:5" x14ac:dyDescent="0.4">
      <c r="A544" s="5">
        <f t="shared" si="8"/>
        <v>2009.01</v>
      </c>
      <c r="B544" s="2">
        <v>39842</v>
      </c>
      <c r="C544" s="3">
        <v>0.62128645000000005</v>
      </c>
      <c r="D544" s="3">
        <v>0.63287115000000005</v>
      </c>
      <c r="E544" s="3">
        <v>0.58976419999999996</v>
      </c>
    </row>
    <row r="545" spans="1:5" x14ac:dyDescent="0.4">
      <c r="A545" s="5">
        <f t="shared" si="8"/>
        <v>2009.01</v>
      </c>
      <c r="B545" s="2">
        <v>39843</v>
      </c>
      <c r="C545" s="3">
        <v>0.60513866000000005</v>
      </c>
      <c r="D545" s="3">
        <v>0.61620200000000003</v>
      </c>
      <c r="E545" s="3">
        <v>0.57416785000000004</v>
      </c>
    </row>
    <row r="546" spans="1:5" x14ac:dyDescent="0.4">
      <c r="A546" s="5">
        <f t="shared" si="8"/>
        <v>2009.02</v>
      </c>
      <c r="B546" s="2">
        <v>39846</v>
      </c>
      <c r="C546" s="3">
        <v>0.59867950000000003</v>
      </c>
      <c r="D546" s="3">
        <v>0.61816674000000005</v>
      </c>
      <c r="E546" s="3">
        <v>0.57287865999999998</v>
      </c>
    </row>
    <row r="547" spans="1:5" x14ac:dyDescent="0.4">
      <c r="A547" s="5">
        <f t="shared" si="8"/>
        <v>2009.02</v>
      </c>
      <c r="B547" s="2">
        <v>39847</v>
      </c>
      <c r="C547" s="3">
        <v>0.61624829999999997</v>
      </c>
      <c r="D547" s="3">
        <v>0.62297349999999996</v>
      </c>
      <c r="E547" s="3">
        <v>0.58163390000000004</v>
      </c>
    </row>
    <row r="548" spans="1:5" x14ac:dyDescent="0.4">
      <c r="A548" s="5">
        <f t="shared" si="8"/>
        <v>2009.02</v>
      </c>
      <c r="B548" s="2">
        <v>39848</v>
      </c>
      <c r="C548" s="3">
        <v>0.61401992999999999</v>
      </c>
      <c r="D548" s="3">
        <v>0.62165130000000002</v>
      </c>
      <c r="E548" s="3">
        <v>0.58182820000000002</v>
      </c>
    </row>
    <row r="549" spans="1:5" x14ac:dyDescent="0.4">
      <c r="A549" s="5">
        <f t="shared" si="8"/>
        <v>2009.02</v>
      </c>
      <c r="B549" s="2">
        <v>39849</v>
      </c>
      <c r="C549" s="3">
        <v>0.62815730000000003</v>
      </c>
      <c r="D549" s="3">
        <v>0.63154900000000003</v>
      </c>
      <c r="E549" s="3">
        <v>0.59256684999999998</v>
      </c>
    </row>
    <row r="550" spans="1:5" x14ac:dyDescent="0.4">
      <c r="A550" s="5">
        <f t="shared" si="8"/>
        <v>2009.02</v>
      </c>
      <c r="B550" s="2">
        <v>39850</v>
      </c>
      <c r="C550" s="3">
        <v>0.644293</v>
      </c>
      <c r="D550" s="3">
        <v>0.65561979999999997</v>
      </c>
      <c r="E550" s="3">
        <v>0.61242149999999995</v>
      </c>
    </row>
    <row r="551" spans="1:5" x14ac:dyDescent="0.4">
      <c r="A551" s="5">
        <f t="shared" si="8"/>
        <v>2009.02</v>
      </c>
      <c r="B551" s="2">
        <v>39853</v>
      </c>
      <c r="C551" s="3">
        <v>0.64308595999999996</v>
      </c>
      <c r="D551" s="3">
        <v>0.65412459999999994</v>
      </c>
      <c r="E551" s="3">
        <v>0.61202659999999998</v>
      </c>
    </row>
    <row r="552" spans="1:5" x14ac:dyDescent="0.4">
      <c r="A552" s="5">
        <f t="shared" si="8"/>
        <v>2009.02</v>
      </c>
      <c r="B552" s="2">
        <v>39854</v>
      </c>
      <c r="C552" s="3">
        <v>0.62007535000000003</v>
      </c>
      <c r="D552" s="3">
        <v>0.62469107000000001</v>
      </c>
      <c r="E552" s="3">
        <v>0.58322240000000003</v>
      </c>
    </row>
    <row r="553" spans="1:5" x14ac:dyDescent="0.4">
      <c r="A553" s="5">
        <f t="shared" si="8"/>
        <v>2009.02</v>
      </c>
      <c r="B553" s="2">
        <v>39855</v>
      </c>
      <c r="C553" s="3">
        <v>0.62290126000000001</v>
      </c>
      <c r="D553" s="3">
        <v>0.62634690000000004</v>
      </c>
      <c r="E553" s="3">
        <v>0.58614759999999999</v>
      </c>
    </row>
    <row r="554" spans="1:5" x14ac:dyDescent="0.4">
      <c r="A554" s="5">
        <f t="shared" si="8"/>
        <v>2009.02</v>
      </c>
      <c r="B554" s="2">
        <v>39856</v>
      </c>
      <c r="C554" s="3">
        <v>0.62814519999999996</v>
      </c>
      <c r="D554" s="3">
        <v>0.62958429999999999</v>
      </c>
      <c r="E554" s="3">
        <v>0.59035000000000004</v>
      </c>
    </row>
    <row r="555" spans="1:5" x14ac:dyDescent="0.4">
      <c r="A555" s="5">
        <f t="shared" si="8"/>
        <v>2009.02</v>
      </c>
      <c r="B555" s="2">
        <v>39857</v>
      </c>
      <c r="C555" s="3">
        <v>0.62411229999999995</v>
      </c>
      <c r="D555" s="3">
        <v>0.62465400000000004</v>
      </c>
      <c r="E555" s="3">
        <v>0.58580560000000004</v>
      </c>
    </row>
    <row r="556" spans="1:5" x14ac:dyDescent="0.4">
      <c r="A556" s="5">
        <f t="shared" si="8"/>
        <v>2009.02</v>
      </c>
      <c r="B556" s="2">
        <v>39861</v>
      </c>
      <c r="C556" s="3">
        <v>0.60271244999999996</v>
      </c>
      <c r="D556" s="3">
        <v>0.59819834999999999</v>
      </c>
      <c r="E556" s="3">
        <v>0.55739859999999997</v>
      </c>
    </row>
    <row r="557" spans="1:5" x14ac:dyDescent="0.4">
      <c r="A557" s="5">
        <f t="shared" si="8"/>
        <v>2009.02</v>
      </c>
      <c r="B557" s="2">
        <v>39862</v>
      </c>
      <c r="C557" s="3">
        <v>0.59649956000000004</v>
      </c>
      <c r="D557" s="3">
        <v>0.59079669999999995</v>
      </c>
      <c r="E557" s="3">
        <v>0.55214010000000002</v>
      </c>
    </row>
    <row r="558" spans="1:5" x14ac:dyDescent="0.4">
      <c r="A558" s="5">
        <f t="shared" si="8"/>
        <v>2009.02</v>
      </c>
      <c r="B558" s="2">
        <v>39863</v>
      </c>
      <c r="C558" s="3">
        <v>0.590202</v>
      </c>
      <c r="D558" s="3">
        <v>0.58144269999999998</v>
      </c>
      <c r="E558" s="3">
        <v>0.54380154999999997</v>
      </c>
    </row>
    <row r="559" spans="1:5" x14ac:dyDescent="0.4">
      <c r="A559" s="5">
        <f t="shared" si="8"/>
        <v>2009.02</v>
      </c>
      <c r="B559" s="2">
        <v>39864</v>
      </c>
      <c r="C559" s="3">
        <v>0.58212805000000001</v>
      </c>
      <c r="D559" s="3">
        <v>0.57658653999999998</v>
      </c>
      <c r="E559" s="3">
        <v>0.54052009999999995</v>
      </c>
    </row>
    <row r="560" spans="1:5" x14ac:dyDescent="0.4">
      <c r="A560" s="5">
        <f t="shared" si="8"/>
        <v>2009.02</v>
      </c>
      <c r="B560" s="2">
        <v>39867</v>
      </c>
      <c r="C560" s="3">
        <v>0.55831003000000001</v>
      </c>
      <c r="D560" s="3">
        <v>0.55349194999999995</v>
      </c>
      <c r="E560" s="3">
        <v>0.51833790000000002</v>
      </c>
    </row>
    <row r="561" spans="1:5" x14ac:dyDescent="0.4">
      <c r="A561" s="5">
        <f t="shared" si="8"/>
        <v>2009.02</v>
      </c>
      <c r="B561" s="2">
        <v>39868</v>
      </c>
      <c r="C561" s="3">
        <v>0.57607262999999997</v>
      </c>
      <c r="D561" s="3">
        <v>0.57810645999999999</v>
      </c>
      <c r="E561" s="3">
        <v>0.54157619999999995</v>
      </c>
    </row>
    <row r="562" spans="1:5" x14ac:dyDescent="0.4">
      <c r="A562" s="5">
        <f t="shared" si="8"/>
        <v>2009.02</v>
      </c>
      <c r="B562" s="2">
        <v>39869</v>
      </c>
      <c r="C562" s="3">
        <v>0.57284299999999999</v>
      </c>
      <c r="D562" s="3">
        <v>0.56990160000000001</v>
      </c>
      <c r="E562" s="3">
        <v>0.53555726999999997</v>
      </c>
    </row>
    <row r="563" spans="1:5" x14ac:dyDescent="0.4">
      <c r="A563" s="5">
        <f t="shared" si="8"/>
        <v>2009.02</v>
      </c>
      <c r="B563" s="2">
        <v>39870</v>
      </c>
      <c r="C563" s="3">
        <v>0.55588789999999999</v>
      </c>
      <c r="D563" s="3">
        <v>0.55971974000000002</v>
      </c>
      <c r="E563" s="3">
        <v>0.52604090000000003</v>
      </c>
    </row>
    <row r="564" spans="1:5" x14ac:dyDescent="0.4">
      <c r="A564" s="5">
        <f t="shared" si="8"/>
        <v>2009.02</v>
      </c>
      <c r="B564" s="2">
        <v>39871</v>
      </c>
      <c r="C564" s="3">
        <v>0.55709900000000001</v>
      </c>
      <c r="D564" s="3">
        <v>0.55535780000000001</v>
      </c>
      <c r="E564" s="3">
        <v>0.51922310000000005</v>
      </c>
    </row>
    <row r="565" spans="1:5" x14ac:dyDescent="0.4">
      <c r="A565" s="5">
        <f t="shared" si="8"/>
        <v>2009.03</v>
      </c>
      <c r="B565" s="2">
        <v>39874</v>
      </c>
      <c r="C565" s="3">
        <v>0.52512634000000002</v>
      </c>
      <c r="D565" s="3">
        <v>0.52153766000000001</v>
      </c>
      <c r="E565" s="3">
        <v>0.48802075</v>
      </c>
    </row>
    <row r="566" spans="1:5" x14ac:dyDescent="0.4">
      <c r="A566" s="5">
        <f t="shared" si="8"/>
        <v>2009.03</v>
      </c>
      <c r="B566" s="2">
        <v>39875</v>
      </c>
      <c r="C566" s="3">
        <v>0.51785979999999998</v>
      </c>
      <c r="D566" s="3">
        <v>0.51806545000000004</v>
      </c>
      <c r="E566" s="3">
        <v>0.48571360000000002</v>
      </c>
    </row>
    <row r="567" spans="1:5" x14ac:dyDescent="0.4">
      <c r="A567" s="5">
        <f t="shared" si="8"/>
        <v>2009.03</v>
      </c>
      <c r="B567" s="2">
        <v>39876</v>
      </c>
      <c r="C567" s="3">
        <v>0.53005539999999995</v>
      </c>
      <c r="D567" s="3">
        <v>0.53383250000000004</v>
      </c>
      <c r="E567" s="3">
        <v>0.50252470000000005</v>
      </c>
    </row>
    <row r="568" spans="1:5" x14ac:dyDescent="0.4">
      <c r="A568" s="5">
        <f t="shared" si="8"/>
        <v>2009.03</v>
      </c>
      <c r="B568" s="2">
        <v>39877</v>
      </c>
      <c r="C568" s="3">
        <v>0.51378250000000003</v>
      </c>
      <c r="D568" s="3">
        <v>0.50797004000000001</v>
      </c>
      <c r="E568" s="3">
        <v>0.47887134999999997</v>
      </c>
    </row>
    <row r="569" spans="1:5" x14ac:dyDescent="0.4">
      <c r="A569" s="5">
        <f t="shared" si="8"/>
        <v>2009.03</v>
      </c>
      <c r="B569" s="2">
        <v>39878</v>
      </c>
      <c r="C569" s="3">
        <v>0.51027036000000003</v>
      </c>
      <c r="D569" s="3">
        <v>0.50431245999999996</v>
      </c>
      <c r="E569" s="3">
        <v>0.4771919</v>
      </c>
    </row>
    <row r="570" spans="1:5" x14ac:dyDescent="0.4">
      <c r="A570" s="5">
        <f t="shared" si="8"/>
        <v>2009.03</v>
      </c>
      <c r="B570" s="2">
        <v>39881</v>
      </c>
      <c r="C570" s="3">
        <v>0.50323795999999998</v>
      </c>
      <c r="D570" s="3">
        <v>0.49997525999999998</v>
      </c>
      <c r="E570" s="3">
        <v>0.47273058000000001</v>
      </c>
    </row>
    <row r="571" spans="1:5" x14ac:dyDescent="0.4">
      <c r="A571" s="5">
        <f t="shared" si="8"/>
        <v>2009.03</v>
      </c>
      <c r="B571" s="2">
        <v>39882</v>
      </c>
      <c r="C571" s="3">
        <v>0.52722555000000004</v>
      </c>
      <c r="D571" s="3">
        <v>0.53466040000000004</v>
      </c>
      <c r="E571" s="3">
        <v>0.50495385999999998</v>
      </c>
    </row>
    <row r="572" spans="1:5" x14ac:dyDescent="0.4">
      <c r="A572" s="5">
        <f t="shared" si="8"/>
        <v>2009.03</v>
      </c>
      <c r="B572" s="2">
        <v>39883</v>
      </c>
      <c r="C572" s="3">
        <v>0.53652259999999996</v>
      </c>
      <c r="D572" s="3">
        <v>0.53661274999999997</v>
      </c>
      <c r="E572" s="3">
        <v>0.50686290000000001</v>
      </c>
    </row>
    <row r="573" spans="1:5" x14ac:dyDescent="0.4">
      <c r="A573" s="5">
        <f t="shared" si="8"/>
        <v>2009.03</v>
      </c>
      <c r="B573" s="2">
        <v>39884</v>
      </c>
      <c r="C573" s="3">
        <v>0.55386939999999996</v>
      </c>
      <c r="D573" s="3">
        <v>0.56188214000000003</v>
      </c>
      <c r="E573" s="3">
        <v>0.52881409999999995</v>
      </c>
    </row>
    <row r="574" spans="1:5" x14ac:dyDescent="0.4">
      <c r="A574" s="5">
        <f t="shared" si="8"/>
        <v>2009.03</v>
      </c>
      <c r="B574" s="2">
        <v>39885</v>
      </c>
      <c r="C574" s="3">
        <v>0.55710300000000001</v>
      </c>
      <c r="D574" s="3">
        <v>0.56434110000000004</v>
      </c>
      <c r="E574" s="3">
        <v>0.53222155999999998</v>
      </c>
    </row>
    <row r="575" spans="1:5" x14ac:dyDescent="0.4">
      <c r="A575" s="5">
        <f t="shared" si="8"/>
        <v>2009.03</v>
      </c>
      <c r="B575" s="2">
        <v>39888</v>
      </c>
      <c r="C575" s="3">
        <v>0.55386939999999996</v>
      </c>
      <c r="D575" s="3">
        <v>0.55629693999999996</v>
      </c>
      <c r="E575" s="3">
        <v>0.52605426</v>
      </c>
    </row>
    <row r="576" spans="1:5" x14ac:dyDescent="0.4">
      <c r="A576" s="5">
        <f t="shared" si="8"/>
        <v>2009.03</v>
      </c>
      <c r="B576" s="2">
        <v>39889</v>
      </c>
      <c r="C576" s="3">
        <v>0.56839430000000002</v>
      </c>
      <c r="D576" s="3">
        <v>0.57658653999999998</v>
      </c>
      <c r="E576" s="3">
        <v>0.54438969999999998</v>
      </c>
    </row>
    <row r="577" spans="1:5" x14ac:dyDescent="0.4">
      <c r="A577" s="5">
        <f t="shared" si="8"/>
        <v>2009.03</v>
      </c>
      <c r="B577" s="2">
        <v>39890</v>
      </c>
      <c r="C577" s="3">
        <v>0.58132064000000006</v>
      </c>
      <c r="D577" s="3">
        <v>0.59454079999999998</v>
      </c>
      <c r="E577" s="3">
        <v>0.56054174999999995</v>
      </c>
    </row>
    <row r="578" spans="1:5" x14ac:dyDescent="0.4">
      <c r="A578" s="5">
        <f t="shared" si="8"/>
        <v>2009.03</v>
      </c>
      <c r="B578" s="2">
        <v>39891</v>
      </c>
      <c r="C578" s="3">
        <v>0.5797059</v>
      </c>
      <c r="D578" s="3">
        <v>0.59105620000000003</v>
      </c>
      <c r="E578" s="3">
        <v>0.55774533999999998</v>
      </c>
    </row>
    <row r="579" spans="1:5" x14ac:dyDescent="0.4">
      <c r="A579" s="5">
        <f t="shared" ref="A579:A642" si="9">YEAR(B579)+MONTH(B579)/100</f>
        <v>2009.03</v>
      </c>
      <c r="B579" s="2">
        <v>39892</v>
      </c>
      <c r="C579" s="3">
        <v>0.56438166000000001</v>
      </c>
      <c r="D579" s="3">
        <v>0.57381870000000001</v>
      </c>
      <c r="E579" s="3">
        <v>0.54167180000000004</v>
      </c>
    </row>
    <row r="580" spans="1:5" x14ac:dyDescent="0.4">
      <c r="A580" s="5">
        <f t="shared" si="9"/>
        <v>2009.03</v>
      </c>
      <c r="B580" s="2">
        <v>39895</v>
      </c>
      <c r="C580" s="3">
        <v>0.59262409999999999</v>
      </c>
      <c r="D580" s="3">
        <v>0.61610319999999996</v>
      </c>
      <c r="E580" s="3">
        <v>0.5809048</v>
      </c>
    </row>
    <row r="581" spans="1:5" x14ac:dyDescent="0.4">
      <c r="A581" s="5">
        <f t="shared" si="9"/>
        <v>2009.03</v>
      </c>
      <c r="B581" s="2">
        <v>39896</v>
      </c>
      <c r="C581" s="3">
        <v>0.58899087000000006</v>
      </c>
      <c r="D581" s="3">
        <v>0.60080330000000004</v>
      </c>
      <c r="E581" s="3">
        <v>0.56700444000000005</v>
      </c>
    </row>
    <row r="582" spans="1:5" x14ac:dyDescent="0.4">
      <c r="A582" s="5">
        <f t="shared" si="9"/>
        <v>2009.03</v>
      </c>
      <c r="B582" s="2">
        <v>39897</v>
      </c>
      <c r="C582" s="3">
        <v>0.59787214</v>
      </c>
      <c r="D582" s="3">
        <v>0.60817019999999999</v>
      </c>
      <c r="E582" s="3">
        <v>0.57317879999999999</v>
      </c>
    </row>
    <row r="583" spans="1:5" x14ac:dyDescent="0.4">
      <c r="A583" s="5">
        <f t="shared" si="9"/>
        <v>2009.03</v>
      </c>
      <c r="B583" s="2">
        <v>39898</v>
      </c>
      <c r="C583" s="3">
        <v>0.61563060000000003</v>
      </c>
      <c r="D583" s="3">
        <v>0.63195676000000001</v>
      </c>
      <c r="E583" s="3">
        <v>0.59241456000000003</v>
      </c>
    </row>
    <row r="584" spans="1:5" x14ac:dyDescent="0.4">
      <c r="A584" s="5">
        <f t="shared" si="9"/>
        <v>2009.03</v>
      </c>
      <c r="B584" s="2">
        <v>39899</v>
      </c>
      <c r="C584" s="3">
        <v>0.60703600000000002</v>
      </c>
      <c r="D584" s="3">
        <v>0.61638736999999999</v>
      </c>
      <c r="E584" s="3">
        <v>0.57819116000000004</v>
      </c>
    </row>
    <row r="585" spans="1:5" x14ac:dyDescent="0.4">
      <c r="A585" s="5">
        <f t="shared" si="9"/>
        <v>2009.03</v>
      </c>
      <c r="B585" s="2">
        <v>39902</v>
      </c>
      <c r="C585" s="3">
        <v>0.59100929999999996</v>
      </c>
      <c r="D585" s="3">
        <v>0.59486209999999995</v>
      </c>
      <c r="E585" s="3">
        <v>0.55693656000000002</v>
      </c>
    </row>
    <row r="586" spans="1:5" x14ac:dyDescent="0.4">
      <c r="A586" s="5">
        <f t="shared" si="9"/>
        <v>2009.03</v>
      </c>
      <c r="B586" s="2">
        <v>39903</v>
      </c>
      <c r="C586" s="3">
        <v>0.60432719999999995</v>
      </c>
      <c r="D586" s="3">
        <v>0.60424080000000002</v>
      </c>
      <c r="E586" s="3">
        <v>0.56540537000000002</v>
      </c>
    </row>
    <row r="587" spans="1:5" x14ac:dyDescent="0.4">
      <c r="A587" s="5">
        <f t="shared" si="9"/>
        <v>2009.04</v>
      </c>
      <c r="B587" s="2">
        <v>39904</v>
      </c>
      <c r="C587" s="3">
        <v>0.60437969999999996</v>
      </c>
      <c r="D587" s="3">
        <v>0.61097520000000005</v>
      </c>
      <c r="E587" s="3">
        <v>0.57306869999999999</v>
      </c>
    </row>
    <row r="588" spans="1:5" x14ac:dyDescent="0.4">
      <c r="A588" s="5">
        <f t="shared" si="9"/>
        <v>2009.04</v>
      </c>
      <c r="B588" s="2">
        <v>39905</v>
      </c>
      <c r="C588" s="3">
        <v>0.62694220000000001</v>
      </c>
      <c r="D588" s="3">
        <v>0.63701070000000004</v>
      </c>
      <c r="E588" s="3">
        <v>0.59723709999999997</v>
      </c>
    </row>
    <row r="589" spans="1:5" x14ac:dyDescent="0.4">
      <c r="A589" s="5">
        <f t="shared" si="9"/>
        <v>2009.04</v>
      </c>
      <c r="B589" s="2">
        <v>39906</v>
      </c>
      <c r="C589" s="3">
        <v>0.62766480000000002</v>
      </c>
      <c r="D589" s="3">
        <v>0.64811932999999999</v>
      </c>
      <c r="E589" s="3">
        <v>0.60657406000000003</v>
      </c>
    </row>
    <row r="590" spans="1:5" x14ac:dyDescent="0.4">
      <c r="A590" s="5">
        <f t="shared" si="9"/>
        <v>2009.04</v>
      </c>
      <c r="B590" s="2">
        <v>39909</v>
      </c>
      <c r="C590" s="3">
        <v>0.61967170000000005</v>
      </c>
      <c r="D590" s="3">
        <v>0.64006275000000001</v>
      </c>
      <c r="E590" s="3">
        <v>0.59995330000000002</v>
      </c>
    </row>
    <row r="591" spans="1:5" x14ac:dyDescent="0.4">
      <c r="A591" s="5">
        <f t="shared" si="9"/>
        <v>2009.04</v>
      </c>
      <c r="B591" s="2">
        <v>39910</v>
      </c>
      <c r="C591" s="3">
        <v>0.60957530000000004</v>
      </c>
      <c r="D591" s="3">
        <v>0.61890809999999996</v>
      </c>
      <c r="E591" s="3">
        <v>0.58119774000000002</v>
      </c>
    </row>
    <row r="592" spans="1:5" x14ac:dyDescent="0.4">
      <c r="A592" s="5">
        <f t="shared" si="9"/>
        <v>2009.04</v>
      </c>
      <c r="B592" s="2">
        <v>39911</v>
      </c>
      <c r="C592" s="3">
        <v>0.62272360000000004</v>
      </c>
      <c r="D592" s="3">
        <v>0.62827449999999996</v>
      </c>
      <c r="E592" s="3">
        <v>0.59102149999999998</v>
      </c>
    </row>
    <row r="593" spans="1:5" x14ac:dyDescent="0.4">
      <c r="A593" s="5">
        <f t="shared" si="9"/>
        <v>2009.04</v>
      </c>
      <c r="B593" s="2">
        <v>39912</v>
      </c>
      <c r="C593" s="3">
        <v>0.64268225000000001</v>
      </c>
      <c r="D593" s="3">
        <v>0.6628484</v>
      </c>
      <c r="E593" s="3">
        <v>0.62043004999999996</v>
      </c>
    </row>
    <row r="594" spans="1:5" x14ac:dyDescent="0.4">
      <c r="A594" s="5">
        <f t="shared" si="9"/>
        <v>2009.04</v>
      </c>
      <c r="B594" s="2">
        <v>39916</v>
      </c>
      <c r="C594" s="3">
        <v>0.63864529999999997</v>
      </c>
      <c r="D594" s="3">
        <v>0.66240359999999998</v>
      </c>
      <c r="E594" s="3">
        <v>0.6192531</v>
      </c>
    </row>
    <row r="595" spans="1:5" x14ac:dyDescent="0.4">
      <c r="A595" s="5">
        <f t="shared" si="9"/>
        <v>2009.04</v>
      </c>
      <c r="B595" s="2">
        <v>39917</v>
      </c>
      <c r="C595" s="3">
        <v>0.63258994000000002</v>
      </c>
      <c r="D595" s="3">
        <v>0.64504249999999996</v>
      </c>
      <c r="E595" s="3">
        <v>0.60551429999999995</v>
      </c>
    </row>
    <row r="596" spans="1:5" x14ac:dyDescent="0.4">
      <c r="A596" s="5">
        <f t="shared" si="9"/>
        <v>2009.04</v>
      </c>
      <c r="B596" s="2">
        <v>39918</v>
      </c>
      <c r="C596" s="3">
        <v>0.62428992999999999</v>
      </c>
      <c r="D596" s="3">
        <v>0.65391460000000001</v>
      </c>
      <c r="E596" s="3">
        <v>0.61351275000000005</v>
      </c>
    </row>
    <row r="597" spans="1:5" x14ac:dyDescent="0.4">
      <c r="A597" s="5">
        <f t="shared" si="9"/>
        <v>2009.04</v>
      </c>
      <c r="B597" s="2">
        <v>39919</v>
      </c>
      <c r="C597" s="3">
        <v>0.64833397000000004</v>
      </c>
      <c r="D597" s="3">
        <v>0.67169579999999995</v>
      </c>
      <c r="E597" s="3">
        <v>0.63017946000000002</v>
      </c>
    </row>
    <row r="598" spans="1:5" x14ac:dyDescent="0.4">
      <c r="A598" s="5">
        <f t="shared" si="9"/>
        <v>2009.04</v>
      </c>
      <c r="B598" s="2">
        <v>39920</v>
      </c>
      <c r="C598" s="3">
        <v>0.64987205999999997</v>
      </c>
      <c r="D598" s="3">
        <v>0.67986360000000001</v>
      </c>
      <c r="E598" s="3">
        <v>0.63713920000000002</v>
      </c>
    </row>
    <row r="599" spans="1:5" x14ac:dyDescent="0.4">
      <c r="A599" s="5">
        <f t="shared" si="9"/>
        <v>2009.04</v>
      </c>
      <c r="B599" s="2">
        <v>39923</v>
      </c>
      <c r="C599" s="3">
        <v>0.63380099999999995</v>
      </c>
      <c r="D599" s="3">
        <v>0.64297890000000002</v>
      </c>
      <c r="E599" s="3">
        <v>0.6042071</v>
      </c>
    </row>
    <row r="600" spans="1:5" x14ac:dyDescent="0.4">
      <c r="A600" s="5">
        <f t="shared" si="9"/>
        <v>2009.04</v>
      </c>
      <c r="B600" s="2">
        <v>39924</v>
      </c>
      <c r="C600" s="3">
        <v>0.63783794999999999</v>
      </c>
      <c r="D600" s="3">
        <v>0.66278665999999997</v>
      </c>
      <c r="E600" s="3">
        <v>0.62069470000000004</v>
      </c>
    </row>
    <row r="601" spans="1:5" x14ac:dyDescent="0.4">
      <c r="A601" s="5">
        <f t="shared" si="9"/>
        <v>2009.04</v>
      </c>
      <c r="B601" s="2">
        <v>39925</v>
      </c>
      <c r="C601" s="3">
        <v>0.647123</v>
      </c>
      <c r="D601" s="3">
        <v>0.66468954000000002</v>
      </c>
      <c r="E601" s="3">
        <v>0.62141290000000005</v>
      </c>
    </row>
    <row r="602" spans="1:5" x14ac:dyDescent="0.4">
      <c r="A602" s="5">
        <f t="shared" si="9"/>
        <v>2009.04</v>
      </c>
      <c r="B602" s="2">
        <v>39926</v>
      </c>
      <c r="C602" s="3">
        <v>0.6406598</v>
      </c>
      <c r="D602" s="3">
        <v>0.66224295</v>
      </c>
      <c r="E602" s="3">
        <v>0.62466823999999999</v>
      </c>
    </row>
    <row r="603" spans="1:5" x14ac:dyDescent="0.4">
      <c r="A603" s="5">
        <f t="shared" si="9"/>
        <v>2009.04</v>
      </c>
      <c r="B603" s="2">
        <v>39927</v>
      </c>
      <c r="C603" s="3">
        <v>0.65733640000000004</v>
      </c>
      <c r="D603" s="3">
        <v>0.68001186999999996</v>
      </c>
      <c r="E603" s="3">
        <v>0.63883542999999998</v>
      </c>
    </row>
    <row r="604" spans="1:5" x14ac:dyDescent="0.4">
      <c r="A604" s="5">
        <f t="shared" si="9"/>
        <v>2009.04</v>
      </c>
      <c r="B604" s="2">
        <v>39930</v>
      </c>
      <c r="C604" s="3">
        <v>0.65196730000000003</v>
      </c>
      <c r="D604" s="3">
        <v>0.67162169999999999</v>
      </c>
      <c r="E604" s="3">
        <v>0.62830160000000002</v>
      </c>
    </row>
    <row r="605" spans="1:5" x14ac:dyDescent="0.4">
      <c r="A605" s="5">
        <f t="shared" si="9"/>
        <v>2009.04</v>
      </c>
      <c r="B605" s="2">
        <v>39931</v>
      </c>
      <c r="C605" s="3">
        <v>0.65537447000000004</v>
      </c>
      <c r="D605" s="3">
        <v>0.67508155000000003</v>
      </c>
      <c r="E605" s="3">
        <v>0.62717294999999995</v>
      </c>
    </row>
    <row r="606" spans="1:5" x14ac:dyDescent="0.4">
      <c r="A606" s="5">
        <f t="shared" si="9"/>
        <v>2009.04</v>
      </c>
      <c r="B606" s="2">
        <v>39932</v>
      </c>
      <c r="C606" s="3">
        <v>0.65949214</v>
      </c>
      <c r="D606" s="3">
        <v>0.69404900000000003</v>
      </c>
      <c r="E606" s="3">
        <v>0.64426815999999998</v>
      </c>
    </row>
    <row r="607" spans="1:5" x14ac:dyDescent="0.4">
      <c r="A607" s="5">
        <f t="shared" si="9"/>
        <v>2009.04</v>
      </c>
      <c r="B607" s="2">
        <v>39933</v>
      </c>
      <c r="C607" s="3">
        <v>0.65797419999999995</v>
      </c>
      <c r="D607" s="3">
        <v>0.69338180000000005</v>
      </c>
      <c r="E607" s="3">
        <v>0.64522409999999997</v>
      </c>
    </row>
    <row r="608" spans="1:5" x14ac:dyDescent="0.4">
      <c r="A608" s="5">
        <f t="shared" si="9"/>
        <v>2009.05</v>
      </c>
      <c r="B608" s="2">
        <v>39934</v>
      </c>
      <c r="C608" s="3">
        <v>0.65923374999999995</v>
      </c>
      <c r="D608" s="3">
        <v>0.69057679999999999</v>
      </c>
      <c r="E608" s="3">
        <v>0.64718620000000004</v>
      </c>
    </row>
    <row r="609" spans="1:5" x14ac:dyDescent="0.4">
      <c r="A609" s="5">
        <f t="shared" si="9"/>
        <v>2009.05</v>
      </c>
      <c r="B609" s="2">
        <v>39937</v>
      </c>
      <c r="C609" s="3">
        <v>0.67283820000000005</v>
      </c>
      <c r="D609" s="3">
        <v>0.71923190000000004</v>
      </c>
      <c r="E609" s="3">
        <v>0.67471060000000005</v>
      </c>
    </row>
    <row r="610" spans="1:5" x14ac:dyDescent="0.4">
      <c r="A610" s="5">
        <f t="shared" si="9"/>
        <v>2009.05</v>
      </c>
      <c r="B610" s="2">
        <v>39938</v>
      </c>
      <c r="C610" s="3">
        <v>0.67417050000000001</v>
      </c>
      <c r="D610" s="3">
        <v>0.713449</v>
      </c>
      <c r="E610" s="3">
        <v>0.67160489999999995</v>
      </c>
    </row>
    <row r="611" spans="1:5" x14ac:dyDescent="0.4">
      <c r="A611" s="5">
        <f t="shared" si="9"/>
        <v>2009.05</v>
      </c>
      <c r="B611" s="2">
        <v>39939</v>
      </c>
      <c r="C611" s="3">
        <v>0.67306845999999998</v>
      </c>
      <c r="D611" s="3">
        <v>0.7195532</v>
      </c>
      <c r="E611" s="3">
        <v>0.67754130000000001</v>
      </c>
    </row>
    <row r="612" spans="1:5" x14ac:dyDescent="0.4">
      <c r="A612" s="5">
        <f t="shared" si="9"/>
        <v>2009.05</v>
      </c>
      <c r="B612" s="2">
        <v>39940</v>
      </c>
      <c r="C612" s="3">
        <v>0.66608040000000002</v>
      </c>
      <c r="D612" s="3">
        <v>0.70157427000000006</v>
      </c>
      <c r="E612" s="3">
        <v>0.66016629999999998</v>
      </c>
    </row>
    <row r="613" spans="1:5" x14ac:dyDescent="0.4">
      <c r="A613" s="5">
        <f t="shared" si="9"/>
        <v>2009.05</v>
      </c>
      <c r="B613" s="2">
        <v>39941</v>
      </c>
      <c r="C613" s="3">
        <v>0.67645540000000004</v>
      </c>
      <c r="D613" s="3">
        <v>0.72522485000000003</v>
      </c>
      <c r="E613" s="3">
        <v>0.68211500000000003</v>
      </c>
    </row>
    <row r="614" spans="1:5" x14ac:dyDescent="0.4">
      <c r="A614" s="5">
        <f t="shared" si="9"/>
        <v>2009.05</v>
      </c>
      <c r="B614" s="2">
        <v>39944</v>
      </c>
      <c r="C614" s="3">
        <v>0.6681918</v>
      </c>
      <c r="D614" s="3">
        <v>0.70859282999999995</v>
      </c>
      <c r="E614" s="3">
        <v>0.66712945999999995</v>
      </c>
    </row>
    <row r="615" spans="1:5" x14ac:dyDescent="0.4">
      <c r="A615" s="5">
        <f t="shared" si="9"/>
        <v>2009.05</v>
      </c>
      <c r="B615" s="2">
        <v>39945</v>
      </c>
      <c r="C615" s="3">
        <v>0.66124819999999995</v>
      </c>
      <c r="D615" s="3">
        <v>0.70130234999999996</v>
      </c>
      <c r="E615" s="3">
        <v>0.66094779999999997</v>
      </c>
    </row>
    <row r="616" spans="1:5" x14ac:dyDescent="0.4">
      <c r="A616" s="5">
        <f t="shared" si="9"/>
        <v>2009.05</v>
      </c>
      <c r="B616" s="2">
        <v>39946</v>
      </c>
      <c r="C616" s="3">
        <v>0.64471279999999997</v>
      </c>
      <c r="D616" s="3">
        <v>0.67060845999999996</v>
      </c>
      <c r="E616" s="3">
        <v>0.63408666999999996</v>
      </c>
    </row>
    <row r="617" spans="1:5" x14ac:dyDescent="0.4">
      <c r="A617" s="5">
        <f t="shared" si="9"/>
        <v>2009.05</v>
      </c>
      <c r="B617" s="2">
        <v>39947</v>
      </c>
      <c r="C617" s="3">
        <v>0.65317833000000003</v>
      </c>
      <c r="D617" s="3">
        <v>0.68159349999999996</v>
      </c>
      <c r="E617" s="3">
        <v>0.64381940000000004</v>
      </c>
    </row>
    <row r="618" spans="1:5" x14ac:dyDescent="0.4">
      <c r="A618" s="5">
        <f t="shared" si="9"/>
        <v>2009.05</v>
      </c>
      <c r="B618" s="2">
        <v>39948</v>
      </c>
      <c r="C618" s="3">
        <v>0.6503525</v>
      </c>
      <c r="D618" s="3">
        <v>0.67432773000000001</v>
      </c>
      <c r="E618" s="3">
        <v>0.63663199999999998</v>
      </c>
    </row>
    <row r="619" spans="1:5" x14ac:dyDescent="0.4">
      <c r="A619" s="5">
        <f t="shared" si="9"/>
        <v>2009.05</v>
      </c>
      <c r="B619" s="2">
        <v>39951</v>
      </c>
      <c r="C619" s="3">
        <v>0.65721529999999995</v>
      </c>
      <c r="D619" s="3">
        <v>0.70017790000000002</v>
      </c>
      <c r="E619" s="3">
        <v>0.66127055999999995</v>
      </c>
    </row>
    <row r="620" spans="1:5" x14ac:dyDescent="0.4">
      <c r="A620" s="5">
        <f t="shared" si="9"/>
        <v>2009.05</v>
      </c>
      <c r="B620" s="2">
        <v>39952</v>
      </c>
      <c r="C620" s="3">
        <v>0.66609660000000004</v>
      </c>
      <c r="D620" s="3">
        <v>0.70158659999999995</v>
      </c>
      <c r="E620" s="3">
        <v>0.66304859999999999</v>
      </c>
    </row>
    <row r="621" spans="1:5" x14ac:dyDescent="0.4">
      <c r="A621" s="5">
        <f t="shared" si="9"/>
        <v>2009.05</v>
      </c>
      <c r="B621" s="2">
        <v>39953</v>
      </c>
      <c r="C621" s="3">
        <v>0.66004114999999997</v>
      </c>
      <c r="D621" s="3">
        <v>0.697237</v>
      </c>
      <c r="E621" s="3">
        <v>0.65870779999999995</v>
      </c>
    </row>
    <row r="622" spans="1:5" x14ac:dyDescent="0.4">
      <c r="A622" s="5">
        <f t="shared" si="9"/>
        <v>2009.05</v>
      </c>
      <c r="B622" s="2">
        <v>39954</v>
      </c>
      <c r="C622" s="3">
        <v>0.64801909999999996</v>
      </c>
      <c r="D622" s="3">
        <v>0.68467029999999995</v>
      </c>
      <c r="E622" s="3">
        <v>0.6438836</v>
      </c>
    </row>
    <row r="623" spans="1:5" x14ac:dyDescent="0.4">
      <c r="A623" s="5">
        <f t="shared" si="9"/>
        <v>2009.05</v>
      </c>
      <c r="B623" s="2">
        <v>39955</v>
      </c>
      <c r="C623" s="3">
        <v>0.65398579999999995</v>
      </c>
      <c r="D623" s="3">
        <v>0.68119810000000003</v>
      </c>
      <c r="E623" s="3">
        <v>0.64326744999999996</v>
      </c>
    </row>
    <row r="624" spans="1:5" x14ac:dyDescent="0.4">
      <c r="A624" s="5">
        <f t="shared" si="9"/>
        <v>2009.05</v>
      </c>
      <c r="B624" s="2">
        <v>39959</v>
      </c>
      <c r="C624" s="3">
        <v>0.67202276000000005</v>
      </c>
      <c r="D624" s="3">
        <v>0.7070111</v>
      </c>
      <c r="E624" s="3">
        <v>0.66518339999999998</v>
      </c>
    </row>
    <row r="625" spans="1:5" x14ac:dyDescent="0.4">
      <c r="A625" s="5">
        <f t="shared" si="9"/>
        <v>2009.05</v>
      </c>
      <c r="B625" s="2">
        <v>39960</v>
      </c>
      <c r="C625" s="3">
        <v>0.66310924000000004</v>
      </c>
      <c r="D625" s="3">
        <v>0.69432086000000004</v>
      </c>
      <c r="E625" s="3">
        <v>0.65347509999999998</v>
      </c>
    </row>
    <row r="626" spans="1:5" x14ac:dyDescent="0.4">
      <c r="A626" s="5">
        <f t="shared" si="9"/>
        <v>2009.05</v>
      </c>
      <c r="B626" s="2">
        <v>39961</v>
      </c>
      <c r="C626" s="3">
        <v>0.66153479999999998</v>
      </c>
      <c r="D626" s="3">
        <v>0.70004200000000005</v>
      </c>
      <c r="E626" s="3">
        <v>0.66118679999999996</v>
      </c>
    </row>
    <row r="627" spans="1:5" x14ac:dyDescent="0.4">
      <c r="A627" s="5">
        <f t="shared" si="9"/>
        <v>2009.05</v>
      </c>
      <c r="B627" s="2">
        <v>39962</v>
      </c>
      <c r="C627" s="3">
        <v>0.66472392999999996</v>
      </c>
      <c r="D627" s="3">
        <v>0.71115065</v>
      </c>
      <c r="E627" s="3">
        <v>0.67190707000000005</v>
      </c>
    </row>
    <row r="628" spans="1:5" x14ac:dyDescent="0.4">
      <c r="A628" s="5">
        <f t="shared" si="9"/>
        <v>2009.06</v>
      </c>
      <c r="B628" s="2">
        <v>39965</v>
      </c>
      <c r="C628" s="3">
        <v>0.69480735000000005</v>
      </c>
      <c r="D628" s="3">
        <v>0.73708724999999997</v>
      </c>
      <c r="E628" s="3">
        <v>0.69666945999999996</v>
      </c>
    </row>
    <row r="629" spans="1:5" x14ac:dyDescent="0.4">
      <c r="A629" s="5">
        <f t="shared" si="9"/>
        <v>2009.06</v>
      </c>
      <c r="B629" s="2">
        <v>39966</v>
      </c>
      <c r="C629" s="3">
        <v>0.70242910000000003</v>
      </c>
      <c r="D629" s="3">
        <v>0.73980575999999998</v>
      </c>
      <c r="E629" s="3">
        <v>0.69686747000000004</v>
      </c>
    </row>
    <row r="630" spans="1:5" x14ac:dyDescent="0.4">
      <c r="A630" s="5">
        <f t="shared" si="9"/>
        <v>2009.06</v>
      </c>
      <c r="B630" s="2">
        <v>39967</v>
      </c>
      <c r="C630" s="3">
        <v>0.68910320000000003</v>
      </c>
      <c r="D630" s="3">
        <v>0.7276591</v>
      </c>
      <c r="E630" s="3">
        <v>0.68174356000000003</v>
      </c>
    </row>
    <row r="631" spans="1:5" x14ac:dyDescent="0.4">
      <c r="A631" s="5">
        <f t="shared" si="9"/>
        <v>2009.06</v>
      </c>
      <c r="B631" s="2">
        <v>39968</v>
      </c>
      <c r="C631" s="3">
        <v>0.68829980000000002</v>
      </c>
      <c r="D631" s="3">
        <v>0.73761860000000001</v>
      </c>
      <c r="E631" s="3">
        <v>0.69237936</v>
      </c>
    </row>
    <row r="632" spans="1:5" x14ac:dyDescent="0.4">
      <c r="A632" s="5">
        <f t="shared" si="9"/>
        <v>2009.06</v>
      </c>
      <c r="B632" s="2">
        <v>39969</v>
      </c>
      <c r="C632" s="3">
        <v>0.69274044000000001</v>
      </c>
      <c r="D632" s="3">
        <v>0.73658060000000003</v>
      </c>
      <c r="E632" s="3">
        <v>0.69038580000000005</v>
      </c>
    </row>
    <row r="633" spans="1:5" x14ac:dyDescent="0.4">
      <c r="A633" s="5">
        <f t="shared" si="9"/>
        <v>2009.06</v>
      </c>
      <c r="B633" s="2">
        <v>39972</v>
      </c>
      <c r="C633" s="3">
        <v>0.68708880000000006</v>
      </c>
      <c r="D633" s="3">
        <v>0.73178620000000005</v>
      </c>
      <c r="E633" s="3">
        <v>0.68645420000000001</v>
      </c>
    </row>
    <row r="634" spans="1:5" x14ac:dyDescent="0.4">
      <c r="A634" s="5">
        <f t="shared" si="9"/>
        <v>2009.06</v>
      </c>
      <c r="B634" s="2">
        <v>39973</v>
      </c>
      <c r="C634" s="3">
        <v>0.69072199999999995</v>
      </c>
      <c r="D634" s="3">
        <v>0.73913839999999997</v>
      </c>
      <c r="E634" s="3">
        <v>0.69395030000000002</v>
      </c>
    </row>
    <row r="635" spans="1:5" x14ac:dyDescent="0.4">
      <c r="A635" s="5">
        <f t="shared" si="9"/>
        <v>2009.06</v>
      </c>
      <c r="B635" s="2">
        <v>39974</v>
      </c>
      <c r="C635" s="3">
        <v>0.68574040000000003</v>
      </c>
      <c r="D635" s="3">
        <v>0.73533267000000002</v>
      </c>
      <c r="E635" s="3">
        <v>0.69223389999999996</v>
      </c>
    </row>
    <row r="636" spans="1:5" x14ac:dyDescent="0.4">
      <c r="A636" s="5">
        <f t="shared" si="9"/>
        <v>2009.06</v>
      </c>
      <c r="B636" s="2">
        <v>39975</v>
      </c>
      <c r="C636" s="3">
        <v>0.69274044000000001</v>
      </c>
      <c r="D636" s="3">
        <v>0.73971929999999997</v>
      </c>
      <c r="E636" s="3">
        <v>0.69792586999999995</v>
      </c>
    </row>
    <row r="637" spans="1:5" x14ac:dyDescent="0.4">
      <c r="A637" s="5">
        <f t="shared" si="9"/>
        <v>2009.06</v>
      </c>
      <c r="B637" s="2">
        <v>39976</v>
      </c>
      <c r="C637" s="3">
        <v>0.68749243000000004</v>
      </c>
      <c r="D637" s="3">
        <v>0.73771745</v>
      </c>
      <c r="E637" s="3">
        <v>0.69545500000000005</v>
      </c>
    </row>
    <row r="638" spans="1:5" x14ac:dyDescent="0.4">
      <c r="A638" s="5">
        <f t="shared" si="9"/>
        <v>2009.06</v>
      </c>
      <c r="B638" s="2">
        <v>39979</v>
      </c>
      <c r="C638" s="3">
        <v>0.67344380000000004</v>
      </c>
      <c r="D638" s="3">
        <v>0.71855230000000003</v>
      </c>
      <c r="E638" s="3">
        <v>0.6757145</v>
      </c>
    </row>
    <row r="639" spans="1:5" x14ac:dyDescent="0.4">
      <c r="A639" s="5">
        <f t="shared" si="9"/>
        <v>2009.06</v>
      </c>
      <c r="B639" s="2">
        <v>39980</v>
      </c>
      <c r="C639" s="3">
        <v>0.66816354</v>
      </c>
      <c r="D639" s="3">
        <v>0.70664039999999995</v>
      </c>
      <c r="E639" s="3">
        <v>0.66384155</v>
      </c>
    </row>
    <row r="640" spans="1:5" x14ac:dyDescent="0.4">
      <c r="A640" s="5">
        <f t="shared" si="9"/>
        <v>2009.06</v>
      </c>
      <c r="B640" s="2">
        <v>39981</v>
      </c>
      <c r="C640" s="3">
        <v>0.67053320000000005</v>
      </c>
      <c r="D640" s="3">
        <v>0.70638089999999998</v>
      </c>
      <c r="E640" s="3">
        <v>0.66141205999999997</v>
      </c>
    </row>
    <row r="641" spans="1:5" x14ac:dyDescent="0.4">
      <c r="A641" s="5">
        <f t="shared" si="9"/>
        <v>2009.06</v>
      </c>
      <c r="B641" s="2">
        <v>39982</v>
      </c>
      <c r="C641" s="3">
        <v>0.67250730000000003</v>
      </c>
      <c r="D641" s="3">
        <v>0.71100235000000001</v>
      </c>
      <c r="E641" s="3">
        <v>0.66564670000000004</v>
      </c>
    </row>
    <row r="642" spans="1:5" x14ac:dyDescent="0.4">
      <c r="A642" s="5">
        <f t="shared" si="9"/>
        <v>2009.06</v>
      </c>
      <c r="B642" s="2">
        <v>39983</v>
      </c>
      <c r="C642" s="3">
        <v>0.67560759999999997</v>
      </c>
      <c r="D642" s="3">
        <v>0.71419036000000002</v>
      </c>
      <c r="E642" s="3">
        <v>0.66895895999999999</v>
      </c>
    </row>
    <row r="643" spans="1:5" x14ac:dyDescent="0.4">
      <c r="A643" s="5">
        <f t="shared" ref="A643:A706" si="10">YEAR(B643)+MONTH(B643)/100</f>
        <v>2009.06</v>
      </c>
      <c r="B643" s="2">
        <v>39986</v>
      </c>
      <c r="C643" s="3">
        <v>0.66411609999999999</v>
      </c>
      <c r="D643" s="3">
        <v>0.68803130000000001</v>
      </c>
      <c r="E643" s="3">
        <v>0.64310610000000001</v>
      </c>
    </row>
    <row r="644" spans="1:5" x14ac:dyDescent="0.4">
      <c r="A644" s="5">
        <f t="shared" si="10"/>
        <v>2009.06</v>
      </c>
      <c r="B644" s="2">
        <v>39987</v>
      </c>
      <c r="C644" s="3">
        <v>0.65666530000000001</v>
      </c>
      <c r="D644" s="3">
        <v>0.68511515999999995</v>
      </c>
      <c r="E644" s="3">
        <v>0.64264909999999997</v>
      </c>
    </row>
    <row r="645" spans="1:5" x14ac:dyDescent="0.4">
      <c r="A645" s="5">
        <f t="shared" si="10"/>
        <v>2009.06</v>
      </c>
      <c r="B645" s="2">
        <v>39988</v>
      </c>
      <c r="C645" s="3">
        <v>0.66255470000000005</v>
      </c>
      <c r="D645" s="3">
        <v>0.69416020000000001</v>
      </c>
      <c r="E645" s="3">
        <v>0.65094315999999997</v>
      </c>
    </row>
    <row r="646" spans="1:5" x14ac:dyDescent="0.4">
      <c r="A646" s="5">
        <f t="shared" si="10"/>
        <v>2009.06</v>
      </c>
      <c r="B646" s="2">
        <v>39989</v>
      </c>
      <c r="C646" s="3">
        <v>0.67602414</v>
      </c>
      <c r="D646" s="3">
        <v>0.71136069999999996</v>
      </c>
      <c r="E646" s="3">
        <v>0.66690075000000004</v>
      </c>
    </row>
    <row r="647" spans="1:5" x14ac:dyDescent="0.4">
      <c r="A647" s="5">
        <f t="shared" si="10"/>
        <v>2009.06</v>
      </c>
      <c r="B647" s="2">
        <v>39990</v>
      </c>
      <c r="C647" s="3">
        <v>0.67661475999999998</v>
      </c>
      <c r="D647" s="3">
        <v>0.71264576999999996</v>
      </c>
      <c r="E647" s="3">
        <v>0.66656570000000004</v>
      </c>
    </row>
    <row r="648" spans="1:5" x14ac:dyDescent="0.4">
      <c r="A648" s="5">
        <f t="shared" si="10"/>
        <v>2009.06</v>
      </c>
      <c r="B648" s="2">
        <v>39993</v>
      </c>
      <c r="C648" s="3">
        <v>0.68439715999999995</v>
      </c>
      <c r="D648" s="3">
        <v>0.71746485999999998</v>
      </c>
      <c r="E648" s="3">
        <v>0.67240082999999995</v>
      </c>
    </row>
    <row r="649" spans="1:5" x14ac:dyDescent="0.4">
      <c r="A649" s="5">
        <f t="shared" si="10"/>
        <v>2009.06</v>
      </c>
      <c r="B649" s="2">
        <v>39994</v>
      </c>
      <c r="C649" s="3">
        <v>0.68197030000000003</v>
      </c>
      <c r="D649" s="3">
        <v>0.71438809999999997</v>
      </c>
      <c r="E649" s="3">
        <v>0.66894290000000001</v>
      </c>
    </row>
    <row r="650" spans="1:5" x14ac:dyDescent="0.4">
      <c r="A650" s="5">
        <f t="shared" si="10"/>
        <v>2009.07</v>
      </c>
      <c r="B650" s="2">
        <v>39995</v>
      </c>
      <c r="C650" s="3">
        <v>0.68925106999999997</v>
      </c>
      <c r="D650" s="3">
        <v>0.72192559999999995</v>
      </c>
      <c r="E650" s="3">
        <v>0.67348330000000001</v>
      </c>
    </row>
    <row r="651" spans="1:5" x14ac:dyDescent="0.4">
      <c r="A651" s="5">
        <f t="shared" si="10"/>
        <v>2009.07</v>
      </c>
      <c r="B651" s="2">
        <v>39996</v>
      </c>
      <c r="C651" s="3">
        <v>0.67388046000000001</v>
      </c>
      <c r="D651" s="3">
        <v>0.69818853999999997</v>
      </c>
      <c r="E651" s="3">
        <v>0.6512213</v>
      </c>
    </row>
    <row r="652" spans="1:5" x14ac:dyDescent="0.4">
      <c r="A652" s="5">
        <f t="shared" si="10"/>
        <v>2009.07</v>
      </c>
      <c r="B652" s="2">
        <v>40000</v>
      </c>
      <c r="C652" s="3">
        <v>0.66952</v>
      </c>
      <c r="D652" s="3">
        <v>0.69445679999999999</v>
      </c>
      <c r="E652" s="3">
        <v>0.64818100000000001</v>
      </c>
    </row>
    <row r="653" spans="1:5" x14ac:dyDescent="0.4">
      <c r="A653" s="5">
        <f t="shared" si="10"/>
        <v>2009.07</v>
      </c>
      <c r="B653" s="2">
        <v>40001</v>
      </c>
      <c r="C653" s="3">
        <v>0.66012769999999998</v>
      </c>
      <c r="D653" s="3">
        <v>0.67888736999999999</v>
      </c>
      <c r="E653" s="3">
        <v>0.63268732999999999</v>
      </c>
    </row>
    <row r="654" spans="1:5" x14ac:dyDescent="0.4">
      <c r="A654" s="5">
        <f t="shared" si="10"/>
        <v>2009.07</v>
      </c>
      <c r="B654" s="2">
        <v>40002</v>
      </c>
      <c r="C654" s="3">
        <v>0.65493416999999998</v>
      </c>
      <c r="D654" s="3">
        <v>0.6753287</v>
      </c>
      <c r="E654" s="3">
        <v>0.62933810000000001</v>
      </c>
    </row>
    <row r="655" spans="1:5" x14ac:dyDescent="0.4">
      <c r="A655" s="5">
        <f t="shared" si="10"/>
        <v>2009.07</v>
      </c>
      <c r="B655" s="2">
        <v>40003</v>
      </c>
      <c r="C655" s="3">
        <v>0.66111474999999997</v>
      </c>
      <c r="D655" s="3">
        <v>0.67718219999999996</v>
      </c>
      <c r="E655" s="3">
        <v>0.63503145999999999</v>
      </c>
    </row>
    <row r="656" spans="1:5" x14ac:dyDescent="0.4">
      <c r="A656" s="5">
        <f t="shared" si="10"/>
        <v>2009.07</v>
      </c>
      <c r="B656" s="2">
        <v>40004</v>
      </c>
      <c r="C656" s="3">
        <v>0.65799205999999999</v>
      </c>
      <c r="D656" s="3">
        <v>0.67600830000000001</v>
      </c>
      <c r="E656" s="3">
        <v>0.63348769999999999</v>
      </c>
    </row>
    <row r="657" spans="1:5" x14ac:dyDescent="0.4">
      <c r="A657" s="5">
        <f t="shared" si="10"/>
        <v>2009.07</v>
      </c>
      <c r="B657" s="2">
        <v>40007</v>
      </c>
      <c r="C657" s="3">
        <v>0.66780099999999998</v>
      </c>
      <c r="D657" s="3">
        <v>0.69245500000000004</v>
      </c>
      <c r="E657" s="3">
        <v>0.64812760000000003</v>
      </c>
    </row>
    <row r="658" spans="1:5" x14ac:dyDescent="0.4">
      <c r="A658" s="5">
        <f t="shared" si="10"/>
        <v>2009.07</v>
      </c>
      <c r="B658" s="2">
        <v>40008</v>
      </c>
      <c r="C658" s="3">
        <v>0.6742283</v>
      </c>
      <c r="D658" s="3">
        <v>0.69813910000000001</v>
      </c>
      <c r="E658" s="3">
        <v>0.65430429999999995</v>
      </c>
    </row>
    <row r="659" spans="1:5" x14ac:dyDescent="0.4">
      <c r="A659" s="5">
        <f t="shared" si="10"/>
        <v>2009.07</v>
      </c>
      <c r="B659" s="2">
        <v>40009</v>
      </c>
      <c r="C659" s="3">
        <v>0.69046450000000004</v>
      </c>
      <c r="D659" s="3">
        <v>0.71966434000000001</v>
      </c>
      <c r="E659" s="3">
        <v>0.67479913999999996</v>
      </c>
    </row>
    <row r="660" spans="1:5" x14ac:dyDescent="0.4">
      <c r="A660" s="5">
        <f t="shared" si="10"/>
        <v>2009.07</v>
      </c>
      <c r="B660" s="2">
        <v>40010</v>
      </c>
      <c r="C660" s="3">
        <v>0.69774126999999997</v>
      </c>
      <c r="D660" s="3">
        <v>0.72984629999999995</v>
      </c>
      <c r="E660" s="3">
        <v>0.6834846</v>
      </c>
    </row>
    <row r="661" spans="1:5" x14ac:dyDescent="0.4">
      <c r="A661" s="5">
        <f t="shared" si="10"/>
        <v>2009.07</v>
      </c>
      <c r="B661" s="2">
        <v>40011</v>
      </c>
      <c r="C661" s="3">
        <v>0.69693229999999995</v>
      </c>
      <c r="D661" s="3">
        <v>0.72780739999999999</v>
      </c>
      <c r="E661" s="3">
        <v>0.68216429999999995</v>
      </c>
    </row>
    <row r="662" spans="1:5" x14ac:dyDescent="0.4">
      <c r="A662" s="5">
        <f t="shared" si="10"/>
        <v>2009.07</v>
      </c>
      <c r="B662" s="2">
        <v>40014</v>
      </c>
      <c r="C662" s="3">
        <v>0.70543069999999997</v>
      </c>
      <c r="D662" s="3">
        <v>0.73868126000000001</v>
      </c>
      <c r="E662" s="3">
        <v>0.69407490000000005</v>
      </c>
    </row>
    <row r="663" spans="1:5" x14ac:dyDescent="0.4">
      <c r="A663" s="5">
        <f t="shared" si="10"/>
        <v>2009.07</v>
      </c>
      <c r="B663" s="2">
        <v>40015</v>
      </c>
      <c r="C663" s="3">
        <v>0.70704860000000003</v>
      </c>
      <c r="D663" s="3">
        <v>0.73899020000000004</v>
      </c>
      <c r="E663" s="3">
        <v>0.69442190000000004</v>
      </c>
    </row>
    <row r="664" spans="1:5" x14ac:dyDescent="0.4">
      <c r="A664" s="5">
        <f t="shared" si="10"/>
        <v>2009.07</v>
      </c>
      <c r="B664" s="2">
        <v>40016</v>
      </c>
      <c r="C664" s="3">
        <v>0.71068900000000002</v>
      </c>
      <c r="D664" s="3">
        <v>0.7422647</v>
      </c>
      <c r="E664" s="3">
        <v>0.69643960000000005</v>
      </c>
    </row>
    <row r="665" spans="1:5" x14ac:dyDescent="0.4">
      <c r="A665" s="5">
        <f t="shared" si="10"/>
        <v>2009.07</v>
      </c>
      <c r="B665" s="2">
        <v>40017</v>
      </c>
      <c r="C665" s="3">
        <v>0.72080122999999996</v>
      </c>
      <c r="D665" s="3">
        <v>0.76330805000000002</v>
      </c>
      <c r="E665" s="3">
        <v>0.71707200000000004</v>
      </c>
    </row>
    <row r="666" spans="1:5" x14ac:dyDescent="0.4">
      <c r="A666" s="5">
        <f t="shared" si="10"/>
        <v>2009.07</v>
      </c>
      <c r="B666" s="2">
        <v>40018</v>
      </c>
      <c r="C666" s="3">
        <v>0.72274280000000002</v>
      </c>
      <c r="D666" s="3">
        <v>0.7682137</v>
      </c>
      <c r="E666" s="3">
        <v>0.72302960000000005</v>
      </c>
    </row>
    <row r="667" spans="1:5" x14ac:dyDescent="0.4">
      <c r="A667" s="5">
        <f t="shared" si="10"/>
        <v>2009.07</v>
      </c>
      <c r="B667" s="2">
        <v>40021</v>
      </c>
      <c r="C667" s="3">
        <v>0.72322816000000001</v>
      </c>
      <c r="D667" s="3">
        <v>0.77166115999999996</v>
      </c>
      <c r="E667" s="3">
        <v>0.72548480000000004</v>
      </c>
    </row>
    <row r="668" spans="1:5" x14ac:dyDescent="0.4">
      <c r="A668" s="5">
        <f t="shared" si="10"/>
        <v>2009.07</v>
      </c>
      <c r="B668" s="2">
        <v>40022</v>
      </c>
      <c r="C668" s="3">
        <v>0.72525066000000005</v>
      </c>
      <c r="D668" s="3">
        <v>0.77027725999999996</v>
      </c>
      <c r="E668" s="3">
        <v>0.72305136999999997</v>
      </c>
    </row>
    <row r="669" spans="1:5" x14ac:dyDescent="0.4">
      <c r="A669" s="5">
        <f t="shared" si="10"/>
        <v>2009.07</v>
      </c>
      <c r="B669" s="2">
        <v>40023</v>
      </c>
      <c r="C669" s="3">
        <v>0.72052620000000001</v>
      </c>
      <c r="D669" s="3">
        <v>0.765038</v>
      </c>
      <c r="E669" s="3">
        <v>0.71696764000000002</v>
      </c>
    </row>
    <row r="670" spans="1:5" x14ac:dyDescent="0.4">
      <c r="A670" s="5">
        <f t="shared" si="10"/>
        <v>2009.07</v>
      </c>
      <c r="B670" s="2">
        <v>40024</v>
      </c>
      <c r="C670" s="3">
        <v>0.72808209999999995</v>
      </c>
      <c r="D670" s="3">
        <v>0.77524464999999998</v>
      </c>
      <c r="E670" s="3">
        <v>0.72773940000000004</v>
      </c>
    </row>
    <row r="671" spans="1:5" x14ac:dyDescent="0.4">
      <c r="A671" s="5">
        <f t="shared" si="10"/>
        <v>2009.07</v>
      </c>
      <c r="B671" s="2">
        <v>40025</v>
      </c>
      <c r="C671" s="3">
        <v>0.72808209999999995</v>
      </c>
      <c r="D671" s="3">
        <v>0.77606016</v>
      </c>
      <c r="E671" s="3">
        <v>0.72921639999999999</v>
      </c>
    </row>
    <row r="672" spans="1:5" x14ac:dyDescent="0.4">
      <c r="A672" s="5">
        <f t="shared" si="10"/>
        <v>2009.08</v>
      </c>
      <c r="B672" s="2">
        <v>40028</v>
      </c>
      <c r="C672" s="3">
        <v>0.73172252999999998</v>
      </c>
      <c r="D672" s="3">
        <v>0.79198789999999997</v>
      </c>
      <c r="E672" s="3">
        <v>0.74540090000000003</v>
      </c>
    </row>
    <row r="673" spans="1:5" x14ac:dyDescent="0.4">
      <c r="A673" s="5">
        <f t="shared" si="10"/>
        <v>2009.08</v>
      </c>
      <c r="B673" s="2">
        <v>40029</v>
      </c>
      <c r="C673" s="3">
        <v>0.73738532999999995</v>
      </c>
      <c r="D673" s="3">
        <v>0.79794383000000002</v>
      </c>
      <c r="E673" s="3">
        <v>0.75077105</v>
      </c>
    </row>
    <row r="674" spans="1:5" x14ac:dyDescent="0.4">
      <c r="A674" s="5">
        <f t="shared" si="10"/>
        <v>2009.08</v>
      </c>
      <c r="B674" s="2">
        <v>40030</v>
      </c>
      <c r="C674" s="3">
        <v>0.73525773999999999</v>
      </c>
      <c r="D674" s="3">
        <v>0.79532420000000004</v>
      </c>
      <c r="E674" s="3">
        <v>0.74851190000000001</v>
      </c>
    </row>
    <row r="675" spans="1:5" x14ac:dyDescent="0.4">
      <c r="A675" s="5">
        <f t="shared" si="10"/>
        <v>2009.08</v>
      </c>
      <c r="B675" s="2">
        <v>40031</v>
      </c>
      <c r="C675" s="3">
        <v>0.72899216</v>
      </c>
      <c r="D675" s="3">
        <v>0.78897289999999998</v>
      </c>
      <c r="E675" s="3">
        <v>0.74255925</v>
      </c>
    </row>
    <row r="676" spans="1:5" x14ac:dyDescent="0.4">
      <c r="A676" s="5">
        <f t="shared" si="10"/>
        <v>2009.08</v>
      </c>
      <c r="B676" s="2">
        <v>40032</v>
      </c>
      <c r="C676" s="3">
        <v>0.74172959999999999</v>
      </c>
      <c r="D676" s="3">
        <v>0.80948489999999995</v>
      </c>
      <c r="E676" s="3">
        <v>0.75976926</v>
      </c>
    </row>
    <row r="677" spans="1:5" x14ac:dyDescent="0.4">
      <c r="A677" s="5">
        <f t="shared" si="10"/>
        <v>2009.08</v>
      </c>
      <c r="B677" s="2">
        <v>40035</v>
      </c>
      <c r="C677" s="3">
        <v>0.73981240000000004</v>
      </c>
      <c r="D677" s="3">
        <v>0.80403566000000004</v>
      </c>
      <c r="E677" s="3">
        <v>0.75533015000000003</v>
      </c>
    </row>
    <row r="678" spans="1:5" x14ac:dyDescent="0.4">
      <c r="A678" s="5">
        <f t="shared" si="10"/>
        <v>2009.08</v>
      </c>
      <c r="B678" s="2">
        <v>40036</v>
      </c>
      <c r="C678" s="3">
        <v>0.73617195999999996</v>
      </c>
      <c r="D678" s="3">
        <v>0.79302589999999995</v>
      </c>
      <c r="E678" s="3">
        <v>0.74526583999999996</v>
      </c>
    </row>
    <row r="679" spans="1:5" x14ac:dyDescent="0.4">
      <c r="A679" s="5">
        <f t="shared" si="10"/>
        <v>2009.08</v>
      </c>
      <c r="B679" s="2">
        <v>40037</v>
      </c>
      <c r="C679" s="3">
        <v>0.73859889999999995</v>
      </c>
      <c r="D679" s="3">
        <v>0.80343019999999998</v>
      </c>
      <c r="E679" s="3">
        <v>0.75649124000000001</v>
      </c>
    </row>
    <row r="680" spans="1:5" x14ac:dyDescent="0.4">
      <c r="A680" s="5">
        <f t="shared" si="10"/>
        <v>2009.08</v>
      </c>
      <c r="B680" s="2">
        <v>40038</v>
      </c>
      <c r="C680" s="3">
        <v>0.73900336</v>
      </c>
      <c r="D680" s="3">
        <v>0.80954676999999997</v>
      </c>
      <c r="E680" s="3">
        <v>0.76410246000000004</v>
      </c>
    </row>
    <row r="681" spans="1:5" x14ac:dyDescent="0.4">
      <c r="A681" s="5">
        <f t="shared" si="10"/>
        <v>2009.08</v>
      </c>
      <c r="B681" s="2">
        <v>40039</v>
      </c>
      <c r="C681" s="3">
        <v>0.73212699999999997</v>
      </c>
      <c r="D681" s="3">
        <v>0.79822800000000005</v>
      </c>
      <c r="E681" s="3">
        <v>0.75445896000000001</v>
      </c>
    </row>
    <row r="682" spans="1:5" x14ac:dyDescent="0.4">
      <c r="A682" s="5">
        <f t="shared" si="10"/>
        <v>2009.08</v>
      </c>
      <c r="B682" s="2">
        <v>40042</v>
      </c>
      <c r="C682" s="3">
        <v>0.72000843000000003</v>
      </c>
      <c r="D682" s="3">
        <v>0.77576363000000004</v>
      </c>
      <c r="E682" s="3">
        <v>0.73176134000000004</v>
      </c>
    </row>
    <row r="683" spans="1:5" x14ac:dyDescent="0.4">
      <c r="A683" s="5">
        <f t="shared" si="10"/>
        <v>2009.08</v>
      </c>
      <c r="B683" s="2">
        <v>40043</v>
      </c>
      <c r="C683" s="3">
        <v>0.72646409999999995</v>
      </c>
      <c r="D683" s="3">
        <v>0.78592079999999997</v>
      </c>
      <c r="E683" s="3">
        <v>0.74165493000000005</v>
      </c>
    </row>
    <row r="684" spans="1:5" x14ac:dyDescent="0.4">
      <c r="A684" s="5">
        <f t="shared" si="10"/>
        <v>2009.08</v>
      </c>
      <c r="B684" s="2">
        <v>40044</v>
      </c>
      <c r="C684" s="3">
        <v>0.73145959999999999</v>
      </c>
      <c r="D684" s="3">
        <v>0.7911724</v>
      </c>
      <c r="E684" s="3">
        <v>0.74613180000000001</v>
      </c>
    </row>
    <row r="685" spans="1:5" x14ac:dyDescent="0.4">
      <c r="A685" s="5">
        <f t="shared" si="10"/>
        <v>2009.08</v>
      </c>
      <c r="B685" s="2">
        <v>40045</v>
      </c>
      <c r="C685" s="3">
        <v>0.73617195999999996</v>
      </c>
      <c r="D685" s="3">
        <v>0.79956260000000001</v>
      </c>
      <c r="E685" s="3">
        <v>0.7545366</v>
      </c>
    </row>
    <row r="686" spans="1:5" x14ac:dyDescent="0.4">
      <c r="A686" s="5">
        <f t="shared" si="10"/>
        <v>2009.08</v>
      </c>
      <c r="B686" s="2">
        <v>40046</v>
      </c>
      <c r="C686" s="3">
        <v>0.74992460000000005</v>
      </c>
      <c r="D686" s="3">
        <v>0.81504540000000003</v>
      </c>
      <c r="E686" s="3">
        <v>0.77079660000000005</v>
      </c>
    </row>
    <row r="687" spans="1:5" x14ac:dyDescent="0.4">
      <c r="A687" s="5">
        <f t="shared" si="10"/>
        <v>2009.08</v>
      </c>
      <c r="B687" s="2">
        <v>40049</v>
      </c>
      <c r="C687" s="3">
        <v>0.75445485000000001</v>
      </c>
      <c r="D687" s="3">
        <v>0.81174619999999997</v>
      </c>
      <c r="E687" s="3">
        <v>0.76754193999999998</v>
      </c>
    </row>
    <row r="688" spans="1:5" x14ac:dyDescent="0.4">
      <c r="A688" s="5">
        <f t="shared" si="10"/>
        <v>2009.08</v>
      </c>
      <c r="B688" s="2">
        <v>40050</v>
      </c>
      <c r="C688" s="3">
        <v>0.75073354999999997</v>
      </c>
      <c r="D688" s="3">
        <v>0.81574975999999999</v>
      </c>
      <c r="E688" s="3">
        <v>0.77106509999999995</v>
      </c>
    </row>
    <row r="689" spans="1:5" x14ac:dyDescent="0.4">
      <c r="A689" s="5">
        <f t="shared" si="10"/>
        <v>2009.08</v>
      </c>
      <c r="B689" s="2">
        <v>40051</v>
      </c>
      <c r="C689" s="3">
        <v>0.75170429999999999</v>
      </c>
      <c r="D689" s="3">
        <v>0.81489710000000004</v>
      </c>
      <c r="E689" s="3">
        <v>0.77072023999999995</v>
      </c>
    </row>
    <row r="690" spans="1:5" x14ac:dyDescent="0.4">
      <c r="A690" s="5">
        <f t="shared" si="10"/>
        <v>2009.08</v>
      </c>
      <c r="B690" s="2">
        <v>40052</v>
      </c>
      <c r="C690" s="3">
        <v>0.75347595999999994</v>
      </c>
      <c r="D690" s="3">
        <v>0.81787515</v>
      </c>
      <c r="E690" s="3">
        <v>0.77301215999999995</v>
      </c>
    </row>
    <row r="691" spans="1:5" x14ac:dyDescent="0.4">
      <c r="A691" s="5">
        <f t="shared" si="10"/>
        <v>2009.08</v>
      </c>
      <c r="B691" s="2">
        <v>40053</v>
      </c>
      <c r="C691" s="3">
        <v>0.75396540000000001</v>
      </c>
      <c r="D691" s="3">
        <v>0.8194321</v>
      </c>
      <c r="E691" s="3">
        <v>0.77544009999999997</v>
      </c>
    </row>
    <row r="692" spans="1:5" x14ac:dyDescent="0.4">
      <c r="A692" s="5">
        <f t="shared" si="10"/>
        <v>2009.08</v>
      </c>
      <c r="B692" s="2">
        <v>40056</v>
      </c>
      <c r="C692" s="3">
        <v>0.74304824999999997</v>
      </c>
      <c r="D692" s="3">
        <v>0.80879294999999995</v>
      </c>
      <c r="E692" s="3">
        <v>0.76549970000000001</v>
      </c>
    </row>
    <row r="693" spans="1:5" x14ac:dyDescent="0.4">
      <c r="A693" s="5">
        <f t="shared" si="10"/>
        <v>2009.09</v>
      </c>
      <c r="B693" s="2">
        <v>40057</v>
      </c>
      <c r="C693" s="3">
        <v>0.73343754000000005</v>
      </c>
      <c r="D693" s="3">
        <v>0.79094993999999996</v>
      </c>
      <c r="E693" s="3">
        <v>0.74586989999999997</v>
      </c>
    </row>
    <row r="694" spans="1:5" x14ac:dyDescent="0.4">
      <c r="A694" s="5">
        <f t="shared" si="10"/>
        <v>2009.09</v>
      </c>
      <c r="B694" s="2">
        <v>40058</v>
      </c>
      <c r="C694" s="3">
        <v>0.73281459999999998</v>
      </c>
      <c r="D694" s="3">
        <v>0.78676104999999996</v>
      </c>
      <c r="E694" s="3">
        <v>0.74194497000000004</v>
      </c>
    </row>
    <row r="695" spans="1:5" x14ac:dyDescent="0.4">
      <c r="A695" s="5">
        <f t="shared" si="10"/>
        <v>2009.09</v>
      </c>
      <c r="B695" s="2">
        <v>40059</v>
      </c>
      <c r="C695" s="3">
        <v>0.73439217000000001</v>
      </c>
      <c r="D695" s="3">
        <v>0.79738779999999998</v>
      </c>
      <c r="E695" s="3">
        <v>0.75209904000000005</v>
      </c>
    </row>
    <row r="696" spans="1:5" x14ac:dyDescent="0.4">
      <c r="A696" s="5">
        <f t="shared" si="10"/>
        <v>2009.09</v>
      </c>
      <c r="B696" s="2">
        <v>40060</v>
      </c>
      <c r="C696" s="3">
        <v>0.74808410000000003</v>
      </c>
      <c r="D696" s="3">
        <v>0.80732250000000005</v>
      </c>
      <c r="E696" s="3">
        <v>0.76269704000000005</v>
      </c>
    </row>
    <row r="697" spans="1:5" x14ac:dyDescent="0.4">
      <c r="A697" s="5">
        <f t="shared" si="10"/>
        <v>2009.09</v>
      </c>
      <c r="B697" s="2">
        <v>40064</v>
      </c>
      <c r="C697" s="3">
        <v>0.7558705</v>
      </c>
      <c r="D697" s="3">
        <v>0.81775149999999996</v>
      </c>
      <c r="E697" s="3">
        <v>0.77419543000000002</v>
      </c>
    </row>
    <row r="698" spans="1:5" x14ac:dyDescent="0.4">
      <c r="A698" s="5">
        <f t="shared" si="10"/>
        <v>2009.09</v>
      </c>
      <c r="B698" s="2">
        <v>40065</v>
      </c>
      <c r="C698" s="3">
        <v>0.76489070000000003</v>
      </c>
      <c r="D698" s="3">
        <v>0.82904553000000003</v>
      </c>
      <c r="E698" s="3">
        <v>0.78396900000000003</v>
      </c>
    </row>
    <row r="699" spans="1:5" x14ac:dyDescent="0.4">
      <c r="A699" s="5">
        <f t="shared" si="10"/>
        <v>2009.09</v>
      </c>
      <c r="B699" s="2">
        <v>40066</v>
      </c>
      <c r="C699" s="3">
        <v>0.77055346999999996</v>
      </c>
      <c r="D699" s="3">
        <v>0.83863430000000005</v>
      </c>
      <c r="E699" s="3">
        <v>0.79445993999999998</v>
      </c>
    </row>
    <row r="700" spans="1:5" x14ac:dyDescent="0.4">
      <c r="A700" s="5">
        <f t="shared" si="10"/>
        <v>2009.09</v>
      </c>
      <c r="B700" s="2">
        <v>40067</v>
      </c>
      <c r="C700" s="3">
        <v>0.77484109999999995</v>
      </c>
      <c r="D700" s="3">
        <v>0.83952400000000005</v>
      </c>
      <c r="E700" s="3">
        <v>0.79477220000000004</v>
      </c>
    </row>
    <row r="701" spans="1:5" x14ac:dyDescent="0.4">
      <c r="A701" s="5">
        <f t="shared" si="10"/>
        <v>2009.09</v>
      </c>
      <c r="B701" s="2">
        <v>40070</v>
      </c>
      <c r="C701" s="3">
        <v>0.78107022999999998</v>
      </c>
      <c r="D701" s="3">
        <v>0.84875440000000002</v>
      </c>
      <c r="E701" s="3">
        <v>0.80304830000000005</v>
      </c>
    </row>
    <row r="702" spans="1:5" x14ac:dyDescent="0.4">
      <c r="A702" s="5">
        <f t="shared" si="10"/>
        <v>2009.09</v>
      </c>
      <c r="B702" s="2">
        <v>40071</v>
      </c>
      <c r="C702" s="3">
        <v>0.78349729999999995</v>
      </c>
      <c r="D702" s="3">
        <v>0.85576063000000002</v>
      </c>
      <c r="E702" s="3">
        <v>0.81163790000000002</v>
      </c>
    </row>
    <row r="703" spans="1:5" x14ac:dyDescent="0.4">
      <c r="A703" s="5">
        <f t="shared" si="10"/>
        <v>2009.09</v>
      </c>
      <c r="B703" s="2">
        <v>40072</v>
      </c>
      <c r="C703" s="3">
        <v>0.79077799999999998</v>
      </c>
      <c r="D703" s="3">
        <v>0.87275106000000002</v>
      </c>
      <c r="E703" s="3">
        <v>0.82791170000000003</v>
      </c>
    </row>
    <row r="704" spans="1:5" x14ac:dyDescent="0.4">
      <c r="A704" s="5">
        <f t="shared" si="10"/>
        <v>2009.09</v>
      </c>
      <c r="B704" s="2">
        <v>40073</v>
      </c>
      <c r="C704" s="3">
        <v>0.79100055000000002</v>
      </c>
      <c r="D704" s="3">
        <v>0.86736360000000001</v>
      </c>
      <c r="E704" s="3">
        <v>0.82185680000000005</v>
      </c>
    </row>
    <row r="705" spans="1:5" x14ac:dyDescent="0.4">
      <c r="A705" s="5">
        <f t="shared" si="10"/>
        <v>2009.09</v>
      </c>
      <c r="B705" s="2">
        <v>40074</v>
      </c>
      <c r="C705" s="3">
        <v>0.79054709999999995</v>
      </c>
      <c r="D705" s="3">
        <v>0.86685699999999999</v>
      </c>
      <c r="E705" s="3">
        <v>0.82303303000000005</v>
      </c>
    </row>
    <row r="706" spans="1:5" x14ac:dyDescent="0.4">
      <c r="A706" s="5">
        <f t="shared" si="10"/>
        <v>2009.09</v>
      </c>
      <c r="B706" s="2">
        <v>40077</v>
      </c>
      <c r="C706" s="3">
        <v>0.79370576000000004</v>
      </c>
      <c r="D706" s="3">
        <v>0.86454620000000004</v>
      </c>
      <c r="E706" s="3">
        <v>0.82071274999999999</v>
      </c>
    </row>
    <row r="707" spans="1:5" x14ac:dyDescent="0.4">
      <c r="A707" s="5">
        <f t="shared" ref="A707:A770" si="11">YEAR(B707)+MONTH(B707)/100</f>
        <v>2009.09</v>
      </c>
      <c r="B707" s="2">
        <v>40078</v>
      </c>
      <c r="C707" s="3">
        <v>0.79509879999999999</v>
      </c>
      <c r="D707" s="3">
        <v>0.87015617000000001</v>
      </c>
      <c r="E707" s="3">
        <v>0.82773549999999996</v>
      </c>
    </row>
    <row r="708" spans="1:5" x14ac:dyDescent="0.4">
      <c r="A708" s="5">
        <f t="shared" si="11"/>
        <v>2009.09</v>
      </c>
      <c r="B708" s="2">
        <v>40079</v>
      </c>
      <c r="C708" s="3">
        <v>0.79087110000000005</v>
      </c>
      <c r="D708" s="3">
        <v>0.85751529999999998</v>
      </c>
      <c r="E708" s="3">
        <v>0.81589966999999997</v>
      </c>
    </row>
    <row r="709" spans="1:5" x14ac:dyDescent="0.4">
      <c r="A709" s="5">
        <f t="shared" si="11"/>
        <v>2009.09</v>
      </c>
      <c r="B709" s="2">
        <v>40080</v>
      </c>
      <c r="C709" s="3">
        <v>0.7799374</v>
      </c>
      <c r="D709" s="3">
        <v>0.84331745000000002</v>
      </c>
      <c r="E709" s="3">
        <v>0.80189820000000001</v>
      </c>
    </row>
    <row r="710" spans="1:5" x14ac:dyDescent="0.4">
      <c r="A710" s="5">
        <f t="shared" si="11"/>
        <v>2009.09</v>
      </c>
      <c r="B710" s="2">
        <v>40081</v>
      </c>
      <c r="C710" s="3">
        <v>0.77669774999999996</v>
      </c>
      <c r="D710" s="3">
        <v>0.83816475000000001</v>
      </c>
      <c r="E710" s="3">
        <v>0.79708296000000001</v>
      </c>
    </row>
    <row r="711" spans="1:5" x14ac:dyDescent="0.4">
      <c r="A711" s="5">
        <f t="shared" si="11"/>
        <v>2009.09</v>
      </c>
      <c r="B711" s="2">
        <v>40084</v>
      </c>
      <c r="C711" s="3">
        <v>0.79323595999999996</v>
      </c>
      <c r="D711" s="3">
        <v>0.85597069999999997</v>
      </c>
      <c r="E711" s="3">
        <v>0.81499094000000005</v>
      </c>
    </row>
    <row r="712" spans="1:5" x14ac:dyDescent="0.4">
      <c r="A712" s="5">
        <f t="shared" si="11"/>
        <v>2009.09</v>
      </c>
      <c r="B712" s="2">
        <v>40085</v>
      </c>
      <c r="C712" s="3">
        <v>0.79613540000000005</v>
      </c>
      <c r="D712" s="3">
        <v>0.85883739999999997</v>
      </c>
      <c r="E712" s="3">
        <v>0.81635800000000003</v>
      </c>
    </row>
    <row r="713" spans="1:5" x14ac:dyDescent="0.4">
      <c r="A713" s="5">
        <f t="shared" si="11"/>
        <v>2009.09</v>
      </c>
      <c r="B713" s="2">
        <v>40086</v>
      </c>
      <c r="C713" s="3">
        <v>0.79492056</v>
      </c>
      <c r="D713" s="3">
        <v>0.85387009999999997</v>
      </c>
      <c r="E713" s="3">
        <v>0.81325305000000003</v>
      </c>
    </row>
    <row r="714" spans="1:5" x14ac:dyDescent="0.4">
      <c r="A714" s="5">
        <f t="shared" si="11"/>
        <v>2009.1</v>
      </c>
      <c r="B714" s="2">
        <v>40087</v>
      </c>
      <c r="C714" s="3">
        <v>0.77934610000000004</v>
      </c>
      <c r="D714" s="3">
        <v>0.82776046000000003</v>
      </c>
      <c r="E714" s="3">
        <v>0.78622360000000002</v>
      </c>
    </row>
    <row r="715" spans="1:5" x14ac:dyDescent="0.4">
      <c r="A715" s="5">
        <f t="shared" si="11"/>
        <v>2009.1</v>
      </c>
      <c r="B715" s="2">
        <v>40088</v>
      </c>
      <c r="C715" s="3">
        <v>0.76981759999999999</v>
      </c>
      <c r="D715" s="3">
        <v>0.81977800000000001</v>
      </c>
      <c r="E715" s="3">
        <v>0.77867790000000003</v>
      </c>
    </row>
    <row r="716" spans="1:5" x14ac:dyDescent="0.4">
      <c r="A716" s="5">
        <f t="shared" si="11"/>
        <v>2009.1</v>
      </c>
      <c r="B716" s="2">
        <v>40091</v>
      </c>
      <c r="C716" s="3">
        <v>0.78115224999999999</v>
      </c>
      <c r="D716" s="3">
        <v>0.83708970000000005</v>
      </c>
      <c r="E716" s="3">
        <v>0.7966879</v>
      </c>
    </row>
    <row r="717" spans="1:5" x14ac:dyDescent="0.4">
      <c r="A717" s="5">
        <f t="shared" si="11"/>
        <v>2009.1</v>
      </c>
      <c r="B717" s="2">
        <v>40092</v>
      </c>
      <c r="C717" s="3">
        <v>0.79127599999999998</v>
      </c>
      <c r="D717" s="3">
        <v>0.84887796999999998</v>
      </c>
      <c r="E717" s="3">
        <v>0.80796844000000001</v>
      </c>
    </row>
    <row r="718" spans="1:5" x14ac:dyDescent="0.4">
      <c r="A718" s="5">
        <f t="shared" si="11"/>
        <v>2009.1</v>
      </c>
      <c r="B718" s="2">
        <v>40093</v>
      </c>
      <c r="C718" s="3">
        <v>0.79154329999999995</v>
      </c>
      <c r="D718" s="3">
        <v>0.84923636999999996</v>
      </c>
      <c r="E718" s="3">
        <v>0.80881380000000003</v>
      </c>
    </row>
    <row r="719" spans="1:5" x14ac:dyDescent="0.4">
      <c r="A719" s="5">
        <f t="shared" si="11"/>
        <v>2009.1</v>
      </c>
      <c r="B719" s="2">
        <v>40094</v>
      </c>
      <c r="C719" s="3">
        <v>0.79978400000000005</v>
      </c>
      <c r="D719" s="3">
        <v>0.86140764000000003</v>
      </c>
      <c r="E719" s="3">
        <v>0.8207525</v>
      </c>
    </row>
    <row r="720" spans="1:5" x14ac:dyDescent="0.4">
      <c r="A720" s="5">
        <f t="shared" si="11"/>
        <v>2009.1</v>
      </c>
      <c r="B720" s="2">
        <v>40095</v>
      </c>
      <c r="C720" s="3">
        <v>0.80544930000000003</v>
      </c>
      <c r="D720" s="3">
        <v>0.86767243999999999</v>
      </c>
      <c r="E720" s="3">
        <v>0.82569789999999998</v>
      </c>
    </row>
    <row r="721" spans="1:5" x14ac:dyDescent="0.4">
      <c r="A721" s="5">
        <f t="shared" si="11"/>
        <v>2009.1</v>
      </c>
      <c r="B721" s="2">
        <v>40098</v>
      </c>
      <c r="C721" s="3">
        <v>0.80666417000000001</v>
      </c>
      <c r="D721" s="3">
        <v>0.86850035000000003</v>
      </c>
      <c r="E721" s="3">
        <v>0.82921743000000003</v>
      </c>
    </row>
    <row r="722" spans="1:5" x14ac:dyDescent="0.4">
      <c r="A722" s="5">
        <f t="shared" si="11"/>
        <v>2009.1</v>
      </c>
      <c r="B722" s="2">
        <v>40099</v>
      </c>
      <c r="C722" s="3">
        <v>0.80301959999999994</v>
      </c>
      <c r="D722" s="3">
        <v>0.86478096000000004</v>
      </c>
      <c r="E722" s="3">
        <v>0.82611049999999997</v>
      </c>
    </row>
    <row r="723" spans="1:5" x14ac:dyDescent="0.4">
      <c r="A723" s="5">
        <f t="shared" si="11"/>
        <v>2009.1</v>
      </c>
      <c r="B723" s="2">
        <v>40100</v>
      </c>
      <c r="C723" s="3">
        <v>0.81597805000000001</v>
      </c>
      <c r="D723" s="3">
        <v>0.88051104999999996</v>
      </c>
      <c r="E723" s="3">
        <v>0.84237545999999996</v>
      </c>
    </row>
    <row r="724" spans="1:5" x14ac:dyDescent="0.4">
      <c r="A724" s="5">
        <f t="shared" si="11"/>
        <v>2009.1</v>
      </c>
      <c r="B724" s="2">
        <v>40101</v>
      </c>
      <c r="C724" s="3">
        <v>0.8171929</v>
      </c>
      <c r="D724" s="3">
        <v>0.88306890000000005</v>
      </c>
      <c r="E724" s="3">
        <v>0.84598070000000003</v>
      </c>
    </row>
    <row r="725" spans="1:5" x14ac:dyDescent="0.4">
      <c r="A725" s="5">
        <f t="shared" si="11"/>
        <v>2009.1</v>
      </c>
      <c r="B725" s="2">
        <v>40102</v>
      </c>
      <c r="C725" s="3">
        <v>0.81030869999999999</v>
      </c>
      <c r="D725" s="3">
        <v>0.87469107000000001</v>
      </c>
      <c r="E725" s="3">
        <v>0.83738875000000002</v>
      </c>
    </row>
    <row r="726" spans="1:5" x14ac:dyDescent="0.4">
      <c r="A726" s="5">
        <f t="shared" si="11"/>
        <v>2009.1</v>
      </c>
      <c r="B726" s="2">
        <v>40105</v>
      </c>
      <c r="C726" s="3">
        <v>0.81962263999999996</v>
      </c>
      <c r="D726" s="3">
        <v>0.88424270000000005</v>
      </c>
      <c r="E726" s="3">
        <v>0.84755473999999997</v>
      </c>
    </row>
    <row r="727" spans="1:5" x14ac:dyDescent="0.4">
      <c r="A727" s="5">
        <f t="shared" si="11"/>
        <v>2009.1</v>
      </c>
      <c r="B727" s="2">
        <v>40106</v>
      </c>
      <c r="C727" s="3">
        <v>0.81233345999999995</v>
      </c>
      <c r="D727" s="3">
        <v>0.87600080000000002</v>
      </c>
      <c r="E727" s="3">
        <v>0.83971479999999998</v>
      </c>
    </row>
    <row r="728" spans="1:5" x14ac:dyDescent="0.4">
      <c r="A728" s="5">
        <f t="shared" si="11"/>
        <v>2009.1</v>
      </c>
      <c r="B728" s="2">
        <v>40107</v>
      </c>
      <c r="C728" s="3">
        <v>0.81369409999999998</v>
      </c>
      <c r="D728" s="3">
        <v>0.86673339999999999</v>
      </c>
      <c r="E728" s="3">
        <v>0.83108230000000005</v>
      </c>
    </row>
    <row r="729" spans="1:5" x14ac:dyDescent="0.4">
      <c r="A729" s="5">
        <f t="shared" si="11"/>
        <v>2009.1</v>
      </c>
      <c r="B729" s="2">
        <v>40108</v>
      </c>
      <c r="C729" s="3">
        <v>0.81233345999999995</v>
      </c>
      <c r="D729" s="3">
        <v>0.87831150000000002</v>
      </c>
      <c r="E729" s="3">
        <v>0.84029865000000004</v>
      </c>
    </row>
    <row r="730" spans="1:5" x14ac:dyDescent="0.4">
      <c r="A730" s="5">
        <f t="shared" si="11"/>
        <v>2009.1</v>
      </c>
      <c r="B730" s="2">
        <v>40109</v>
      </c>
      <c r="C730" s="3">
        <v>0.80358653999999996</v>
      </c>
      <c r="D730" s="3">
        <v>0.86660979999999999</v>
      </c>
      <c r="E730" s="3">
        <v>0.82743699999999998</v>
      </c>
    </row>
    <row r="731" spans="1:5" x14ac:dyDescent="0.4">
      <c r="A731" s="5">
        <f t="shared" si="11"/>
        <v>2009.1</v>
      </c>
      <c r="B731" s="2">
        <v>40112</v>
      </c>
      <c r="C731" s="3">
        <v>0.79896604999999998</v>
      </c>
      <c r="D731" s="3">
        <v>0.85702102999999996</v>
      </c>
      <c r="E731" s="3">
        <v>0.81690399999999996</v>
      </c>
    </row>
    <row r="732" spans="1:5" x14ac:dyDescent="0.4">
      <c r="A732" s="5">
        <f t="shared" si="11"/>
        <v>2009.1</v>
      </c>
      <c r="B732" s="2">
        <v>40113</v>
      </c>
      <c r="C732" s="3">
        <v>0.79117879999999996</v>
      </c>
      <c r="D732" s="3">
        <v>0.84743226000000005</v>
      </c>
      <c r="E732" s="3">
        <v>0.80798270000000005</v>
      </c>
    </row>
    <row r="733" spans="1:5" x14ac:dyDescent="0.4">
      <c r="A733" s="5">
        <f t="shared" si="11"/>
        <v>2009.1</v>
      </c>
      <c r="B733" s="2">
        <v>40114</v>
      </c>
      <c r="C733" s="3">
        <v>0.77153057000000003</v>
      </c>
      <c r="D733" s="3">
        <v>0.81970390000000004</v>
      </c>
      <c r="E733" s="3">
        <v>0.78108655999999999</v>
      </c>
    </row>
    <row r="734" spans="1:5" x14ac:dyDescent="0.4">
      <c r="A734" s="5">
        <f t="shared" si="11"/>
        <v>2009.1</v>
      </c>
      <c r="B734" s="2">
        <v>40115</v>
      </c>
      <c r="C734" s="3">
        <v>0.7815571</v>
      </c>
      <c r="D734" s="3">
        <v>0.83806586000000005</v>
      </c>
      <c r="E734" s="3">
        <v>0.80292410000000003</v>
      </c>
    </row>
    <row r="735" spans="1:5" x14ac:dyDescent="0.4">
      <c r="A735" s="5">
        <f t="shared" si="11"/>
        <v>2009.1</v>
      </c>
      <c r="B735" s="2">
        <v>40116</v>
      </c>
      <c r="C735" s="3">
        <v>0.7641443</v>
      </c>
      <c r="D735" s="3">
        <v>0.81448940000000003</v>
      </c>
      <c r="E735" s="3">
        <v>0.77780119999999997</v>
      </c>
    </row>
    <row r="736" spans="1:5" x14ac:dyDescent="0.4">
      <c r="A736" s="5">
        <f t="shared" si="11"/>
        <v>2009.11</v>
      </c>
      <c r="B736" s="2">
        <v>40119</v>
      </c>
      <c r="C736" s="3">
        <v>0.76641196</v>
      </c>
      <c r="D736" s="3">
        <v>0.81820870000000001</v>
      </c>
      <c r="E736" s="3">
        <v>0.78170614999999999</v>
      </c>
    </row>
    <row r="737" spans="1:5" x14ac:dyDescent="0.4">
      <c r="A737" s="5">
        <f t="shared" si="11"/>
        <v>2009.11</v>
      </c>
      <c r="B737" s="2">
        <v>40120</v>
      </c>
      <c r="C737" s="3">
        <v>0.77588785000000005</v>
      </c>
      <c r="D737" s="3">
        <v>0.82793349999999999</v>
      </c>
      <c r="E737" s="3">
        <v>0.79034095999999998</v>
      </c>
    </row>
    <row r="738" spans="1:5" x14ac:dyDescent="0.4">
      <c r="A738" s="5">
        <f t="shared" si="11"/>
        <v>2009.11</v>
      </c>
      <c r="B738" s="2">
        <v>40121</v>
      </c>
      <c r="C738" s="3">
        <v>0.77507789999999999</v>
      </c>
      <c r="D738" s="3">
        <v>0.82384336000000002</v>
      </c>
      <c r="E738" s="3">
        <v>0.78845434999999997</v>
      </c>
    </row>
    <row r="739" spans="1:5" x14ac:dyDescent="0.4">
      <c r="A739" s="5">
        <f t="shared" si="11"/>
        <v>2009.11</v>
      </c>
      <c r="B739" s="2">
        <v>40122</v>
      </c>
      <c r="C739" s="3">
        <v>0.78844135999999998</v>
      </c>
      <c r="D739" s="3">
        <v>0.84318154999999995</v>
      </c>
      <c r="E739" s="3">
        <v>0.80660949999999998</v>
      </c>
    </row>
    <row r="740" spans="1:5" x14ac:dyDescent="0.4">
      <c r="A740" s="5">
        <f t="shared" si="11"/>
        <v>2009.11</v>
      </c>
      <c r="B740" s="2">
        <v>40123</v>
      </c>
      <c r="C740" s="3">
        <v>0.79168092999999995</v>
      </c>
      <c r="D740" s="3">
        <v>0.84192115000000001</v>
      </c>
      <c r="E740" s="3">
        <v>0.80568620000000002</v>
      </c>
    </row>
    <row r="741" spans="1:5" x14ac:dyDescent="0.4">
      <c r="A741" s="5">
        <f t="shared" si="11"/>
        <v>2009.11</v>
      </c>
      <c r="B741" s="2">
        <v>40126</v>
      </c>
      <c r="C741" s="3">
        <v>0.80666417000000001</v>
      </c>
      <c r="D741" s="3">
        <v>0.86221086999999996</v>
      </c>
      <c r="E741" s="3">
        <v>0.82636030000000005</v>
      </c>
    </row>
    <row r="742" spans="1:5" x14ac:dyDescent="0.4">
      <c r="A742" s="5">
        <f t="shared" si="11"/>
        <v>2009.11</v>
      </c>
      <c r="B742" s="2">
        <v>40127</v>
      </c>
      <c r="C742" s="3">
        <v>0.81030869999999999</v>
      </c>
      <c r="D742" s="3">
        <v>0.86095047000000002</v>
      </c>
      <c r="E742" s="3">
        <v>0.82535725999999998</v>
      </c>
    </row>
    <row r="743" spans="1:5" x14ac:dyDescent="0.4">
      <c r="A743" s="5">
        <f t="shared" si="11"/>
        <v>2009.11</v>
      </c>
      <c r="B743" s="2">
        <v>40128</v>
      </c>
      <c r="C743" s="3">
        <v>0.81343900000000002</v>
      </c>
      <c r="D743" s="3">
        <v>0.86741290000000004</v>
      </c>
      <c r="E743" s="3">
        <v>0.83061974999999999</v>
      </c>
    </row>
    <row r="744" spans="1:5" x14ac:dyDescent="0.4">
      <c r="A744" s="5">
        <f t="shared" si="11"/>
        <v>2009.11</v>
      </c>
      <c r="B744" s="2">
        <v>40129</v>
      </c>
      <c r="C744" s="3">
        <v>0.80625930000000001</v>
      </c>
      <c r="D744" s="3">
        <v>0.85438910000000001</v>
      </c>
      <c r="E744" s="3">
        <v>0.81854254000000004</v>
      </c>
    </row>
    <row r="745" spans="1:5" x14ac:dyDescent="0.4">
      <c r="A745" s="5">
        <f t="shared" si="11"/>
        <v>2009.11</v>
      </c>
      <c r="B745" s="2">
        <v>40130</v>
      </c>
      <c r="C745" s="3">
        <v>0.81273850000000003</v>
      </c>
      <c r="D745" s="3">
        <v>0.86281633000000002</v>
      </c>
      <c r="E745" s="3">
        <v>0.82557243000000002</v>
      </c>
    </row>
    <row r="746" spans="1:5" x14ac:dyDescent="0.4">
      <c r="A746" s="5">
        <f t="shared" si="11"/>
        <v>2009.11</v>
      </c>
      <c r="B746" s="2">
        <v>40133</v>
      </c>
      <c r="C746" s="3">
        <v>0.8244821</v>
      </c>
      <c r="D746" s="3">
        <v>0.87802740000000001</v>
      </c>
      <c r="E746" s="3">
        <v>0.84056704999999998</v>
      </c>
    </row>
    <row r="747" spans="1:5" x14ac:dyDescent="0.4">
      <c r="A747" s="5">
        <f t="shared" si="11"/>
        <v>2009.11</v>
      </c>
      <c r="B747" s="2">
        <v>40134</v>
      </c>
      <c r="C747" s="3">
        <v>0.82488704000000002</v>
      </c>
      <c r="D747" s="3">
        <v>0.87651979999999996</v>
      </c>
      <c r="E747" s="3">
        <v>0.83882570000000001</v>
      </c>
    </row>
    <row r="748" spans="1:5" x14ac:dyDescent="0.4">
      <c r="A748" s="5">
        <f t="shared" si="11"/>
        <v>2009.11</v>
      </c>
      <c r="B748" s="2">
        <v>40135</v>
      </c>
      <c r="C748" s="3">
        <v>0.82016529999999999</v>
      </c>
      <c r="D748" s="3">
        <v>0.87224449999999998</v>
      </c>
      <c r="E748" s="3">
        <v>0.83483874999999996</v>
      </c>
    </row>
    <row r="749" spans="1:5" x14ac:dyDescent="0.4">
      <c r="A749" s="5">
        <f t="shared" si="11"/>
        <v>2009.11</v>
      </c>
      <c r="B749" s="2">
        <v>40136</v>
      </c>
      <c r="C749" s="3">
        <v>0.80706909999999998</v>
      </c>
      <c r="D749" s="3">
        <v>0.85432726000000003</v>
      </c>
      <c r="E749" s="3">
        <v>0.81876020000000005</v>
      </c>
    </row>
    <row r="750" spans="1:5" x14ac:dyDescent="0.4">
      <c r="A750" s="5">
        <f t="shared" si="11"/>
        <v>2009.11</v>
      </c>
      <c r="B750" s="2">
        <v>40137</v>
      </c>
      <c r="C750" s="3">
        <v>0.80776970000000003</v>
      </c>
      <c r="D750" s="3">
        <v>0.84956989999999999</v>
      </c>
      <c r="E750" s="3">
        <v>0.81470244999999997</v>
      </c>
    </row>
    <row r="751" spans="1:5" x14ac:dyDescent="0.4">
      <c r="A751" s="5">
        <f t="shared" si="11"/>
        <v>2009.11</v>
      </c>
      <c r="B751" s="2">
        <v>40140</v>
      </c>
      <c r="C751" s="3">
        <v>0.81638299999999997</v>
      </c>
      <c r="D751" s="3">
        <v>0.85854090000000005</v>
      </c>
      <c r="E751" s="3">
        <v>0.82380485999999997</v>
      </c>
    </row>
    <row r="752" spans="1:5" x14ac:dyDescent="0.4">
      <c r="A752" s="5">
        <f t="shared" si="11"/>
        <v>2009.11</v>
      </c>
      <c r="B752" s="2">
        <v>40141</v>
      </c>
      <c r="C752" s="3">
        <v>0.81516814000000004</v>
      </c>
      <c r="D752" s="3">
        <v>0.85618079999999996</v>
      </c>
      <c r="E752" s="3">
        <v>0.82250230000000002</v>
      </c>
    </row>
    <row r="753" spans="1:5" x14ac:dyDescent="0.4">
      <c r="A753" s="5">
        <f t="shared" si="11"/>
        <v>2009.11</v>
      </c>
      <c r="B753" s="2">
        <v>40142</v>
      </c>
      <c r="C753" s="3">
        <v>0.81962263999999996</v>
      </c>
      <c r="D753" s="3">
        <v>0.86222319999999997</v>
      </c>
      <c r="E753" s="3">
        <v>0.829847</v>
      </c>
    </row>
    <row r="754" spans="1:5" x14ac:dyDescent="0.4">
      <c r="A754" s="5">
        <f t="shared" si="11"/>
        <v>2009.11</v>
      </c>
      <c r="B754" s="2">
        <v>40144</v>
      </c>
      <c r="C754" s="3">
        <v>0.79897010000000002</v>
      </c>
      <c r="D754" s="3">
        <v>0.84493620000000003</v>
      </c>
      <c r="E754" s="3">
        <v>0.81280892999999999</v>
      </c>
    </row>
    <row r="755" spans="1:5" x14ac:dyDescent="0.4">
      <c r="A755" s="5">
        <f t="shared" si="11"/>
        <v>2009.11</v>
      </c>
      <c r="B755" s="2">
        <v>40147</v>
      </c>
      <c r="C755" s="3">
        <v>0.79856510000000003</v>
      </c>
      <c r="D755" s="3">
        <v>0.84614719999999999</v>
      </c>
      <c r="E755" s="3">
        <v>0.81633619999999996</v>
      </c>
    </row>
    <row r="756" spans="1:5" x14ac:dyDescent="0.4">
      <c r="A756" s="5">
        <f t="shared" si="11"/>
        <v>2009.12</v>
      </c>
      <c r="B756" s="2">
        <v>40148</v>
      </c>
      <c r="C756" s="3">
        <v>0.81314339999999996</v>
      </c>
      <c r="D756" s="3">
        <v>0.85917109999999997</v>
      </c>
      <c r="E756" s="3">
        <v>0.82907909999999996</v>
      </c>
    </row>
    <row r="757" spans="1:5" x14ac:dyDescent="0.4">
      <c r="A757" s="5">
        <f t="shared" si="11"/>
        <v>2009.12</v>
      </c>
      <c r="B757" s="2">
        <v>40149</v>
      </c>
      <c r="C757" s="3">
        <v>0.81638299999999997</v>
      </c>
      <c r="D757" s="3">
        <v>0.86476869999999995</v>
      </c>
      <c r="E757" s="3">
        <v>0.83429134000000005</v>
      </c>
    </row>
    <row r="758" spans="1:5" x14ac:dyDescent="0.4">
      <c r="A758" s="5">
        <f t="shared" si="11"/>
        <v>2009.12</v>
      </c>
      <c r="B758" s="2">
        <v>40150</v>
      </c>
      <c r="C758" s="3">
        <v>0.81476325000000005</v>
      </c>
      <c r="D758" s="3">
        <v>0.85574824000000005</v>
      </c>
      <c r="E758" s="3">
        <v>0.82550509999999999</v>
      </c>
    </row>
    <row r="759" spans="1:5" x14ac:dyDescent="0.4">
      <c r="A759" s="5">
        <f t="shared" si="11"/>
        <v>2009.12</v>
      </c>
      <c r="B759" s="2">
        <v>40151</v>
      </c>
      <c r="C759" s="3">
        <v>0.81030869999999999</v>
      </c>
      <c r="D759" s="3">
        <v>0.86761069999999996</v>
      </c>
      <c r="E759" s="3">
        <v>0.83425360000000004</v>
      </c>
    </row>
    <row r="760" spans="1:5" x14ac:dyDescent="0.4">
      <c r="A760" s="5">
        <f t="shared" si="11"/>
        <v>2009.12</v>
      </c>
      <c r="B760" s="2">
        <v>40154</v>
      </c>
      <c r="C760" s="3">
        <v>0.82124249999999999</v>
      </c>
      <c r="D760" s="3">
        <v>0.86669629999999998</v>
      </c>
      <c r="E760" s="3">
        <v>0.83349525999999996</v>
      </c>
    </row>
    <row r="761" spans="1:5" x14ac:dyDescent="0.4">
      <c r="A761" s="5">
        <f t="shared" si="11"/>
        <v>2009.12</v>
      </c>
      <c r="B761" s="2">
        <v>40155</v>
      </c>
      <c r="C761" s="3">
        <v>0.81071369999999998</v>
      </c>
      <c r="D761" s="3">
        <v>0.85968999999999995</v>
      </c>
      <c r="E761" s="3">
        <v>0.82581000000000004</v>
      </c>
    </row>
    <row r="762" spans="1:5" x14ac:dyDescent="0.4">
      <c r="A762" s="5">
        <f t="shared" si="11"/>
        <v>2009.12</v>
      </c>
      <c r="B762" s="2">
        <v>40156</v>
      </c>
      <c r="C762" s="3">
        <v>0.80702054999999995</v>
      </c>
      <c r="D762" s="3">
        <v>0.86019670000000004</v>
      </c>
      <c r="E762" s="3">
        <v>0.82756364000000004</v>
      </c>
    </row>
    <row r="763" spans="1:5" x14ac:dyDescent="0.4">
      <c r="A763" s="5">
        <f t="shared" si="11"/>
        <v>2009.12</v>
      </c>
      <c r="B763" s="2">
        <v>40157</v>
      </c>
      <c r="C763" s="3">
        <v>0.81840769999999996</v>
      </c>
      <c r="D763" s="3">
        <v>0.86564595</v>
      </c>
      <c r="E763" s="3">
        <v>0.83352757</v>
      </c>
    </row>
    <row r="764" spans="1:5" x14ac:dyDescent="0.4">
      <c r="A764" s="5">
        <f t="shared" si="11"/>
        <v>2009.12</v>
      </c>
      <c r="B764" s="2">
        <v>40158</v>
      </c>
      <c r="C764" s="3">
        <v>0.82245725000000003</v>
      </c>
      <c r="D764" s="3">
        <v>0.87230620000000003</v>
      </c>
      <c r="E764" s="3">
        <v>0.83906420000000004</v>
      </c>
    </row>
    <row r="765" spans="1:5" x14ac:dyDescent="0.4">
      <c r="A765" s="5">
        <f t="shared" si="11"/>
        <v>2009.12</v>
      </c>
      <c r="B765" s="2">
        <v>40161</v>
      </c>
      <c r="C765" s="3">
        <v>0.83181170000000004</v>
      </c>
      <c r="D765" s="3">
        <v>0.88524360000000002</v>
      </c>
      <c r="E765" s="3">
        <v>0.85228820000000005</v>
      </c>
    </row>
    <row r="766" spans="1:5" x14ac:dyDescent="0.4">
      <c r="A766" s="5">
        <f t="shared" si="11"/>
        <v>2009.12</v>
      </c>
      <c r="B766" s="2">
        <v>40162</v>
      </c>
      <c r="C766" s="3">
        <v>0.83298605999999997</v>
      </c>
      <c r="D766" s="3">
        <v>0.8843046</v>
      </c>
      <c r="E766" s="3">
        <v>0.84926900000000005</v>
      </c>
    </row>
    <row r="767" spans="1:5" x14ac:dyDescent="0.4">
      <c r="A767" s="5">
        <f t="shared" si="11"/>
        <v>2009.12</v>
      </c>
      <c r="B767" s="2">
        <v>40163</v>
      </c>
      <c r="C767" s="3">
        <v>0.8402752</v>
      </c>
      <c r="D767" s="3">
        <v>0.88901246</v>
      </c>
      <c r="E767" s="3">
        <v>0.85504579999999997</v>
      </c>
    </row>
    <row r="768" spans="1:5" x14ac:dyDescent="0.4">
      <c r="A768" s="5">
        <f t="shared" si="11"/>
        <v>2009.12</v>
      </c>
      <c r="B768" s="2">
        <v>40164</v>
      </c>
      <c r="C768" s="3">
        <v>0.82650685000000002</v>
      </c>
      <c r="D768" s="3">
        <v>0.87887996000000002</v>
      </c>
      <c r="E768" s="3">
        <v>0.84567230000000004</v>
      </c>
    </row>
    <row r="769" spans="1:5" x14ac:dyDescent="0.4">
      <c r="A769" s="5">
        <f t="shared" si="11"/>
        <v>2009.12</v>
      </c>
      <c r="B769" s="2">
        <v>40165</v>
      </c>
      <c r="C769" s="3">
        <v>0.82675419999999999</v>
      </c>
      <c r="D769" s="3">
        <v>0.88336545</v>
      </c>
      <c r="E769" s="3">
        <v>0.85102549999999999</v>
      </c>
    </row>
    <row r="770" spans="1:5" x14ac:dyDescent="0.4">
      <c r="A770" s="5">
        <f t="shared" si="11"/>
        <v>2009.12</v>
      </c>
      <c r="B770" s="2">
        <v>40168</v>
      </c>
      <c r="C770" s="3">
        <v>0.83489550000000001</v>
      </c>
      <c r="D770" s="3">
        <v>0.89532670000000003</v>
      </c>
      <c r="E770" s="3">
        <v>0.86190840000000002</v>
      </c>
    </row>
    <row r="771" spans="1:5" x14ac:dyDescent="0.4">
      <c r="A771" s="5">
        <f t="shared" ref="A771:A834" si="12">YEAR(B771)+MONTH(B771)/100</f>
        <v>2009.12</v>
      </c>
      <c r="B771" s="2">
        <v>40169</v>
      </c>
      <c r="C771" s="3">
        <v>0.84122545000000004</v>
      </c>
      <c r="D771" s="3">
        <v>0.90270360000000005</v>
      </c>
      <c r="E771" s="3">
        <v>0.86929904999999996</v>
      </c>
    </row>
    <row r="772" spans="1:5" x14ac:dyDescent="0.4">
      <c r="A772" s="5">
        <f t="shared" si="12"/>
        <v>2009.12</v>
      </c>
      <c r="B772" s="2">
        <v>40170</v>
      </c>
      <c r="C772" s="3">
        <v>0.84629345</v>
      </c>
      <c r="D772" s="3">
        <v>0.90938859999999999</v>
      </c>
      <c r="E772" s="3">
        <v>0.87523839999999997</v>
      </c>
    </row>
    <row r="773" spans="1:5" x14ac:dyDescent="0.4">
      <c r="A773" s="5">
        <f t="shared" si="12"/>
        <v>2009.12</v>
      </c>
      <c r="B773" s="2">
        <v>40171</v>
      </c>
      <c r="C773" s="3">
        <v>0.85223669999999996</v>
      </c>
      <c r="D773" s="3">
        <v>0.91403466</v>
      </c>
      <c r="E773" s="3">
        <v>0.88122255000000005</v>
      </c>
    </row>
    <row r="774" spans="1:5" x14ac:dyDescent="0.4">
      <c r="A774" s="5">
        <f t="shared" si="12"/>
        <v>2009.12</v>
      </c>
      <c r="B774" s="2">
        <v>40175</v>
      </c>
      <c r="C774" s="3">
        <v>0.8511782</v>
      </c>
      <c r="D774" s="3">
        <v>0.91370105999999995</v>
      </c>
      <c r="E774" s="3">
        <v>0.87976635000000003</v>
      </c>
    </row>
    <row r="775" spans="1:5" x14ac:dyDescent="0.4">
      <c r="A775" s="5">
        <f t="shared" si="12"/>
        <v>2009.12</v>
      </c>
      <c r="B775" s="2">
        <v>40176</v>
      </c>
      <c r="C775" s="3">
        <v>0.85105609999999998</v>
      </c>
      <c r="D775" s="3">
        <v>0.91172403000000002</v>
      </c>
      <c r="E775" s="3">
        <v>0.87764980000000004</v>
      </c>
    </row>
    <row r="776" spans="1:5" x14ac:dyDescent="0.4">
      <c r="A776" s="5">
        <f t="shared" si="12"/>
        <v>2009.12</v>
      </c>
      <c r="B776" s="2">
        <v>40177</v>
      </c>
      <c r="C776" s="3">
        <v>0.84588640000000004</v>
      </c>
      <c r="D776" s="3">
        <v>0.90966040000000004</v>
      </c>
      <c r="E776" s="3">
        <v>0.87699764999999996</v>
      </c>
    </row>
    <row r="777" spans="1:5" x14ac:dyDescent="0.4">
      <c r="A777" s="5">
        <f t="shared" si="12"/>
        <v>2009.12</v>
      </c>
      <c r="B777" s="2">
        <v>40178</v>
      </c>
      <c r="C777" s="3">
        <v>0.83937329999999999</v>
      </c>
      <c r="D777" s="3">
        <v>0.89792156000000001</v>
      </c>
      <c r="E777" s="3">
        <v>0.86729175000000003</v>
      </c>
    </row>
    <row r="778" spans="1:5" x14ac:dyDescent="0.4">
      <c r="A778" s="5">
        <f t="shared" si="12"/>
        <v>2010.01</v>
      </c>
      <c r="B778" s="2">
        <v>40182</v>
      </c>
      <c r="C778" s="3">
        <v>0.8511782</v>
      </c>
      <c r="D778" s="3">
        <v>0.91210705000000003</v>
      </c>
      <c r="E778" s="3">
        <v>0.88251405999999999</v>
      </c>
    </row>
    <row r="779" spans="1:5" x14ac:dyDescent="0.4">
      <c r="A779" s="5">
        <f t="shared" si="12"/>
        <v>2010.01</v>
      </c>
      <c r="B779" s="2">
        <v>40183</v>
      </c>
      <c r="C779" s="3">
        <v>0.85443469999999999</v>
      </c>
      <c r="D779" s="3">
        <v>0.91452889999999998</v>
      </c>
      <c r="E779" s="3">
        <v>0.88698220000000005</v>
      </c>
    </row>
    <row r="780" spans="1:5" x14ac:dyDescent="0.4">
      <c r="A780" s="5">
        <f t="shared" si="12"/>
        <v>2010.01</v>
      </c>
      <c r="B780" s="2">
        <v>40184</v>
      </c>
      <c r="C780" s="3">
        <v>0.85483779999999998</v>
      </c>
      <c r="D780" s="3">
        <v>0.91934806000000002</v>
      </c>
      <c r="E780" s="3">
        <v>0.89247655999999997</v>
      </c>
    </row>
    <row r="781" spans="1:5" x14ac:dyDescent="0.4">
      <c r="A781" s="5">
        <f t="shared" si="12"/>
        <v>2010.01</v>
      </c>
      <c r="B781" s="2">
        <v>40185</v>
      </c>
      <c r="C781" s="3">
        <v>0.85647019999999996</v>
      </c>
      <c r="D781" s="3">
        <v>0.92399419999999999</v>
      </c>
      <c r="E781" s="3">
        <v>0.89704790000000001</v>
      </c>
    </row>
    <row r="782" spans="1:5" x14ac:dyDescent="0.4">
      <c r="A782" s="5">
        <f t="shared" si="12"/>
        <v>2010.01</v>
      </c>
      <c r="B782" s="2">
        <v>40186</v>
      </c>
      <c r="C782" s="3">
        <v>0.85850550000000003</v>
      </c>
      <c r="D782" s="3">
        <v>0.92931986</v>
      </c>
      <c r="E782" s="3">
        <v>0.90070059999999996</v>
      </c>
    </row>
    <row r="783" spans="1:5" x14ac:dyDescent="0.4">
      <c r="A783" s="5">
        <f t="shared" si="12"/>
        <v>2010.01</v>
      </c>
      <c r="B783" s="2">
        <v>40189</v>
      </c>
      <c r="C783" s="3">
        <v>0.86257609999999996</v>
      </c>
      <c r="D783" s="3">
        <v>0.92864024999999994</v>
      </c>
      <c r="E783" s="3">
        <v>0.90111107000000001</v>
      </c>
    </row>
    <row r="784" spans="1:5" x14ac:dyDescent="0.4">
      <c r="A784" s="5">
        <f t="shared" si="12"/>
        <v>2010.01</v>
      </c>
      <c r="B784" s="2">
        <v>40190</v>
      </c>
      <c r="C784" s="3">
        <v>0.85036409999999996</v>
      </c>
      <c r="D784" s="3">
        <v>0.91690147</v>
      </c>
      <c r="E784" s="3">
        <v>0.88848126000000005</v>
      </c>
    </row>
    <row r="785" spans="1:5" x14ac:dyDescent="0.4">
      <c r="A785" s="5">
        <f t="shared" si="12"/>
        <v>2010.01</v>
      </c>
      <c r="B785" s="2">
        <v>40191</v>
      </c>
      <c r="C785" s="3">
        <v>0.86135490000000003</v>
      </c>
      <c r="D785" s="3">
        <v>0.92867730000000004</v>
      </c>
      <c r="E785" s="3">
        <v>0.89936760000000004</v>
      </c>
    </row>
    <row r="786" spans="1:5" x14ac:dyDescent="0.4">
      <c r="A786" s="5">
        <f t="shared" si="12"/>
        <v>2010.01</v>
      </c>
      <c r="B786" s="2">
        <v>40192</v>
      </c>
      <c r="C786" s="3">
        <v>0.86339027000000002</v>
      </c>
      <c r="D786" s="3">
        <v>0.93048143000000005</v>
      </c>
      <c r="E786" s="3">
        <v>0.90099483999999996</v>
      </c>
    </row>
    <row r="787" spans="1:5" x14ac:dyDescent="0.4">
      <c r="A787" s="5">
        <f t="shared" si="12"/>
        <v>2010.01</v>
      </c>
      <c r="B787" s="2">
        <v>40193</v>
      </c>
      <c r="C787" s="3">
        <v>0.85321360000000002</v>
      </c>
      <c r="D787" s="3">
        <v>0.91823589999999999</v>
      </c>
      <c r="E787" s="3">
        <v>0.88856005999999998</v>
      </c>
    </row>
    <row r="788" spans="1:5" x14ac:dyDescent="0.4">
      <c r="A788" s="5">
        <f t="shared" si="12"/>
        <v>2010.01</v>
      </c>
      <c r="B788" s="2">
        <v>40197</v>
      </c>
      <c r="C788" s="3">
        <v>0.86298319999999995</v>
      </c>
      <c r="D788" s="3">
        <v>0.93017249999999996</v>
      </c>
      <c r="E788" s="3">
        <v>0.89988564999999998</v>
      </c>
    </row>
    <row r="789" spans="1:5" x14ac:dyDescent="0.4">
      <c r="A789" s="5">
        <f t="shared" si="12"/>
        <v>2010.01</v>
      </c>
      <c r="B789" s="2">
        <v>40198</v>
      </c>
      <c r="C789" s="3">
        <v>0.85174817000000003</v>
      </c>
      <c r="D789" s="3">
        <v>0.92273380000000005</v>
      </c>
      <c r="E789" s="3">
        <v>0.89163729999999997</v>
      </c>
    </row>
    <row r="790" spans="1:5" x14ac:dyDescent="0.4">
      <c r="A790" s="5">
        <f t="shared" si="12"/>
        <v>2010.01</v>
      </c>
      <c r="B790" s="2">
        <v>40199</v>
      </c>
      <c r="C790" s="3">
        <v>0.83733800000000003</v>
      </c>
      <c r="D790" s="3">
        <v>0.91058713000000002</v>
      </c>
      <c r="E790" s="3">
        <v>0.87835529999999995</v>
      </c>
    </row>
    <row r="791" spans="1:5" x14ac:dyDescent="0.4">
      <c r="A791" s="5">
        <f t="shared" si="12"/>
        <v>2010.01</v>
      </c>
      <c r="B791" s="2">
        <v>40200</v>
      </c>
      <c r="C791" s="3">
        <v>0.81617039999999996</v>
      </c>
      <c r="D791" s="3">
        <v>0.89170616999999996</v>
      </c>
      <c r="E791" s="3">
        <v>0.85858699999999999</v>
      </c>
    </row>
    <row r="792" spans="1:5" x14ac:dyDescent="0.4">
      <c r="A792" s="5">
        <f t="shared" si="12"/>
        <v>2010.01</v>
      </c>
      <c r="B792" s="2">
        <v>40203</v>
      </c>
      <c r="C792" s="3">
        <v>0.82154369999999999</v>
      </c>
      <c r="D792" s="3">
        <v>0.89367085999999996</v>
      </c>
      <c r="E792" s="3">
        <v>0.86203510000000005</v>
      </c>
    </row>
    <row r="793" spans="1:5" x14ac:dyDescent="0.4">
      <c r="A793" s="5">
        <f t="shared" si="12"/>
        <v>2010.01</v>
      </c>
      <c r="B793" s="2">
        <v>40204</v>
      </c>
      <c r="C793" s="3">
        <v>0.82349764999999997</v>
      </c>
      <c r="D793" s="3">
        <v>0.89039639999999998</v>
      </c>
      <c r="E793" s="3">
        <v>0.85752689999999998</v>
      </c>
    </row>
    <row r="794" spans="1:5" x14ac:dyDescent="0.4">
      <c r="A794" s="5">
        <f t="shared" si="12"/>
        <v>2010.01</v>
      </c>
      <c r="B794" s="2">
        <v>40205</v>
      </c>
      <c r="C794" s="3">
        <v>0.81657743000000005</v>
      </c>
      <c r="D794" s="3">
        <v>0.89200276000000001</v>
      </c>
      <c r="E794" s="3">
        <v>0.85964507000000001</v>
      </c>
    </row>
    <row r="795" spans="1:5" x14ac:dyDescent="0.4">
      <c r="A795" s="5">
        <f t="shared" si="12"/>
        <v>2010.01</v>
      </c>
      <c r="B795" s="2">
        <v>40206</v>
      </c>
      <c r="C795" s="3">
        <v>0.81254344999999994</v>
      </c>
      <c r="D795" s="3">
        <v>0.88033810000000001</v>
      </c>
      <c r="E795" s="3">
        <v>0.84909456999999999</v>
      </c>
    </row>
    <row r="796" spans="1:5" x14ac:dyDescent="0.4">
      <c r="A796" s="5">
        <f t="shared" si="12"/>
        <v>2010.01</v>
      </c>
      <c r="B796" s="2">
        <v>40207</v>
      </c>
      <c r="C796" s="3">
        <v>0.80192304000000003</v>
      </c>
      <c r="D796" s="3">
        <v>0.86842620000000004</v>
      </c>
      <c r="E796" s="3">
        <v>0.83653354999999996</v>
      </c>
    </row>
    <row r="797" spans="1:5" x14ac:dyDescent="0.4">
      <c r="A797" s="5">
        <f t="shared" si="12"/>
        <v>2010.02</v>
      </c>
      <c r="B797" s="2">
        <v>40210</v>
      </c>
      <c r="C797" s="3">
        <v>0.81617039999999996</v>
      </c>
      <c r="D797" s="3">
        <v>0.88170963999999996</v>
      </c>
      <c r="E797" s="3">
        <v>0.85267293</v>
      </c>
    </row>
    <row r="798" spans="1:5" x14ac:dyDescent="0.4">
      <c r="A798" s="5">
        <f t="shared" si="12"/>
        <v>2010.02</v>
      </c>
      <c r="B798" s="2">
        <v>40211</v>
      </c>
      <c r="C798" s="3">
        <v>0.82935939999999997</v>
      </c>
      <c r="D798" s="3">
        <v>0.89400449999999998</v>
      </c>
      <c r="E798" s="3">
        <v>0.86620920000000001</v>
      </c>
    </row>
    <row r="799" spans="1:5" x14ac:dyDescent="0.4">
      <c r="A799" s="5">
        <f t="shared" si="12"/>
        <v>2010.02</v>
      </c>
      <c r="B799" s="2">
        <v>40212</v>
      </c>
      <c r="C799" s="3">
        <v>0.82309054999999998</v>
      </c>
      <c r="D799" s="3">
        <v>0.88798684000000006</v>
      </c>
      <c r="E799" s="3">
        <v>0.85982895000000004</v>
      </c>
    </row>
    <row r="800" spans="1:5" x14ac:dyDescent="0.4">
      <c r="A800" s="5">
        <f t="shared" si="12"/>
        <v>2010.02</v>
      </c>
      <c r="B800" s="2">
        <v>40213</v>
      </c>
      <c r="C800" s="3">
        <v>0.7986666</v>
      </c>
      <c r="D800" s="3">
        <v>0.85978889999999997</v>
      </c>
      <c r="E800" s="3">
        <v>0.82897573999999996</v>
      </c>
    </row>
    <row r="801" spans="1:5" x14ac:dyDescent="0.4">
      <c r="A801" s="5">
        <f t="shared" si="12"/>
        <v>2010.02</v>
      </c>
      <c r="B801" s="2">
        <v>40214</v>
      </c>
      <c r="C801" s="3">
        <v>0.79418880000000003</v>
      </c>
      <c r="D801" s="3">
        <v>0.86137059999999999</v>
      </c>
      <c r="E801" s="3">
        <v>0.83111449999999998</v>
      </c>
    </row>
    <row r="802" spans="1:5" x14ac:dyDescent="0.4">
      <c r="A802" s="5">
        <f t="shared" si="12"/>
        <v>2010.02</v>
      </c>
      <c r="B802" s="2">
        <v>40217</v>
      </c>
      <c r="C802" s="3">
        <v>0.79670452999999997</v>
      </c>
      <c r="D802" s="3">
        <v>0.85572360000000003</v>
      </c>
      <c r="E802" s="3">
        <v>0.82607319999999995</v>
      </c>
    </row>
    <row r="803" spans="1:5" x14ac:dyDescent="0.4">
      <c r="A803" s="5">
        <f t="shared" si="12"/>
        <v>2010.02</v>
      </c>
      <c r="B803" s="2">
        <v>40218</v>
      </c>
      <c r="C803" s="3">
        <v>0.80762199999999995</v>
      </c>
      <c r="D803" s="3">
        <v>0.8662514</v>
      </c>
      <c r="E803" s="3">
        <v>0.83852684</v>
      </c>
    </row>
    <row r="804" spans="1:5" x14ac:dyDescent="0.4">
      <c r="A804" s="5">
        <f t="shared" si="12"/>
        <v>2010.02</v>
      </c>
      <c r="B804" s="2">
        <v>40219</v>
      </c>
      <c r="C804" s="3">
        <v>0.80233014000000002</v>
      </c>
      <c r="D804" s="3">
        <v>0.8656954</v>
      </c>
      <c r="E804" s="3">
        <v>0.83684605000000001</v>
      </c>
    </row>
    <row r="805" spans="1:5" x14ac:dyDescent="0.4">
      <c r="A805" s="5">
        <f t="shared" si="12"/>
        <v>2010.02</v>
      </c>
      <c r="B805" s="2">
        <v>40220</v>
      </c>
      <c r="C805" s="3">
        <v>0.81332093000000005</v>
      </c>
      <c r="D805" s="3">
        <v>0.8779285</v>
      </c>
      <c r="E805" s="3">
        <v>0.84884709999999997</v>
      </c>
    </row>
    <row r="806" spans="1:5" x14ac:dyDescent="0.4">
      <c r="A806" s="5">
        <f t="shared" si="12"/>
        <v>2010.02</v>
      </c>
      <c r="B806" s="2">
        <v>40221</v>
      </c>
      <c r="C806" s="3">
        <v>0.81209980000000004</v>
      </c>
      <c r="D806" s="3">
        <v>0.88468760000000002</v>
      </c>
      <c r="E806" s="3">
        <v>0.85088399999999997</v>
      </c>
    </row>
    <row r="807" spans="1:5" x14ac:dyDescent="0.4">
      <c r="A807" s="5">
        <f t="shared" si="12"/>
        <v>2010.02</v>
      </c>
      <c r="B807" s="2">
        <v>40225</v>
      </c>
      <c r="C807" s="3">
        <v>0.82756834999999995</v>
      </c>
      <c r="D807" s="3">
        <v>0.89916956000000003</v>
      </c>
      <c r="E807" s="3">
        <v>0.86757885999999995</v>
      </c>
    </row>
    <row r="808" spans="1:5" x14ac:dyDescent="0.4">
      <c r="A808" s="5">
        <f t="shared" si="12"/>
        <v>2010.02</v>
      </c>
      <c r="B808" s="2">
        <v>40226</v>
      </c>
      <c r="C808" s="3">
        <v>0.83220892999999996</v>
      </c>
      <c r="D808" s="3">
        <v>0.90468066999999996</v>
      </c>
      <c r="E808" s="3">
        <v>0.87247896000000003</v>
      </c>
    </row>
    <row r="809" spans="1:5" x14ac:dyDescent="0.4">
      <c r="A809" s="5">
        <f t="shared" si="12"/>
        <v>2010.02</v>
      </c>
      <c r="B809" s="2">
        <v>40227</v>
      </c>
      <c r="C809" s="3">
        <v>0.84385102999999995</v>
      </c>
      <c r="D809" s="3">
        <v>0.91037710000000005</v>
      </c>
      <c r="E809" s="3">
        <v>0.87818830000000003</v>
      </c>
    </row>
    <row r="810" spans="1:5" x14ac:dyDescent="0.4">
      <c r="A810" s="5">
        <f t="shared" si="12"/>
        <v>2010.02</v>
      </c>
      <c r="B810" s="2">
        <v>40228</v>
      </c>
      <c r="C810" s="3">
        <v>0.84629345</v>
      </c>
      <c r="D810" s="3">
        <v>0.91459066</v>
      </c>
      <c r="E810" s="3">
        <v>0.88228273000000002</v>
      </c>
    </row>
    <row r="811" spans="1:5" x14ac:dyDescent="0.4">
      <c r="A811" s="5">
        <f t="shared" si="12"/>
        <v>2010.02</v>
      </c>
      <c r="B811" s="2">
        <v>40231</v>
      </c>
      <c r="C811" s="3">
        <v>0.84604919999999995</v>
      </c>
      <c r="D811" s="3">
        <v>0.91452889999999998</v>
      </c>
      <c r="E811" s="3">
        <v>0.88243185999999996</v>
      </c>
    </row>
    <row r="812" spans="1:5" x14ac:dyDescent="0.4">
      <c r="A812" s="5">
        <f t="shared" si="12"/>
        <v>2010.02</v>
      </c>
      <c r="B812" s="2">
        <v>40232</v>
      </c>
      <c r="C812" s="3">
        <v>0.83489550000000001</v>
      </c>
      <c r="D812" s="3">
        <v>0.90246879999999996</v>
      </c>
      <c r="E812" s="3">
        <v>0.86800206000000002</v>
      </c>
    </row>
    <row r="813" spans="1:5" x14ac:dyDescent="0.4">
      <c r="A813" s="5">
        <f t="shared" si="12"/>
        <v>2010.02</v>
      </c>
      <c r="B813" s="2">
        <v>40233</v>
      </c>
      <c r="C813" s="3">
        <v>0.83815205000000004</v>
      </c>
      <c r="D813" s="3">
        <v>0.91090839999999995</v>
      </c>
      <c r="E813" s="3">
        <v>0.87592082999999998</v>
      </c>
    </row>
    <row r="814" spans="1:5" x14ac:dyDescent="0.4">
      <c r="A814" s="5">
        <f t="shared" si="12"/>
        <v>2010.02</v>
      </c>
      <c r="B814" s="2">
        <v>40234</v>
      </c>
      <c r="C814" s="3">
        <v>0.84059450000000002</v>
      </c>
      <c r="D814" s="3">
        <v>0.91178579999999998</v>
      </c>
      <c r="E814" s="3">
        <v>0.87743115000000005</v>
      </c>
    </row>
    <row r="815" spans="1:5" x14ac:dyDescent="0.4">
      <c r="A815" s="5">
        <f t="shared" si="12"/>
        <v>2010.02</v>
      </c>
      <c r="B815" s="2">
        <v>40235</v>
      </c>
      <c r="C815" s="3">
        <v>0.84262985000000001</v>
      </c>
      <c r="D815" s="3">
        <v>0.91236649999999997</v>
      </c>
      <c r="E815" s="3">
        <v>0.88008759999999997</v>
      </c>
    </row>
    <row r="816" spans="1:5" x14ac:dyDescent="0.4">
      <c r="A816" s="5">
        <f t="shared" si="12"/>
        <v>2010.03</v>
      </c>
      <c r="B816" s="2">
        <v>40238</v>
      </c>
      <c r="C816" s="3">
        <v>0.85484190000000004</v>
      </c>
      <c r="D816" s="3">
        <v>0.92801005000000003</v>
      </c>
      <c r="E816" s="3">
        <v>0.89531826999999997</v>
      </c>
    </row>
    <row r="817" spans="1:5" x14ac:dyDescent="0.4">
      <c r="A817" s="5">
        <f t="shared" si="12"/>
        <v>2010.03</v>
      </c>
      <c r="B817" s="2">
        <v>40239</v>
      </c>
      <c r="C817" s="3">
        <v>0.86094784999999996</v>
      </c>
      <c r="D817" s="3">
        <v>0.93525106000000002</v>
      </c>
      <c r="E817" s="3">
        <v>0.89999425</v>
      </c>
    </row>
    <row r="818" spans="1:5" x14ac:dyDescent="0.4">
      <c r="A818" s="5">
        <f t="shared" si="12"/>
        <v>2010.03</v>
      </c>
      <c r="B818" s="2">
        <v>40240</v>
      </c>
      <c r="C818" s="3">
        <v>0.86194115999999998</v>
      </c>
      <c r="D818" s="3">
        <v>0.93712930000000005</v>
      </c>
      <c r="E818" s="3">
        <v>0.90082430000000002</v>
      </c>
    </row>
    <row r="819" spans="1:5" x14ac:dyDescent="0.4">
      <c r="A819" s="5">
        <f t="shared" si="12"/>
        <v>2010.03</v>
      </c>
      <c r="B819" s="2">
        <v>40241</v>
      </c>
      <c r="C819" s="3">
        <v>0.86460740000000003</v>
      </c>
      <c r="D819" s="3">
        <v>0.93806833000000001</v>
      </c>
      <c r="E819" s="3">
        <v>0.90253883999999995</v>
      </c>
    </row>
    <row r="820" spans="1:5" x14ac:dyDescent="0.4">
      <c r="A820" s="5">
        <f t="shared" si="12"/>
        <v>2010.03</v>
      </c>
      <c r="B820" s="2">
        <v>40242</v>
      </c>
      <c r="C820" s="3">
        <v>0.87723050000000002</v>
      </c>
      <c r="D820" s="3">
        <v>0.95204370000000005</v>
      </c>
      <c r="E820" s="3">
        <v>0.91689425999999996</v>
      </c>
    </row>
    <row r="821" spans="1:5" x14ac:dyDescent="0.4">
      <c r="A821" s="5">
        <f t="shared" si="12"/>
        <v>2010.03</v>
      </c>
      <c r="B821" s="2">
        <v>40245</v>
      </c>
      <c r="C821" s="3">
        <v>0.87861460000000002</v>
      </c>
      <c r="D821" s="3">
        <v>0.95402085999999997</v>
      </c>
      <c r="E821" s="3">
        <v>0.91745036999999996</v>
      </c>
    </row>
    <row r="822" spans="1:5" x14ac:dyDescent="0.4">
      <c r="A822" s="5">
        <f t="shared" si="12"/>
        <v>2010.03</v>
      </c>
      <c r="B822" s="2">
        <v>40246</v>
      </c>
      <c r="C822" s="3">
        <v>0.87740963999999999</v>
      </c>
      <c r="D822" s="3">
        <v>0.95466340000000005</v>
      </c>
      <c r="E822" s="3">
        <v>0.91842140000000005</v>
      </c>
    </row>
    <row r="823" spans="1:5" x14ac:dyDescent="0.4">
      <c r="A823" s="5">
        <f t="shared" si="12"/>
        <v>2010.03</v>
      </c>
      <c r="B823" s="2">
        <v>40247</v>
      </c>
      <c r="C823" s="3">
        <v>0.88333254999999999</v>
      </c>
      <c r="D823" s="3">
        <v>0.96233683999999997</v>
      </c>
      <c r="E823" s="3">
        <v>0.92610972999999996</v>
      </c>
    </row>
    <row r="824" spans="1:5" x14ac:dyDescent="0.4">
      <c r="A824" s="5">
        <f t="shared" si="12"/>
        <v>2010.03</v>
      </c>
      <c r="B824" s="2">
        <v>40248</v>
      </c>
      <c r="C824" s="3">
        <v>0.88089824000000005</v>
      </c>
      <c r="D824" s="3">
        <v>0.96692120000000004</v>
      </c>
      <c r="E824" s="3">
        <v>0.92985344000000003</v>
      </c>
    </row>
    <row r="825" spans="1:5" x14ac:dyDescent="0.4">
      <c r="A825" s="5">
        <f t="shared" si="12"/>
        <v>2010.03</v>
      </c>
      <c r="B825" s="2">
        <v>40249</v>
      </c>
      <c r="C825" s="3">
        <v>0.88414663000000004</v>
      </c>
      <c r="D825" s="3">
        <v>0.96861403999999995</v>
      </c>
      <c r="E825" s="3">
        <v>0.93093294000000004</v>
      </c>
    </row>
    <row r="826" spans="1:5" x14ac:dyDescent="0.4">
      <c r="A826" s="5">
        <f t="shared" si="12"/>
        <v>2010.03</v>
      </c>
      <c r="B826" s="2">
        <v>40252</v>
      </c>
      <c r="C826" s="3">
        <v>0.8845577</v>
      </c>
      <c r="D826" s="3">
        <v>0.96664930000000004</v>
      </c>
      <c r="E826" s="3">
        <v>0.92741969999999996</v>
      </c>
    </row>
    <row r="827" spans="1:5" x14ac:dyDescent="0.4">
      <c r="A827" s="5">
        <f t="shared" si="12"/>
        <v>2010.03</v>
      </c>
      <c r="B827" s="2">
        <v>40253</v>
      </c>
      <c r="C827" s="3">
        <v>0.89343183999999998</v>
      </c>
      <c r="D827" s="3">
        <v>0.97644810000000004</v>
      </c>
      <c r="E827" s="3">
        <v>0.93807200000000002</v>
      </c>
    </row>
    <row r="828" spans="1:5" x14ac:dyDescent="0.4">
      <c r="A828" s="5">
        <f t="shared" si="12"/>
        <v>2010.03</v>
      </c>
      <c r="B828" s="2">
        <v>40254</v>
      </c>
      <c r="C828" s="3">
        <v>0.89961933999999999</v>
      </c>
      <c r="D828" s="3">
        <v>0.98371386999999999</v>
      </c>
      <c r="E828" s="3">
        <v>0.94516339999999999</v>
      </c>
    </row>
    <row r="829" spans="1:5" x14ac:dyDescent="0.4">
      <c r="A829" s="5">
        <f t="shared" si="12"/>
        <v>2010.03</v>
      </c>
      <c r="B829" s="2">
        <v>40255</v>
      </c>
      <c r="C829" s="3">
        <v>0.89795035000000001</v>
      </c>
      <c r="D829" s="3">
        <v>0.97957439999999996</v>
      </c>
      <c r="E829" s="3">
        <v>0.93977206999999996</v>
      </c>
    </row>
    <row r="830" spans="1:5" x14ac:dyDescent="0.4">
      <c r="A830" s="5">
        <f t="shared" si="12"/>
        <v>2010.03</v>
      </c>
      <c r="B830" s="2">
        <v>40256</v>
      </c>
      <c r="C830" s="3">
        <v>0.88944255999999999</v>
      </c>
      <c r="D830" s="3">
        <v>0.97015863999999996</v>
      </c>
      <c r="E830" s="3">
        <v>0.93110095999999998</v>
      </c>
    </row>
    <row r="831" spans="1:5" x14ac:dyDescent="0.4">
      <c r="A831" s="5">
        <f t="shared" si="12"/>
        <v>2010.03</v>
      </c>
      <c r="B831" s="2">
        <v>40259</v>
      </c>
      <c r="C831" s="3">
        <v>0.90165459999999997</v>
      </c>
      <c r="D831" s="3">
        <v>0.98085946000000002</v>
      </c>
      <c r="E831" s="3">
        <v>0.94084659999999998</v>
      </c>
    </row>
    <row r="832" spans="1:5" x14ac:dyDescent="0.4">
      <c r="A832" s="5">
        <f t="shared" si="12"/>
        <v>2010.03</v>
      </c>
      <c r="B832" s="2">
        <v>40260</v>
      </c>
      <c r="C832" s="3">
        <v>0.91020303999999996</v>
      </c>
      <c r="D832" s="3">
        <v>0.98847119999999999</v>
      </c>
      <c r="E832" s="3">
        <v>0.94906670000000004</v>
      </c>
    </row>
    <row r="833" spans="1:5" x14ac:dyDescent="0.4">
      <c r="A833" s="5">
        <f t="shared" si="12"/>
        <v>2010.03</v>
      </c>
      <c r="B833" s="2">
        <v>40261</v>
      </c>
      <c r="C833" s="3">
        <v>0.90043340000000005</v>
      </c>
      <c r="D833" s="3">
        <v>0.98026639999999998</v>
      </c>
      <c r="E833" s="3">
        <v>0.9437046</v>
      </c>
    </row>
    <row r="834" spans="1:5" x14ac:dyDescent="0.4">
      <c r="A834" s="5">
        <f t="shared" si="12"/>
        <v>2010.03</v>
      </c>
      <c r="B834" s="2">
        <v>40262</v>
      </c>
      <c r="C834" s="3">
        <v>0.90401566</v>
      </c>
      <c r="D834" s="3">
        <v>0.97338369999999996</v>
      </c>
      <c r="E834" s="3">
        <v>0.93697463999999997</v>
      </c>
    </row>
    <row r="835" spans="1:5" x14ac:dyDescent="0.4">
      <c r="A835" s="5">
        <f t="shared" ref="A835:A898" si="13">YEAR(B835)+MONTH(B835)/100</f>
        <v>2010.03</v>
      </c>
      <c r="B835" s="2">
        <v>40263</v>
      </c>
      <c r="C835" s="3">
        <v>0.89839809999999998</v>
      </c>
      <c r="D835" s="3">
        <v>0.97249406999999999</v>
      </c>
      <c r="E835" s="3">
        <v>0.93735310000000005</v>
      </c>
    </row>
    <row r="836" spans="1:5" x14ac:dyDescent="0.4">
      <c r="A836" s="5">
        <f t="shared" si="13"/>
        <v>2010.03</v>
      </c>
      <c r="B836" s="2">
        <v>40266</v>
      </c>
      <c r="C836" s="3">
        <v>0.90521646</v>
      </c>
      <c r="D836" s="3">
        <v>0.98009336000000002</v>
      </c>
      <c r="E836" s="3">
        <v>0.9456871</v>
      </c>
    </row>
    <row r="837" spans="1:5" x14ac:dyDescent="0.4">
      <c r="A837" s="5">
        <f t="shared" si="13"/>
        <v>2010.03</v>
      </c>
      <c r="B837" s="2">
        <v>40267</v>
      </c>
      <c r="C837" s="3">
        <v>0.90735359999999998</v>
      </c>
      <c r="D837" s="3">
        <v>0.98127960000000003</v>
      </c>
      <c r="E837" s="3">
        <v>0.94617015000000004</v>
      </c>
    </row>
    <row r="838" spans="1:5" x14ac:dyDescent="0.4">
      <c r="A838" s="5">
        <f t="shared" si="13"/>
        <v>2010.03</v>
      </c>
      <c r="B838" s="2">
        <v>40268</v>
      </c>
      <c r="C838" s="3">
        <v>0.90084039999999999</v>
      </c>
      <c r="D838" s="3">
        <v>0.97605275999999996</v>
      </c>
      <c r="E838" s="3">
        <v>0.94242029999999999</v>
      </c>
    </row>
    <row r="839" spans="1:5" x14ac:dyDescent="0.4">
      <c r="A839" s="5">
        <f t="shared" si="13"/>
        <v>2010.04</v>
      </c>
      <c r="B839" s="2">
        <v>40269</v>
      </c>
      <c r="C839" s="3">
        <v>0.90857476000000004</v>
      </c>
      <c r="D839" s="3">
        <v>0.98518430000000001</v>
      </c>
      <c r="E839" s="3">
        <v>0.95193159999999999</v>
      </c>
    </row>
    <row r="840" spans="1:5" x14ac:dyDescent="0.4">
      <c r="A840" s="5">
        <f t="shared" si="13"/>
        <v>2010.04</v>
      </c>
      <c r="B840" s="2">
        <v>40273</v>
      </c>
      <c r="C840" s="3">
        <v>0.92249650000000005</v>
      </c>
      <c r="D840" s="3">
        <v>1.0010501999999999</v>
      </c>
      <c r="E840" s="3">
        <v>0.96669936000000001</v>
      </c>
    </row>
    <row r="841" spans="1:5" x14ac:dyDescent="0.4">
      <c r="A841" s="5">
        <f t="shared" si="13"/>
        <v>2010.04</v>
      </c>
      <c r="B841" s="2">
        <v>40274</v>
      </c>
      <c r="C841" s="3">
        <v>0.92404335999999998</v>
      </c>
      <c r="D841" s="3">
        <v>1.0060486</v>
      </c>
      <c r="E841" s="3">
        <v>0.97004336000000002</v>
      </c>
    </row>
    <row r="842" spans="1:5" x14ac:dyDescent="0.4">
      <c r="A842" s="5">
        <f t="shared" si="13"/>
        <v>2010.04</v>
      </c>
      <c r="B842" s="2">
        <v>40275</v>
      </c>
      <c r="C842" s="3">
        <v>0.91672014999999996</v>
      </c>
      <c r="D842" s="3">
        <v>0.99936979999999997</v>
      </c>
      <c r="E842" s="3">
        <v>0.96240389999999998</v>
      </c>
    </row>
    <row r="843" spans="1:5" x14ac:dyDescent="0.4">
      <c r="A843" s="5">
        <f t="shared" si="13"/>
        <v>2010.04</v>
      </c>
      <c r="B843" s="2">
        <v>40276</v>
      </c>
      <c r="C843" s="3">
        <v>0.92241499999999998</v>
      </c>
      <c r="D843" s="3">
        <v>0.99773869999999998</v>
      </c>
      <c r="E843" s="3">
        <v>0.9633197</v>
      </c>
    </row>
    <row r="844" spans="1:5" x14ac:dyDescent="0.4">
      <c r="A844" s="5">
        <f t="shared" si="13"/>
        <v>2010.04</v>
      </c>
      <c r="B844" s="2">
        <v>40277</v>
      </c>
      <c r="C844" s="3">
        <v>0.92567160000000004</v>
      </c>
      <c r="D844" s="3">
        <v>1.0064253999999999</v>
      </c>
      <c r="E844" s="3">
        <v>0.97147064999999999</v>
      </c>
    </row>
    <row r="845" spans="1:5" x14ac:dyDescent="0.4">
      <c r="A845" s="5">
        <f t="shared" si="13"/>
        <v>2010.04</v>
      </c>
      <c r="B845" s="2">
        <v>40280</v>
      </c>
      <c r="C845" s="3">
        <v>0.93218464000000001</v>
      </c>
      <c r="D845" s="3">
        <v>1.007587</v>
      </c>
      <c r="E845" s="3">
        <v>0.97285940000000004</v>
      </c>
    </row>
    <row r="846" spans="1:5" x14ac:dyDescent="0.4">
      <c r="A846" s="5">
        <f t="shared" si="13"/>
        <v>2010.04</v>
      </c>
      <c r="B846" s="2">
        <v>40281</v>
      </c>
      <c r="C846" s="3">
        <v>0.93244930000000004</v>
      </c>
      <c r="D846" s="3">
        <v>1.0116276</v>
      </c>
      <c r="E846" s="3">
        <v>0.97430930000000004</v>
      </c>
    </row>
    <row r="847" spans="1:5" x14ac:dyDescent="0.4">
      <c r="A847" s="5">
        <f t="shared" si="13"/>
        <v>2010.04</v>
      </c>
      <c r="B847" s="2">
        <v>40282</v>
      </c>
      <c r="C847" s="3">
        <v>0.9417915</v>
      </c>
      <c r="D847" s="3">
        <v>1.0269250999999999</v>
      </c>
      <c r="E847" s="3">
        <v>0.98790599999999995</v>
      </c>
    </row>
    <row r="848" spans="1:5" x14ac:dyDescent="0.4">
      <c r="A848" s="5">
        <f t="shared" si="13"/>
        <v>2010.04</v>
      </c>
      <c r="B848" s="2">
        <v>40283</v>
      </c>
      <c r="C848" s="3">
        <v>0.946025</v>
      </c>
      <c r="D848" s="3">
        <v>1.0263690999999999</v>
      </c>
      <c r="E848" s="3">
        <v>0.98661953000000002</v>
      </c>
    </row>
    <row r="849" spans="1:5" x14ac:dyDescent="0.4">
      <c r="A849" s="5">
        <f t="shared" si="13"/>
        <v>2010.04</v>
      </c>
      <c r="B849" s="2">
        <v>40284</v>
      </c>
      <c r="C849" s="3">
        <v>0.93519699999999994</v>
      </c>
      <c r="D849" s="3">
        <v>1.0140125</v>
      </c>
      <c r="E849" s="3">
        <v>0.9708078</v>
      </c>
    </row>
    <row r="850" spans="1:5" x14ac:dyDescent="0.4">
      <c r="A850" s="5">
        <f t="shared" si="13"/>
        <v>2010.04</v>
      </c>
      <c r="B850" s="2">
        <v>40287</v>
      </c>
      <c r="C850" s="3">
        <v>0.92852104000000002</v>
      </c>
      <c r="D850" s="3">
        <v>1.0108737999999999</v>
      </c>
      <c r="E850" s="3">
        <v>0.96829670000000001</v>
      </c>
    </row>
    <row r="851" spans="1:5" x14ac:dyDescent="0.4">
      <c r="A851" s="5">
        <f t="shared" si="13"/>
        <v>2010.04</v>
      </c>
      <c r="B851" s="2">
        <v>40288</v>
      </c>
      <c r="C851" s="3">
        <v>0.94350120000000004</v>
      </c>
      <c r="D851" s="3">
        <v>1.023836</v>
      </c>
      <c r="E851" s="3">
        <v>0.98250550000000003</v>
      </c>
    </row>
    <row r="852" spans="1:5" x14ac:dyDescent="0.4">
      <c r="A852" s="5">
        <f t="shared" si="13"/>
        <v>2010.04</v>
      </c>
      <c r="B852" s="2">
        <v>40289</v>
      </c>
      <c r="C852" s="3">
        <v>0.94806033000000001</v>
      </c>
      <c r="D852" s="3">
        <v>1.0278025</v>
      </c>
      <c r="E852" s="3">
        <v>0.98478679999999996</v>
      </c>
    </row>
    <row r="853" spans="1:5" x14ac:dyDescent="0.4">
      <c r="A853" s="5">
        <f t="shared" si="13"/>
        <v>2010.04</v>
      </c>
      <c r="B853" s="2">
        <v>40290</v>
      </c>
      <c r="C853" s="3">
        <v>0.95823705000000003</v>
      </c>
      <c r="D853" s="3">
        <v>1.0399366999999999</v>
      </c>
      <c r="E853" s="3">
        <v>0.99670815000000001</v>
      </c>
    </row>
    <row r="854" spans="1:5" x14ac:dyDescent="0.4">
      <c r="A854" s="5">
        <f t="shared" si="13"/>
        <v>2010.04</v>
      </c>
      <c r="B854" s="2">
        <v>40291</v>
      </c>
      <c r="C854" s="3">
        <v>0.96149355000000003</v>
      </c>
      <c r="D854" s="3">
        <v>1.0500939</v>
      </c>
      <c r="E854" s="3">
        <v>1.0077121</v>
      </c>
    </row>
    <row r="855" spans="1:5" x14ac:dyDescent="0.4">
      <c r="A855" s="5">
        <f t="shared" si="13"/>
        <v>2010.04</v>
      </c>
      <c r="B855" s="2">
        <v>40294</v>
      </c>
      <c r="C855" s="3">
        <v>0.97164980000000001</v>
      </c>
      <c r="D855" s="3">
        <v>1.0454353999999999</v>
      </c>
      <c r="E855" s="3">
        <v>1.0045482999999999</v>
      </c>
    </row>
    <row r="856" spans="1:5" x14ac:dyDescent="0.4">
      <c r="A856" s="5">
        <f t="shared" si="13"/>
        <v>2010.04</v>
      </c>
      <c r="B856" s="2">
        <v>40295</v>
      </c>
      <c r="C856" s="3">
        <v>0.94398963000000002</v>
      </c>
      <c r="D856" s="3">
        <v>1.0201783</v>
      </c>
      <c r="E856" s="3">
        <v>0.97557335999999995</v>
      </c>
    </row>
    <row r="857" spans="1:5" x14ac:dyDescent="0.4">
      <c r="A857" s="5">
        <f t="shared" si="13"/>
        <v>2010.04</v>
      </c>
      <c r="B857" s="2">
        <v>40296</v>
      </c>
      <c r="C857" s="3">
        <v>0.94578074999999995</v>
      </c>
      <c r="D857" s="3">
        <v>1.0224149</v>
      </c>
      <c r="E857" s="3">
        <v>0.98017377000000006</v>
      </c>
    </row>
    <row r="858" spans="1:5" x14ac:dyDescent="0.4">
      <c r="A858" s="5">
        <f t="shared" si="13"/>
        <v>2010.04</v>
      </c>
      <c r="B858" s="2">
        <v>40297</v>
      </c>
      <c r="C858" s="3">
        <v>0.95945822999999997</v>
      </c>
      <c r="D858" s="3">
        <v>1.0374036</v>
      </c>
      <c r="E858" s="3">
        <v>0.9957125</v>
      </c>
    </row>
    <row r="859" spans="1:5" x14ac:dyDescent="0.4">
      <c r="A859" s="5">
        <f t="shared" si="13"/>
        <v>2010.04</v>
      </c>
      <c r="B859" s="2">
        <v>40298</v>
      </c>
      <c r="C859" s="3">
        <v>0.93869776000000005</v>
      </c>
      <c r="D859" s="3">
        <v>1.0170275</v>
      </c>
      <c r="E859" s="3">
        <v>0.97646164999999996</v>
      </c>
    </row>
    <row r="860" spans="1:5" x14ac:dyDescent="0.4">
      <c r="A860" s="5">
        <f t="shared" si="13"/>
        <v>2010.05</v>
      </c>
      <c r="B860" s="2">
        <v>40301</v>
      </c>
      <c r="C860" s="3">
        <v>0.95498042999999999</v>
      </c>
      <c r="D860" s="3">
        <v>1.0333135</v>
      </c>
      <c r="E860" s="3">
        <v>0.99226009999999998</v>
      </c>
    </row>
    <row r="861" spans="1:5" x14ac:dyDescent="0.4">
      <c r="A861" s="5">
        <f t="shared" si="13"/>
        <v>2010.05</v>
      </c>
      <c r="B861" s="2">
        <v>40302</v>
      </c>
      <c r="C861" s="3">
        <v>0.92766625000000003</v>
      </c>
      <c r="D861" s="3">
        <v>1.003571</v>
      </c>
      <c r="E861" s="3">
        <v>0.96322090000000005</v>
      </c>
    </row>
    <row r="862" spans="1:5" x14ac:dyDescent="0.4">
      <c r="A862" s="5">
        <f t="shared" si="13"/>
        <v>2010.05</v>
      </c>
      <c r="B862" s="2">
        <v>40303</v>
      </c>
      <c r="C862" s="3">
        <v>0.91997266</v>
      </c>
      <c r="D862" s="3">
        <v>0.9924868</v>
      </c>
      <c r="E862" s="3">
        <v>0.95302529999999996</v>
      </c>
    </row>
    <row r="863" spans="1:5" x14ac:dyDescent="0.4">
      <c r="A863" s="5">
        <f t="shared" si="13"/>
        <v>2010.05</v>
      </c>
      <c r="B863" s="2">
        <v>40304</v>
      </c>
      <c r="C863" s="3">
        <v>0.86737960000000003</v>
      </c>
      <c r="D863" s="3">
        <v>0.95913649999999995</v>
      </c>
      <c r="E863" s="3">
        <v>0.92044239999999999</v>
      </c>
    </row>
    <row r="864" spans="1:5" x14ac:dyDescent="0.4">
      <c r="A864" s="5">
        <f t="shared" si="13"/>
        <v>2010.05</v>
      </c>
      <c r="B864" s="2">
        <v>40305</v>
      </c>
      <c r="C864" s="3">
        <v>0.87112449999999997</v>
      </c>
      <c r="D864" s="3">
        <v>0.93495450000000002</v>
      </c>
      <c r="E864" s="3">
        <v>0.89860739999999995</v>
      </c>
    </row>
    <row r="865" spans="1:5" x14ac:dyDescent="0.4">
      <c r="A865" s="5">
        <f t="shared" si="13"/>
        <v>2010.05</v>
      </c>
      <c r="B865" s="2">
        <v>40308</v>
      </c>
      <c r="C865" s="3">
        <v>0.91386663999999995</v>
      </c>
      <c r="D865" s="3">
        <v>0.98376333999999999</v>
      </c>
      <c r="E865" s="3">
        <v>0.94785357000000003</v>
      </c>
    </row>
    <row r="866" spans="1:5" x14ac:dyDescent="0.4">
      <c r="A866" s="5">
        <f t="shared" si="13"/>
        <v>2010.05</v>
      </c>
      <c r="B866" s="2">
        <v>40309</v>
      </c>
      <c r="C866" s="3">
        <v>0.91940279999999996</v>
      </c>
      <c r="D866" s="3">
        <v>0.98648179999999996</v>
      </c>
      <c r="E866" s="3">
        <v>0.94513469999999999</v>
      </c>
    </row>
    <row r="867" spans="1:5" x14ac:dyDescent="0.4">
      <c r="A867" s="5">
        <f t="shared" si="13"/>
        <v>2010.05</v>
      </c>
      <c r="B867" s="2">
        <v>40310</v>
      </c>
      <c r="C867" s="3">
        <v>0.9370695</v>
      </c>
      <c r="D867" s="3">
        <v>1.0084271</v>
      </c>
      <c r="E867" s="3">
        <v>0.9661457</v>
      </c>
    </row>
    <row r="868" spans="1:5" x14ac:dyDescent="0.4">
      <c r="A868" s="5">
        <f t="shared" si="13"/>
        <v>2010.05</v>
      </c>
      <c r="B868" s="2">
        <v>40311</v>
      </c>
      <c r="C868" s="3">
        <v>0.92567160000000004</v>
      </c>
      <c r="D868" s="3">
        <v>0.99919676999999996</v>
      </c>
      <c r="E868" s="3">
        <v>0.95516073999999995</v>
      </c>
    </row>
    <row r="869" spans="1:5" x14ac:dyDescent="0.4">
      <c r="A869" s="5">
        <f t="shared" si="13"/>
        <v>2010.05</v>
      </c>
      <c r="B869" s="2">
        <v>40312</v>
      </c>
      <c r="C869" s="3">
        <v>0.90368587</v>
      </c>
      <c r="D869" s="3">
        <v>0.97532370000000002</v>
      </c>
      <c r="E869" s="3">
        <v>0.93195539999999999</v>
      </c>
    </row>
    <row r="870" spans="1:5" x14ac:dyDescent="0.4">
      <c r="A870" s="5">
        <f t="shared" si="13"/>
        <v>2010.05</v>
      </c>
      <c r="B870" s="2">
        <v>40315</v>
      </c>
      <c r="C870" s="3">
        <v>0.91020303999999996</v>
      </c>
      <c r="D870" s="3">
        <v>0.97716486000000002</v>
      </c>
      <c r="E870" s="3">
        <v>0.93367219999999995</v>
      </c>
    </row>
    <row r="871" spans="1:5" x14ac:dyDescent="0.4">
      <c r="A871" s="5">
        <f t="shared" si="13"/>
        <v>2010.05</v>
      </c>
      <c r="B871" s="2">
        <v>40316</v>
      </c>
      <c r="C871" s="3">
        <v>0.89595570000000002</v>
      </c>
      <c r="D871" s="3">
        <v>0.96250990000000003</v>
      </c>
      <c r="E871" s="3">
        <v>0.91779876000000005</v>
      </c>
    </row>
    <row r="872" spans="1:5" x14ac:dyDescent="0.4">
      <c r="A872" s="5">
        <f t="shared" si="13"/>
        <v>2010.05</v>
      </c>
      <c r="B872" s="2">
        <v>40317</v>
      </c>
      <c r="C872" s="3">
        <v>0.88822140000000005</v>
      </c>
      <c r="D872" s="3">
        <v>0.95297045000000002</v>
      </c>
      <c r="E872" s="3">
        <v>0.91004099999999999</v>
      </c>
    </row>
    <row r="873" spans="1:5" x14ac:dyDescent="0.4">
      <c r="A873" s="5">
        <f t="shared" si="13"/>
        <v>2010.05</v>
      </c>
      <c r="B873" s="2">
        <v>40318</v>
      </c>
      <c r="C873" s="3">
        <v>0.85850550000000003</v>
      </c>
      <c r="D873" s="3">
        <v>0.91209470000000004</v>
      </c>
      <c r="E873" s="3">
        <v>0.87027012999999998</v>
      </c>
    </row>
    <row r="874" spans="1:5" x14ac:dyDescent="0.4">
      <c r="A874" s="5">
        <f t="shared" si="13"/>
        <v>2010.05</v>
      </c>
      <c r="B874" s="2">
        <v>40319</v>
      </c>
      <c r="C874" s="3">
        <v>0.8613305</v>
      </c>
      <c r="D874" s="3">
        <v>0.9267126</v>
      </c>
      <c r="E874" s="3">
        <v>0.88774383000000001</v>
      </c>
    </row>
    <row r="875" spans="1:5" x14ac:dyDescent="0.4">
      <c r="A875" s="5">
        <f t="shared" si="13"/>
        <v>2010.05</v>
      </c>
      <c r="B875" s="2">
        <v>40322</v>
      </c>
      <c r="C875" s="3">
        <v>0.86640260000000002</v>
      </c>
      <c r="D875" s="3">
        <v>0.91704969999999997</v>
      </c>
      <c r="E875" s="3">
        <v>0.87710977000000001</v>
      </c>
    </row>
    <row r="876" spans="1:5" x14ac:dyDescent="0.4">
      <c r="A876" s="5">
        <f t="shared" si="13"/>
        <v>2010.05</v>
      </c>
      <c r="B876" s="2">
        <v>40323</v>
      </c>
      <c r="C876" s="3">
        <v>0.84718895000000005</v>
      </c>
      <c r="D876" s="3">
        <v>0.91597470000000003</v>
      </c>
      <c r="E876" s="3">
        <v>0.87872939999999999</v>
      </c>
    </row>
    <row r="877" spans="1:5" x14ac:dyDescent="0.4">
      <c r="A877" s="5">
        <f t="shared" si="13"/>
        <v>2010.05</v>
      </c>
      <c r="B877" s="2">
        <v>40324</v>
      </c>
      <c r="C877" s="3">
        <v>0.86109036000000005</v>
      </c>
      <c r="D877" s="3">
        <v>0.91834720000000003</v>
      </c>
      <c r="E877" s="3">
        <v>0.88064929999999997</v>
      </c>
    </row>
    <row r="878" spans="1:5" x14ac:dyDescent="0.4">
      <c r="A878" s="5">
        <f t="shared" si="13"/>
        <v>2010.05</v>
      </c>
      <c r="B878" s="2">
        <v>40325</v>
      </c>
      <c r="C878" s="3">
        <v>0.89148205999999997</v>
      </c>
      <c r="D878" s="3">
        <v>0.95322996000000004</v>
      </c>
      <c r="E878" s="3">
        <v>0.91635120000000003</v>
      </c>
    </row>
    <row r="879" spans="1:5" x14ac:dyDescent="0.4">
      <c r="A879" s="5">
        <f t="shared" si="13"/>
        <v>2010.05</v>
      </c>
      <c r="B879" s="2">
        <v>40326</v>
      </c>
      <c r="C879" s="3">
        <v>0.88761489999999998</v>
      </c>
      <c r="D879" s="3">
        <v>0.94251680000000004</v>
      </c>
      <c r="E879" s="3">
        <v>0.90518779999999999</v>
      </c>
    </row>
    <row r="880" spans="1:5" x14ac:dyDescent="0.4">
      <c r="A880" s="5">
        <f t="shared" si="13"/>
        <v>2010.06</v>
      </c>
      <c r="B880" s="2">
        <v>40330</v>
      </c>
      <c r="C880" s="3">
        <v>0.86583270000000001</v>
      </c>
      <c r="D880" s="3">
        <v>0.91758099999999998</v>
      </c>
      <c r="E880" s="3">
        <v>0.88122959999999995</v>
      </c>
    </row>
    <row r="881" spans="1:5" x14ac:dyDescent="0.4">
      <c r="A881" s="5">
        <f t="shared" si="13"/>
        <v>2010.06</v>
      </c>
      <c r="B881" s="2">
        <v>40331</v>
      </c>
      <c r="C881" s="3">
        <v>0.87845176000000003</v>
      </c>
      <c r="D881" s="3">
        <v>0.94187419999999999</v>
      </c>
      <c r="E881" s="3">
        <v>0.90834800000000004</v>
      </c>
    </row>
    <row r="882" spans="1:5" x14ac:dyDescent="0.4">
      <c r="A882" s="5">
        <f t="shared" si="13"/>
        <v>2010.06</v>
      </c>
      <c r="B882" s="2">
        <v>40332</v>
      </c>
      <c r="C882" s="3">
        <v>0.88907623000000002</v>
      </c>
      <c r="D882" s="3">
        <v>0.94864565000000001</v>
      </c>
      <c r="E882" s="3">
        <v>0.91619843000000001</v>
      </c>
    </row>
    <row r="883" spans="1:5" x14ac:dyDescent="0.4">
      <c r="A883" s="5">
        <f t="shared" si="13"/>
        <v>2010.06</v>
      </c>
      <c r="B883" s="2">
        <v>40333</v>
      </c>
      <c r="C883" s="3">
        <v>0.85915680000000005</v>
      </c>
      <c r="D883" s="3">
        <v>0.90978400000000004</v>
      </c>
      <c r="E883" s="3">
        <v>0.87786370000000002</v>
      </c>
    </row>
    <row r="884" spans="1:5" x14ac:dyDescent="0.4">
      <c r="A884" s="5">
        <f t="shared" si="13"/>
        <v>2010.06</v>
      </c>
      <c r="B884" s="2">
        <v>40336</v>
      </c>
      <c r="C884" s="3">
        <v>0.84157145</v>
      </c>
      <c r="D884" s="3">
        <v>0.89129840000000005</v>
      </c>
      <c r="E884" s="3">
        <v>0.85971730000000002</v>
      </c>
    </row>
    <row r="885" spans="1:5" x14ac:dyDescent="0.4">
      <c r="A885" s="5">
        <f t="shared" si="13"/>
        <v>2010.06</v>
      </c>
      <c r="B885" s="2">
        <v>40337</v>
      </c>
      <c r="C885" s="3">
        <v>0.84629756</v>
      </c>
      <c r="D885" s="3">
        <v>0.89642644000000005</v>
      </c>
      <c r="E885" s="3">
        <v>0.86640315999999995</v>
      </c>
    </row>
    <row r="886" spans="1:5" x14ac:dyDescent="0.4">
      <c r="A886" s="5">
        <f t="shared" si="13"/>
        <v>2010.06</v>
      </c>
      <c r="B886" s="2">
        <v>40338</v>
      </c>
      <c r="C886" s="3">
        <v>0.85036409999999996</v>
      </c>
      <c r="D886" s="3">
        <v>0.89853936000000001</v>
      </c>
      <c r="E886" s="3">
        <v>0.86780535999999997</v>
      </c>
    </row>
    <row r="887" spans="1:5" x14ac:dyDescent="0.4">
      <c r="A887" s="5">
        <f t="shared" si="13"/>
        <v>2010.06</v>
      </c>
      <c r="B887" s="2">
        <v>40339</v>
      </c>
      <c r="C887" s="3">
        <v>0.86908925000000004</v>
      </c>
      <c r="D887" s="3">
        <v>0.92749106999999997</v>
      </c>
      <c r="E887" s="3">
        <v>0.89906839999999999</v>
      </c>
    </row>
    <row r="888" spans="1:5" x14ac:dyDescent="0.4">
      <c r="A888" s="5">
        <f t="shared" si="13"/>
        <v>2010.06</v>
      </c>
      <c r="B888" s="2">
        <v>40340</v>
      </c>
      <c r="C888" s="3">
        <v>0.88333660000000003</v>
      </c>
      <c r="D888" s="3">
        <v>0.93733937000000001</v>
      </c>
      <c r="E888" s="3">
        <v>0.90722290000000005</v>
      </c>
    </row>
    <row r="889" spans="1:5" x14ac:dyDescent="0.4">
      <c r="A889" s="5">
        <f t="shared" si="13"/>
        <v>2010.06</v>
      </c>
      <c r="B889" s="2">
        <v>40343</v>
      </c>
      <c r="C889" s="3">
        <v>0.89066374000000004</v>
      </c>
      <c r="D889" s="3">
        <v>0.94133049999999996</v>
      </c>
      <c r="E889" s="3">
        <v>0.90975799999999996</v>
      </c>
    </row>
    <row r="890" spans="1:5" x14ac:dyDescent="0.4">
      <c r="A890" s="5">
        <f t="shared" si="13"/>
        <v>2010.06</v>
      </c>
      <c r="B890" s="2">
        <v>40344</v>
      </c>
      <c r="C890" s="3">
        <v>0.89799099999999998</v>
      </c>
      <c r="D890" s="3">
        <v>0.96356016</v>
      </c>
      <c r="E890" s="3">
        <v>0.93352420000000003</v>
      </c>
    </row>
    <row r="891" spans="1:5" x14ac:dyDescent="0.4">
      <c r="A891" s="5">
        <f t="shared" si="13"/>
        <v>2010.06</v>
      </c>
      <c r="B891" s="2">
        <v>40345</v>
      </c>
      <c r="C891" s="3">
        <v>0.90832245</v>
      </c>
      <c r="D891" s="3">
        <v>0.95977900000000005</v>
      </c>
      <c r="E891" s="3">
        <v>0.93069869999999999</v>
      </c>
    </row>
    <row r="892" spans="1:5" x14ac:dyDescent="0.4">
      <c r="A892" s="5">
        <f t="shared" si="13"/>
        <v>2010.06</v>
      </c>
      <c r="B892" s="2">
        <v>40346</v>
      </c>
      <c r="C892" s="3">
        <v>0.91040653000000005</v>
      </c>
      <c r="D892" s="3">
        <v>0.95751779999999997</v>
      </c>
      <c r="E892" s="3">
        <v>0.93017939999999999</v>
      </c>
    </row>
    <row r="893" spans="1:5" x14ac:dyDescent="0.4">
      <c r="A893" s="5">
        <f t="shared" si="13"/>
        <v>2010.06</v>
      </c>
      <c r="B893" s="2">
        <v>40347</v>
      </c>
      <c r="C893" s="3">
        <v>0.9131148</v>
      </c>
      <c r="D893" s="3">
        <v>0.95673929999999996</v>
      </c>
      <c r="E893" s="3">
        <v>0.92919194999999999</v>
      </c>
    </row>
    <row r="894" spans="1:5" x14ac:dyDescent="0.4">
      <c r="A894" s="5">
        <f t="shared" si="13"/>
        <v>2010.06</v>
      </c>
      <c r="B894" s="2">
        <v>40350</v>
      </c>
      <c r="C894" s="3">
        <v>0.91593809999999998</v>
      </c>
      <c r="D894" s="3">
        <v>0.9496095</v>
      </c>
      <c r="E894" s="3">
        <v>0.92404260000000005</v>
      </c>
    </row>
    <row r="895" spans="1:5" x14ac:dyDescent="0.4">
      <c r="A895" s="5">
        <f t="shared" si="13"/>
        <v>2010.06</v>
      </c>
      <c r="B895" s="2">
        <v>40351</v>
      </c>
      <c r="C895" s="3">
        <v>0.89078146000000002</v>
      </c>
      <c r="D895" s="3">
        <v>0.92901100000000003</v>
      </c>
      <c r="E895" s="3">
        <v>0.90350779999999997</v>
      </c>
    </row>
    <row r="896" spans="1:5" x14ac:dyDescent="0.4">
      <c r="A896" s="5">
        <f t="shared" si="13"/>
        <v>2010.06</v>
      </c>
      <c r="B896" s="2">
        <v>40352</v>
      </c>
      <c r="C896" s="3">
        <v>0.8857467</v>
      </c>
      <c r="D896" s="3">
        <v>0.92756516</v>
      </c>
      <c r="E896" s="3">
        <v>0.90233070000000004</v>
      </c>
    </row>
    <row r="897" spans="1:5" x14ac:dyDescent="0.4">
      <c r="A897" s="5">
        <f t="shared" si="13"/>
        <v>2010.06</v>
      </c>
      <c r="B897" s="2">
        <v>40353</v>
      </c>
      <c r="C897" s="3">
        <v>0.87309899999999996</v>
      </c>
      <c r="D897" s="3">
        <v>0.91109379999999995</v>
      </c>
      <c r="E897" s="3">
        <v>0.88577556999999996</v>
      </c>
    </row>
    <row r="898" spans="1:5" x14ac:dyDescent="0.4">
      <c r="A898" s="5">
        <f t="shared" si="13"/>
        <v>2010.06</v>
      </c>
      <c r="B898" s="2">
        <v>40354</v>
      </c>
      <c r="C898" s="3">
        <v>0.87677103000000001</v>
      </c>
      <c r="D898" s="3">
        <v>0.92090499999999997</v>
      </c>
      <c r="E898" s="3">
        <v>0.89436965999999996</v>
      </c>
    </row>
    <row r="899" spans="1:5" x14ac:dyDescent="0.4">
      <c r="A899" s="5">
        <f t="shared" ref="A899:A962" si="14">YEAR(B899)+MONTH(B899)/100</f>
        <v>2010.06</v>
      </c>
      <c r="B899" s="2">
        <v>40357</v>
      </c>
      <c r="C899" s="3">
        <v>0.87799499999999997</v>
      </c>
      <c r="D899" s="3">
        <v>0.91882909999999995</v>
      </c>
      <c r="E899" s="3">
        <v>0.89097309999999996</v>
      </c>
    </row>
    <row r="900" spans="1:5" x14ac:dyDescent="0.4">
      <c r="A900" s="5">
        <f t="shared" si="14"/>
        <v>2010.06</v>
      </c>
      <c r="B900" s="2">
        <v>40358</v>
      </c>
      <c r="C900" s="3">
        <v>0.84657970000000005</v>
      </c>
      <c r="D900" s="3">
        <v>0.88649166000000001</v>
      </c>
      <c r="E900" s="3">
        <v>0.856603</v>
      </c>
    </row>
    <row r="901" spans="1:5" x14ac:dyDescent="0.4">
      <c r="A901" s="5">
        <f t="shared" si="14"/>
        <v>2010.06</v>
      </c>
      <c r="B901" s="2">
        <v>40359</v>
      </c>
      <c r="C901" s="3">
        <v>0.84005189999999996</v>
      </c>
      <c r="D901" s="3">
        <v>0.87946069999999998</v>
      </c>
      <c r="E901" s="3">
        <v>0.84945499999999996</v>
      </c>
    </row>
    <row r="902" spans="1:5" x14ac:dyDescent="0.4">
      <c r="A902" s="5">
        <f t="shared" si="14"/>
        <v>2010.07</v>
      </c>
      <c r="B902" s="2">
        <v>40360</v>
      </c>
      <c r="C902" s="3">
        <v>0.8290402</v>
      </c>
      <c r="D902" s="3">
        <v>0.87412259999999997</v>
      </c>
      <c r="E902" s="3">
        <v>0.84572420000000004</v>
      </c>
    </row>
    <row r="903" spans="1:5" x14ac:dyDescent="0.4">
      <c r="A903" s="5">
        <f t="shared" si="14"/>
        <v>2010.07</v>
      </c>
      <c r="B903" s="2">
        <v>40361</v>
      </c>
      <c r="C903" s="3">
        <v>0.82740426</v>
      </c>
      <c r="D903" s="3">
        <v>0.86779600000000001</v>
      </c>
      <c r="E903" s="3">
        <v>0.83924609999999999</v>
      </c>
    </row>
    <row r="904" spans="1:5" x14ac:dyDescent="0.4">
      <c r="A904" s="5">
        <f t="shared" si="14"/>
        <v>2010.07</v>
      </c>
      <c r="B904" s="2">
        <v>40365</v>
      </c>
      <c r="C904" s="3">
        <v>0.82495620000000003</v>
      </c>
      <c r="D904" s="3">
        <v>0.86516404000000002</v>
      </c>
      <c r="E904" s="3">
        <v>0.84029399999999999</v>
      </c>
    </row>
    <row r="905" spans="1:5" x14ac:dyDescent="0.4">
      <c r="A905" s="5">
        <f t="shared" si="14"/>
        <v>2010.07</v>
      </c>
      <c r="B905" s="2">
        <v>40366</v>
      </c>
      <c r="C905" s="3">
        <v>0.8457597</v>
      </c>
      <c r="D905" s="3">
        <v>0.89524020000000004</v>
      </c>
      <c r="E905" s="3">
        <v>0.87021433999999998</v>
      </c>
    </row>
    <row r="906" spans="1:5" x14ac:dyDescent="0.4">
      <c r="A906" s="5">
        <f t="shared" si="14"/>
        <v>2010.07</v>
      </c>
      <c r="B906" s="2">
        <v>40367</v>
      </c>
      <c r="C906" s="3">
        <v>0.86207926000000001</v>
      </c>
      <c r="D906" s="3">
        <v>0.90501430000000005</v>
      </c>
      <c r="E906" s="3">
        <v>0.87869995999999995</v>
      </c>
    </row>
    <row r="907" spans="1:5" x14ac:dyDescent="0.4">
      <c r="A907" s="5">
        <f t="shared" si="14"/>
        <v>2010.07</v>
      </c>
      <c r="B907" s="2">
        <v>40368</v>
      </c>
      <c r="C907" s="3">
        <v>0.86330735999999997</v>
      </c>
      <c r="D907" s="3">
        <v>0.91425710000000004</v>
      </c>
      <c r="E907" s="3">
        <v>0.88727199999999995</v>
      </c>
    </row>
    <row r="908" spans="1:5" x14ac:dyDescent="0.4">
      <c r="A908" s="5">
        <f t="shared" si="14"/>
        <v>2010.07</v>
      </c>
      <c r="B908" s="2">
        <v>40371</v>
      </c>
      <c r="C908" s="3">
        <v>0.86534727</v>
      </c>
      <c r="D908" s="3">
        <v>0.90969750000000005</v>
      </c>
      <c r="E908" s="3">
        <v>0.88360510000000003</v>
      </c>
    </row>
    <row r="909" spans="1:5" x14ac:dyDescent="0.4">
      <c r="A909" s="5">
        <f t="shared" si="14"/>
        <v>2010.07</v>
      </c>
      <c r="B909" s="2">
        <v>40372</v>
      </c>
      <c r="C909" s="3">
        <v>0.88411479999999998</v>
      </c>
      <c r="D909" s="3">
        <v>0.93164294999999997</v>
      </c>
      <c r="E909" s="3">
        <v>0.90168570000000003</v>
      </c>
    </row>
    <row r="910" spans="1:5" x14ac:dyDescent="0.4">
      <c r="A910" s="5">
        <f t="shared" si="14"/>
        <v>2010.07</v>
      </c>
      <c r="B910" s="2">
        <v>40373</v>
      </c>
      <c r="C910" s="3">
        <v>0.88411479999999998</v>
      </c>
      <c r="D910" s="3">
        <v>0.92987597</v>
      </c>
      <c r="E910" s="3">
        <v>0.90075309999999997</v>
      </c>
    </row>
    <row r="911" spans="1:5" x14ac:dyDescent="0.4">
      <c r="A911" s="5">
        <f t="shared" si="14"/>
        <v>2010.07</v>
      </c>
      <c r="B911" s="2">
        <v>40374</v>
      </c>
      <c r="C911" s="3">
        <v>0.88085089999999999</v>
      </c>
      <c r="D911" s="3">
        <v>0.92880079999999998</v>
      </c>
      <c r="E911" s="3">
        <v>0.90016025</v>
      </c>
    </row>
    <row r="912" spans="1:5" x14ac:dyDescent="0.4">
      <c r="A912" s="5">
        <f t="shared" si="14"/>
        <v>2010.07</v>
      </c>
      <c r="B912" s="2">
        <v>40375</v>
      </c>
      <c r="C912" s="3">
        <v>0.85922739999999997</v>
      </c>
      <c r="D912" s="3">
        <v>0.89827995999999999</v>
      </c>
      <c r="E912" s="3">
        <v>0.87064785</v>
      </c>
    </row>
    <row r="913" spans="1:5" x14ac:dyDescent="0.4">
      <c r="A913" s="5">
        <f t="shared" si="14"/>
        <v>2010.07</v>
      </c>
      <c r="B913" s="2">
        <v>40378</v>
      </c>
      <c r="C913" s="3">
        <v>0.86208326000000002</v>
      </c>
      <c r="D913" s="3">
        <v>0.90374160000000003</v>
      </c>
      <c r="E913" s="3">
        <v>0.87733819999999996</v>
      </c>
    </row>
    <row r="914" spans="1:5" x14ac:dyDescent="0.4">
      <c r="A914" s="5">
        <f t="shared" si="14"/>
        <v>2010.07</v>
      </c>
      <c r="B914" s="2">
        <v>40379</v>
      </c>
      <c r="C914" s="3">
        <v>0.86489844000000005</v>
      </c>
      <c r="D914" s="3">
        <v>0.91729676999999998</v>
      </c>
      <c r="E914" s="3">
        <v>0.89097599999999999</v>
      </c>
    </row>
    <row r="915" spans="1:5" x14ac:dyDescent="0.4">
      <c r="A915" s="5">
        <f t="shared" si="14"/>
        <v>2010.07</v>
      </c>
      <c r="B915" s="2">
        <v>40380</v>
      </c>
      <c r="C915" s="3">
        <v>0.86085940000000005</v>
      </c>
      <c r="D915" s="3">
        <v>0.90354383000000005</v>
      </c>
      <c r="E915" s="3">
        <v>0.87750110000000003</v>
      </c>
    </row>
    <row r="916" spans="1:5" x14ac:dyDescent="0.4">
      <c r="A916" s="5">
        <f t="shared" si="14"/>
        <v>2010.07</v>
      </c>
      <c r="B916" s="2">
        <v>40381</v>
      </c>
      <c r="C916" s="3">
        <v>0.87799499999999997</v>
      </c>
      <c r="D916" s="3">
        <v>0.92991299999999999</v>
      </c>
      <c r="E916" s="3">
        <v>0.90118074000000004</v>
      </c>
    </row>
    <row r="917" spans="1:5" x14ac:dyDescent="0.4">
      <c r="A917" s="5">
        <f t="shared" si="14"/>
        <v>2010.07</v>
      </c>
      <c r="B917" s="2">
        <v>40382</v>
      </c>
      <c r="C917" s="3">
        <v>0.88656270000000004</v>
      </c>
      <c r="D917" s="3">
        <v>0.94344353999999997</v>
      </c>
      <c r="E917" s="3">
        <v>0.91301155000000001</v>
      </c>
    </row>
    <row r="918" spans="1:5" x14ac:dyDescent="0.4">
      <c r="A918" s="5">
        <f t="shared" si="14"/>
        <v>2010.07</v>
      </c>
      <c r="B918" s="2">
        <v>40385</v>
      </c>
      <c r="C918" s="3">
        <v>0.89886370000000004</v>
      </c>
      <c r="D918" s="3">
        <v>0.96069336000000005</v>
      </c>
      <c r="E918" s="3">
        <v>0.92788389999999998</v>
      </c>
    </row>
    <row r="919" spans="1:5" x14ac:dyDescent="0.4">
      <c r="A919" s="5">
        <f t="shared" si="14"/>
        <v>2010.07</v>
      </c>
      <c r="B919" s="2">
        <v>40386</v>
      </c>
      <c r="C919" s="3">
        <v>0.89553857000000003</v>
      </c>
      <c r="D919" s="3">
        <v>0.95434209999999997</v>
      </c>
      <c r="E919" s="3">
        <v>0.91961009999999999</v>
      </c>
    </row>
    <row r="920" spans="1:5" x14ac:dyDescent="0.4">
      <c r="A920" s="5">
        <f t="shared" si="14"/>
        <v>2010.07</v>
      </c>
      <c r="B920" s="2">
        <v>40387</v>
      </c>
      <c r="C920" s="3">
        <v>0.88493085000000005</v>
      </c>
      <c r="D920" s="3">
        <v>0.94118226000000005</v>
      </c>
      <c r="E920" s="3">
        <v>0.91000956</v>
      </c>
    </row>
    <row r="921" spans="1:5" x14ac:dyDescent="0.4">
      <c r="A921" s="5">
        <f t="shared" si="14"/>
        <v>2010.07</v>
      </c>
      <c r="B921" s="2">
        <v>40388</v>
      </c>
      <c r="C921" s="3">
        <v>0.87921890000000003</v>
      </c>
      <c r="D921" s="3">
        <v>0.93677089999999996</v>
      </c>
      <c r="E921" s="3">
        <v>0.90522270000000005</v>
      </c>
    </row>
    <row r="922" spans="1:5" x14ac:dyDescent="0.4">
      <c r="A922" s="5">
        <f t="shared" si="14"/>
        <v>2010.07</v>
      </c>
      <c r="B922" s="2">
        <v>40389</v>
      </c>
      <c r="C922" s="3">
        <v>0.88085089999999999</v>
      </c>
      <c r="D922" s="3">
        <v>0.93944000000000005</v>
      </c>
      <c r="E922" s="3">
        <v>0.90795325999999998</v>
      </c>
    </row>
    <row r="923" spans="1:5" x14ac:dyDescent="0.4">
      <c r="A923" s="5">
        <f t="shared" si="14"/>
        <v>2010.08</v>
      </c>
      <c r="B923" s="2">
        <v>40392</v>
      </c>
      <c r="C923" s="3">
        <v>0.89268254999999996</v>
      </c>
      <c r="D923" s="3">
        <v>0.95754249999999996</v>
      </c>
      <c r="E923" s="3">
        <v>0.92797750000000001</v>
      </c>
    </row>
    <row r="924" spans="1:5" x14ac:dyDescent="0.4">
      <c r="A924" s="5">
        <f t="shared" si="14"/>
        <v>2010.08</v>
      </c>
      <c r="B924" s="2">
        <v>40393</v>
      </c>
      <c r="C924" s="3">
        <v>0.88941866000000003</v>
      </c>
      <c r="D924" s="3">
        <v>0.94996780000000003</v>
      </c>
      <c r="E924" s="3">
        <v>0.92079144999999996</v>
      </c>
    </row>
    <row r="925" spans="1:5" x14ac:dyDescent="0.4">
      <c r="A925" s="5">
        <f t="shared" si="14"/>
        <v>2010.08</v>
      </c>
      <c r="B925" s="2">
        <v>40394</v>
      </c>
      <c r="C925" s="3">
        <v>0.89268254999999996</v>
      </c>
      <c r="D925" s="3">
        <v>0.96016204000000005</v>
      </c>
      <c r="E925" s="3">
        <v>0.92998146999999998</v>
      </c>
    </row>
    <row r="926" spans="1:5" x14ac:dyDescent="0.4">
      <c r="A926" s="5">
        <f t="shared" si="14"/>
        <v>2010.08</v>
      </c>
      <c r="B926" s="2">
        <v>40395</v>
      </c>
      <c r="C926" s="3">
        <v>0.89390652999999998</v>
      </c>
      <c r="D926" s="3">
        <v>0.95570129999999998</v>
      </c>
      <c r="E926" s="3">
        <v>0.92712360000000005</v>
      </c>
    </row>
    <row r="927" spans="1:5" x14ac:dyDescent="0.4">
      <c r="A927" s="5">
        <f t="shared" si="14"/>
        <v>2010.08</v>
      </c>
      <c r="B927" s="2">
        <v>40396</v>
      </c>
      <c r="C927" s="3">
        <v>0.88982665999999999</v>
      </c>
      <c r="D927" s="3">
        <v>0.95384780000000002</v>
      </c>
      <c r="E927" s="3">
        <v>0.92468755999999996</v>
      </c>
    </row>
    <row r="928" spans="1:5" x14ac:dyDescent="0.4">
      <c r="A928" s="5">
        <f t="shared" si="14"/>
        <v>2010.08</v>
      </c>
      <c r="B928" s="2">
        <v>40399</v>
      </c>
      <c r="C928" s="3">
        <v>0.8951346</v>
      </c>
      <c r="D928" s="3">
        <v>0.96314010000000005</v>
      </c>
      <c r="E928" s="3">
        <v>0.93192047</v>
      </c>
    </row>
    <row r="929" spans="1:5" x14ac:dyDescent="0.4">
      <c r="A929" s="5">
        <f t="shared" si="14"/>
        <v>2010.08</v>
      </c>
      <c r="B929" s="2">
        <v>40400</v>
      </c>
      <c r="C929" s="3">
        <v>0.88901079999999999</v>
      </c>
      <c r="D929" s="3">
        <v>0.95068454999999996</v>
      </c>
      <c r="E929" s="3">
        <v>0.92100464999999998</v>
      </c>
    </row>
    <row r="930" spans="1:5" x14ac:dyDescent="0.4">
      <c r="A930" s="5">
        <f t="shared" si="14"/>
        <v>2010.08</v>
      </c>
      <c r="B930" s="2">
        <v>40401</v>
      </c>
      <c r="C930" s="3">
        <v>0.85800754999999995</v>
      </c>
      <c r="D930" s="3">
        <v>0.91811240000000005</v>
      </c>
      <c r="E930" s="3">
        <v>0.89090400000000003</v>
      </c>
    </row>
    <row r="931" spans="1:5" x14ac:dyDescent="0.4">
      <c r="A931" s="5">
        <f t="shared" si="14"/>
        <v>2010.08</v>
      </c>
      <c r="B931" s="2">
        <v>40402</v>
      </c>
      <c r="C931" s="3">
        <v>0.85555550000000002</v>
      </c>
      <c r="D931" s="3">
        <v>0.91274949999999999</v>
      </c>
      <c r="E931" s="3">
        <v>0.88661630000000002</v>
      </c>
    </row>
    <row r="932" spans="1:5" x14ac:dyDescent="0.4">
      <c r="A932" s="5">
        <f t="shared" si="14"/>
        <v>2010.08</v>
      </c>
      <c r="B932" s="2">
        <v>40403</v>
      </c>
      <c r="C932" s="3">
        <v>0.85065959999999996</v>
      </c>
      <c r="D932" s="3">
        <v>0.90770810000000002</v>
      </c>
      <c r="E932" s="3">
        <v>0.88369140000000002</v>
      </c>
    </row>
    <row r="933" spans="1:5" x14ac:dyDescent="0.4">
      <c r="A933" s="5">
        <f t="shared" si="14"/>
        <v>2010.08</v>
      </c>
      <c r="B933" s="2">
        <v>40406</v>
      </c>
      <c r="C933" s="3">
        <v>0.85065959999999996</v>
      </c>
      <c r="D933" s="3">
        <v>0.90925263999999995</v>
      </c>
      <c r="E933" s="3">
        <v>0.88418830000000004</v>
      </c>
    </row>
    <row r="934" spans="1:5" x14ac:dyDescent="0.4">
      <c r="A934" s="5">
        <f t="shared" si="14"/>
        <v>2010.08</v>
      </c>
      <c r="B934" s="2">
        <v>40407</v>
      </c>
      <c r="C934" s="3">
        <v>0.86901914999999996</v>
      </c>
      <c r="D934" s="3">
        <v>0.92437720000000001</v>
      </c>
      <c r="E934" s="3">
        <v>0.89936084000000005</v>
      </c>
    </row>
    <row r="935" spans="1:5" x14ac:dyDescent="0.4">
      <c r="A935" s="5">
        <f t="shared" si="14"/>
        <v>2010.08</v>
      </c>
      <c r="B935" s="2">
        <v>40408</v>
      </c>
      <c r="C935" s="3">
        <v>0.86943126000000004</v>
      </c>
      <c r="D935" s="3">
        <v>0.92691034000000005</v>
      </c>
      <c r="E935" s="3">
        <v>0.90188645999999995</v>
      </c>
    </row>
    <row r="936" spans="1:5" x14ac:dyDescent="0.4">
      <c r="A936" s="5">
        <f t="shared" si="14"/>
        <v>2010.08</v>
      </c>
      <c r="B936" s="2">
        <v>40409</v>
      </c>
      <c r="C936" s="3">
        <v>0.85269950000000005</v>
      </c>
      <c r="D936" s="3">
        <v>0.91131620000000002</v>
      </c>
      <c r="E936" s="3">
        <v>0.88741599999999998</v>
      </c>
    </row>
    <row r="937" spans="1:5" x14ac:dyDescent="0.4">
      <c r="A937" s="5">
        <f t="shared" si="14"/>
        <v>2010.08</v>
      </c>
      <c r="B937" s="2">
        <v>40410</v>
      </c>
      <c r="C937" s="3">
        <v>0.85043113999999997</v>
      </c>
      <c r="D937" s="3">
        <v>0.91008675000000006</v>
      </c>
      <c r="E937" s="3">
        <v>0.88632149999999998</v>
      </c>
    </row>
    <row r="938" spans="1:5" x14ac:dyDescent="0.4">
      <c r="A938" s="5">
        <f t="shared" si="14"/>
        <v>2010.08</v>
      </c>
      <c r="B938" s="2">
        <v>40413</v>
      </c>
      <c r="C938" s="3">
        <v>0.84535570000000004</v>
      </c>
      <c r="D938" s="3">
        <v>0.90155439999999998</v>
      </c>
      <c r="E938" s="3">
        <v>0.88021179999999999</v>
      </c>
    </row>
    <row r="939" spans="1:5" x14ac:dyDescent="0.4">
      <c r="A939" s="5">
        <f t="shared" si="14"/>
        <v>2010.08</v>
      </c>
      <c r="B939" s="2">
        <v>40414</v>
      </c>
      <c r="C939" s="3">
        <v>0.83311605</v>
      </c>
      <c r="D939" s="3">
        <v>0.88751729999999995</v>
      </c>
      <c r="E939" s="3">
        <v>0.86552660000000003</v>
      </c>
    </row>
    <row r="940" spans="1:5" x14ac:dyDescent="0.4">
      <c r="A940" s="5">
        <f t="shared" si="14"/>
        <v>2010.08</v>
      </c>
      <c r="B940" s="2">
        <v>40415</v>
      </c>
      <c r="C940" s="3">
        <v>0.83597195000000002</v>
      </c>
      <c r="D940" s="3">
        <v>0.89415275999999999</v>
      </c>
      <c r="E940" s="3">
        <v>0.87016165000000001</v>
      </c>
    </row>
    <row r="941" spans="1:5" x14ac:dyDescent="0.4">
      <c r="A941" s="5">
        <f t="shared" si="14"/>
        <v>2010.08</v>
      </c>
      <c r="B941" s="2">
        <v>40416</v>
      </c>
      <c r="C941" s="3">
        <v>0.82740426</v>
      </c>
      <c r="D941" s="3">
        <v>0.88829577000000004</v>
      </c>
      <c r="E941" s="3">
        <v>0.86405796000000001</v>
      </c>
    </row>
    <row r="942" spans="1:5" x14ac:dyDescent="0.4">
      <c r="A942" s="5">
        <f t="shared" si="14"/>
        <v>2010.08</v>
      </c>
      <c r="B942" s="2">
        <v>40417</v>
      </c>
      <c r="C942" s="3">
        <v>0.83760400000000002</v>
      </c>
      <c r="D942" s="3">
        <v>0.90734970000000004</v>
      </c>
      <c r="E942" s="3">
        <v>0.88263696000000003</v>
      </c>
    </row>
    <row r="943" spans="1:5" x14ac:dyDescent="0.4">
      <c r="A943" s="5">
        <f t="shared" si="14"/>
        <v>2010.08</v>
      </c>
      <c r="B943" s="2">
        <v>40420</v>
      </c>
      <c r="C943" s="3">
        <v>0.82944417000000004</v>
      </c>
      <c r="D943" s="3">
        <v>0.89149606000000003</v>
      </c>
      <c r="E943" s="3">
        <v>0.86764616000000006</v>
      </c>
    </row>
    <row r="944" spans="1:5" x14ac:dyDescent="0.4">
      <c r="A944" s="5">
        <f t="shared" si="14"/>
        <v>2010.08</v>
      </c>
      <c r="B944" s="2">
        <v>40421</v>
      </c>
      <c r="C944" s="3">
        <v>0.82577219999999996</v>
      </c>
      <c r="D944" s="3">
        <v>0.89170616999999996</v>
      </c>
      <c r="E944" s="3">
        <v>0.86756239999999996</v>
      </c>
    </row>
    <row r="945" spans="1:5" x14ac:dyDescent="0.4">
      <c r="A945" s="5">
        <f t="shared" si="14"/>
        <v>2010.09</v>
      </c>
      <c r="B945" s="2">
        <v>40422</v>
      </c>
      <c r="C945" s="3">
        <v>0.85025170000000005</v>
      </c>
      <c r="D945" s="3">
        <v>0.92175759999999995</v>
      </c>
      <c r="E945" s="3">
        <v>0.89770454</v>
      </c>
    </row>
    <row r="946" spans="1:5" x14ac:dyDescent="0.4">
      <c r="A946" s="5">
        <f t="shared" si="14"/>
        <v>2010.09</v>
      </c>
      <c r="B946" s="2">
        <v>40423</v>
      </c>
      <c r="C946" s="3">
        <v>0.86738724</v>
      </c>
      <c r="D946" s="3">
        <v>0.93391650000000004</v>
      </c>
      <c r="E946" s="3">
        <v>0.91043304999999997</v>
      </c>
    </row>
    <row r="947" spans="1:5" x14ac:dyDescent="0.4">
      <c r="A947" s="5">
        <f t="shared" si="14"/>
        <v>2010.09</v>
      </c>
      <c r="B947" s="2">
        <v>40424</v>
      </c>
      <c r="C947" s="3">
        <v>0.87750530000000004</v>
      </c>
      <c r="D947" s="3">
        <v>0.94716290000000003</v>
      </c>
      <c r="E947" s="3">
        <v>0.92293006</v>
      </c>
    </row>
    <row r="948" spans="1:5" x14ac:dyDescent="0.4">
      <c r="A948" s="5">
        <f t="shared" si="14"/>
        <v>2010.09</v>
      </c>
      <c r="B948" s="2">
        <v>40428</v>
      </c>
      <c r="C948" s="3">
        <v>0.86983113999999995</v>
      </c>
      <c r="D948" s="3">
        <v>0.93305150000000003</v>
      </c>
      <c r="E948" s="3">
        <v>0.90903776999999997</v>
      </c>
    </row>
    <row r="949" spans="1:5" x14ac:dyDescent="0.4">
      <c r="A949" s="5">
        <f t="shared" si="14"/>
        <v>2010.09</v>
      </c>
      <c r="B949" s="2">
        <v>40429</v>
      </c>
      <c r="C949" s="3">
        <v>0.86983513999999995</v>
      </c>
      <c r="D949" s="3">
        <v>0.93900746000000002</v>
      </c>
      <c r="E949" s="3">
        <v>0.9157421</v>
      </c>
    </row>
    <row r="950" spans="1:5" x14ac:dyDescent="0.4">
      <c r="A950" s="5">
        <f t="shared" si="14"/>
        <v>2010.09</v>
      </c>
      <c r="B950" s="2">
        <v>40430</v>
      </c>
      <c r="C950" s="3">
        <v>0.87489426000000003</v>
      </c>
      <c r="D950" s="3">
        <v>0.94097220000000004</v>
      </c>
      <c r="E950" s="3">
        <v>0.91762239999999995</v>
      </c>
    </row>
    <row r="951" spans="1:5" x14ac:dyDescent="0.4">
      <c r="A951" s="5">
        <f t="shared" si="14"/>
        <v>2010.09</v>
      </c>
      <c r="B951" s="2">
        <v>40431</v>
      </c>
      <c r="C951" s="3">
        <v>0.87856619999999996</v>
      </c>
      <c r="D951" s="3">
        <v>0.94378949999999995</v>
      </c>
      <c r="E951" s="3">
        <v>0.92111032999999998</v>
      </c>
    </row>
    <row r="952" spans="1:5" x14ac:dyDescent="0.4">
      <c r="A952" s="5">
        <f t="shared" si="14"/>
        <v>2010.09</v>
      </c>
      <c r="B952" s="2">
        <v>40434</v>
      </c>
      <c r="C952" s="3">
        <v>0.89064264000000004</v>
      </c>
      <c r="D952" s="3">
        <v>0.9602733</v>
      </c>
      <c r="E952" s="3">
        <v>0.93533880000000003</v>
      </c>
    </row>
    <row r="953" spans="1:5" x14ac:dyDescent="0.4">
      <c r="A953" s="5">
        <f t="shared" si="14"/>
        <v>2010.09</v>
      </c>
      <c r="B953" s="2">
        <v>40435</v>
      </c>
      <c r="C953" s="3">
        <v>0.89349860000000003</v>
      </c>
      <c r="D953" s="3">
        <v>0.96085405000000002</v>
      </c>
      <c r="E953" s="3">
        <v>0.93453850000000005</v>
      </c>
    </row>
    <row r="954" spans="1:5" x14ac:dyDescent="0.4">
      <c r="A954" s="5">
        <f t="shared" si="14"/>
        <v>2010.09</v>
      </c>
      <c r="B954" s="2">
        <v>40436</v>
      </c>
      <c r="C954" s="3">
        <v>0.89741534000000001</v>
      </c>
      <c r="D954" s="3">
        <v>0.96479579999999998</v>
      </c>
      <c r="E954" s="3">
        <v>0.93782969999999999</v>
      </c>
    </row>
    <row r="955" spans="1:5" x14ac:dyDescent="0.4">
      <c r="A955" s="5">
        <f t="shared" si="14"/>
        <v>2010.09</v>
      </c>
      <c r="B955" s="2">
        <v>40437</v>
      </c>
      <c r="C955" s="3">
        <v>0.89309059999999996</v>
      </c>
      <c r="D955" s="3">
        <v>0.96205883999999997</v>
      </c>
      <c r="E955" s="3">
        <v>0.93565136000000004</v>
      </c>
    </row>
    <row r="956" spans="1:5" x14ac:dyDescent="0.4">
      <c r="A956" s="5">
        <f t="shared" si="14"/>
        <v>2010.09</v>
      </c>
      <c r="B956" s="2">
        <v>40438</v>
      </c>
      <c r="C956" s="3">
        <v>0.89817815999999995</v>
      </c>
      <c r="D956" s="3">
        <v>0.96483289999999999</v>
      </c>
      <c r="E956" s="3">
        <v>0.93725709999999995</v>
      </c>
    </row>
    <row r="957" spans="1:5" x14ac:dyDescent="0.4">
      <c r="A957" s="5">
        <f t="shared" si="14"/>
        <v>2010.09</v>
      </c>
      <c r="B957" s="2">
        <v>40441</v>
      </c>
      <c r="C957" s="3">
        <v>0.91329769999999999</v>
      </c>
      <c r="D957" s="3">
        <v>0.98085946000000002</v>
      </c>
      <c r="E957" s="3">
        <v>0.95380679999999995</v>
      </c>
    </row>
    <row r="958" spans="1:5" x14ac:dyDescent="0.4">
      <c r="A958" s="5">
        <f t="shared" si="14"/>
        <v>2010.09</v>
      </c>
      <c r="B958" s="2">
        <v>40442</v>
      </c>
      <c r="C958" s="3">
        <v>0.90947694000000001</v>
      </c>
      <c r="D958" s="3">
        <v>0.97500240000000005</v>
      </c>
      <c r="E958" s="3">
        <v>0.94772369999999995</v>
      </c>
    </row>
    <row r="959" spans="1:5" x14ac:dyDescent="0.4">
      <c r="A959" s="5">
        <f t="shared" si="14"/>
        <v>2010.09</v>
      </c>
      <c r="B959" s="2">
        <v>40443</v>
      </c>
      <c r="C959" s="3">
        <v>0.89858680000000002</v>
      </c>
      <c r="D959" s="3">
        <v>0.96708183999999997</v>
      </c>
      <c r="E959" s="3">
        <v>0.94006820000000002</v>
      </c>
    </row>
    <row r="960" spans="1:5" x14ac:dyDescent="0.4">
      <c r="A960" s="5">
        <f t="shared" si="14"/>
        <v>2010.09</v>
      </c>
      <c r="B960" s="2">
        <v>40444</v>
      </c>
      <c r="C960" s="3">
        <v>0.89327049999999997</v>
      </c>
      <c r="D960" s="3">
        <v>0.95968019999999998</v>
      </c>
      <c r="E960" s="3">
        <v>0.93363490000000005</v>
      </c>
    </row>
    <row r="961" spans="1:5" x14ac:dyDescent="0.4">
      <c r="A961" s="5">
        <f t="shared" si="14"/>
        <v>2010.09</v>
      </c>
      <c r="B961" s="2">
        <v>40445</v>
      </c>
      <c r="C961" s="3">
        <v>0.91207176000000001</v>
      </c>
      <c r="D961" s="3">
        <v>0.98394864999999998</v>
      </c>
      <c r="E961" s="3">
        <v>0.95691599999999999</v>
      </c>
    </row>
    <row r="962" spans="1:5" x14ac:dyDescent="0.4">
      <c r="A962" s="5">
        <f t="shared" si="14"/>
        <v>2010.09</v>
      </c>
      <c r="B962" s="2">
        <v>40448</v>
      </c>
      <c r="C962" s="3">
        <v>0.91370636000000005</v>
      </c>
      <c r="D962" s="3">
        <v>0.98173684000000006</v>
      </c>
      <c r="E962" s="3">
        <v>0.95282710000000004</v>
      </c>
    </row>
    <row r="963" spans="1:5" x14ac:dyDescent="0.4">
      <c r="A963" s="5">
        <f t="shared" ref="A963:A1026" si="15">YEAR(B963)+MONTH(B963)/100</f>
        <v>2010.09</v>
      </c>
      <c r="B963" s="2">
        <v>40449</v>
      </c>
      <c r="C963" s="3">
        <v>0.91738410000000004</v>
      </c>
      <c r="D963" s="3">
        <v>0.9897686</v>
      </c>
      <c r="E963" s="3">
        <v>0.96067029999999998</v>
      </c>
    </row>
    <row r="964" spans="1:5" x14ac:dyDescent="0.4">
      <c r="A964" s="5">
        <f t="shared" si="15"/>
        <v>2010.09</v>
      </c>
      <c r="B964" s="2">
        <v>40450</v>
      </c>
      <c r="C964" s="3">
        <v>0.91738410000000004</v>
      </c>
      <c r="D964" s="3">
        <v>0.98963270000000003</v>
      </c>
      <c r="E964" s="3">
        <v>0.96096855000000003</v>
      </c>
    </row>
    <row r="965" spans="1:5" x14ac:dyDescent="0.4">
      <c r="A965" s="5">
        <f t="shared" si="15"/>
        <v>2010.09</v>
      </c>
      <c r="B965" s="2">
        <v>40451</v>
      </c>
      <c r="C965" s="3">
        <v>0.91738410000000004</v>
      </c>
      <c r="D965" s="3">
        <v>0.99112785000000003</v>
      </c>
      <c r="E965" s="3">
        <v>0.95963407000000001</v>
      </c>
    </row>
    <row r="966" spans="1:5" x14ac:dyDescent="0.4">
      <c r="A966" s="5">
        <f t="shared" si="15"/>
        <v>2010.1</v>
      </c>
      <c r="B966" s="2">
        <v>40452</v>
      </c>
      <c r="C966" s="3">
        <v>0.91803783000000005</v>
      </c>
      <c r="D966" s="3">
        <v>0.99333970000000005</v>
      </c>
      <c r="E966" s="3">
        <v>0.96254360000000005</v>
      </c>
    </row>
    <row r="967" spans="1:5" x14ac:dyDescent="0.4">
      <c r="A967" s="5">
        <f t="shared" si="15"/>
        <v>2010.1</v>
      </c>
      <c r="B967" s="2">
        <v>40455</v>
      </c>
      <c r="C967" s="3">
        <v>0.90921134000000003</v>
      </c>
      <c r="D967" s="3">
        <v>0.98297250000000003</v>
      </c>
      <c r="E967" s="3">
        <v>0.953932</v>
      </c>
    </row>
    <row r="968" spans="1:5" x14ac:dyDescent="0.4">
      <c r="A968" s="5">
        <f t="shared" si="15"/>
        <v>2010.1</v>
      </c>
      <c r="B968" s="2">
        <v>40456</v>
      </c>
      <c r="C968" s="3">
        <v>0.92800850000000001</v>
      </c>
      <c r="D968" s="3">
        <v>1.0035216</v>
      </c>
      <c r="E968" s="3">
        <v>0.97525364000000003</v>
      </c>
    </row>
    <row r="969" spans="1:5" x14ac:dyDescent="0.4">
      <c r="A969" s="5">
        <f t="shared" si="15"/>
        <v>2010.1</v>
      </c>
      <c r="B969" s="2">
        <v>40457</v>
      </c>
      <c r="C969" s="3">
        <v>0.92473950000000005</v>
      </c>
      <c r="D969" s="3">
        <v>0.99576160000000002</v>
      </c>
      <c r="E969" s="3">
        <v>0.96815960000000001</v>
      </c>
    </row>
    <row r="970" spans="1:5" x14ac:dyDescent="0.4">
      <c r="A970" s="5">
        <f t="shared" si="15"/>
        <v>2010.1</v>
      </c>
      <c r="B970" s="2">
        <v>40458</v>
      </c>
      <c r="C970" s="3">
        <v>0.92678267000000003</v>
      </c>
      <c r="D970" s="3">
        <v>0.99519323999999998</v>
      </c>
      <c r="E970" s="3">
        <v>0.96806060000000005</v>
      </c>
    </row>
    <row r="971" spans="1:5" x14ac:dyDescent="0.4">
      <c r="A971" s="5">
        <f t="shared" si="15"/>
        <v>2010.1</v>
      </c>
      <c r="B971" s="2">
        <v>40459</v>
      </c>
      <c r="C971" s="3">
        <v>0.93242990000000003</v>
      </c>
      <c r="D971" s="3">
        <v>1.0025826</v>
      </c>
      <c r="E971" s="3">
        <v>0.97719586000000003</v>
      </c>
    </row>
    <row r="972" spans="1:5" x14ac:dyDescent="0.4">
      <c r="A972" s="5">
        <f t="shared" si="15"/>
        <v>2010.1</v>
      </c>
      <c r="B972" s="2">
        <v>40462</v>
      </c>
      <c r="C972" s="3">
        <v>0.93577253999999999</v>
      </c>
      <c r="D972" s="3">
        <v>1.0039910999999999</v>
      </c>
      <c r="E972" s="3">
        <v>0.97852939999999999</v>
      </c>
    </row>
    <row r="973" spans="1:5" x14ac:dyDescent="0.4">
      <c r="A973" s="5">
        <f t="shared" si="15"/>
        <v>2010.1</v>
      </c>
      <c r="B973" s="2">
        <v>40463</v>
      </c>
      <c r="C973" s="3">
        <v>0.93781579999999998</v>
      </c>
      <c r="D973" s="3">
        <v>1.0075623</v>
      </c>
      <c r="E973" s="3">
        <v>0.98270840000000004</v>
      </c>
    </row>
    <row r="974" spans="1:5" x14ac:dyDescent="0.4">
      <c r="A974" s="5">
        <f t="shared" si="15"/>
        <v>2010.1</v>
      </c>
      <c r="B974" s="2">
        <v>40464</v>
      </c>
      <c r="C974" s="3">
        <v>0.94639706999999995</v>
      </c>
      <c r="D974" s="3">
        <v>1.0167060999999999</v>
      </c>
      <c r="E974" s="3">
        <v>0.9903381</v>
      </c>
    </row>
    <row r="975" spans="1:5" x14ac:dyDescent="0.4">
      <c r="A975" s="5">
        <f t="shared" si="15"/>
        <v>2010.1</v>
      </c>
      <c r="B975" s="2">
        <v>40465</v>
      </c>
      <c r="C975" s="3">
        <v>0.93536390000000003</v>
      </c>
      <c r="D975" s="3">
        <v>1.0116029</v>
      </c>
      <c r="E975" s="3">
        <v>0.98448515000000003</v>
      </c>
    </row>
    <row r="976" spans="1:5" x14ac:dyDescent="0.4">
      <c r="A976" s="5">
        <f t="shared" si="15"/>
        <v>2010.1</v>
      </c>
      <c r="B976" s="2">
        <v>40466</v>
      </c>
      <c r="C976" s="3">
        <v>0.93871473999999999</v>
      </c>
      <c r="D976" s="3">
        <v>1.0129497000000001</v>
      </c>
      <c r="E976" s="3">
        <v>0.98771469999999995</v>
      </c>
    </row>
    <row r="977" spans="1:5" x14ac:dyDescent="0.4">
      <c r="A977" s="5">
        <f t="shared" si="15"/>
        <v>2010.1</v>
      </c>
      <c r="B977" s="2">
        <v>40469</v>
      </c>
      <c r="C977" s="3">
        <v>0.94190209999999996</v>
      </c>
      <c r="D977" s="3">
        <v>1.0188067999999999</v>
      </c>
      <c r="E977" s="3">
        <v>0.99072709999999997</v>
      </c>
    </row>
    <row r="978" spans="1:5" x14ac:dyDescent="0.4">
      <c r="A978" s="5">
        <f t="shared" si="15"/>
        <v>2010.1</v>
      </c>
      <c r="B978" s="2">
        <v>40470</v>
      </c>
      <c r="C978" s="3">
        <v>0.92473950000000005</v>
      </c>
      <c r="D978" s="3">
        <v>1.0008030999999999</v>
      </c>
      <c r="E978" s="3">
        <v>0.97353095000000001</v>
      </c>
    </row>
    <row r="979" spans="1:5" x14ac:dyDescent="0.4">
      <c r="A979" s="5">
        <f t="shared" si="15"/>
        <v>2010.1</v>
      </c>
      <c r="B979" s="2">
        <v>40471</v>
      </c>
      <c r="C979" s="3">
        <v>0.94149349999999998</v>
      </c>
      <c r="D979" s="3">
        <v>1.0138147</v>
      </c>
      <c r="E979" s="3">
        <v>0.98518943999999997</v>
      </c>
    </row>
    <row r="980" spans="1:5" x14ac:dyDescent="0.4">
      <c r="A980" s="5">
        <f t="shared" si="15"/>
        <v>2010.1</v>
      </c>
      <c r="B980" s="2">
        <v>40472</v>
      </c>
      <c r="C980" s="3">
        <v>0.94312799999999997</v>
      </c>
      <c r="D980" s="3">
        <v>1.0115411000000001</v>
      </c>
      <c r="E980" s="3">
        <v>0.98571209999999998</v>
      </c>
    </row>
    <row r="981" spans="1:5" x14ac:dyDescent="0.4">
      <c r="A981" s="5">
        <f t="shared" si="15"/>
        <v>2010.1</v>
      </c>
      <c r="B981" s="2">
        <v>40473</v>
      </c>
      <c r="C981" s="3">
        <v>0.94598839999999995</v>
      </c>
      <c r="D981" s="3">
        <v>1.0193133000000001</v>
      </c>
      <c r="E981" s="3">
        <v>0.99066293000000005</v>
      </c>
    </row>
    <row r="982" spans="1:5" x14ac:dyDescent="0.4">
      <c r="A982" s="5">
        <f t="shared" si="15"/>
        <v>2010.1</v>
      </c>
      <c r="B982" s="2">
        <v>40476</v>
      </c>
      <c r="C982" s="3">
        <v>0.95130073999999998</v>
      </c>
      <c r="D982" s="3">
        <v>1.0248615999999999</v>
      </c>
      <c r="E982" s="3">
        <v>0.99500036000000003</v>
      </c>
    </row>
    <row r="983" spans="1:5" x14ac:dyDescent="0.4">
      <c r="A983" s="5">
        <f t="shared" si="15"/>
        <v>2010.1</v>
      </c>
      <c r="B983" s="2">
        <v>40477</v>
      </c>
      <c r="C983" s="3">
        <v>0.94807249999999998</v>
      </c>
      <c r="D983" s="3">
        <v>1.0231811</v>
      </c>
      <c r="E983" s="3">
        <v>0.99422849999999996</v>
      </c>
    </row>
    <row r="984" spans="1:5" x14ac:dyDescent="0.4">
      <c r="A984" s="5">
        <f t="shared" si="15"/>
        <v>2010.1</v>
      </c>
      <c r="B984" s="2">
        <v>40478</v>
      </c>
      <c r="C984" s="3">
        <v>0.94271934000000002</v>
      </c>
      <c r="D984" s="3">
        <v>1.0225385</v>
      </c>
      <c r="E984" s="3">
        <v>0.99491655999999995</v>
      </c>
    </row>
    <row r="985" spans="1:5" x14ac:dyDescent="0.4">
      <c r="A985" s="5">
        <f t="shared" si="15"/>
        <v>2010.1</v>
      </c>
      <c r="B985" s="2">
        <v>40479</v>
      </c>
      <c r="C985" s="3">
        <v>0.94844024999999998</v>
      </c>
      <c r="D985" s="3">
        <v>1.0217848</v>
      </c>
      <c r="E985" s="3">
        <v>0.99352810000000003</v>
      </c>
    </row>
    <row r="986" spans="1:5" x14ac:dyDescent="0.4">
      <c r="A986" s="5">
        <f t="shared" si="15"/>
        <v>2010.1</v>
      </c>
      <c r="B986" s="2">
        <v>40480</v>
      </c>
      <c r="C986" s="3">
        <v>0.95228139999999994</v>
      </c>
      <c r="D986" s="3">
        <v>1.0245279</v>
      </c>
      <c r="E986" s="3">
        <v>0.99847540000000001</v>
      </c>
    </row>
    <row r="987" spans="1:5" x14ac:dyDescent="0.4">
      <c r="A987" s="5">
        <f t="shared" si="15"/>
        <v>2010.11</v>
      </c>
      <c r="B987" s="2">
        <v>40483</v>
      </c>
      <c r="C987" s="3">
        <v>0.95456563999999999</v>
      </c>
      <c r="D987" s="3">
        <v>1.0239224</v>
      </c>
      <c r="E987" s="3">
        <v>0.99849856000000003</v>
      </c>
    </row>
    <row r="988" spans="1:5" x14ac:dyDescent="0.4">
      <c r="A988" s="5">
        <f t="shared" si="15"/>
        <v>2010.11</v>
      </c>
      <c r="B988" s="2">
        <v>40484</v>
      </c>
      <c r="C988" s="3">
        <v>0.96192520000000004</v>
      </c>
      <c r="D988" s="3">
        <v>1.0352659</v>
      </c>
      <c r="E988" s="3">
        <v>1.0086107</v>
      </c>
    </row>
    <row r="989" spans="1:5" x14ac:dyDescent="0.4">
      <c r="A989" s="5">
        <f t="shared" si="15"/>
        <v>2010.11</v>
      </c>
      <c r="B989" s="2">
        <v>40485</v>
      </c>
      <c r="C989" s="3">
        <v>0.96118959999999998</v>
      </c>
      <c r="D989" s="3">
        <v>1.0376506999999999</v>
      </c>
      <c r="E989" s="3">
        <v>1.009671</v>
      </c>
    </row>
    <row r="990" spans="1:5" x14ac:dyDescent="0.4">
      <c r="A990" s="5">
        <f t="shared" si="15"/>
        <v>2010.11</v>
      </c>
      <c r="B990" s="2">
        <v>40486</v>
      </c>
      <c r="C990" s="3">
        <v>0.98015030000000003</v>
      </c>
      <c r="D990" s="3">
        <v>1.0575572</v>
      </c>
      <c r="E990" s="3">
        <v>1.0298347000000001</v>
      </c>
    </row>
    <row r="991" spans="1:5" x14ac:dyDescent="0.4">
      <c r="A991" s="5">
        <f t="shared" si="15"/>
        <v>2010.11</v>
      </c>
      <c r="B991" s="2">
        <v>40487</v>
      </c>
      <c r="C991" s="3">
        <v>0.98341935999999996</v>
      </c>
      <c r="D991" s="3">
        <v>1.0640198999999999</v>
      </c>
      <c r="E991" s="3">
        <v>1.0345378999999999</v>
      </c>
    </row>
    <row r="992" spans="1:5" x14ac:dyDescent="0.4">
      <c r="A992" s="5">
        <f t="shared" si="15"/>
        <v>2010.11</v>
      </c>
      <c r="B992" s="2">
        <v>40490</v>
      </c>
      <c r="C992" s="3">
        <v>0.98153966999999998</v>
      </c>
      <c r="D992" s="3">
        <v>1.063402</v>
      </c>
      <c r="E992" s="3">
        <v>1.0344301</v>
      </c>
    </row>
    <row r="993" spans="1:5" x14ac:dyDescent="0.4">
      <c r="A993" s="5">
        <f t="shared" si="15"/>
        <v>2010.11</v>
      </c>
      <c r="B993" s="2">
        <v>40491</v>
      </c>
      <c r="C993" s="3">
        <v>0.97091514000000001</v>
      </c>
      <c r="D993" s="3">
        <v>1.0514159999999999</v>
      </c>
      <c r="E993" s="3">
        <v>1.023841</v>
      </c>
    </row>
    <row r="994" spans="1:5" x14ac:dyDescent="0.4">
      <c r="A994" s="5">
        <f t="shared" si="15"/>
        <v>2010.11</v>
      </c>
      <c r="B994" s="2">
        <v>40492</v>
      </c>
      <c r="C994" s="3">
        <v>0.97459286000000001</v>
      </c>
      <c r="D994" s="3">
        <v>1.0608070999999999</v>
      </c>
      <c r="E994" s="3">
        <v>1.0314869</v>
      </c>
    </row>
    <row r="995" spans="1:5" x14ac:dyDescent="0.4">
      <c r="A995" s="5">
        <f t="shared" si="15"/>
        <v>2010.11</v>
      </c>
      <c r="B995" s="2">
        <v>40493</v>
      </c>
      <c r="C995" s="3">
        <v>0.97509133999999997</v>
      </c>
      <c r="D995" s="3">
        <v>1.0584346</v>
      </c>
      <c r="E995" s="3">
        <v>1.0308512000000001</v>
      </c>
    </row>
    <row r="996" spans="1:5" x14ac:dyDescent="0.4">
      <c r="A996" s="5">
        <f t="shared" si="15"/>
        <v>2010.11</v>
      </c>
      <c r="B996" s="2">
        <v>40494</v>
      </c>
      <c r="C996" s="3">
        <v>0.96233380000000002</v>
      </c>
      <c r="D996" s="3">
        <v>1.0427417000000001</v>
      </c>
      <c r="E996" s="3">
        <v>1.0146371000000001</v>
      </c>
    </row>
    <row r="997" spans="1:5" x14ac:dyDescent="0.4">
      <c r="A997" s="5">
        <f t="shared" si="15"/>
        <v>2010.11</v>
      </c>
      <c r="B997" s="2">
        <v>40497</v>
      </c>
      <c r="C997" s="3">
        <v>0.9664201</v>
      </c>
      <c r="D997" s="3">
        <v>1.0452623000000001</v>
      </c>
      <c r="E997" s="3">
        <v>1.0145968999999999</v>
      </c>
    </row>
    <row r="998" spans="1:5" x14ac:dyDescent="0.4">
      <c r="A998" s="5">
        <f t="shared" si="15"/>
        <v>2010.11</v>
      </c>
      <c r="B998" s="2">
        <v>40498</v>
      </c>
      <c r="C998" s="3">
        <v>0.94517119999999999</v>
      </c>
      <c r="D998" s="3">
        <v>1.0266286</v>
      </c>
      <c r="E998" s="3">
        <v>0.99713309999999999</v>
      </c>
    </row>
    <row r="999" spans="1:5" x14ac:dyDescent="0.4">
      <c r="A999" s="5">
        <f t="shared" si="15"/>
        <v>2010.11</v>
      </c>
      <c r="B999" s="2">
        <v>40499</v>
      </c>
      <c r="C999" s="3">
        <v>0.95456980000000002</v>
      </c>
      <c r="D999" s="3">
        <v>1.0326339</v>
      </c>
      <c r="E999" s="3">
        <v>1.0018400999999999</v>
      </c>
    </row>
    <row r="1000" spans="1:5" x14ac:dyDescent="0.4">
      <c r="A1000" s="5">
        <f t="shared" si="15"/>
        <v>2010.11</v>
      </c>
      <c r="B1000" s="2">
        <v>40500</v>
      </c>
      <c r="C1000" s="3">
        <v>0.97134423000000003</v>
      </c>
      <c r="D1000" s="3">
        <v>1.0469181999999999</v>
      </c>
      <c r="E1000" s="3">
        <v>1.0169375</v>
      </c>
    </row>
    <row r="1001" spans="1:5" x14ac:dyDescent="0.4">
      <c r="A1001" s="5">
        <f t="shared" si="15"/>
        <v>2010.11</v>
      </c>
      <c r="B1001" s="2">
        <v>40501</v>
      </c>
      <c r="C1001" s="3">
        <v>0.97214109999999998</v>
      </c>
      <c r="D1001" s="3">
        <v>1.050724</v>
      </c>
      <c r="E1001" s="3">
        <v>1.0236974999999999</v>
      </c>
    </row>
    <row r="1002" spans="1:5" x14ac:dyDescent="0.4">
      <c r="A1002" s="5">
        <f t="shared" si="15"/>
        <v>2010.11</v>
      </c>
      <c r="B1002" s="2">
        <v>40504</v>
      </c>
      <c r="C1002" s="3">
        <v>0.97704464000000002</v>
      </c>
      <c r="D1002" s="3">
        <v>1.057755</v>
      </c>
      <c r="E1002" s="3">
        <v>1.0280035000000001</v>
      </c>
    </row>
    <row r="1003" spans="1:5" x14ac:dyDescent="0.4">
      <c r="A1003" s="5">
        <f t="shared" si="15"/>
        <v>2010.11</v>
      </c>
      <c r="B1003" s="2">
        <v>40505</v>
      </c>
      <c r="C1003" s="3">
        <v>0.96535769999999999</v>
      </c>
      <c r="D1003" s="3">
        <v>1.0459172999999999</v>
      </c>
      <c r="E1003" s="3">
        <v>1.0140501</v>
      </c>
    </row>
    <row r="1004" spans="1:5" x14ac:dyDescent="0.4">
      <c r="A1004" s="5">
        <f t="shared" si="15"/>
        <v>2010.11</v>
      </c>
      <c r="B1004" s="2">
        <v>40506</v>
      </c>
      <c r="C1004" s="3">
        <v>0.97254969999999996</v>
      </c>
      <c r="D1004" s="3">
        <v>1.0676403000000001</v>
      </c>
      <c r="E1004" s="3">
        <v>1.0341218000000001</v>
      </c>
    </row>
    <row r="1005" spans="1:5" x14ac:dyDescent="0.4">
      <c r="A1005" s="5">
        <f t="shared" si="15"/>
        <v>2010.11</v>
      </c>
      <c r="B1005" s="2">
        <v>40508</v>
      </c>
      <c r="C1005" s="3">
        <v>0.98194420000000004</v>
      </c>
      <c r="D1005" s="3">
        <v>1.0619685999999999</v>
      </c>
      <c r="E1005" s="3">
        <v>1.0287389</v>
      </c>
    </row>
    <row r="1006" spans="1:5" x14ac:dyDescent="0.4">
      <c r="A1006" s="5">
        <f t="shared" si="15"/>
        <v>2010.11</v>
      </c>
      <c r="B1006" s="2">
        <v>40511</v>
      </c>
      <c r="C1006" s="3">
        <v>0.96682875999999995</v>
      </c>
      <c r="D1006" s="3">
        <v>1.0597072999999999</v>
      </c>
      <c r="E1006" s="3">
        <v>1.0262837</v>
      </c>
    </row>
    <row r="1007" spans="1:5" x14ac:dyDescent="0.4">
      <c r="A1007" s="5">
        <f t="shared" si="15"/>
        <v>2010.11</v>
      </c>
      <c r="B1007" s="2">
        <v>40512</v>
      </c>
      <c r="C1007" s="3">
        <v>0.96723740000000002</v>
      </c>
      <c r="D1007" s="3">
        <v>1.0535167000000001</v>
      </c>
      <c r="E1007" s="3">
        <v>1.020383</v>
      </c>
    </row>
    <row r="1008" spans="1:5" x14ac:dyDescent="0.4">
      <c r="A1008" s="5">
        <f t="shared" si="15"/>
        <v>2010.12</v>
      </c>
      <c r="B1008" s="2">
        <v>40513</v>
      </c>
      <c r="C1008" s="3">
        <v>0.99053369999999996</v>
      </c>
      <c r="D1008" s="3">
        <v>1.0751531000000001</v>
      </c>
      <c r="E1008" s="3">
        <v>1.0425152</v>
      </c>
    </row>
    <row r="1009" spans="1:5" x14ac:dyDescent="0.4">
      <c r="A1009" s="5">
        <f t="shared" si="15"/>
        <v>2010.12</v>
      </c>
      <c r="B1009" s="2">
        <v>40514</v>
      </c>
      <c r="C1009" s="3">
        <v>1.0013993000000001</v>
      </c>
      <c r="D1009" s="3">
        <v>1.0890542999999999</v>
      </c>
      <c r="E1009" s="3">
        <v>1.0579797</v>
      </c>
    </row>
    <row r="1010" spans="1:5" x14ac:dyDescent="0.4">
      <c r="A1010" s="5">
        <f t="shared" si="15"/>
        <v>2010.12</v>
      </c>
      <c r="B1010" s="2">
        <v>40515</v>
      </c>
      <c r="C1010" s="3">
        <v>1.0046927999999999</v>
      </c>
      <c r="D1010" s="3">
        <v>1.0957147</v>
      </c>
      <c r="E1010" s="3">
        <v>1.0642442999999999</v>
      </c>
    </row>
    <row r="1011" spans="1:5" x14ac:dyDescent="0.4">
      <c r="A1011" s="5">
        <f t="shared" si="15"/>
        <v>2010.12</v>
      </c>
      <c r="B1011" s="2">
        <v>40518</v>
      </c>
      <c r="C1011" s="3">
        <v>1.0052403999999999</v>
      </c>
      <c r="D1011" s="3">
        <v>1.0959247000000001</v>
      </c>
      <c r="E1011" s="3">
        <v>1.0644518999999999</v>
      </c>
    </row>
    <row r="1012" spans="1:5" x14ac:dyDescent="0.4">
      <c r="A1012" s="5">
        <f t="shared" si="15"/>
        <v>2010.12</v>
      </c>
      <c r="B1012" s="2">
        <v>40519</v>
      </c>
      <c r="C1012" s="3">
        <v>1.0117786</v>
      </c>
      <c r="D1012" s="3">
        <v>1.0968884999999999</v>
      </c>
      <c r="E1012" s="3">
        <v>1.0639814999999999</v>
      </c>
    </row>
    <row r="1013" spans="1:5" x14ac:dyDescent="0.4">
      <c r="A1013" s="5">
        <f t="shared" si="15"/>
        <v>2010.12</v>
      </c>
      <c r="B1013" s="2">
        <v>40520</v>
      </c>
      <c r="C1013" s="3">
        <v>1.0040145</v>
      </c>
      <c r="D1013" s="3">
        <v>1.0956281000000001</v>
      </c>
      <c r="E1013" s="3">
        <v>1.0632923000000001</v>
      </c>
    </row>
    <row r="1014" spans="1:5" x14ac:dyDescent="0.4">
      <c r="A1014" s="5">
        <f t="shared" si="15"/>
        <v>2010.12</v>
      </c>
      <c r="B1014" s="2">
        <v>40521</v>
      </c>
      <c r="C1014" s="3">
        <v>1.0052403999999999</v>
      </c>
      <c r="D1014" s="3">
        <v>1.0995328</v>
      </c>
      <c r="E1014" s="3">
        <v>1.0672197000000001</v>
      </c>
    </row>
    <row r="1015" spans="1:5" x14ac:dyDescent="0.4">
      <c r="A1015" s="5">
        <f t="shared" si="15"/>
        <v>2010.12</v>
      </c>
      <c r="B1015" s="2">
        <v>40522</v>
      </c>
      <c r="C1015" s="3">
        <v>1.0124323</v>
      </c>
      <c r="D1015" s="3">
        <v>1.1109134000000001</v>
      </c>
      <c r="E1015" s="3">
        <v>1.0752409999999999</v>
      </c>
    </row>
    <row r="1016" spans="1:5" x14ac:dyDescent="0.4">
      <c r="A1016" s="5">
        <f t="shared" si="15"/>
        <v>2010.12</v>
      </c>
      <c r="B1016" s="2">
        <v>40525</v>
      </c>
      <c r="C1016" s="3">
        <v>1.0130003999999999</v>
      </c>
      <c r="D1016" s="3">
        <v>1.1074040999999999</v>
      </c>
      <c r="E1016" s="3">
        <v>1.0728306999999999</v>
      </c>
    </row>
    <row r="1017" spans="1:5" x14ac:dyDescent="0.4">
      <c r="A1017" s="5">
        <f t="shared" si="15"/>
        <v>2010.12</v>
      </c>
      <c r="B1017" s="2">
        <v>40526</v>
      </c>
      <c r="C1017" s="3">
        <v>1.0124569000000001</v>
      </c>
      <c r="D1017" s="3">
        <v>1.1066750000000001</v>
      </c>
      <c r="E1017" s="3">
        <v>1.0724545999999999</v>
      </c>
    </row>
    <row r="1018" spans="1:5" x14ac:dyDescent="0.4">
      <c r="A1018" s="5">
        <f t="shared" si="15"/>
        <v>2010.12</v>
      </c>
      <c r="B1018" s="2">
        <v>40527</v>
      </c>
      <c r="C1018" s="3">
        <v>1.0131680000000001</v>
      </c>
      <c r="D1018" s="3">
        <v>1.1013615999999999</v>
      </c>
      <c r="E1018" s="3">
        <v>1.0669171</v>
      </c>
    </row>
    <row r="1019" spans="1:5" x14ac:dyDescent="0.4">
      <c r="A1019" s="5">
        <f t="shared" si="15"/>
        <v>2010.12</v>
      </c>
      <c r="B1019" s="2">
        <v>40528</v>
      </c>
      <c r="C1019" s="3">
        <v>1.0199472000000001</v>
      </c>
      <c r="D1019" s="3">
        <v>1.1126803000000001</v>
      </c>
      <c r="E1019" s="3">
        <v>1.0763214000000001</v>
      </c>
    </row>
    <row r="1020" spans="1:5" x14ac:dyDescent="0.4">
      <c r="A1020" s="5">
        <f t="shared" si="15"/>
        <v>2010.12</v>
      </c>
      <c r="B1020" s="2">
        <v>40529</v>
      </c>
      <c r="C1020" s="3">
        <v>1.0230165</v>
      </c>
      <c r="D1020" s="3">
        <v>1.1153618000000001</v>
      </c>
      <c r="E1020" s="3">
        <v>1.0806450000000001</v>
      </c>
    </row>
    <row r="1021" spans="1:5" x14ac:dyDescent="0.4">
      <c r="A1021" s="5">
        <f t="shared" si="15"/>
        <v>2010.12</v>
      </c>
      <c r="B1021" s="2">
        <v>40532</v>
      </c>
      <c r="C1021" s="3">
        <v>1.0227535999999999</v>
      </c>
      <c r="D1021" s="3">
        <v>1.1164491000000001</v>
      </c>
      <c r="E1021" s="3">
        <v>1.0834659</v>
      </c>
    </row>
    <row r="1022" spans="1:5" x14ac:dyDescent="0.4">
      <c r="A1022" s="5">
        <f t="shared" si="15"/>
        <v>2010.12</v>
      </c>
      <c r="B1022" s="2">
        <v>40533</v>
      </c>
      <c r="C1022" s="3">
        <v>1.0254805</v>
      </c>
      <c r="D1022" s="3">
        <v>1.1246787</v>
      </c>
      <c r="E1022" s="3">
        <v>1.0917717</v>
      </c>
    </row>
    <row r="1023" spans="1:5" x14ac:dyDescent="0.4">
      <c r="A1023" s="5">
        <f t="shared" si="15"/>
        <v>2010.12</v>
      </c>
      <c r="B1023" s="2">
        <v>40534</v>
      </c>
      <c r="C1023" s="3">
        <v>1.0246592000000001</v>
      </c>
      <c r="D1023" s="3">
        <v>1.1275577999999999</v>
      </c>
      <c r="E1023" s="3">
        <v>1.0943316000000001</v>
      </c>
    </row>
    <row r="1024" spans="1:5" x14ac:dyDescent="0.4">
      <c r="A1024" s="5">
        <f t="shared" si="15"/>
        <v>2010.12</v>
      </c>
      <c r="B1024" s="2">
        <v>40535</v>
      </c>
      <c r="C1024" s="3">
        <v>1.0209630000000001</v>
      </c>
      <c r="D1024" s="3">
        <v>1.1254324</v>
      </c>
      <c r="E1024" s="3">
        <v>1.0911738</v>
      </c>
    </row>
    <row r="1025" spans="1:5" x14ac:dyDescent="0.4">
      <c r="A1025" s="5">
        <f t="shared" si="15"/>
        <v>2010.12</v>
      </c>
      <c r="B1025" s="2">
        <v>40539</v>
      </c>
      <c r="C1025" s="3">
        <v>1.0201374000000001</v>
      </c>
      <c r="D1025" s="3">
        <v>1.1266186</v>
      </c>
      <c r="E1025" s="3">
        <v>1.0914360999999999</v>
      </c>
    </row>
    <row r="1026" spans="1:5" x14ac:dyDescent="0.4">
      <c r="A1026" s="5">
        <f t="shared" si="15"/>
        <v>2010.12</v>
      </c>
      <c r="B1026" s="2">
        <v>40540</v>
      </c>
      <c r="C1026" s="3">
        <v>1.0182359999999999</v>
      </c>
      <c r="D1026" s="3">
        <v>1.1245551</v>
      </c>
      <c r="E1026" s="3">
        <v>1.0904506</v>
      </c>
    </row>
    <row r="1027" spans="1:5" x14ac:dyDescent="0.4">
      <c r="A1027" s="5">
        <f t="shared" ref="A1027:A1090" si="16">YEAR(B1027)+MONTH(B1027)/100</f>
        <v>2010.12</v>
      </c>
      <c r="B1027" s="2">
        <v>40541</v>
      </c>
      <c r="C1027" s="3">
        <v>1.0203059000000001</v>
      </c>
      <c r="D1027" s="3">
        <v>1.1276443</v>
      </c>
      <c r="E1027" s="3">
        <v>1.0936961999999999</v>
      </c>
    </row>
    <row r="1028" spans="1:5" x14ac:dyDescent="0.4">
      <c r="A1028" s="5">
        <f t="shared" si="16"/>
        <v>2010.12</v>
      </c>
      <c r="B1028" s="2">
        <v>40542</v>
      </c>
      <c r="C1028" s="3">
        <v>1.0189096</v>
      </c>
      <c r="D1028" s="3">
        <v>1.1284105</v>
      </c>
      <c r="E1028" s="3">
        <v>1.0936140000000001</v>
      </c>
    </row>
    <row r="1029" spans="1:5" x14ac:dyDescent="0.4">
      <c r="A1029" s="5">
        <f t="shared" si="16"/>
        <v>2010.12</v>
      </c>
      <c r="B1029" s="2">
        <v>40543</v>
      </c>
      <c r="C1029" s="3">
        <v>1.0170368999999999</v>
      </c>
      <c r="D1029" s="3">
        <v>1.1210582</v>
      </c>
      <c r="E1029" s="3">
        <v>1.0900985999999999</v>
      </c>
    </row>
    <row r="1030" spans="1:5" x14ac:dyDescent="0.4">
      <c r="A1030" s="5">
        <f t="shared" si="16"/>
        <v>2011.01</v>
      </c>
      <c r="B1030" s="2">
        <v>40546</v>
      </c>
      <c r="C1030" s="3">
        <v>1.0258912</v>
      </c>
      <c r="D1030" s="3">
        <v>1.1366769999999999</v>
      </c>
      <c r="E1030" s="3">
        <v>1.1036737000000001</v>
      </c>
    </row>
    <row r="1031" spans="1:5" x14ac:dyDescent="0.4">
      <c r="A1031" s="5">
        <f t="shared" si="16"/>
        <v>2011.01</v>
      </c>
      <c r="B1031" s="2">
        <v>40547</v>
      </c>
      <c r="C1031" s="3">
        <v>1.0158868999999999</v>
      </c>
      <c r="D1031" s="3">
        <v>1.1241597000000001</v>
      </c>
      <c r="E1031" s="3">
        <v>1.0949880000000001</v>
      </c>
    </row>
    <row r="1032" spans="1:5" x14ac:dyDescent="0.4">
      <c r="A1032" s="5">
        <f t="shared" si="16"/>
        <v>2011.01</v>
      </c>
      <c r="B1032" s="2">
        <v>40548</v>
      </c>
      <c r="C1032" s="3">
        <v>1.0201416999999999</v>
      </c>
      <c r="D1032" s="3">
        <v>1.1305974999999999</v>
      </c>
      <c r="E1032" s="3">
        <v>1.1003164999999999</v>
      </c>
    </row>
    <row r="1033" spans="1:5" x14ac:dyDescent="0.4">
      <c r="A1033" s="5">
        <f t="shared" si="16"/>
        <v>2011.01</v>
      </c>
      <c r="B1033" s="2">
        <v>40549</v>
      </c>
      <c r="C1033" s="3">
        <v>1.0164454999999999</v>
      </c>
      <c r="D1033" s="3">
        <v>1.1279532000000001</v>
      </c>
      <c r="E1033" s="3">
        <v>1.0973876</v>
      </c>
    </row>
    <row r="1034" spans="1:5" x14ac:dyDescent="0.4">
      <c r="A1034" s="5">
        <f t="shared" si="16"/>
        <v>2011.01</v>
      </c>
      <c r="B1034" s="2">
        <v>40550</v>
      </c>
      <c r="C1034" s="3">
        <v>1.0155008999999999</v>
      </c>
      <c r="D1034" s="3">
        <v>1.1251112000000001</v>
      </c>
      <c r="E1034" s="3">
        <v>1.0960498000000001</v>
      </c>
    </row>
    <row r="1035" spans="1:5" x14ac:dyDescent="0.4">
      <c r="A1035" s="5">
        <f t="shared" si="16"/>
        <v>2011.01</v>
      </c>
      <c r="B1035" s="2">
        <v>40553</v>
      </c>
      <c r="C1035" s="3">
        <v>1.0184989</v>
      </c>
      <c r="D1035" s="3">
        <v>1.1315242000000001</v>
      </c>
      <c r="E1035" s="3">
        <v>1.0979401</v>
      </c>
    </row>
    <row r="1036" spans="1:5" x14ac:dyDescent="0.4">
      <c r="A1036" s="5">
        <f t="shared" si="16"/>
        <v>2011.01</v>
      </c>
      <c r="B1036" s="2">
        <v>40554</v>
      </c>
      <c r="C1036" s="3">
        <v>1.0213737000000001</v>
      </c>
      <c r="D1036" s="3">
        <v>1.1359355</v>
      </c>
      <c r="E1036" s="3">
        <v>1.1034603999999999</v>
      </c>
    </row>
    <row r="1037" spans="1:5" x14ac:dyDescent="0.4">
      <c r="A1037" s="5">
        <f t="shared" si="16"/>
        <v>2011.01</v>
      </c>
      <c r="B1037" s="2">
        <v>40555</v>
      </c>
      <c r="C1037" s="3">
        <v>1.0271233</v>
      </c>
      <c r="D1037" s="3">
        <v>1.1432384</v>
      </c>
      <c r="E1037" s="3">
        <v>1.1124182</v>
      </c>
    </row>
    <row r="1038" spans="1:5" x14ac:dyDescent="0.4">
      <c r="A1038" s="5">
        <f t="shared" si="16"/>
        <v>2011.01</v>
      </c>
      <c r="B1038" s="2">
        <v>40556</v>
      </c>
      <c r="C1038" s="3">
        <v>1.0267127</v>
      </c>
      <c r="D1038" s="3">
        <v>1.1424105</v>
      </c>
      <c r="E1038" s="3">
        <v>1.1120422000000001</v>
      </c>
    </row>
    <row r="1039" spans="1:5" x14ac:dyDescent="0.4">
      <c r="A1039" s="5">
        <f t="shared" si="16"/>
        <v>2011.01</v>
      </c>
      <c r="B1039" s="2">
        <v>40557</v>
      </c>
      <c r="C1039" s="3">
        <v>1.0330782000000001</v>
      </c>
      <c r="D1039" s="3">
        <v>1.1504916999999999</v>
      </c>
      <c r="E1039" s="3">
        <v>1.1195786999999999</v>
      </c>
    </row>
    <row r="1040" spans="1:5" x14ac:dyDescent="0.4">
      <c r="A1040" s="5">
        <f t="shared" si="16"/>
        <v>2011.01</v>
      </c>
      <c r="B1040" s="2">
        <v>40561</v>
      </c>
      <c r="C1040" s="3">
        <v>1.0394437000000001</v>
      </c>
      <c r="D1040" s="3">
        <v>1.1609826000000001</v>
      </c>
      <c r="E1040" s="3">
        <v>1.125272</v>
      </c>
    </row>
    <row r="1041" spans="1:5" x14ac:dyDescent="0.4">
      <c r="A1041" s="5">
        <f t="shared" si="16"/>
        <v>2011.01</v>
      </c>
      <c r="B1041" s="2">
        <v>40562</v>
      </c>
      <c r="C1041" s="3">
        <v>1.0320514000000001</v>
      </c>
      <c r="D1041" s="3">
        <v>1.141669</v>
      </c>
      <c r="E1041" s="3">
        <v>1.107138</v>
      </c>
    </row>
    <row r="1042" spans="1:5" x14ac:dyDescent="0.4">
      <c r="A1042" s="5">
        <f t="shared" si="16"/>
        <v>2011.01</v>
      </c>
      <c r="B1042" s="2">
        <v>40563</v>
      </c>
      <c r="C1042" s="3">
        <v>1.0226058</v>
      </c>
      <c r="D1042" s="3">
        <v>1.1327845999999999</v>
      </c>
      <c r="E1042" s="3">
        <v>1.1008692</v>
      </c>
    </row>
    <row r="1043" spans="1:5" x14ac:dyDescent="0.4">
      <c r="A1043" s="5">
        <f t="shared" si="16"/>
        <v>2011.01</v>
      </c>
      <c r="B1043" s="2">
        <v>40564</v>
      </c>
      <c r="C1043" s="3">
        <v>1.0209630000000001</v>
      </c>
      <c r="D1043" s="3">
        <v>1.1298436999999999</v>
      </c>
      <c r="E1043" s="3">
        <v>1.0997570000000001</v>
      </c>
    </row>
    <row r="1044" spans="1:5" x14ac:dyDescent="0.4">
      <c r="A1044" s="5">
        <f t="shared" si="16"/>
        <v>2011.01</v>
      </c>
      <c r="B1044" s="2">
        <v>40567</v>
      </c>
      <c r="C1044" s="3">
        <v>1.0283225</v>
      </c>
      <c r="D1044" s="3">
        <v>1.1390742</v>
      </c>
      <c r="E1044" s="3">
        <v>1.1087184999999999</v>
      </c>
    </row>
    <row r="1045" spans="1:5" x14ac:dyDescent="0.4">
      <c r="A1045" s="5">
        <f t="shared" si="16"/>
        <v>2011.01</v>
      </c>
      <c r="B1045" s="2">
        <v>40568</v>
      </c>
      <c r="C1045" s="3">
        <v>1.0295874</v>
      </c>
      <c r="D1045" s="3">
        <v>1.1408288</v>
      </c>
      <c r="E1045" s="3">
        <v>1.1078136000000001</v>
      </c>
    </row>
    <row r="1046" spans="1:5" x14ac:dyDescent="0.4">
      <c r="A1046" s="5">
        <f t="shared" si="16"/>
        <v>2011.01</v>
      </c>
      <c r="B1046" s="2">
        <v>40569</v>
      </c>
      <c r="C1046" s="3">
        <v>1.0394398</v>
      </c>
      <c r="D1046" s="3">
        <v>1.1501334999999999</v>
      </c>
      <c r="E1046" s="3">
        <v>1.1193147000000001</v>
      </c>
    </row>
    <row r="1047" spans="1:5" x14ac:dyDescent="0.4">
      <c r="A1047" s="5">
        <f t="shared" si="16"/>
        <v>2011.01</v>
      </c>
      <c r="B1047" s="2">
        <v>40570</v>
      </c>
      <c r="C1047" s="3">
        <v>1.0431440999999999</v>
      </c>
      <c r="D1047" s="3">
        <v>1.1557558000000001</v>
      </c>
      <c r="E1047" s="3">
        <v>1.1255683999999999</v>
      </c>
    </row>
    <row r="1048" spans="1:5" x14ac:dyDescent="0.4">
      <c r="A1048" s="5">
        <f t="shared" si="16"/>
        <v>2011.01</v>
      </c>
      <c r="B1048" s="2">
        <v>40571</v>
      </c>
      <c r="C1048" s="3">
        <v>1.022195</v>
      </c>
      <c r="D1048" s="3">
        <v>1.1339954999999999</v>
      </c>
      <c r="E1048" s="3">
        <v>1.1049625999999999</v>
      </c>
    </row>
    <row r="1049" spans="1:5" x14ac:dyDescent="0.4">
      <c r="A1049" s="5">
        <f t="shared" si="16"/>
        <v>2011.01</v>
      </c>
      <c r="B1049" s="2">
        <v>40574</v>
      </c>
      <c r="C1049" s="3">
        <v>1.0295916000000001</v>
      </c>
      <c r="D1049" s="3">
        <v>1.1427071</v>
      </c>
      <c r="E1049" s="3">
        <v>1.1149724000000001</v>
      </c>
    </row>
    <row r="1050" spans="1:5" x14ac:dyDescent="0.4">
      <c r="A1050" s="5">
        <f t="shared" si="16"/>
        <v>2011.02</v>
      </c>
      <c r="B1050" s="2">
        <v>40575</v>
      </c>
      <c r="C1050" s="3">
        <v>1.0456041</v>
      </c>
      <c r="D1050" s="3">
        <v>1.1604140999999999</v>
      </c>
      <c r="E1050" s="3">
        <v>1.1318935999999999</v>
      </c>
    </row>
    <row r="1051" spans="1:5" x14ac:dyDescent="0.4">
      <c r="A1051" s="5">
        <f t="shared" si="16"/>
        <v>2011.02</v>
      </c>
      <c r="B1051" s="2">
        <v>40576</v>
      </c>
      <c r="C1051" s="3">
        <v>1.0410866000000001</v>
      </c>
      <c r="D1051" s="3">
        <v>1.1578562999999999</v>
      </c>
      <c r="E1051" s="3">
        <v>1.1293048999999999</v>
      </c>
    </row>
    <row r="1052" spans="1:5" x14ac:dyDescent="0.4">
      <c r="A1052" s="5">
        <f t="shared" si="16"/>
        <v>2011.02</v>
      </c>
      <c r="B1052" s="2">
        <v>40577</v>
      </c>
      <c r="C1052" s="3">
        <v>1.0482324000000001</v>
      </c>
      <c r="D1052" s="3">
        <v>1.1611061</v>
      </c>
      <c r="E1052" s="3">
        <v>1.1353905</v>
      </c>
    </row>
    <row r="1053" spans="1:5" x14ac:dyDescent="0.4">
      <c r="A1053" s="5">
        <f t="shared" si="16"/>
        <v>2011.02</v>
      </c>
      <c r="B1053" s="2">
        <v>40578</v>
      </c>
      <c r="C1053" s="3">
        <v>1.0529964000000001</v>
      </c>
      <c r="D1053" s="3">
        <v>1.1676428000000001</v>
      </c>
      <c r="E1053" s="3">
        <v>1.1413740999999999</v>
      </c>
    </row>
    <row r="1054" spans="1:5" x14ac:dyDescent="0.4">
      <c r="A1054" s="5">
        <f t="shared" si="16"/>
        <v>2011.02</v>
      </c>
      <c r="B1054" s="2">
        <v>40581</v>
      </c>
      <c r="C1054" s="3">
        <v>1.0566926000000001</v>
      </c>
      <c r="D1054" s="3">
        <v>1.1777506</v>
      </c>
      <c r="E1054" s="3">
        <v>1.1486236999999999</v>
      </c>
    </row>
    <row r="1055" spans="1:5" x14ac:dyDescent="0.4">
      <c r="A1055" s="5">
        <f t="shared" si="16"/>
        <v>2011.02</v>
      </c>
      <c r="B1055" s="2">
        <v>40582</v>
      </c>
      <c r="C1055" s="3">
        <v>1.0598179000000001</v>
      </c>
      <c r="D1055" s="3">
        <v>1.1833605</v>
      </c>
      <c r="E1055" s="3">
        <v>1.1525656</v>
      </c>
    </row>
    <row r="1056" spans="1:5" x14ac:dyDescent="0.4">
      <c r="A1056" s="5">
        <f t="shared" si="16"/>
        <v>2011.02</v>
      </c>
      <c r="B1056" s="2">
        <v>40583</v>
      </c>
      <c r="C1056" s="3">
        <v>1.0579246</v>
      </c>
      <c r="D1056" s="3">
        <v>1.1799128999999999</v>
      </c>
      <c r="E1056" s="3">
        <v>1.1483843</v>
      </c>
    </row>
    <row r="1057" spans="1:5" x14ac:dyDescent="0.4">
      <c r="A1057" s="5">
        <f t="shared" si="16"/>
        <v>2011.02</v>
      </c>
      <c r="B1057" s="2">
        <v>40584</v>
      </c>
      <c r="C1057" s="3">
        <v>1.0624422</v>
      </c>
      <c r="D1057" s="3">
        <v>1.1864619999999999</v>
      </c>
      <c r="E1057" s="3">
        <v>1.1539870000000001</v>
      </c>
    </row>
    <row r="1058" spans="1:5" x14ac:dyDescent="0.4">
      <c r="A1058" s="5">
        <f t="shared" si="16"/>
        <v>2011.02</v>
      </c>
      <c r="B1058" s="2">
        <v>40585</v>
      </c>
      <c r="C1058" s="3">
        <v>1.0624422</v>
      </c>
      <c r="D1058" s="3">
        <v>1.1979784</v>
      </c>
      <c r="E1058" s="3">
        <v>1.1622758</v>
      </c>
    </row>
    <row r="1059" spans="1:5" x14ac:dyDescent="0.4">
      <c r="A1059" s="5">
        <f t="shared" si="16"/>
        <v>2011.02</v>
      </c>
      <c r="B1059" s="2">
        <v>40588</v>
      </c>
      <c r="C1059" s="3">
        <v>1.0658714</v>
      </c>
      <c r="D1059" s="3">
        <v>1.2040085</v>
      </c>
      <c r="E1059" s="3">
        <v>1.1678708</v>
      </c>
    </row>
    <row r="1060" spans="1:5" x14ac:dyDescent="0.4">
      <c r="A1060" s="5">
        <f t="shared" si="16"/>
        <v>2011.02</v>
      </c>
      <c r="B1060" s="2">
        <v>40589</v>
      </c>
      <c r="C1060" s="3">
        <v>1.0625285</v>
      </c>
      <c r="D1060" s="3">
        <v>1.1982626000000001</v>
      </c>
      <c r="E1060" s="3">
        <v>1.1621414000000001</v>
      </c>
    </row>
    <row r="1061" spans="1:5" x14ac:dyDescent="0.4">
      <c r="A1061" s="5">
        <f t="shared" si="16"/>
        <v>2011.02</v>
      </c>
      <c r="B1061" s="2">
        <v>40590</v>
      </c>
      <c r="C1061" s="3">
        <v>1.071888</v>
      </c>
      <c r="D1061" s="3">
        <v>1.2070605999999999</v>
      </c>
      <c r="E1061" s="3">
        <v>1.1720008</v>
      </c>
    </row>
    <row r="1062" spans="1:5" x14ac:dyDescent="0.4">
      <c r="A1062" s="5">
        <f t="shared" si="16"/>
        <v>2011.02</v>
      </c>
      <c r="B1062" s="2">
        <v>40591</v>
      </c>
      <c r="C1062" s="3">
        <v>1.0739413</v>
      </c>
      <c r="D1062" s="3">
        <v>1.2127941</v>
      </c>
      <c r="E1062" s="3">
        <v>1.1775395</v>
      </c>
    </row>
    <row r="1063" spans="1:5" x14ac:dyDescent="0.4">
      <c r="A1063" s="5">
        <f t="shared" si="16"/>
        <v>2011.02</v>
      </c>
      <c r="B1063" s="2">
        <v>40592</v>
      </c>
      <c r="C1063" s="3">
        <v>1.0790256</v>
      </c>
      <c r="D1063" s="3">
        <v>1.2136343000000001</v>
      </c>
      <c r="E1063" s="3">
        <v>1.1775875</v>
      </c>
    </row>
    <row r="1064" spans="1:5" x14ac:dyDescent="0.4">
      <c r="A1064" s="5">
        <f t="shared" si="16"/>
        <v>2011.02</v>
      </c>
      <c r="B1064" s="2">
        <v>40596</v>
      </c>
      <c r="C1064" s="3">
        <v>1.0538179000000001</v>
      </c>
      <c r="D1064" s="3">
        <v>1.1848927</v>
      </c>
      <c r="E1064" s="3">
        <v>1.1471800999999999</v>
      </c>
    </row>
    <row r="1065" spans="1:5" x14ac:dyDescent="0.4">
      <c r="A1065" s="5">
        <f t="shared" si="16"/>
        <v>2011.02</v>
      </c>
      <c r="B1065" s="2">
        <v>40597</v>
      </c>
      <c r="C1065" s="3">
        <v>1.0373904</v>
      </c>
      <c r="D1065" s="3">
        <v>1.1681865</v>
      </c>
      <c r="E1065" s="3">
        <v>1.1343633</v>
      </c>
    </row>
    <row r="1066" spans="1:5" x14ac:dyDescent="0.4">
      <c r="A1066" s="5">
        <f t="shared" si="16"/>
        <v>2011.02</v>
      </c>
      <c r="B1066" s="2">
        <v>40598</v>
      </c>
      <c r="C1066" s="3">
        <v>1.0386225</v>
      </c>
      <c r="D1066" s="3">
        <v>1.1674698999999999</v>
      </c>
      <c r="E1066" s="3">
        <v>1.1357971</v>
      </c>
    </row>
    <row r="1067" spans="1:5" x14ac:dyDescent="0.4">
      <c r="A1067" s="5">
        <f t="shared" si="16"/>
        <v>2011.02</v>
      </c>
      <c r="B1067" s="2">
        <v>40599</v>
      </c>
      <c r="C1067" s="3">
        <v>1.0550499</v>
      </c>
      <c r="D1067" s="3">
        <v>1.1914418</v>
      </c>
      <c r="E1067" s="3">
        <v>1.1573954</v>
      </c>
    </row>
    <row r="1068" spans="1:5" x14ac:dyDescent="0.4">
      <c r="A1068" s="5">
        <f t="shared" si="16"/>
        <v>2011.02</v>
      </c>
      <c r="B1068" s="2">
        <v>40602</v>
      </c>
      <c r="C1068" s="3">
        <v>1.058746</v>
      </c>
      <c r="D1068" s="3">
        <v>1.1943827</v>
      </c>
      <c r="E1068" s="3">
        <v>1.160029</v>
      </c>
    </row>
    <row r="1069" spans="1:5" x14ac:dyDescent="0.4">
      <c r="A1069" s="5">
        <f t="shared" si="16"/>
        <v>2011.03</v>
      </c>
      <c r="B1069" s="2">
        <v>40603</v>
      </c>
      <c r="C1069" s="3">
        <v>1.0487375999999999</v>
      </c>
      <c r="D1069" s="3">
        <v>1.1740558999999999</v>
      </c>
      <c r="E1069" s="3">
        <v>1.1378918</v>
      </c>
    </row>
    <row r="1070" spans="1:5" x14ac:dyDescent="0.4">
      <c r="A1070" s="5">
        <f t="shared" si="16"/>
        <v>2011.03</v>
      </c>
      <c r="B1070" s="2">
        <v>40604</v>
      </c>
      <c r="C1070" s="3">
        <v>1.0476574999999999</v>
      </c>
      <c r="D1070" s="3">
        <v>1.1793815999999999</v>
      </c>
      <c r="E1070" s="3">
        <v>1.1441912999999999</v>
      </c>
    </row>
    <row r="1071" spans="1:5" x14ac:dyDescent="0.4">
      <c r="A1071" s="5">
        <f t="shared" si="16"/>
        <v>2011.03</v>
      </c>
      <c r="B1071" s="2">
        <v>40605</v>
      </c>
      <c r="C1071" s="3">
        <v>1.0644628</v>
      </c>
      <c r="D1071" s="3">
        <v>1.2051947000000001</v>
      </c>
      <c r="E1071" s="3">
        <v>1.1665019000000001</v>
      </c>
    </row>
    <row r="1072" spans="1:5" x14ac:dyDescent="0.4">
      <c r="A1072" s="5">
        <f t="shared" si="16"/>
        <v>2011.03</v>
      </c>
      <c r="B1072" s="2">
        <v>40606</v>
      </c>
      <c r="C1072" s="3">
        <v>1.0636741999999999</v>
      </c>
      <c r="D1072" s="3">
        <v>1.1968045</v>
      </c>
      <c r="E1072" s="3">
        <v>1.1590838000000001</v>
      </c>
    </row>
    <row r="1073" spans="1:5" x14ac:dyDescent="0.4">
      <c r="A1073" s="5">
        <f t="shared" si="16"/>
        <v>2011.03</v>
      </c>
      <c r="B1073" s="2">
        <v>40609</v>
      </c>
      <c r="C1073" s="3">
        <v>1.0472797</v>
      </c>
      <c r="D1073" s="3">
        <v>1.1808767</v>
      </c>
      <c r="E1073" s="3">
        <v>1.1464540999999999</v>
      </c>
    </row>
    <row r="1074" spans="1:5" x14ac:dyDescent="0.4">
      <c r="A1074" s="5">
        <f t="shared" si="16"/>
        <v>2011.03</v>
      </c>
      <c r="B1074" s="2">
        <v>40610</v>
      </c>
      <c r="C1074" s="3">
        <v>1.0649063999999999</v>
      </c>
      <c r="D1074" s="3">
        <v>1.1944568</v>
      </c>
      <c r="E1074" s="3">
        <v>1.1572152</v>
      </c>
    </row>
    <row r="1075" spans="1:5" x14ac:dyDescent="0.4">
      <c r="A1075" s="5">
        <f t="shared" si="16"/>
        <v>2011.03</v>
      </c>
      <c r="B1075" s="2">
        <v>40611</v>
      </c>
      <c r="C1075" s="3">
        <v>1.0640848999999999</v>
      </c>
      <c r="D1075" s="3">
        <v>1.1918371999999999</v>
      </c>
      <c r="E1075" s="3">
        <v>1.1532747999999999</v>
      </c>
    </row>
    <row r="1076" spans="1:5" x14ac:dyDescent="0.4">
      <c r="A1076" s="5">
        <f t="shared" si="16"/>
        <v>2011.03</v>
      </c>
      <c r="B1076" s="2">
        <v>40612</v>
      </c>
      <c r="C1076" s="3">
        <v>1.0423186</v>
      </c>
      <c r="D1076" s="3">
        <v>1.1694344999999999</v>
      </c>
      <c r="E1076" s="3">
        <v>1.1310655999999999</v>
      </c>
    </row>
    <row r="1077" spans="1:5" x14ac:dyDescent="0.4">
      <c r="A1077" s="5">
        <f t="shared" si="16"/>
        <v>2011.03</v>
      </c>
      <c r="B1077" s="2">
        <v>40613</v>
      </c>
      <c r="C1077" s="3">
        <v>1.0484789999999999</v>
      </c>
      <c r="D1077" s="3">
        <v>1.1775157000000001</v>
      </c>
      <c r="E1077" s="3">
        <v>1.1417971</v>
      </c>
    </row>
    <row r="1078" spans="1:5" x14ac:dyDescent="0.4">
      <c r="A1078" s="5">
        <f t="shared" si="16"/>
        <v>2011.03</v>
      </c>
      <c r="B1078" s="2">
        <v>40616</v>
      </c>
      <c r="C1078" s="3">
        <v>1.0365690000000001</v>
      </c>
      <c r="D1078" s="3">
        <v>1.1717947</v>
      </c>
      <c r="E1078" s="3">
        <v>1.1354644</v>
      </c>
    </row>
    <row r="1079" spans="1:5" x14ac:dyDescent="0.4">
      <c r="A1079" s="5">
        <f t="shared" si="16"/>
        <v>2011.03</v>
      </c>
      <c r="B1079" s="2">
        <v>40617</v>
      </c>
      <c r="C1079" s="3">
        <v>1.0254805</v>
      </c>
      <c r="D1079" s="3">
        <v>1.1636145</v>
      </c>
      <c r="E1079" s="3">
        <v>1.1250458999999999</v>
      </c>
    </row>
    <row r="1080" spans="1:5" x14ac:dyDescent="0.4">
      <c r="A1080" s="5">
        <f t="shared" si="16"/>
        <v>2011.03</v>
      </c>
      <c r="B1080" s="2">
        <v>40618</v>
      </c>
      <c r="C1080" s="3">
        <v>1.014392</v>
      </c>
      <c r="D1080" s="3">
        <v>1.1521353000000001</v>
      </c>
      <c r="E1080" s="3">
        <v>1.1104160000000001</v>
      </c>
    </row>
    <row r="1081" spans="1:5" x14ac:dyDescent="0.4">
      <c r="A1081" s="5">
        <f t="shared" si="16"/>
        <v>2011.03</v>
      </c>
      <c r="B1081" s="2">
        <v>40619</v>
      </c>
      <c r="C1081" s="3">
        <v>1.0250698</v>
      </c>
      <c r="D1081" s="3">
        <v>1.1585730000000001</v>
      </c>
      <c r="E1081" s="3">
        <v>1.1220981999999999</v>
      </c>
    </row>
    <row r="1082" spans="1:5" x14ac:dyDescent="0.4">
      <c r="A1082" s="5">
        <f t="shared" si="16"/>
        <v>2011.03</v>
      </c>
      <c r="B1082" s="2">
        <v>40620</v>
      </c>
      <c r="C1082" s="3">
        <v>1.0295874</v>
      </c>
      <c r="D1082" s="3">
        <v>1.1648502000000001</v>
      </c>
      <c r="E1082" s="3">
        <v>1.1274537</v>
      </c>
    </row>
    <row r="1083" spans="1:5" x14ac:dyDescent="0.4">
      <c r="A1083" s="5">
        <f t="shared" si="16"/>
        <v>2011.03</v>
      </c>
      <c r="B1083" s="2">
        <v>40623</v>
      </c>
      <c r="C1083" s="3">
        <v>1.0478219</v>
      </c>
      <c r="D1083" s="3">
        <v>1.1879941999999999</v>
      </c>
      <c r="E1083" s="3">
        <v>1.1474420000000001</v>
      </c>
    </row>
    <row r="1084" spans="1:5" x14ac:dyDescent="0.4">
      <c r="A1084" s="5">
        <f t="shared" si="16"/>
        <v>2011.03</v>
      </c>
      <c r="B1084" s="2">
        <v>40624</v>
      </c>
      <c r="C1084" s="3">
        <v>1.043296</v>
      </c>
      <c r="D1084" s="3">
        <v>1.1799871</v>
      </c>
      <c r="E1084" s="3">
        <v>1.1408923</v>
      </c>
    </row>
    <row r="1085" spans="1:5" x14ac:dyDescent="0.4">
      <c r="A1085" s="5">
        <f t="shared" si="16"/>
        <v>2011.03</v>
      </c>
      <c r="B1085" s="2">
        <v>40625</v>
      </c>
      <c r="C1085" s="3">
        <v>1.0394437000000001</v>
      </c>
      <c r="D1085" s="3">
        <v>1.1784178000000001</v>
      </c>
      <c r="E1085" s="3">
        <v>1.1434740000000001</v>
      </c>
    </row>
    <row r="1086" spans="1:5" x14ac:dyDescent="0.4">
      <c r="A1086" s="5">
        <f t="shared" si="16"/>
        <v>2011.03</v>
      </c>
      <c r="B1086" s="2">
        <v>40626</v>
      </c>
      <c r="C1086" s="3">
        <v>1.0610006999999999</v>
      </c>
      <c r="D1086" s="3">
        <v>1.1897241999999999</v>
      </c>
      <c r="E1086" s="3">
        <v>1.1559969999999999</v>
      </c>
    </row>
    <row r="1087" spans="1:5" x14ac:dyDescent="0.4">
      <c r="A1087" s="5">
        <f t="shared" si="16"/>
        <v>2011.03</v>
      </c>
      <c r="B1087" s="2">
        <v>40627</v>
      </c>
      <c r="C1087" s="3">
        <v>1.0636741999999999</v>
      </c>
      <c r="D1087" s="3">
        <v>1.1991276</v>
      </c>
      <c r="E1087" s="3">
        <v>1.1628346000000001</v>
      </c>
    </row>
    <row r="1088" spans="1:5" x14ac:dyDescent="0.4">
      <c r="A1088" s="5">
        <f t="shared" si="16"/>
        <v>2011.03</v>
      </c>
      <c r="B1088" s="2">
        <v>40630</v>
      </c>
      <c r="C1088" s="3">
        <v>1.0603887999999999</v>
      </c>
      <c r="D1088" s="3">
        <v>1.1939502</v>
      </c>
      <c r="E1088" s="3">
        <v>1.1568083</v>
      </c>
    </row>
    <row r="1089" spans="1:5" x14ac:dyDescent="0.4">
      <c r="A1089" s="5">
        <f t="shared" si="16"/>
        <v>2011.03</v>
      </c>
      <c r="B1089" s="2">
        <v>40631</v>
      </c>
      <c r="C1089" s="3">
        <v>1.0677810999999999</v>
      </c>
      <c r="D1089" s="3">
        <v>1.204861</v>
      </c>
      <c r="E1089" s="3">
        <v>1.1674020000000001</v>
      </c>
    </row>
    <row r="1090" spans="1:5" x14ac:dyDescent="0.4">
      <c r="A1090" s="5">
        <f t="shared" si="16"/>
        <v>2011.03</v>
      </c>
      <c r="B1090" s="2">
        <v>40632</v>
      </c>
      <c r="C1090" s="3">
        <v>1.0809230000000001</v>
      </c>
      <c r="D1090" s="3">
        <v>1.2167729</v>
      </c>
      <c r="E1090" s="3">
        <v>1.1786265</v>
      </c>
    </row>
    <row r="1091" spans="1:5" x14ac:dyDescent="0.4">
      <c r="A1091" s="5">
        <f t="shared" ref="A1091:A1154" si="17">YEAR(B1091)+MONTH(B1091)/100</f>
        <v>2011.03</v>
      </c>
      <c r="B1091" s="2">
        <v>40633</v>
      </c>
      <c r="C1091" s="3">
        <v>1.0801016000000001</v>
      </c>
      <c r="D1091" s="3">
        <v>1.2221356999999999</v>
      </c>
      <c r="E1091" s="3">
        <v>1.1799691000000001</v>
      </c>
    </row>
    <row r="1092" spans="1:5" x14ac:dyDescent="0.4">
      <c r="A1092" s="5">
        <f t="shared" si="17"/>
        <v>2011.04</v>
      </c>
      <c r="B1092" s="2">
        <v>40634</v>
      </c>
      <c r="C1092" s="3">
        <v>1.0911900999999999</v>
      </c>
      <c r="D1092" s="3">
        <v>1.2312548999999999</v>
      </c>
      <c r="E1092" s="3">
        <v>1.1870810000000001</v>
      </c>
    </row>
    <row r="1093" spans="1:5" x14ac:dyDescent="0.4">
      <c r="A1093" s="5">
        <f t="shared" si="17"/>
        <v>2011.04</v>
      </c>
      <c r="B1093" s="2">
        <v>40637</v>
      </c>
      <c r="C1093" s="3">
        <v>1.0891367000000001</v>
      </c>
      <c r="D1093" s="3">
        <v>1.231984</v>
      </c>
      <c r="E1093" s="3">
        <v>1.1884557</v>
      </c>
    </row>
    <row r="1094" spans="1:5" x14ac:dyDescent="0.4">
      <c r="A1094" s="5">
        <f t="shared" si="17"/>
        <v>2011.04</v>
      </c>
      <c r="B1094" s="2">
        <v>40638</v>
      </c>
      <c r="C1094" s="3">
        <v>1.0941799000000001</v>
      </c>
      <c r="D1094" s="3">
        <v>1.2363459000000001</v>
      </c>
      <c r="E1094" s="3">
        <v>1.1912092999999999</v>
      </c>
    </row>
    <row r="1095" spans="1:5" x14ac:dyDescent="0.4">
      <c r="A1095" s="5">
        <f t="shared" si="17"/>
        <v>2011.04</v>
      </c>
      <c r="B1095" s="2">
        <v>40639</v>
      </c>
      <c r="C1095" s="3">
        <v>1.0944756</v>
      </c>
      <c r="D1095" s="3">
        <v>1.2366918</v>
      </c>
      <c r="E1095" s="3">
        <v>1.1902467999999999</v>
      </c>
    </row>
    <row r="1096" spans="1:5" x14ac:dyDescent="0.4">
      <c r="A1096" s="5">
        <f t="shared" si="17"/>
        <v>2011.04</v>
      </c>
      <c r="B1096" s="2">
        <v>40640</v>
      </c>
      <c r="C1096" s="3">
        <v>1.0899582000000001</v>
      </c>
      <c r="D1096" s="3">
        <v>1.2294014</v>
      </c>
      <c r="E1096" s="3">
        <v>1.1855340000000001</v>
      </c>
    </row>
    <row r="1097" spans="1:5" x14ac:dyDescent="0.4">
      <c r="A1097" s="5">
        <f t="shared" si="17"/>
        <v>2011.04</v>
      </c>
      <c r="B1097" s="2">
        <v>40641</v>
      </c>
      <c r="C1097" s="3">
        <v>1.0837977000000001</v>
      </c>
      <c r="D1097" s="3">
        <v>1.2203686</v>
      </c>
      <c r="E1097" s="3">
        <v>1.1790662999999999</v>
      </c>
    </row>
    <row r="1098" spans="1:5" x14ac:dyDescent="0.4">
      <c r="A1098" s="5">
        <f t="shared" si="17"/>
        <v>2011.04</v>
      </c>
      <c r="B1098" s="2">
        <v>40644</v>
      </c>
      <c r="C1098" s="3">
        <v>1.0809230000000001</v>
      </c>
      <c r="D1098" s="3">
        <v>1.2117932</v>
      </c>
      <c r="E1098" s="3">
        <v>1.1717247</v>
      </c>
    </row>
    <row r="1099" spans="1:5" x14ac:dyDescent="0.4">
      <c r="A1099" s="5">
        <f t="shared" si="17"/>
        <v>2011.04</v>
      </c>
      <c r="B1099" s="2">
        <v>40645</v>
      </c>
      <c r="C1099" s="3">
        <v>1.0776376000000001</v>
      </c>
      <c r="D1099" s="3">
        <v>1.1996218999999999</v>
      </c>
      <c r="E1099" s="3">
        <v>1.1605947000000001</v>
      </c>
    </row>
    <row r="1100" spans="1:5" x14ac:dyDescent="0.4">
      <c r="A1100" s="5">
        <f t="shared" si="17"/>
        <v>2011.04</v>
      </c>
      <c r="B1100" s="2">
        <v>40646</v>
      </c>
      <c r="C1100" s="3">
        <v>1.079691</v>
      </c>
      <c r="D1100" s="3">
        <v>1.2036747999999999</v>
      </c>
      <c r="E1100" s="3">
        <v>1.1656522</v>
      </c>
    </row>
    <row r="1101" spans="1:5" x14ac:dyDescent="0.4">
      <c r="A1101" s="5">
        <f t="shared" si="17"/>
        <v>2011.04</v>
      </c>
      <c r="B1101" s="2">
        <v>40647</v>
      </c>
      <c r="C1101" s="3">
        <v>1.0768572000000001</v>
      </c>
      <c r="D1101" s="3">
        <v>1.2040949999999999</v>
      </c>
      <c r="E1101" s="3">
        <v>1.1656401000000001</v>
      </c>
    </row>
    <row r="1102" spans="1:5" x14ac:dyDescent="0.4">
      <c r="A1102" s="5">
        <f t="shared" si="17"/>
        <v>2011.04</v>
      </c>
      <c r="B1102" s="2">
        <v>40648</v>
      </c>
      <c r="C1102" s="3">
        <v>1.0854405</v>
      </c>
      <c r="D1102" s="3">
        <v>1.2141286</v>
      </c>
      <c r="E1102" s="3">
        <v>1.1752201</v>
      </c>
    </row>
    <row r="1103" spans="1:5" x14ac:dyDescent="0.4">
      <c r="A1103" s="5">
        <f t="shared" si="17"/>
        <v>2011.04</v>
      </c>
      <c r="B1103" s="2">
        <v>40651</v>
      </c>
      <c r="C1103" s="3">
        <v>1.0698345</v>
      </c>
      <c r="D1103" s="3">
        <v>1.1941231000000001</v>
      </c>
      <c r="E1103" s="3">
        <v>1.1593338</v>
      </c>
    </row>
    <row r="1104" spans="1:5" x14ac:dyDescent="0.4">
      <c r="A1104" s="5">
        <f t="shared" si="17"/>
        <v>2011.04</v>
      </c>
      <c r="B1104" s="2">
        <v>40652</v>
      </c>
      <c r="C1104" s="3">
        <v>1.0733417999999999</v>
      </c>
      <c r="D1104" s="3">
        <v>1.2005239000000001</v>
      </c>
      <c r="E1104" s="3">
        <v>1.1665198000000001</v>
      </c>
    </row>
    <row r="1105" spans="1:5" x14ac:dyDescent="0.4">
      <c r="A1105" s="5">
        <f t="shared" si="17"/>
        <v>2011.04</v>
      </c>
      <c r="B1105" s="2">
        <v>40653</v>
      </c>
      <c r="C1105" s="3">
        <v>1.0957488</v>
      </c>
      <c r="D1105" s="3">
        <v>1.2218144</v>
      </c>
      <c r="E1105" s="3">
        <v>1.1863663</v>
      </c>
    </row>
    <row r="1106" spans="1:5" x14ac:dyDescent="0.4">
      <c r="A1106" s="5">
        <f t="shared" si="17"/>
        <v>2011.04</v>
      </c>
      <c r="B1106" s="2">
        <v>40654</v>
      </c>
      <c r="C1106" s="3">
        <v>1.1006358999999999</v>
      </c>
      <c r="D1106" s="3">
        <v>1.2296855</v>
      </c>
      <c r="E1106" s="3">
        <v>1.1947287</v>
      </c>
    </row>
    <row r="1107" spans="1:5" x14ac:dyDescent="0.4">
      <c r="A1107" s="5">
        <f t="shared" si="17"/>
        <v>2011.04</v>
      </c>
      <c r="B1107" s="2">
        <v>40658</v>
      </c>
      <c r="C1107" s="3">
        <v>1.1002251999999999</v>
      </c>
      <c r="D1107" s="3">
        <v>1.2288824</v>
      </c>
      <c r="E1107" s="3">
        <v>1.1929848999999999</v>
      </c>
    </row>
    <row r="1108" spans="1:5" x14ac:dyDescent="0.4">
      <c r="A1108" s="5">
        <f t="shared" si="17"/>
        <v>2011.04</v>
      </c>
      <c r="B1108" s="2">
        <v>40659</v>
      </c>
      <c r="C1108" s="3">
        <v>1.1098968</v>
      </c>
      <c r="D1108" s="3">
        <v>1.2413380000000001</v>
      </c>
      <c r="E1108" s="3">
        <v>1.2024381</v>
      </c>
    </row>
    <row r="1109" spans="1:5" x14ac:dyDescent="0.4">
      <c r="A1109" s="5">
        <f t="shared" si="17"/>
        <v>2011.04</v>
      </c>
      <c r="B1109" s="2">
        <v>40660</v>
      </c>
      <c r="C1109" s="3">
        <v>1.1096710000000001</v>
      </c>
      <c r="D1109" s="3">
        <v>1.2492338000000001</v>
      </c>
      <c r="E1109" s="3">
        <v>1.2078340000000001</v>
      </c>
    </row>
    <row r="1110" spans="1:5" x14ac:dyDescent="0.4">
      <c r="A1110" s="5">
        <f t="shared" si="17"/>
        <v>2011.04</v>
      </c>
      <c r="B1110" s="2">
        <v>40661</v>
      </c>
      <c r="C1110" s="3">
        <v>1.1195275</v>
      </c>
      <c r="D1110" s="3">
        <v>1.2512851</v>
      </c>
      <c r="E1110" s="3">
        <v>1.2088302</v>
      </c>
    </row>
    <row r="1111" spans="1:5" x14ac:dyDescent="0.4">
      <c r="A1111" s="5">
        <f t="shared" si="17"/>
        <v>2011.04</v>
      </c>
      <c r="B1111" s="2">
        <v>40662</v>
      </c>
      <c r="C1111" s="3">
        <v>1.115359</v>
      </c>
      <c r="D1111" s="3">
        <v>1.2545226</v>
      </c>
      <c r="E1111" s="3">
        <v>1.2123524999999999</v>
      </c>
    </row>
    <row r="1112" spans="1:5" x14ac:dyDescent="0.4">
      <c r="A1112" s="5">
        <f t="shared" si="17"/>
        <v>2011.05</v>
      </c>
      <c r="B1112" s="2">
        <v>40665</v>
      </c>
      <c r="C1112" s="3">
        <v>1.1150099</v>
      </c>
      <c r="D1112" s="3">
        <v>1.2475533000000001</v>
      </c>
      <c r="E1112" s="3">
        <v>1.2085079999999999</v>
      </c>
    </row>
    <row r="1113" spans="1:5" x14ac:dyDescent="0.4">
      <c r="A1113" s="5">
        <f t="shared" si="17"/>
        <v>2011.05</v>
      </c>
      <c r="B1113" s="2">
        <v>40666</v>
      </c>
      <c r="C1113" s="3">
        <v>1.1051534000000001</v>
      </c>
      <c r="D1113" s="3">
        <v>1.2343934999999999</v>
      </c>
      <c r="E1113" s="3">
        <v>1.1966589999999999</v>
      </c>
    </row>
    <row r="1114" spans="1:5" x14ac:dyDescent="0.4">
      <c r="A1114" s="5">
        <f t="shared" si="17"/>
        <v>2011.05</v>
      </c>
      <c r="B1114" s="2">
        <v>40667</v>
      </c>
      <c r="C1114" s="3">
        <v>1.0981718</v>
      </c>
      <c r="D1114" s="3">
        <v>1.2236556000000001</v>
      </c>
      <c r="E1114" s="3">
        <v>1.1867185</v>
      </c>
    </row>
    <row r="1115" spans="1:5" x14ac:dyDescent="0.4">
      <c r="A1115" s="5">
        <f t="shared" si="17"/>
        <v>2011.05</v>
      </c>
      <c r="B1115" s="2">
        <v>40668</v>
      </c>
      <c r="C1115" s="3">
        <v>1.0985825</v>
      </c>
      <c r="D1115" s="3">
        <v>1.218923</v>
      </c>
      <c r="E1115" s="3">
        <v>1.1830799999999999</v>
      </c>
    </row>
    <row r="1116" spans="1:5" x14ac:dyDescent="0.4">
      <c r="A1116" s="5">
        <f t="shared" si="17"/>
        <v>2011.05</v>
      </c>
      <c r="B1116" s="2">
        <v>40669</v>
      </c>
      <c r="C1116" s="3">
        <v>1.1104102</v>
      </c>
      <c r="D1116" s="3">
        <v>1.2219504000000001</v>
      </c>
      <c r="E1116" s="3">
        <v>1.1889622</v>
      </c>
    </row>
    <row r="1117" spans="1:5" x14ac:dyDescent="0.4">
      <c r="A1117" s="5">
        <f t="shared" si="17"/>
        <v>2011.05</v>
      </c>
      <c r="B1117" s="2">
        <v>40672</v>
      </c>
      <c r="C1117" s="3">
        <v>1.1113793999999999</v>
      </c>
      <c r="D1117" s="3">
        <v>1.2333183999999999</v>
      </c>
      <c r="E1117" s="3">
        <v>1.1977804000000001</v>
      </c>
    </row>
    <row r="1118" spans="1:5" x14ac:dyDescent="0.4">
      <c r="A1118" s="5">
        <f t="shared" si="17"/>
        <v>2011.05</v>
      </c>
      <c r="B1118" s="2">
        <v>40673</v>
      </c>
      <c r="C1118" s="3">
        <v>1.1248662</v>
      </c>
      <c r="D1118" s="3">
        <v>1.2467625</v>
      </c>
      <c r="E1118" s="3">
        <v>1.2116283999999999</v>
      </c>
    </row>
    <row r="1119" spans="1:5" x14ac:dyDescent="0.4">
      <c r="A1119" s="5">
        <f t="shared" si="17"/>
        <v>2011.05</v>
      </c>
      <c r="B1119" s="2">
        <v>40674</v>
      </c>
      <c r="C1119" s="3">
        <v>1.1150099</v>
      </c>
      <c r="D1119" s="3">
        <v>1.2330342999999999</v>
      </c>
      <c r="E1119" s="3">
        <v>1.1981474000000001</v>
      </c>
    </row>
    <row r="1120" spans="1:5" x14ac:dyDescent="0.4">
      <c r="A1120" s="5">
        <f t="shared" si="17"/>
        <v>2011.05</v>
      </c>
      <c r="B1120" s="2">
        <v>40675</v>
      </c>
      <c r="C1120" s="3">
        <v>1.1244966999999999</v>
      </c>
      <c r="D1120" s="3">
        <v>1.2413255999999999</v>
      </c>
      <c r="E1120" s="3">
        <v>1.2040709000000001</v>
      </c>
    </row>
    <row r="1121" spans="1:5" x14ac:dyDescent="0.4">
      <c r="A1121" s="5">
        <f t="shared" si="17"/>
        <v>2011.05</v>
      </c>
      <c r="B1121" s="2">
        <v>40676</v>
      </c>
      <c r="C1121" s="3">
        <v>1.1154206</v>
      </c>
      <c r="D1121" s="3">
        <v>1.2281533</v>
      </c>
      <c r="E1121" s="3">
        <v>1.1938069</v>
      </c>
    </row>
    <row r="1122" spans="1:5" x14ac:dyDescent="0.4">
      <c r="A1122" s="5">
        <f t="shared" si="17"/>
        <v>2011.05</v>
      </c>
      <c r="B1122" s="2">
        <v>40679</v>
      </c>
      <c r="C1122" s="3">
        <v>1.1113137</v>
      </c>
      <c r="D1122" s="3">
        <v>1.2166493</v>
      </c>
      <c r="E1122" s="3">
        <v>1.1859759999999999</v>
      </c>
    </row>
    <row r="1123" spans="1:5" x14ac:dyDescent="0.4">
      <c r="A1123" s="5">
        <f t="shared" si="17"/>
        <v>2011.05</v>
      </c>
      <c r="B1123" s="2">
        <v>40680</v>
      </c>
      <c r="C1123" s="3">
        <v>1.1043320999999999</v>
      </c>
      <c r="D1123" s="3">
        <v>1.2086298</v>
      </c>
      <c r="E1123" s="3">
        <v>1.1808774</v>
      </c>
    </row>
    <row r="1124" spans="1:5" x14ac:dyDescent="0.4">
      <c r="A1124" s="5">
        <f t="shared" si="17"/>
        <v>2011.05</v>
      </c>
      <c r="B1124" s="2">
        <v>40681</v>
      </c>
      <c r="C1124" s="3">
        <v>1.1203487999999999</v>
      </c>
      <c r="D1124" s="3">
        <v>1.2268806999999999</v>
      </c>
      <c r="E1124" s="3">
        <v>1.1972814000000001</v>
      </c>
    </row>
    <row r="1125" spans="1:5" x14ac:dyDescent="0.4">
      <c r="A1125" s="5">
        <f t="shared" si="17"/>
        <v>2011.05</v>
      </c>
      <c r="B1125" s="2">
        <v>40682</v>
      </c>
      <c r="C1125" s="3">
        <v>1.118706</v>
      </c>
      <c r="D1125" s="3">
        <v>1.2291049000000001</v>
      </c>
      <c r="E1125" s="3">
        <v>1.1992567999999999</v>
      </c>
    </row>
    <row r="1126" spans="1:5" x14ac:dyDescent="0.4">
      <c r="A1126" s="5">
        <f t="shared" si="17"/>
        <v>2011.05</v>
      </c>
      <c r="B1126" s="2">
        <v>40683</v>
      </c>
      <c r="C1126" s="3">
        <v>1.1150099</v>
      </c>
      <c r="D1126" s="3">
        <v>1.2193925000000001</v>
      </c>
      <c r="E1126" s="3">
        <v>1.1923412</v>
      </c>
    </row>
    <row r="1127" spans="1:5" x14ac:dyDescent="0.4">
      <c r="A1127" s="5">
        <f t="shared" si="17"/>
        <v>2011.05</v>
      </c>
      <c r="B1127" s="2">
        <v>40686</v>
      </c>
      <c r="C1127" s="3">
        <v>1.0973504000000001</v>
      </c>
      <c r="D1127" s="3">
        <v>1.1999679000000001</v>
      </c>
      <c r="E1127" s="3">
        <v>1.1753150999999999</v>
      </c>
    </row>
    <row r="1128" spans="1:5" x14ac:dyDescent="0.4">
      <c r="A1128" s="5">
        <f t="shared" si="17"/>
        <v>2011.05</v>
      </c>
      <c r="B1128" s="2">
        <v>40687</v>
      </c>
      <c r="C1128" s="3">
        <v>1.0899582000000001</v>
      </c>
      <c r="D1128" s="3">
        <v>1.1968911</v>
      </c>
      <c r="E1128" s="3">
        <v>1.1729255000000001</v>
      </c>
    </row>
    <row r="1129" spans="1:5" x14ac:dyDescent="0.4">
      <c r="A1129" s="5">
        <f t="shared" si="17"/>
        <v>2011.05</v>
      </c>
      <c r="B1129" s="2">
        <v>40688</v>
      </c>
      <c r="C1129" s="3">
        <v>1.0936543000000001</v>
      </c>
      <c r="D1129" s="3">
        <v>1.2055901</v>
      </c>
      <c r="E1129" s="3">
        <v>1.180296</v>
      </c>
    </row>
    <row r="1130" spans="1:5" x14ac:dyDescent="0.4">
      <c r="A1130" s="5">
        <f t="shared" si="17"/>
        <v>2011.05</v>
      </c>
      <c r="B1130" s="2">
        <v>40689</v>
      </c>
      <c r="C1130" s="3">
        <v>1.0984674999999999</v>
      </c>
      <c r="D1130" s="3">
        <v>1.2161055999999999</v>
      </c>
      <c r="E1130" s="3">
        <v>1.1890780999999999</v>
      </c>
    </row>
    <row r="1131" spans="1:5" x14ac:dyDescent="0.4">
      <c r="A1131" s="5">
        <f t="shared" si="17"/>
        <v>2011.05</v>
      </c>
      <c r="B1131" s="2">
        <v>40690</v>
      </c>
      <c r="C1131" s="3">
        <v>1.1051534000000001</v>
      </c>
      <c r="D1131" s="3">
        <v>1.2235444</v>
      </c>
      <c r="E1131" s="3">
        <v>1.1962723</v>
      </c>
    </row>
    <row r="1132" spans="1:5" x14ac:dyDescent="0.4">
      <c r="A1132" s="5">
        <f t="shared" si="17"/>
        <v>2011.05</v>
      </c>
      <c r="B1132" s="2">
        <v>40694</v>
      </c>
      <c r="C1132" s="3">
        <v>1.1108085999999999</v>
      </c>
      <c r="D1132" s="3">
        <v>1.2359751000000001</v>
      </c>
      <c r="E1132" s="3">
        <v>1.2072514999999999</v>
      </c>
    </row>
    <row r="1133" spans="1:5" x14ac:dyDescent="0.4">
      <c r="A1133" s="5">
        <f t="shared" si="17"/>
        <v>2011.06</v>
      </c>
      <c r="B1133" s="2">
        <v>40695</v>
      </c>
      <c r="C1133" s="3">
        <v>1.0915802999999999</v>
      </c>
      <c r="D1133" s="3">
        <v>1.2051700000000001</v>
      </c>
      <c r="E1133" s="3">
        <v>1.1785760000000001</v>
      </c>
    </row>
    <row r="1134" spans="1:5" x14ac:dyDescent="0.4">
      <c r="A1134" s="5">
        <f t="shared" si="17"/>
        <v>2011.06</v>
      </c>
      <c r="B1134" s="2">
        <v>40696</v>
      </c>
      <c r="C1134" s="3">
        <v>1.0911900999999999</v>
      </c>
      <c r="D1134" s="3">
        <v>1.2038971999999999</v>
      </c>
      <c r="E1134" s="3">
        <v>1.1788243</v>
      </c>
    </row>
    <row r="1135" spans="1:5" x14ac:dyDescent="0.4">
      <c r="A1135" s="5">
        <f t="shared" si="17"/>
        <v>2011.06</v>
      </c>
      <c r="B1135" s="2">
        <v>40697</v>
      </c>
      <c r="C1135" s="3">
        <v>1.0739413</v>
      </c>
      <c r="D1135" s="3">
        <v>1.1877842000000001</v>
      </c>
      <c r="E1135" s="3">
        <v>1.1636858000000001</v>
      </c>
    </row>
    <row r="1136" spans="1:5" x14ac:dyDescent="0.4">
      <c r="A1136" s="5">
        <f t="shared" si="17"/>
        <v>2011.06</v>
      </c>
      <c r="B1136" s="2">
        <v>40700</v>
      </c>
      <c r="C1136" s="3">
        <v>1.0609964999999999</v>
      </c>
      <c r="D1136" s="3">
        <v>1.1705342999999999</v>
      </c>
      <c r="E1136" s="3">
        <v>1.1467121</v>
      </c>
    </row>
    <row r="1137" spans="1:5" x14ac:dyDescent="0.4">
      <c r="A1137" s="5">
        <f t="shared" si="17"/>
        <v>2011.06</v>
      </c>
      <c r="B1137" s="2">
        <v>40701</v>
      </c>
      <c r="C1137" s="3">
        <v>1.0620315</v>
      </c>
      <c r="D1137" s="3">
        <v>1.1751186</v>
      </c>
      <c r="E1137" s="3">
        <v>1.1491783</v>
      </c>
    </row>
    <row r="1138" spans="1:5" x14ac:dyDescent="0.4">
      <c r="A1138" s="5">
        <f t="shared" si="17"/>
        <v>2011.06</v>
      </c>
      <c r="B1138" s="2">
        <v>40702</v>
      </c>
      <c r="C1138" s="3">
        <v>1.0529964000000001</v>
      </c>
      <c r="D1138" s="3">
        <v>1.1639235000000001</v>
      </c>
      <c r="E1138" s="3">
        <v>1.1386546</v>
      </c>
    </row>
    <row r="1139" spans="1:5" x14ac:dyDescent="0.4">
      <c r="A1139" s="5">
        <f t="shared" si="17"/>
        <v>2011.06</v>
      </c>
      <c r="B1139" s="2">
        <v>40703</v>
      </c>
      <c r="C1139" s="3">
        <v>1.062894</v>
      </c>
      <c r="D1139" s="3">
        <v>1.1692616</v>
      </c>
      <c r="E1139" s="3">
        <v>1.1458575</v>
      </c>
    </row>
    <row r="1140" spans="1:5" x14ac:dyDescent="0.4">
      <c r="A1140" s="5">
        <f t="shared" si="17"/>
        <v>2011.06</v>
      </c>
      <c r="B1140" s="2">
        <v>40704</v>
      </c>
      <c r="C1140" s="3">
        <v>1.0435506000000001</v>
      </c>
      <c r="D1140" s="3">
        <v>1.1515667000000001</v>
      </c>
      <c r="E1140" s="3">
        <v>1.1284902999999999</v>
      </c>
    </row>
    <row r="1141" spans="1:5" x14ac:dyDescent="0.4">
      <c r="A1141" s="5">
        <f t="shared" si="17"/>
        <v>2011.06</v>
      </c>
      <c r="B1141" s="2">
        <v>40707</v>
      </c>
      <c r="C1141" s="3">
        <v>1.0355177</v>
      </c>
      <c r="D1141" s="3">
        <v>1.1486381999999999</v>
      </c>
      <c r="E1141" s="3">
        <v>1.124339</v>
      </c>
    </row>
    <row r="1142" spans="1:5" x14ac:dyDescent="0.4">
      <c r="A1142" s="5">
        <f t="shared" si="17"/>
        <v>2011.06</v>
      </c>
      <c r="B1142" s="2">
        <v>40708</v>
      </c>
      <c r="C1142" s="3">
        <v>1.0636741999999999</v>
      </c>
      <c r="D1142" s="3">
        <v>1.1687425</v>
      </c>
      <c r="E1142" s="3">
        <v>1.1427738999999999</v>
      </c>
    </row>
    <row r="1143" spans="1:5" x14ac:dyDescent="0.4">
      <c r="A1143" s="5">
        <f t="shared" si="17"/>
        <v>2011.06</v>
      </c>
      <c r="B1143" s="2">
        <v>40709</v>
      </c>
      <c r="C1143" s="3">
        <v>1.0414972</v>
      </c>
      <c r="D1143" s="3">
        <v>1.1506524</v>
      </c>
      <c r="E1143" s="3">
        <v>1.1228811999999999</v>
      </c>
    </row>
    <row r="1144" spans="1:5" x14ac:dyDescent="0.4">
      <c r="A1144" s="5">
        <f t="shared" si="17"/>
        <v>2011.06</v>
      </c>
      <c r="B1144" s="2">
        <v>40710</v>
      </c>
      <c r="C1144" s="3">
        <v>1.0410824000000001</v>
      </c>
      <c r="D1144" s="3">
        <v>1.1500592000000001</v>
      </c>
      <c r="E1144" s="3">
        <v>1.1204993999999999</v>
      </c>
    </row>
    <row r="1145" spans="1:5" x14ac:dyDescent="0.4">
      <c r="A1145" s="5">
        <f t="shared" si="17"/>
        <v>2011.06</v>
      </c>
      <c r="B1145" s="2">
        <v>40711</v>
      </c>
      <c r="C1145" s="3">
        <v>1.0399338</v>
      </c>
      <c r="D1145" s="3">
        <v>1.1525676</v>
      </c>
      <c r="E1145" s="3">
        <v>1.1230100000000001</v>
      </c>
    </row>
    <row r="1146" spans="1:5" x14ac:dyDescent="0.4">
      <c r="A1146" s="5">
        <f t="shared" si="17"/>
        <v>2011.06</v>
      </c>
      <c r="B1146" s="2">
        <v>40714</v>
      </c>
      <c r="C1146" s="3">
        <v>1.0503454999999999</v>
      </c>
      <c r="D1146" s="3">
        <v>1.1620823</v>
      </c>
      <c r="E1146" s="3">
        <v>1.1304445000000001</v>
      </c>
    </row>
    <row r="1147" spans="1:5" x14ac:dyDescent="0.4">
      <c r="A1147" s="5">
        <f t="shared" si="17"/>
        <v>2011.06</v>
      </c>
      <c r="B1147" s="2">
        <v>40715</v>
      </c>
      <c r="C1147" s="3">
        <v>1.0675063</v>
      </c>
      <c r="D1147" s="3">
        <v>1.1841389</v>
      </c>
      <c r="E1147" s="3">
        <v>1.1526187999999999</v>
      </c>
    </row>
    <row r="1148" spans="1:5" x14ac:dyDescent="0.4">
      <c r="A1148" s="5">
        <f t="shared" si="17"/>
        <v>2011.06</v>
      </c>
      <c r="B1148" s="2">
        <v>40716</v>
      </c>
      <c r="C1148" s="3">
        <v>1.0691523999999999</v>
      </c>
      <c r="D1148" s="3">
        <v>1.1787515</v>
      </c>
      <c r="E1148" s="3">
        <v>1.1472068</v>
      </c>
    </row>
    <row r="1149" spans="1:5" x14ac:dyDescent="0.4">
      <c r="A1149" s="5">
        <f t="shared" si="17"/>
        <v>2011.06</v>
      </c>
      <c r="B1149" s="2">
        <v>40717</v>
      </c>
      <c r="C1149" s="3">
        <v>1.060716</v>
      </c>
      <c r="D1149" s="3">
        <v>1.1783931000000001</v>
      </c>
      <c r="E1149" s="3">
        <v>1.1478401</v>
      </c>
    </row>
    <row r="1150" spans="1:5" x14ac:dyDescent="0.4">
      <c r="A1150" s="5">
        <f t="shared" si="17"/>
        <v>2011.06</v>
      </c>
      <c r="B1150" s="2">
        <v>40718</v>
      </c>
      <c r="C1150" s="3">
        <v>1.0568063999999999</v>
      </c>
      <c r="D1150" s="3">
        <v>1.1689403</v>
      </c>
      <c r="E1150" s="3">
        <v>1.1355257000000001</v>
      </c>
    </row>
    <row r="1151" spans="1:5" x14ac:dyDescent="0.4">
      <c r="A1151" s="5">
        <f t="shared" si="17"/>
        <v>2011.06</v>
      </c>
      <c r="B1151" s="2">
        <v>40721</v>
      </c>
      <c r="C1151" s="3">
        <v>1.058041</v>
      </c>
      <c r="D1151" s="3">
        <v>1.1743030000000001</v>
      </c>
      <c r="E1151" s="3">
        <v>1.1426555</v>
      </c>
    </row>
    <row r="1152" spans="1:5" x14ac:dyDescent="0.4">
      <c r="A1152" s="5">
        <f t="shared" si="17"/>
        <v>2011.06</v>
      </c>
      <c r="B1152" s="2">
        <v>40722</v>
      </c>
      <c r="C1152" s="3">
        <v>1.0707985</v>
      </c>
      <c r="D1152" s="3">
        <v>1.1922697</v>
      </c>
      <c r="E1152" s="3">
        <v>1.1603136999999999</v>
      </c>
    </row>
    <row r="1153" spans="1:5" x14ac:dyDescent="0.4">
      <c r="A1153" s="5">
        <f t="shared" si="17"/>
        <v>2011.06</v>
      </c>
      <c r="B1153" s="2">
        <v>40723</v>
      </c>
      <c r="C1153" s="3">
        <v>1.0802802</v>
      </c>
      <c r="D1153" s="3">
        <v>1.2013518000000001</v>
      </c>
      <c r="E1153" s="3">
        <v>1.1690446000000001</v>
      </c>
    </row>
    <row r="1154" spans="1:5" x14ac:dyDescent="0.4">
      <c r="A1154" s="5">
        <f t="shared" si="17"/>
        <v>2011.06</v>
      </c>
      <c r="B1154" s="2">
        <v>40724</v>
      </c>
      <c r="C1154" s="3">
        <v>1.0901403000000001</v>
      </c>
      <c r="D1154" s="3">
        <v>1.2092723999999999</v>
      </c>
      <c r="E1154" s="3">
        <v>1.178612</v>
      </c>
    </row>
    <row r="1155" spans="1:5" x14ac:dyDescent="0.4">
      <c r="A1155" s="5">
        <f t="shared" ref="A1155:A1218" si="18">YEAR(B1155)+MONTH(B1155)/100</f>
        <v>2011.07</v>
      </c>
      <c r="B1155" s="2">
        <v>40725</v>
      </c>
      <c r="C1155" s="3">
        <v>1.1049513</v>
      </c>
      <c r="D1155" s="3">
        <v>1.2295495999999999</v>
      </c>
      <c r="E1155" s="3">
        <v>1.1977507999999999</v>
      </c>
    </row>
    <row r="1156" spans="1:5" x14ac:dyDescent="0.4">
      <c r="A1156" s="5">
        <f t="shared" si="18"/>
        <v>2011.07</v>
      </c>
      <c r="B1156" s="2">
        <v>40729</v>
      </c>
      <c r="C1156" s="3">
        <v>1.1041323000000001</v>
      </c>
      <c r="D1156" s="3">
        <v>1.2304763999999999</v>
      </c>
      <c r="E1156" s="3">
        <v>1.1975522000000001</v>
      </c>
    </row>
    <row r="1157" spans="1:5" x14ac:dyDescent="0.4">
      <c r="A1157" s="5">
        <f t="shared" si="18"/>
        <v>2011.07</v>
      </c>
      <c r="B1157" s="2">
        <v>40730</v>
      </c>
      <c r="C1157" s="3">
        <v>1.1066838999999999</v>
      </c>
      <c r="D1157" s="3">
        <v>1.2376927</v>
      </c>
      <c r="E1157" s="3">
        <v>1.1994108000000001</v>
      </c>
    </row>
    <row r="1158" spans="1:5" x14ac:dyDescent="0.4">
      <c r="A1158" s="5">
        <f t="shared" si="18"/>
        <v>2011.07</v>
      </c>
      <c r="B1158" s="2">
        <v>40731</v>
      </c>
      <c r="C1158" s="3">
        <v>1.1201819</v>
      </c>
      <c r="D1158" s="3">
        <v>1.2500617999999999</v>
      </c>
      <c r="E1158" s="3">
        <v>1.2124303999999999</v>
      </c>
    </row>
    <row r="1159" spans="1:5" x14ac:dyDescent="0.4">
      <c r="A1159" s="5">
        <f t="shared" si="18"/>
        <v>2011.07</v>
      </c>
      <c r="B1159" s="2">
        <v>40732</v>
      </c>
      <c r="C1159" s="3">
        <v>1.1103053000000001</v>
      </c>
      <c r="D1159" s="3">
        <v>1.2418199000000001</v>
      </c>
      <c r="E1159" s="3">
        <v>1.2025262999999999</v>
      </c>
    </row>
    <row r="1160" spans="1:5" x14ac:dyDescent="0.4">
      <c r="A1160" s="5">
        <f t="shared" si="18"/>
        <v>2011.07</v>
      </c>
      <c r="B1160" s="2">
        <v>40735</v>
      </c>
      <c r="C1160" s="3">
        <v>1.0889264000000001</v>
      </c>
      <c r="D1160" s="3">
        <v>1.2149812</v>
      </c>
      <c r="E1160" s="3">
        <v>1.1750783</v>
      </c>
    </row>
    <row r="1161" spans="1:5" x14ac:dyDescent="0.4">
      <c r="A1161" s="5">
        <f t="shared" si="18"/>
        <v>2011.07</v>
      </c>
      <c r="B1161" s="2">
        <v>40736</v>
      </c>
      <c r="C1161" s="3">
        <v>1.0827328000000001</v>
      </c>
      <c r="D1161" s="3">
        <v>1.2105328</v>
      </c>
      <c r="E1161" s="3">
        <v>1.1690507000000001</v>
      </c>
    </row>
    <row r="1162" spans="1:5" x14ac:dyDescent="0.4">
      <c r="A1162" s="5">
        <f t="shared" si="18"/>
        <v>2011.07</v>
      </c>
      <c r="B1162" s="2">
        <v>40737</v>
      </c>
      <c r="C1162" s="3">
        <v>1.0950787</v>
      </c>
      <c r="D1162" s="3">
        <v>1.2139803</v>
      </c>
      <c r="E1162" s="3">
        <v>1.1737363000000001</v>
      </c>
    </row>
    <row r="1163" spans="1:5" x14ac:dyDescent="0.4">
      <c r="A1163" s="5">
        <f t="shared" si="18"/>
        <v>2011.07</v>
      </c>
      <c r="B1163" s="2">
        <v>40738</v>
      </c>
      <c r="C1163" s="3">
        <v>1.0786176000000001</v>
      </c>
      <c r="D1163" s="3">
        <v>1.1988558</v>
      </c>
      <c r="E1163" s="3">
        <v>1.1605255999999999</v>
      </c>
    </row>
    <row r="1164" spans="1:5" x14ac:dyDescent="0.4">
      <c r="A1164" s="5">
        <f t="shared" si="18"/>
        <v>2011.07</v>
      </c>
      <c r="B1164" s="2">
        <v>40739</v>
      </c>
      <c r="C1164" s="3">
        <v>1.0749139000000001</v>
      </c>
      <c r="D1164" s="3">
        <v>1.2061461</v>
      </c>
      <c r="E1164" s="3">
        <v>1.1715055999999999</v>
      </c>
    </row>
    <row r="1165" spans="1:5" x14ac:dyDescent="0.4">
      <c r="A1165" s="5">
        <f t="shared" si="18"/>
        <v>2011.07</v>
      </c>
      <c r="B1165" s="2">
        <v>40742</v>
      </c>
      <c r="C1165" s="3">
        <v>1.0629999999999999</v>
      </c>
      <c r="D1165" s="3">
        <v>1.1900948</v>
      </c>
      <c r="E1165" s="3">
        <v>1.1566167999999999</v>
      </c>
    </row>
    <row r="1166" spans="1:5" x14ac:dyDescent="0.4">
      <c r="A1166" s="5">
        <f t="shared" si="18"/>
        <v>2011.07</v>
      </c>
      <c r="B1166" s="2">
        <v>40743</v>
      </c>
      <c r="C1166" s="3">
        <v>1.0856135</v>
      </c>
      <c r="D1166" s="3">
        <v>1.2132512</v>
      </c>
      <c r="E1166" s="3">
        <v>1.1791533000000001</v>
      </c>
    </row>
    <row r="1167" spans="1:5" x14ac:dyDescent="0.4">
      <c r="A1167" s="5">
        <f t="shared" si="18"/>
        <v>2011.07</v>
      </c>
      <c r="B1167" s="2">
        <v>40744</v>
      </c>
      <c r="C1167" s="3">
        <v>1.0880828</v>
      </c>
      <c r="D1167" s="3">
        <v>1.2114472000000001</v>
      </c>
      <c r="E1167" s="3">
        <v>1.1773606999999999</v>
      </c>
    </row>
    <row r="1168" spans="1:5" x14ac:dyDescent="0.4">
      <c r="A1168" s="5">
        <f t="shared" si="18"/>
        <v>2011.07</v>
      </c>
      <c r="B1168" s="2">
        <v>40745</v>
      </c>
      <c r="C1168" s="3">
        <v>1.098371</v>
      </c>
      <c r="D1168" s="3">
        <v>1.2229635999999999</v>
      </c>
      <c r="E1168" s="3">
        <v>1.1884773</v>
      </c>
    </row>
    <row r="1169" spans="1:5" x14ac:dyDescent="0.4">
      <c r="A1169" s="5">
        <f t="shared" si="18"/>
        <v>2011.07</v>
      </c>
      <c r="B1169" s="2">
        <v>40746</v>
      </c>
      <c r="C1169" s="3">
        <v>1.098371</v>
      </c>
      <c r="D1169" s="3">
        <v>1.2255213</v>
      </c>
      <c r="E1169" s="3">
        <v>1.1927536999999999</v>
      </c>
    </row>
    <row r="1170" spans="1:5" x14ac:dyDescent="0.4">
      <c r="A1170" s="5">
        <f t="shared" si="18"/>
        <v>2011.07</v>
      </c>
      <c r="B1170" s="2">
        <v>40749</v>
      </c>
      <c r="C1170" s="3">
        <v>1.0950787</v>
      </c>
      <c r="D1170" s="3">
        <v>1.2157226000000001</v>
      </c>
      <c r="E1170" s="3">
        <v>1.1839634999999999</v>
      </c>
    </row>
    <row r="1171" spans="1:5" x14ac:dyDescent="0.4">
      <c r="A1171" s="5">
        <f t="shared" si="18"/>
        <v>2011.07</v>
      </c>
      <c r="B1171" s="2">
        <v>40750</v>
      </c>
      <c r="C1171" s="3">
        <v>1.0849962</v>
      </c>
      <c r="D1171" s="3">
        <v>1.2076906999999999</v>
      </c>
      <c r="E1171" s="3">
        <v>1.17757</v>
      </c>
    </row>
    <row r="1172" spans="1:5" x14ac:dyDescent="0.4">
      <c r="A1172" s="5">
        <f t="shared" si="18"/>
        <v>2011.07</v>
      </c>
      <c r="B1172" s="2">
        <v>40751</v>
      </c>
      <c r="C1172" s="3">
        <v>1.0578353</v>
      </c>
      <c r="D1172" s="3">
        <v>1.1739322999999999</v>
      </c>
      <c r="E1172" s="3">
        <v>1.1474788</v>
      </c>
    </row>
    <row r="1173" spans="1:5" x14ac:dyDescent="0.4">
      <c r="A1173" s="5">
        <f t="shared" si="18"/>
        <v>2011.07</v>
      </c>
      <c r="B1173" s="2">
        <v>40752</v>
      </c>
      <c r="C1173" s="3">
        <v>1.0518681000000001</v>
      </c>
      <c r="D1173" s="3">
        <v>1.1689155</v>
      </c>
      <c r="E1173" s="3">
        <v>1.1410435000000001</v>
      </c>
    </row>
    <row r="1174" spans="1:5" x14ac:dyDescent="0.4">
      <c r="A1174" s="5">
        <f t="shared" si="18"/>
        <v>2011.07</v>
      </c>
      <c r="B1174" s="2">
        <v>40753</v>
      </c>
      <c r="C1174" s="3">
        <v>1.049399</v>
      </c>
      <c r="D1174" s="3">
        <v>1.1657522</v>
      </c>
      <c r="E1174" s="3">
        <v>1.1377652</v>
      </c>
    </row>
    <row r="1175" spans="1:5" x14ac:dyDescent="0.4">
      <c r="A1175" s="5">
        <f t="shared" si="18"/>
        <v>2011.08</v>
      </c>
      <c r="B1175" s="2">
        <v>40756</v>
      </c>
      <c r="C1175" s="3">
        <v>1.0374646000000001</v>
      </c>
      <c r="D1175" s="3">
        <v>1.1577326999999999</v>
      </c>
      <c r="E1175" s="3">
        <v>1.1291287999999999</v>
      </c>
    </row>
    <row r="1176" spans="1:5" x14ac:dyDescent="0.4">
      <c r="A1176" s="5">
        <f t="shared" si="18"/>
        <v>2011.08</v>
      </c>
      <c r="B1176" s="2">
        <v>40757</v>
      </c>
      <c r="C1176" s="3">
        <v>1.0082461</v>
      </c>
      <c r="D1176" s="3">
        <v>1.1231959</v>
      </c>
      <c r="E1176" s="3">
        <v>1.0936071000000001</v>
      </c>
    </row>
    <row r="1177" spans="1:5" x14ac:dyDescent="0.4">
      <c r="A1177" s="5">
        <f t="shared" si="18"/>
        <v>2011.08</v>
      </c>
      <c r="B1177" s="2">
        <v>40758</v>
      </c>
      <c r="C1177" s="3">
        <v>1.0045424000000001</v>
      </c>
      <c r="D1177" s="3">
        <v>1.1282867999999999</v>
      </c>
      <c r="E1177" s="3">
        <v>1.1004794</v>
      </c>
    </row>
    <row r="1178" spans="1:5" x14ac:dyDescent="0.4">
      <c r="A1178" s="5">
        <f t="shared" si="18"/>
        <v>2011.08</v>
      </c>
      <c r="B1178" s="2">
        <v>40759</v>
      </c>
      <c r="C1178" s="3">
        <v>0.95227810000000002</v>
      </c>
      <c r="D1178" s="3">
        <v>1.0621662999999999</v>
      </c>
      <c r="E1178" s="3">
        <v>1.0342336999999999</v>
      </c>
    </row>
    <row r="1179" spans="1:5" x14ac:dyDescent="0.4">
      <c r="A1179" s="5">
        <f t="shared" si="18"/>
        <v>2011.08</v>
      </c>
      <c r="B1179" s="2">
        <v>40760</v>
      </c>
      <c r="C1179" s="3">
        <v>0.95803950000000004</v>
      </c>
      <c r="D1179" s="3">
        <v>1.0438662000000001</v>
      </c>
      <c r="E1179" s="3">
        <v>1.0228063999999999</v>
      </c>
    </row>
    <row r="1180" spans="1:5" x14ac:dyDescent="0.4">
      <c r="A1180" s="5">
        <f t="shared" si="18"/>
        <v>2011.08</v>
      </c>
      <c r="B1180" s="2">
        <v>40763</v>
      </c>
      <c r="C1180" s="3">
        <v>0.88651579999999996</v>
      </c>
      <c r="D1180" s="3">
        <v>0.95772785000000005</v>
      </c>
      <c r="E1180" s="3">
        <v>0.94183329999999998</v>
      </c>
    </row>
    <row r="1181" spans="1:5" x14ac:dyDescent="0.4">
      <c r="A1181" s="5">
        <f t="shared" si="18"/>
        <v>2011.08</v>
      </c>
      <c r="B1181" s="2">
        <v>40764</v>
      </c>
      <c r="C1181" s="3">
        <v>0.91071369999999996</v>
      </c>
      <c r="D1181" s="3">
        <v>1.0189303000000001</v>
      </c>
      <c r="E1181" s="3">
        <v>0.99747050000000004</v>
      </c>
    </row>
    <row r="1182" spans="1:5" x14ac:dyDescent="0.4">
      <c r="A1182" s="5">
        <f t="shared" si="18"/>
        <v>2011.08</v>
      </c>
      <c r="B1182" s="2">
        <v>40765</v>
      </c>
      <c r="C1182" s="3">
        <v>0.90536386000000002</v>
      </c>
      <c r="D1182" s="3">
        <v>0.98480122999999997</v>
      </c>
      <c r="E1182" s="3">
        <v>0.96331979999999995</v>
      </c>
    </row>
    <row r="1183" spans="1:5" x14ac:dyDescent="0.4">
      <c r="A1183" s="5">
        <f t="shared" si="18"/>
        <v>2011.08</v>
      </c>
      <c r="B1183" s="2">
        <v>40766</v>
      </c>
      <c r="C1183" s="3">
        <v>0.94939739999999995</v>
      </c>
      <c r="D1183" s="3">
        <v>1.0370699999999999</v>
      </c>
      <c r="E1183" s="3">
        <v>1.0133919</v>
      </c>
    </row>
    <row r="1184" spans="1:5" x14ac:dyDescent="0.4">
      <c r="A1184" s="5">
        <f t="shared" si="18"/>
        <v>2011.08</v>
      </c>
      <c r="B1184" s="2">
        <v>40767</v>
      </c>
      <c r="C1184" s="3">
        <v>0.94610519999999998</v>
      </c>
      <c r="D1184" s="3">
        <v>1.0417654999999999</v>
      </c>
      <c r="E1184" s="3">
        <v>1.0200678000000001</v>
      </c>
    </row>
    <row r="1185" spans="1:5" x14ac:dyDescent="0.4">
      <c r="A1185" s="5">
        <f t="shared" si="18"/>
        <v>2011.08</v>
      </c>
      <c r="B1185" s="2">
        <v>40770</v>
      </c>
      <c r="C1185" s="3">
        <v>0.96915079999999998</v>
      </c>
      <c r="D1185" s="3">
        <v>1.0698274000000001</v>
      </c>
      <c r="E1185" s="3">
        <v>1.0468485000000001</v>
      </c>
    </row>
    <row r="1186" spans="1:5" x14ac:dyDescent="0.4">
      <c r="A1186" s="5">
        <f t="shared" si="18"/>
        <v>2011.08</v>
      </c>
      <c r="B1186" s="2">
        <v>40771</v>
      </c>
      <c r="C1186" s="3">
        <v>0.96379689999999996</v>
      </c>
      <c r="D1186" s="3">
        <v>1.0546411</v>
      </c>
      <c r="E1186" s="3">
        <v>1.0311071000000001</v>
      </c>
    </row>
    <row r="1187" spans="1:5" x14ac:dyDescent="0.4">
      <c r="A1187" s="5">
        <f t="shared" si="18"/>
        <v>2011.08</v>
      </c>
      <c r="B1187" s="2">
        <v>40772</v>
      </c>
      <c r="C1187" s="3">
        <v>0.95433579999999996</v>
      </c>
      <c r="D1187" s="3">
        <v>1.0488952</v>
      </c>
      <c r="E1187" s="3">
        <v>1.0270992999999999</v>
      </c>
    </row>
    <row r="1188" spans="1:5" x14ac:dyDescent="0.4">
      <c r="A1188" s="5">
        <f t="shared" si="18"/>
        <v>2011.08</v>
      </c>
      <c r="B1188" s="2">
        <v>40773</v>
      </c>
      <c r="C1188" s="3">
        <v>0.90742146999999995</v>
      </c>
      <c r="D1188" s="3">
        <v>0.99115260000000005</v>
      </c>
      <c r="E1188" s="3">
        <v>0.97189729999999996</v>
      </c>
    </row>
    <row r="1189" spans="1:5" x14ac:dyDescent="0.4">
      <c r="A1189" s="5">
        <f t="shared" si="18"/>
        <v>2011.08</v>
      </c>
      <c r="B1189" s="2">
        <v>40774</v>
      </c>
      <c r="C1189" s="3">
        <v>0.91277140000000001</v>
      </c>
      <c r="D1189" s="3">
        <v>0.97353195999999997</v>
      </c>
      <c r="E1189" s="3">
        <v>0.95478019999999997</v>
      </c>
    </row>
    <row r="1190" spans="1:5" x14ac:dyDescent="0.4">
      <c r="A1190" s="5">
        <f t="shared" si="18"/>
        <v>2011.08</v>
      </c>
      <c r="B1190" s="2">
        <v>40777</v>
      </c>
      <c r="C1190" s="3">
        <v>0.90161895999999997</v>
      </c>
      <c r="D1190" s="3">
        <v>0.97442169999999995</v>
      </c>
      <c r="E1190" s="3">
        <v>0.95466169999999995</v>
      </c>
    </row>
    <row r="1191" spans="1:5" x14ac:dyDescent="0.4">
      <c r="A1191" s="5">
        <f t="shared" si="18"/>
        <v>2011.08</v>
      </c>
      <c r="B1191" s="2">
        <v>40778</v>
      </c>
      <c r="C1191" s="3">
        <v>0.92059046</v>
      </c>
      <c r="D1191" s="3">
        <v>1.0147785</v>
      </c>
      <c r="E1191" s="3">
        <v>0.99234694000000001</v>
      </c>
    </row>
    <row r="1192" spans="1:5" x14ac:dyDescent="0.4">
      <c r="A1192" s="5">
        <f t="shared" si="18"/>
        <v>2011.08</v>
      </c>
      <c r="B1192" s="2">
        <v>40779</v>
      </c>
      <c r="C1192" s="3">
        <v>0.92758644000000001</v>
      </c>
      <c r="D1192" s="3">
        <v>1.0290258000000001</v>
      </c>
      <c r="E1192" s="3">
        <v>1.0057883000000001</v>
      </c>
    </row>
    <row r="1193" spans="1:5" x14ac:dyDescent="0.4">
      <c r="A1193" s="5">
        <f t="shared" si="18"/>
        <v>2011.08</v>
      </c>
      <c r="B1193" s="2">
        <v>40780</v>
      </c>
      <c r="C1193" s="3">
        <v>0.92100190000000004</v>
      </c>
      <c r="D1193" s="3">
        <v>1.0061659999999999</v>
      </c>
      <c r="E1193" s="3">
        <v>0.98486980000000002</v>
      </c>
    </row>
    <row r="1194" spans="1:5" x14ac:dyDescent="0.4">
      <c r="A1194" s="5">
        <f t="shared" si="18"/>
        <v>2011.08</v>
      </c>
      <c r="B1194" s="2">
        <v>40781</v>
      </c>
      <c r="C1194" s="3">
        <v>0.93910919999999998</v>
      </c>
      <c r="D1194" s="3">
        <v>1.0329181000000001</v>
      </c>
      <c r="E1194" s="3">
        <v>1.0088223999999999</v>
      </c>
    </row>
    <row r="1195" spans="1:5" x14ac:dyDescent="0.4">
      <c r="A1195" s="5">
        <f t="shared" si="18"/>
        <v>2011.08</v>
      </c>
      <c r="B1195" s="2">
        <v>40784</v>
      </c>
      <c r="C1195" s="3">
        <v>0.9720316</v>
      </c>
      <c r="D1195" s="3">
        <v>1.0734233</v>
      </c>
      <c r="E1195" s="3">
        <v>1.0462978000000001</v>
      </c>
    </row>
    <row r="1196" spans="1:5" x14ac:dyDescent="0.4">
      <c r="A1196" s="5">
        <f t="shared" si="18"/>
        <v>2011.08</v>
      </c>
      <c r="B1196" s="2">
        <v>40785</v>
      </c>
      <c r="C1196" s="3">
        <v>0.97902339999999999</v>
      </c>
      <c r="D1196" s="3">
        <v>1.0779829000000001</v>
      </c>
      <c r="E1196" s="3">
        <v>1.0525966</v>
      </c>
    </row>
    <row r="1197" spans="1:5" x14ac:dyDescent="0.4">
      <c r="A1197" s="5">
        <f t="shared" si="18"/>
        <v>2011.08</v>
      </c>
      <c r="B1197" s="2">
        <v>40786</v>
      </c>
      <c r="C1197" s="3">
        <v>0.98520050000000003</v>
      </c>
      <c r="D1197" s="3">
        <v>1.0812079999999999</v>
      </c>
      <c r="E1197" s="3">
        <v>1.0580814000000001</v>
      </c>
    </row>
    <row r="1198" spans="1:5" x14ac:dyDescent="0.4">
      <c r="A1198" s="5">
        <f t="shared" si="18"/>
        <v>2011.09</v>
      </c>
      <c r="B1198" s="2">
        <v>40787</v>
      </c>
      <c r="C1198" s="3">
        <v>0.97450079999999994</v>
      </c>
      <c r="D1198" s="3">
        <v>1.063266</v>
      </c>
      <c r="E1198" s="3">
        <v>1.0421651999999999</v>
      </c>
    </row>
    <row r="1199" spans="1:5" x14ac:dyDescent="0.4">
      <c r="A1199" s="5">
        <f t="shared" si="18"/>
        <v>2011.09</v>
      </c>
      <c r="B1199" s="2">
        <v>40788</v>
      </c>
      <c r="C1199" s="3">
        <v>0.94631100000000001</v>
      </c>
      <c r="D1199" s="3">
        <v>1.0292976</v>
      </c>
      <c r="E1199" s="3">
        <v>1.0123886</v>
      </c>
    </row>
    <row r="1200" spans="1:5" x14ac:dyDescent="0.4">
      <c r="A1200" s="5">
        <f t="shared" si="18"/>
        <v>2011.09</v>
      </c>
      <c r="B1200" s="2">
        <v>40792</v>
      </c>
      <c r="C1200" s="3">
        <v>0.92881685000000003</v>
      </c>
      <c r="D1200" s="3">
        <v>1.0226127</v>
      </c>
      <c r="E1200" s="3">
        <v>1.0058902999999999</v>
      </c>
    </row>
    <row r="1201" spans="1:5" x14ac:dyDescent="0.4">
      <c r="A1201" s="5">
        <f t="shared" si="18"/>
        <v>2011.09</v>
      </c>
      <c r="B1201" s="2">
        <v>40793</v>
      </c>
      <c r="C1201" s="3">
        <v>0.96957886000000004</v>
      </c>
      <c r="D1201" s="3">
        <v>1.0610048999999999</v>
      </c>
      <c r="E1201" s="3">
        <v>1.0417904</v>
      </c>
    </row>
    <row r="1202" spans="1:5" x14ac:dyDescent="0.4">
      <c r="A1202" s="5">
        <f t="shared" si="18"/>
        <v>2011.09</v>
      </c>
      <c r="B1202" s="2">
        <v>40794</v>
      </c>
      <c r="C1202" s="3">
        <v>0.95742225999999997</v>
      </c>
      <c r="D1202" s="3">
        <v>1.0466093000000001</v>
      </c>
      <c r="E1202" s="3">
        <v>1.0282643</v>
      </c>
    </row>
    <row r="1203" spans="1:5" x14ac:dyDescent="0.4">
      <c r="A1203" s="5">
        <f t="shared" si="18"/>
        <v>2011.09</v>
      </c>
      <c r="B1203" s="2">
        <v>40795</v>
      </c>
      <c r="C1203" s="3">
        <v>0.93375933</v>
      </c>
      <c r="D1203" s="3">
        <v>1.0173981000000001</v>
      </c>
      <c r="E1203" s="3">
        <v>0.99942839999999999</v>
      </c>
    </row>
    <row r="1204" spans="1:5" x14ac:dyDescent="0.4">
      <c r="A1204" s="5">
        <f t="shared" si="18"/>
        <v>2011.09</v>
      </c>
      <c r="B1204" s="2">
        <v>40798</v>
      </c>
      <c r="C1204" s="3">
        <v>0.91688670000000005</v>
      </c>
      <c r="D1204" s="3">
        <v>1.0229585999999999</v>
      </c>
      <c r="E1204" s="3">
        <v>1.0047002</v>
      </c>
    </row>
    <row r="1205" spans="1:5" x14ac:dyDescent="0.4">
      <c r="A1205" s="5">
        <f t="shared" si="18"/>
        <v>2011.09</v>
      </c>
      <c r="B1205" s="2">
        <v>40799</v>
      </c>
      <c r="C1205" s="3">
        <v>0.94590770000000002</v>
      </c>
      <c r="D1205" s="3">
        <v>1.0383055999999999</v>
      </c>
      <c r="E1205" s="3">
        <v>1.0194414999999999</v>
      </c>
    </row>
    <row r="1206" spans="1:5" x14ac:dyDescent="0.4">
      <c r="A1206" s="5">
        <f t="shared" si="18"/>
        <v>2011.09</v>
      </c>
      <c r="B1206" s="2">
        <v>40800</v>
      </c>
      <c r="C1206" s="3">
        <v>0.96915079999999998</v>
      </c>
      <c r="D1206" s="3">
        <v>1.0567788</v>
      </c>
      <c r="E1206" s="3">
        <v>1.0368557</v>
      </c>
    </row>
    <row r="1207" spans="1:5" x14ac:dyDescent="0.4">
      <c r="A1207" s="5">
        <f t="shared" si="18"/>
        <v>2011.09</v>
      </c>
      <c r="B1207" s="2">
        <v>40801</v>
      </c>
      <c r="C1207" s="3">
        <v>0.97532386000000004</v>
      </c>
      <c r="D1207" s="3">
        <v>1.0705689</v>
      </c>
      <c r="E1207" s="3">
        <v>1.0499436</v>
      </c>
    </row>
    <row r="1208" spans="1:5" x14ac:dyDescent="0.4">
      <c r="A1208" s="5">
        <f t="shared" si="18"/>
        <v>2011.09</v>
      </c>
      <c r="B1208" s="2">
        <v>40802</v>
      </c>
      <c r="C1208" s="3">
        <v>0.97961319999999996</v>
      </c>
      <c r="D1208" s="3">
        <v>1.0701982000000001</v>
      </c>
      <c r="E1208" s="3">
        <v>1.0517166</v>
      </c>
    </row>
    <row r="1209" spans="1:5" x14ac:dyDescent="0.4">
      <c r="A1209" s="5">
        <f t="shared" si="18"/>
        <v>2011.09</v>
      </c>
      <c r="B1209" s="2">
        <v>40805</v>
      </c>
      <c r="C1209" s="3">
        <v>0.96867809999999999</v>
      </c>
      <c r="D1209" s="3">
        <v>1.0557532000000001</v>
      </c>
      <c r="E1209" s="3">
        <v>1.0410060999999999</v>
      </c>
    </row>
    <row r="1210" spans="1:5" x14ac:dyDescent="0.4">
      <c r="A1210" s="5">
        <f t="shared" si="18"/>
        <v>2011.09</v>
      </c>
      <c r="B1210" s="2">
        <v>40806</v>
      </c>
      <c r="C1210" s="3">
        <v>0.96846770000000004</v>
      </c>
      <c r="D1210" s="3">
        <v>1.0419384</v>
      </c>
      <c r="E1210" s="3">
        <v>1.0312912000000001</v>
      </c>
    </row>
    <row r="1211" spans="1:5" x14ac:dyDescent="0.4">
      <c r="A1211" s="5">
        <f t="shared" si="18"/>
        <v>2011.09</v>
      </c>
      <c r="B1211" s="2">
        <v>40807</v>
      </c>
      <c r="C1211" s="3">
        <v>0.94082474999999999</v>
      </c>
      <c r="D1211" s="3">
        <v>1.0061659999999999</v>
      </c>
      <c r="E1211" s="3">
        <v>0.99915164999999995</v>
      </c>
    </row>
    <row r="1212" spans="1:5" x14ac:dyDescent="0.4">
      <c r="A1212" s="5">
        <f t="shared" si="18"/>
        <v>2011.09</v>
      </c>
      <c r="B1212" s="2">
        <v>40808</v>
      </c>
      <c r="C1212" s="3">
        <v>0.89213299999999995</v>
      </c>
      <c r="D1212" s="3">
        <v>0.96940490000000001</v>
      </c>
      <c r="E1212" s="3">
        <v>0.96328650000000005</v>
      </c>
    </row>
    <row r="1213" spans="1:5" x14ac:dyDescent="0.4">
      <c r="A1213" s="5">
        <f t="shared" si="18"/>
        <v>2011.09</v>
      </c>
      <c r="B1213" s="2">
        <v>40809</v>
      </c>
      <c r="C1213" s="3">
        <v>0.90740069999999995</v>
      </c>
      <c r="D1213" s="3">
        <v>0.98165029999999998</v>
      </c>
      <c r="E1213" s="3">
        <v>0.9713368</v>
      </c>
    </row>
    <row r="1214" spans="1:5" x14ac:dyDescent="0.4">
      <c r="A1214" s="5">
        <f t="shared" si="18"/>
        <v>2011.09</v>
      </c>
      <c r="B1214" s="2">
        <v>40812</v>
      </c>
      <c r="C1214" s="3">
        <v>0.92308115999999996</v>
      </c>
      <c r="D1214" s="3">
        <v>1.0008030999999999</v>
      </c>
      <c r="E1214" s="3">
        <v>0.99290144000000002</v>
      </c>
    </row>
    <row r="1215" spans="1:5" x14ac:dyDescent="0.4">
      <c r="A1215" s="5">
        <f t="shared" si="18"/>
        <v>2011.09</v>
      </c>
      <c r="B1215" s="2">
        <v>40813</v>
      </c>
      <c r="C1215" s="3">
        <v>0.9362857</v>
      </c>
      <c r="D1215" s="3">
        <v>1.0179047999999999</v>
      </c>
      <c r="E1215" s="3">
        <v>1.0071677999999999</v>
      </c>
    </row>
    <row r="1216" spans="1:5" x14ac:dyDescent="0.4">
      <c r="A1216" s="5">
        <f t="shared" si="18"/>
        <v>2011.09</v>
      </c>
      <c r="B1216" s="2">
        <v>40814</v>
      </c>
      <c r="C1216" s="3">
        <v>0.91831094000000002</v>
      </c>
      <c r="D1216" s="3">
        <v>0.98365206000000005</v>
      </c>
      <c r="E1216" s="3">
        <v>0.97834679999999996</v>
      </c>
    </row>
    <row r="1217" spans="1:5" x14ac:dyDescent="0.4">
      <c r="A1217" s="5">
        <f t="shared" si="18"/>
        <v>2011.09</v>
      </c>
      <c r="B1217" s="2">
        <v>40815</v>
      </c>
      <c r="C1217" s="3">
        <v>0.91771674000000003</v>
      </c>
      <c r="D1217" s="3">
        <v>0.99367329999999998</v>
      </c>
      <c r="E1217" s="3">
        <v>0.9814351</v>
      </c>
    </row>
    <row r="1218" spans="1:5" x14ac:dyDescent="0.4">
      <c r="A1218" s="5">
        <f t="shared" si="18"/>
        <v>2011.09</v>
      </c>
      <c r="B1218" s="2">
        <v>40816</v>
      </c>
      <c r="C1218" s="3">
        <v>0.89992369999999999</v>
      </c>
      <c r="D1218" s="3">
        <v>0.96537660000000003</v>
      </c>
      <c r="E1218" s="3">
        <v>0.95360946999999996</v>
      </c>
    </row>
    <row r="1219" spans="1:5" x14ac:dyDescent="0.4">
      <c r="A1219" s="5">
        <f t="shared" ref="A1219:A1282" si="19">YEAR(B1219)+MONTH(B1219)/100</f>
        <v>2011.1</v>
      </c>
      <c r="B1219" s="2">
        <v>40819</v>
      </c>
      <c r="C1219" s="3">
        <v>0.86448590000000003</v>
      </c>
      <c r="D1219" s="3">
        <v>0.92054659999999999</v>
      </c>
      <c r="E1219" s="3">
        <v>0.91416850000000005</v>
      </c>
    </row>
    <row r="1220" spans="1:5" x14ac:dyDescent="0.4">
      <c r="A1220" s="5">
        <f t="shared" si="19"/>
        <v>2011.1</v>
      </c>
      <c r="B1220" s="2">
        <v>40820</v>
      </c>
      <c r="C1220" s="3">
        <v>0.8587089</v>
      </c>
      <c r="D1220" s="3">
        <v>0.95851869999999995</v>
      </c>
      <c r="E1220" s="3">
        <v>0.94296250000000004</v>
      </c>
    </row>
    <row r="1221" spans="1:5" x14ac:dyDescent="0.4">
      <c r="A1221" s="5">
        <f t="shared" si="19"/>
        <v>2011.1</v>
      </c>
      <c r="B1221" s="2">
        <v>40821</v>
      </c>
      <c r="C1221" s="3">
        <v>0.90203637000000003</v>
      </c>
      <c r="D1221" s="3">
        <v>0.97852410000000001</v>
      </c>
      <c r="E1221" s="3">
        <v>0.96454793000000005</v>
      </c>
    </row>
    <row r="1222" spans="1:5" x14ac:dyDescent="0.4">
      <c r="A1222" s="5">
        <f t="shared" si="19"/>
        <v>2011.1</v>
      </c>
      <c r="B1222" s="2">
        <v>40822</v>
      </c>
      <c r="C1222" s="3">
        <v>0.92596966000000003</v>
      </c>
      <c r="D1222" s="3">
        <v>1.0034103000000001</v>
      </c>
      <c r="E1222" s="3">
        <v>0.98786470000000004</v>
      </c>
    </row>
    <row r="1223" spans="1:5" x14ac:dyDescent="0.4">
      <c r="A1223" s="5">
        <f t="shared" si="19"/>
        <v>2011.1</v>
      </c>
      <c r="B1223" s="2">
        <v>40823</v>
      </c>
      <c r="C1223" s="3">
        <v>0.91565359999999996</v>
      </c>
      <c r="D1223" s="3">
        <v>0.98751973999999998</v>
      </c>
      <c r="E1223" s="3">
        <v>0.97401669999999996</v>
      </c>
    </row>
    <row r="1224" spans="1:5" x14ac:dyDescent="0.4">
      <c r="A1224" s="5">
        <f t="shared" si="19"/>
        <v>2011.1</v>
      </c>
      <c r="B1224" s="2">
        <v>40826</v>
      </c>
      <c r="C1224" s="3">
        <v>0.9395869</v>
      </c>
      <c r="D1224" s="3">
        <v>1.0225632</v>
      </c>
      <c r="E1224" s="3">
        <v>1.0084226999999999</v>
      </c>
    </row>
    <row r="1225" spans="1:5" x14ac:dyDescent="0.4">
      <c r="A1225" s="5">
        <f t="shared" si="19"/>
        <v>2011.1</v>
      </c>
      <c r="B1225" s="2">
        <v>40827</v>
      </c>
      <c r="C1225" s="3">
        <v>0.94660175000000002</v>
      </c>
      <c r="D1225" s="3">
        <v>1.0232306</v>
      </c>
      <c r="E1225" s="3">
        <v>1.0086424000000001</v>
      </c>
    </row>
    <row r="1226" spans="1:5" x14ac:dyDescent="0.4">
      <c r="A1226" s="5">
        <f t="shared" si="19"/>
        <v>2011.1</v>
      </c>
      <c r="B1226" s="2">
        <v>40828</v>
      </c>
      <c r="C1226" s="3">
        <v>0.96599597000000004</v>
      </c>
      <c r="D1226" s="3">
        <v>1.0378236999999999</v>
      </c>
      <c r="E1226" s="3">
        <v>1.0205816000000001</v>
      </c>
    </row>
    <row r="1227" spans="1:5" x14ac:dyDescent="0.4">
      <c r="A1227" s="5">
        <f t="shared" si="19"/>
        <v>2011.1</v>
      </c>
      <c r="B1227" s="2">
        <v>40829</v>
      </c>
      <c r="C1227" s="3">
        <v>0.95279139999999996</v>
      </c>
      <c r="D1227" s="3">
        <v>1.0383674000000001</v>
      </c>
      <c r="E1227" s="3">
        <v>1.0222218000000001</v>
      </c>
    </row>
    <row r="1228" spans="1:5" x14ac:dyDescent="0.4">
      <c r="A1228" s="5">
        <f t="shared" si="19"/>
        <v>2011.1</v>
      </c>
      <c r="B1228" s="2">
        <v>40830</v>
      </c>
      <c r="C1228" s="3">
        <v>0.96640855000000003</v>
      </c>
      <c r="D1228" s="3">
        <v>1.0575327000000001</v>
      </c>
      <c r="E1228" s="3">
        <v>1.0406337999999999</v>
      </c>
    </row>
    <row r="1229" spans="1:5" x14ac:dyDescent="0.4">
      <c r="A1229" s="5">
        <f t="shared" si="19"/>
        <v>2011.1</v>
      </c>
      <c r="B1229" s="2">
        <v>40833</v>
      </c>
      <c r="C1229" s="3">
        <v>0.95815570000000005</v>
      </c>
      <c r="D1229" s="3">
        <v>1.0268139000000001</v>
      </c>
      <c r="E1229" s="3">
        <v>1.0171611</v>
      </c>
    </row>
    <row r="1230" spans="1:5" x14ac:dyDescent="0.4">
      <c r="A1230" s="5">
        <f t="shared" si="19"/>
        <v>2011.1</v>
      </c>
      <c r="B1230" s="2">
        <v>40834</v>
      </c>
      <c r="C1230" s="3">
        <v>0.97928303000000005</v>
      </c>
      <c r="D1230" s="3">
        <v>1.0535042999999999</v>
      </c>
      <c r="E1230" s="3">
        <v>1.0404930999999999</v>
      </c>
    </row>
    <row r="1231" spans="1:5" x14ac:dyDescent="0.4">
      <c r="A1231" s="5">
        <f t="shared" si="19"/>
        <v>2011.1</v>
      </c>
      <c r="B1231" s="2">
        <v>40835</v>
      </c>
      <c r="C1231" s="3">
        <v>0.96723389999999998</v>
      </c>
      <c r="D1231" s="3">
        <v>1.0365263</v>
      </c>
      <c r="E1231" s="3">
        <v>1.0246553</v>
      </c>
    </row>
    <row r="1232" spans="1:5" x14ac:dyDescent="0.4">
      <c r="A1232" s="5">
        <f t="shared" si="19"/>
        <v>2011.1</v>
      </c>
      <c r="B1232" s="2">
        <v>40836</v>
      </c>
      <c r="C1232" s="3">
        <v>0.96970975000000004</v>
      </c>
      <c r="D1232" s="3">
        <v>1.0411353000000001</v>
      </c>
      <c r="E1232" s="3">
        <v>1.0293881</v>
      </c>
    </row>
    <row r="1233" spans="1:5" x14ac:dyDescent="0.4">
      <c r="A1233" s="5">
        <f t="shared" si="19"/>
        <v>2011.1</v>
      </c>
      <c r="B1233" s="2">
        <v>40837</v>
      </c>
      <c r="C1233" s="3">
        <v>0.98044249999999999</v>
      </c>
      <c r="D1233" s="3">
        <v>1.06423</v>
      </c>
      <c r="E1233" s="3">
        <v>1.0538331999999999</v>
      </c>
    </row>
    <row r="1234" spans="1:5" x14ac:dyDescent="0.4">
      <c r="A1234" s="5">
        <f t="shared" si="19"/>
        <v>2011.1</v>
      </c>
      <c r="B1234" s="2">
        <v>40840</v>
      </c>
      <c r="C1234" s="3">
        <v>1.0051969999999999</v>
      </c>
      <c r="D1234" s="3">
        <v>1.095072</v>
      </c>
      <c r="E1234" s="3">
        <v>1.0803989000000001</v>
      </c>
    </row>
    <row r="1235" spans="1:5" x14ac:dyDescent="0.4">
      <c r="A1235" s="5">
        <f t="shared" si="19"/>
        <v>2011.1</v>
      </c>
      <c r="B1235" s="2">
        <v>40841</v>
      </c>
      <c r="C1235" s="3">
        <v>0.99983259999999996</v>
      </c>
      <c r="D1235" s="3">
        <v>1.0684929999999999</v>
      </c>
      <c r="E1235" s="3">
        <v>1.0533996000000001</v>
      </c>
    </row>
    <row r="1236" spans="1:5" x14ac:dyDescent="0.4">
      <c r="A1236" s="5">
        <f t="shared" si="19"/>
        <v>2011.1</v>
      </c>
      <c r="B1236" s="2">
        <v>40842</v>
      </c>
      <c r="C1236" s="3">
        <v>1.0023085</v>
      </c>
      <c r="D1236" s="3">
        <v>1.081591</v>
      </c>
      <c r="E1236" s="3">
        <v>1.0651873000000001</v>
      </c>
    </row>
    <row r="1237" spans="1:5" x14ac:dyDescent="0.4">
      <c r="A1237" s="5">
        <f t="shared" si="19"/>
        <v>2011.1</v>
      </c>
      <c r="B1237" s="2">
        <v>40843</v>
      </c>
      <c r="C1237" s="3">
        <v>1.0344945999999999</v>
      </c>
      <c r="D1237" s="3">
        <v>1.1281509000000001</v>
      </c>
      <c r="E1237" s="3">
        <v>1.1057991</v>
      </c>
    </row>
    <row r="1238" spans="1:5" x14ac:dyDescent="0.4">
      <c r="A1238" s="5">
        <f t="shared" si="19"/>
        <v>2011.1</v>
      </c>
      <c r="B1238" s="2">
        <v>40844</v>
      </c>
      <c r="C1238" s="3">
        <v>1.0262418</v>
      </c>
      <c r="D1238" s="3">
        <v>1.1252470999999999</v>
      </c>
      <c r="E1238" s="3">
        <v>1.1068340000000001</v>
      </c>
    </row>
    <row r="1239" spans="1:5" x14ac:dyDescent="0.4">
      <c r="A1239" s="5">
        <f t="shared" si="19"/>
        <v>2011.1</v>
      </c>
      <c r="B1239" s="2">
        <v>40847</v>
      </c>
      <c r="C1239" s="3">
        <v>1.0214384999999999</v>
      </c>
      <c r="D1239" s="3">
        <v>1.0971850999999999</v>
      </c>
      <c r="E1239" s="3">
        <v>1.0791763000000001</v>
      </c>
    </row>
    <row r="1240" spans="1:5" x14ac:dyDescent="0.4">
      <c r="A1240" s="5">
        <f t="shared" si="19"/>
        <v>2011.11</v>
      </c>
      <c r="B1240" s="2">
        <v>40848</v>
      </c>
      <c r="C1240" s="3">
        <v>0.98415220000000003</v>
      </c>
      <c r="D1240" s="3">
        <v>1.0610417999999999</v>
      </c>
      <c r="E1240" s="3">
        <v>1.0476443</v>
      </c>
    </row>
    <row r="1241" spans="1:5" x14ac:dyDescent="0.4">
      <c r="A1241" s="5">
        <f t="shared" si="19"/>
        <v>2011.11</v>
      </c>
      <c r="B1241" s="2">
        <v>40849</v>
      </c>
      <c r="C1241" s="3">
        <v>0.99405560000000004</v>
      </c>
      <c r="D1241" s="3">
        <v>1.0840129999999999</v>
      </c>
      <c r="E1241" s="3">
        <v>1.0681389999999999</v>
      </c>
    </row>
    <row r="1242" spans="1:5" x14ac:dyDescent="0.4">
      <c r="A1242" s="5">
        <f t="shared" si="19"/>
        <v>2011.11</v>
      </c>
      <c r="B1242" s="2">
        <v>40850</v>
      </c>
      <c r="C1242" s="3">
        <v>1.0156121</v>
      </c>
      <c r="D1242" s="3">
        <v>1.1101102</v>
      </c>
      <c r="E1242" s="3">
        <v>1.0898178999999999</v>
      </c>
    </row>
    <row r="1243" spans="1:5" x14ac:dyDescent="0.4">
      <c r="A1243" s="5">
        <f t="shared" si="19"/>
        <v>2011.11</v>
      </c>
      <c r="B1243" s="2">
        <v>40851</v>
      </c>
      <c r="C1243" s="3">
        <v>1.009736</v>
      </c>
      <c r="D1243" s="3">
        <v>1.1114322999999999</v>
      </c>
      <c r="E1243" s="3">
        <v>1.0898234</v>
      </c>
    </row>
    <row r="1244" spans="1:5" x14ac:dyDescent="0.4">
      <c r="A1244" s="5">
        <f t="shared" si="19"/>
        <v>2011.11</v>
      </c>
      <c r="B1244" s="2">
        <v>40854</v>
      </c>
      <c r="C1244" s="3">
        <v>1.014894</v>
      </c>
      <c r="D1244" s="3">
        <v>1.1098878000000001</v>
      </c>
      <c r="E1244" s="3">
        <v>1.0901223</v>
      </c>
    </row>
    <row r="1245" spans="1:5" x14ac:dyDescent="0.4">
      <c r="A1245" s="5">
        <f t="shared" si="19"/>
        <v>2011.11</v>
      </c>
      <c r="B1245" s="2">
        <v>40855</v>
      </c>
      <c r="C1245" s="3">
        <v>1.0126656999999999</v>
      </c>
      <c r="D1245" s="3">
        <v>1.1205516</v>
      </c>
      <c r="E1245" s="3">
        <v>1.0997062</v>
      </c>
    </row>
    <row r="1246" spans="1:5" x14ac:dyDescent="0.4">
      <c r="A1246" s="5">
        <f t="shared" si="19"/>
        <v>2011.11</v>
      </c>
      <c r="B1246" s="2">
        <v>40856</v>
      </c>
      <c r="C1246" s="3">
        <v>0.99854509999999996</v>
      </c>
      <c r="D1246" s="3">
        <v>1.0722617000000001</v>
      </c>
      <c r="E1246" s="3">
        <v>1.0539666000000001</v>
      </c>
    </row>
    <row r="1247" spans="1:5" x14ac:dyDescent="0.4">
      <c r="A1247" s="5">
        <f t="shared" si="19"/>
        <v>2011.11</v>
      </c>
      <c r="B1247" s="2">
        <v>40857</v>
      </c>
      <c r="C1247" s="3">
        <v>0.99570619999999999</v>
      </c>
      <c r="D1247" s="3">
        <v>1.0774170999999999</v>
      </c>
      <c r="E1247" s="3">
        <v>1.0603073999999999</v>
      </c>
    </row>
    <row r="1248" spans="1:5" x14ac:dyDescent="0.4">
      <c r="A1248" s="5">
        <f t="shared" si="19"/>
        <v>2011.11</v>
      </c>
      <c r="B1248" s="2">
        <v>40858</v>
      </c>
      <c r="C1248" s="3">
        <v>1.0132436</v>
      </c>
      <c r="D1248" s="3">
        <v>1.1022883999999999</v>
      </c>
      <c r="E1248" s="3">
        <v>1.0841537000000001</v>
      </c>
    </row>
    <row r="1249" spans="1:5" x14ac:dyDescent="0.4">
      <c r="A1249" s="5">
        <f t="shared" si="19"/>
        <v>2011.11</v>
      </c>
      <c r="B1249" s="2">
        <v>40861</v>
      </c>
      <c r="C1249" s="3">
        <v>1.0039549000000001</v>
      </c>
      <c r="D1249" s="3">
        <v>1.0903518999999999</v>
      </c>
      <c r="E1249" s="3">
        <v>1.0728583</v>
      </c>
    </row>
    <row r="1250" spans="1:5" x14ac:dyDescent="0.4">
      <c r="A1250" s="5">
        <f t="shared" si="19"/>
        <v>2011.11</v>
      </c>
      <c r="B1250" s="2">
        <v>40862</v>
      </c>
      <c r="C1250" s="3">
        <v>1.0056096000000001</v>
      </c>
      <c r="D1250" s="3">
        <v>1.1011887</v>
      </c>
      <c r="E1250" s="3">
        <v>1.0809858999999999</v>
      </c>
    </row>
    <row r="1251" spans="1:5" x14ac:dyDescent="0.4">
      <c r="A1251" s="5">
        <f t="shared" si="19"/>
        <v>2011.11</v>
      </c>
      <c r="B1251" s="2">
        <v>40863</v>
      </c>
      <c r="C1251" s="3">
        <v>0.99941590000000002</v>
      </c>
      <c r="D1251" s="3">
        <v>1.0853598</v>
      </c>
      <c r="E1251" s="3">
        <v>1.0654642999999999</v>
      </c>
    </row>
    <row r="1252" spans="1:5" x14ac:dyDescent="0.4">
      <c r="A1252" s="5">
        <f t="shared" si="19"/>
        <v>2011.11</v>
      </c>
      <c r="B1252" s="2">
        <v>40864</v>
      </c>
      <c r="C1252" s="3">
        <v>0.97053504000000002</v>
      </c>
      <c r="D1252" s="3">
        <v>1.0649343</v>
      </c>
      <c r="E1252" s="3">
        <v>1.0438269</v>
      </c>
    </row>
    <row r="1253" spans="1:5" x14ac:dyDescent="0.4">
      <c r="A1253" s="5">
        <f t="shared" si="19"/>
        <v>2011.11</v>
      </c>
      <c r="B1253" s="2">
        <v>40865</v>
      </c>
      <c r="C1253" s="3">
        <v>0.97136029999999995</v>
      </c>
      <c r="D1253" s="3">
        <v>1.063958</v>
      </c>
      <c r="E1253" s="3">
        <v>1.0429214</v>
      </c>
    </row>
    <row r="1254" spans="1:5" x14ac:dyDescent="0.4">
      <c r="A1254" s="5">
        <f t="shared" si="19"/>
        <v>2011.11</v>
      </c>
      <c r="B1254" s="2">
        <v>40868</v>
      </c>
      <c r="C1254" s="3">
        <v>0.95043109999999997</v>
      </c>
      <c r="D1254" s="3">
        <v>1.0426799</v>
      </c>
      <c r="E1254" s="3">
        <v>1.0254901999999999</v>
      </c>
    </row>
    <row r="1255" spans="1:5" x14ac:dyDescent="0.4">
      <c r="A1255" s="5">
        <f t="shared" si="19"/>
        <v>2011.11</v>
      </c>
      <c r="B1255" s="2">
        <v>40869</v>
      </c>
      <c r="C1255" s="3">
        <v>0.95856839999999999</v>
      </c>
      <c r="D1255" s="3">
        <v>1.0362420000000001</v>
      </c>
      <c r="E1255" s="3">
        <v>1.020634</v>
      </c>
    </row>
    <row r="1256" spans="1:5" x14ac:dyDescent="0.4">
      <c r="A1256" s="5">
        <f t="shared" si="19"/>
        <v>2011.11</v>
      </c>
      <c r="B1256" s="2">
        <v>40870</v>
      </c>
      <c r="C1256" s="3">
        <v>0.93587310000000001</v>
      </c>
      <c r="D1256" s="3">
        <v>1.0081924</v>
      </c>
      <c r="E1256" s="3">
        <v>0.99451909999999999</v>
      </c>
    </row>
    <row r="1257" spans="1:5" x14ac:dyDescent="0.4">
      <c r="A1257" s="5">
        <f t="shared" si="19"/>
        <v>2011.11</v>
      </c>
      <c r="B1257" s="2">
        <v>40872</v>
      </c>
      <c r="C1257" s="3">
        <v>0.93876152999999996</v>
      </c>
      <c r="D1257" s="3">
        <v>1.0038923</v>
      </c>
      <c r="E1257" s="3">
        <v>0.99290889999999998</v>
      </c>
    </row>
    <row r="1258" spans="1:5" x14ac:dyDescent="0.4">
      <c r="A1258" s="5">
        <f t="shared" si="19"/>
        <v>2011.11</v>
      </c>
      <c r="B1258" s="2">
        <v>40875</v>
      </c>
      <c r="C1258" s="3">
        <v>0.95563865000000003</v>
      </c>
      <c r="D1258" s="3">
        <v>1.0391087999999999</v>
      </c>
      <c r="E1258" s="3">
        <v>1.0246999000000001</v>
      </c>
    </row>
    <row r="1259" spans="1:5" x14ac:dyDescent="0.4">
      <c r="A1259" s="5">
        <f t="shared" si="19"/>
        <v>2011.11</v>
      </c>
      <c r="B1259" s="2">
        <v>40876</v>
      </c>
      <c r="C1259" s="3">
        <v>0.95898099999999997</v>
      </c>
      <c r="D1259" s="3">
        <v>1.0405173999999999</v>
      </c>
      <c r="E1259" s="3">
        <v>1.0265603000000001</v>
      </c>
    </row>
    <row r="1260" spans="1:5" x14ac:dyDescent="0.4">
      <c r="A1260" s="5">
        <f t="shared" si="19"/>
        <v>2011.11</v>
      </c>
      <c r="B1260" s="2">
        <v>40877</v>
      </c>
      <c r="C1260" s="3">
        <v>0.98992913999999999</v>
      </c>
      <c r="D1260" s="3">
        <v>1.0920694</v>
      </c>
      <c r="E1260" s="3">
        <v>1.0721966000000001</v>
      </c>
    </row>
    <row r="1261" spans="1:5" x14ac:dyDescent="0.4">
      <c r="A1261" s="5">
        <f t="shared" si="19"/>
        <v>2011.12</v>
      </c>
      <c r="B1261" s="2">
        <v>40878</v>
      </c>
      <c r="C1261" s="3">
        <v>0.99570619999999999</v>
      </c>
      <c r="D1261" s="3">
        <v>1.0856440000000001</v>
      </c>
      <c r="E1261" s="3">
        <v>1.0714870999999999</v>
      </c>
    </row>
    <row r="1262" spans="1:5" x14ac:dyDescent="0.4">
      <c r="A1262" s="5">
        <f t="shared" si="19"/>
        <v>2011.12</v>
      </c>
      <c r="B1262" s="2">
        <v>40879</v>
      </c>
      <c r="C1262" s="3">
        <v>1.0056179000000001</v>
      </c>
      <c r="D1262" s="3">
        <v>1.0887454999999999</v>
      </c>
      <c r="E1262" s="3">
        <v>1.0719335000000001</v>
      </c>
    </row>
    <row r="1263" spans="1:5" x14ac:dyDescent="0.4">
      <c r="A1263" s="5">
        <f t="shared" si="19"/>
        <v>2011.12</v>
      </c>
      <c r="B1263" s="2">
        <v>40882</v>
      </c>
      <c r="C1263" s="3">
        <v>1.0060222000000001</v>
      </c>
      <c r="D1263" s="3">
        <v>1.1033881999999999</v>
      </c>
      <c r="E1263" s="3">
        <v>1.0846663000000001</v>
      </c>
    </row>
    <row r="1264" spans="1:5" x14ac:dyDescent="0.4">
      <c r="A1264" s="5">
        <f t="shared" si="19"/>
        <v>2011.12</v>
      </c>
      <c r="B1264" s="2">
        <v>40883</v>
      </c>
      <c r="C1264" s="3">
        <v>1.0014832</v>
      </c>
      <c r="D1264" s="3">
        <v>1.1002866</v>
      </c>
      <c r="E1264" s="3">
        <v>1.0808911000000001</v>
      </c>
    </row>
    <row r="1265" spans="1:5" x14ac:dyDescent="0.4">
      <c r="A1265" s="5">
        <f t="shared" si="19"/>
        <v>2011.12</v>
      </c>
      <c r="B1265" s="2">
        <v>40884</v>
      </c>
      <c r="C1265" s="3">
        <v>0.99488089999999996</v>
      </c>
      <c r="D1265" s="3">
        <v>1.0979018</v>
      </c>
      <c r="E1265" s="3">
        <v>1.0787538000000001</v>
      </c>
    </row>
    <row r="1266" spans="1:5" x14ac:dyDescent="0.4">
      <c r="A1266" s="5">
        <f t="shared" si="19"/>
        <v>2011.12</v>
      </c>
      <c r="B1266" s="2">
        <v>40885</v>
      </c>
      <c r="C1266" s="3">
        <v>0.98002577000000002</v>
      </c>
      <c r="D1266" s="3">
        <v>1.0689253999999999</v>
      </c>
      <c r="E1266" s="3">
        <v>1.0525264999999999</v>
      </c>
    </row>
    <row r="1267" spans="1:5" x14ac:dyDescent="0.4">
      <c r="A1267" s="5">
        <f t="shared" si="19"/>
        <v>2011.12</v>
      </c>
      <c r="B1267" s="2">
        <v>40886</v>
      </c>
      <c r="C1267" s="3">
        <v>0.99570619999999999</v>
      </c>
      <c r="D1267" s="3">
        <v>1.0940342000000001</v>
      </c>
      <c r="E1267" s="3">
        <v>1.0731016</v>
      </c>
    </row>
    <row r="1268" spans="1:5" x14ac:dyDescent="0.4">
      <c r="A1268" s="5">
        <f t="shared" si="19"/>
        <v>2011.12</v>
      </c>
      <c r="B1268" s="2">
        <v>40889</v>
      </c>
      <c r="C1268" s="3">
        <v>0.98043840000000004</v>
      </c>
      <c r="D1268" s="3">
        <v>1.0753261999999999</v>
      </c>
      <c r="E1268" s="3">
        <v>1.0565045</v>
      </c>
    </row>
    <row r="1269" spans="1:5" x14ac:dyDescent="0.4">
      <c r="A1269" s="5">
        <f t="shared" si="19"/>
        <v>2011.12</v>
      </c>
      <c r="B1269" s="2">
        <v>40890</v>
      </c>
      <c r="C1269" s="3">
        <v>0.9682655</v>
      </c>
      <c r="D1269" s="3">
        <v>1.0545793999999999</v>
      </c>
      <c r="E1269" s="3">
        <v>1.0387415</v>
      </c>
    </row>
    <row r="1270" spans="1:5" x14ac:dyDescent="0.4">
      <c r="A1270" s="5">
        <f t="shared" si="19"/>
        <v>2011.12</v>
      </c>
      <c r="B1270" s="2">
        <v>40891</v>
      </c>
      <c r="C1270" s="3">
        <v>0.95918740000000002</v>
      </c>
      <c r="D1270" s="3">
        <v>1.0381572999999999</v>
      </c>
      <c r="E1270" s="3">
        <v>1.0230066</v>
      </c>
    </row>
    <row r="1271" spans="1:5" x14ac:dyDescent="0.4">
      <c r="A1271" s="5">
        <f t="shared" si="19"/>
        <v>2011.12</v>
      </c>
      <c r="B1271" s="2">
        <v>40892</v>
      </c>
      <c r="C1271" s="3">
        <v>0.96418029999999999</v>
      </c>
      <c r="D1271" s="3">
        <v>1.0464857999999999</v>
      </c>
      <c r="E1271" s="3">
        <v>1.0295132</v>
      </c>
    </row>
    <row r="1272" spans="1:5" x14ac:dyDescent="0.4">
      <c r="A1272" s="5">
        <f t="shared" si="19"/>
        <v>2011.12</v>
      </c>
      <c r="B1272" s="2">
        <v>40893</v>
      </c>
      <c r="C1272" s="3">
        <v>0.96831299999999998</v>
      </c>
      <c r="D1272" s="3">
        <v>1.0573224999999999</v>
      </c>
      <c r="E1272" s="3">
        <v>1.0376145000000001</v>
      </c>
    </row>
    <row r="1273" spans="1:5" x14ac:dyDescent="0.4">
      <c r="A1273" s="5">
        <f t="shared" si="19"/>
        <v>2011.12</v>
      </c>
      <c r="B1273" s="2">
        <v>40896</v>
      </c>
      <c r="C1273" s="3">
        <v>0.95747243999999998</v>
      </c>
      <c r="D1273" s="3">
        <v>1.0389111</v>
      </c>
      <c r="E1273" s="3">
        <v>1.0216421</v>
      </c>
    </row>
    <row r="1274" spans="1:5" x14ac:dyDescent="0.4">
      <c r="A1274" s="5">
        <f t="shared" si="19"/>
        <v>2011.12</v>
      </c>
      <c r="B1274" s="2">
        <v>40897</v>
      </c>
      <c r="C1274" s="3">
        <v>0.98361929999999997</v>
      </c>
      <c r="D1274" s="3">
        <v>1.0749679000000001</v>
      </c>
      <c r="E1274" s="3">
        <v>1.0558282000000001</v>
      </c>
    </row>
    <row r="1275" spans="1:5" x14ac:dyDescent="0.4">
      <c r="A1275" s="5">
        <f t="shared" si="19"/>
        <v>2011.12</v>
      </c>
      <c r="B1275" s="2">
        <v>40898</v>
      </c>
      <c r="C1275" s="3">
        <v>0.97905390000000003</v>
      </c>
      <c r="D1275" s="3">
        <v>1.0774021</v>
      </c>
      <c r="E1275" s="3">
        <v>1.0571027</v>
      </c>
    </row>
    <row r="1276" spans="1:5" x14ac:dyDescent="0.4">
      <c r="A1276" s="5">
        <f t="shared" si="19"/>
        <v>2011.12</v>
      </c>
      <c r="B1276" s="2">
        <v>40899</v>
      </c>
      <c r="C1276" s="3">
        <v>0.99939036000000003</v>
      </c>
      <c r="D1276" s="3">
        <v>1.0868549000000001</v>
      </c>
      <c r="E1276" s="3">
        <v>1.0690812000000001</v>
      </c>
    </row>
    <row r="1277" spans="1:5" x14ac:dyDescent="0.4">
      <c r="A1277" s="5">
        <f t="shared" si="19"/>
        <v>2011.12</v>
      </c>
      <c r="B1277" s="2">
        <v>40900</v>
      </c>
      <c r="C1277" s="3">
        <v>1.0027313</v>
      </c>
      <c r="D1277" s="3">
        <v>1.0934534</v>
      </c>
      <c r="E1277" s="3">
        <v>1.0771588000000001</v>
      </c>
    </row>
    <row r="1278" spans="1:5" x14ac:dyDescent="0.4">
      <c r="A1278" s="5">
        <f t="shared" si="19"/>
        <v>2011.12</v>
      </c>
      <c r="B1278" s="2">
        <v>40904</v>
      </c>
      <c r="C1278" s="3">
        <v>1.0060723</v>
      </c>
      <c r="D1278" s="3">
        <v>1.0964684</v>
      </c>
      <c r="E1278" s="3">
        <v>1.0785288</v>
      </c>
    </row>
    <row r="1279" spans="1:5" x14ac:dyDescent="0.4">
      <c r="A1279" s="5">
        <f t="shared" si="19"/>
        <v>2011.12</v>
      </c>
      <c r="B1279" s="2">
        <v>40905</v>
      </c>
      <c r="C1279" s="3">
        <v>0.99277895999999999</v>
      </c>
      <c r="D1279" s="3">
        <v>1.0766853999999999</v>
      </c>
      <c r="E1279" s="3">
        <v>1.0616232000000001</v>
      </c>
    </row>
    <row r="1280" spans="1:5" x14ac:dyDescent="0.4">
      <c r="A1280" s="5">
        <f t="shared" si="19"/>
        <v>2011.12</v>
      </c>
      <c r="B1280" s="2">
        <v>40906</v>
      </c>
      <c r="C1280" s="3">
        <v>0.99765563000000002</v>
      </c>
      <c r="D1280" s="3">
        <v>1.091291</v>
      </c>
      <c r="E1280" s="3">
        <v>1.0737312999999999</v>
      </c>
    </row>
    <row r="1281" spans="1:5" x14ac:dyDescent="0.4">
      <c r="A1281" s="5">
        <f t="shared" si="19"/>
        <v>2011.12</v>
      </c>
      <c r="B1281" s="2">
        <v>40907</v>
      </c>
      <c r="C1281" s="3">
        <v>1.0025611999999999</v>
      </c>
      <c r="D1281" s="3">
        <v>1.0863483</v>
      </c>
      <c r="E1281" s="3">
        <v>1.0693258000000001</v>
      </c>
    </row>
    <row r="1282" spans="1:5" x14ac:dyDescent="0.4">
      <c r="A1282" s="5">
        <f t="shared" si="19"/>
        <v>2012.01</v>
      </c>
      <c r="B1282" s="2">
        <v>40911</v>
      </c>
      <c r="C1282" s="3">
        <v>1.0123061</v>
      </c>
      <c r="D1282" s="3">
        <v>1.0971603000000001</v>
      </c>
      <c r="E1282" s="3">
        <v>1.0816686</v>
      </c>
    </row>
    <row r="1283" spans="1:5" x14ac:dyDescent="0.4">
      <c r="A1283" s="5">
        <f t="shared" ref="A1283:A1346" si="20">YEAR(B1283)+MONTH(B1283)/100</f>
        <v>2012.01</v>
      </c>
      <c r="B1283" s="2">
        <v>40912</v>
      </c>
      <c r="C1283" s="3">
        <v>1.0104302000000001</v>
      </c>
      <c r="D1283" s="3">
        <v>1.0942072</v>
      </c>
      <c r="E1283" s="3">
        <v>1.0811516000000001</v>
      </c>
    </row>
    <row r="1284" spans="1:5" x14ac:dyDescent="0.4">
      <c r="A1284" s="5">
        <f t="shared" si="20"/>
        <v>2012.01</v>
      </c>
      <c r="B1284" s="2">
        <v>40913</v>
      </c>
      <c r="C1284" s="3">
        <v>1.0151614</v>
      </c>
      <c r="D1284" s="3">
        <v>1.1017941</v>
      </c>
      <c r="E1284" s="3">
        <v>1.0893613</v>
      </c>
    </row>
    <row r="1285" spans="1:5" x14ac:dyDescent="0.4">
      <c r="A1285" s="5">
        <f t="shared" si="20"/>
        <v>2012.01</v>
      </c>
      <c r="B1285" s="2">
        <v>40914</v>
      </c>
      <c r="C1285" s="3">
        <v>1.0184816999999999</v>
      </c>
      <c r="D1285" s="3">
        <v>1.1015841</v>
      </c>
      <c r="E1285" s="3">
        <v>1.0882586999999999</v>
      </c>
    </row>
    <row r="1286" spans="1:5" x14ac:dyDescent="0.4">
      <c r="A1286" s="5">
        <f t="shared" si="20"/>
        <v>2012.01</v>
      </c>
      <c r="B1286" s="2">
        <v>40917</v>
      </c>
      <c r="C1286" s="3">
        <v>1.0200796000000001</v>
      </c>
      <c r="D1286" s="3">
        <v>1.1076634999999999</v>
      </c>
      <c r="E1286" s="3">
        <v>1.0917052</v>
      </c>
    </row>
    <row r="1287" spans="1:5" x14ac:dyDescent="0.4">
      <c r="A1287" s="5">
        <f t="shared" si="20"/>
        <v>2012.01</v>
      </c>
      <c r="B1287" s="2">
        <v>40918</v>
      </c>
      <c r="C1287" s="3">
        <v>1.0271973999999999</v>
      </c>
      <c r="D1287" s="3">
        <v>1.1218737000000001</v>
      </c>
      <c r="E1287" s="3">
        <v>1.105224</v>
      </c>
    </row>
    <row r="1288" spans="1:5" x14ac:dyDescent="0.4">
      <c r="A1288" s="5">
        <f t="shared" si="20"/>
        <v>2012.01</v>
      </c>
      <c r="B1288" s="2">
        <v>40919</v>
      </c>
      <c r="C1288" s="3">
        <v>1.0289073</v>
      </c>
      <c r="D1288" s="3">
        <v>1.1247528</v>
      </c>
      <c r="E1288" s="3">
        <v>1.1069484999999999</v>
      </c>
    </row>
    <row r="1289" spans="1:5" x14ac:dyDescent="0.4">
      <c r="A1289" s="5">
        <f t="shared" si="20"/>
        <v>2012.01</v>
      </c>
      <c r="B1289" s="2">
        <v>40920</v>
      </c>
      <c r="C1289" s="3">
        <v>1.0310280000000001</v>
      </c>
      <c r="D1289" s="3">
        <v>1.1273354</v>
      </c>
      <c r="E1289" s="3">
        <v>1.1119486999999999</v>
      </c>
    </row>
    <row r="1290" spans="1:5" x14ac:dyDescent="0.4">
      <c r="A1290" s="5">
        <f t="shared" si="20"/>
        <v>2012.01</v>
      </c>
      <c r="B1290" s="2">
        <v>40921</v>
      </c>
      <c r="C1290" s="3">
        <v>1.021387</v>
      </c>
      <c r="D1290" s="3">
        <v>1.1202426999999999</v>
      </c>
      <c r="E1290" s="3">
        <v>1.1050998999999999</v>
      </c>
    </row>
    <row r="1291" spans="1:5" x14ac:dyDescent="0.4">
      <c r="A1291" s="5">
        <f t="shared" si="20"/>
        <v>2012.01</v>
      </c>
      <c r="B1291" s="2">
        <v>40925</v>
      </c>
      <c r="C1291" s="3">
        <v>1.0360788999999999</v>
      </c>
      <c r="D1291" s="3">
        <v>1.1234306000000001</v>
      </c>
      <c r="E1291" s="3">
        <v>1.1076144999999999</v>
      </c>
    </row>
    <row r="1292" spans="1:5" x14ac:dyDescent="0.4">
      <c r="A1292" s="5">
        <f t="shared" si="20"/>
        <v>2012.01</v>
      </c>
      <c r="B1292" s="2">
        <v>40926</v>
      </c>
      <c r="C1292" s="3">
        <v>1.0442134999999999</v>
      </c>
      <c r="D1292" s="3">
        <v>1.1415826</v>
      </c>
      <c r="E1292" s="3">
        <v>1.1243455</v>
      </c>
    </row>
    <row r="1293" spans="1:5" x14ac:dyDescent="0.4">
      <c r="A1293" s="5">
        <f t="shared" si="20"/>
        <v>2012.01</v>
      </c>
      <c r="B1293" s="2">
        <v>40927</v>
      </c>
      <c r="C1293" s="3">
        <v>1.0533440999999999</v>
      </c>
      <c r="D1293" s="3">
        <v>1.1503435</v>
      </c>
      <c r="E1293" s="3">
        <v>1.1324311</v>
      </c>
    </row>
    <row r="1294" spans="1:5" x14ac:dyDescent="0.4">
      <c r="A1294" s="5">
        <f t="shared" si="20"/>
        <v>2012.01</v>
      </c>
      <c r="B1294" s="2">
        <v>40928</v>
      </c>
      <c r="C1294" s="3">
        <v>1.0533440999999999</v>
      </c>
      <c r="D1294" s="3">
        <v>1.1499356999999999</v>
      </c>
      <c r="E1294" s="3">
        <v>1.1293887</v>
      </c>
    </row>
    <row r="1295" spans="1:5" x14ac:dyDescent="0.4">
      <c r="A1295" s="5">
        <f t="shared" si="20"/>
        <v>2012.01</v>
      </c>
      <c r="B1295" s="2">
        <v>40931</v>
      </c>
      <c r="C1295" s="3">
        <v>1.0570835999999999</v>
      </c>
      <c r="D1295" s="3">
        <v>1.1495279</v>
      </c>
      <c r="E1295" s="3">
        <v>1.1313115</v>
      </c>
    </row>
    <row r="1296" spans="1:5" x14ac:dyDescent="0.4">
      <c r="A1296" s="5">
        <f t="shared" si="20"/>
        <v>2012.01</v>
      </c>
      <c r="B1296" s="2">
        <v>40932</v>
      </c>
      <c r="C1296" s="3">
        <v>1.0579095000000001</v>
      </c>
      <c r="D1296" s="3">
        <v>1.1544212</v>
      </c>
      <c r="E1296" s="3">
        <v>1.1352500999999999</v>
      </c>
    </row>
    <row r="1297" spans="1:5" x14ac:dyDescent="0.4">
      <c r="A1297" s="5">
        <f t="shared" si="20"/>
        <v>2012.01</v>
      </c>
      <c r="B1297" s="2">
        <v>40933</v>
      </c>
      <c r="C1297" s="3">
        <v>1.0628899000000001</v>
      </c>
      <c r="D1297" s="3">
        <v>1.1664574000000001</v>
      </c>
      <c r="E1297" s="3">
        <v>1.1505303</v>
      </c>
    </row>
    <row r="1298" spans="1:5" x14ac:dyDescent="0.4">
      <c r="A1298" s="5">
        <f t="shared" si="20"/>
        <v>2012.01</v>
      </c>
      <c r="B1298" s="2">
        <v>40934</v>
      </c>
      <c r="C1298" s="3">
        <v>1.0587394999999999</v>
      </c>
      <c r="D1298" s="3">
        <v>1.1584618</v>
      </c>
      <c r="E1298" s="3">
        <v>1.1418493999999999</v>
      </c>
    </row>
    <row r="1299" spans="1:5" x14ac:dyDescent="0.4">
      <c r="A1299" s="5">
        <f t="shared" si="20"/>
        <v>2012.01</v>
      </c>
      <c r="B1299" s="2">
        <v>40935</v>
      </c>
      <c r="C1299" s="3">
        <v>1.0637198999999999</v>
      </c>
      <c r="D1299" s="3">
        <v>1.1641334999999999</v>
      </c>
      <c r="E1299" s="3">
        <v>1.1452707</v>
      </c>
    </row>
    <row r="1300" spans="1:5" x14ac:dyDescent="0.4">
      <c r="A1300" s="5">
        <f t="shared" si="20"/>
        <v>2012.01</v>
      </c>
      <c r="B1300" s="2">
        <v>40938</v>
      </c>
      <c r="C1300" s="3">
        <v>1.0558344</v>
      </c>
      <c r="D1300" s="3">
        <v>1.1585852999999999</v>
      </c>
      <c r="E1300" s="3">
        <v>1.1392107</v>
      </c>
    </row>
    <row r="1301" spans="1:5" x14ac:dyDescent="0.4">
      <c r="A1301" s="5">
        <f t="shared" si="20"/>
        <v>2012.01</v>
      </c>
      <c r="B1301" s="2">
        <v>40939</v>
      </c>
      <c r="C1301" s="3">
        <v>1.0577019999999999</v>
      </c>
      <c r="D1301" s="3">
        <v>1.1572138000000001</v>
      </c>
      <c r="E1301" s="3">
        <v>1.1396978</v>
      </c>
    </row>
    <row r="1302" spans="1:5" x14ac:dyDescent="0.4">
      <c r="A1302" s="5">
        <f t="shared" si="20"/>
        <v>2012.02</v>
      </c>
      <c r="B1302" s="2">
        <v>40940</v>
      </c>
      <c r="C1302" s="3">
        <v>1.0716053999999999</v>
      </c>
      <c r="D1302" s="3">
        <v>1.1794062999999999</v>
      </c>
      <c r="E1302" s="3">
        <v>1.1570902000000001</v>
      </c>
    </row>
    <row r="1303" spans="1:5" x14ac:dyDescent="0.4">
      <c r="A1303" s="5">
        <f t="shared" si="20"/>
        <v>2012.02</v>
      </c>
      <c r="B1303" s="2">
        <v>40941</v>
      </c>
      <c r="C1303" s="3">
        <v>1.0774158</v>
      </c>
      <c r="D1303" s="3">
        <v>1.1809757000000001</v>
      </c>
      <c r="E1303" s="3">
        <v>1.1595407</v>
      </c>
    </row>
    <row r="1304" spans="1:5" x14ac:dyDescent="0.4">
      <c r="A1304" s="5">
        <f t="shared" si="20"/>
        <v>2012.02</v>
      </c>
      <c r="B1304" s="2">
        <v>40942</v>
      </c>
      <c r="C1304" s="3">
        <v>1.0911119</v>
      </c>
      <c r="D1304" s="3">
        <v>1.2001408</v>
      </c>
      <c r="E1304" s="3">
        <v>1.1793326</v>
      </c>
    </row>
    <row r="1305" spans="1:5" x14ac:dyDescent="0.4">
      <c r="A1305" s="5">
        <f t="shared" si="20"/>
        <v>2012.02</v>
      </c>
      <c r="B1305" s="2">
        <v>40945</v>
      </c>
      <c r="C1305" s="3">
        <v>1.0865465000000001</v>
      </c>
      <c r="D1305" s="3">
        <v>1.1988804</v>
      </c>
      <c r="E1305" s="3">
        <v>1.1783840999999999</v>
      </c>
    </row>
    <row r="1306" spans="1:5" x14ac:dyDescent="0.4">
      <c r="A1306" s="5">
        <f t="shared" si="20"/>
        <v>2012.02</v>
      </c>
      <c r="B1306" s="2">
        <v>40946</v>
      </c>
      <c r="C1306" s="3">
        <v>1.0894516999999999</v>
      </c>
      <c r="D1306" s="3">
        <v>1.2011788000000001</v>
      </c>
      <c r="E1306" s="3">
        <v>1.1801790000000001</v>
      </c>
    </row>
    <row r="1307" spans="1:5" x14ac:dyDescent="0.4">
      <c r="A1307" s="5">
        <f t="shared" si="20"/>
        <v>2012.02</v>
      </c>
      <c r="B1307" s="2">
        <v>40947</v>
      </c>
      <c r="C1307" s="3">
        <v>1.0877916000000001</v>
      </c>
      <c r="D1307" s="3">
        <v>1.2025627999999999</v>
      </c>
      <c r="E1307" s="3">
        <v>1.1838152</v>
      </c>
    </row>
    <row r="1308" spans="1:5" x14ac:dyDescent="0.4">
      <c r="A1308" s="5">
        <f t="shared" si="20"/>
        <v>2012.02</v>
      </c>
      <c r="B1308" s="2">
        <v>40948</v>
      </c>
      <c r="C1308" s="3">
        <v>1.0898958000000001</v>
      </c>
      <c r="D1308" s="3">
        <v>1.2050341</v>
      </c>
      <c r="E1308" s="3">
        <v>1.1882621</v>
      </c>
    </row>
    <row r="1309" spans="1:5" x14ac:dyDescent="0.4">
      <c r="A1309" s="5">
        <f t="shared" si="20"/>
        <v>2012.02</v>
      </c>
      <c r="B1309" s="2">
        <v>40949</v>
      </c>
      <c r="C1309" s="3">
        <v>1.0786610000000001</v>
      </c>
      <c r="D1309" s="3">
        <v>1.1917876999999999</v>
      </c>
      <c r="E1309" s="3">
        <v>1.1770978000000001</v>
      </c>
    </row>
    <row r="1310" spans="1:5" x14ac:dyDescent="0.4">
      <c r="A1310" s="5">
        <f t="shared" si="20"/>
        <v>2012.02</v>
      </c>
      <c r="B1310" s="2">
        <v>40952</v>
      </c>
      <c r="C1310" s="3">
        <v>1.0862061999999999</v>
      </c>
      <c r="D1310" s="3">
        <v>1.2037243</v>
      </c>
      <c r="E1310" s="3">
        <v>1.1856949000000001</v>
      </c>
    </row>
    <row r="1311" spans="1:5" x14ac:dyDescent="0.4">
      <c r="A1311" s="5">
        <f t="shared" si="20"/>
        <v>2012.02</v>
      </c>
      <c r="B1311" s="2">
        <v>40953</v>
      </c>
      <c r="C1311" s="3">
        <v>1.0844712999999999</v>
      </c>
      <c r="D1311" s="3">
        <v>1.2030447</v>
      </c>
      <c r="E1311" s="3">
        <v>1.185438</v>
      </c>
    </row>
    <row r="1312" spans="1:5" x14ac:dyDescent="0.4">
      <c r="A1312" s="5">
        <f t="shared" si="20"/>
        <v>2012.02</v>
      </c>
      <c r="B1312" s="2">
        <v>40954</v>
      </c>
      <c r="C1312" s="3">
        <v>1.0865465000000001</v>
      </c>
      <c r="D1312" s="3">
        <v>1.1993376</v>
      </c>
      <c r="E1312" s="3">
        <v>1.1818502</v>
      </c>
    </row>
    <row r="1313" spans="1:5" x14ac:dyDescent="0.4">
      <c r="A1313" s="5">
        <f t="shared" si="20"/>
        <v>2012.02</v>
      </c>
      <c r="B1313" s="2">
        <v>40955</v>
      </c>
      <c r="C1313" s="3">
        <v>1.0977565</v>
      </c>
      <c r="D1313" s="3">
        <v>1.2184162999999999</v>
      </c>
      <c r="E1313" s="3">
        <v>1.1971025</v>
      </c>
    </row>
    <row r="1314" spans="1:5" x14ac:dyDescent="0.4">
      <c r="A1314" s="5">
        <f t="shared" si="20"/>
        <v>2012.02</v>
      </c>
      <c r="B1314" s="2">
        <v>40956</v>
      </c>
      <c r="C1314" s="3">
        <v>1.09962</v>
      </c>
      <c r="D1314" s="3">
        <v>1.2166368999999999</v>
      </c>
      <c r="E1314" s="3">
        <v>1.1970909999999999</v>
      </c>
    </row>
    <row r="1315" spans="1:5" x14ac:dyDescent="0.4">
      <c r="A1315" s="5">
        <f t="shared" si="20"/>
        <v>2012.02</v>
      </c>
      <c r="B1315" s="2">
        <v>40960</v>
      </c>
      <c r="C1315" s="3">
        <v>1.0942869</v>
      </c>
      <c r="D1315" s="3">
        <v>1.2119785999999999</v>
      </c>
      <c r="E1315" s="3">
        <v>1.1913868000000001</v>
      </c>
    </row>
    <row r="1316" spans="1:5" x14ac:dyDescent="0.4">
      <c r="A1316" s="5">
        <f t="shared" si="20"/>
        <v>2012.02</v>
      </c>
      <c r="B1316" s="2">
        <v>40961</v>
      </c>
      <c r="C1316" s="3">
        <v>1.0890367000000001</v>
      </c>
      <c r="D1316" s="3">
        <v>1.2065786000000001</v>
      </c>
      <c r="E1316" s="3">
        <v>1.1869162</v>
      </c>
    </row>
    <row r="1317" spans="1:5" x14ac:dyDescent="0.4">
      <c r="A1317" s="5">
        <f t="shared" si="20"/>
        <v>2012.02</v>
      </c>
      <c r="B1317" s="2">
        <v>40962</v>
      </c>
      <c r="C1317" s="3">
        <v>1.0944320999999999</v>
      </c>
      <c r="D1317" s="3">
        <v>1.2171437000000001</v>
      </c>
      <c r="E1317" s="3">
        <v>1.1955868000000001</v>
      </c>
    </row>
    <row r="1318" spans="1:5" x14ac:dyDescent="0.4">
      <c r="A1318" s="5">
        <f t="shared" si="20"/>
        <v>2012.02</v>
      </c>
      <c r="B1318" s="2">
        <v>40963</v>
      </c>
      <c r="C1318" s="3">
        <v>1.0985824</v>
      </c>
      <c r="D1318" s="3">
        <v>1.217576</v>
      </c>
      <c r="E1318" s="3">
        <v>1.1974351000000001</v>
      </c>
    </row>
    <row r="1319" spans="1:5" x14ac:dyDescent="0.4">
      <c r="A1319" s="5">
        <f t="shared" si="20"/>
        <v>2012.02</v>
      </c>
      <c r="B1319" s="2">
        <v>40966</v>
      </c>
      <c r="C1319" s="3">
        <v>1.0996281999999999</v>
      </c>
      <c r="D1319" s="3">
        <v>1.2175267000000001</v>
      </c>
      <c r="E1319" s="3">
        <v>1.1976184000000001</v>
      </c>
    </row>
    <row r="1320" spans="1:5" x14ac:dyDescent="0.4">
      <c r="A1320" s="5">
        <f t="shared" si="20"/>
        <v>2012.02</v>
      </c>
      <c r="B1320" s="2">
        <v>40967</v>
      </c>
      <c r="C1320" s="3">
        <v>1.0948471</v>
      </c>
      <c r="D1320" s="3">
        <v>1.2151664</v>
      </c>
      <c r="E1320" s="3">
        <v>1.1962668999999999</v>
      </c>
    </row>
    <row r="1321" spans="1:5" x14ac:dyDescent="0.4">
      <c r="A1321" s="5">
        <f t="shared" si="20"/>
        <v>2012.02</v>
      </c>
      <c r="B1321" s="2">
        <v>40968</v>
      </c>
      <c r="C1321" s="3">
        <v>1.0933113999999999</v>
      </c>
      <c r="D1321" s="3">
        <v>1.2076906999999999</v>
      </c>
      <c r="E1321" s="3">
        <v>1.1892518999999999</v>
      </c>
    </row>
    <row r="1322" spans="1:5" x14ac:dyDescent="0.4">
      <c r="A1322" s="5">
        <f t="shared" si="20"/>
        <v>2012.03</v>
      </c>
      <c r="B1322" s="2">
        <v>40969</v>
      </c>
      <c r="C1322" s="3">
        <v>1.1030895999999999</v>
      </c>
      <c r="D1322" s="3">
        <v>1.2174277</v>
      </c>
      <c r="E1322" s="3">
        <v>1.199047</v>
      </c>
    </row>
    <row r="1323" spans="1:5" x14ac:dyDescent="0.4">
      <c r="A1323" s="5">
        <f t="shared" si="20"/>
        <v>2012.03</v>
      </c>
      <c r="B1323" s="2">
        <v>40970</v>
      </c>
      <c r="C1323" s="3">
        <v>1.0944320999999999</v>
      </c>
      <c r="D1323" s="3">
        <v>1.2073077000000001</v>
      </c>
      <c r="E1323" s="3">
        <v>1.1918763999999999</v>
      </c>
    </row>
    <row r="1324" spans="1:5" x14ac:dyDescent="0.4">
      <c r="A1324" s="5">
        <f t="shared" si="20"/>
        <v>2012.03</v>
      </c>
      <c r="B1324" s="2">
        <v>40973</v>
      </c>
      <c r="C1324" s="3">
        <v>1.0879160999999999</v>
      </c>
      <c r="D1324" s="3">
        <v>1.2028468999999999</v>
      </c>
      <c r="E1324" s="3">
        <v>1.1845393</v>
      </c>
    </row>
    <row r="1325" spans="1:5" x14ac:dyDescent="0.4">
      <c r="A1325" s="5">
        <f t="shared" si="20"/>
        <v>2012.03</v>
      </c>
      <c r="B1325" s="2">
        <v>40974</v>
      </c>
      <c r="C1325" s="3">
        <v>1.0691153</v>
      </c>
      <c r="D1325" s="3">
        <v>1.1798881999999999</v>
      </c>
      <c r="E1325" s="3">
        <v>1.1621584</v>
      </c>
    </row>
    <row r="1326" spans="1:5" x14ac:dyDescent="0.4">
      <c r="A1326" s="5">
        <f t="shared" si="20"/>
        <v>2012.03</v>
      </c>
      <c r="B1326" s="2">
        <v>40975</v>
      </c>
      <c r="C1326" s="3">
        <v>1.0836413</v>
      </c>
      <c r="D1326" s="3">
        <v>1.1912069000000001</v>
      </c>
      <c r="E1326" s="3">
        <v>1.1733768</v>
      </c>
    </row>
    <row r="1327" spans="1:5" x14ac:dyDescent="0.4">
      <c r="A1327" s="5">
        <f t="shared" si="20"/>
        <v>2012.03</v>
      </c>
      <c r="B1327" s="2">
        <v>40976</v>
      </c>
      <c r="C1327" s="3">
        <v>1.0939962999999999</v>
      </c>
      <c r="D1327" s="3">
        <v>1.2057260000000001</v>
      </c>
      <c r="E1327" s="3">
        <v>1.1875902</v>
      </c>
    </row>
    <row r="1328" spans="1:5" x14ac:dyDescent="0.4">
      <c r="A1328" s="5">
        <f t="shared" si="20"/>
        <v>2012.03</v>
      </c>
      <c r="B1328" s="2">
        <v>40977</v>
      </c>
      <c r="C1328" s="3">
        <v>1.1039778</v>
      </c>
      <c r="D1328" s="3">
        <v>1.2168964</v>
      </c>
      <c r="E1328" s="3">
        <v>1.1958293</v>
      </c>
    </row>
    <row r="1329" spans="1:5" x14ac:dyDescent="0.4">
      <c r="A1329" s="5">
        <f t="shared" si="20"/>
        <v>2012.03</v>
      </c>
      <c r="B1329" s="2">
        <v>40980</v>
      </c>
      <c r="C1329" s="3">
        <v>1.1006575000000001</v>
      </c>
      <c r="D1329" s="3">
        <v>1.2118302999999999</v>
      </c>
      <c r="E1329" s="3">
        <v>1.1916294999999999</v>
      </c>
    </row>
    <row r="1330" spans="1:5" x14ac:dyDescent="0.4">
      <c r="A1330" s="5">
        <f t="shared" si="20"/>
        <v>2012.03</v>
      </c>
      <c r="B1330" s="2">
        <v>40981</v>
      </c>
      <c r="C1330" s="3">
        <v>1.1077129999999999</v>
      </c>
      <c r="D1330" s="3">
        <v>1.2355427000000001</v>
      </c>
      <c r="E1330" s="3">
        <v>1.2139449</v>
      </c>
    </row>
    <row r="1331" spans="1:5" x14ac:dyDescent="0.4">
      <c r="A1331" s="5">
        <f t="shared" si="20"/>
        <v>2012.03</v>
      </c>
      <c r="B1331" s="2">
        <v>40982</v>
      </c>
      <c r="C1331" s="3">
        <v>1.1151835999999999</v>
      </c>
      <c r="D1331" s="3">
        <v>1.2265098999999999</v>
      </c>
      <c r="E1331" s="3">
        <v>1.2075446000000001</v>
      </c>
    </row>
    <row r="1332" spans="1:5" x14ac:dyDescent="0.4">
      <c r="A1332" s="5">
        <f t="shared" si="20"/>
        <v>2012.03</v>
      </c>
      <c r="B1332" s="2">
        <v>40983</v>
      </c>
      <c r="C1332" s="3">
        <v>1.1255592000000001</v>
      </c>
      <c r="D1332" s="3">
        <v>1.2377050999999999</v>
      </c>
      <c r="E1332" s="3">
        <v>1.2167538</v>
      </c>
    </row>
    <row r="1333" spans="1:5" x14ac:dyDescent="0.4">
      <c r="A1333" s="5">
        <f t="shared" si="20"/>
        <v>2012.03</v>
      </c>
      <c r="B1333" s="2">
        <v>40984</v>
      </c>
      <c r="C1333" s="3">
        <v>1.1246284</v>
      </c>
      <c r="D1333" s="3">
        <v>1.2365682</v>
      </c>
      <c r="E1333" s="3">
        <v>1.2172166</v>
      </c>
    </row>
    <row r="1334" spans="1:5" x14ac:dyDescent="0.4">
      <c r="A1334" s="5">
        <f t="shared" si="20"/>
        <v>2012.03</v>
      </c>
      <c r="B1334" s="2">
        <v>40987</v>
      </c>
      <c r="C1334" s="3">
        <v>1.1320996000000001</v>
      </c>
      <c r="D1334" s="3">
        <v>1.2394722</v>
      </c>
      <c r="E1334" s="3">
        <v>1.2200664000000001</v>
      </c>
    </row>
    <row r="1335" spans="1:5" x14ac:dyDescent="0.4">
      <c r="A1335" s="5">
        <f t="shared" si="20"/>
        <v>2012.03</v>
      </c>
      <c r="B1335" s="2">
        <v>40988</v>
      </c>
      <c r="C1335" s="3">
        <v>1.1154877000000001</v>
      </c>
      <c r="D1335" s="3">
        <v>1.2308224000000001</v>
      </c>
      <c r="E1335" s="3">
        <v>1.2129854</v>
      </c>
    </row>
    <row r="1336" spans="1:5" x14ac:dyDescent="0.4">
      <c r="A1336" s="5">
        <f t="shared" si="20"/>
        <v>2012.03</v>
      </c>
      <c r="B1336" s="2">
        <v>40989</v>
      </c>
      <c r="C1336" s="3">
        <v>1.1167543</v>
      </c>
      <c r="D1336" s="3">
        <v>1.2301428000000001</v>
      </c>
      <c r="E1336" s="3">
        <v>1.213984</v>
      </c>
    </row>
    <row r="1337" spans="1:5" x14ac:dyDescent="0.4">
      <c r="A1337" s="5">
        <f t="shared" si="20"/>
        <v>2012.03</v>
      </c>
      <c r="B1337" s="2">
        <v>40990</v>
      </c>
      <c r="C1337" s="3">
        <v>1.1075971</v>
      </c>
      <c r="D1337" s="3">
        <v>1.2170447</v>
      </c>
      <c r="E1337" s="3">
        <v>1.2028932999999999</v>
      </c>
    </row>
    <row r="1338" spans="1:5" x14ac:dyDescent="0.4">
      <c r="A1338" s="5">
        <f t="shared" si="20"/>
        <v>2012.03</v>
      </c>
      <c r="B1338" s="2">
        <v>40991</v>
      </c>
      <c r="C1338" s="3">
        <v>1.1096735</v>
      </c>
      <c r="D1338" s="3">
        <v>1.2244587</v>
      </c>
      <c r="E1338" s="3">
        <v>1.2076898</v>
      </c>
    </row>
    <row r="1339" spans="1:5" x14ac:dyDescent="0.4">
      <c r="A1339" s="5">
        <f t="shared" si="20"/>
        <v>2012.03</v>
      </c>
      <c r="B1339" s="2">
        <v>40994</v>
      </c>
      <c r="C1339" s="3">
        <v>1.127116</v>
      </c>
      <c r="D1339" s="3">
        <v>1.2421163</v>
      </c>
      <c r="E1339" s="3">
        <v>1.2238290000000001</v>
      </c>
    </row>
    <row r="1340" spans="1:5" x14ac:dyDescent="0.4">
      <c r="A1340" s="5">
        <f t="shared" si="20"/>
        <v>2012.03</v>
      </c>
      <c r="B1340" s="2">
        <v>40995</v>
      </c>
      <c r="C1340" s="3">
        <v>1.1233784</v>
      </c>
      <c r="D1340" s="3">
        <v>1.2374703</v>
      </c>
      <c r="E1340" s="3">
        <v>1.2195130000000001</v>
      </c>
    </row>
    <row r="1341" spans="1:5" x14ac:dyDescent="0.4">
      <c r="A1341" s="5">
        <f t="shared" si="20"/>
        <v>2012.03</v>
      </c>
      <c r="B1341" s="2">
        <v>40996</v>
      </c>
      <c r="C1341" s="3">
        <v>1.1075971</v>
      </c>
      <c r="D1341" s="3">
        <v>1.2305136000000001</v>
      </c>
      <c r="E1341" s="3">
        <v>1.2100731</v>
      </c>
    </row>
    <row r="1342" spans="1:5" x14ac:dyDescent="0.4">
      <c r="A1342" s="5">
        <f t="shared" si="20"/>
        <v>2012.03</v>
      </c>
      <c r="B1342" s="2">
        <v>40997</v>
      </c>
      <c r="C1342" s="3">
        <v>1.1058528000000001</v>
      </c>
      <c r="D1342" s="3">
        <v>1.2290801</v>
      </c>
      <c r="E1342" s="3">
        <v>1.2095765999999999</v>
      </c>
    </row>
    <row r="1343" spans="1:5" x14ac:dyDescent="0.4">
      <c r="A1343" s="5">
        <f t="shared" si="20"/>
        <v>2012.03</v>
      </c>
      <c r="B1343" s="2">
        <v>40998</v>
      </c>
      <c r="C1343" s="3">
        <v>1.1183947000000001</v>
      </c>
      <c r="D1343" s="3">
        <v>1.2286229</v>
      </c>
      <c r="E1343" s="3">
        <v>1.2128966999999999</v>
      </c>
    </row>
    <row r="1344" spans="1:5" x14ac:dyDescent="0.4">
      <c r="A1344" s="5">
        <f t="shared" si="20"/>
        <v>2012.04</v>
      </c>
      <c r="B1344" s="2">
        <v>41001</v>
      </c>
      <c r="C1344" s="3">
        <v>1.1246243</v>
      </c>
      <c r="D1344" s="3">
        <v>1.2346653999999999</v>
      </c>
      <c r="E1344" s="3">
        <v>1.2218249999999999</v>
      </c>
    </row>
    <row r="1345" spans="1:5" x14ac:dyDescent="0.4">
      <c r="A1345" s="5">
        <f t="shared" si="20"/>
        <v>2012.04</v>
      </c>
      <c r="B1345" s="2">
        <v>41002</v>
      </c>
      <c r="C1345" s="3">
        <v>1.1233784</v>
      </c>
      <c r="D1345" s="3">
        <v>1.2377050999999999</v>
      </c>
      <c r="E1345" s="3">
        <v>1.2202933</v>
      </c>
    </row>
    <row r="1346" spans="1:5" x14ac:dyDescent="0.4">
      <c r="A1346" s="5">
        <f t="shared" si="20"/>
        <v>2012.04</v>
      </c>
      <c r="B1346" s="2">
        <v>41003</v>
      </c>
      <c r="C1346" s="3">
        <v>1.1067705999999999</v>
      </c>
      <c r="D1346" s="3">
        <v>1.2207888</v>
      </c>
      <c r="E1346" s="3">
        <v>1.2040725000000001</v>
      </c>
    </row>
    <row r="1347" spans="1:5" x14ac:dyDescent="0.4">
      <c r="A1347" s="5">
        <f t="shared" ref="A1347:A1410" si="21">YEAR(B1347)+MONTH(B1347)/100</f>
        <v>2012.04</v>
      </c>
      <c r="B1347" s="2">
        <v>41004</v>
      </c>
      <c r="C1347" s="3">
        <v>1.1044407999999999</v>
      </c>
      <c r="D1347" s="3">
        <v>1.2162416</v>
      </c>
      <c r="E1347" s="3">
        <v>1.2012179999999999</v>
      </c>
    </row>
    <row r="1348" spans="1:5" x14ac:dyDescent="0.4">
      <c r="A1348" s="5">
        <f t="shared" si="21"/>
        <v>2012.04</v>
      </c>
      <c r="B1348" s="2">
        <v>41008</v>
      </c>
      <c r="C1348" s="3">
        <v>1.0909852</v>
      </c>
      <c r="D1348" s="3">
        <v>1.200215</v>
      </c>
      <c r="E1348" s="3">
        <v>1.1854526000000001</v>
      </c>
    </row>
    <row r="1349" spans="1:5" x14ac:dyDescent="0.4">
      <c r="A1349" s="5">
        <f t="shared" si="21"/>
        <v>2012.04</v>
      </c>
      <c r="B1349" s="2">
        <v>41009</v>
      </c>
      <c r="C1349" s="3">
        <v>1.0693897000000001</v>
      </c>
      <c r="D1349" s="3">
        <v>1.171943</v>
      </c>
      <c r="E1349" s="3">
        <v>1.1590898999999999</v>
      </c>
    </row>
    <row r="1350" spans="1:5" x14ac:dyDescent="0.4">
      <c r="A1350" s="5">
        <f t="shared" si="21"/>
        <v>2012.04</v>
      </c>
      <c r="B1350" s="2">
        <v>41010</v>
      </c>
      <c r="C1350" s="3">
        <v>1.0775794000000001</v>
      </c>
      <c r="D1350" s="3">
        <v>1.1855476</v>
      </c>
      <c r="E1350" s="3">
        <v>1.1722826</v>
      </c>
    </row>
    <row r="1351" spans="1:5" x14ac:dyDescent="0.4">
      <c r="A1351" s="5">
        <f t="shared" si="21"/>
        <v>2012.04</v>
      </c>
      <c r="B1351" s="2">
        <v>41011</v>
      </c>
      <c r="C1351" s="3">
        <v>1.0980452000000001</v>
      </c>
      <c r="D1351" s="3">
        <v>1.2074682999999999</v>
      </c>
      <c r="E1351" s="3">
        <v>1.1922459999999999</v>
      </c>
    </row>
    <row r="1352" spans="1:5" x14ac:dyDescent="0.4">
      <c r="A1352" s="5">
        <f t="shared" si="21"/>
        <v>2012.04</v>
      </c>
      <c r="B1352" s="2">
        <v>41012</v>
      </c>
      <c r="C1352" s="3">
        <v>1.0882026</v>
      </c>
      <c r="D1352" s="3">
        <v>1.1916888000000001</v>
      </c>
      <c r="E1352" s="3">
        <v>1.1789688</v>
      </c>
    </row>
    <row r="1353" spans="1:5" x14ac:dyDescent="0.4">
      <c r="A1353" s="5">
        <f t="shared" si="21"/>
        <v>2012.04</v>
      </c>
      <c r="B1353" s="2">
        <v>41015</v>
      </c>
      <c r="C1353" s="3">
        <v>1.0865208</v>
      </c>
      <c r="D1353" s="3">
        <v>1.1930852000000001</v>
      </c>
      <c r="E1353" s="3">
        <v>1.1772113</v>
      </c>
    </row>
    <row r="1354" spans="1:5" x14ac:dyDescent="0.4">
      <c r="A1354" s="5">
        <f t="shared" si="21"/>
        <v>2012.04</v>
      </c>
      <c r="B1354" s="2">
        <v>41016</v>
      </c>
      <c r="C1354" s="3">
        <v>1.1037347</v>
      </c>
      <c r="D1354" s="3">
        <v>1.2127199</v>
      </c>
      <c r="E1354" s="3">
        <v>1.1952872000000001</v>
      </c>
    </row>
    <row r="1355" spans="1:5" x14ac:dyDescent="0.4">
      <c r="A1355" s="5">
        <f t="shared" si="21"/>
        <v>2012.04</v>
      </c>
      <c r="B1355" s="2">
        <v>41017</v>
      </c>
      <c r="C1355" s="3">
        <v>1.0947229000000001</v>
      </c>
      <c r="D1355" s="3">
        <v>1.208321</v>
      </c>
      <c r="E1355" s="3">
        <v>1.1908413</v>
      </c>
    </row>
    <row r="1356" spans="1:5" x14ac:dyDescent="0.4">
      <c r="A1356" s="5">
        <f t="shared" si="21"/>
        <v>2012.04</v>
      </c>
      <c r="B1356" s="2">
        <v>41018</v>
      </c>
      <c r="C1356" s="3">
        <v>1.089324</v>
      </c>
      <c r="D1356" s="3">
        <v>1.2033164999999999</v>
      </c>
      <c r="E1356" s="3">
        <v>1.1871088999999999</v>
      </c>
    </row>
    <row r="1357" spans="1:5" x14ac:dyDescent="0.4">
      <c r="A1357" s="5">
        <f t="shared" si="21"/>
        <v>2012.04</v>
      </c>
      <c r="B1357" s="2">
        <v>41019</v>
      </c>
      <c r="C1357" s="3">
        <v>1.0953043</v>
      </c>
      <c r="D1357" s="3">
        <v>1.2064427</v>
      </c>
      <c r="E1357" s="3">
        <v>1.1873989</v>
      </c>
    </row>
    <row r="1358" spans="1:5" x14ac:dyDescent="0.4">
      <c r="A1358" s="5">
        <f t="shared" si="21"/>
        <v>2012.04</v>
      </c>
      <c r="B1358" s="2">
        <v>41022</v>
      </c>
      <c r="C1358" s="3">
        <v>1.0830945999999999</v>
      </c>
      <c r="D1358" s="3">
        <v>1.192974</v>
      </c>
      <c r="E1358" s="3">
        <v>1.1751889</v>
      </c>
    </row>
    <row r="1359" spans="1:5" x14ac:dyDescent="0.4">
      <c r="A1359" s="5">
        <f t="shared" si="21"/>
        <v>2012.04</v>
      </c>
      <c r="B1359" s="2">
        <v>41023</v>
      </c>
      <c r="C1359" s="3">
        <v>1.0800213999999999</v>
      </c>
      <c r="D1359" s="3">
        <v>1.1963843999999999</v>
      </c>
      <c r="E1359" s="3">
        <v>1.1753502</v>
      </c>
    </row>
    <row r="1360" spans="1:5" x14ac:dyDescent="0.4">
      <c r="A1360" s="5">
        <f t="shared" si="21"/>
        <v>2012.04</v>
      </c>
      <c r="B1360" s="2">
        <v>41024</v>
      </c>
      <c r="C1360" s="3">
        <v>1.0934769</v>
      </c>
      <c r="D1360" s="3">
        <v>1.2173784000000001</v>
      </c>
      <c r="E1360" s="3">
        <v>1.1957114</v>
      </c>
    </row>
    <row r="1361" spans="1:5" x14ac:dyDescent="0.4">
      <c r="A1361" s="5">
        <f t="shared" si="21"/>
        <v>2012.04</v>
      </c>
      <c r="B1361" s="2">
        <v>41025</v>
      </c>
      <c r="C1361" s="3">
        <v>1.1055206</v>
      </c>
      <c r="D1361" s="3">
        <v>1.2291049000000001</v>
      </c>
      <c r="E1361" s="3">
        <v>1.2061565000000001</v>
      </c>
    </row>
    <row r="1362" spans="1:5" x14ac:dyDescent="0.4">
      <c r="A1362" s="5">
        <f t="shared" si="21"/>
        <v>2012.04</v>
      </c>
      <c r="B1362" s="2">
        <v>41026</v>
      </c>
      <c r="C1362" s="3">
        <v>1.1171488999999999</v>
      </c>
      <c r="D1362" s="3">
        <v>1.2349249</v>
      </c>
      <c r="E1362" s="3">
        <v>1.2107189</v>
      </c>
    </row>
    <row r="1363" spans="1:5" x14ac:dyDescent="0.4">
      <c r="A1363" s="5">
        <f t="shared" si="21"/>
        <v>2012.04</v>
      </c>
      <c r="B1363" s="2">
        <v>41029</v>
      </c>
      <c r="C1363" s="3">
        <v>1.1005370999999999</v>
      </c>
      <c r="D1363" s="3">
        <v>1.2249283</v>
      </c>
      <c r="E1363" s="3">
        <v>1.2056152</v>
      </c>
    </row>
    <row r="1364" spans="1:5" x14ac:dyDescent="0.4">
      <c r="A1364" s="5">
        <f t="shared" si="21"/>
        <v>2012.05</v>
      </c>
      <c r="B1364" s="2">
        <v>41030</v>
      </c>
      <c r="C1364" s="3">
        <v>1.1157368000000001</v>
      </c>
      <c r="D1364" s="3">
        <v>1.2296237999999999</v>
      </c>
      <c r="E1364" s="3">
        <v>1.212604</v>
      </c>
    </row>
    <row r="1365" spans="1:5" x14ac:dyDescent="0.4">
      <c r="A1365" s="5">
        <f t="shared" si="21"/>
        <v>2012.05</v>
      </c>
      <c r="B1365" s="2">
        <v>41031</v>
      </c>
      <c r="C1365" s="3">
        <v>1.1059357999999999</v>
      </c>
      <c r="D1365" s="3">
        <v>1.2319963</v>
      </c>
      <c r="E1365" s="3">
        <v>1.2121111</v>
      </c>
    </row>
    <row r="1366" spans="1:5" x14ac:dyDescent="0.4">
      <c r="A1366" s="5">
        <f t="shared" si="21"/>
        <v>2012.05</v>
      </c>
      <c r="B1366" s="2">
        <v>41032</v>
      </c>
      <c r="C1366" s="3">
        <v>1.0972147000000001</v>
      </c>
      <c r="D1366" s="3">
        <v>1.2116324999999999</v>
      </c>
      <c r="E1366" s="3">
        <v>1.1967281999999999</v>
      </c>
    </row>
    <row r="1367" spans="1:5" x14ac:dyDescent="0.4">
      <c r="A1367" s="5">
        <f t="shared" si="21"/>
        <v>2012.05</v>
      </c>
      <c r="B1367" s="2">
        <v>41033</v>
      </c>
      <c r="C1367" s="3">
        <v>1.0731274</v>
      </c>
      <c r="D1367" s="3">
        <v>1.1927886000000001</v>
      </c>
      <c r="E1367" s="3">
        <v>1.1771224</v>
      </c>
    </row>
    <row r="1368" spans="1:5" x14ac:dyDescent="0.4">
      <c r="A1368" s="5">
        <f t="shared" si="21"/>
        <v>2012.05</v>
      </c>
      <c r="B1368" s="2">
        <v>41036</v>
      </c>
      <c r="C1368" s="3">
        <v>1.071977</v>
      </c>
      <c r="D1368" s="3">
        <v>1.1973233999999999</v>
      </c>
      <c r="E1368" s="3">
        <v>1.1783068999999999</v>
      </c>
    </row>
    <row r="1369" spans="1:5" x14ac:dyDescent="0.4">
      <c r="A1369" s="5">
        <f t="shared" si="21"/>
        <v>2012.05</v>
      </c>
      <c r="B1369" s="2">
        <v>41037</v>
      </c>
      <c r="C1369" s="3">
        <v>1.0698049999999999</v>
      </c>
      <c r="D1369" s="3">
        <v>1.1949881</v>
      </c>
      <c r="E1369" s="3">
        <v>1.1714433</v>
      </c>
    </row>
    <row r="1370" spans="1:5" x14ac:dyDescent="0.4">
      <c r="A1370" s="5">
        <f t="shared" si="21"/>
        <v>2012.05</v>
      </c>
      <c r="B1370" s="2">
        <v>41038</v>
      </c>
      <c r="C1370" s="3">
        <v>1.0648215000000001</v>
      </c>
      <c r="D1370" s="3">
        <v>1.1897612</v>
      </c>
      <c r="E1370" s="3">
        <v>1.1672566</v>
      </c>
    </row>
    <row r="1371" spans="1:5" x14ac:dyDescent="0.4">
      <c r="A1371" s="5">
        <f t="shared" si="21"/>
        <v>2012.05</v>
      </c>
      <c r="B1371" s="2">
        <v>41039</v>
      </c>
      <c r="C1371" s="3">
        <v>1.0677285000000001</v>
      </c>
      <c r="D1371" s="3">
        <v>1.1912069000000001</v>
      </c>
      <c r="E1371" s="3">
        <v>1.1693817</v>
      </c>
    </row>
    <row r="1372" spans="1:5" x14ac:dyDescent="0.4">
      <c r="A1372" s="5">
        <f t="shared" si="21"/>
        <v>2012.05</v>
      </c>
      <c r="B1372" s="2">
        <v>41040</v>
      </c>
      <c r="C1372" s="3">
        <v>1.0648215000000001</v>
      </c>
      <c r="D1372" s="3">
        <v>1.1918248</v>
      </c>
      <c r="E1372" s="3">
        <v>1.1690552000000001</v>
      </c>
    </row>
    <row r="1373" spans="1:5" x14ac:dyDescent="0.4">
      <c r="A1373" s="5">
        <f t="shared" si="21"/>
        <v>2012.05</v>
      </c>
      <c r="B1373" s="2">
        <v>41043</v>
      </c>
      <c r="C1373" s="3">
        <v>1.0490402000000001</v>
      </c>
      <c r="D1373" s="3">
        <v>1.1778493999999999</v>
      </c>
      <c r="E1373" s="3">
        <v>1.153994</v>
      </c>
    </row>
    <row r="1374" spans="1:5" x14ac:dyDescent="0.4">
      <c r="A1374" s="5">
        <f t="shared" si="21"/>
        <v>2012.05</v>
      </c>
      <c r="B1374" s="2">
        <v>41044</v>
      </c>
      <c r="C1374" s="3">
        <v>1.0380556999999999</v>
      </c>
      <c r="D1374" s="3">
        <v>1.1726226</v>
      </c>
      <c r="E1374" s="3">
        <v>1.1459712</v>
      </c>
    </row>
    <row r="1375" spans="1:5" x14ac:dyDescent="0.4">
      <c r="A1375" s="5">
        <f t="shared" si="21"/>
        <v>2012.05</v>
      </c>
      <c r="B1375" s="2">
        <v>41045</v>
      </c>
      <c r="C1375" s="3">
        <v>1.0313775999999999</v>
      </c>
      <c r="D1375" s="3">
        <v>1.1626384000000001</v>
      </c>
      <c r="E1375" s="3">
        <v>1.1376275</v>
      </c>
    </row>
    <row r="1376" spans="1:5" x14ac:dyDescent="0.4">
      <c r="A1376" s="5">
        <f t="shared" si="21"/>
        <v>2012.05</v>
      </c>
      <c r="B1376" s="2">
        <v>41046</v>
      </c>
      <c r="C1376" s="3">
        <v>1.0075105</v>
      </c>
      <c r="D1376" s="3">
        <v>1.1318579</v>
      </c>
      <c r="E1376" s="3">
        <v>1.1083206000000001</v>
      </c>
    </row>
    <row r="1377" spans="1:5" x14ac:dyDescent="0.4">
      <c r="A1377" s="5">
        <f t="shared" si="21"/>
        <v>2012.05</v>
      </c>
      <c r="B1377" s="2">
        <v>41047</v>
      </c>
      <c r="C1377" s="3">
        <v>0.99671279999999995</v>
      </c>
      <c r="D1377" s="3">
        <v>1.1186240000000001</v>
      </c>
      <c r="E1377" s="3">
        <v>1.0945635</v>
      </c>
    </row>
    <row r="1378" spans="1:5" x14ac:dyDescent="0.4">
      <c r="A1378" s="5">
        <f t="shared" si="21"/>
        <v>2012.05</v>
      </c>
      <c r="B1378" s="2">
        <v>41050</v>
      </c>
      <c r="C1378" s="3">
        <v>1.0195540000000001</v>
      </c>
      <c r="D1378" s="3">
        <v>1.1437697</v>
      </c>
      <c r="E1378" s="3">
        <v>1.1224173</v>
      </c>
    </row>
    <row r="1379" spans="1:5" x14ac:dyDescent="0.4">
      <c r="A1379" s="5">
        <f t="shared" si="21"/>
        <v>2012.05</v>
      </c>
      <c r="B1379" s="2">
        <v>41051</v>
      </c>
      <c r="C1379" s="3">
        <v>1.0220708000000001</v>
      </c>
      <c r="D1379" s="3">
        <v>1.1460557</v>
      </c>
      <c r="E1379" s="3">
        <v>1.1238239999999999</v>
      </c>
    </row>
    <row r="1380" spans="1:5" x14ac:dyDescent="0.4">
      <c r="A1380" s="5">
        <f t="shared" si="21"/>
        <v>2012.05</v>
      </c>
      <c r="B1380" s="2">
        <v>41052</v>
      </c>
      <c r="C1380" s="3">
        <v>1.0174776000000001</v>
      </c>
      <c r="D1380" s="3">
        <v>1.1532720000000001</v>
      </c>
      <c r="E1380" s="3">
        <v>1.1299494999999999</v>
      </c>
    </row>
    <row r="1381" spans="1:5" x14ac:dyDescent="0.4">
      <c r="A1381" s="5">
        <f t="shared" si="21"/>
        <v>2012.05</v>
      </c>
      <c r="B1381" s="2">
        <v>41053</v>
      </c>
      <c r="C1381" s="3">
        <v>1.0170623000000001</v>
      </c>
      <c r="D1381" s="3">
        <v>1.1566763</v>
      </c>
      <c r="E1381" s="3">
        <v>1.1301798999999999</v>
      </c>
    </row>
    <row r="1382" spans="1:5" x14ac:dyDescent="0.4">
      <c r="A1382" s="5">
        <f t="shared" si="21"/>
        <v>2012.05</v>
      </c>
      <c r="B1382" s="2">
        <v>41054</v>
      </c>
      <c r="C1382" s="3">
        <v>1.0288568</v>
      </c>
      <c r="D1382" s="3">
        <v>1.1548042000000001</v>
      </c>
      <c r="E1382" s="3">
        <v>1.1313831000000001</v>
      </c>
    </row>
    <row r="1383" spans="1:5" x14ac:dyDescent="0.4">
      <c r="A1383" s="5">
        <f t="shared" si="21"/>
        <v>2012.05</v>
      </c>
      <c r="B1383" s="2">
        <v>41058</v>
      </c>
      <c r="C1383" s="3">
        <v>1.0407341999999999</v>
      </c>
      <c r="D1383" s="3">
        <v>1.1693108999999999</v>
      </c>
      <c r="E1383" s="3">
        <v>1.1461729000000001</v>
      </c>
    </row>
    <row r="1384" spans="1:5" x14ac:dyDescent="0.4">
      <c r="A1384" s="5">
        <f t="shared" si="21"/>
        <v>2012.05</v>
      </c>
      <c r="B1384" s="2">
        <v>41059</v>
      </c>
      <c r="C1384" s="3">
        <v>1.0212152999999999</v>
      </c>
      <c r="D1384" s="3">
        <v>1.1466365000000001</v>
      </c>
      <c r="E1384" s="3">
        <v>1.1232496999999999</v>
      </c>
    </row>
    <row r="1385" spans="1:5" x14ac:dyDescent="0.4">
      <c r="A1385" s="5">
        <f t="shared" si="21"/>
        <v>2012.05</v>
      </c>
      <c r="B1385" s="2">
        <v>41060</v>
      </c>
      <c r="C1385" s="3">
        <v>1.0136569</v>
      </c>
      <c r="D1385" s="3">
        <v>1.1437697</v>
      </c>
      <c r="E1385" s="3">
        <v>1.1187125</v>
      </c>
    </row>
    <row r="1386" spans="1:5" x14ac:dyDescent="0.4">
      <c r="A1386" s="5">
        <f t="shared" si="21"/>
        <v>2012.06</v>
      </c>
      <c r="B1386" s="2">
        <v>41061</v>
      </c>
      <c r="C1386" s="3">
        <v>0.99255972999999997</v>
      </c>
      <c r="D1386" s="3">
        <v>1.107367</v>
      </c>
      <c r="E1386" s="3">
        <v>1.0835958999999999</v>
      </c>
    </row>
    <row r="1387" spans="1:5" x14ac:dyDescent="0.4">
      <c r="A1387" s="5">
        <f t="shared" si="21"/>
        <v>2012.06</v>
      </c>
      <c r="B1387" s="2">
        <v>41064</v>
      </c>
      <c r="C1387" s="3">
        <v>0.97968560000000005</v>
      </c>
      <c r="D1387" s="3">
        <v>1.1013740000000001</v>
      </c>
      <c r="E1387" s="3">
        <v>1.0789192999999999</v>
      </c>
    </row>
    <row r="1388" spans="1:5" x14ac:dyDescent="0.4">
      <c r="A1388" s="5">
        <f t="shared" si="21"/>
        <v>2012.06</v>
      </c>
      <c r="B1388" s="2">
        <v>41065</v>
      </c>
      <c r="C1388" s="3">
        <v>0.98550389999999999</v>
      </c>
      <c r="D1388" s="3">
        <v>1.1153987999999999</v>
      </c>
      <c r="E1388" s="3">
        <v>1.0930356000000001</v>
      </c>
    </row>
    <row r="1389" spans="1:5" x14ac:dyDescent="0.4">
      <c r="A1389" s="5">
        <f t="shared" si="21"/>
        <v>2012.06</v>
      </c>
      <c r="B1389" s="2">
        <v>41066</v>
      </c>
      <c r="C1389" s="3">
        <v>1.0133246</v>
      </c>
      <c r="D1389" s="3">
        <v>1.1398896999999999</v>
      </c>
      <c r="E1389" s="3">
        <v>1.1186657</v>
      </c>
    </row>
    <row r="1390" spans="1:5" x14ac:dyDescent="0.4">
      <c r="A1390" s="5">
        <f t="shared" si="21"/>
        <v>2012.06</v>
      </c>
      <c r="B1390" s="2">
        <v>41067</v>
      </c>
      <c r="C1390" s="3">
        <v>1.0241224</v>
      </c>
      <c r="D1390" s="3">
        <v>1.1344156999999999</v>
      </c>
      <c r="E1390" s="3">
        <v>1.1130591999999999</v>
      </c>
    </row>
    <row r="1391" spans="1:5" x14ac:dyDescent="0.4">
      <c r="A1391" s="5">
        <f t="shared" si="21"/>
        <v>2012.06</v>
      </c>
      <c r="B1391" s="2">
        <v>41068</v>
      </c>
      <c r="C1391" s="3">
        <v>1.0241224</v>
      </c>
      <c r="D1391" s="3">
        <v>1.1442022000000001</v>
      </c>
      <c r="E1391" s="3">
        <v>1.1226738999999999</v>
      </c>
    </row>
    <row r="1392" spans="1:5" x14ac:dyDescent="0.4">
      <c r="A1392" s="5">
        <f t="shared" si="21"/>
        <v>2012.06</v>
      </c>
      <c r="B1392" s="2">
        <v>41071</v>
      </c>
      <c r="C1392" s="3">
        <v>1.0123652000000001</v>
      </c>
      <c r="D1392" s="3">
        <v>1.1210458000000001</v>
      </c>
      <c r="E1392" s="3">
        <v>1.1012552</v>
      </c>
    </row>
    <row r="1393" spans="1:5" x14ac:dyDescent="0.4">
      <c r="A1393" s="5">
        <f t="shared" si="21"/>
        <v>2012.06</v>
      </c>
      <c r="B1393" s="2">
        <v>41072</v>
      </c>
      <c r="C1393" s="3">
        <v>1.0108329</v>
      </c>
      <c r="D1393" s="3">
        <v>1.1329081999999999</v>
      </c>
      <c r="E1393" s="3">
        <v>1.114725</v>
      </c>
    </row>
    <row r="1394" spans="1:5" x14ac:dyDescent="0.4">
      <c r="A1394" s="5">
        <f t="shared" si="21"/>
        <v>2012.06</v>
      </c>
      <c r="B1394" s="2">
        <v>41073</v>
      </c>
      <c r="C1394" s="3">
        <v>1.0029421999999999</v>
      </c>
      <c r="D1394" s="3">
        <v>1.1169806</v>
      </c>
      <c r="E1394" s="3">
        <v>1.101361</v>
      </c>
    </row>
    <row r="1395" spans="1:5" x14ac:dyDescent="0.4">
      <c r="A1395" s="5">
        <f t="shared" si="21"/>
        <v>2012.06</v>
      </c>
      <c r="B1395" s="2">
        <v>41074</v>
      </c>
      <c r="C1395" s="3">
        <v>1.0100023</v>
      </c>
      <c r="D1395" s="3">
        <v>1.1254200999999999</v>
      </c>
      <c r="E1395" s="3">
        <v>1.1105531</v>
      </c>
    </row>
    <row r="1396" spans="1:5" x14ac:dyDescent="0.4">
      <c r="A1396" s="5">
        <f t="shared" si="21"/>
        <v>2012.06</v>
      </c>
      <c r="B1396" s="2">
        <v>41075</v>
      </c>
      <c r="C1396" s="3">
        <v>1.0182194</v>
      </c>
      <c r="D1396" s="3">
        <v>1.1371342</v>
      </c>
      <c r="E1396" s="3">
        <v>1.1240819</v>
      </c>
    </row>
    <row r="1397" spans="1:5" x14ac:dyDescent="0.4">
      <c r="A1397" s="5">
        <f t="shared" si="21"/>
        <v>2012.06</v>
      </c>
      <c r="B1397" s="2">
        <v>41078</v>
      </c>
      <c r="C1397" s="3">
        <v>1.0207952</v>
      </c>
      <c r="D1397" s="3">
        <v>1.1467229999999999</v>
      </c>
      <c r="E1397" s="3">
        <v>1.1314979000000001</v>
      </c>
    </row>
    <row r="1398" spans="1:5" x14ac:dyDescent="0.4">
      <c r="A1398" s="5">
        <f t="shared" si="21"/>
        <v>2012.06</v>
      </c>
      <c r="B1398" s="2">
        <v>41079</v>
      </c>
      <c r="C1398" s="3">
        <v>1.0374129000000001</v>
      </c>
      <c r="D1398" s="3">
        <v>1.1591167</v>
      </c>
      <c r="E1398" s="3">
        <v>1.1455872</v>
      </c>
    </row>
    <row r="1399" spans="1:5" x14ac:dyDescent="0.4">
      <c r="A1399" s="5">
        <f t="shared" si="21"/>
        <v>2012.06</v>
      </c>
      <c r="B1399" s="2">
        <v>41080</v>
      </c>
      <c r="C1399" s="3">
        <v>1.0377590000000001</v>
      </c>
      <c r="D1399" s="3">
        <v>1.1572632</v>
      </c>
      <c r="E1399" s="3">
        <v>1.1435915999999999</v>
      </c>
    </row>
    <row r="1400" spans="1:5" x14ac:dyDescent="0.4">
      <c r="A1400" s="5">
        <f t="shared" si="21"/>
        <v>2012.06</v>
      </c>
      <c r="B1400" s="2">
        <v>41081</v>
      </c>
      <c r="C1400" s="3">
        <v>1.0122215999999999</v>
      </c>
      <c r="D1400" s="3">
        <v>1.1256177000000001</v>
      </c>
      <c r="E1400" s="3">
        <v>1.1122813</v>
      </c>
    </row>
    <row r="1401" spans="1:5" x14ac:dyDescent="0.4">
      <c r="A1401" s="5">
        <f t="shared" si="21"/>
        <v>2012.06</v>
      </c>
      <c r="B1401" s="2">
        <v>41082</v>
      </c>
      <c r="C1401" s="3">
        <v>1.0151142</v>
      </c>
      <c r="D1401" s="3">
        <v>1.1320432</v>
      </c>
      <c r="E1401" s="3">
        <v>1.1202861</v>
      </c>
    </row>
    <row r="1402" spans="1:5" x14ac:dyDescent="0.4">
      <c r="A1402" s="5">
        <f t="shared" si="21"/>
        <v>2012.06</v>
      </c>
      <c r="B1402" s="2">
        <v>41085</v>
      </c>
      <c r="C1402" s="3">
        <v>0.99510776999999995</v>
      </c>
      <c r="D1402" s="3">
        <v>1.1113952</v>
      </c>
      <c r="E1402" s="3">
        <v>1.1002964</v>
      </c>
    </row>
    <row r="1403" spans="1:5" x14ac:dyDescent="0.4">
      <c r="A1403" s="5">
        <f t="shared" si="21"/>
        <v>2012.06</v>
      </c>
      <c r="B1403" s="2">
        <v>41086</v>
      </c>
      <c r="C1403" s="3">
        <v>0.99450769999999999</v>
      </c>
      <c r="D1403" s="3">
        <v>1.118525</v>
      </c>
      <c r="E1403" s="3">
        <v>1.1070837</v>
      </c>
    </row>
    <row r="1404" spans="1:5" x14ac:dyDescent="0.4">
      <c r="A1404" s="5">
        <f t="shared" si="21"/>
        <v>2012.06</v>
      </c>
      <c r="B1404" s="2">
        <v>41087</v>
      </c>
      <c r="C1404" s="3">
        <v>1.0099041</v>
      </c>
      <c r="D1404" s="3">
        <v>1.1283609999999999</v>
      </c>
      <c r="E1404" s="3">
        <v>1.1154975</v>
      </c>
    </row>
    <row r="1405" spans="1:5" x14ac:dyDescent="0.4">
      <c r="A1405" s="5">
        <f t="shared" si="21"/>
        <v>2012.06</v>
      </c>
      <c r="B1405" s="2">
        <v>41088</v>
      </c>
      <c r="C1405" s="3">
        <v>1.0086539000000001</v>
      </c>
      <c r="D1405" s="3">
        <v>1.1315489999999999</v>
      </c>
      <c r="E1405" s="3">
        <v>1.1147039000000001</v>
      </c>
    </row>
    <row r="1406" spans="1:5" x14ac:dyDescent="0.4">
      <c r="A1406" s="5">
        <f t="shared" si="21"/>
        <v>2012.06</v>
      </c>
      <c r="B1406" s="2">
        <v>41089</v>
      </c>
      <c r="C1406" s="3">
        <v>1.0403305</v>
      </c>
      <c r="D1406" s="3">
        <v>1.1635527999999999</v>
      </c>
      <c r="E1406" s="3">
        <v>1.1466645</v>
      </c>
    </row>
    <row r="1407" spans="1:5" x14ac:dyDescent="0.4">
      <c r="A1407" s="5">
        <f t="shared" si="21"/>
        <v>2012.07</v>
      </c>
      <c r="B1407" s="2">
        <v>41092</v>
      </c>
      <c r="C1407" s="3">
        <v>1.0436649</v>
      </c>
      <c r="D1407" s="3">
        <v>1.1712138999999999</v>
      </c>
      <c r="E1407" s="3">
        <v>1.1503352</v>
      </c>
    </row>
    <row r="1408" spans="1:5" x14ac:dyDescent="0.4">
      <c r="A1408" s="5">
        <f t="shared" si="21"/>
        <v>2012.07</v>
      </c>
      <c r="B1408" s="2">
        <v>41093</v>
      </c>
      <c r="C1408" s="3">
        <v>1.0469993</v>
      </c>
      <c r="D1408" s="3">
        <v>1.1849174</v>
      </c>
      <c r="E1408" s="3">
        <v>1.1627144</v>
      </c>
    </row>
    <row r="1409" spans="1:5" x14ac:dyDescent="0.4">
      <c r="A1409" s="5">
        <f t="shared" si="21"/>
        <v>2012.07</v>
      </c>
      <c r="B1409" s="2">
        <v>41095</v>
      </c>
      <c r="C1409" s="3">
        <v>1.059795</v>
      </c>
      <c r="D1409" s="3">
        <v>1.1851646</v>
      </c>
      <c r="E1409" s="3">
        <v>1.1609552999999999</v>
      </c>
    </row>
    <row r="1410" spans="1:5" x14ac:dyDescent="0.4">
      <c r="A1410" s="5">
        <f t="shared" si="21"/>
        <v>2012.07</v>
      </c>
      <c r="B1410" s="2">
        <v>41096</v>
      </c>
      <c r="C1410" s="3">
        <v>1.0432398000000001</v>
      </c>
      <c r="D1410" s="3">
        <v>1.1705095999999999</v>
      </c>
      <c r="E1410" s="3">
        <v>1.1464586999999999</v>
      </c>
    </row>
    <row r="1411" spans="1:5" x14ac:dyDescent="0.4">
      <c r="A1411" s="5">
        <f t="shared" ref="A1411:A1474" si="22">YEAR(B1411)+MONTH(B1411)/100</f>
        <v>2012.07</v>
      </c>
      <c r="B1411" s="2">
        <v>41099</v>
      </c>
      <c r="C1411" s="3">
        <v>1.0378757000000001</v>
      </c>
      <c r="D1411" s="3">
        <v>1.1669384</v>
      </c>
      <c r="E1411" s="3">
        <v>1.1402042999999999</v>
      </c>
    </row>
    <row r="1412" spans="1:5" x14ac:dyDescent="0.4">
      <c r="A1412" s="5">
        <f t="shared" si="22"/>
        <v>2012.07</v>
      </c>
      <c r="B1412" s="2">
        <v>41100</v>
      </c>
      <c r="C1412" s="3">
        <v>1.0269929</v>
      </c>
      <c r="D1412" s="3">
        <v>1.1545076000000001</v>
      </c>
      <c r="E1412" s="3">
        <v>1.1272047000000001</v>
      </c>
    </row>
    <row r="1413" spans="1:5" x14ac:dyDescent="0.4">
      <c r="A1413" s="5">
        <f t="shared" si="22"/>
        <v>2012.07</v>
      </c>
      <c r="B1413" s="2">
        <v>41101</v>
      </c>
      <c r="C1413" s="3">
        <v>1.0238461000000001</v>
      </c>
      <c r="D1413" s="3">
        <v>1.1509118</v>
      </c>
      <c r="E1413" s="3">
        <v>1.1250625000000001</v>
      </c>
    </row>
    <row r="1414" spans="1:5" x14ac:dyDescent="0.4">
      <c r="A1414" s="5">
        <f t="shared" si="22"/>
        <v>2012.07</v>
      </c>
      <c r="B1414" s="2">
        <v>41102</v>
      </c>
      <c r="C1414" s="3">
        <v>1.0265759999999999</v>
      </c>
      <c r="D1414" s="3">
        <v>1.1471925999999999</v>
      </c>
      <c r="E1414" s="3">
        <v>1.1211302999999999</v>
      </c>
    </row>
    <row r="1415" spans="1:5" x14ac:dyDescent="0.4">
      <c r="A1415" s="5">
        <f t="shared" si="22"/>
        <v>2012.07</v>
      </c>
      <c r="B1415" s="2">
        <v>41103</v>
      </c>
      <c r="C1415" s="3">
        <v>1.0364251</v>
      </c>
      <c r="D1415" s="3">
        <v>1.1648377999999999</v>
      </c>
      <c r="E1415" s="3">
        <v>1.1380490000000001</v>
      </c>
    </row>
    <row r="1416" spans="1:5" x14ac:dyDescent="0.4">
      <c r="A1416" s="5">
        <f t="shared" si="22"/>
        <v>2012.07</v>
      </c>
      <c r="B1416" s="2">
        <v>41106</v>
      </c>
      <c r="C1416" s="3">
        <v>1.0341826999999999</v>
      </c>
      <c r="D1416" s="3">
        <v>1.1581157</v>
      </c>
      <c r="E1416" s="3">
        <v>1.1328511000000001</v>
      </c>
    </row>
    <row r="1417" spans="1:5" x14ac:dyDescent="0.4">
      <c r="A1417" s="5">
        <f t="shared" si="22"/>
        <v>2012.07</v>
      </c>
      <c r="B1417" s="2">
        <v>41107</v>
      </c>
      <c r="C1417" s="3">
        <v>1.0436649</v>
      </c>
      <c r="D1417" s="3">
        <v>1.1645907</v>
      </c>
      <c r="E1417" s="3">
        <v>1.1417896999999999</v>
      </c>
    </row>
    <row r="1418" spans="1:5" x14ac:dyDescent="0.4">
      <c r="A1418" s="5">
        <f t="shared" si="22"/>
        <v>2012.07</v>
      </c>
      <c r="B1418" s="2">
        <v>41108</v>
      </c>
      <c r="C1418" s="3">
        <v>1.049917</v>
      </c>
      <c r="D1418" s="3">
        <v>1.1732279999999999</v>
      </c>
      <c r="E1418" s="3">
        <v>1.1509233000000001</v>
      </c>
    </row>
    <row r="1419" spans="1:5" x14ac:dyDescent="0.4">
      <c r="A1419" s="5">
        <f t="shared" si="22"/>
        <v>2012.07</v>
      </c>
      <c r="B1419" s="2">
        <v>41109</v>
      </c>
      <c r="C1419" s="3">
        <v>1.0555437000000001</v>
      </c>
      <c r="D1419" s="3">
        <v>1.1739322999999999</v>
      </c>
      <c r="E1419" s="3">
        <v>1.1550357</v>
      </c>
    </row>
    <row r="1420" spans="1:5" x14ac:dyDescent="0.4">
      <c r="A1420" s="5">
        <f t="shared" si="22"/>
        <v>2012.07</v>
      </c>
      <c r="B1420" s="2">
        <v>41110</v>
      </c>
      <c r="C1420" s="3">
        <v>1.0432482000000001</v>
      </c>
      <c r="D1420" s="3">
        <v>1.161168</v>
      </c>
      <c r="E1420" s="3">
        <v>1.1405951999999999</v>
      </c>
    </row>
    <row r="1421" spans="1:5" x14ac:dyDescent="0.4">
      <c r="A1421" s="5">
        <f t="shared" si="22"/>
        <v>2012.07</v>
      </c>
      <c r="B1421" s="2">
        <v>41113</v>
      </c>
      <c r="C1421" s="3">
        <v>1.0281849999999999</v>
      </c>
      <c r="D1421" s="3">
        <v>1.1464635000000001</v>
      </c>
      <c r="E1421" s="3">
        <v>1.127815</v>
      </c>
    </row>
    <row r="1422" spans="1:5" x14ac:dyDescent="0.4">
      <c r="A1422" s="5">
        <f t="shared" si="22"/>
        <v>2012.07</v>
      </c>
      <c r="B1422" s="2">
        <v>41114</v>
      </c>
      <c r="C1422" s="3">
        <v>1.0199073999999999</v>
      </c>
      <c r="D1422" s="3">
        <v>1.1305974999999999</v>
      </c>
      <c r="E1422" s="3">
        <v>1.1132483</v>
      </c>
    </row>
    <row r="1423" spans="1:5" x14ac:dyDescent="0.4">
      <c r="A1423" s="5">
        <f t="shared" si="22"/>
        <v>2012.07</v>
      </c>
      <c r="B1423" s="2">
        <v>41115</v>
      </c>
      <c r="C1423" s="3">
        <v>1.0246379999999999</v>
      </c>
      <c r="D1423" s="3">
        <v>1.1320679</v>
      </c>
      <c r="E1423" s="3">
        <v>1.1146961</v>
      </c>
    </row>
    <row r="1424" spans="1:5" x14ac:dyDescent="0.4">
      <c r="A1424" s="5">
        <f t="shared" si="22"/>
        <v>2012.07</v>
      </c>
      <c r="B1424" s="2">
        <v>41116</v>
      </c>
      <c r="C1424" s="3">
        <v>1.0419978000000001</v>
      </c>
      <c r="D1424" s="3">
        <v>1.1486136</v>
      </c>
      <c r="E1424" s="3">
        <v>1.1335428000000001</v>
      </c>
    </row>
    <row r="1425" spans="1:5" x14ac:dyDescent="0.4">
      <c r="A1425" s="5">
        <f t="shared" si="22"/>
        <v>2012.07</v>
      </c>
      <c r="B1425" s="2">
        <v>41117</v>
      </c>
      <c r="C1425" s="3">
        <v>1.0641714</v>
      </c>
      <c r="D1425" s="3">
        <v>1.1728326</v>
      </c>
      <c r="E1425" s="3">
        <v>1.1573746</v>
      </c>
    </row>
    <row r="1426" spans="1:5" x14ac:dyDescent="0.4">
      <c r="A1426" s="5">
        <f t="shared" si="22"/>
        <v>2012.07</v>
      </c>
      <c r="B1426" s="2">
        <v>41120</v>
      </c>
      <c r="C1426" s="3">
        <v>1.0660094</v>
      </c>
      <c r="D1426" s="3">
        <v>1.1697929</v>
      </c>
      <c r="E1426" s="3">
        <v>1.1541473</v>
      </c>
    </row>
    <row r="1427" spans="1:5" x14ac:dyDescent="0.4">
      <c r="A1427" s="5">
        <f t="shared" si="22"/>
        <v>2012.07</v>
      </c>
      <c r="B1427" s="2">
        <v>41121</v>
      </c>
      <c r="C1427" s="3">
        <v>1.0632545</v>
      </c>
      <c r="D1427" s="3">
        <v>1.1621193999999999</v>
      </c>
      <c r="E1427" s="3">
        <v>1.1468666999999999</v>
      </c>
    </row>
    <row r="1428" spans="1:5" x14ac:dyDescent="0.4">
      <c r="A1428" s="5">
        <f t="shared" si="22"/>
        <v>2012.08</v>
      </c>
      <c r="B1428" s="2">
        <v>41122</v>
      </c>
      <c r="C1428" s="3">
        <v>1.0542933000000001</v>
      </c>
      <c r="D1428" s="3">
        <v>1.151332</v>
      </c>
      <c r="E1428" s="3">
        <v>1.1401954999999999</v>
      </c>
    </row>
    <row r="1429" spans="1:5" x14ac:dyDescent="0.4">
      <c r="A1429" s="5">
        <f t="shared" si="22"/>
        <v>2012.08</v>
      </c>
      <c r="B1429" s="2">
        <v>41123</v>
      </c>
      <c r="C1429" s="3">
        <v>1.0436649</v>
      </c>
      <c r="D1429" s="3">
        <v>1.1444618</v>
      </c>
      <c r="E1429" s="3">
        <v>1.1317185999999999</v>
      </c>
    </row>
    <row r="1430" spans="1:5" x14ac:dyDescent="0.4">
      <c r="A1430" s="5">
        <f t="shared" si="22"/>
        <v>2012.08</v>
      </c>
      <c r="B1430" s="2">
        <v>41124</v>
      </c>
      <c r="C1430" s="3">
        <v>1.0633461</v>
      </c>
      <c r="D1430" s="3">
        <v>1.1673092</v>
      </c>
      <c r="E1430" s="3">
        <v>1.1559811</v>
      </c>
    </row>
    <row r="1431" spans="1:5" x14ac:dyDescent="0.4">
      <c r="A1431" s="5">
        <f t="shared" si="22"/>
        <v>2012.08</v>
      </c>
      <c r="B1431" s="2">
        <v>41127</v>
      </c>
      <c r="C1431" s="3">
        <v>1.0695064000000001</v>
      </c>
      <c r="D1431" s="3">
        <v>1.1731043999999999</v>
      </c>
      <c r="E1431" s="3">
        <v>1.1606137000000001</v>
      </c>
    </row>
    <row r="1432" spans="1:5" x14ac:dyDescent="0.4">
      <c r="A1432" s="5">
        <f t="shared" si="22"/>
        <v>2012.08</v>
      </c>
      <c r="B1432" s="2">
        <v>41128</v>
      </c>
      <c r="C1432" s="3">
        <v>1.0814395000000001</v>
      </c>
      <c r="D1432" s="3">
        <v>1.1846950000000001</v>
      </c>
      <c r="E1432" s="3">
        <v>1.1726497</v>
      </c>
    </row>
    <row r="1433" spans="1:5" x14ac:dyDescent="0.4">
      <c r="A1433" s="5">
        <f t="shared" si="22"/>
        <v>2012.08</v>
      </c>
      <c r="B1433" s="2">
        <v>41129</v>
      </c>
      <c r="C1433" s="3">
        <v>1.0764252999999999</v>
      </c>
      <c r="D1433" s="3">
        <v>1.1853251</v>
      </c>
      <c r="E1433" s="3">
        <v>1.1738982</v>
      </c>
    </row>
    <row r="1434" spans="1:5" x14ac:dyDescent="0.4">
      <c r="A1434" s="5">
        <f t="shared" si="22"/>
        <v>2012.08</v>
      </c>
      <c r="B1434" s="2">
        <v>41130</v>
      </c>
      <c r="C1434" s="3">
        <v>1.0797181</v>
      </c>
      <c r="D1434" s="3">
        <v>1.1879325000000001</v>
      </c>
      <c r="E1434" s="3">
        <v>1.1760272000000001</v>
      </c>
    </row>
    <row r="1435" spans="1:5" x14ac:dyDescent="0.4">
      <c r="A1435" s="5">
        <f t="shared" si="22"/>
        <v>2012.08</v>
      </c>
      <c r="B1435" s="2">
        <v>41131</v>
      </c>
      <c r="C1435" s="3">
        <v>1.0796346999999999</v>
      </c>
      <c r="D1435" s="3">
        <v>1.1886615</v>
      </c>
      <c r="E1435" s="3">
        <v>1.1774777999999999</v>
      </c>
    </row>
    <row r="1436" spans="1:5" x14ac:dyDescent="0.4">
      <c r="A1436" s="5">
        <f t="shared" si="22"/>
        <v>2012.08</v>
      </c>
      <c r="B1436" s="2">
        <v>41134</v>
      </c>
      <c r="C1436" s="3">
        <v>1.0803431999999999</v>
      </c>
      <c r="D1436" s="3">
        <v>1.1860295999999999</v>
      </c>
      <c r="E1436" s="3">
        <v>1.175055</v>
      </c>
    </row>
    <row r="1437" spans="1:5" x14ac:dyDescent="0.4">
      <c r="A1437" s="5">
        <f t="shared" si="22"/>
        <v>2012.08</v>
      </c>
      <c r="B1437" s="2">
        <v>41135</v>
      </c>
      <c r="C1437" s="3">
        <v>1.0778425</v>
      </c>
      <c r="D1437" s="3">
        <v>1.1838795</v>
      </c>
      <c r="E1437" s="3">
        <v>1.1737351</v>
      </c>
    </row>
    <row r="1438" spans="1:5" x14ac:dyDescent="0.4">
      <c r="A1438" s="5">
        <f t="shared" si="22"/>
        <v>2012.08</v>
      </c>
      <c r="B1438" s="2">
        <v>41136</v>
      </c>
      <c r="C1438" s="3">
        <v>1.0811767999999999</v>
      </c>
      <c r="D1438" s="3">
        <v>1.191244</v>
      </c>
      <c r="E1438" s="3">
        <v>1.1797906</v>
      </c>
    </row>
    <row r="1439" spans="1:5" x14ac:dyDescent="0.4">
      <c r="A1439" s="5">
        <f t="shared" si="22"/>
        <v>2012.08</v>
      </c>
      <c r="B1439" s="2">
        <v>41137</v>
      </c>
      <c r="C1439" s="3">
        <v>1.0915968</v>
      </c>
      <c r="D1439" s="3">
        <v>1.2024268</v>
      </c>
      <c r="E1439" s="3">
        <v>1.1907835</v>
      </c>
    </row>
    <row r="1440" spans="1:5" x14ac:dyDescent="0.4">
      <c r="A1440" s="5">
        <f t="shared" si="22"/>
        <v>2012.08</v>
      </c>
      <c r="B1440" s="2">
        <v>41138</v>
      </c>
      <c r="C1440" s="3">
        <v>1.09639</v>
      </c>
      <c r="D1440" s="3">
        <v>1.2082961999999999</v>
      </c>
      <c r="E1440" s="3">
        <v>1.194955</v>
      </c>
    </row>
    <row r="1441" spans="1:5" x14ac:dyDescent="0.4">
      <c r="A1441" s="5">
        <f t="shared" si="22"/>
        <v>2012.08</v>
      </c>
      <c r="B1441" s="2">
        <v>41141</v>
      </c>
      <c r="C1441" s="3">
        <v>1.0928472</v>
      </c>
      <c r="D1441" s="3">
        <v>1.2038355000000001</v>
      </c>
      <c r="E1441" s="3">
        <v>1.1916404</v>
      </c>
    </row>
    <row r="1442" spans="1:5" x14ac:dyDescent="0.4">
      <c r="A1442" s="5">
        <f t="shared" si="22"/>
        <v>2012.08</v>
      </c>
      <c r="B1442" s="2">
        <v>41142</v>
      </c>
      <c r="C1442" s="3">
        <v>1.0937848999999999</v>
      </c>
      <c r="D1442" s="3">
        <v>1.2058249000000001</v>
      </c>
      <c r="E1442" s="3">
        <v>1.1905786</v>
      </c>
    </row>
    <row r="1443" spans="1:5" x14ac:dyDescent="0.4">
      <c r="A1443" s="5">
        <f t="shared" si="22"/>
        <v>2012.08</v>
      </c>
      <c r="B1443" s="2">
        <v>41143</v>
      </c>
      <c r="C1443" s="3">
        <v>1.0865952000000001</v>
      </c>
      <c r="D1443" s="3">
        <v>1.2034400999999999</v>
      </c>
      <c r="E1443" s="3">
        <v>1.189487</v>
      </c>
    </row>
    <row r="1444" spans="1:5" x14ac:dyDescent="0.4">
      <c r="A1444" s="5">
        <f t="shared" si="22"/>
        <v>2012.08</v>
      </c>
      <c r="B1444" s="2">
        <v>41144</v>
      </c>
      <c r="C1444" s="3">
        <v>1.0878456999999999</v>
      </c>
      <c r="D1444" s="3">
        <v>1.1950375</v>
      </c>
      <c r="E1444" s="3">
        <v>1.1796036999999999</v>
      </c>
    </row>
    <row r="1445" spans="1:5" x14ac:dyDescent="0.4">
      <c r="A1445" s="5">
        <f t="shared" si="22"/>
        <v>2012.08</v>
      </c>
      <c r="B1445" s="2">
        <v>41145</v>
      </c>
      <c r="C1445" s="3">
        <v>1.0863868999999999</v>
      </c>
      <c r="D1445" s="3">
        <v>1.1987939000000001</v>
      </c>
      <c r="E1445" s="3">
        <v>1.1853301999999999</v>
      </c>
    </row>
    <row r="1446" spans="1:5" x14ac:dyDescent="0.4">
      <c r="A1446" s="5">
        <f t="shared" si="22"/>
        <v>2012.08</v>
      </c>
      <c r="B1446" s="2">
        <v>41148</v>
      </c>
      <c r="C1446" s="3">
        <v>1.0882624000000001</v>
      </c>
      <c r="D1446" s="3">
        <v>1.1977930000000001</v>
      </c>
      <c r="E1446" s="3">
        <v>1.1826444</v>
      </c>
    </row>
    <row r="1447" spans="1:5" x14ac:dyDescent="0.4">
      <c r="A1447" s="5">
        <f t="shared" si="22"/>
        <v>2012.08</v>
      </c>
      <c r="B1447" s="2">
        <v>41149</v>
      </c>
      <c r="C1447" s="3">
        <v>1.0799264</v>
      </c>
      <c r="D1447" s="3">
        <v>1.2026863000000001</v>
      </c>
      <c r="E1447" s="3">
        <v>1.1832625000000001</v>
      </c>
    </row>
    <row r="1448" spans="1:5" x14ac:dyDescent="0.4">
      <c r="A1448" s="5">
        <f t="shared" si="22"/>
        <v>2012.08</v>
      </c>
      <c r="B1448" s="2">
        <v>41150</v>
      </c>
      <c r="C1448" s="3">
        <v>1.0827606999999999</v>
      </c>
      <c r="D1448" s="3">
        <v>1.2041938000000001</v>
      </c>
      <c r="E1448" s="3">
        <v>1.1858139999999999</v>
      </c>
    </row>
    <row r="1449" spans="1:5" x14ac:dyDescent="0.4">
      <c r="A1449" s="5">
        <f t="shared" si="22"/>
        <v>2012.08</v>
      </c>
      <c r="B1449" s="2">
        <v>41151</v>
      </c>
      <c r="C1449" s="3">
        <v>1.0790926999999999</v>
      </c>
      <c r="D1449" s="3">
        <v>1.1944691000000001</v>
      </c>
      <c r="E1449" s="3">
        <v>1.1757739</v>
      </c>
    </row>
    <row r="1450" spans="1:5" x14ac:dyDescent="0.4">
      <c r="A1450" s="5">
        <f t="shared" si="22"/>
        <v>2012.08</v>
      </c>
      <c r="B1450" s="2">
        <v>41152</v>
      </c>
      <c r="C1450" s="3">
        <v>1.0832607999999999</v>
      </c>
      <c r="D1450" s="3">
        <v>1.2005115</v>
      </c>
      <c r="E1450" s="3">
        <v>1.1820538</v>
      </c>
    </row>
    <row r="1451" spans="1:5" x14ac:dyDescent="0.4">
      <c r="A1451" s="5">
        <f t="shared" si="22"/>
        <v>2012.09</v>
      </c>
      <c r="B1451" s="2">
        <v>41156</v>
      </c>
      <c r="C1451" s="3">
        <v>1.0815935999999999</v>
      </c>
      <c r="D1451" s="3">
        <v>1.2138443999999999</v>
      </c>
      <c r="E1451" s="3">
        <v>1.1851602999999999</v>
      </c>
    </row>
    <row r="1452" spans="1:5" x14ac:dyDescent="0.4">
      <c r="A1452" s="5">
        <f t="shared" si="22"/>
        <v>2012.09</v>
      </c>
      <c r="B1452" s="2">
        <v>41157</v>
      </c>
      <c r="C1452" s="3">
        <v>1.0824273</v>
      </c>
      <c r="D1452" s="3">
        <v>1.2117808000000001</v>
      </c>
      <c r="E1452" s="3">
        <v>1.1835640000000001</v>
      </c>
    </row>
    <row r="1453" spans="1:5" x14ac:dyDescent="0.4">
      <c r="A1453" s="5">
        <f t="shared" si="22"/>
        <v>2012.09</v>
      </c>
      <c r="B1453" s="2">
        <v>41158</v>
      </c>
      <c r="C1453" s="3">
        <v>1.1027254</v>
      </c>
      <c r="D1453" s="3">
        <v>1.235209</v>
      </c>
      <c r="E1453" s="3">
        <v>1.2084439</v>
      </c>
    </row>
    <row r="1454" spans="1:5" x14ac:dyDescent="0.4">
      <c r="A1454" s="5">
        <f t="shared" si="22"/>
        <v>2012.09</v>
      </c>
      <c r="B1454" s="2">
        <v>41159</v>
      </c>
      <c r="C1454" s="3">
        <v>1.11202</v>
      </c>
      <c r="D1454" s="3">
        <v>1.2413502999999999</v>
      </c>
      <c r="E1454" s="3">
        <v>1.2162522</v>
      </c>
    </row>
    <row r="1455" spans="1:5" x14ac:dyDescent="0.4">
      <c r="A1455" s="5">
        <f t="shared" si="22"/>
        <v>2012.09</v>
      </c>
      <c r="B1455" s="2">
        <v>41162</v>
      </c>
      <c r="C1455" s="3">
        <v>1.1107696</v>
      </c>
      <c r="D1455" s="3">
        <v>1.2362099</v>
      </c>
      <c r="E1455" s="3">
        <v>1.2101284000000001</v>
      </c>
    </row>
    <row r="1456" spans="1:5" x14ac:dyDescent="0.4">
      <c r="A1456" s="5">
        <f t="shared" si="22"/>
        <v>2012.09</v>
      </c>
      <c r="B1456" s="2">
        <v>41163</v>
      </c>
      <c r="C1456" s="3">
        <v>1.1091024</v>
      </c>
      <c r="D1456" s="3">
        <v>1.2377298000000001</v>
      </c>
      <c r="E1456" s="3">
        <v>1.2142999000000001</v>
      </c>
    </row>
    <row r="1457" spans="1:5" x14ac:dyDescent="0.4">
      <c r="A1457" s="5">
        <f t="shared" si="22"/>
        <v>2012.09</v>
      </c>
      <c r="B1457" s="2">
        <v>41164</v>
      </c>
      <c r="C1457" s="3">
        <v>1.1166048</v>
      </c>
      <c r="D1457" s="3">
        <v>1.241968</v>
      </c>
      <c r="E1457" s="3">
        <v>1.2184767000000001</v>
      </c>
    </row>
    <row r="1458" spans="1:5" x14ac:dyDescent="0.4">
      <c r="A1458" s="5">
        <f t="shared" si="22"/>
        <v>2012.09</v>
      </c>
      <c r="B1458" s="2">
        <v>41165</v>
      </c>
      <c r="C1458" s="3">
        <v>1.1302882000000001</v>
      </c>
      <c r="D1458" s="3">
        <v>1.2546337000000001</v>
      </c>
      <c r="E1458" s="3">
        <v>1.2330992000000001</v>
      </c>
    </row>
    <row r="1459" spans="1:5" x14ac:dyDescent="0.4">
      <c r="A1459" s="5">
        <f t="shared" si="22"/>
        <v>2012.09</v>
      </c>
      <c r="B1459" s="2">
        <v>41166</v>
      </c>
      <c r="C1459" s="3">
        <v>1.1395287999999999</v>
      </c>
      <c r="D1459" s="3">
        <v>1.2688439</v>
      </c>
      <c r="E1459" s="3">
        <v>1.2449570999999999</v>
      </c>
    </row>
    <row r="1460" spans="1:5" x14ac:dyDescent="0.4">
      <c r="A1460" s="5">
        <f t="shared" si="22"/>
        <v>2012.09</v>
      </c>
      <c r="B1460" s="2">
        <v>41169</v>
      </c>
      <c r="C1460" s="3">
        <v>1.1278999999999999</v>
      </c>
      <c r="D1460" s="3">
        <v>1.255128</v>
      </c>
      <c r="E1460" s="3">
        <v>1.2341784</v>
      </c>
    </row>
    <row r="1461" spans="1:5" x14ac:dyDescent="0.4">
      <c r="A1461" s="5">
        <f t="shared" si="22"/>
        <v>2012.09</v>
      </c>
      <c r="B1461" s="2">
        <v>41170</v>
      </c>
      <c r="C1461" s="3">
        <v>1.1241071</v>
      </c>
      <c r="D1461" s="3">
        <v>1.2472692000000001</v>
      </c>
      <c r="E1461" s="3">
        <v>1.2281926999999999</v>
      </c>
    </row>
    <row r="1462" spans="1:5" x14ac:dyDescent="0.4">
      <c r="A1462" s="5">
        <f t="shared" si="22"/>
        <v>2012.09</v>
      </c>
      <c r="B1462" s="2">
        <v>41171</v>
      </c>
      <c r="C1462" s="3">
        <v>1.1291088</v>
      </c>
      <c r="D1462" s="3">
        <v>1.2513592</v>
      </c>
      <c r="E1462" s="3">
        <v>1.2323432000000001</v>
      </c>
    </row>
    <row r="1463" spans="1:5" x14ac:dyDescent="0.4">
      <c r="A1463" s="5">
        <f t="shared" si="22"/>
        <v>2012.09</v>
      </c>
      <c r="B1463" s="2">
        <v>41172</v>
      </c>
      <c r="C1463" s="3">
        <v>1.1216063000000001</v>
      </c>
      <c r="D1463" s="3">
        <v>1.2431544000000001</v>
      </c>
      <c r="E1463" s="3">
        <v>1.2264929</v>
      </c>
    </row>
    <row r="1464" spans="1:5" x14ac:dyDescent="0.4">
      <c r="A1464" s="5">
        <f t="shared" si="22"/>
        <v>2012.09</v>
      </c>
      <c r="B1464" s="2">
        <v>41173</v>
      </c>
      <c r="C1464" s="3">
        <v>1.1203947000000001</v>
      </c>
      <c r="D1464" s="3">
        <v>1.2431296000000001</v>
      </c>
      <c r="E1464" s="3">
        <v>1.2265462</v>
      </c>
    </row>
    <row r="1465" spans="1:5" x14ac:dyDescent="0.4">
      <c r="A1465" s="5">
        <f t="shared" si="22"/>
        <v>2012.09</v>
      </c>
      <c r="B1465" s="2">
        <v>41176</v>
      </c>
      <c r="C1465" s="3">
        <v>1.1184909999999999</v>
      </c>
      <c r="D1465" s="3">
        <v>1.240127</v>
      </c>
      <c r="E1465" s="3">
        <v>1.2217385000000001</v>
      </c>
    </row>
    <row r="1466" spans="1:5" x14ac:dyDescent="0.4">
      <c r="A1466" s="5">
        <f t="shared" si="22"/>
        <v>2012.09</v>
      </c>
      <c r="B1466" s="2">
        <v>41177</v>
      </c>
      <c r="C1466" s="3">
        <v>1.1049149</v>
      </c>
      <c r="D1466" s="3">
        <v>1.2207888</v>
      </c>
      <c r="E1466" s="3">
        <v>1.2040390000000001</v>
      </c>
    </row>
    <row r="1467" spans="1:5" x14ac:dyDescent="0.4">
      <c r="A1467" s="5">
        <f t="shared" si="22"/>
        <v>2012.09</v>
      </c>
      <c r="B1467" s="2">
        <v>41178</v>
      </c>
      <c r="C1467" s="3">
        <v>1.0923638</v>
      </c>
      <c r="D1467" s="3">
        <v>1.2126209999999999</v>
      </c>
      <c r="E1467" s="3">
        <v>1.1964087000000001</v>
      </c>
    </row>
    <row r="1468" spans="1:5" x14ac:dyDescent="0.4">
      <c r="A1468" s="5">
        <f t="shared" si="22"/>
        <v>2012.09</v>
      </c>
      <c r="B1468" s="2">
        <v>41179</v>
      </c>
      <c r="C1468" s="3">
        <v>1.1057518</v>
      </c>
      <c r="D1468" s="3">
        <v>1.2259538999999999</v>
      </c>
      <c r="E1468" s="3">
        <v>1.209284</v>
      </c>
    </row>
    <row r="1469" spans="1:5" x14ac:dyDescent="0.4">
      <c r="A1469" s="5">
        <f t="shared" si="22"/>
        <v>2012.09</v>
      </c>
      <c r="B1469" s="2">
        <v>41180</v>
      </c>
      <c r="C1469" s="3">
        <v>1.1028230999999999</v>
      </c>
      <c r="D1469" s="3">
        <v>1.2220986</v>
      </c>
      <c r="E1469" s="3">
        <v>1.2065893000000001</v>
      </c>
    </row>
    <row r="1470" spans="1:5" x14ac:dyDescent="0.4">
      <c r="A1470" s="5">
        <f t="shared" si="22"/>
        <v>2012.1</v>
      </c>
      <c r="B1470" s="2">
        <v>41183</v>
      </c>
      <c r="C1470" s="3">
        <v>1.0992668999999999</v>
      </c>
      <c r="D1470" s="3">
        <v>1.2161303999999999</v>
      </c>
      <c r="E1470" s="3">
        <v>1.2065872</v>
      </c>
    </row>
    <row r="1471" spans="1:5" x14ac:dyDescent="0.4">
      <c r="A1471" s="5">
        <f t="shared" si="22"/>
        <v>2012.1</v>
      </c>
      <c r="B1471" s="2">
        <v>41184</v>
      </c>
      <c r="C1471" s="3">
        <v>1.1032416</v>
      </c>
      <c r="D1471" s="3">
        <v>1.2203069</v>
      </c>
      <c r="E1471" s="3">
        <v>1.2100204000000001</v>
      </c>
    </row>
    <row r="1472" spans="1:5" x14ac:dyDescent="0.4">
      <c r="A1472" s="5">
        <f t="shared" si="22"/>
        <v>2012.1</v>
      </c>
      <c r="B1472" s="2">
        <v>41185</v>
      </c>
      <c r="C1472" s="3">
        <v>1.1074796</v>
      </c>
      <c r="D1472" s="3">
        <v>1.2206035</v>
      </c>
      <c r="E1472" s="3">
        <v>1.2122687999999999</v>
      </c>
    </row>
    <row r="1473" spans="1:5" x14ac:dyDescent="0.4">
      <c r="A1473" s="5">
        <f t="shared" si="22"/>
        <v>2012.1</v>
      </c>
      <c r="B1473" s="2">
        <v>41186</v>
      </c>
      <c r="C1473" s="3">
        <v>1.1111903999999999</v>
      </c>
      <c r="D1473" s="3">
        <v>1.2308965999999999</v>
      </c>
      <c r="E1473" s="3">
        <v>1.2219343</v>
      </c>
    </row>
    <row r="1474" spans="1:5" x14ac:dyDescent="0.4">
      <c r="A1474" s="5">
        <f t="shared" si="22"/>
        <v>2012.1</v>
      </c>
      <c r="B1474" s="2">
        <v>41187</v>
      </c>
      <c r="C1474" s="3">
        <v>1.1176752000000001</v>
      </c>
      <c r="D1474" s="3">
        <v>1.2311684000000001</v>
      </c>
      <c r="E1474" s="3">
        <v>1.2229038000000001</v>
      </c>
    </row>
    <row r="1475" spans="1:5" x14ac:dyDescent="0.4">
      <c r="A1475" s="5">
        <f t="shared" ref="A1475:A1538" si="23">YEAR(B1475)+MONTH(B1475)/100</f>
        <v>2012.1</v>
      </c>
      <c r="B1475" s="2">
        <v>41190</v>
      </c>
      <c r="C1475" s="3">
        <v>1.114412</v>
      </c>
      <c r="D1475" s="3">
        <v>1.2269424</v>
      </c>
      <c r="E1475" s="3">
        <v>1.2193195999999999</v>
      </c>
    </row>
    <row r="1476" spans="1:5" x14ac:dyDescent="0.4">
      <c r="A1476" s="5">
        <f t="shared" si="23"/>
        <v>2012.1</v>
      </c>
      <c r="B1476" s="2">
        <v>41191</v>
      </c>
      <c r="C1476" s="3">
        <v>1.1042874</v>
      </c>
      <c r="D1476" s="3">
        <v>1.2144499</v>
      </c>
      <c r="E1476" s="3">
        <v>1.2060103</v>
      </c>
    </row>
    <row r="1477" spans="1:5" x14ac:dyDescent="0.4">
      <c r="A1477" s="5">
        <f t="shared" si="23"/>
        <v>2012.1</v>
      </c>
      <c r="B1477" s="2">
        <v>41192</v>
      </c>
      <c r="C1477" s="3">
        <v>1.0964638</v>
      </c>
      <c r="D1477" s="3">
        <v>1.2088523</v>
      </c>
      <c r="E1477" s="3">
        <v>1.1981685</v>
      </c>
    </row>
    <row r="1478" spans="1:5" x14ac:dyDescent="0.4">
      <c r="A1478" s="5">
        <f t="shared" si="23"/>
        <v>2012.1</v>
      </c>
      <c r="B1478" s="2">
        <v>41193</v>
      </c>
      <c r="C1478" s="3">
        <v>1.1057475000000001</v>
      </c>
      <c r="D1478" s="3">
        <v>1.2144250999999999</v>
      </c>
      <c r="E1478" s="3">
        <v>1.2038082999999999</v>
      </c>
    </row>
    <row r="1479" spans="1:5" x14ac:dyDescent="0.4">
      <c r="A1479" s="5">
        <f t="shared" si="23"/>
        <v>2012.1</v>
      </c>
      <c r="B1479" s="2">
        <v>41194</v>
      </c>
      <c r="C1479" s="3">
        <v>1.0973842</v>
      </c>
      <c r="D1479" s="3">
        <v>1.2055283000000001</v>
      </c>
      <c r="E1479" s="3">
        <v>1.1979526</v>
      </c>
    </row>
    <row r="1480" spans="1:5" x14ac:dyDescent="0.4">
      <c r="A1480" s="5">
        <f t="shared" si="23"/>
        <v>2012.1</v>
      </c>
      <c r="B1480" s="2">
        <v>41197</v>
      </c>
      <c r="C1480" s="3">
        <v>1.1061700000000001</v>
      </c>
      <c r="D1480" s="3">
        <v>1.2157102</v>
      </c>
      <c r="E1480" s="3">
        <v>1.2063478000000001</v>
      </c>
    </row>
    <row r="1481" spans="1:5" x14ac:dyDescent="0.4">
      <c r="A1481" s="5">
        <f t="shared" si="23"/>
        <v>2012.1</v>
      </c>
      <c r="B1481" s="2">
        <v>41198</v>
      </c>
      <c r="C1481" s="3">
        <v>1.1166294000000001</v>
      </c>
      <c r="D1481" s="3">
        <v>1.2284870000000001</v>
      </c>
      <c r="E1481" s="3">
        <v>1.2195171</v>
      </c>
    </row>
    <row r="1482" spans="1:5" x14ac:dyDescent="0.4">
      <c r="A1482" s="5">
        <f t="shared" si="23"/>
        <v>2012.1</v>
      </c>
      <c r="B1482" s="2">
        <v>41199</v>
      </c>
      <c r="C1482" s="3">
        <v>1.1220680000000001</v>
      </c>
      <c r="D1482" s="3">
        <v>1.2378903999999999</v>
      </c>
      <c r="E1482" s="3">
        <v>1.2247614</v>
      </c>
    </row>
    <row r="1483" spans="1:5" x14ac:dyDescent="0.4">
      <c r="A1483" s="5">
        <f t="shared" si="23"/>
        <v>2012.1</v>
      </c>
      <c r="B1483" s="2">
        <v>41200</v>
      </c>
      <c r="C1483" s="3">
        <v>1.1268792999999999</v>
      </c>
      <c r="D1483" s="3">
        <v>1.2371985000000001</v>
      </c>
      <c r="E1483" s="3">
        <v>1.2246925</v>
      </c>
    </row>
    <row r="1484" spans="1:5" x14ac:dyDescent="0.4">
      <c r="A1484" s="5">
        <f t="shared" si="23"/>
        <v>2012.1</v>
      </c>
      <c r="B1484" s="2">
        <v>41201</v>
      </c>
      <c r="C1484" s="3">
        <v>1.1074250999999999</v>
      </c>
      <c r="D1484" s="3">
        <v>1.2200968000000001</v>
      </c>
      <c r="E1484" s="3">
        <v>1.2064523</v>
      </c>
    </row>
    <row r="1485" spans="1:5" x14ac:dyDescent="0.4">
      <c r="A1485" s="5">
        <f t="shared" si="23"/>
        <v>2012.1</v>
      </c>
      <c r="B1485" s="2">
        <v>41204</v>
      </c>
      <c r="C1485" s="3">
        <v>1.1021745999999999</v>
      </c>
      <c r="D1485" s="3">
        <v>1.2177119000000001</v>
      </c>
      <c r="E1485" s="3">
        <v>1.2047224000000001</v>
      </c>
    </row>
    <row r="1486" spans="1:5" x14ac:dyDescent="0.4">
      <c r="A1486" s="5">
        <f t="shared" si="23"/>
        <v>2012.1</v>
      </c>
      <c r="B1486" s="2">
        <v>41205</v>
      </c>
      <c r="C1486" s="3">
        <v>1.0932048999999999</v>
      </c>
      <c r="D1486" s="3">
        <v>1.2097173000000001</v>
      </c>
      <c r="E1486" s="3">
        <v>1.1922469</v>
      </c>
    </row>
    <row r="1487" spans="1:5" x14ac:dyDescent="0.4">
      <c r="A1487" s="5">
        <f t="shared" si="23"/>
        <v>2012.1</v>
      </c>
      <c r="B1487" s="2">
        <v>41206</v>
      </c>
      <c r="C1487" s="3">
        <v>1.0908996</v>
      </c>
      <c r="D1487" s="3">
        <v>1.2058249000000001</v>
      </c>
      <c r="E1487" s="3">
        <v>1.1870992</v>
      </c>
    </row>
    <row r="1488" spans="1:5" x14ac:dyDescent="0.4">
      <c r="A1488" s="5">
        <f t="shared" si="23"/>
        <v>2012.1</v>
      </c>
      <c r="B1488" s="2">
        <v>41207</v>
      </c>
      <c r="C1488" s="3">
        <v>1.0971751000000001</v>
      </c>
      <c r="D1488" s="3">
        <v>1.2078390000000001</v>
      </c>
      <c r="E1488" s="3">
        <v>1.1903201000000001</v>
      </c>
    </row>
    <row r="1489" spans="1:5" x14ac:dyDescent="0.4">
      <c r="A1489" s="5">
        <f t="shared" si="23"/>
        <v>2012.1</v>
      </c>
      <c r="B1489" s="2">
        <v>41208</v>
      </c>
      <c r="C1489" s="3">
        <v>1.0936189000000001</v>
      </c>
      <c r="D1489" s="3">
        <v>1.2044531999999999</v>
      </c>
      <c r="E1489" s="3">
        <v>1.1890334</v>
      </c>
    </row>
    <row r="1490" spans="1:5" x14ac:dyDescent="0.4">
      <c r="A1490" s="5">
        <f t="shared" si="23"/>
        <v>2012.1</v>
      </c>
      <c r="B1490" s="2">
        <v>41213</v>
      </c>
      <c r="C1490" s="3">
        <v>1.0944556999999999</v>
      </c>
      <c r="D1490" s="3">
        <v>1.2115089999999999</v>
      </c>
      <c r="E1490" s="3">
        <v>1.1927646000000001</v>
      </c>
    </row>
    <row r="1491" spans="1:5" x14ac:dyDescent="0.4">
      <c r="A1491" s="5">
        <f t="shared" si="23"/>
        <v>2012.11</v>
      </c>
      <c r="B1491" s="2">
        <v>41214</v>
      </c>
      <c r="C1491" s="3">
        <v>1.1137718000000001</v>
      </c>
      <c r="D1491" s="3">
        <v>1.2400776</v>
      </c>
      <c r="E1491" s="3">
        <v>1.2135676</v>
      </c>
    </row>
    <row r="1492" spans="1:5" x14ac:dyDescent="0.4">
      <c r="A1492" s="5">
        <f t="shared" si="23"/>
        <v>2012.11</v>
      </c>
      <c r="B1492" s="2">
        <v>41215</v>
      </c>
      <c r="C1492" s="3">
        <v>1.1066889</v>
      </c>
      <c r="D1492" s="3">
        <v>1.2205911</v>
      </c>
      <c r="E1492" s="3">
        <v>1.2001307000000001</v>
      </c>
    </row>
    <row r="1493" spans="1:5" x14ac:dyDescent="0.4">
      <c r="A1493" s="5">
        <f t="shared" si="23"/>
        <v>2012.11</v>
      </c>
      <c r="B1493" s="2">
        <v>41218</v>
      </c>
      <c r="C1493" s="3">
        <v>1.1053333000000001</v>
      </c>
      <c r="D1493" s="3">
        <v>1.2274860999999999</v>
      </c>
      <c r="E1493" s="3">
        <v>1.2060824999999999</v>
      </c>
    </row>
    <row r="1494" spans="1:5" x14ac:dyDescent="0.4">
      <c r="A1494" s="5">
        <f t="shared" si="23"/>
        <v>2012.11</v>
      </c>
      <c r="B1494" s="2">
        <v>41219</v>
      </c>
      <c r="C1494" s="3">
        <v>1.1212313</v>
      </c>
      <c r="D1494" s="3">
        <v>1.2392620000000001</v>
      </c>
      <c r="E1494" s="3">
        <v>1.2175057</v>
      </c>
    </row>
    <row r="1495" spans="1:5" x14ac:dyDescent="0.4">
      <c r="A1495" s="5">
        <f t="shared" si="23"/>
        <v>2012.11</v>
      </c>
      <c r="B1495" s="2">
        <v>41220</v>
      </c>
      <c r="C1495" s="3">
        <v>1.0963886</v>
      </c>
      <c r="D1495" s="3">
        <v>1.2125716</v>
      </c>
      <c r="E1495" s="3">
        <v>1.1924801</v>
      </c>
    </row>
    <row r="1496" spans="1:5" x14ac:dyDescent="0.4">
      <c r="A1496" s="5">
        <f t="shared" si="23"/>
        <v>2012.11</v>
      </c>
      <c r="B1496" s="2">
        <v>41221</v>
      </c>
      <c r="C1496" s="3">
        <v>1.0847914000000001</v>
      </c>
      <c r="D1496" s="3">
        <v>1.1966810000000001</v>
      </c>
      <c r="E1496" s="3">
        <v>1.1768145999999999</v>
      </c>
    </row>
    <row r="1497" spans="1:5" x14ac:dyDescent="0.4">
      <c r="A1497" s="5">
        <f t="shared" si="23"/>
        <v>2012.11</v>
      </c>
      <c r="B1497" s="2">
        <v>41222</v>
      </c>
      <c r="C1497" s="3">
        <v>1.0763822000000001</v>
      </c>
      <c r="D1497" s="3">
        <v>1.1983737999999999</v>
      </c>
      <c r="E1497" s="3">
        <v>1.1784250999999999</v>
      </c>
    </row>
    <row r="1498" spans="1:5" x14ac:dyDescent="0.4">
      <c r="A1498" s="5">
        <f t="shared" si="23"/>
        <v>2012.11</v>
      </c>
      <c r="B1498" s="2">
        <v>41225</v>
      </c>
      <c r="C1498" s="3">
        <v>1.0856699999999999</v>
      </c>
      <c r="D1498" s="3">
        <v>1.1971381999999999</v>
      </c>
      <c r="E1498" s="3">
        <v>1.1772932</v>
      </c>
    </row>
    <row r="1499" spans="1:5" x14ac:dyDescent="0.4">
      <c r="A1499" s="5">
        <f t="shared" si="23"/>
        <v>2012.11</v>
      </c>
      <c r="B1499" s="2">
        <v>41226</v>
      </c>
      <c r="C1499" s="3">
        <v>1.0865026</v>
      </c>
      <c r="D1499" s="3">
        <v>1.1939995999999999</v>
      </c>
      <c r="E1499" s="3">
        <v>1.174795</v>
      </c>
    </row>
    <row r="1500" spans="1:5" x14ac:dyDescent="0.4">
      <c r="A1500" s="5">
        <f t="shared" si="23"/>
        <v>2012.11</v>
      </c>
      <c r="B1500" s="2">
        <v>41227</v>
      </c>
      <c r="C1500" s="3">
        <v>1.0634964</v>
      </c>
      <c r="D1500" s="3">
        <v>1.1735122</v>
      </c>
      <c r="E1500" s="3">
        <v>1.1567270999999999</v>
      </c>
    </row>
    <row r="1501" spans="1:5" x14ac:dyDescent="0.4">
      <c r="A1501" s="5">
        <f t="shared" si="23"/>
        <v>2012.11</v>
      </c>
      <c r="B1501" s="2">
        <v>41228</v>
      </c>
      <c r="C1501" s="3">
        <v>1.0624503999999999</v>
      </c>
      <c r="D1501" s="3">
        <v>1.1688908</v>
      </c>
      <c r="E1501" s="3">
        <v>1.1544901000000001</v>
      </c>
    </row>
    <row r="1502" spans="1:5" x14ac:dyDescent="0.4">
      <c r="A1502" s="5">
        <f t="shared" si="23"/>
        <v>2012.11</v>
      </c>
      <c r="B1502" s="2">
        <v>41229</v>
      </c>
      <c r="C1502" s="3">
        <v>1.06768</v>
      </c>
      <c r="D1502" s="3">
        <v>1.1775035</v>
      </c>
      <c r="E1502" s="3">
        <v>1.1624437999999999</v>
      </c>
    </row>
    <row r="1503" spans="1:5" x14ac:dyDescent="0.4">
      <c r="A1503" s="5">
        <f t="shared" si="23"/>
        <v>2012.11</v>
      </c>
      <c r="B1503" s="2">
        <v>41232</v>
      </c>
      <c r="C1503" s="3">
        <v>1.0860882000000001</v>
      </c>
      <c r="D1503" s="3">
        <v>1.2004374</v>
      </c>
      <c r="E1503" s="3">
        <v>1.1833098</v>
      </c>
    </row>
    <row r="1504" spans="1:5" x14ac:dyDescent="0.4">
      <c r="A1504" s="5">
        <f t="shared" si="23"/>
        <v>2012.11</v>
      </c>
      <c r="B1504" s="2">
        <v>41233</v>
      </c>
      <c r="C1504" s="3">
        <v>1.0865066000000001</v>
      </c>
      <c r="D1504" s="3">
        <v>1.2046015000000001</v>
      </c>
      <c r="E1504" s="3">
        <v>1.1856754</v>
      </c>
    </row>
    <row r="1505" spans="1:5" x14ac:dyDescent="0.4">
      <c r="A1505" s="5">
        <f t="shared" si="23"/>
        <v>2012.11</v>
      </c>
      <c r="B1505" s="2">
        <v>41234</v>
      </c>
      <c r="C1505" s="3">
        <v>1.0919455</v>
      </c>
      <c r="D1505" s="3">
        <v>1.2092229000000001</v>
      </c>
      <c r="E1505" s="3">
        <v>1.1892339999999999</v>
      </c>
    </row>
    <row r="1506" spans="1:5" x14ac:dyDescent="0.4">
      <c r="A1506" s="5">
        <f t="shared" si="23"/>
        <v>2012.11</v>
      </c>
      <c r="B1506" s="2">
        <v>41236</v>
      </c>
      <c r="C1506" s="3">
        <v>1.1049149</v>
      </c>
      <c r="D1506" s="3">
        <v>1.2231736</v>
      </c>
      <c r="E1506" s="3">
        <v>1.2030809</v>
      </c>
    </row>
    <row r="1507" spans="1:5" x14ac:dyDescent="0.4">
      <c r="A1507" s="5">
        <f t="shared" si="23"/>
        <v>2012.11</v>
      </c>
      <c r="B1507" s="2">
        <v>41239</v>
      </c>
      <c r="C1507" s="3">
        <v>1.0986393999999999</v>
      </c>
      <c r="D1507" s="3">
        <v>1.2214313999999999</v>
      </c>
      <c r="E1507" s="3">
        <v>1.1995739999999999</v>
      </c>
    </row>
    <row r="1508" spans="1:5" x14ac:dyDescent="0.4">
      <c r="A1508" s="5">
        <f t="shared" si="23"/>
        <v>2012.11</v>
      </c>
      <c r="B1508" s="2">
        <v>41240</v>
      </c>
      <c r="C1508" s="3">
        <v>1.0994762</v>
      </c>
      <c r="D1508" s="3">
        <v>1.2186509999999999</v>
      </c>
      <c r="E1508" s="3">
        <v>1.1953347999999999</v>
      </c>
    </row>
    <row r="1509" spans="1:5" x14ac:dyDescent="0.4">
      <c r="A1509" s="5">
        <f t="shared" si="23"/>
        <v>2012.11</v>
      </c>
      <c r="B1509" s="2">
        <v>41241</v>
      </c>
      <c r="C1509" s="3">
        <v>1.1007313000000001</v>
      </c>
      <c r="D1509" s="3">
        <v>1.2271649</v>
      </c>
      <c r="E1509" s="3">
        <v>1.2035966</v>
      </c>
    </row>
    <row r="1510" spans="1:5" x14ac:dyDescent="0.4">
      <c r="A1510" s="5">
        <f t="shared" si="23"/>
        <v>2012.11</v>
      </c>
      <c r="B1510" s="2">
        <v>41242</v>
      </c>
      <c r="C1510" s="3">
        <v>1.1065885</v>
      </c>
      <c r="D1510" s="3">
        <v>1.2353821</v>
      </c>
      <c r="E1510" s="3">
        <v>1.2092959999999999</v>
      </c>
    </row>
    <row r="1511" spans="1:5" x14ac:dyDescent="0.4">
      <c r="A1511" s="5">
        <f t="shared" si="23"/>
        <v>2012.11</v>
      </c>
      <c r="B1511" s="2">
        <v>41243</v>
      </c>
      <c r="C1511" s="3">
        <v>1.1104375</v>
      </c>
      <c r="D1511" s="3">
        <v>1.2358515999999999</v>
      </c>
      <c r="E1511" s="3">
        <v>1.2109665999999999</v>
      </c>
    </row>
    <row r="1512" spans="1:5" x14ac:dyDescent="0.4">
      <c r="A1512" s="5">
        <f t="shared" si="23"/>
        <v>2012.12</v>
      </c>
      <c r="B1512" s="2">
        <v>41246</v>
      </c>
      <c r="C1512" s="3">
        <v>1.1024088999999999</v>
      </c>
      <c r="D1512" s="3">
        <v>1.2321446</v>
      </c>
      <c r="E1512" s="3">
        <v>1.2048897000000001</v>
      </c>
    </row>
    <row r="1513" spans="1:5" x14ac:dyDescent="0.4">
      <c r="A1513" s="5">
        <f t="shared" si="23"/>
        <v>2012.12</v>
      </c>
      <c r="B1513" s="2">
        <v>41247</v>
      </c>
      <c r="C1513" s="3">
        <v>1.1040782</v>
      </c>
      <c r="D1513" s="3">
        <v>1.2327995</v>
      </c>
      <c r="E1513" s="3">
        <v>1.2055346</v>
      </c>
    </row>
    <row r="1514" spans="1:5" x14ac:dyDescent="0.4">
      <c r="A1514" s="5">
        <f t="shared" si="23"/>
        <v>2012.12</v>
      </c>
      <c r="B1514" s="2">
        <v>41248</v>
      </c>
      <c r="C1514" s="3">
        <v>1.1019863999999999</v>
      </c>
      <c r="D1514" s="3">
        <v>1.2351843</v>
      </c>
      <c r="E1514" s="3">
        <v>1.2092352</v>
      </c>
    </row>
    <row r="1515" spans="1:5" x14ac:dyDescent="0.4">
      <c r="A1515" s="5">
        <f t="shared" si="23"/>
        <v>2012.12</v>
      </c>
      <c r="B1515" s="2">
        <v>41249</v>
      </c>
      <c r="C1515" s="3">
        <v>1.1149517</v>
      </c>
      <c r="D1515" s="3">
        <v>1.2376556000000001</v>
      </c>
      <c r="E1515" s="3">
        <v>1.2143284999999999</v>
      </c>
    </row>
    <row r="1516" spans="1:5" x14ac:dyDescent="0.4">
      <c r="A1516" s="5">
        <f t="shared" si="23"/>
        <v>2012.12</v>
      </c>
      <c r="B1516" s="2">
        <v>41250</v>
      </c>
      <c r="C1516" s="3">
        <v>1.1157926</v>
      </c>
      <c r="D1516" s="3">
        <v>1.2390148999999999</v>
      </c>
      <c r="E1516" s="3">
        <v>1.2177458000000001</v>
      </c>
    </row>
    <row r="1517" spans="1:5" x14ac:dyDescent="0.4">
      <c r="A1517" s="5">
        <f t="shared" si="23"/>
        <v>2012.12</v>
      </c>
      <c r="B1517" s="2">
        <v>41253</v>
      </c>
      <c r="C1517" s="3">
        <v>1.1193485999999999</v>
      </c>
      <c r="D1517" s="3">
        <v>1.245082</v>
      </c>
      <c r="E1517" s="3">
        <v>1.222002</v>
      </c>
    </row>
    <row r="1518" spans="1:5" x14ac:dyDescent="0.4">
      <c r="A1518" s="5">
        <f t="shared" si="23"/>
        <v>2012.12</v>
      </c>
      <c r="B1518" s="2">
        <v>41254</v>
      </c>
      <c r="C1518" s="3">
        <v>1.1216539999999999</v>
      </c>
      <c r="D1518" s="3">
        <v>1.2516556999999999</v>
      </c>
      <c r="E1518" s="3">
        <v>1.2283440000000001</v>
      </c>
    </row>
    <row r="1519" spans="1:5" x14ac:dyDescent="0.4">
      <c r="A1519" s="5">
        <f t="shared" si="23"/>
        <v>2012.12</v>
      </c>
      <c r="B1519" s="2">
        <v>41255</v>
      </c>
      <c r="C1519" s="3">
        <v>1.1312723</v>
      </c>
      <c r="D1519" s="3">
        <v>1.2488383999999999</v>
      </c>
      <c r="E1519" s="3">
        <v>1.2288846</v>
      </c>
    </row>
    <row r="1520" spans="1:5" x14ac:dyDescent="0.4">
      <c r="A1520" s="5">
        <f t="shared" si="23"/>
        <v>2012.12</v>
      </c>
      <c r="B1520" s="2">
        <v>41256</v>
      </c>
      <c r="C1520" s="3">
        <v>1.1174660000000001</v>
      </c>
      <c r="D1520" s="3">
        <v>1.2404358</v>
      </c>
      <c r="E1520" s="3">
        <v>1.2215083</v>
      </c>
    </row>
    <row r="1521" spans="1:5" x14ac:dyDescent="0.4">
      <c r="A1521" s="5">
        <f t="shared" si="23"/>
        <v>2012.12</v>
      </c>
      <c r="B1521" s="2">
        <v>41257</v>
      </c>
      <c r="C1521" s="3">
        <v>1.1216497000000001</v>
      </c>
      <c r="D1521" s="3">
        <v>1.2375567999999999</v>
      </c>
      <c r="E1521" s="3">
        <v>1.2191002</v>
      </c>
    </row>
    <row r="1522" spans="1:5" x14ac:dyDescent="0.4">
      <c r="A1522" s="5">
        <f t="shared" si="23"/>
        <v>2012.12</v>
      </c>
      <c r="B1522" s="2">
        <v>41260</v>
      </c>
      <c r="C1522" s="3">
        <v>1.1249967000000001</v>
      </c>
      <c r="D1522" s="3">
        <v>1.2494192</v>
      </c>
      <c r="E1522" s="3">
        <v>1.2314702</v>
      </c>
    </row>
    <row r="1523" spans="1:5" x14ac:dyDescent="0.4">
      <c r="A1523" s="5">
        <f t="shared" si="23"/>
        <v>2012.12</v>
      </c>
      <c r="B1523" s="2">
        <v>41261</v>
      </c>
      <c r="C1523" s="3">
        <v>1.1399744000000001</v>
      </c>
      <c r="D1523" s="3">
        <v>1.2668668000000001</v>
      </c>
      <c r="E1523" s="3">
        <v>1.2479513</v>
      </c>
    </row>
    <row r="1524" spans="1:5" x14ac:dyDescent="0.4">
      <c r="A1524" s="5">
        <f t="shared" si="23"/>
        <v>2012.12</v>
      </c>
      <c r="B1524" s="2">
        <v>41262</v>
      </c>
      <c r="C1524" s="3">
        <v>1.1404763</v>
      </c>
      <c r="D1524" s="3">
        <v>1.2645683999999999</v>
      </c>
      <c r="E1524" s="3">
        <v>1.2439808999999999</v>
      </c>
    </row>
    <row r="1525" spans="1:5" x14ac:dyDescent="0.4">
      <c r="A1525" s="5">
        <f t="shared" si="23"/>
        <v>2012.12</v>
      </c>
      <c r="B1525" s="2">
        <v>41263</v>
      </c>
      <c r="C1525" s="3">
        <v>1.1412127000000001</v>
      </c>
      <c r="D1525" s="3">
        <v>1.2729216000000001</v>
      </c>
      <c r="E1525" s="3">
        <v>1.2523550000000001</v>
      </c>
    </row>
    <row r="1526" spans="1:5" x14ac:dyDescent="0.4">
      <c r="A1526" s="5">
        <f t="shared" si="23"/>
        <v>2012.12</v>
      </c>
      <c r="B1526" s="2">
        <v>41264</v>
      </c>
      <c r="C1526" s="3">
        <v>1.1354865000000001</v>
      </c>
      <c r="D1526" s="3">
        <v>1.2632957</v>
      </c>
      <c r="E1526" s="3">
        <v>1.2413613999999999</v>
      </c>
    </row>
    <row r="1527" spans="1:5" x14ac:dyDescent="0.4">
      <c r="A1527" s="5">
        <f t="shared" si="23"/>
        <v>2012.12</v>
      </c>
      <c r="B1527" s="2">
        <v>41267</v>
      </c>
      <c r="C1527" s="3">
        <v>1.1327448</v>
      </c>
      <c r="D1527" s="3">
        <v>1.260812</v>
      </c>
      <c r="E1527" s="3">
        <v>1.239039</v>
      </c>
    </row>
    <row r="1528" spans="1:5" x14ac:dyDescent="0.4">
      <c r="A1528" s="5">
        <f t="shared" si="23"/>
        <v>2012.12</v>
      </c>
      <c r="B1528" s="2">
        <v>41269</v>
      </c>
      <c r="C1528" s="3">
        <v>1.1316861</v>
      </c>
      <c r="D1528" s="3">
        <v>1.2504077</v>
      </c>
      <c r="E1528" s="3">
        <v>1.2299477000000001</v>
      </c>
    </row>
    <row r="1529" spans="1:5" x14ac:dyDescent="0.4">
      <c r="A1529" s="5">
        <f t="shared" si="23"/>
        <v>2012.12</v>
      </c>
      <c r="B1529" s="2">
        <v>41270</v>
      </c>
      <c r="C1529" s="3">
        <v>1.1245196</v>
      </c>
      <c r="D1529" s="3">
        <v>1.2498887999999999</v>
      </c>
      <c r="E1529" s="3">
        <v>1.2302264999999999</v>
      </c>
    </row>
    <row r="1530" spans="1:5" x14ac:dyDescent="0.4">
      <c r="A1530" s="5">
        <f t="shared" si="23"/>
        <v>2012.12</v>
      </c>
      <c r="B1530" s="2">
        <v>41271</v>
      </c>
      <c r="C1530" s="3">
        <v>1.1208161999999999</v>
      </c>
      <c r="D1530" s="3">
        <v>1.2410166</v>
      </c>
      <c r="E1530" s="3">
        <v>1.2195123000000001</v>
      </c>
    </row>
    <row r="1531" spans="1:5" x14ac:dyDescent="0.4">
      <c r="A1531" s="5">
        <f t="shared" si="23"/>
        <v>2012.12</v>
      </c>
      <c r="B1531" s="2">
        <v>41274</v>
      </c>
      <c r="C1531" s="3">
        <v>1.1354865000000001</v>
      </c>
      <c r="D1531" s="3">
        <v>1.2609109000000001</v>
      </c>
      <c r="E1531" s="3">
        <v>1.240847</v>
      </c>
    </row>
    <row r="1532" spans="1:5" x14ac:dyDescent="0.4">
      <c r="A1532" s="5">
        <f t="shared" si="23"/>
        <v>2013.01</v>
      </c>
      <c r="B1532" s="2">
        <v>41276</v>
      </c>
      <c r="C1532" s="3">
        <v>1.1591072</v>
      </c>
      <c r="D1532" s="3">
        <v>1.2929021999999999</v>
      </c>
      <c r="E1532" s="3">
        <v>1.2694829999999999</v>
      </c>
    </row>
    <row r="1533" spans="1:5" x14ac:dyDescent="0.4">
      <c r="A1533" s="5">
        <f t="shared" si="23"/>
        <v>2013.01</v>
      </c>
      <c r="B1533" s="2">
        <v>41277</v>
      </c>
      <c r="C1533" s="3">
        <v>1.1587403000000001</v>
      </c>
      <c r="D1533" s="3">
        <v>1.2952376999999999</v>
      </c>
      <c r="E1533" s="3">
        <v>1.2707098999999999</v>
      </c>
    </row>
    <row r="1534" spans="1:5" x14ac:dyDescent="0.4">
      <c r="A1534" s="5">
        <f t="shared" si="23"/>
        <v>2013.01</v>
      </c>
      <c r="B1534" s="2">
        <v>41278</v>
      </c>
      <c r="C1534" s="3">
        <v>1.1717613</v>
      </c>
      <c r="D1534" s="3">
        <v>1.3049500000000001</v>
      </c>
      <c r="E1534" s="3">
        <v>1.2800516</v>
      </c>
    </row>
    <row r="1535" spans="1:5" x14ac:dyDescent="0.4">
      <c r="A1535" s="5">
        <f t="shared" si="23"/>
        <v>2013.01</v>
      </c>
      <c r="B1535" s="2">
        <v>41281</v>
      </c>
      <c r="C1535" s="3">
        <v>1.1666996000000001</v>
      </c>
      <c r="D1535" s="3">
        <v>1.3014654999999999</v>
      </c>
      <c r="E1535" s="3">
        <v>1.2760653</v>
      </c>
    </row>
    <row r="1536" spans="1:5" x14ac:dyDescent="0.4">
      <c r="A1536" s="5">
        <f t="shared" si="23"/>
        <v>2013.01</v>
      </c>
      <c r="B1536" s="2">
        <v>41282</v>
      </c>
      <c r="C1536" s="3">
        <v>1.1590018</v>
      </c>
      <c r="D1536" s="3">
        <v>1.2979562</v>
      </c>
      <c r="E1536" s="3">
        <v>1.2730345999999999</v>
      </c>
    </row>
    <row r="1537" spans="1:5" x14ac:dyDescent="0.4">
      <c r="A1537" s="5">
        <f t="shared" si="23"/>
        <v>2013.01</v>
      </c>
      <c r="B1537" s="2">
        <v>41283</v>
      </c>
      <c r="C1537" s="3">
        <v>1.1650125</v>
      </c>
      <c r="D1537" s="3">
        <v>1.3054196</v>
      </c>
      <c r="E1537" s="3">
        <v>1.2794894999999999</v>
      </c>
    </row>
    <row r="1538" spans="1:5" x14ac:dyDescent="0.4">
      <c r="A1538" s="5">
        <f t="shared" si="23"/>
        <v>2013.01</v>
      </c>
      <c r="B1538" s="2">
        <v>41284</v>
      </c>
      <c r="C1538" s="3">
        <v>1.1709177</v>
      </c>
      <c r="D1538" s="3">
        <v>1.3073471999999999</v>
      </c>
      <c r="E1538" s="3">
        <v>1.2849383000000001</v>
      </c>
    </row>
    <row r="1539" spans="1:5" x14ac:dyDescent="0.4">
      <c r="A1539" s="5">
        <f t="shared" ref="A1539:A1602" si="24">YEAR(B1539)+MONTH(B1539)/100</f>
        <v>2013.01</v>
      </c>
      <c r="B1539" s="2">
        <v>41285</v>
      </c>
      <c r="C1539" s="3">
        <v>1.1713395</v>
      </c>
      <c r="D1539" s="3">
        <v>1.3072237</v>
      </c>
      <c r="E1539" s="3">
        <v>1.2842610000000001</v>
      </c>
    </row>
    <row r="1540" spans="1:5" x14ac:dyDescent="0.4">
      <c r="A1540" s="5">
        <f t="shared" si="24"/>
        <v>2013.01</v>
      </c>
      <c r="B1540" s="2">
        <v>41288</v>
      </c>
      <c r="C1540" s="3">
        <v>1.1695342</v>
      </c>
      <c r="D1540" s="3">
        <v>1.3087559</v>
      </c>
      <c r="E1540" s="3">
        <v>1.2848394000000001</v>
      </c>
    </row>
    <row r="1541" spans="1:5" x14ac:dyDescent="0.4">
      <c r="A1541" s="5">
        <f t="shared" si="24"/>
        <v>2013.01</v>
      </c>
      <c r="B1541" s="2">
        <v>41289</v>
      </c>
      <c r="C1541" s="3">
        <v>1.1768228999999999</v>
      </c>
      <c r="D1541" s="3">
        <v>1.3155520999999999</v>
      </c>
      <c r="E1541" s="3">
        <v>1.2910093</v>
      </c>
    </row>
    <row r="1542" spans="1:5" x14ac:dyDescent="0.4">
      <c r="A1542" s="5">
        <f t="shared" si="24"/>
        <v>2013.01</v>
      </c>
      <c r="B1542" s="2">
        <v>41290</v>
      </c>
      <c r="C1542" s="3">
        <v>1.1729592</v>
      </c>
      <c r="D1542" s="3">
        <v>1.3124381000000001</v>
      </c>
      <c r="E1542" s="3">
        <v>1.2889998</v>
      </c>
    </row>
    <row r="1543" spans="1:5" x14ac:dyDescent="0.4">
      <c r="A1543" s="5">
        <f t="shared" si="24"/>
        <v>2013.01</v>
      </c>
      <c r="B1543" s="2">
        <v>41291</v>
      </c>
      <c r="C1543" s="3">
        <v>1.1810408999999999</v>
      </c>
      <c r="D1543" s="3">
        <v>1.323485</v>
      </c>
      <c r="E1543" s="3">
        <v>1.2998573</v>
      </c>
    </row>
    <row r="1544" spans="1:5" x14ac:dyDescent="0.4">
      <c r="A1544" s="5">
        <f t="shared" si="24"/>
        <v>2013.01</v>
      </c>
      <c r="B1544" s="2">
        <v>41292</v>
      </c>
      <c r="C1544" s="3">
        <v>1.1848371</v>
      </c>
      <c r="D1544" s="3">
        <v>1.3270191</v>
      </c>
      <c r="E1544" s="3">
        <v>1.3041678999999999</v>
      </c>
    </row>
    <row r="1545" spans="1:5" x14ac:dyDescent="0.4">
      <c r="A1545" s="5">
        <f t="shared" si="24"/>
        <v>2013.01</v>
      </c>
      <c r="B1545" s="2">
        <v>41296</v>
      </c>
      <c r="C1545" s="3">
        <v>1.1907422999999999</v>
      </c>
      <c r="D1545" s="3">
        <v>1.3369538000000001</v>
      </c>
      <c r="E1545" s="3">
        <v>1.3132408</v>
      </c>
    </row>
    <row r="1546" spans="1:5" x14ac:dyDescent="0.4">
      <c r="A1546" s="5">
        <f t="shared" si="24"/>
        <v>2013.01</v>
      </c>
      <c r="B1546" s="2">
        <v>41297</v>
      </c>
      <c r="C1546" s="3">
        <v>1.1910882</v>
      </c>
      <c r="D1546" s="3">
        <v>1.3372873999999999</v>
      </c>
      <c r="E1546" s="3">
        <v>1.3118432</v>
      </c>
    </row>
    <row r="1547" spans="1:5" x14ac:dyDescent="0.4">
      <c r="A1547" s="5">
        <f t="shared" si="24"/>
        <v>2013.01</v>
      </c>
      <c r="B1547" s="2">
        <v>41298</v>
      </c>
      <c r="C1547" s="3">
        <v>1.1945384999999999</v>
      </c>
      <c r="D1547" s="3">
        <v>1.3432434</v>
      </c>
      <c r="E1547" s="3">
        <v>1.3187409999999999</v>
      </c>
    </row>
    <row r="1548" spans="1:5" x14ac:dyDescent="0.4">
      <c r="A1548" s="5">
        <f t="shared" si="24"/>
        <v>2013.01</v>
      </c>
      <c r="B1548" s="2">
        <v>41299</v>
      </c>
      <c r="C1548" s="3">
        <v>1.2050835</v>
      </c>
      <c r="D1548" s="3">
        <v>1.3551550999999999</v>
      </c>
      <c r="E1548" s="3">
        <v>1.3303240000000001</v>
      </c>
    </row>
    <row r="1549" spans="1:5" x14ac:dyDescent="0.4">
      <c r="A1549" s="5">
        <f t="shared" si="24"/>
        <v>2013.01</v>
      </c>
      <c r="B1549" s="2">
        <v>41302</v>
      </c>
      <c r="C1549" s="3">
        <v>1.2021309</v>
      </c>
      <c r="D1549" s="3">
        <v>1.3530420999999999</v>
      </c>
      <c r="E1549" s="3">
        <v>1.3262080999999999</v>
      </c>
    </row>
    <row r="1550" spans="1:5" x14ac:dyDescent="0.4">
      <c r="A1550" s="5">
        <f t="shared" si="24"/>
        <v>2013.01</v>
      </c>
      <c r="B1550" s="2">
        <v>41303</v>
      </c>
      <c r="C1550" s="3">
        <v>1.2063489000000001</v>
      </c>
      <c r="D1550" s="3">
        <v>1.3534870000000001</v>
      </c>
      <c r="E1550" s="3">
        <v>1.3286503999999999</v>
      </c>
    </row>
    <row r="1551" spans="1:5" x14ac:dyDescent="0.4">
      <c r="A1551" s="5">
        <f t="shared" si="24"/>
        <v>2013.01</v>
      </c>
      <c r="B1551" s="2">
        <v>41304</v>
      </c>
      <c r="C1551" s="3">
        <v>1.2039025000000001</v>
      </c>
      <c r="D1551" s="3">
        <v>1.3457269999999999</v>
      </c>
      <c r="E1551" s="3">
        <v>1.3238299</v>
      </c>
    </row>
    <row r="1552" spans="1:5" x14ac:dyDescent="0.4">
      <c r="A1552" s="5">
        <f t="shared" si="24"/>
        <v>2013.01</v>
      </c>
      <c r="B1552" s="2">
        <v>41305</v>
      </c>
      <c r="C1552" s="3">
        <v>1.2000219999999999</v>
      </c>
      <c r="D1552" s="3">
        <v>1.3510774000000001</v>
      </c>
      <c r="E1552" s="3">
        <v>1.3257648</v>
      </c>
    </row>
    <row r="1553" spans="1:5" x14ac:dyDescent="0.4">
      <c r="A1553" s="5">
        <f t="shared" si="24"/>
        <v>2013.02</v>
      </c>
      <c r="B1553" s="2">
        <v>41306</v>
      </c>
      <c r="C1553" s="3">
        <v>1.2072388999999999</v>
      </c>
      <c r="D1553" s="3">
        <v>1.3611975000000001</v>
      </c>
      <c r="E1553" s="3">
        <v>1.3372046</v>
      </c>
    </row>
    <row r="1554" spans="1:5" x14ac:dyDescent="0.4">
      <c r="A1554" s="5">
        <f t="shared" si="24"/>
        <v>2013.02</v>
      </c>
      <c r="B1554" s="2">
        <v>41309</v>
      </c>
      <c r="C1554" s="3">
        <v>1.1949604</v>
      </c>
      <c r="D1554" s="3">
        <v>1.3484455</v>
      </c>
      <c r="E1554" s="3">
        <v>1.3238491999999999</v>
      </c>
    </row>
    <row r="1555" spans="1:5" x14ac:dyDescent="0.4">
      <c r="A1555" s="5">
        <f t="shared" si="24"/>
        <v>2013.02</v>
      </c>
      <c r="B1555" s="2">
        <v>41310</v>
      </c>
      <c r="C1555" s="3">
        <v>1.2101451000000001</v>
      </c>
      <c r="D1555" s="3">
        <v>1.3583679</v>
      </c>
      <c r="E1555" s="3">
        <v>1.3359416</v>
      </c>
    </row>
    <row r="1556" spans="1:5" x14ac:dyDescent="0.4">
      <c r="A1556" s="5">
        <f t="shared" si="24"/>
        <v>2013.02</v>
      </c>
      <c r="B1556" s="2">
        <v>41311</v>
      </c>
      <c r="C1556" s="3">
        <v>1.2139412999999999</v>
      </c>
      <c r="D1556" s="3">
        <v>1.3645708999999999</v>
      </c>
      <c r="E1556" s="3">
        <v>1.3425106</v>
      </c>
    </row>
    <row r="1557" spans="1:5" x14ac:dyDescent="0.4">
      <c r="A1557" s="5">
        <f t="shared" si="24"/>
        <v>2013.02</v>
      </c>
      <c r="B1557" s="2">
        <v>41312</v>
      </c>
      <c r="C1557" s="3">
        <v>1.2080360999999999</v>
      </c>
      <c r="D1557" s="3">
        <v>1.3624703</v>
      </c>
      <c r="E1557" s="3">
        <v>1.3384681</v>
      </c>
    </row>
    <row r="1558" spans="1:5" x14ac:dyDescent="0.4">
      <c r="A1558" s="5">
        <f t="shared" si="24"/>
        <v>2013.02</v>
      </c>
      <c r="B1558" s="2">
        <v>41313</v>
      </c>
      <c r="C1558" s="3">
        <v>1.2177376</v>
      </c>
      <c r="D1558" s="3">
        <v>1.370465</v>
      </c>
      <c r="E1558" s="3">
        <v>1.3477216000000001</v>
      </c>
    </row>
    <row r="1559" spans="1:5" x14ac:dyDescent="0.4">
      <c r="A1559" s="5">
        <f t="shared" si="24"/>
        <v>2013.02</v>
      </c>
      <c r="B1559" s="2">
        <v>41316</v>
      </c>
      <c r="C1559" s="3">
        <v>1.2219555</v>
      </c>
      <c r="D1559" s="3">
        <v>1.3679444000000001</v>
      </c>
      <c r="E1559" s="3">
        <v>1.3461174</v>
      </c>
    </row>
    <row r="1560" spans="1:5" x14ac:dyDescent="0.4">
      <c r="A1560" s="5">
        <f t="shared" si="24"/>
        <v>2013.02</v>
      </c>
      <c r="B1560" s="2">
        <v>41317</v>
      </c>
      <c r="C1560" s="3">
        <v>1.2253257</v>
      </c>
      <c r="D1560" s="3">
        <v>1.3737147999999999</v>
      </c>
      <c r="E1560" s="3">
        <v>1.3488533</v>
      </c>
    </row>
    <row r="1561" spans="1:5" x14ac:dyDescent="0.4">
      <c r="A1561" s="5">
        <f t="shared" si="24"/>
        <v>2013.02</v>
      </c>
      <c r="B1561" s="2">
        <v>41318</v>
      </c>
      <c r="C1561" s="3">
        <v>1.2287043</v>
      </c>
      <c r="D1561" s="3">
        <v>1.377286</v>
      </c>
      <c r="E1561" s="3">
        <v>1.3508066999999999</v>
      </c>
    </row>
    <row r="1562" spans="1:5" x14ac:dyDescent="0.4">
      <c r="A1562" s="5">
        <f t="shared" si="24"/>
        <v>2013.02</v>
      </c>
      <c r="B1562" s="2">
        <v>41319</v>
      </c>
      <c r="C1562" s="3">
        <v>1.2314544999999999</v>
      </c>
      <c r="D1562" s="3">
        <v>1.3803874</v>
      </c>
      <c r="E1562" s="3">
        <v>1.3541628000000001</v>
      </c>
    </row>
    <row r="1563" spans="1:5" x14ac:dyDescent="0.4">
      <c r="A1563" s="5">
        <f t="shared" si="24"/>
        <v>2013.02</v>
      </c>
      <c r="B1563" s="2">
        <v>41320</v>
      </c>
      <c r="C1563" s="3">
        <v>1.2282826</v>
      </c>
      <c r="D1563" s="3">
        <v>1.3786944999999999</v>
      </c>
      <c r="E1563" s="3">
        <v>1.3537915</v>
      </c>
    </row>
    <row r="1564" spans="1:5" x14ac:dyDescent="0.4">
      <c r="A1564" s="5">
        <f t="shared" si="24"/>
        <v>2013.02</v>
      </c>
      <c r="B1564" s="2">
        <v>41324</v>
      </c>
      <c r="C1564" s="3">
        <v>1.2325003999999999</v>
      </c>
      <c r="D1564" s="3">
        <v>1.3885676</v>
      </c>
      <c r="E1564" s="3">
        <v>1.3622509</v>
      </c>
    </row>
    <row r="1565" spans="1:5" x14ac:dyDescent="0.4">
      <c r="A1565" s="5">
        <f t="shared" si="24"/>
        <v>2013.02</v>
      </c>
      <c r="B1565" s="2">
        <v>41325</v>
      </c>
      <c r="C1565" s="3">
        <v>1.2196357</v>
      </c>
      <c r="D1565" s="3">
        <v>1.3642989999999999</v>
      </c>
      <c r="E1565" s="3">
        <v>1.3380685000000001</v>
      </c>
    </row>
    <row r="1566" spans="1:5" x14ac:dyDescent="0.4">
      <c r="A1566" s="5">
        <f t="shared" si="24"/>
        <v>2013.02</v>
      </c>
      <c r="B1566" s="2">
        <v>41326</v>
      </c>
      <c r="C1566" s="3">
        <v>1.2042398000000001</v>
      </c>
      <c r="D1566" s="3">
        <v>1.3509169000000001</v>
      </c>
      <c r="E1566" s="3">
        <v>1.325755</v>
      </c>
    </row>
    <row r="1567" spans="1:5" x14ac:dyDescent="0.4">
      <c r="A1567" s="5">
        <f t="shared" si="24"/>
        <v>2013.02</v>
      </c>
      <c r="B1567" s="2">
        <v>41327</v>
      </c>
      <c r="C1567" s="3">
        <v>1.2189987</v>
      </c>
      <c r="D1567" s="3">
        <v>1.3638047</v>
      </c>
      <c r="E1567" s="3">
        <v>1.3406302999999999</v>
      </c>
    </row>
    <row r="1568" spans="1:5" x14ac:dyDescent="0.4">
      <c r="A1568" s="5">
        <f t="shared" si="24"/>
        <v>2013.02</v>
      </c>
      <c r="B1568" s="2">
        <v>41330</v>
      </c>
      <c r="C1568" s="3">
        <v>1.2055054000000001</v>
      </c>
      <c r="D1568" s="3">
        <v>1.3365955</v>
      </c>
      <c r="E1568" s="3">
        <v>1.315061</v>
      </c>
    </row>
    <row r="1569" spans="1:5" x14ac:dyDescent="0.4">
      <c r="A1569" s="5">
        <f t="shared" si="24"/>
        <v>2013.02</v>
      </c>
      <c r="B1569" s="2">
        <v>41331</v>
      </c>
      <c r="C1569" s="3">
        <v>1.1974910000000001</v>
      </c>
      <c r="D1569" s="3">
        <v>1.3445902000000001</v>
      </c>
      <c r="E1569" s="3">
        <v>1.3238479999999999</v>
      </c>
    </row>
    <row r="1570" spans="1:5" x14ac:dyDescent="0.4">
      <c r="A1570" s="5">
        <f t="shared" si="24"/>
        <v>2013.02</v>
      </c>
      <c r="B1570" s="2">
        <v>41332</v>
      </c>
      <c r="C1570" s="3">
        <v>1.2200321999999999</v>
      </c>
      <c r="D1570" s="3">
        <v>1.3636440999999999</v>
      </c>
      <c r="E1570" s="3">
        <v>1.3446715</v>
      </c>
    </row>
    <row r="1571" spans="1:5" x14ac:dyDescent="0.4">
      <c r="A1571" s="5">
        <f t="shared" si="24"/>
        <v>2013.02</v>
      </c>
      <c r="B1571" s="2">
        <v>41333</v>
      </c>
      <c r="C1571" s="3">
        <v>1.2217783</v>
      </c>
      <c r="D1571" s="3">
        <v>1.3624951000000001</v>
      </c>
      <c r="E1571" s="3">
        <v>1.3464897</v>
      </c>
    </row>
    <row r="1572" spans="1:5" x14ac:dyDescent="0.4">
      <c r="A1572" s="5">
        <f t="shared" si="24"/>
        <v>2013.03</v>
      </c>
      <c r="B1572" s="2">
        <v>41334</v>
      </c>
      <c r="C1572" s="3">
        <v>1.2152067</v>
      </c>
      <c r="D1572" s="3">
        <v>1.3569469999999999</v>
      </c>
      <c r="E1572" s="3">
        <v>1.3468576999999999</v>
      </c>
    </row>
    <row r="1573" spans="1:5" x14ac:dyDescent="0.4">
      <c r="A1573" s="5">
        <f t="shared" si="24"/>
        <v>2013.03</v>
      </c>
      <c r="B1573" s="2">
        <v>41337</v>
      </c>
      <c r="C1573" s="3">
        <v>1.2147848999999999</v>
      </c>
      <c r="D1573" s="3">
        <v>1.3616547999999999</v>
      </c>
      <c r="E1573" s="3">
        <v>1.3525431999999999</v>
      </c>
    </row>
    <row r="1574" spans="1:5" x14ac:dyDescent="0.4">
      <c r="A1574" s="5">
        <f t="shared" si="24"/>
        <v>2013.03</v>
      </c>
      <c r="B1574" s="2">
        <v>41338</v>
      </c>
      <c r="C1574" s="3">
        <v>1.2308133000000001</v>
      </c>
      <c r="D1574" s="3">
        <v>1.3798314</v>
      </c>
      <c r="E1574" s="3">
        <v>1.3676249</v>
      </c>
    </row>
    <row r="1575" spans="1:5" x14ac:dyDescent="0.4">
      <c r="A1575" s="5">
        <f t="shared" si="24"/>
        <v>2013.03</v>
      </c>
      <c r="B1575" s="2">
        <v>41339</v>
      </c>
      <c r="C1575" s="3">
        <v>1.2329223</v>
      </c>
      <c r="D1575" s="3">
        <v>1.3823027999999999</v>
      </c>
      <c r="E1575" s="3">
        <v>1.3694464</v>
      </c>
    </row>
    <row r="1576" spans="1:5" x14ac:dyDescent="0.4">
      <c r="A1576" s="5">
        <f t="shared" si="24"/>
        <v>2013.03</v>
      </c>
      <c r="B1576" s="2">
        <v>41340</v>
      </c>
      <c r="C1576" s="3">
        <v>1.2392493</v>
      </c>
      <c r="D1576" s="3">
        <v>1.3857872</v>
      </c>
      <c r="E1576" s="3">
        <v>1.3728971000000001</v>
      </c>
    </row>
    <row r="1577" spans="1:5" x14ac:dyDescent="0.4">
      <c r="A1577" s="5">
        <f t="shared" si="24"/>
        <v>2013.03</v>
      </c>
      <c r="B1577" s="2">
        <v>41341</v>
      </c>
      <c r="C1577" s="3">
        <v>1.2476853999999999</v>
      </c>
      <c r="D1577" s="3">
        <v>1.3978474000000001</v>
      </c>
      <c r="E1577" s="3">
        <v>1.3837965000000001</v>
      </c>
    </row>
    <row r="1578" spans="1:5" x14ac:dyDescent="0.4">
      <c r="A1578" s="5">
        <f t="shared" si="24"/>
        <v>2013.03</v>
      </c>
      <c r="B1578" s="2">
        <v>41344</v>
      </c>
      <c r="C1578" s="3">
        <v>1.2539492000000001</v>
      </c>
      <c r="D1578" s="3">
        <v>1.3990954</v>
      </c>
      <c r="E1578" s="3">
        <v>1.3871656999999999</v>
      </c>
    </row>
    <row r="1579" spans="1:5" x14ac:dyDescent="0.4">
      <c r="A1579" s="5">
        <f t="shared" si="24"/>
        <v>2013.03</v>
      </c>
      <c r="B1579" s="2">
        <v>41345</v>
      </c>
      <c r="C1579" s="3">
        <v>1.2475039999999999</v>
      </c>
      <c r="D1579" s="3">
        <v>1.3976991000000001</v>
      </c>
      <c r="E1579" s="3">
        <v>1.3853823000000001</v>
      </c>
    </row>
    <row r="1580" spans="1:5" x14ac:dyDescent="0.4">
      <c r="A1580" s="5">
        <f t="shared" si="24"/>
        <v>2013.03</v>
      </c>
      <c r="B1580" s="2">
        <v>41346</v>
      </c>
      <c r="C1580" s="3">
        <v>1.2599176000000001</v>
      </c>
      <c r="D1580" s="3">
        <v>1.4027035999999999</v>
      </c>
      <c r="E1580" s="3">
        <v>1.3909235</v>
      </c>
    </row>
    <row r="1581" spans="1:5" x14ac:dyDescent="0.4">
      <c r="A1581" s="5">
        <f t="shared" si="24"/>
        <v>2013.03</v>
      </c>
      <c r="B1581" s="2">
        <v>41347</v>
      </c>
      <c r="C1581" s="3">
        <v>1.2628702000000001</v>
      </c>
      <c r="D1581" s="3">
        <v>1.4129966</v>
      </c>
      <c r="E1581" s="3">
        <v>1.4002459</v>
      </c>
    </row>
    <row r="1582" spans="1:5" x14ac:dyDescent="0.4">
      <c r="A1582" s="5">
        <f t="shared" si="24"/>
        <v>2013.03</v>
      </c>
      <c r="B1582" s="2">
        <v>41348</v>
      </c>
      <c r="C1582" s="3">
        <v>1.2641332999999999</v>
      </c>
      <c r="D1582" s="3">
        <v>1.4109206999999999</v>
      </c>
      <c r="E1582" s="3">
        <v>1.3957683999999999</v>
      </c>
    </row>
    <row r="1583" spans="1:5" x14ac:dyDescent="0.4">
      <c r="A1583" s="5">
        <f t="shared" si="24"/>
        <v>2013.03</v>
      </c>
      <c r="B1583" s="2">
        <v>41351</v>
      </c>
      <c r="C1583" s="3">
        <v>1.2596014</v>
      </c>
      <c r="D1583" s="3">
        <v>1.4057928</v>
      </c>
      <c r="E1583" s="3">
        <v>1.3891171</v>
      </c>
    </row>
    <row r="1584" spans="1:5" x14ac:dyDescent="0.4">
      <c r="A1584" s="5">
        <f t="shared" si="24"/>
        <v>2013.03</v>
      </c>
      <c r="B1584" s="2">
        <v>41352</v>
      </c>
      <c r="C1584" s="3">
        <v>1.2507398999999999</v>
      </c>
      <c r="D1584" s="3">
        <v>1.4022465</v>
      </c>
      <c r="E1584" s="3">
        <v>1.3834428999999999</v>
      </c>
    </row>
    <row r="1585" spans="1:5" x14ac:dyDescent="0.4">
      <c r="A1585" s="5">
        <f t="shared" si="24"/>
        <v>2013.03</v>
      </c>
      <c r="B1585" s="2">
        <v>41353</v>
      </c>
      <c r="C1585" s="3">
        <v>1.2617111999999999</v>
      </c>
      <c r="D1585" s="3">
        <v>1.4159253000000001</v>
      </c>
      <c r="E1585" s="3">
        <v>1.3966297000000001</v>
      </c>
    </row>
    <row r="1586" spans="1:5" x14ac:dyDescent="0.4">
      <c r="A1586" s="5">
        <f t="shared" si="24"/>
        <v>2013.03</v>
      </c>
      <c r="B1586" s="2">
        <v>41354</v>
      </c>
      <c r="C1586" s="3">
        <v>1.2545375999999999</v>
      </c>
      <c r="D1586" s="3">
        <v>1.4036057</v>
      </c>
      <c r="E1586" s="3">
        <v>1.3839892</v>
      </c>
    </row>
    <row r="1587" spans="1:5" x14ac:dyDescent="0.4">
      <c r="A1587" s="5">
        <f t="shared" si="24"/>
        <v>2013.03</v>
      </c>
      <c r="B1587" s="2">
        <v>41355</v>
      </c>
      <c r="C1587" s="3">
        <v>1.2574915</v>
      </c>
      <c r="D1587" s="3">
        <v>1.4082517999999999</v>
      </c>
      <c r="E1587" s="3">
        <v>1.3892224</v>
      </c>
    </row>
    <row r="1588" spans="1:5" x14ac:dyDescent="0.4">
      <c r="A1588" s="5">
        <f t="shared" si="24"/>
        <v>2013.03</v>
      </c>
      <c r="B1588" s="2">
        <v>41358</v>
      </c>
      <c r="C1588" s="3">
        <v>1.2574915</v>
      </c>
      <c r="D1588" s="3">
        <v>1.4048413</v>
      </c>
      <c r="E1588" s="3">
        <v>1.3849769999999999</v>
      </c>
    </row>
    <row r="1589" spans="1:5" x14ac:dyDescent="0.4">
      <c r="A1589" s="5">
        <f t="shared" si="24"/>
        <v>2013.03</v>
      </c>
      <c r="B1589" s="2">
        <v>41359</v>
      </c>
      <c r="C1589" s="3">
        <v>1.2650870000000001</v>
      </c>
      <c r="D1589" s="3">
        <v>1.4135774000000001</v>
      </c>
      <c r="E1589" s="3">
        <v>1.3952279999999999</v>
      </c>
    </row>
    <row r="1590" spans="1:5" x14ac:dyDescent="0.4">
      <c r="A1590" s="5">
        <f t="shared" si="24"/>
        <v>2013.03</v>
      </c>
      <c r="B1590" s="2">
        <v>41360</v>
      </c>
      <c r="C1590" s="3">
        <v>1.2670113000000001</v>
      </c>
      <c r="D1590" s="3">
        <v>1.4160364000000001</v>
      </c>
      <c r="E1590" s="3">
        <v>1.3965732</v>
      </c>
    </row>
    <row r="1591" spans="1:5" x14ac:dyDescent="0.4">
      <c r="A1591" s="5">
        <f t="shared" si="24"/>
        <v>2013.03</v>
      </c>
      <c r="B1591" s="2">
        <v>41361</v>
      </c>
      <c r="C1591" s="3">
        <v>1.2721720999999999</v>
      </c>
      <c r="D1591" s="3">
        <v>1.4255635</v>
      </c>
      <c r="E1591" s="3">
        <v>1.4063665999999999</v>
      </c>
    </row>
    <row r="1592" spans="1:5" x14ac:dyDescent="0.4">
      <c r="A1592" s="5">
        <f t="shared" si="24"/>
        <v>2013.04</v>
      </c>
      <c r="B1592" s="2">
        <v>41365</v>
      </c>
      <c r="C1592" s="3">
        <v>1.2583355000000001</v>
      </c>
      <c r="D1592" s="3">
        <v>1.4114644999999999</v>
      </c>
      <c r="E1592" s="3">
        <v>1.3928076</v>
      </c>
    </row>
    <row r="1593" spans="1:5" x14ac:dyDescent="0.4">
      <c r="A1593" s="5">
        <f t="shared" si="24"/>
        <v>2013.04</v>
      </c>
      <c r="B1593" s="2">
        <v>41366</v>
      </c>
      <c r="C1593" s="3">
        <v>1.266775</v>
      </c>
      <c r="D1593" s="3">
        <v>1.405805</v>
      </c>
      <c r="E1593" s="3">
        <v>1.3900714000000001</v>
      </c>
    </row>
    <row r="1594" spans="1:5" x14ac:dyDescent="0.4">
      <c r="A1594" s="5">
        <f t="shared" si="24"/>
        <v>2013.04</v>
      </c>
      <c r="B1594" s="2">
        <v>41367</v>
      </c>
      <c r="C1594" s="3">
        <v>1.2460982</v>
      </c>
      <c r="D1594" s="3">
        <v>1.3831306000000001</v>
      </c>
      <c r="E1594" s="3">
        <v>1.37001</v>
      </c>
    </row>
    <row r="1595" spans="1:5" x14ac:dyDescent="0.4">
      <c r="A1595" s="5">
        <f t="shared" si="24"/>
        <v>2013.04</v>
      </c>
      <c r="B1595" s="2">
        <v>41368</v>
      </c>
      <c r="C1595" s="3">
        <v>1.2507398999999999</v>
      </c>
      <c r="D1595" s="3">
        <v>1.3908286999999999</v>
      </c>
      <c r="E1595" s="3">
        <v>1.3767304</v>
      </c>
    </row>
    <row r="1596" spans="1:5" x14ac:dyDescent="0.4">
      <c r="A1596" s="5">
        <f t="shared" si="24"/>
        <v>2013.04</v>
      </c>
      <c r="B1596" s="2">
        <v>41369</v>
      </c>
      <c r="C1596" s="3">
        <v>1.2478704</v>
      </c>
      <c r="D1596" s="3">
        <v>1.3888518000000001</v>
      </c>
      <c r="E1596" s="3">
        <v>1.3740176</v>
      </c>
    </row>
    <row r="1597" spans="1:5" x14ac:dyDescent="0.4">
      <c r="A1597" s="5">
        <f t="shared" si="24"/>
        <v>2013.04</v>
      </c>
      <c r="B1597" s="2">
        <v>41372</v>
      </c>
      <c r="C1597" s="3">
        <v>1.2538879000000001</v>
      </c>
      <c r="D1597" s="3">
        <v>1.4004916999999999</v>
      </c>
      <c r="E1597" s="3">
        <v>1.3863768999999999</v>
      </c>
    </row>
    <row r="1598" spans="1:5" x14ac:dyDescent="0.4">
      <c r="A1598" s="5">
        <f t="shared" si="24"/>
        <v>2013.04</v>
      </c>
      <c r="B1598" s="2">
        <v>41373</v>
      </c>
      <c r="C1598" s="3">
        <v>1.2629771999999999</v>
      </c>
      <c r="D1598" s="3">
        <v>1.4008995</v>
      </c>
      <c r="E1598" s="3">
        <v>1.3890956999999999</v>
      </c>
    </row>
    <row r="1599" spans="1:5" x14ac:dyDescent="0.4">
      <c r="A1599" s="5">
        <f t="shared" si="24"/>
        <v>2013.04</v>
      </c>
      <c r="B1599" s="2">
        <v>41374</v>
      </c>
      <c r="C1599" s="3">
        <v>1.2763622999999999</v>
      </c>
      <c r="D1599" s="3">
        <v>1.4197804999999999</v>
      </c>
      <c r="E1599" s="3">
        <v>1.4073013999999999</v>
      </c>
    </row>
    <row r="1600" spans="1:5" x14ac:dyDescent="0.4">
      <c r="A1600" s="5">
        <f t="shared" si="24"/>
        <v>2013.04</v>
      </c>
      <c r="B1600" s="2">
        <v>41375</v>
      </c>
      <c r="C1600" s="3">
        <v>1.2821308</v>
      </c>
      <c r="D1600" s="3">
        <v>1.4252422</v>
      </c>
      <c r="E1600" s="3">
        <v>1.4135721000000001</v>
      </c>
    </row>
    <row r="1601" spans="1:5" x14ac:dyDescent="0.4">
      <c r="A1601" s="5">
        <f t="shared" si="24"/>
        <v>2013.04</v>
      </c>
      <c r="B1601" s="2">
        <v>41376</v>
      </c>
      <c r="C1601" s="3">
        <v>1.2807002999999999</v>
      </c>
      <c r="D1601" s="3">
        <v>1.4200647</v>
      </c>
      <c r="E1601" s="3">
        <v>1.4083488</v>
      </c>
    </row>
    <row r="1602" spans="1:5" x14ac:dyDescent="0.4">
      <c r="A1602" s="5">
        <f t="shared" si="24"/>
        <v>2013.04</v>
      </c>
      <c r="B1602" s="2">
        <v>41379</v>
      </c>
      <c r="C1602" s="3">
        <v>1.2476172000000001</v>
      </c>
      <c r="D1602" s="3">
        <v>1.3737024</v>
      </c>
      <c r="E1602" s="3">
        <v>1.3649549999999999</v>
      </c>
    </row>
    <row r="1603" spans="1:5" x14ac:dyDescent="0.4">
      <c r="A1603" s="5">
        <f t="shared" ref="A1603:A1666" si="25">YEAR(B1603)+MONTH(B1603)/100</f>
        <v>2013.04</v>
      </c>
      <c r="B1603" s="2">
        <v>41380</v>
      </c>
      <c r="C1603" s="3">
        <v>1.2553816</v>
      </c>
      <c r="D1603" s="3">
        <v>1.3963523</v>
      </c>
      <c r="E1603" s="3">
        <v>1.3888531</v>
      </c>
    </row>
    <row r="1604" spans="1:5" x14ac:dyDescent="0.4">
      <c r="A1604" s="5">
        <f t="shared" si="25"/>
        <v>2013.04</v>
      </c>
      <c r="B1604" s="2">
        <v>41381</v>
      </c>
      <c r="C1604" s="3">
        <v>1.2402073</v>
      </c>
      <c r="D1604" s="3">
        <v>1.3735913</v>
      </c>
      <c r="E1604" s="3">
        <v>1.3665290000000001</v>
      </c>
    </row>
    <row r="1605" spans="1:5" x14ac:dyDescent="0.4">
      <c r="A1605" s="5">
        <f t="shared" si="25"/>
        <v>2013.04</v>
      </c>
      <c r="B1605" s="2">
        <v>41382</v>
      </c>
      <c r="C1605" s="3">
        <v>1.2385025000000001</v>
      </c>
      <c r="D1605" s="3">
        <v>1.3651518</v>
      </c>
      <c r="E1605" s="3">
        <v>1.3586765999999999</v>
      </c>
    </row>
    <row r="1606" spans="1:5" x14ac:dyDescent="0.4">
      <c r="A1606" s="5">
        <f t="shared" si="25"/>
        <v>2013.04</v>
      </c>
      <c r="B1606" s="2">
        <v>41383</v>
      </c>
      <c r="C1606" s="3">
        <v>1.2452542</v>
      </c>
      <c r="D1606" s="3">
        <v>1.3855526</v>
      </c>
      <c r="E1606" s="3">
        <v>1.3761532000000001</v>
      </c>
    </row>
    <row r="1607" spans="1:5" x14ac:dyDescent="0.4">
      <c r="A1607" s="5">
        <f t="shared" si="25"/>
        <v>2013.04</v>
      </c>
      <c r="B1607" s="2">
        <v>41386</v>
      </c>
      <c r="C1607" s="3">
        <v>1.2490519</v>
      </c>
      <c r="D1607" s="3">
        <v>1.3894324</v>
      </c>
      <c r="E1607" s="3">
        <v>1.3811511999999999</v>
      </c>
    </row>
    <row r="1608" spans="1:5" x14ac:dyDescent="0.4">
      <c r="A1608" s="5">
        <f t="shared" si="25"/>
        <v>2013.04</v>
      </c>
      <c r="B1608" s="2">
        <v>41387</v>
      </c>
      <c r="C1608" s="3">
        <v>1.2608672000000001</v>
      </c>
      <c r="D1608" s="3">
        <v>1.4050020000000001</v>
      </c>
      <c r="E1608" s="3">
        <v>1.3996360999999999</v>
      </c>
    </row>
    <row r="1609" spans="1:5" x14ac:dyDescent="0.4">
      <c r="A1609" s="5">
        <f t="shared" si="25"/>
        <v>2013.04</v>
      </c>
      <c r="B1609" s="2">
        <v>41388</v>
      </c>
      <c r="C1609" s="3">
        <v>1.2676190000000001</v>
      </c>
      <c r="D1609" s="3">
        <v>1.4089684</v>
      </c>
      <c r="E1609" s="3">
        <v>1.4042306</v>
      </c>
    </row>
    <row r="1610" spans="1:5" x14ac:dyDescent="0.4">
      <c r="A1610" s="5">
        <f t="shared" si="25"/>
        <v>2013.04</v>
      </c>
      <c r="B1610" s="2">
        <v>41389</v>
      </c>
      <c r="C1610" s="3">
        <v>1.2732650000000001</v>
      </c>
      <c r="D1610" s="3">
        <v>1.4164935000000001</v>
      </c>
      <c r="E1610" s="3">
        <v>1.4129558</v>
      </c>
    </row>
    <row r="1611" spans="1:5" x14ac:dyDescent="0.4">
      <c r="A1611" s="5">
        <f t="shared" si="25"/>
        <v>2013.04</v>
      </c>
      <c r="B1611" s="2">
        <v>41390</v>
      </c>
      <c r="C1611" s="3">
        <v>1.2642431000000001</v>
      </c>
      <c r="D1611" s="3">
        <v>1.4101421999999999</v>
      </c>
      <c r="E1611" s="3">
        <v>1.4064337</v>
      </c>
    </row>
    <row r="1612" spans="1:5" x14ac:dyDescent="0.4">
      <c r="A1612" s="5">
        <f t="shared" si="25"/>
        <v>2013.04</v>
      </c>
      <c r="B1612" s="2">
        <v>41393</v>
      </c>
      <c r="C1612" s="3">
        <v>1.2764804000000001</v>
      </c>
      <c r="D1612" s="3">
        <v>1.4207936999999999</v>
      </c>
      <c r="E1612" s="3">
        <v>1.4155709999999999</v>
      </c>
    </row>
    <row r="1613" spans="1:5" x14ac:dyDescent="0.4">
      <c r="A1613" s="5">
        <f t="shared" si="25"/>
        <v>2013.04</v>
      </c>
      <c r="B1613" s="2">
        <v>41394</v>
      </c>
      <c r="C1613" s="3">
        <v>1.2798562</v>
      </c>
      <c r="D1613" s="3">
        <v>1.4333975000000001</v>
      </c>
      <c r="E1613" s="3">
        <v>1.4238949000000001</v>
      </c>
    </row>
    <row r="1614" spans="1:5" x14ac:dyDescent="0.4">
      <c r="A1614" s="5">
        <f t="shared" si="25"/>
        <v>2013.05</v>
      </c>
      <c r="B1614" s="2">
        <v>41395</v>
      </c>
      <c r="C1614" s="3">
        <v>1.2671969999999999</v>
      </c>
      <c r="D1614" s="3">
        <v>1.4076586</v>
      </c>
      <c r="E1614" s="3">
        <v>1.4060600999999999</v>
      </c>
    </row>
    <row r="1615" spans="1:5" x14ac:dyDescent="0.4">
      <c r="A1615" s="5">
        <f t="shared" si="25"/>
        <v>2013.05</v>
      </c>
      <c r="B1615" s="2">
        <v>41396</v>
      </c>
      <c r="C1615" s="3">
        <v>1.2827679999999999</v>
      </c>
      <c r="D1615" s="3">
        <v>1.4215475</v>
      </c>
      <c r="E1615" s="3">
        <v>1.4210087</v>
      </c>
    </row>
    <row r="1616" spans="1:5" x14ac:dyDescent="0.4">
      <c r="A1616" s="5">
        <f t="shared" si="25"/>
        <v>2013.05</v>
      </c>
      <c r="B1616" s="2">
        <v>41397</v>
      </c>
      <c r="C1616" s="3">
        <v>1.2996892</v>
      </c>
      <c r="D1616" s="3">
        <v>1.4396374999999999</v>
      </c>
      <c r="E1616" s="3">
        <v>1.4365091000000001</v>
      </c>
    </row>
    <row r="1617" spans="1:5" x14ac:dyDescent="0.4">
      <c r="A1617" s="5">
        <f t="shared" si="25"/>
        <v>2013.05</v>
      </c>
      <c r="B1617" s="2">
        <v>41400</v>
      </c>
      <c r="C1617" s="3">
        <v>1.2992672999999999</v>
      </c>
      <c r="D1617" s="3">
        <v>1.4468045</v>
      </c>
      <c r="E1617" s="3">
        <v>1.4426861</v>
      </c>
    </row>
    <row r="1618" spans="1:5" x14ac:dyDescent="0.4">
      <c r="A1618" s="5">
        <f t="shared" si="25"/>
        <v>2013.05</v>
      </c>
      <c r="B1618" s="2">
        <v>41401</v>
      </c>
      <c r="C1618" s="3">
        <v>1.309517</v>
      </c>
      <c r="D1618" s="3">
        <v>1.4595689000000001</v>
      </c>
      <c r="E1618" s="3">
        <v>1.4519162000000001</v>
      </c>
    </row>
    <row r="1619" spans="1:5" x14ac:dyDescent="0.4">
      <c r="A1619" s="5">
        <f t="shared" si="25"/>
        <v>2013.05</v>
      </c>
      <c r="B1619" s="2">
        <v>41402</v>
      </c>
      <c r="C1619" s="3">
        <v>1.310745</v>
      </c>
      <c r="D1619" s="3">
        <v>1.4661674</v>
      </c>
      <c r="E1619" s="3">
        <v>1.4595985</v>
      </c>
    </row>
    <row r="1620" spans="1:5" x14ac:dyDescent="0.4">
      <c r="A1620" s="5">
        <f t="shared" si="25"/>
        <v>2013.05</v>
      </c>
      <c r="B1620" s="2">
        <v>41403</v>
      </c>
      <c r="C1620" s="3">
        <v>1.3116395000000001</v>
      </c>
      <c r="D1620" s="3">
        <v>1.4614471</v>
      </c>
      <c r="E1620" s="3">
        <v>1.4543862000000001</v>
      </c>
    </row>
    <row r="1621" spans="1:5" x14ac:dyDescent="0.4">
      <c r="A1621" s="5">
        <f t="shared" si="25"/>
        <v>2013.05</v>
      </c>
      <c r="B1621" s="2">
        <v>41404</v>
      </c>
      <c r="C1621" s="3">
        <v>1.3243749</v>
      </c>
      <c r="D1621" s="3">
        <v>1.4703562999999999</v>
      </c>
      <c r="E1621" s="3">
        <v>1.4645492</v>
      </c>
    </row>
    <row r="1622" spans="1:5" x14ac:dyDescent="0.4">
      <c r="A1622" s="5">
        <f t="shared" si="25"/>
        <v>2013.05</v>
      </c>
      <c r="B1622" s="2">
        <v>41407</v>
      </c>
      <c r="C1622" s="3">
        <v>1.3202480000000001</v>
      </c>
      <c r="D1622" s="3">
        <v>1.4677861000000001</v>
      </c>
      <c r="E1622" s="3">
        <v>1.4609669999999999</v>
      </c>
    </row>
    <row r="1623" spans="1:5" x14ac:dyDescent="0.4">
      <c r="A1623" s="5">
        <f t="shared" si="25"/>
        <v>2013.05</v>
      </c>
      <c r="B1623" s="2">
        <v>41408</v>
      </c>
      <c r="C1623" s="3">
        <v>1.3330255</v>
      </c>
      <c r="D1623" s="3">
        <v>1.4838621999999999</v>
      </c>
      <c r="E1623" s="3">
        <v>1.4785454</v>
      </c>
    </row>
    <row r="1624" spans="1:5" x14ac:dyDescent="0.4">
      <c r="A1624" s="5">
        <f t="shared" si="25"/>
        <v>2013.05</v>
      </c>
      <c r="B1624" s="2">
        <v>41409</v>
      </c>
      <c r="C1624" s="3">
        <v>1.3397348</v>
      </c>
      <c r="D1624" s="3">
        <v>1.4906336</v>
      </c>
      <c r="E1624" s="3">
        <v>1.4864511</v>
      </c>
    </row>
    <row r="1625" spans="1:5" x14ac:dyDescent="0.4">
      <c r="A1625" s="5">
        <f t="shared" si="25"/>
        <v>2013.05</v>
      </c>
      <c r="B1625" s="2">
        <v>41410</v>
      </c>
      <c r="C1625" s="3">
        <v>1.3353462</v>
      </c>
      <c r="D1625" s="3">
        <v>1.4824659</v>
      </c>
      <c r="E1625" s="3">
        <v>1.4764546000000001</v>
      </c>
    </row>
    <row r="1626" spans="1:5" x14ac:dyDescent="0.4">
      <c r="A1626" s="5">
        <f t="shared" si="25"/>
        <v>2013.05</v>
      </c>
      <c r="B1626" s="2">
        <v>41411</v>
      </c>
      <c r="C1626" s="3">
        <v>1.3423088999999999</v>
      </c>
      <c r="D1626" s="3">
        <v>1.4970591</v>
      </c>
      <c r="E1626" s="3">
        <v>1.4932015999999999</v>
      </c>
    </row>
    <row r="1627" spans="1:5" x14ac:dyDescent="0.4">
      <c r="A1627" s="5">
        <f t="shared" si="25"/>
        <v>2013.05</v>
      </c>
      <c r="B1627" s="2">
        <v>41414</v>
      </c>
      <c r="C1627" s="3">
        <v>1.3515881999999999</v>
      </c>
      <c r="D1627" s="3">
        <v>1.4979982000000001</v>
      </c>
      <c r="E1627" s="3">
        <v>1.492124</v>
      </c>
    </row>
    <row r="1628" spans="1:5" x14ac:dyDescent="0.4">
      <c r="A1628" s="5">
        <f t="shared" si="25"/>
        <v>2013.05</v>
      </c>
      <c r="B1628" s="2">
        <v>41415</v>
      </c>
      <c r="C1628" s="3">
        <v>1.3587659999999999</v>
      </c>
      <c r="D1628" s="3">
        <v>1.5011985000000001</v>
      </c>
      <c r="E1628" s="3">
        <v>1.4936293</v>
      </c>
    </row>
    <row r="1629" spans="1:5" x14ac:dyDescent="0.4">
      <c r="A1629" s="5">
        <f t="shared" si="25"/>
        <v>2013.05</v>
      </c>
      <c r="B1629" s="2">
        <v>41416</v>
      </c>
      <c r="C1629" s="3">
        <v>1.3342913000000001</v>
      </c>
      <c r="D1629" s="3">
        <v>1.4751014</v>
      </c>
      <c r="E1629" s="3">
        <v>1.4721804000000001</v>
      </c>
    </row>
    <row r="1630" spans="1:5" x14ac:dyDescent="0.4">
      <c r="A1630" s="5">
        <f t="shared" si="25"/>
        <v>2013.05</v>
      </c>
      <c r="B1630" s="2">
        <v>41417</v>
      </c>
      <c r="C1630" s="3">
        <v>1.3351352000000001</v>
      </c>
      <c r="D1630" s="3">
        <v>1.4743227999999999</v>
      </c>
      <c r="E1630" s="3">
        <v>1.4707577000000001</v>
      </c>
    </row>
    <row r="1631" spans="1:5" x14ac:dyDescent="0.4">
      <c r="A1631" s="5">
        <f t="shared" si="25"/>
        <v>2013.05</v>
      </c>
      <c r="B1631" s="2">
        <v>41418</v>
      </c>
      <c r="C1631" s="3">
        <v>1.3326035000000001</v>
      </c>
      <c r="D1631" s="3">
        <v>1.4680579</v>
      </c>
      <c r="E1631" s="3">
        <v>1.4650979</v>
      </c>
    </row>
    <row r="1632" spans="1:5" x14ac:dyDescent="0.4">
      <c r="A1632" s="5">
        <f t="shared" si="25"/>
        <v>2013.05</v>
      </c>
      <c r="B1632" s="2">
        <v>41422</v>
      </c>
      <c r="C1632" s="3">
        <v>1.3376671</v>
      </c>
      <c r="D1632" s="3">
        <v>1.4788454</v>
      </c>
      <c r="E1632" s="3">
        <v>1.4736431000000001</v>
      </c>
    </row>
    <row r="1633" spans="1:5" x14ac:dyDescent="0.4">
      <c r="A1633" s="5">
        <f t="shared" si="25"/>
        <v>2013.05</v>
      </c>
      <c r="B1633" s="2">
        <v>41423</v>
      </c>
      <c r="C1633" s="3">
        <v>1.3317593000000001</v>
      </c>
      <c r="D1633" s="3">
        <v>1.4660685</v>
      </c>
      <c r="E1633" s="3">
        <v>1.4616718</v>
      </c>
    </row>
    <row r="1634" spans="1:5" x14ac:dyDescent="0.4">
      <c r="A1634" s="5">
        <f t="shared" si="25"/>
        <v>2013.05</v>
      </c>
      <c r="B1634" s="2">
        <v>41424</v>
      </c>
      <c r="C1634" s="3">
        <v>1.3347133</v>
      </c>
      <c r="D1634" s="3">
        <v>1.4769672</v>
      </c>
      <c r="E1634" s="3">
        <v>1.4711151</v>
      </c>
    </row>
    <row r="1635" spans="1:5" x14ac:dyDescent="0.4">
      <c r="A1635" s="5">
        <f t="shared" si="25"/>
        <v>2013.05</v>
      </c>
      <c r="B1635" s="2">
        <v>41425</v>
      </c>
      <c r="C1635" s="3">
        <v>1.3250078999999999</v>
      </c>
      <c r="D1635" s="3">
        <v>1.4634242</v>
      </c>
      <c r="E1635" s="3">
        <v>1.4537097999999999</v>
      </c>
    </row>
    <row r="1636" spans="1:5" x14ac:dyDescent="0.4">
      <c r="A1636" s="5">
        <f t="shared" si="25"/>
        <v>2013.06</v>
      </c>
      <c r="B1636" s="2">
        <v>41428</v>
      </c>
      <c r="C1636" s="3">
        <v>1.3098166</v>
      </c>
      <c r="D1636" s="3">
        <v>1.4590377000000001</v>
      </c>
      <c r="E1636" s="3">
        <v>1.4525167999999999</v>
      </c>
    </row>
    <row r="1637" spans="1:5" x14ac:dyDescent="0.4">
      <c r="A1637" s="5">
        <f t="shared" si="25"/>
        <v>2013.06</v>
      </c>
      <c r="B1637" s="2">
        <v>41429</v>
      </c>
      <c r="C1637" s="3">
        <v>1.3125849000000001</v>
      </c>
      <c r="D1637" s="3">
        <v>1.4482872</v>
      </c>
      <c r="E1637" s="3">
        <v>1.4430736</v>
      </c>
    </row>
    <row r="1638" spans="1:5" x14ac:dyDescent="0.4">
      <c r="A1638" s="5">
        <f t="shared" si="25"/>
        <v>2013.06</v>
      </c>
      <c r="B1638" s="2">
        <v>41430</v>
      </c>
      <c r="C1638" s="3">
        <v>1.2949630000000001</v>
      </c>
      <c r="D1638" s="3">
        <v>1.4288133000000001</v>
      </c>
      <c r="E1638" s="3">
        <v>1.4241827</v>
      </c>
    </row>
    <row r="1639" spans="1:5" x14ac:dyDescent="0.4">
      <c r="A1639" s="5">
        <f t="shared" si="25"/>
        <v>2013.06</v>
      </c>
      <c r="B1639" s="2">
        <v>41431</v>
      </c>
      <c r="C1639" s="3">
        <v>1.3057531</v>
      </c>
      <c r="D1639" s="3">
        <v>1.4460877999999999</v>
      </c>
      <c r="E1639" s="3">
        <v>1.4393978000000001</v>
      </c>
    </row>
    <row r="1640" spans="1:5" x14ac:dyDescent="0.4">
      <c r="A1640" s="5">
        <f t="shared" si="25"/>
        <v>2013.06</v>
      </c>
      <c r="B1640" s="2">
        <v>41432</v>
      </c>
      <c r="C1640" s="3">
        <v>1.3173785</v>
      </c>
      <c r="D1640" s="3">
        <v>1.4596431000000001</v>
      </c>
      <c r="E1640" s="3">
        <v>1.4572854</v>
      </c>
    </row>
    <row r="1641" spans="1:5" x14ac:dyDescent="0.4">
      <c r="A1641" s="5">
        <f t="shared" si="25"/>
        <v>2013.06</v>
      </c>
      <c r="B1641" s="2">
        <v>41435</v>
      </c>
      <c r="C1641" s="3">
        <v>1.319733</v>
      </c>
      <c r="D1641" s="3">
        <v>1.4602238000000001</v>
      </c>
      <c r="E1641" s="3">
        <v>1.4573130000000001</v>
      </c>
    </row>
    <row r="1642" spans="1:5" x14ac:dyDescent="0.4">
      <c r="A1642" s="5">
        <f t="shared" si="25"/>
        <v>2013.06</v>
      </c>
      <c r="B1642" s="2">
        <v>41436</v>
      </c>
      <c r="C1642" s="3">
        <v>1.3064450999999999</v>
      </c>
      <c r="D1642" s="3">
        <v>1.4423809000000001</v>
      </c>
      <c r="E1642" s="3">
        <v>1.4395846000000001</v>
      </c>
    </row>
    <row r="1643" spans="1:5" x14ac:dyDescent="0.4">
      <c r="A1643" s="5">
        <f t="shared" si="25"/>
        <v>2013.06</v>
      </c>
      <c r="B1643" s="2">
        <v>41437</v>
      </c>
      <c r="C1643" s="3">
        <v>1.2950474000000001</v>
      </c>
      <c r="D1643" s="3">
        <v>1.4283066</v>
      </c>
      <c r="E1643" s="3">
        <v>1.4257976999999999</v>
      </c>
    </row>
    <row r="1644" spans="1:5" x14ac:dyDescent="0.4">
      <c r="A1644" s="5">
        <f t="shared" si="25"/>
        <v>2013.06</v>
      </c>
      <c r="B1644" s="2">
        <v>41438</v>
      </c>
      <c r="C1644" s="3">
        <v>1.3072847000000001</v>
      </c>
      <c r="D1644" s="3">
        <v>1.4535636000000001</v>
      </c>
      <c r="E1644" s="3">
        <v>1.4524838</v>
      </c>
    </row>
    <row r="1645" spans="1:5" x14ac:dyDescent="0.4">
      <c r="A1645" s="5">
        <f t="shared" si="25"/>
        <v>2013.06</v>
      </c>
      <c r="B1645" s="2">
        <v>41439</v>
      </c>
      <c r="C1645" s="3">
        <v>1.3191001</v>
      </c>
      <c r="D1645" s="3">
        <v>1.4483615000000001</v>
      </c>
      <c r="E1645" s="3">
        <v>1.4464931000000001</v>
      </c>
    </row>
    <row r="1646" spans="1:5" x14ac:dyDescent="0.4">
      <c r="A1646" s="5">
        <f t="shared" si="25"/>
        <v>2013.06</v>
      </c>
      <c r="B1646" s="2">
        <v>41442</v>
      </c>
      <c r="C1646" s="3">
        <v>1.3262738000000001</v>
      </c>
      <c r="D1646" s="3">
        <v>1.4566652</v>
      </c>
      <c r="E1646" s="3">
        <v>1.4583626999999999</v>
      </c>
    </row>
    <row r="1647" spans="1:5" x14ac:dyDescent="0.4">
      <c r="A1647" s="5">
        <f t="shared" si="25"/>
        <v>2013.06</v>
      </c>
      <c r="B1647" s="2">
        <v>41443</v>
      </c>
      <c r="C1647" s="3">
        <v>1.3334474999999999</v>
      </c>
      <c r="D1647" s="3">
        <v>1.4683546000000001</v>
      </c>
      <c r="E1647" s="3">
        <v>1.4696761</v>
      </c>
    </row>
    <row r="1648" spans="1:5" x14ac:dyDescent="0.4">
      <c r="A1648" s="5">
        <f t="shared" si="25"/>
        <v>2013.06</v>
      </c>
      <c r="B1648" s="2">
        <v>41444</v>
      </c>
      <c r="C1648" s="3">
        <v>1.3195220999999999</v>
      </c>
      <c r="D1648" s="3">
        <v>1.4473729</v>
      </c>
      <c r="E1648" s="3">
        <v>1.4497814</v>
      </c>
    </row>
    <row r="1649" spans="1:5" x14ac:dyDescent="0.4">
      <c r="A1649" s="5">
        <f t="shared" si="25"/>
        <v>2013.06</v>
      </c>
      <c r="B1649" s="2">
        <v>41445</v>
      </c>
      <c r="C1649" s="3">
        <v>1.2801769999999999</v>
      </c>
      <c r="D1649" s="3">
        <v>1.4089437</v>
      </c>
      <c r="E1649" s="3">
        <v>1.4098269999999999</v>
      </c>
    </row>
    <row r="1650" spans="1:5" x14ac:dyDescent="0.4">
      <c r="A1650" s="5">
        <f t="shared" si="25"/>
        <v>2013.06</v>
      </c>
      <c r="B1650" s="2">
        <v>41446</v>
      </c>
      <c r="C1650" s="3">
        <v>1.2795694</v>
      </c>
      <c r="D1650" s="3">
        <v>1.4051872000000001</v>
      </c>
      <c r="E1650" s="3">
        <v>1.4083896</v>
      </c>
    </row>
    <row r="1651" spans="1:5" x14ac:dyDescent="0.4">
      <c r="A1651" s="5">
        <f t="shared" si="25"/>
        <v>2013.06</v>
      </c>
      <c r="B1651" s="2">
        <v>41449</v>
      </c>
      <c r="C1651" s="3">
        <v>1.2701198</v>
      </c>
      <c r="D1651" s="3">
        <v>1.3897537</v>
      </c>
      <c r="E1651" s="3">
        <v>1.3922677999999999</v>
      </c>
    </row>
    <row r="1652" spans="1:5" x14ac:dyDescent="0.4">
      <c r="A1652" s="5">
        <f t="shared" si="25"/>
        <v>2013.06</v>
      </c>
      <c r="B1652" s="2">
        <v>41450</v>
      </c>
      <c r="C1652" s="3">
        <v>1.2790105000000001</v>
      </c>
      <c r="D1652" s="3">
        <v>1.4064970999999999</v>
      </c>
      <c r="E1652" s="3">
        <v>1.4090533000000001</v>
      </c>
    </row>
    <row r="1653" spans="1:5" x14ac:dyDescent="0.4">
      <c r="A1653" s="5">
        <f t="shared" si="25"/>
        <v>2013.06</v>
      </c>
      <c r="B1653" s="2">
        <v>41451</v>
      </c>
      <c r="C1653" s="3">
        <v>1.2887481000000001</v>
      </c>
      <c r="D1653" s="3">
        <v>1.4163082</v>
      </c>
      <c r="E1653" s="3">
        <v>1.4224467999999999</v>
      </c>
    </row>
    <row r="1654" spans="1:5" x14ac:dyDescent="0.4">
      <c r="A1654" s="5">
        <f t="shared" si="25"/>
        <v>2013.06</v>
      </c>
      <c r="B1654" s="2">
        <v>41452</v>
      </c>
      <c r="C1654" s="3">
        <v>1.3042012000000001</v>
      </c>
      <c r="D1654" s="3">
        <v>1.4366597000000001</v>
      </c>
      <c r="E1654" s="3">
        <v>1.4393294999999999</v>
      </c>
    </row>
    <row r="1655" spans="1:5" x14ac:dyDescent="0.4">
      <c r="A1655" s="5">
        <f t="shared" si="25"/>
        <v>2013.06</v>
      </c>
      <c r="B1655" s="2">
        <v>41453</v>
      </c>
      <c r="C1655" s="3">
        <v>1.3086466999999999</v>
      </c>
      <c r="D1655" s="3">
        <v>1.4343859999999999</v>
      </c>
      <c r="E1655" s="3">
        <v>1.4354448</v>
      </c>
    </row>
    <row r="1656" spans="1:5" x14ac:dyDescent="0.4">
      <c r="A1656" s="5">
        <f t="shared" si="25"/>
        <v>2013.07</v>
      </c>
      <c r="B1656" s="2">
        <v>41456</v>
      </c>
      <c r="C1656" s="3">
        <v>1.3158905999999999</v>
      </c>
      <c r="D1656" s="3">
        <v>1.4486085</v>
      </c>
      <c r="E1656" s="3">
        <v>1.4493263000000001</v>
      </c>
    </row>
    <row r="1657" spans="1:5" x14ac:dyDescent="0.4">
      <c r="A1657" s="5">
        <f t="shared" si="25"/>
        <v>2013.07</v>
      </c>
      <c r="B1657" s="2">
        <v>41457</v>
      </c>
      <c r="C1657" s="3">
        <v>1.3045187</v>
      </c>
      <c r="D1657" s="3">
        <v>1.4465698</v>
      </c>
      <c r="E1657" s="3">
        <v>1.4455098</v>
      </c>
    </row>
    <row r="1658" spans="1:5" x14ac:dyDescent="0.4">
      <c r="A1658" s="5">
        <f t="shared" si="25"/>
        <v>2013.07</v>
      </c>
      <c r="B1658" s="2">
        <v>41458</v>
      </c>
      <c r="C1658" s="3">
        <v>1.2993367</v>
      </c>
      <c r="D1658" s="3">
        <v>1.4473852</v>
      </c>
      <c r="E1658" s="3">
        <v>1.444537</v>
      </c>
    </row>
    <row r="1659" spans="1:5" x14ac:dyDescent="0.4">
      <c r="A1659" s="5">
        <f t="shared" si="25"/>
        <v>2013.07</v>
      </c>
      <c r="B1659" s="2">
        <v>41460</v>
      </c>
      <c r="C1659" s="3">
        <v>1.3173976999999999</v>
      </c>
      <c r="D1659" s="3">
        <v>1.4656359999999999</v>
      </c>
      <c r="E1659" s="3">
        <v>1.4615218999999999</v>
      </c>
    </row>
    <row r="1660" spans="1:5" x14ac:dyDescent="0.4">
      <c r="A1660" s="5">
        <f t="shared" si="25"/>
        <v>2013.07</v>
      </c>
      <c r="B1660" s="2">
        <v>41463</v>
      </c>
      <c r="C1660" s="3">
        <v>1.3243115999999999</v>
      </c>
      <c r="D1660" s="3">
        <v>1.4683421999999999</v>
      </c>
      <c r="E1660" s="3">
        <v>1.4661470999999999</v>
      </c>
    </row>
    <row r="1661" spans="1:5" x14ac:dyDescent="0.4">
      <c r="A1661" s="5">
        <f t="shared" si="25"/>
        <v>2013.07</v>
      </c>
      <c r="B1661" s="2">
        <v>41464</v>
      </c>
      <c r="C1661" s="3">
        <v>1.3395528999999999</v>
      </c>
      <c r="D1661" s="3">
        <v>1.4843687999999999</v>
      </c>
      <c r="E1661" s="3">
        <v>1.4775752</v>
      </c>
    </row>
    <row r="1662" spans="1:5" x14ac:dyDescent="0.4">
      <c r="A1662" s="5">
        <f t="shared" si="25"/>
        <v>2013.07</v>
      </c>
      <c r="B1662" s="2">
        <v>41465</v>
      </c>
      <c r="C1662" s="3">
        <v>1.3323556000000001</v>
      </c>
      <c r="D1662" s="3">
        <v>1.4841958</v>
      </c>
      <c r="E1662" s="3">
        <v>1.4799530000000001</v>
      </c>
    </row>
    <row r="1663" spans="1:5" x14ac:dyDescent="0.4">
      <c r="A1663" s="5">
        <f t="shared" si="25"/>
        <v>2013.07</v>
      </c>
      <c r="B1663" s="2">
        <v>41466</v>
      </c>
      <c r="C1663" s="3">
        <v>1.3536978</v>
      </c>
      <c r="D1663" s="3">
        <v>1.5038552000000001</v>
      </c>
      <c r="E1663" s="3">
        <v>1.499646</v>
      </c>
    </row>
    <row r="1664" spans="1:5" x14ac:dyDescent="0.4">
      <c r="A1664" s="5">
        <f t="shared" si="25"/>
        <v>2013.07</v>
      </c>
      <c r="B1664" s="2">
        <v>41467</v>
      </c>
      <c r="C1664" s="3">
        <v>1.3569112000000001</v>
      </c>
      <c r="D1664" s="3">
        <v>1.509045</v>
      </c>
      <c r="E1664" s="3">
        <v>1.5055072</v>
      </c>
    </row>
    <row r="1665" spans="1:5" x14ac:dyDescent="0.4">
      <c r="A1665" s="5">
        <f t="shared" si="25"/>
        <v>2013.07</v>
      </c>
      <c r="B1665" s="2">
        <v>41470</v>
      </c>
      <c r="C1665" s="3">
        <v>1.3628384</v>
      </c>
      <c r="D1665" s="3">
        <v>1.5134934</v>
      </c>
      <c r="E1665" s="3">
        <v>1.5075004000000001</v>
      </c>
    </row>
    <row r="1666" spans="1:5" x14ac:dyDescent="0.4">
      <c r="A1666" s="5">
        <f t="shared" si="25"/>
        <v>2013.07</v>
      </c>
      <c r="B1666" s="2">
        <v>41471</v>
      </c>
      <c r="C1666" s="3">
        <v>1.3541297000000001</v>
      </c>
      <c r="D1666" s="3">
        <v>1.5038552000000001</v>
      </c>
      <c r="E1666" s="3">
        <v>1.4975551</v>
      </c>
    </row>
    <row r="1667" spans="1:5" x14ac:dyDescent="0.4">
      <c r="A1667" s="5">
        <f t="shared" ref="A1667:A1730" si="26">YEAR(B1667)+MONTH(B1667)/100</f>
        <v>2013.07</v>
      </c>
      <c r="B1667" s="2">
        <v>41472</v>
      </c>
      <c r="C1667" s="3">
        <v>1.3569112000000001</v>
      </c>
      <c r="D1667" s="3">
        <v>1.5095764</v>
      </c>
      <c r="E1667" s="3">
        <v>1.5027944</v>
      </c>
    </row>
    <row r="1668" spans="1:5" x14ac:dyDescent="0.4">
      <c r="A1668" s="5">
        <f t="shared" si="26"/>
        <v>2013.07</v>
      </c>
      <c r="B1668" s="2">
        <v>41473</v>
      </c>
      <c r="C1668" s="3">
        <v>1.3734227000000001</v>
      </c>
      <c r="D1668" s="3">
        <v>1.5231315999999999</v>
      </c>
      <c r="E1668" s="3">
        <v>1.5140004</v>
      </c>
    </row>
    <row r="1669" spans="1:5" x14ac:dyDescent="0.4">
      <c r="A1669" s="5">
        <f t="shared" si="26"/>
        <v>2013.07</v>
      </c>
      <c r="B1669" s="2">
        <v>41474</v>
      </c>
      <c r="C1669" s="3">
        <v>1.3729994000000001</v>
      </c>
      <c r="D1669" s="3">
        <v>1.5251211</v>
      </c>
      <c r="E1669" s="3">
        <v>1.5176508</v>
      </c>
    </row>
    <row r="1670" spans="1:5" x14ac:dyDescent="0.4">
      <c r="A1670" s="5">
        <f t="shared" si="26"/>
        <v>2013.07</v>
      </c>
      <c r="B1670" s="2">
        <v>41477</v>
      </c>
      <c r="C1670" s="3">
        <v>1.372576</v>
      </c>
      <c r="D1670" s="3">
        <v>1.5312252</v>
      </c>
      <c r="E1670" s="3">
        <v>1.5210824999999999</v>
      </c>
    </row>
    <row r="1671" spans="1:5" x14ac:dyDescent="0.4">
      <c r="A1671" s="5">
        <f t="shared" si="26"/>
        <v>2013.07</v>
      </c>
      <c r="B1671" s="2">
        <v>41478</v>
      </c>
      <c r="C1671" s="3">
        <v>1.3742696000000001</v>
      </c>
      <c r="D1671" s="3">
        <v>1.5318924</v>
      </c>
      <c r="E1671" s="3">
        <v>1.5169855000000001</v>
      </c>
    </row>
    <row r="1672" spans="1:5" x14ac:dyDescent="0.4">
      <c r="A1672" s="5">
        <f t="shared" si="26"/>
        <v>2013.07</v>
      </c>
      <c r="B1672" s="2">
        <v>41479</v>
      </c>
      <c r="C1672" s="3">
        <v>1.3609756</v>
      </c>
      <c r="D1672" s="3">
        <v>1.5196841000000001</v>
      </c>
      <c r="E1672" s="3">
        <v>1.5057436</v>
      </c>
    </row>
    <row r="1673" spans="1:5" x14ac:dyDescent="0.4">
      <c r="A1673" s="5">
        <f t="shared" si="26"/>
        <v>2013.07</v>
      </c>
      <c r="B1673" s="2">
        <v>41480</v>
      </c>
      <c r="C1673" s="3">
        <v>1.3670722</v>
      </c>
      <c r="D1673" s="3">
        <v>1.5257018</v>
      </c>
      <c r="E1673" s="3">
        <v>1.5153626</v>
      </c>
    </row>
    <row r="1674" spans="1:5" x14ac:dyDescent="0.4">
      <c r="A1674" s="5">
        <f t="shared" si="26"/>
        <v>2013.07</v>
      </c>
      <c r="B1674" s="2">
        <v>41481</v>
      </c>
      <c r="C1674" s="3">
        <v>1.3584438999999999</v>
      </c>
      <c r="D1674" s="3">
        <v>1.5177318</v>
      </c>
      <c r="E1674" s="3">
        <v>1.5128524000000001</v>
      </c>
    </row>
    <row r="1675" spans="1:5" x14ac:dyDescent="0.4">
      <c r="A1675" s="5">
        <f t="shared" si="26"/>
        <v>2013.07</v>
      </c>
      <c r="B1675" s="2">
        <v>41484</v>
      </c>
      <c r="C1675" s="3">
        <v>1.3641087000000001</v>
      </c>
      <c r="D1675" s="3">
        <v>1.5112939999999999</v>
      </c>
      <c r="E1675" s="3">
        <v>1.5065293</v>
      </c>
    </row>
    <row r="1676" spans="1:5" x14ac:dyDescent="0.4">
      <c r="A1676" s="5">
        <f t="shared" si="26"/>
        <v>2013.07</v>
      </c>
      <c r="B1676" s="2">
        <v>41485</v>
      </c>
      <c r="C1676" s="3">
        <v>1.3654252</v>
      </c>
      <c r="D1676" s="3">
        <v>1.5161377</v>
      </c>
      <c r="E1676" s="3">
        <v>1.5138130000000001</v>
      </c>
    </row>
    <row r="1677" spans="1:5" x14ac:dyDescent="0.4">
      <c r="A1677" s="5">
        <f t="shared" si="26"/>
        <v>2013.07</v>
      </c>
      <c r="B1677" s="2">
        <v>41486</v>
      </c>
      <c r="C1677" s="3">
        <v>1.3683424</v>
      </c>
      <c r="D1677" s="3">
        <v>1.5222173000000001</v>
      </c>
      <c r="E1677" s="3">
        <v>1.5184072</v>
      </c>
    </row>
    <row r="1678" spans="1:5" x14ac:dyDescent="0.4">
      <c r="A1678" s="5">
        <f t="shared" si="26"/>
        <v>2013.08</v>
      </c>
      <c r="B1678" s="2">
        <v>41487</v>
      </c>
      <c r="C1678" s="3">
        <v>1.3924745000000001</v>
      </c>
      <c r="D1678" s="3">
        <v>1.5541221000000001</v>
      </c>
      <c r="E1678" s="3">
        <v>1.5470557</v>
      </c>
    </row>
    <row r="1679" spans="1:5" x14ac:dyDescent="0.4">
      <c r="A1679" s="5">
        <f t="shared" si="26"/>
        <v>2013.08</v>
      </c>
      <c r="B1679" s="2">
        <v>41488</v>
      </c>
      <c r="C1679" s="3">
        <v>1.3857006000000001</v>
      </c>
      <c r="D1679" s="3">
        <v>1.5492288999999999</v>
      </c>
      <c r="E1679" s="3">
        <v>1.5476984</v>
      </c>
    </row>
    <row r="1680" spans="1:5" x14ac:dyDescent="0.4">
      <c r="A1680" s="5">
        <f t="shared" si="26"/>
        <v>2013.08</v>
      </c>
      <c r="B1680" s="2">
        <v>41491</v>
      </c>
      <c r="C1680" s="3">
        <v>1.3895109999999999</v>
      </c>
      <c r="D1680" s="3">
        <v>1.5487592999999999</v>
      </c>
      <c r="E1680" s="3">
        <v>1.5462737</v>
      </c>
    </row>
    <row r="1681" spans="1:5" x14ac:dyDescent="0.4">
      <c r="A1681" s="5">
        <f t="shared" si="26"/>
        <v>2013.08</v>
      </c>
      <c r="B1681" s="2">
        <v>41492</v>
      </c>
      <c r="C1681" s="3">
        <v>1.372576</v>
      </c>
      <c r="D1681" s="3">
        <v>1.5322633000000001</v>
      </c>
      <c r="E1681" s="3">
        <v>1.5332857</v>
      </c>
    </row>
    <row r="1682" spans="1:5" x14ac:dyDescent="0.4">
      <c r="A1682" s="5">
        <f t="shared" si="26"/>
        <v>2013.08</v>
      </c>
      <c r="B1682" s="2">
        <v>41493</v>
      </c>
      <c r="C1682" s="3">
        <v>1.3674955</v>
      </c>
      <c r="D1682" s="3">
        <v>1.5209569000000001</v>
      </c>
      <c r="E1682" s="3">
        <v>1.5237533999999999</v>
      </c>
    </row>
    <row r="1683" spans="1:5" x14ac:dyDescent="0.4">
      <c r="A1683" s="5">
        <f t="shared" si="26"/>
        <v>2013.08</v>
      </c>
      <c r="B1683" s="2">
        <v>41494</v>
      </c>
      <c r="C1683" s="3">
        <v>1.3776565999999999</v>
      </c>
      <c r="D1683" s="3">
        <v>1.528618</v>
      </c>
      <c r="E1683" s="3">
        <v>1.5345172</v>
      </c>
    </row>
    <row r="1684" spans="1:5" x14ac:dyDescent="0.4">
      <c r="A1684" s="5">
        <f t="shared" si="26"/>
        <v>2013.08</v>
      </c>
      <c r="B1684" s="2">
        <v>41495</v>
      </c>
      <c r="C1684" s="3">
        <v>1.3833169999999999</v>
      </c>
      <c r="D1684" s="3">
        <v>1.5293840000000001</v>
      </c>
      <c r="E1684" s="3">
        <v>1.5346527000000001</v>
      </c>
    </row>
    <row r="1685" spans="1:5" x14ac:dyDescent="0.4">
      <c r="A1685" s="5">
        <f t="shared" si="26"/>
        <v>2013.08</v>
      </c>
      <c r="B1685" s="2">
        <v>41498</v>
      </c>
      <c r="C1685" s="3">
        <v>1.3802941</v>
      </c>
      <c r="D1685" s="3">
        <v>1.5329552</v>
      </c>
      <c r="E1685" s="3">
        <v>1.5337641</v>
      </c>
    </row>
    <row r="1686" spans="1:5" x14ac:dyDescent="0.4">
      <c r="A1686" s="5">
        <f t="shared" si="26"/>
        <v>2013.08</v>
      </c>
      <c r="B1686" s="2">
        <v>41499</v>
      </c>
      <c r="C1686" s="3">
        <v>1.3780798999999999</v>
      </c>
      <c r="D1686" s="3">
        <v>1.5310893000000001</v>
      </c>
      <c r="E1686" s="3">
        <v>1.5343118</v>
      </c>
    </row>
    <row r="1687" spans="1:5" x14ac:dyDescent="0.4">
      <c r="A1687" s="5">
        <f t="shared" si="26"/>
        <v>2013.08</v>
      </c>
      <c r="B1687" s="2">
        <v>41500</v>
      </c>
      <c r="C1687" s="3">
        <v>1.3751585</v>
      </c>
      <c r="D1687" s="3">
        <v>1.5211916000000001</v>
      </c>
      <c r="E1687" s="3">
        <v>1.5256107000000001</v>
      </c>
    </row>
    <row r="1688" spans="1:5" x14ac:dyDescent="0.4">
      <c r="A1688" s="5">
        <f t="shared" si="26"/>
        <v>2013.08</v>
      </c>
      <c r="B1688" s="2">
        <v>41501</v>
      </c>
      <c r="C1688" s="3">
        <v>1.3560941</v>
      </c>
      <c r="D1688" s="3">
        <v>1.4946371000000001</v>
      </c>
      <c r="E1688" s="3">
        <v>1.5016338</v>
      </c>
    </row>
    <row r="1689" spans="1:5" x14ac:dyDescent="0.4">
      <c r="A1689" s="5">
        <f t="shared" si="26"/>
        <v>2013.08</v>
      </c>
      <c r="B1689" s="2">
        <v>41502</v>
      </c>
      <c r="C1689" s="3">
        <v>1.3492906</v>
      </c>
      <c r="D1689" s="3">
        <v>1.4898427000000001</v>
      </c>
      <c r="E1689" s="3">
        <v>1.4975384</v>
      </c>
    </row>
    <row r="1690" spans="1:5" x14ac:dyDescent="0.4">
      <c r="A1690" s="5">
        <f t="shared" si="26"/>
        <v>2013.08</v>
      </c>
      <c r="B1690" s="2">
        <v>41505</v>
      </c>
      <c r="C1690" s="3">
        <v>1.3346418</v>
      </c>
      <c r="D1690" s="3">
        <v>1.4799821</v>
      </c>
      <c r="E1690" s="3">
        <v>1.4850509999999999</v>
      </c>
    </row>
    <row r="1691" spans="1:5" x14ac:dyDescent="0.4">
      <c r="A1691" s="5">
        <f t="shared" si="26"/>
        <v>2013.08</v>
      </c>
      <c r="B1691" s="2">
        <v>41506</v>
      </c>
      <c r="C1691" s="3">
        <v>1.3442905000000001</v>
      </c>
      <c r="D1691" s="3">
        <v>1.4980971000000001</v>
      </c>
      <c r="E1691" s="3">
        <v>1.501252</v>
      </c>
    </row>
    <row r="1692" spans="1:5" x14ac:dyDescent="0.4">
      <c r="A1692" s="5">
        <f t="shared" si="26"/>
        <v>2013.08</v>
      </c>
      <c r="B1692" s="2">
        <v>41507</v>
      </c>
      <c r="C1692" s="3">
        <v>1.3423471</v>
      </c>
      <c r="D1692" s="3">
        <v>1.4862592999999999</v>
      </c>
      <c r="E1692" s="3">
        <v>1.4914551</v>
      </c>
    </row>
    <row r="1693" spans="1:5" x14ac:dyDescent="0.4">
      <c r="A1693" s="5">
        <f t="shared" si="26"/>
        <v>2013.08</v>
      </c>
      <c r="B1693" s="2">
        <v>41508</v>
      </c>
      <c r="C1693" s="3">
        <v>1.3581814999999999</v>
      </c>
      <c r="D1693" s="3">
        <v>1.5022365</v>
      </c>
      <c r="E1693" s="3">
        <v>1.5095179000000001</v>
      </c>
    </row>
    <row r="1694" spans="1:5" x14ac:dyDescent="0.4">
      <c r="A1694" s="5">
        <f t="shared" si="26"/>
        <v>2013.08</v>
      </c>
      <c r="B1694" s="2">
        <v>41509</v>
      </c>
      <c r="C1694" s="3">
        <v>1.3561194999999999</v>
      </c>
      <c r="D1694" s="3">
        <v>1.5043371999999999</v>
      </c>
      <c r="E1694" s="3">
        <v>1.5127507</v>
      </c>
    </row>
    <row r="1695" spans="1:5" x14ac:dyDescent="0.4">
      <c r="A1695" s="5">
        <f t="shared" si="26"/>
        <v>2013.08</v>
      </c>
      <c r="B1695" s="2">
        <v>41512</v>
      </c>
      <c r="C1695" s="3">
        <v>1.3611915999999999</v>
      </c>
      <c r="D1695" s="3">
        <v>1.5048313</v>
      </c>
      <c r="E1695" s="3">
        <v>1.5107435</v>
      </c>
    </row>
    <row r="1696" spans="1:5" x14ac:dyDescent="0.4">
      <c r="A1696" s="5">
        <f t="shared" si="26"/>
        <v>2013.08</v>
      </c>
      <c r="B1696" s="2">
        <v>41513</v>
      </c>
      <c r="C1696" s="3">
        <v>1.3357425000000001</v>
      </c>
      <c r="D1696" s="3">
        <v>1.4740386000000001</v>
      </c>
      <c r="E1696" s="3">
        <v>1.4819589</v>
      </c>
    </row>
    <row r="1697" spans="1:5" x14ac:dyDescent="0.4">
      <c r="A1697" s="5">
        <f t="shared" si="26"/>
        <v>2013.08</v>
      </c>
      <c r="B1697" s="2">
        <v>41514</v>
      </c>
      <c r="C1697" s="3">
        <v>1.3327831999999999</v>
      </c>
      <c r="D1697" s="3">
        <v>1.4779431999999999</v>
      </c>
      <c r="E1697" s="3">
        <v>1.4852913999999999</v>
      </c>
    </row>
    <row r="1698" spans="1:5" x14ac:dyDescent="0.4">
      <c r="A1698" s="5">
        <f t="shared" si="26"/>
        <v>2013.08</v>
      </c>
      <c r="B1698" s="2">
        <v>41515</v>
      </c>
      <c r="C1698" s="3">
        <v>1.3399763</v>
      </c>
      <c r="D1698" s="3">
        <v>1.4844428000000001</v>
      </c>
      <c r="E1698" s="3">
        <v>1.4912759</v>
      </c>
    </row>
    <row r="1699" spans="1:5" x14ac:dyDescent="0.4">
      <c r="A1699" s="5">
        <f t="shared" si="26"/>
        <v>2013.08</v>
      </c>
      <c r="B1699" s="2">
        <v>41516</v>
      </c>
      <c r="C1699" s="3">
        <v>1.3290956</v>
      </c>
      <c r="D1699" s="3">
        <v>1.4628682</v>
      </c>
      <c r="E1699" s="3">
        <v>1.4812943000000001</v>
      </c>
    </row>
    <row r="1700" spans="1:5" x14ac:dyDescent="0.4">
      <c r="A1700" s="5">
        <f t="shared" si="26"/>
        <v>2013.09</v>
      </c>
      <c r="B1700" s="2">
        <v>41520</v>
      </c>
      <c r="C1700" s="3">
        <v>1.3295614</v>
      </c>
      <c r="D1700" s="3">
        <v>1.4599149</v>
      </c>
      <c r="E1700" s="3">
        <v>1.4865181000000001</v>
      </c>
    </row>
    <row r="1701" spans="1:5" x14ac:dyDescent="0.4">
      <c r="A1701" s="5">
        <f t="shared" si="26"/>
        <v>2013.09</v>
      </c>
      <c r="B1701" s="2">
        <v>41521</v>
      </c>
      <c r="C1701" s="3">
        <v>1.3450568000000001</v>
      </c>
      <c r="D1701" s="3">
        <v>1.4758427000000001</v>
      </c>
      <c r="E1701" s="3">
        <v>1.5017419000000001</v>
      </c>
    </row>
    <row r="1702" spans="1:5" x14ac:dyDescent="0.4">
      <c r="A1702" s="5">
        <f t="shared" si="26"/>
        <v>2013.09</v>
      </c>
      <c r="B1702" s="2">
        <v>41522</v>
      </c>
      <c r="C1702" s="3">
        <v>1.350565</v>
      </c>
      <c r="D1702" s="3">
        <v>1.4788577999999999</v>
      </c>
      <c r="E1702" s="3">
        <v>1.5051243000000001</v>
      </c>
    </row>
    <row r="1703" spans="1:5" x14ac:dyDescent="0.4">
      <c r="A1703" s="5">
        <f t="shared" si="26"/>
        <v>2013.09</v>
      </c>
      <c r="B1703" s="2">
        <v>41523</v>
      </c>
      <c r="C1703" s="3">
        <v>1.3557680999999999</v>
      </c>
      <c r="D1703" s="3">
        <v>1.4811806999999999</v>
      </c>
      <c r="E1703" s="3">
        <v>1.5062238999999999</v>
      </c>
    </row>
    <row r="1704" spans="1:5" x14ac:dyDescent="0.4">
      <c r="A1704" s="5">
        <f t="shared" si="26"/>
        <v>2013.09</v>
      </c>
      <c r="B1704" s="2">
        <v>41526</v>
      </c>
      <c r="C1704" s="3">
        <v>1.3649849000000001</v>
      </c>
      <c r="D1704" s="3">
        <v>1.5040529</v>
      </c>
      <c r="E1704" s="3">
        <v>1.5284986</v>
      </c>
    </row>
    <row r="1705" spans="1:5" x14ac:dyDescent="0.4">
      <c r="A1705" s="5">
        <f t="shared" si="26"/>
        <v>2013.09</v>
      </c>
      <c r="B1705" s="2">
        <v>41527</v>
      </c>
      <c r="C1705" s="3">
        <v>1.3771907999999999</v>
      </c>
      <c r="D1705" s="3">
        <v>1.5189427</v>
      </c>
      <c r="E1705" s="3">
        <v>1.5434600999999999</v>
      </c>
    </row>
    <row r="1706" spans="1:5" x14ac:dyDescent="0.4">
      <c r="A1706" s="5">
        <f t="shared" si="26"/>
        <v>2013.09</v>
      </c>
      <c r="B1706" s="2">
        <v>41528</v>
      </c>
      <c r="C1706" s="3">
        <v>1.3806201</v>
      </c>
      <c r="D1706" s="3">
        <v>1.5204749</v>
      </c>
      <c r="E1706" s="3">
        <v>1.5471642999999999</v>
      </c>
    </row>
    <row r="1707" spans="1:5" x14ac:dyDescent="0.4">
      <c r="A1707" s="5">
        <f t="shared" si="26"/>
        <v>2013.09</v>
      </c>
      <c r="B1707" s="2">
        <v>41529</v>
      </c>
      <c r="C1707" s="3">
        <v>1.3776565999999999</v>
      </c>
      <c r="D1707" s="3">
        <v>1.5157547</v>
      </c>
      <c r="E1707" s="3">
        <v>1.5404186</v>
      </c>
    </row>
    <row r="1708" spans="1:5" x14ac:dyDescent="0.4">
      <c r="A1708" s="5">
        <f t="shared" si="26"/>
        <v>2013.09</v>
      </c>
      <c r="B1708" s="2">
        <v>41530</v>
      </c>
      <c r="C1708" s="3">
        <v>1.3759631000000001</v>
      </c>
      <c r="D1708" s="3">
        <v>1.5191281000000001</v>
      </c>
      <c r="E1708" s="3">
        <v>1.5438749</v>
      </c>
    </row>
    <row r="1709" spans="1:5" x14ac:dyDescent="0.4">
      <c r="A1709" s="5">
        <f t="shared" si="26"/>
        <v>2013.09</v>
      </c>
      <c r="B1709" s="2">
        <v>41533</v>
      </c>
      <c r="C1709" s="3">
        <v>1.3869708000000001</v>
      </c>
      <c r="D1709" s="3">
        <v>1.5266284999999999</v>
      </c>
      <c r="E1709" s="3">
        <v>1.5539798</v>
      </c>
    </row>
    <row r="1710" spans="1:5" x14ac:dyDescent="0.4">
      <c r="A1710" s="5">
        <f t="shared" si="26"/>
        <v>2013.09</v>
      </c>
      <c r="B1710" s="2">
        <v>41534</v>
      </c>
      <c r="C1710" s="3">
        <v>1.396285</v>
      </c>
      <c r="D1710" s="3">
        <v>1.538565</v>
      </c>
      <c r="E1710" s="3">
        <v>1.5629021999999999</v>
      </c>
    </row>
    <row r="1711" spans="1:5" x14ac:dyDescent="0.4">
      <c r="A1711" s="5">
        <f t="shared" si="26"/>
        <v>2013.09</v>
      </c>
      <c r="B1711" s="2">
        <v>41535</v>
      </c>
      <c r="C1711" s="3">
        <v>1.4166026</v>
      </c>
      <c r="D1711" s="3">
        <v>1.5537144000000001</v>
      </c>
      <c r="E1711" s="3">
        <v>1.5801400000000001</v>
      </c>
    </row>
    <row r="1712" spans="1:5" x14ac:dyDescent="0.4">
      <c r="A1712" s="5">
        <f t="shared" si="26"/>
        <v>2013.09</v>
      </c>
      <c r="B1712" s="2">
        <v>41536</v>
      </c>
      <c r="C1712" s="3">
        <v>1.4170303</v>
      </c>
      <c r="D1712" s="3">
        <v>1.5502175</v>
      </c>
      <c r="E1712" s="3">
        <v>1.5777673999999999</v>
      </c>
    </row>
    <row r="1713" spans="1:5" x14ac:dyDescent="0.4">
      <c r="A1713" s="5">
        <f t="shared" si="26"/>
        <v>2013.09</v>
      </c>
      <c r="B1713" s="2">
        <v>41537</v>
      </c>
      <c r="C1713" s="3">
        <v>1.4042482000000001</v>
      </c>
      <c r="D1713" s="3">
        <v>1.5388987000000001</v>
      </c>
      <c r="E1713" s="3">
        <v>1.5646880999999999</v>
      </c>
    </row>
    <row r="1714" spans="1:5" x14ac:dyDescent="0.4">
      <c r="A1714" s="5">
        <f t="shared" si="26"/>
        <v>2013.09</v>
      </c>
      <c r="B1714" s="2">
        <v>41540</v>
      </c>
      <c r="C1714" s="3">
        <v>1.3961536999999999</v>
      </c>
      <c r="D1714" s="3">
        <v>1.5321274</v>
      </c>
      <c r="E1714" s="3">
        <v>1.5564448</v>
      </c>
    </row>
    <row r="1715" spans="1:5" x14ac:dyDescent="0.4">
      <c r="A1715" s="5">
        <f t="shared" si="26"/>
        <v>2013.09</v>
      </c>
      <c r="B1715" s="2">
        <v>41541</v>
      </c>
      <c r="C1715" s="3">
        <v>1.3970039000000001</v>
      </c>
      <c r="D1715" s="3">
        <v>1.5340549000000001</v>
      </c>
      <c r="E1715" s="3">
        <v>1.5589677</v>
      </c>
    </row>
    <row r="1716" spans="1:5" x14ac:dyDescent="0.4">
      <c r="A1716" s="5">
        <f t="shared" si="26"/>
        <v>2013.09</v>
      </c>
      <c r="B1716" s="2">
        <v>41542</v>
      </c>
      <c r="C1716" s="3">
        <v>1.3936027</v>
      </c>
      <c r="D1716" s="3">
        <v>1.5353401</v>
      </c>
      <c r="E1716" s="3">
        <v>1.5574889000000001</v>
      </c>
    </row>
    <row r="1717" spans="1:5" x14ac:dyDescent="0.4">
      <c r="A1717" s="5">
        <f t="shared" si="26"/>
        <v>2013.09</v>
      </c>
      <c r="B1717" s="2">
        <v>41543</v>
      </c>
      <c r="C1717" s="3">
        <v>1.3961536999999999</v>
      </c>
      <c r="D1717" s="3">
        <v>1.5432359</v>
      </c>
      <c r="E1717" s="3">
        <v>1.5629244</v>
      </c>
    </row>
    <row r="1718" spans="1:5" x14ac:dyDescent="0.4">
      <c r="A1718" s="5">
        <f t="shared" si="26"/>
        <v>2013.09</v>
      </c>
      <c r="B1718" s="2">
        <v>41544</v>
      </c>
      <c r="C1718" s="3">
        <v>1.3889263000000001</v>
      </c>
      <c r="D1718" s="3">
        <v>1.5373912999999999</v>
      </c>
      <c r="E1718" s="3">
        <v>1.5565796999999999</v>
      </c>
    </row>
    <row r="1719" spans="1:5" x14ac:dyDescent="0.4">
      <c r="A1719" s="5">
        <f t="shared" si="26"/>
        <v>2013.09</v>
      </c>
      <c r="B1719" s="2">
        <v>41547</v>
      </c>
      <c r="C1719" s="3">
        <v>1.3868005000000001</v>
      </c>
      <c r="D1719" s="3">
        <v>1.5369834</v>
      </c>
      <c r="E1719" s="3">
        <v>1.5532619000000001</v>
      </c>
    </row>
    <row r="1720" spans="1:5" x14ac:dyDescent="0.4">
      <c r="A1720" s="5">
        <f t="shared" si="26"/>
        <v>2013.1</v>
      </c>
      <c r="B1720" s="2">
        <v>41548</v>
      </c>
      <c r="C1720" s="3">
        <v>1.3982791999999999</v>
      </c>
      <c r="D1720" s="3">
        <v>1.559868</v>
      </c>
      <c r="E1720" s="3">
        <v>1.5702237000000001</v>
      </c>
    </row>
    <row r="1721" spans="1:5" x14ac:dyDescent="0.4">
      <c r="A1721" s="5">
        <f t="shared" si="26"/>
        <v>2013.1</v>
      </c>
      <c r="B1721" s="2">
        <v>41549</v>
      </c>
      <c r="C1721" s="3">
        <v>1.4008301000000001</v>
      </c>
      <c r="D1721" s="3">
        <v>1.5549500000000001</v>
      </c>
      <c r="E1721" s="3">
        <v>1.5694922</v>
      </c>
    </row>
    <row r="1722" spans="1:5" x14ac:dyDescent="0.4">
      <c r="A1722" s="5">
        <f t="shared" si="26"/>
        <v>2013.1</v>
      </c>
      <c r="B1722" s="2">
        <v>41550</v>
      </c>
      <c r="C1722" s="3">
        <v>1.3855252</v>
      </c>
      <c r="D1722" s="3">
        <v>1.5420003</v>
      </c>
      <c r="E1722" s="3">
        <v>1.556643</v>
      </c>
    </row>
    <row r="1723" spans="1:5" x14ac:dyDescent="0.4">
      <c r="A1723" s="5">
        <f t="shared" si="26"/>
        <v>2013.1</v>
      </c>
      <c r="B1723" s="2">
        <v>41551</v>
      </c>
      <c r="C1723" s="3">
        <v>1.4012551</v>
      </c>
      <c r="D1723" s="3">
        <v>1.5513047</v>
      </c>
      <c r="E1723" s="3">
        <v>1.5704298999999999</v>
      </c>
    </row>
    <row r="1724" spans="1:5" x14ac:dyDescent="0.4">
      <c r="A1724" s="5">
        <f t="shared" si="26"/>
        <v>2013.1</v>
      </c>
      <c r="B1724" s="2">
        <v>41554</v>
      </c>
      <c r="C1724" s="3">
        <v>1.3880760999999999</v>
      </c>
      <c r="D1724" s="3">
        <v>1.5349444999999999</v>
      </c>
      <c r="E1724" s="3">
        <v>1.5543610999999999</v>
      </c>
    </row>
    <row r="1725" spans="1:5" x14ac:dyDescent="0.4">
      <c r="A1725" s="5">
        <f t="shared" si="26"/>
        <v>2013.1</v>
      </c>
      <c r="B1725" s="2">
        <v>41555</v>
      </c>
      <c r="C1725" s="3">
        <v>1.3693698999999999</v>
      </c>
      <c r="D1725" s="3">
        <v>1.5146797000000001</v>
      </c>
      <c r="E1725" s="3">
        <v>1.5299076</v>
      </c>
    </row>
    <row r="1726" spans="1:5" x14ac:dyDescent="0.4">
      <c r="A1726" s="5">
        <f t="shared" si="26"/>
        <v>2013.1</v>
      </c>
      <c r="B1726" s="2">
        <v>41556</v>
      </c>
      <c r="C1726" s="3">
        <v>1.3621000999999999</v>
      </c>
      <c r="D1726" s="3">
        <v>1.5110467999999999</v>
      </c>
      <c r="E1726" s="3">
        <v>1.5273603</v>
      </c>
    </row>
    <row r="1727" spans="1:5" x14ac:dyDescent="0.4">
      <c r="A1727" s="5">
        <f t="shared" si="26"/>
        <v>2013.1</v>
      </c>
      <c r="B1727" s="2">
        <v>41557</v>
      </c>
      <c r="C1727" s="3">
        <v>1.3935390000000001</v>
      </c>
      <c r="D1727" s="3">
        <v>1.5446446</v>
      </c>
      <c r="E1727" s="3">
        <v>1.5603691</v>
      </c>
    </row>
    <row r="1728" spans="1:5" x14ac:dyDescent="0.4">
      <c r="A1728" s="5">
        <f t="shared" si="26"/>
        <v>2013.1</v>
      </c>
      <c r="B1728" s="2">
        <v>41558</v>
      </c>
      <c r="C1728" s="3">
        <v>1.4042311999999999</v>
      </c>
      <c r="D1728" s="3">
        <v>1.5584222000000001</v>
      </c>
      <c r="E1728" s="3">
        <v>1.5715792</v>
      </c>
    </row>
    <row r="1729" spans="1:5" x14ac:dyDescent="0.4">
      <c r="A1729" s="5">
        <f t="shared" si="26"/>
        <v>2013.1</v>
      </c>
      <c r="B1729" s="2">
        <v>41561</v>
      </c>
      <c r="C1729" s="3">
        <v>1.4117732000000001</v>
      </c>
      <c r="D1729" s="3">
        <v>1.5644894</v>
      </c>
      <c r="E1729" s="3">
        <v>1.5769983999999999</v>
      </c>
    </row>
    <row r="1730" spans="1:5" x14ac:dyDescent="0.4">
      <c r="A1730" s="5">
        <f t="shared" si="26"/>
        <v>2013.1</v>
      </c>
      <c r="B1730" s="2">
        <v>41562</v>
      </c>
      <c r="C1730" s="3">
        <v>1.4029559</v>
      </c>
      <c r="D1730" s="3">
        <v>1.5488333999999999</v>
      </c>
      <c r="E1730" s="3">
        <v>1.5625374000000001</v>
      </c>
    </row>
    <row r="1731" spans="1:5" x14ac:dyDescent="0.4">
      <c r="A1731" s="5">
        <f t="shared" ref="A1731:A1794" si="27">YEAR(B1731)+MONTH(B1731)/100</f>
        <v>2013.1</v>
      </c>
      <c r="B1731" s="2">
        <v>41563</v>
      </c>
      <c r="C1731" s="3">
        <v>1.4118835999999999</v>
      </c>
      <c r="D1731" s="3">
        <v>1.5682706</v>
      </c>
      <c r="E1731" s="3">
        <v>1.5845537000000001</v>
      </c>
    </row>
    <row r="1732" spans="1:5" x14ac:dyDescent="0.4">
      <c r="A1732" s="5">
        <f t="shared" si="27"/>
        <v>2013.1</v>
      </c>
      <c r="B1732" s="2">
        <v>41564</v>
      </c>
      <c r="C1732" s="3">
        <v>1.4246378</v>
      </c>
      <c r="D1732" s="3">
        <v>1.5811956</v>
      </c>
      <c r="E1732" s="3">
        <v>1.5997462</v>
      </c>
    </row>
    <row r="1733" spans="1:5" x14ac:dyDescent="0.4">
      <c r="A1733" s="5">
        <f t="shared" si="27"/>
        <v>2013.1</v>
      </c>
      <c r="B1733" s="2">
        <v>41565</v>
      </c>
      <c r="C1733" s="3">
        <v>1.4360274</v>
      </c>
      <c r="D1733" s="3">
        <v>1.5947385000000001</v>
      </c>
      <c r="E1733" s="3">
        <v>1.6092843999999999</v>
      </c>
    </row>
    <row r="1734" spans="1:5" x14ac:dyDescent="0.4">
      <c r="A1734" s="5">
        <f t="shared" si="27"/>
        <v>2013.1</v>
      </c>
      <c r="B1734" s="2">
        <v>41568</v>
      </c>
      <c r="C1734" s="3">
        <v>1.4365159999999999</v>
      </c>
      <c r="D1734" s="3">
        <v>1.5945777999999999</v>
      </c>
      <c r="E1734" s="3">
        <v>1.6071724999999999</v>
      </c>
    </row>
    <row r="1735" spans="1:5" x14ac:dyDescent="0.4">
      <c r="A1735" s="5">
        <f t="shared" si="27"/>
        <v>2013.1</v>
      </c>
      <c r="B1735" s="2">
        <v>41569</v>
      </c>
      <c r="C1735" s="3">
        <v>1.4492959000000001</v>
      </c>
      <c r="D1735" s="3">
        <v>1.6033264</v>
      </c>
      <c r="E1735" s="3">
        <v>1.6159361999999999</v>
      </c>
    </row>
    <row r="1736" spans="1:5" x14ac:dyDescent="0.4">
      <c r="A1736" s="5">
        <f t="shared" si="27"/>
        <v>2013.1</v>
      </c>
      <c r="B1736" s="2">
        <v>41570</v>
      </c>
      <c r="C1736" s="3">
        <v>1.4424937</v>
      </c>
      <c r="D1736" s="3">
        <v>1.592848</v>
      </c>
      <c r="E1736" s="3">
        <v>1.6051407</v>
      </c>
    </row>
    <row r="1737" spans="1:5" x14ac:dyDescent="0.4">
      <c r="A1737" s="5">
        <f t="shared" si="27"/>
        <v>2013.1</v>
      </c>
      <c r="B1737" s="2">
        <v>41571</v>
      </c>
      <c r="C1737" s="3">
        <v>1.4455845</v>
      </c>
      <c r="D1737" s="3">
        <v>1.5956528000000001</v>
      </c>
      <c r="E1737" s="3">
        <v>1.6108982999999999</v>
      </c>
    </row>
    <row r="1738" spans="1:5" x14ac:dyDescent="0.4">
      <c r="A1738" s="5">
        <f t="shared" si="27"/>
        <v>2013.1</v>
      </c>
      <c r="B1738" s="2">
        <v>41572</v>
      </c>
      <c r="C1738" s="3">
        <v>1.4399428000000001</v>
      </c>
      <c r="D1738" s="3">
        <v>1.6003113</v>
      </c>
      <c r="E1738" s="3">
        <v>1.6158469</v>
      </c>
    </row>
    <row r="1739" spans="1:5" x14ac:dyDescent="0.4">
      <c r="A1739" s="5">
        <f t="shared" si="27"/>
        <v>2013.1</v>
      </c>
      <c r="B1739" s="2">
        <v>41575</v>
      </c>
      <c r="C1739" s="3">
        <v>1.4477526000000001</v>
      </c>
      <c r="D1739" s="3">
        <v>1.5990757</v>
      </c>
      <c r="E1739" s="3">
        <v>1.6131462999999999</v>
      </c>
    </row>
    <row r="1740" spans="1:5" x14ac:dyDescent="0.4">
      <c r="A1740" s="5">
        <f t="shared" si="27"/>
        <v>2013.1</v>
      </c>
      <c r="B1740" s="2">
        <v>41576</v>
      </c>
      <c r="C1740" s="3">
        <v>1.4496146000000001</v>
      </c>
      <c r="D1740" s="3">
        <v>1.6061065999999999</v>
      </c>
      <c r="E1740" s="3">
        <v>1.6229180999999999</v>
      </c>
    </row>
    <row r="1741" spans="1:5" x14ac:dyDescent="0.4">
      <c r="A1741" s="5">
        <f t="shared" si="27"/>
        <v>2013.1</v>
      </c>
      <c r="B1741" s="2">
        <v>41577</v>
      </c>
      <c r="C1741" s="3">
        <v>1.4458947</v>
      </c>
      <c r="D1741" s="3">
        <v>1.5950968000000001</v>
      </c>
      <c r="E1741" s="3">
        <v>1.6108480000000001</v>
      </c>
    </row>
    <row r="1742" spans="1:5" x14ac:dyDescent="0.4">
      <c r="A1742" s="5">
        <f t="shared" si="27"/>
        <v>2013.1</v>
      </c>
      <c r="B1742" s="2">
        <v>41578</v>
      </c>
      <c r="C1742" s="3">
        <v>1.4475952000000001</v>
      </c>
      <c r="D1742" s="3">
        <v>1.5929962</v>
      </c>
      <c r="E1742" s="3">
        <v>1.6086704999999999</v>
      </c>
    </row>
    <row r="1743" spans="1:5" x14ac:dyDescent="0.4">
      <c r="A1743" s="5">
        <f t="shared" si="27"/>
        <v>2013.11</v>
      </c>
      <c r="B1743" s="2">
        <v>41579</v>
      </c>
      <c r="C1743" s="3">
        <v>1.4450445999999999</v>
      </c>
      <c r="D1743" s="3">
        <v>1.5948867</v>
      </c>
      <c r="E1743" s="3">
        <v>1.6119711000000001</v>
      </c>
    </row>
    <row r="1744" spans="1:5" x14ac:dyDescent="0.4">
      <c r="A1744" s="5">
        <f t="shared" si="27"/>
        <v>2013.11</v>
      </c>
      <c r="B1744" s="2">
        <v>41582</v>
      </c>
      <c r="C1744" s="3">
        <v>1.4556731000000001</v>
      </c>
      <c r="D1744" s="3">
        <v>1.6062795999999999</v>
      </c>
      <c r="E1744" s="3">
        <v>1.6228397999999999</v>
      </c>
    </row>
    <row r="1745" spans="1:5" x14ac:dyDescent="0.4">
      <c r="A1745" s="5">
        <f t="shared" si="27"/>
        <v>2013.11</v>
      </c>
      <c r="B1745" s="2">
        <v>41583</v>
      </c>
      <c r="C1745" s="3">
        <v>1.4501462000000001</v>
      </c>
      <c r="D1745" s="3">
        <v>1.5950104000000001</v>
      </c>
      <c r="E1745" s="3">
        <v>1.6154187</v>
      </c>
    </row>
    <row r="1746" spans="1:5" x14ac:dyDescent="0.4">
      <c r="A1746" s="5">
        <f t="shared" si="27"/>
        <v>2013.11</v>
      </c>
      <c r="B1746" s="2">
        <v>41584</v>
      </c>
      <c r="C1746" s="3">
        <v>1.4501462000000001</v>
      </c>
      <c r="D1746" s="3">
        <v>1.594652</v>
      </c>
      <c r="E1746" s="3">
        <v>1.6140363</v>
      </c>
    </row>
    <row r="1747" spans="1:5" x14ac:dyDescent="0.4">
      <c r="A1747" s="5">
        <f t="shared" si="27"/>
        <v>2013.11</v>
      </c>
      <c r="B1747" s="2">
        <v>41585</v>
      </c>
      <c r="C1747" s="3">
        <v>1.4331404999999999</v>
      </c>
      <c r="D1747" s="3">
        <v>1.5664663000000001</v>
      </c>
      <c r="E1747" s="3">
        <v>1.5887998000000001</v>
      </c>
    </row>
    <row r="1748" spans="1:5" x14ac:dyDescent="0.4">
      <c r="A1748" s="5">
        <f t="shared" si="27"/>
        <v>2013.11</v>
      </c>
      <c r="B1748" s="2">
        <v>41586</v>
      </c>
      <c r="C1748" s="3">
        <v>1.4458692</v>
      </c>
      <c r="D1748" s="3">
        <v>1.5888937999999999</v>
      </c>
      <c r="E1748" s="3">
        <v>1.6094033000000001</v>
      </c>
    </row>
    <row r="1749" spans="1:5" x14ac:dyDescent="0.4">
      <c r="A1749" s="5">
        <f t="shared" si="27"/>
        <v>2013.11</v>
      </c>
      <c r="B1749" s="2">
        <v>41589</v>
      </c>
      <c r="C1749" s="3">
        <v>1.4577986999999999</v>
      </c>
      <c r="D1749" s="3">
        <v>1.5957022999999999</v>
      </c>
      <c r="E1749" s="3">
        <v>1.6150196999999999</v>
      </c>
    </row>
    <row r="1750" spans="1:5" x14ac:dyDescent="0.4">
      <c r="A1750" s="5">
        <f t="shared" si="27"/>
        <v>2013.11</v>
      </c>
      <c r="B1750" s="2">
        <v>41590</v>
      </c>
      <c r="C1750" s="3">
        <v>1.4505669999999999</v>
      </c>
      <c r="D1750" s="3">
        <v>1.5928233000000001</v>
      </c>
      <c r="E1750" s="3">
        <v>1.6125286000000001</v>
      </c>
    </row>
    <row r="1751" spans="1:5" x14ac:dyDescent="0.4">
      <c r="A1751" s="5">
        <f t="shared" si="27"/>
        <v>2013.11</v>
      </c>
      <c r="B1751" s="2">
        <v>41591</v>
      </c>
      <c r="C1751" s="3">
        <v>1.4656636000000001</v>
      </c>
      <c r="D1751" s="3">
        <v>1.6089116000000001</v>
      </c>
      <c r="E1751" s="3">
        <v>1.6281163000000001</v>
      </c>
    </row>
    <row r="1752" spans="1:5" x14ac:dyDescent="0.4">
      <c r="A1752" s="5">
        <f t="shared" si="27"/>
        <v>2013.11</v>
      </c>
      <c r="B1752" s="2">
        <v>41592</v>
      </c>
      <c r="C1752" s="3">
        <v>1.463538</v>
      </c>
      <c r="D1752" s="3">
        <v>1.6159178000000001</v>
      </c>
      <c r="E1752" s="3">
        <v>1.6363411999999999</v>
      </c>
    </row>
    <row r="1753" spans="1:5" x14ac:dyDescent="0.4">
      <c r="A1753" s="5">
        <f t="shared" si="27"/>
        <v>2013.11</v>
      </c>
      <c r="B1753" s="2">
        <v>41593</v>
      </c>
      <c r="C1753" s="3">
        <v>1.4750167000000001</v>
      </c>
      <c r="D1753" s="3">
        <v>1.6209099</v>
      </c>
      <c r="E1753" s="3">
        <v>1.6434962</v>
      </c>
    </row>
    <row r="1754" spans="1:5" x14ac:dyDescent="0.4">
      <c r="A1754" s="5">
        <f t="shared" si="27"/>
        <v>2013.11</v>
      </c>
      <c r="B1754" s="2">
        <v>41596</v>
      </c>
      <c r="C1754" s="3">
        <v>1.4714031000000001</v>
      </c>
      <c r="D1754" s="3">
        <v>1.6090845</v>
      </c>
      <c r="E1754" s="3">
        <v>1.6303433000000001</v>
      </c>
    </row>
    <row r="1755" spans="1:5" x14ac:dyDescent="0.4">
      <c r="A1755" s="5">
        <f t="shared" si="27"/>
        <v>2013.11</v>
      </c>
      <c r="B1755" s="2">
        <v>41597</v>
      </c>
      <c r="C1755" s="3">
        <v>1.4611996</v>
      </c>
      <c r="D1755" s="3">
        <v>1.5975558000000001</v>
      </c>
      <c r="E1755" s="3">
        <v>1.6202352</v>
      </c>
    </row>
    <row r="1756" spans="1:5" x14ac:dyDescent="0.4">
      <c r="A1756" s="5">
        <f t="shared" si="27"/>
        <v>2013.11</v>
      </c>
      <c r="B1756" s="2">
        <v>41598</v>
      </c>
      <c r="C1756" s="3">
        <v>1.4518466999999999</v>
      </c>
      <c r="D1756" s="3">
        <v>1.5941947999999999</v>
      </c>
      <c r="E1756" s="3">
        <v>1.6160505000000001</v>
      </c>
    </row>
    <row r="1757" spans="1:5" x14ac:dyDescent="0.4">
      <c r="A1757" s="5">
        <f t="shared" si="27"/>
        <v>2013.11</v>
      </c>
      <c r="B1757" s="2">
        <v>41599</v>
      </c>
      <c r="C1757" s="3">
        <v>1.4667265</v>
      </c>
      <c r="D1757" s="3">
        <v>1.6139654999999999</v>
      </c>
      <c r="E1757" s="3">
        <v>1.6339083999999999</v>
      </c>
    </row>
    <row r="1758" spans="1:5" x14ac:dyDescent="0.4">
      <c r="A1758" s="5">
        <f t="shared" si="27"/>
        <v>2013.11</v>
      </c>
      <c r="B1758" s="2">
        <v>41600</v>
      </c>
      <c r="C1758" s="3">
        <v>1.4731036</v>
      </c>
      <c r="D1758" s="3">
        <v>1.6172523000000001</v>
      </c>
      <c r="E1758" s="3">
        <v>1.6404064</v>
      </c>
    </row>
    <row r="1759" spans="1:5" x14ac:dyDescent="0.4">
      <c r="A1759" s="5">
        <f t="shared" si="27"/>
        <v>2013.11</v>
      </c>
      <c r="B1759" s="2">
        <v>41603</v>
      </c>
      <c r="C1759" s="3">
        <v>1.4667265</v>
      </c>
      <c r="D1759" s="3">
        <v>1.6135082000000001</v>
      </c>
      <c r="E1759" s="3">
        <v>1.637052</v>
      </c>
    </row>
    <row r="1760" spans="1:5" x14ac:dyDescent="0.4">
      <c r="A1760" s="5">
        <f t="shared" si="27"/>
        <v>2013.11</v>
      </c>
      <c r="B1760" s="2">
        <v>41604</v>
      </c>
      <c r="C1760" s="3">
        <v>1.4748041999999999</v>
      </c>
      <c r="D1760" s="3">
        <v>1.6142744</v>
      </c>
      <c r="E1760" s="3">
        <v>1.6392557999999999</v>
      </c>
    </row>
    <row r="1761" spans="1:5" x14ac:dyDescent="0.4">
      <c r="A1761" s="5">
        <f t="shared" si="27"/>
        <v>2013.11</v>
      </c>
      <c r="B1761" s="2">
        <v>41605</v>
      </c>
      <c r="C1761" s="3">
        <v>1.4731036</v>
      </c>
      <c r="D1761" s="3">
        <v>1.6171287000000001</v>
      </c>
      <c r="E1761" s="3">
        <v>1.6432658</v>
      </c>
    </row>
    <row r="1762" spans="1:5" x14ac:dyDescent="0.4">
      <c r="A1762" s="5">
        <f t="shared" si="27"/>
        <v>2013.11</v>
      </c>
      <c r="B1762" s="2">
        <v>41607</v>
      </c>
      <c r="C1762" s="3">
        <v>1.4782052999999999</v>
      </c>
      <c r="D1762" s="3">
        <v>1.6115313</v>
      </c>
      <c r="E1762" s="3">
        <v>1.6391157999999999</v>
      </c>
    </row>
    <row r="1763" spans="1:5" x14ac:dyDescent="0.4">
      <c r="A1763" s="5">
        <f t="shared" si="27"/>
        <v>2013.12</v>
      </c>
      <c r="B1763" s="2">
        <v>41610</v>
      </c>
      <c r="C1763" s="3">
        <v>1.4703826</v>
      </c>
      <c r="D1763" s="3">
        <v>1.6108639</v>
      </c>
      <c r="E1763" s="3">
        <v>1.637926</v>
      </c>
    </row>
    <row r="1764" spans="1:5" x14ac:dyDescent="0.4">
      <c r="A1764" s="5">
        <f t="shared" si="27"/>
        <v>2013.12</v>
      </c>
      <c r="B1764" s="2">
        <v>41611</v>
      </c>
      <c r="C1764" s="3">
        <v>1.4633254</v>
      </c>
      <c r="D1764" s="3">
        <v>1.6053405999999999</v>
      </c>
      <c r="E1764" s="3">
        <v>1.6328925999999999</v>
      </c>
    </row>
    <row r="1765" spans="1:5" x14ac:dyDescent="0.4">
      <c r="A1765" s="5">
        <f t="shared" si="27"/>
        <v>2013.12</v>
      </c>
      <c r="B1765" s="2">
        <v>41612</v>
      </c>
      <c r="C1765" s="3">
        <v>1.4696982999999999</v>
      </c>
      <c r="D1765" s="3">
        <v>1.6034005</v>
      </c>
      <c r="E1765" s="3">
        <v>1.6321028</v>
      </c>
    </row>
    <row r="1766" spans="1:5" x14ac:dyDescent="0.4">
      <c r="A1766" s="5">
        <f t="shared" si="27"/>
        <v>2013.12</v>
      </c>
      <c r="B1766" s="2">
        <v>41613</v>
      </c>
      <c r="C1766" s="3">
        <v>1.4556731000000001</v>
      </c>
      <c r="D1766" s="3">
        <v>1.6051922999999999</v>
      </c>
      <c r="E1766" s="3">
        <v>1.6290534999999999</v>
      </c>
    </row>
    <row r="1767" spans="1:5" x14ac:dyDescent="0.4">
      <c r="A1767" s="5">
        <f t="shared" si="27"/>
        <v>2013.12</v>
      </c>
      <c r="B1767" s="2">
        <v>41614</v>
      </c>
      <c r="C1767" s="3">
        <v>1.4798632</v>
      </c>
      <c r="D1767" s="3">
        <v>1.6183274000000001</v>
      </c>
      <c r="E1767" s="3">
        <v>1.6436375000000001</v>
      </c>
    </row>
    <row r="1768" spans="1:5" x14ac:dyDescent="0.4">
      <c r="A1768" s="5">
        <f t="shared" si="27"/>
        <v>2013.12</v>
      </c>
      <c r="B1768" s="2">
        <v>41617</v>
      </c>
      <c r="C1768" s="3">
        <v>1.4790555000000001</v>
      </c>
      <c r="D1768" s="3">
        <v>1.6199584</v>
      </c>
      <c r="E1768" s="3">
        <v>1.6464958999999999</v>
      </c>
    </row>
    <row r="1769" spans="1:5" x14ac:dyDescent="0.4">
      <c r="A1769" s="5">
        <f t="shared" si="27"/>
        <v>2013.12</v>
      </c>
      <c r="B1769" s="2">
        <v>41618</v>
      </c>
      <c r="C1769" s="3">
        <v>1.4807562999999999</v>
      </c>
      <c r="D1769" s="3">
        <v>1.6149787</v>
      </c>
      <c r="E1769" s="3">
        <v>1.6423856999999999</v>
      </c>
    </row>
    <row r="1770" spans="1:5" x14ac:dyDescent="0.4">
      <c r="A1770" s="5">
        <f t="shared" si="27"/>
        <v>2013.12</v>
      </c>
      <c r="B1770" s="2">
        <v>41619</v>
      </c>
      <c r="C1770" s="3">
        <v>1.4537598</v>
      </c>
      <c r="D1770" s="3">
        <v>1.5878682</v>
      </c>
      <c r="E1770" s="3">
        <v>1.6183289999999999</v>
      </c>
    </row>
    <row r="1771" spans="1:5" x14ac:dyDescent="0.4">
      <c r="A1771" s="5">
        <f t="shared" si="27"/>
        <v>2013.12</v>
      </c>
      <c r="B1771" s="2">
        <v>41620</v>
      </c>
      <c r="C1771" s="3">
        <v>1.449721</v>
      </c>
      <c r="D1771" s="3">
        <v>1.5880289000000001</v>
      </c>
      <c r="E1771" s="3">
        <v>1.616706</v>
      </c>
    </row>
    <row r="1772" spans="1:5" x14ac:dyDescent="0.4">
      <c r="A1772" s="5">
        <f t="shared" si="27"/>
        <v>2013.12</v>
      </c>
      <c r="B1772" s="2">
        <v>41621</v>
      </c>
      <c r="C1772" s="3">
        <v>1.4492959000000001</v>
      </c>
      <c r="D1772" s="3">
        <v>1.5932928</v>
      </c>
      <c r="E1772" s="3">
        <v>1.6207943</v>
      </c>
    </row>
    <row r="1773" spans="1:5" x14ac:dyDescent="0.4">
      <c r="A1773" s="5">
        <f t="shared" si="27"/>
        <v>2013.12</v>
      </c>
      <c r="B1773" s="2">
        <v>41624</v>
      </c>
      <c r="C1773" s="3">
        <v>1.4650259000000001</v>
      </c>
      <c r="D1773" s="3">
        <v>1.6059460999999999</v>
      </c>
      <c r="E1773" s="3">
        <v>1.6332024000000001</v>
      </c>
    </row>
    <row r="1774" spans="1:5" x14ac:dyDescent="0.4">
      <c r="A1774" s="5">
        <f t="shared" si="27"/>
        <v>2013.12</v>
      </c>
      <c r="B1774" s="2">
        <v>41625</v>
      </c>
      <c r="C1774" s="3">
        <v>1.4654510999999999</v>
      </c>
      <c r="D1774" s="3">
        <v>1.6054269999999999</v>
      </c>
      <c r="E1774" s="3">
        <v>1.6328233000000001</v>
      </c>
    </row>
    <row r="1775" spans="1:5" x14ac:dyDescent="0.4">
      <c r="A1775" s="5">
        <f t="shared" si="27"/>
        <v>2013.12</v>
      </c>
      <c r="B1775" s="2">
        <v>41626</v>
      </c>
      <c r="C1775" s="3">
        <v>1.4750593000000001</v>
      </c>
      <c r="D1775" s="3">
        <v>1.6246662999999999</v>
      </c>
      <c r="E1775" s="3">
        <v>1.6531659000000001</v>
      </c>
    </row>
    <row r="1776" spans="1:5" x14ac:dyDescent="0.4">
      <c r="A1776" s="5">
        <f t="shared" si="27"/>
        <v>2013.12</v>
      </c>
      <c r="B1776" s="2">
        <v>41627</v>
      </c>
      <c r="C1776" s="3">
        <v>1.4790555000000001</v>
      </c>
      <c r="D1776" s="3">
        <v>1.6117288000000001</v>
      </c>
      <c r="E1776" s="3">
        <v>1.6477957000000001</v>
      </c>
    </row>
    <row r="1777" spans="1:5" x14ac:dyDescent="0.4">
      <c r="A1777" s="5">
        <f t="shared" si="27"/>
        <v>2013.12</v>
      </c>
      <c r="B1777" s="2">
        <v>41628</v>
      </c>
      <c r="C1777" s="3">
        <v>1.4827745999999999</v>
      </c>
      <c r="D1777" s="3">
        <v>1.6296583</v>
      </c>
      <c r="E1777" s="3">
        <v>1.6626958999999999</v>
      </c>
    </row>
    <row r="1778" spans="1:5" x14ac:dyDescent="0.4">
      <c r="A1778" s="5">
        <f t="shared" si="27"/>
        <v>2013.12</v>
      </c>
      <c r="B1778" s="2">
        <v>41631</v>
      </c>
      <c r="C1778" s="3">
        <v>1.4913592</v>
      </c>
      <c r="D1778" s="3">
        <v>1.6421262000000001</v>
      </c>
      <c r="E1778" s="3">
        <v>1.671943</v>
      </c>
    </row>
    <row r="1779" spans="1:5" x14ac:dyDescent="0.4">
      <c r="A1779" s="5">
        <f t="shared" si="27"/>
        <v>2013.12</v>
      </c>
      <c r="B1779" s="2">
        <v>41632</v>
      </c>
      <c r="C1779" s="3">
        <v>1.4992052</v>
      </c>
      <c r="D1779" s="3">
        <v>1.6488978000000001</v>
      </c>
      <c r="E1779" s="3">
        <v>1.6792843</v>
      </c>
    </row>
    <row r="1780" spans="1:5" x14ac:dyDescent="0.4">
      <c r="A1780" s="5">
        <f t="shared" si="27"/>
        <v>2013.12</v>
      </c>
      <c r="B1780" s="2">
        <v>41634</v>
      </c>
      <c r="C1780" s="3">
        <v>1.5013396999999999</v>
      </c>
      <c r="D1780" s="3">
        <v>1.6500963</v>
      </c>
      <c r="E1780" s="3">
        <v>1.6823614</v>
      </c>
    </row>
    <row r="1781" spans="1:5" x14ac:dyDescent="0.4">
      <c r="A1781" s="5">
        <f t="shared" si="27"/>
        <v>2013.12</v>
      </c>
      <c r="B1781" s="2">
        <v>41635</v>
      </c>
      <c r="C1781" s="3">
        <v>1.5103042</v>
      </c>
      <c r="D1781" s="3">
        <v>1.6512207999999999</v>
      </c>
      <c r="E1781" s="3">
        <v>1.6819257000000001</v>
      </c>
    </row>
    <row r="1782" spans="1:5" x14ac:dyDescent="0.4">
      <c r="A1782" s="5">
        <f t="shared" si="27"/>
        <v>2013.12</v>
      </c>
      <c r="B1782" s="2">
        <v>41638</v>
      </c>
      <c r="C1782" s="3">
        <v>1.5050962000000001</v>
      </c>
      <c r="D1782" s="3">
        <v>1.6535808999999999</v>
      </c>
      <c r="E1782" s="3">
        <v>1.6842703999999999</v>
      </c>
    </row>
    <row r="1783" spans="1:5" x14ac:dyDescent="0.4">
      <c r="A1783" s="5">
        <f t="shared" si="27"/>
        <v>2013.12</v>
      </c>
      <c r="B1783" s="2">
        <v>41639</v>
      </c>
      <c r="C1783" s="3">
        <v>1.5151492</v>
      </c>
      <c r="D1783" s="3">
        <v>1.658919</v>
      </c>
      <c r="E1783" s="3">
        <v>1.6918297</v>
      </c>
    </row>
    <row r="1784" spans="1:5" x14ac:dyDescent="0.4">
      <c r="A1784" s="5">
        <f t="shared" si="27"/>
        <v>2014.01</v>
      </c>
      <c r="B1784" s="2">
        <v>41641</v>
      </c>
      <c r="C1784" s="3">
        <v>1.5022362</v>
      </c>
      <c r="D1784" s="3">
        <v>1.641249</v>
      </c>
      <c r="E1784" s="3">
        <v>1.674231</v>
      </c>
    </row>
    <row r="1785" spans="1:5" x14ac:dyDescent="0.4">
      <c r="A1785" s="5">
        <f t="shared" si="27"/>
        <v>2014.01</v>
      </c>
      <c r="B1785" s="2">
        <v>41642</v>
      </c>
      <c r="C1785" s="3">
        <v>1.5013396999999999</v>
      </c>
      <c r="D1785" s="3">
        <v>1.6481068999999999</v>
      </c>
      <c r="E1785" s="3">
        <v>1.6756107</v>
      </c>
    </row>
    <row r="1786" spans="1:5" x14ac:dyDescent="0.4">
      <c r="A1786" s="5">
        <f t="shared" si="27"/>
        <v>2014.01</v>
      </c>
      <c r="B1786" s="2">
        <v>41645</v>
      </c>
      <c r="C1786" s="3">
        <v>1.497152</v>
      </c>
      <c r="D1786" s="3">
        <v>1.6375172</v>
      </c>
      <c r="E1786" s="3">
        <v>1.6677976999999999</v>
      </c>
    </row>
    <row r="1787" spans="1:5" x14ac:dyDescent="0.4">
      <c r="A1787" s="5">
        <f t="shared" si="27"/>
        <v>2014.01</v>
      </c>
      <c r="B1787" s="2">
        <v>41646</v>
      </c>
      <c r="C1787" s="3">
        <v>1.5021979000000001</v>
      </c>
      <c r="D1787" s="3">
        <v>1.6515667000000001</v>
      </c>
      <c r="E1787" s="3">
        <v>1.6813821</v>
      </c>
    </row>
    <row r="1788" spans="1:5" x14ac:dyDescent="0.4">
      <c r="A1788" s="5">
        <f t="shared" si="27"/>
        <v>2014.01</v>
      </c>
      <c r="B1788" s="2">
        <v>41647</v>
      </c>
      <c r="C1788" s="3">
        <v>1.5090190999999999</v>
      </c>
      <c r="D1788" s="3">
        <v>1.6539516000000001</v>
      </c>
      <c r="E1788" s="3">
        <v>1.6879067000000001</v>
      </c>
    </row>
    <row r="1789" spans="1:5" x14ac:dyDescent="0.4">
      <c r="A1789" s="5">
        <f t="shared" si="27"/>
        <v>2014.01</v>
      </c>
      <c r="B1789" s="2">
        <v>41648</v>
      </c>
      <c r="C1789" s="3">
        <v>1.5000633000000001</v>
      </c>
      <c r="D1789" s="3">
        <v>1.6558174999999999</v>
      </c>
      <c r="E1789" s="3">
        <v>1.6887839</v>
      </c>
    </row>
    <row r="1790" spans="1:5" x14ac:dyDescent="0.4">
      <c r="A1790" s="5">
        <f t="shared" si="27"/>
        <v>2014.01</v>
      </c>
      <c r="B1790" s="2">
        <v>41649</v>
      </c>
      <c r="C1790" s="3">
        <v>1.5090234</v>
      </c>
      <c r="D1790" s="3">
        <v>1.6670248999999999</v>
      </c>
      <c r="E1790" s="3">
        <v>1.6969076000000001</v>
      </c>
    </row>
    <row r="1791" spans="1:5" x14ac:dyDescent="0.4">
      <c r="A1791" s="5">
        <f t="shared" si="27"/>
        <v>2014.01</v>
      </c>
      <c r="B1791" s="2">
        <v>41652</v>
      </c>
      <c r="C1791" s="3">
        <v>1.5188419</v>
      </c>
      <c r="D1791" s="3">
        <v>1.6432754000000001</v>
      </c>
      <c r="E1791" s="3">
        <v>1.6737428000000001</v>
      </c>
    </row>
    <row r="1792" spans="1:5" x14ac:dyDescent="0.4">
      <c r="A1792" s="5">
        <f t="shared" si="27"/>
        <v>2014.01</v>
      </c>
      <c r="B1792" s="2">
        <v>41653</v>
      </c>
      <c r="C1792" s="3">
        <v>1.5188375000000001</v>
      </c>
      <c r="D1792" s="3">
        <v>1.6633055000000001</v>
      </c>
      <c r="E1792" s="3">
        <v>1.6949639999999999</v>
      </c>
    </row>
    <row r="1793" spans="1:5" x14ac:dyDescent="0.4">
      <c r="A1793" s="5">
        <f t="shared" si="27"/>
        <v>2014.01</v>
      </c>
      <c r="B1793" s="2">
        <v>41654</v>
      </c>
      <c r="C1793" s="3">
        <v>1.5230253</v>
      </c>
      <c r="D1793" s="3">
        <v>1.6727831</v>
      </c>
      <c r="E1793" s="3">
        <v>1.7021109999999999</v>
      </c>
    </row>
    <row r="1794" spans="1:5" x14ac:dyDescent="0.4">
      <c r="A1794" s="5">
        <f t="shared" si="27"/>
        <v>2014.01</v>
      </c>
      <c r="B1794" s="2">
        <v>41655</v>
      </c>
      <c r="C1794" s="3">
        <v>1.5208054</v>
      </c>
      <c r="D1794" s="3">
        <v>1.670695</v>
      </c>
      <c r="E1794" s="3">
        <v>1.7004756000000001</v>
      </c>
    </row>
    <row r="1795" spans="1:5" x14ac:dyDescent="0.4">
      <c r="A1795" s="5">
        <f t="shared" ref="A1795:A1858" si="28">YEAR(B1795)+MONTH(B1795)/100</f>
        <v>2014.01</v>
      </c>
      <c r="B1795" s="2">
        <v>41656</v>
      </c>
      <c r="C1795" s="3">
        <v>1.5162804000000001</v>
      </c>
      <c r="D1795" s="3">
        <v>1.6654434</v>
      </c>
      <c r="E1795" s="3">
        <v>1.6946307</v>
      </c>
    </row>
    <row r="1796" spans="1:5" x14ac:dyDescent="0.4">
      <c r="A1796" s="5">
        <f t="shared" si="28"/>
        <v>2014.01</v>
      </c>
      <c r="B1796" s="2">
        <v>41660</v>
      </c>
      <c r="C1796" s="3">
        <v>1.5132966000000001</v>
      </c>
      <c r="D1796" s="3">
        <v>1.67177</v>
      </c>
      <c r="E1796" s="3">
        <v>1.7015294999999999</v>
      </c>
    </row>
    <row r="1797" spans="1:5" x14ac:dyDescent="0.4">
      <c r="A1797" s="5">
        <f t="shared" si="28"/>
        <v>2014.01</v>
      </c>
      <c r="B1797" s="2">
        <v>41661</v>
      </c>
      <c r="C1797" s="3">
        <v>1.5196997999999999</v>
      </c>
      <c r="D1797" s="3">
        <v>1.6797647</v>
      </c>
      <c r="E1797" s="3">
        <v>1.7097766000000001</v>
      </c>
    </row>
    <row r="1798" spans="1:5" x14ac:dyDescent="0.4">
      <c r="A1798" s="5">
        <f t="shared" si="28"/>
        <v>2014.01</v>
      </c>
      <c r="B1798" s="2">
        <v>41662</v>
      </c>
      <c r="C1798" s="3">
        <v>1.4992479000000001</v>
      </c>
      <c r="D1798" s="3">
        <v>1.6655173999999999</v>
      </c>
      <c r="E1798" s="3">
        <v>1.69218</v>
      </c>
    </row>
    <row r="1799" spans="1:5" x14ac:dyDescent="0.4">
      <c r="A1799" s="5">
        <f t="shared" si="28"/>
        <v>2014.01</v>
      </c>
      <c r="B1799" s="2">
        <v>41663</v>
      </c>
      <c r="C1799" s="3">
        <v>1.4660025999999999</v>
      </c>
      <c r="D1799" s="3">
        <v>1.6237519</v>
      </c>
      <c r="E1799" s="3">
        <v>1.6498898</v>
      </c>
    </row>
    <row r="1800" spans="1:5" x14ac:dyDescent="0.4">
      <c r="A1800" s="5">
        <f t="shared" si="28"/>
        <v>2014.01</v>
      </c>
      <c r="B1800" s="2">
        <v>41666</v>
      </c>
      <c r="C1800" s="3">
        <v>1.4701773</v>
      </c>
      <c r="D1800" s="3">
        <v>1.6094676000000001</v>
      </c>
      <c r="E1800" s="3">
        <v>1.640943</v>
      </c>
    </row>
    <row r="1801" spans="1:5" x14ac:dyDescent="0.4">
      <c r="A1801" s="5">
        <f t="shared" si="28"/>
        <v>2014.01</v>
      </c>
      <c r="B1801" s="2">
        <v>41667</v>
      </c>
      <c r="C1801" s="3">
        <v>1.4777119000000001</v>
      </c>
      <c r="D1801" s="3">
        <v>1.6240608000000001</v>
      </c>
      <c r="E1801" s="3">
        <v>1.6579146</v>
      </c>
    </row>
    <row r="1802" spans="1:5" x14ac:dyDescent="0.4">
      <c r="A1802" s="5">
        <f t="shared" si="28"/>
        <v>2014.01</v>
      </c>
      <c r="B1802" s="2">
        <v>41668</v>
      </c>
      <c r="C1802" s="3">
        <v>1.4612813</v>
      </c>
      <c r="D1802" s="3">
        <v>1.6072681</v>
      </c>
      <c r="E1802" s="3">
        <v>1.6429037</v>
      </c>
    </row>
    <row r="1803" spans="1:5" x14ac:dyDescent="0.4">
      <c r="A1803" s="5">
        <f t="shared" si="28"/>
        <v>2014.01</v>
      </c>
      <c r="B1803" s="2">
        <v>41669</v>
      </c>
      <c r="C1803" s="3">
        <v>1.4684699999999999</v>
      </c>
      <c r="D1803" s="3">
        <v>1.629745</v>
      </c>
      <c r="E1803" s="3">
        <v>1.6621554000000001</v>
      </c>
    </row>
    <row r="1804" spans="1:5" x14ac:dyDescent="0.4">
      <c r="A1804" s="5">
        <f t="shared" si="28"/>
        <v>2014.01</v>
      </c>
      <c r="B1804" s="2">
        <v>41670</v>
      </c>
      <c r="C1804" s="3">
        <v>1.4650548000000001</v>
      </c>
      <c r="D1804" s="3">
        <v>1.6225286000000001</v>
      </c>
      <c r="E1804" s="3">
        <v>1.6558728</v>
      </c>
    </row>
    <row r="1805" spans="1:5" x14ac:dyDescent="0.4">
      <c r="A1805" s="5">
        <f t="shared" si="28"/>
        <v>2014.02</v>
      </c>
      <c r="B1805" s="2">
        <v>41673</v>
      </c>
      <c r="C1805" s="3">
        <v>1.4189517</v>
      </c>
      <c r="D1805" s="3">
        <v>1.5638715000000001</v>
      </c>
      <c r="E1805" s="3">
        <v>1.6111058</v>
      </c>
    </row>
    <row r="1806" spans="1:5" x14ac:dyDescent="0.4">
      <c r="A1806" s="5">
        <f t="shared" si="28"/>
        <v>2014.02</v>
      </c>
      <c r="B1806" s="2">
        <v>41674</v>
      </c>
      <c r="C1806" s="3">
        <v>1.4373033</v>
      </c>
      <c r="D1806" s="3">
        <v>1.5822953</v>
      </c>
      <c r="E1806" s="3">
        <v>1.6283969</v>
      </c>
    </row>
    <row r="1807" spans="1:5" x14ac:dyDescent="0.4">
      <c r="A1807" s="5">
        <f t="shared" si="28"/>
        <v>2014.02</v>
      </c>
      <c r="B1807" s="2">
        <v>41675</v>
      </c>
      <c r="C1807" s="3">
        <v>1.4270624000000001</v>
      </c>
      <c r="D1807" s="3">
        <v>1.57802</v>
      </c>
      <c r="E1807" s="3">
        <v>1.6256968999999999</v>
      </c>
    </row>
    <row r="1808" spans="1:5" x14ac:dyDescent="0.4">
      <c r="A1808" s="5">
        <f t="shared" si="28"/>
        <v>2014.02</v>
      </c>
      <c r="B1808" s="2">
        <v>41676</v>
      </c>
      <c r="C1808" s="3">
        <v>1.4447353000000001</v>
      </c>
      <c r="D1808" s="3">
        <v>1.5999653</v>
      </c>
      <c r="E1808" s="3">
        <v>1.6489012000000001</v>
      </c>
    </row>
    <row r="1809" spans="1:5" x14ac:dyDescent="0.4">
      <c r="A1809" s="5">
        <f t="shared" si="28"/>
        <v>2014.02</v>
      </c>
      <c r="B1809" s="2">
        <v>41677</v>
      </c>
      <c r="C1809" s="3">
        <v>1.4624934999999999</v>
      </c>
      <c r="D1809" s="3">
        <v>1.6167332999999999</v>
      </c>
      <c r="E1809" s="3">
        <v>1.6689928000000001</v>
      </c>
    </row>
    <row r="1810" spans="1:5" x14ac:dyDescent="0.4">
      <c r="A1810" s="5">
        <f t="shared" si="28"/>
        <v>2014.02</v>
      </c>
      <c r="B1810" s="2">
        <v>41680</v>
      </c>
      <c r="C1810" s="3">
        <v>1.4723074</v>
      </c>
      <c r="D1810" s="3">
        <v>1.6203415000000001</v>
      </c>
      <c r="E1810" s="3">
        <v>1.6724798999999999</v>
      </c>
    </row>
    <row r="1811" spans="1:5" x14ac:dyDescent="0.4">
      <c r="A1811" s="5">
        <f t="shared" si="28"/>
        <v>2014.02</v>
      </c>
      <c r="B1811" s="2">
        <v>41681</v>
      </c>
      <c r="C1811" s="3">
        <v>1.4868257</v>
      </c>
      <c r="D1811" s="3">
        <v>1.6369364</v>
      </c>
      <c r="E1811" s="3">
        <v>1.6887652</v>
      </c>
    </row>
    <row r="1812" spans="1:5" x14ac:dyDescent="0.4">
      <c r="A1812" s="5">
        <f t="shared" si="28"/>
        <v>2014.02</v>
      </c>
      <c r="B1812" s="2">
        <v>41682</v>
      </c>
      <c r="C1812" s="3">
        <v>1.4940827999999999</v>
      </c>
      <c r="D1812" s="3">
        <v>1.6456727</v>
      </c>
      <c r="E1812" s="3">
        <v>1.6955572000000001</v>
      </c>
    </row>
    <row r="1813" spans="1:5" x14ac:dyDescent="0.4">
      <c r="A1813" s="5">
        <f t="shared" si="28"/>
        <v>2014.02</v>
      </c>
      <c r="B1813" s="2">
        <v>41683</v>
      </c>
      <c r="C1813" s="3">
        <v>1.5047546999999999</v>
      </c>
      <c r="D1813" s="3">
        <v>1.6578562999999999</v>
      </c>
      <c r="E1813" s="3">
        <v>1.7084683000000001</v>
      </c>
    </row>
    <row r="1814" spans="1:5" x14ac:dyDescent="0.4">
      <c r="A1814" s="5">
        <f t="shared" si="28"/>
        <v>2014.02</v>
      </c>
      <c r="B1814" s="2">
        <v>41684</v>
      </c>
      <c r="C1814" s="3">
        <v>1.5102998999999999</v>
      </c>
      <c r="D1814" s="3">
        <v>1.6642694</v>
      </c>
      <c r="E1814" s="3">
        <v>1.7144134</v>
      </c>
    </row>
    <row r="1815" spans="1:5" x14ac:dyDescent="0.4">
      <c r="A1815" s="5">
        <f t="shared" si="28"/>
        <v>2014.02</v>
      </c>
      <c r="B1815" s="2">
        <v>41688</v>
      </c>
      <c r="C1815" s="3">
        <v>1.5124428000000001</v>
      </c>
      <c r="D1815" s="3">
        <v>1.6745254999999999</v>
      </c>
      <c r="E1815" s="3">
        <v>1.7262123</v>
      </c>
    </row>
    <row r="1816" spans="1:5" x14ac:dyDescent="0.4">
      <c r="A1816" s="5">
        <f t="shared" si="28"/>
        <v>2014.02</v>
      </c>
      <c r="B1816" s="2">
        <v>41689</v>
      </c>
      <c r="C1816" s="3">
        <v>1.5259494</v>
      </c>
      <c r="D1816" s="3">
        <v>1.6627249</v>
      </c>
      <c r="E1816" s="3">
        <v>1.7206026000000001</v>
      </c>
    </row>
    <row r="1817" spans="1:5" x14ac:dyDescent="0.4">
      <c r="A1817" s="5">
        <f t="shared" si="28"/>
        <v>2014.02</v>
      </c>
      <c r="B1817" s="2">
        <v>41690</v>
      </c>
      <c r="C1817" s="3">
        <v>1.5277636999999999</v>
      </c>
      <c r="D1817" s="3">
        <v>1.6749951000000001</v>
      </c>
      <c r="E1817" s="3">
        <v>1.7347918</v>
      </c>
    </row>
    <row r="1818" spans="1:5" x14ac:dyDescent="0.4">
      <c r="A1818" s="5">
        <f t="shared" si="28"/>
        <v>2014.02</v>
      </c>
      <c r="B1818" s="2">
        <v>41691</v>
      </c>
      <c r="C1818" s="3">
        <v>1.5256761000000001</v>
      </c>
      <c r="D1818" s="3">
        <v>1.6762554999999999</v>
      </c>
      <c r="E1818" s="3">
        <v>1.7351611</v>
      </c>
    </row>
    <row r="1819" spans="1:5" x14ac:dyDescent="0.4">
      <c r="A1819" s="5">
        <f t="shared" si="28"/>
        <v>2014.02</v>
      </c>
      <c r="B1819" s="2">
        <v>41694</v>
      </c>
      <c r="C1819" s="3">
        <v>1.5389010000000001</v>
      </c>
      <c r="D1819" s="3">
        <v>1.6845715000000001</v>
      </c>
      <c r="E1819" s="3">
        <v>1.7437773000000001</v>
      </c>
    </row>
    <row r="1820" spans="1:5" x14ac:dyDescent="0.4">
      <c r="A1820" s="5">
        <f t="shared" si="28"/>
        <v>2014.02</v>
      </c>
      <c r="B1820" s="2">
        <v>41695</v>
      </c>
      <c r="C1820" s="3">
        <v>1.533693</v>
      </c>
      <c r="D1820" s="3">
        <v>1.6818036000000001</v>
      </c>
      <c r="E1820" s="3">
        <v>1.7417507999999999</v>
      </c>
    </row>
    <row r="1821" spans="1:5" x14ac:dyDescent="0.4">
      <c r="A1821" s="5">
        <f t="shared" si="28"/>
        <v>2014.02</v>
      </c>
      <c r="B1821" s="2">
        <v>41696</v>
      </c>
      <c r="C1821" s="3">
        <v>1.531644</v>
      </c>
      <c r="D1821" s="3">
        <v>1.6900082999999999</v>
      </c>
      <c r="E1821" s="3">
        <v>1.7455919</v>
      </c>
    </row>
    <row r="1822" spans="1:5" x14ac:dyDescent="0.4">
      <c r="A1822" s="5">
        <f t="shared" si="28"/>
        <v>2014.02</v>
      </c>
      <c r="B1822" s="2">
        <v>41697</v>
      </c>
      <c r="C1822" s="3">
        <v>1.5387344000000001</v>
      </c>
      <c r="D1822" s="3">
        <v>1.6953092999999999</v>
      </c>
      <c r="E1822" s="3">
        <v>1.7541901</v>
      </c>
    </row>
    <row r="1823" spans="1:5" x14ac:dyDescent="0.4">
      <c r="A1823" s="5">
        <f t="shared" si="28"/>
        <v>2014.02</v>
      </c>
      <c r="B1823" s="2">
        <v>41698</v>
      </c>
      <c r="C1823" s="3">
        <v>1.5384783</v>
      </c>
      <c r="D1823" s="3">
        <v>1.6994488000000001</v>
      </c>
      <c r="E1823" s="3">
        <v>1.7551197999999999</v>
      </c>
    </row>
    <row r="1824" spans="1:5" x14ac:dyDescent="0.4">
      <c r="A1824" s="5">
        <f t="shared" si="28"/>
        <v>2014.03</v>
      </c>
      <c r="B1824" s="2">
        <v>41701</v>
      </c>
      <c r="C1824" s="3">
        <v>1.5290868</v>
      </c>
      <c r="D1824" s="3">
        <v>1.6882538</v>
      </c>
      <c r="E1824" s="3">
        <v>1.7427025</v>
      </c>
    </row>
    <row r="1825" spans="1:5" x14ac:dyDescent="0.4">
      <c r="A1825" s="5">
        <f t="shared" si="28"/>
        <v>2014.03</v>
      </c>
      <c r="B1825" s="2">
        <v>41702</v>
      </c>
      <c r="C1825" s="3">
        <v>1.5487234999999999</v>
      </c>
      <c r="D1825" s="3">
        <v>1.7165998</v>
      </c>
      <c r="E1825" s="3">
        <v>1.7698613000000001</v>
      </c>
    </row>
    <row r="1826" spans="1:5" x14ac:dyDescent="0.4">
      <c r="A1826" s="5">
        <f t="shared" si="28"/>
        <v>2014.03</v>
      </c>
      <c r="B1826" s="2">
        <v>41703</v>
      </c>
      <c r="C1826" s="3">
        <v>1.552988</v>
      </c>
      <c r="D1826" s="3">
        <v>1.7120649999999999</v>
      </c>
      <c r="E1826" s="3">
        <v>1.7666280999999999</v>
      </c>
    </row>
    <row r="1827" spans="1:5" x14ac:dyDescent="0.4">
      <c r="A1827" s="5">
        <f t="shared" si="28"/>
        <v>2014.03</v>
      </c>
      <c r="B1827" s="2">
        <v>41704</v>
      </c>
      <c r="C1827" s="3">
        <v>1.5545675000000001</v>
      </c>
      <c r="D1827" s="3">
        <v>1.7133254</v>
      </c>
      <c r="E1827" s="3">
        <v>1.7693019999999999</v>
      </c>
    </row>
    <row r="1828" spans="1:5" x14ac:dyDescent="0.4">
      <c r="A1828" s="5">
        <f t="shared" si="28"/>
        <v>2014.03</v>
      </c>
      <c r="B1828" s="2">
        <v>41705</v>
      </c>
      <c r="C1828" s="3">
        <v>1.5497907</v>
      </c>
      <c r="D1828" s="3">
        <v>1.7162786000000001</v>
      </c>
      <c r="E1828" s="3">
        <v>1.7693455</v>
      </c>
    </row>
    <row r="1829" spans="1:5" x14ac:dyDescent="0.4">
      <c r="A1829" s="5">
        <f t="shared" si="28"/>
        <v>2014.03</v>
      </c>
      <c r="B1829" s="2">
        <v>41708</v>
      </c>
      <c r="C1829" s="3">
        <v>1.5482923</v>
      </c>
      <c r="D1829" s="3">
        <v>1.7076783</v>
      </c>
      <c r="E1829" s="3">
        <v>1.7622823000000001</v>
      </c>
    </row>
    <row r="1830" spans="1:5" x14ac:dyDescent="0.4">
      <c r="A1830" s="5">
        <f t="shared" si="28"/>
        <v>2014.03</v>
      </c>
      <c r="B1830" s="2">
        <v>41709</v>
      </c>
      <c r="C1830" s="3">
        <v>1.5418890999999999</v>
      </c>
      <c r="D1830" s="3">
        <v>1.6963471999999999</v>
      </c>
      <c r="E1830" s="3">
        <v>1.7526225</v>
      </c>
    </row>
    <row r="1831" spans="1:5" x14ac:dyDescent="0.4">
      <c r="A1831" s="5">
        <f t="shared" si="28"/>
        <v>2014.03</v>
      </c>
      <c r="B1831" s="2">
        <v>41710</v>
      </c>
      <c r="C1831" s="3">
        <v>1.5433874000000001</v>
      </c>
      <c r="D1831" s="3">
        <v>1.6988928000000001</v>
      </c>
      <c r="E1831" s="3">
        <v>1.7538033</v>
      </c>
    </row>
    <row r="1832" spans="1:5" x14ac:dyDescent="0.4">
      <c r="A1832" s="5">
        <f t="shared" si="28"/>
        <v>2014.03</v>
      </c>
      <c r="B1832" s="2">
        <v>41711</v>
      </c>
      <c r="C1832" s="3">
        <v>1.5269482000000001</v>
      </c>
      <c r="D1832" s="3">
        <v>1.6801476</v>
      </c>
      <c r="E1832" s="3">
        <v>1.7322419</v>
      </c>
    </row>
    <row r="1833" spans="1:5" x14ac:dyDescent="0.4">
      <c r="A1833" s="5">
        <f t="shared" si="28"/>
        <v>2014.03</v>
      </c>
      <c r="B1833" s="2">
        <v>41712</v>
      </c>
      <c r="C1833" s="3">
        <v>1.5201225</v>
      </c>
      <c r="D1833" s="3">
        <v>1.6855723</v>
      </c>
      <c r="E1833" s="3">
        <v>1.7356418</v>
      </c>
    </row>
    <row r="1834" spans="1:5" x14ac:dyDescent="0.4">
      <c r="A1834" s="5">
        <f t="shared" si="28"/>
        <v>2014.03</v>
      </c>
      <c r="B1834" s="2">
        <v>41715</v>
      </c>
      <c r="C1834" s="3">
        <v>1.5380472000000001</v>
      </c>
      <c r="D1834" s="3">
        <v>1.6978054</v>
      </c>
      <c r="E1834" s="3">
        <v>1.7479308</v>
      </c>
    </row>
    <row r="1835" spans="1:5" x14ac:dyDescent="0.4">
      <c r="A1835" s="5">
        <f t="shared" si="28"/>
        <v>2014.03</v>
      </c>
      <c r="B1835" s="2">
        <v>41716</v>
      </c>
      <c r="C1835" s="3">
        <v>1.5517116</v>
      </c>
      <c r="D1835" s="3">
        <v>1.7140545</v>
      </c>
      <c r="E1835" s="3">
        <v>1.7638526999999999</v>
      </c>
    </row>
    <row r="1836" spans="1:5" x14ac:dyDescent="0.4">
      <c r="A1836" s="5">
        <f t="shared" si="28"/>
        <v>2014.03</v>
      </c>
      <c r="B1836" s="2">
        <v>41717</v>
      </c>
      <c r="C1836" s="3">
        <v>1.5363439000000001</v>
      </c>
      <c r="D1836" s="3">
        <v>1.7019696</v>
      </c>
      <c r="E1836" s="3">
        <v>1.7531981000000001</v>
      </c>
    </row>
    <row r="1837" spans="1:5" x14ac:dyDescent="0.4">
      <c r="A1837" s="5">
        <f t="shared" si="28"/>
        <v>2014.03</v>
      </c>
      <c r="B1837" s="2">
        <v>41718</v>
      </c>
      <c r="C1837" s="3">
        <v>1.5481256999999999</v>
      </c>
      <c r="D1837" s="3">
        <v>1.707357</v>
      </c>
      <c r="E1837" s="3">
        <v>1.7585909</v>
      </c>
    </row>
    <row r="1838" spans="1:5" x14ac:dyDescent="0.4">
      <c r="A1838" s="5">
        <f t="shared" si="28"/>
        <v>2014.03</v>
      </c>
      <c r="B1838" s="2">
        <v>41719</v>
      </c>
      <c r="C1838" s="3">
        <v>1.5413764000000001</v>
      </c>
      <c r="D1838" s="3">
        <v>1.7050586999999999</v>
      </c>
      <c r="E1838" s="3">
        <v>1.7535381000000001</v>
      </c>
    </row>
    <row r="1839" spans="1:5" x14ac:dyDescent="0.4">
      <c r="A1839" s="5">
        <f t="shared" si="28"/>
        <v>2014.03</v>
      </c>
      <c r="B1839" s="2">
        <v>41722</v>
      </c>
      <c r="C1839" s="3">
        <v>1.5314679</v>
      </c>
      <c r="D1839" s="3">
        <v>1.6919854999999999</v>
      </c>
      <c r="E1839" s="3">
        <v>1.7383645999999999</v>
      </c>
    </row>
    <row r="1840" spans="1:5" x14ac:dyDescent="0.4">
      <c r="A1840" s="5">
        <f t="shared" si="28"/>
        <v>2014.03</v>
      </c>
      <c r="B1840" s="2">
        <v>41723</v>
      </c>
      <c r="C1840" s="3">
        <v>1.5328344</v>
      </c>
      <c r="D1840" s="3">
        <v>1.6947781</v>
      </c>
      <c r="E1840" s="3">
        <v>1.7413065000000001</v>
      </c>
    </row>
    <row r="1841" spans="1:5" x14ac:dyDescent="0.4">
      <c r="A1841" s="5">
        <f t="shared" si="28"/>
        <v>2014.03</v>
      </c>
      <c r="B1841" s="2">
        <v>41724</v>
      </c>
      <c r="C1841" s="3">
        <v>1.5336886999999999</v>
      </c>
      <c r="D1841" s="3">
        <v>1.6731908</v>
      </c>
      <c r="E1841" s="3">
        <v>1.7226834</v>
      </c>
    </row>
    <row r="1842" spans="1:5" x14ac:dyDescent="0.4">
      <c r="A1842" s="5">
        <f t="shared" si="28"/>
        <v>2014.03</v>
      </c>
      <c r="B1842" s="2">
        <v>41725</v>
      </c>
      <c r="C1842" s="3">
        <v>1.5171474</v>
      </c>
      <c r="D1842" s="3">
        <v>1.6692739000000001</v>
      </c>
      <c r="E1842" s="3">
        <v>1.7210075</v>
      </c>
    </row>
    <row r="1843" spans="1:5" x14ac:dyDescent="0.4">
      <c r="A1843" s="5">
        <f t="shared" si="28"/>
        <v>2014.03</v>
      </c>
      <c r="B1843" s="2">
        <v>41726</v>
      </c>
      <c r="C1843" s="3">
        <v>1.528713</v>
      </c>
      <c r="D1843" s="3">
        <v>1.6782817999999999</v>
      </c>
      <c r="E1843" s="3">
        <v>1.7312479000000001</v>
      </c>
    </row>
    <row r="1844" spans="1:5" x14ac:dyDescent="0.4">
      <c r="A1844" s="5">
        <f t="shared" si="28"/>
        <v>2014.03</v>
      </c>
      <c r="B1844" s="2">
        <v>41729</v>
      </c>
      <c r="C1844" s="3">
        <v>1.5481585</v>
      </c>
      <c r="D1844" s="3">
        <v>1.7033659000000001</v>
      </c>
      <c r="E1844" s="3">
        <v>1.7512459</v>
      </c>
    </row>
    <row r="1845" spans="1:5" x14ac:dyDescent="0.4">
      <c r="A1845" s="5">
        <f t="shared" si="28"/>
        <v>2014.04</v>
      </c>
      <c r="B1845" s="2">
        <v>41730</v>
      </c>
      <c r="C1845" s="3">
        <v>1.5588871</v>
      </c>
      <c r="D1845" s="3">
        <v>1.7183174000000001</v>
      </c>
      <c r="E1845" s="3">
        <v>1.76949</v>
      </c>
    </row>
    <row r="1846" spans="1:5" x14ac:dyDescent="0.4">
      <c r="A1846" s="5">
        <f t="shared" si="28"/>
        <v>2014.04</v>
      </c>
      <c r="B1846" s="2">
        <v>41731</v>
      </c>
      <c r="C1846" s="3">
        <v>1.5716999</v>
      </c>
      <c r="D1846" s="3">
        <v>1.7233343000000001</v>
      </c>
      <c r="E1846" s="3">
        <v>1.7741845999999999</v>
      </c>
    </row>
    <row r="1847" spans="1:5" x14ac:dyDescent="0.4">
      <c r="A1847" s="5">
        <f t="shared" si="28"/>
        <v>2014.04</v>
      </c>
      <c r="B1847" s="2">
        <v>41732</v>
      </c>
      <c r="C1847" s="3">
        <v>1.5657205999999999</v>
      </c>
      <c r="D1847" s="3">
        <v>1.7165258000000001</v>
      </c>
      <c r="E1847" s="3">
        <v>1.7665982</v>
      </c>
    </row>
    <row r="1848" spans="1:5" x14ac:dyDescent="0.4">
      <c r="A1848" s="5">
        <f t="shared" si="28"/>
        <v>2014.04</v>
      </c>
      <c r="B1848" s="2">
        <v>41733</v>
      </c>
      <c r="C1848" s="3">
        <v>1.5517974000000001</v>
      </c>
      <c r="D1848" s="3">
        <v>1.6892916</v>
      </c>
      <c r="E1848" s="3">
        <v>1.7429338000000001</v>
      </c>
    </row>
    <row r="1849" spans="1:5" x14ac:dyDescent="0.4">
      <c r="A1849" s="5">
        <f t="shared" si="28"/>
        <v>2014.04</v>
      </c>
      <c r="B1849" s="2">
        <v>41736</v>
      </c>
      <c r="C1849" s="3">
        <v>1.5195947999999999</v>
      </c>
      <c r="D1849" s="3">
        <v>1.6606736</v>
      </c>
      <c r="E1849" s="3">
        <v>1.7142261000000001</v>
      </c>
    </row>
    <row r="1850" spans="1:5" x14ac:dyDescent="0.4">
      <c r="A1850" s="5">
        <f t="shared" si="28"/>
        <v>2014.04</v>
      </c>
      <c r="B1850" s="2">
        <v>41737</v>
      </c>
      <c r="C1850" s="3">
        <v>1.5248820999999999</v>
      </c>
      <c r="D1850" s="3">
        <v>1.6703861</v>
      </c>
      <c r="E1850" s="3">
        <v>1.7248600000000001</v>
      </c>
    </row>
    <row r="1851" spans="1:5" x14ac:dyDescent="0.4">
      <c r="A1851" s="5">
        <f t="shared" si="28"/>
        <v>2014.04</v>
      </c>
      <c r="B1851" s="2">
        <v>41738</v>
      </c>
      <c r="C1851" s="3">
        <v>1.5452203</v>
      </c>
      <c r="D1851" s="3">
        <v>1.6868202999999999</v>
      </c>
      <c r="E1851" s="3">
        <v>1.7445561999999999</v>
      </c>
    </row>
    <row r="1852" spans="1:5" x14ac:dyDescent="0.4">
      <c r="A1852" s="5">
        <f t="shared" si="28"/>
        <v>2014.04</v>
      </c>
      <c r="B1852" s="2">
        <v>41739</v>
      </c>
      <c r="C1852" s="3">
        <v>1.5106257000000001</v>
      </c>
      <c r="D1852" s="3">
        <v>1.6502446</v>
      </c>
      <c r="E1852" s="3">
        <v>1.7041999000000001</v>
      </c>
    </row>
    <row r="1853" spans="1:5" x14ac:dyDescent="0.4">
      <c r="A1853" s="5">
        <f t="shared" si="28"/>
        <v>2014.04</v>
      </c>
      <c r="B1853" s="2">
        <v>41740</v>
      </c>
      <c r="C1853" s="3">
        <v>1.4963181000000001</v>
      </c>
      <c r="D1853" s="3">
        <v>1.6292260000000001</v>
      </c>
      <c r="E1853" s="3">
        <v>1.6824923000000001</v>
      </c>
    </row>
    <row r="1854" spans="1:5" x14ac:dyDescent="0.4">
      <c r="A1854" s="5">
        <f t="shared" si="28"/>
        <v>2014.04</v>
      </c>
      <c r="B1854" s="2">
        <v>41743</v>
      </c>
      <c r="C1854" s="3">
        <v>1.4982401000000001</v>
      </c>
      <c r="D1854" s="3">
        <v>1.6367759</v>
      </c>
      <c r="E1854" s="3">
        <v>1.6947532000000001</v>
      </c>
    </row>
    <row r="1855" spans="1:5" x14ac:dyDescent="0.4">
      <c r="A1855" s="5">
        <f t="shared" si="28"/>
        <v>2014.04</v>
      </c>
      <c r="B1855" s="2">
        <v>41744</v>
      </c>
      <c r="C1855" s="3">
        <v>1.5102028999999999</v>
      </c>
      <c r="D1855" s="3">
        <v>1.6473777000000001</v>
      </c>
      <c r="E1855" s="3">
        <v>1.7059261999999999</v>
      </c>
    </row>
    <row r="1856" spans="1:5" x14ac:dyDescent="0.4">
      <c r="A1856" s="5">
        <f t="shared" si="28"/>
        <v>2014.04</v>
      </c>
      <c r="B1856" s="2">
        <v>41745</v>
      </c>
      <c r="C1856" s="3">
        <v>1.5294178</v>
      </c>
      <c r="D1856" s="3">
        <v>1.6661229</v>
      </c>
      <c r="E1856" s="3">
        <v>1.7276821</v>
      </c>
    </row>
    <row r="1857" spans="1:5" x14ac:dyDescent="0.4">
      <c r="A1857" s="5">
        <f t="shared" si="28"/>
        <v>2014.04</v>
      </c>
      <c r="B1857" s="2">
        <v>41746</v>
      </c>
      <c r="C1857" s="3">
        <v>1.5343720000000001</v>
      </c>
      <c r="D1857" s="3">
        <v>1.6699040999999999</v>
      </c>
      <c r="E1857" s="3">
        <v>1.7325417000000001</v>
      </c>
    </row>
    <row r="1858" spans="1:5" x14ac:dyDescent="0.4">
      <c r="A1858" s="5">
        <f t="shared" si="28"/>
        <v>2014.04</v>
      </c>
      <c r="B1858" s="2">
        <v>41750</v>
      </c>
      <c r="C1858" s="3">
        <v>1.5413764000000001</v>
      </c>
      <c r="D1858" s="3">
        <v>1.6745379</v>
      </c>
      <c r="E1858" s="3">
        <v>1.7374114000000001</v>
      </c>
    </row>
    <row r="1859" spans="1:5" x14ac:dyDescent="0.4">
      <c r="A1859" s="5">
        <f t="shared" ref="A1859:A1922" si="29">YEAR(B1859)+MONTH(B1859)/100</f>
        <v>2014.04</v>
      </c>
      <c r="B1859" s="2">
        <v>41751</v>
      </c>
      <c r="C1859" s="3">
        <v>1.5473557</v>
      </c>
      <c r="D1859" s="3">
        <v>1.6868821000000001</v>
      </c>
      <c r="E1859" s="3">
        <v>1.7488576</v>
      </c>
    </row>
    <row r="1860" spans="1:5" x14ac:dyDescent="0.4">
      <c r="A1860" s="5">
        <f t="shared" si="29"/>
        <v>2014.04</v>
      </c>
      <c r="B1860" s="2">
        <v>41752</v>
      </c>
      <c r="C1860" s="3">
        <v>1.549491</v>
      </c>
      <c r="D1860" s="3">
        <v>1.6838793999999999</v>
      </c>
      <c r="E1860" s="3">
        <v>1.7456065000000001</v>
      </c>
    </row>
    <row r="1861" spans="1:5" x14ac:dyDescent="0.4">
      <c r="A1861" s="5">
        <f t="shared" si="29"/>
        <v>2014.04</v>
      </c>
      <c r="B1861" s="2">
        <v>41753</v>
      </c>
      <c r="C1861" s="3">
        <v>1.5470139999999999</v>
      </c>
      <c r="D1861" s="3">
        <v>1.6846207</v>
      </c>
      <c r="E1861" s="3">
        <v>1.7441504000000001</v>
      </c>
    </row>
    <row r="1862" spans="1:5" x14ac:dyDescent="0.4">
      <c r="A1862" s="5">
        <f t="shared" si="29"/>
        <v>2014.04</v>
      </c>
      <c r="B1862" s="2">
        <v>41754</v>
      </c>
      <c r="C1862" s="3">
        <v>1.5368919000000001</v>
      </c>
      <c r="D1862" s="3">
        <v>1.6647141999999999</v>
      </c>
      <c r="E1862" s="3">
        <v>1.7233947999999999</v>
      </c>
    </row>
    <row r="1863" spans="1:5" x14ac:dyDescent="0.4">
      <c r="A1863" s="5">
        <f t="shared" si="29"/>
        <v>2014.04</v>
      </c>
      <c r="B1863" s="2">
        <v>41757</v>
      </c>
      <c r="C1863" s="3">
        <v>1.5388094999999999</v>
      </c>
      <c r="D1863" s="3">
        <v>1.6587088999999999</v>
      </c>
      <c r="E1863" s="3">
        <v>1.7207277000000001</v>
      </c>
    </row>
    <row r="1864" spans="1:5" x14ac:dyDescent="0.4">
      <c r="A1864" s="5">
        <f t="shared" si="29"/>
        <v>2014.04</v>
      </c>
      <c r="B1864" s="2">
        <v>41758</v>
      </c>
      <c r="C1864" s="3">
        <v>1.5400951000000001</v>
      </c>
      <c r="D1864" s="3">
        <v>1.6659870000000001</v>
      </c>
      <c r="E1864" s="3">
        <v>1.7297043000000001</v>
      </c>
    </row>
    <row r="1865" spans="1:5" x14ac:dyDescent="0.4">
      <c r="A1865" s="5">
        <f t="shared" si="29"/>
        <v>2014.04</v>
      </c>
      <c r="B1865" s="2">
        <v>41759</v>
      </c>
      <c r="C1865" s="3">
        <v>1.5464971999999999</v>
      </c>
      <c r="D1865" s="3">
        <v>1.6755139999999999</v>
      </c>
      <c r="E1865" s="3">
        <v>1.7407409</v>
      </c>
    </row>
    <row r="1866" spans="1:5" x14ac:dyDescent="0.4">
      <c r="A1866" s="5">
        <f t="shared" si="29"/>
        <v>2014.05</v>
      </c>
      <c r="B1866" s="2">
        <v>41760</v>
      </c>
      <c r="C1866" s="3">
        <v>1.5466424000000001</v>
      </c>
      <c r="D1866" s="3">
        <v>1.678739</v>
      </c>
      <c r="E1866" s="3">
        <v>1.7432993999999999</v>
      </c>
    </row>
    <row r="1867" spans="1:5" x14ac:dyDescent="0.4">
      <c r="A1867" s="5">
        <f t="shared" si="29"/>
        <v>2014.05</v>
      </c>
      <c r="B1867" s="2">
        <v>41761</v>
      </c>
      <c r="C1867" s="3">
        <v>1.5517759</v>
      </c>
      <c r="D1867" s="3">
        <v>1.6824460000000001</v>
      </c>
      <c r="E1867" s="3">
        <v>1.7448745000000001</v>
      </c>
    </row>
    <row r="1868" spans="1:5" x14ac:dyDescent="0.4">
      <c r="A1868" s="5">
        <f t="shared" si="29"/>
        <v>2014.05</v>
      </c>
      <c r="B1868" s="2">
        <v>41764</v>
      </c>
      <c r="C1868" s="3">
        <v>1.5529122</v>
      </c>
      <c r="D1868" s="3">
        <v>1.6825943000000001</v>
      </c>
      <c r="E1868" s="3">
        <v>1.7469347</v>
      </c>
    </row>
    <row r="1869" spans="1:5" x14ac:dyDescent="0.4">
      <c r="A1869" s="5">
        <f t="shared" si="29"/>
        <v>2014.05</v>
      </c>
      <c r="B1869" s="2">
        <v>41765</v>
      </c>
      <c r="C1869" s="3">
        <v>1.5520495000000001</v>
      </c>
      <c r="D1869" s="3">
        <v>1.6700771000000001</v>
      </c>
      <c r="E1869" s="3">
        <v>1.7334320000000001</v>
      </c>
    </row>
    <row r="1870" spans="1:5" x14ac:dyDescent="0.4">
      <c r="A1870" s="5">
        <f t="shared" si="29"/>
        <v>2014.05</v>
      </c>
      <c r="B1870" s="2">
        <v>41766</v>
      </c>
      <c r="C1870" s="3">
        <v>1.5520579999999999</v>
      </c>
      <c r="D1870" s="3">
        <v>1.6773674000000001</v>
      </c>
      <c r="E1870" s="3">
        <v>1.7400911999999999</v>
      </c>
    </row>
    <row r="1871" spans="1:5" x14ac:dyDescent="0.4">
      <c r="A1871" s="5">
        <f t="shared" si="29"/>
        <v>2014.05</v>
      </c>
      <c r="B1871" s="2">
        <v>41767</v>
      </c>
      <c r="C1871" s="3">
        <v>1.5558932999999999</v>
      </c>
      <c r="D1871" s="3">
        <v>1.6688042999999999</v>
      </c>
      <c r="E1871" s="3">
        <v>1.7350962000000001</v>
      </c>
    </row>
    <row r="1872" spans="1:5" x14ac:dyDescent="0.4">
      <c r="A1872" s="5">
        <f t="shared" si="29"/>
        <v>2014.05</v>
      </c>
      <c r="B1872" s="2">
        <v>41768</v>
      </c>
      <c r="C1872" s="3">
        <v>1.5546163</v>
      </c>
      <c r="D1872" s="3">
        <v>1.6728326</v>
      </c>
      <c r="E1872" s="3">
        <v>1.7375455</v>
      </c>
    </row>
    <row r="1873" spans="1:5" x14ac:dyDescent="0.4">
      <c r="A1873" s="5">
        <f t="shared" si="29"/>
        <v>2014.05</v>
      </c>
      <c r="B1873" s="2">
        <v>41771</v>
      </c>
      <c r="C1873" s="3">
        <v>1.5712729000000001</v>
      </c>
      <c r="D1873" s="3">
        <v>1.6985220000000001</v>
      </c>
      <c r="E1873" s="3">
        <v>1.7601639</v>
      </c>
    </row>
    <row r="1874" spans="1:5" x14ac:dyDescent="0.4">
      <c r="A1874" s="5">
        <f t="shared" si="29"/>
        <v>2014.05</v>
      </c>
      <c r="B1874" s="2">
        <v>41772</v>
      </c>
      <c r="C1874" s="3">
        <v>1.5755395000000001</v>
      </c>
      <c r="D1874" s="3">
        <v>1.6905148999999999</v>
      </c>
      <c r="E1874" s="3">
        <v>1.7567759999999999</v>
      </c>
    </row>
    <row r="1875" spans="1:5" x14ac:dyDescent="0.4">
      <c r="A1875" s="5">
        <f t="shared" si="29"/>
        <v>2014.05</v>
      </c>
      <c r="B1875" s="2">
        <v>41773</v>
      </c>
      <c r="C1875" s="3">
        <v>1.5623039000000001</v>
      </c>
      <c r="D1875" s="3">
        <v>1.6768733</v>
      </c>
      <c r="E1875" s="3">
        <v>1.7466904000000001</v>
      </c>
    </row>
    <row r="1876" spans="1:5" x14ac:dyDescent="0.4">
      <c r="A1876" s="5">
        <f t="shared" si="29"/>
        <v>2014.05</v>
      </c>
      <c r="B1876" s="2">
        <v>41774</v>
      </c>
      <c r="C1876" s="3">
        <v>1.543939</v>
      </c>
      <c r="D1876" s="3">
        <v>1.6629472999999999</v>
      </c>
      <c r="E1876" s="3">
        <v>1.7316705999999999</v>
      </c>
    </row>
    <row r="1877" spans="1:5" x14ac:dyDescent="0.4">
      <c r="A1877" s="5">
        <f t="shared" si="29"/>
        <v>2014.05</v>
      </c>
      <c r="B1877" s="2">
        <v>41775</v>
      </c>
      <c r="C1877" s="3">
        <v>1.5498326</v>
      </c>
      <c r="D1877" s="3">
        <v>1.6712757</v>
      </c>
      <c r="E1877" s="3">
        <v>1.7398463</v>
      </c>
    </row>
    <row r="1878" spans="1:5" x14ac:dyDescent="0.4">
      <c r="A1878" s="5">
        <f t="shared" si="29"/>
        <v>2014.05</v>
      </c>
      <c r="B1878" s="2">
        <v>41778</v>
      </c>
      <c r="C1878" s="3">
        <v>1.5577767</v>
      </c>
      <c r="D1878" s="3">
        <v>1.6807285999999999</v>
      </c>
      <c r="E1878" s="3">
        <v>1.748472</v>
      </c>
    </row>
    <row r="1879" spans="1:5" x14ac:dyDescent="0.4">
      <c r="A1879" s="5">
        <f t="shared" si="29"/>
        <v>2014.05</v>
      </c>
      <c r="B1879" s="2">
        <v>41779</v>
      </c>
      <c r="C1879" s="3">
        <v>1.5533307000000001</v>
      </c>
      <c r="D1879" s="3">
        <v>1.6623418000000001</v>
      </c>
      <c r="E1879" s="3">
        <v>1.7319157999999999</v>
      </c>
    </row>
    <row r="1880" spans="1:5" x14ac:dyDescent="0.4">
      <c r="A1880" s="5">
        <f t="shared" si="29"/>
        <v>2014.05</v>
      </c>
      <c r="B1880" s="2">
        <v>41780</v>
      </c>
      <c r="C1880" s="3">
        <v>1.5507766999999999</v>
      </c>
      <c r="D1880" s="3">
        <v>1.6714239</v>
      </c>
      <c r="E1880" s="3">
        <v>1.7423761</v>
      </c>
    </row>
    <row r="1881" spans="1:5" x14ac:dyDescent="0.4">
      <c r="A1881" s="5">
        <f t="shared" si="29"/>
        <v>2014.05</v>
      </c>
      <c r="B1881" s="2">
        <v>41781</v>
      </c>
      <c r="C1881" s="3">
        <v>1.5597456000000001</v>
      </c>
      <c r="D1881" s="3">
        <v>1.6810992</v>
      </c>
      <c r="E1881" s="3">
        <v>1.7501541</v>
      </c>
    </row>
    <row r="1882" spans="1:5" x14ac:dyDescent="0.4">
      <c r="A1882" s="5">
        <f t="shared" si="29"/>
        <v>2014.05</v>
      </c>
      <c r="B1882" s="2">
        <v>41782</v>
      </c>
      <c r="C1882" s="3">
        <v>1.567429</v>
      </c>
      <c r="D1882" s="3">
        <v>1.6924427</v>
      </c>
      <c r="E1882" s="3">
        <v>1.7605404</v>
      </c>
    </row>
    <row r="1883" spans="1:5" x14ac:dyDescent="0.4">
      <c r="A1883" s="5">
        <f t="shared" si="29"/>
        <v>2014.05</v>
      </c>
      <c r="B1883" s="2">
        <v>41786</v>
      </c>
      <c r="C1883" s="3">
        <v>1.5836542</v>
      </c>
      <c r="D1883" s="3">
        <v>1.7032423000000001</v>
      </c>
      <c r="E1883" s="3">
        <v>1.7724781000000001</v>
      </c>
    </row>
    <row r="1884" spans="1:5" x14ac:dyDescent="0.4">
      <c r="A1884" s="5">
        <f t="shared" si="29"/>
        <v>2014.05</v>
      </c>
      <c r="B1884" s="2">
        <v>41787</v>
      </c>
      <c r="C1884" s="3">
        <v>1.5798148000000001</v>
      </c>
      <c r="D1884" s="3">
        <v>1.6984973999999999</v>
      </c>
      <c r="E1884" s="3">
        <v>1.7706664000000001</v>
      </c>
    </row>
    <row r="1885" spans="1:5" x14ac:dyDescent="0.4">
      <c r="A1885" s="5">
        <f t="shared" si="29"/>
        <v>2014.05</v>
      </c>
      <c r="B1885" s="2">
        <v>41788</v>
      </c>
      <c r="C1885" s="3">
        <v>1.5836585999999999</v>
      </c>
      <c r="D1885" s="3">
        <v>1.7058743000000001</v>
      </c>
      <c r="E1885" s="3">
        <v>1.780303</v>
      </c>
    </row>
    <row r="1886" spans="1:5" x14ac:dyDescent="0.4">
      <c r="A1886" s="5">
        <f t="shared" si="29"/>
        <v>2014.05</v>
      </c>
      <c r="B1886" s="2">
        <v>41789</v>
      </c>
      <c r="C1886" s="3">
        <v>1.5857941</v>
      </c>
      <c r="D1886" s="3">
        <v>1.7027232999999999</v>
      </c>
      <c r="E1886" s="3">
        <v>1.7806891</v>
      </c>
    </row>
    <row r="1887" spans="1:5" x14ac:dyDescent="0.4">
      <c r="A1887" s="5">
        <f t="shared" si="29"/>
        <v>2014.06</v>
      </c>
      <c r="B1887" s="2">
        <v>41792</v>
      </c>
      <c r="C1887" s="3">
        <v>1.5892107</v>
      </c>
      <c r="D1887" s="3">
        <v>1.7075548</v>
      </c>
      <c r="E1887" s="3">
        <v>1.7854348</v>
      </c>
    </row>
    <row r="1888" spans="1:5" x14ac:dyDescent="0.4">
      <c r="A1888" s="5">
        <f t="shared" si="29"/>
        <v>2014.06</v>
      </c>
      <c r="B1888" s="2">
        <v>41793</v>
      </c>
      <c r="C1888" s="3">
        <v>1.5913459999999999</v>
      </c>
      <c r="D1888" s="3">
        <v>1.7070852999999999</v>
      </c>
      <c r="E1888" s="3">
        <v>1.7867949999999999</v>
      </c>
    </row>
    <row r="1889" spans="1:5" x14ac:dyDescent="0.4">
      <c r="A1889" s="5">
        <f t="shared" si="29"/>
        <v>2014.06</v>
      </c>
      <c r="B1889" s="2">
        <v>41794</v>
      </c>
      <c r="C1889" s="3">
        <v>1.5986066999999999</v>
      </c>
      <c r="D1889" s="3">
        <v>1.7149935999999999</v>
      </c>
      <c r="E1889" s="3">
        <v>1.7940931</v>
      </c>
    </row>
    <row r="1890" spans="1:5" x14ac:dyDescent="0.4">
      <c r="A1890" s="5">
        <f t="shared" si="29"/>
        <v>2014.06</v>
      </c>
      <c r="B1890" s="2">
        <v>41795</v>
      </c>
      <c r="C1890" s="3">
        <v>1.6127007</v>
      </c>
      <c r="D1890" s="3">
        <v>1.7323421999999999</v>
      </c>
      <c r="E1890" s="3">
        <v>1.8067887</v>
      </c>
    </row>
    <row r="1891" spans="1:5" x14ac:dyDescent="0.4">
      <c r="A1891" s="5">
        <f t="shared" si="29"/>
        <v>2014.06</v>
      </c>
      <c r="B1891" s="2">
        <v>41796</v>
      </c>
      <c r="C1891" s="3">
        <v>1.6276489999999999</v>
      </c>
      <c r="D1891" s="3">
        <v>1.7428207</v>
      </c>
      <c r="E1891" s="3">
        <v>1.8175304000000001</v>
      </c>
    </row>
    <row r="1892" spans="1:5" x14ac:dyDescent="0.4">
      <c r="A1892" s="5">
        <f t="shared" si="29"/>
        <v>2014.06</v>
      </c>
      <c r="B1892" s="2">
        <v>41799</v>
      </c>
      <c r="C1892" s="3">
        <v>1.6248727999999999</v>
      </c>
      <c r="D1892" s="3">
        <v>1.7484801000000001</v>
      </c>
      <c r="E1892" s="3">
        <v>1.8192642000000001</v>
      </c>
    </row>
    <row r="1893" spans="1:5" x14ac:dyDescent="0.4">
      <c r="A1893" s="5">
        <f t="shared" si="29"/>
        <v>2014.06</v>
      </c>
      <c r="B1893" s="2">
        <v>41800</v>
      </c>
      <c r="C1893" s="3">
        <v>1.6144944000000001</v>
      </c>
      <c r="D1893" s="3">
        <v>1.7433273</v>
      </c>
      <c r="E1893" s="3">
        <v>1.8145960000000001</v>
      </c>
    </row>
    <row r="1894" spans="1:5" x14ac:dyDescent="0.4">
      <c r="A1894" s="5">
        <f t="shared" si="29"/>
        <v>2014.06</v>
      </c>
      <c r="B1894" s="2">
        <v>41801</v>
      </c>
      <c r="C1894" s="3">
        <v>1.6109924</v>
      </c>
      <c r="D1894" s="3">
        <v>1.7370502000000001</v>
      </c>
      <c r="E1894" s="3">
        <v>1.8088162999999999</v>
      </c>
    </row>
    <row r="1895" spans="1:5" x14ac:dyDescent="0.4">
      <c r="A1895" s="5">
        <f t="shared" si="29"/>
        <v>2014.06</v>
      </c>
      <c r="B1895" s="2">
        <v>41802</v>
      </c>
      <c r="C1895" s="3">
        <v>1.6088526000000001</v>
      </c>
      <c r="D1895" s="3">
        <v>1.7284005</v>
      </c>
      <c r="E1895" s="3">
        <v>1.7972606</v>
      </c>
    </row>
    <row r="1896" spans="1:5" x14ac:dyDescent="0.4">
      <c r="A1896" s="5">
        <f t="shared" si="29"/>
        <v>2014.06</v>
      </c>
      <c r="B1896" s="2">
        <v>41803</v>
      </c>
      <c r="C1896" s="3">
        <v>1.6067214000000001</v>
      </c>
      <c r="D1896" s="3">
        <v>1.7328736</v>
      </c>
      <c r="E1896" s="3">
        <v>1.8033999000000001</v>
      </c>
    </row>
    <row r="1897" spans="1:5" x14ac:dyDescent="0.4">
      <c r="A1897" s="5">
        <f t="shared" si="29"/>
        <v>2014.06</v>
      </c>
      <c r="B1897" s="2">
        <v>41806</v>
      </c>
      <c r="C1897" s="3">
        <v>1.6127861999999999</v>
      </c>
      <c r="D1897" s="3">
        <v>1.7330836999999999</v>
      </c>
      <c r="E1897" s="3">
        <v>1.8052433999999999</v>
      </c>
    </row>
    <row r="1898" spans="1:5" x14ac:dyDescent="0.4">
      <c r="A1898" s="5">
        <f t="shared" si="29"/>
        <v>2014.06</v>
      </c>
      <c r="B1898" s="2">
        <v>41807</v>
      </c>
      <c r="C1898" s="3">
        <v>1.6191114</v>
      </c>
      <c r="D1898" s="3">
        <v>1.7481464</v>
      </c>
      <c r="E1898" s="3">
        <v>1.8145502</v>
      </c>
    </row>
    <row r="1899" spans="1:5" x14ac:dyDescent="0.4">
      <c r="A1899" s="5">
        <f t="shared" si="29"/>
        <v>2014.06</v>
      </c>
      <c r="B1899" s="2">
        <v>41808</v>
      </c>
      <c r="C1899" s="3">
        <v>1.6274354</v>
      </c>
      <c r="D1899" s="3">
        <v>1.7555480000000001</v>
      </c>
      <c r="E1899" s="3">
        <v>1.8264107000000001</v>
      </c>
    </row>
    <row r="1900" spans="1:5" x14ac:dyDescent="0.4">
      <c r="A1900" s="5">
        <f t="shared" si="29"/>
        <v>2014.06</v>
      </c>
      <c r="B1900" s="2">
        <v>41809</v>
      </c>
      <c r="C1900" s="3">
        <v>1.6287723000000001</v>
      </c>
      <c r="D1900" s="3">
        <v>1.7568332</v>
      </c>
      <c r="E1900" s="3">
        <v>1.8285278</v>
      </c>
    </row>
    <row r="1901" spans="1:5" x14ac:dyDescent="0.4">
      <c r="A1901" s="5">
        <f t="shared" si="29"/>
        <v>2014.06</v>
      </c>
      <c r="B1901" s="2">
        <v>41810</v>
      </c>
      <c r="C1901" s="3">
        <v>1.6351564000000001</v>
      </c>
      <c r="D1901" s="3">
        <v>1.7612692000000001</v>
      </c>
      <c r="E1901" s="3">
        <v>1.8357384000000001</v>
      </c>
    </row>
    <row r="1902" spans="1:5" x14ac:dyDescent="0.4">
      <c r="A1902" s="5">
        <f t="shared" si="29"/>
        <v>2014.06</v>
      </c>
      <c r="B1902" s="2">
        <v>41813</v>
      </c>
      <c r="C1902" s="3">
        <v>1.633014</v>
      </c>
      <c r="D1902" s="3">
        <v>1.7599100000000001</v>
      </c>
      <c r="E1902" s="3">
        <v>1.8345165000000001</v>
      </c>
    </row>
    <row r="1903" spans="1:5" x14ac:dyDescent="0.4">
      <c r="A1903" s="5">
        <f t="shared" si="29"/>
        <v>2014.06</v>
      </c>
      <c r="B1903" s="2">
        <v>41814</v>
      </c>
      <c r="C1903" s="3">
        <v>1.6347236999999999</v>
      </c>
      <c r="D1903" s="3">
        <v>1.7466142</v>
      </c>
      <c r="E1903" s="3">
        <v>1.8200191999999999</v>
      </c>
    </row>
    <row r="1904" spans="1:5" x14ac:dyDescent="0.4">
      <c r="A1904" s="5">
        <f t="shared" si="29"/>
        <v>2014.06</v>
      </c>
      <c r="B1904" s="2">
        <v>41815</v>
      </c>
      <c r="C1904" s="3">
        <v>1.6257339</v>
      </c>
      <c r="D1904" s="3">
        <v>1.7572162</v>
      </c>
      <c r="E1904" s="3">
        <v>1.8290663</v>
      </c>
    </row>
    <row r="1905" spans="1:5" x14ac:dyDescent="0.4">
      <c r="A1905" s="5">
        <f t="shared" si="29"/>
        <v>2014.06</v>
      </c>
      <c r="B1905" s="2">
        <v>41816</v>
      </c>
      <c r="C1905" s="3">
        <v>1.6231627</v>
      </c>
      <c r="D1905" s="3">
        <v>1.7537193</v>
      </c>
      <c r="E1905" s="3">
        <v>1.8284100000000001</v>
      </c>
    </row>
    <row r="1906" spans="1:5" x14ac:dyDescent="0.4">
      <c r="A1906" s="5">
        <f t="shared" si="29"/>
        <v>2014.06</v>
      </c>
      <c r="B1906" s="2">
        <v>41817</v>
      </c>
      <c r="C1906" s="3">
        <v>1.6283004000000001</v>
      </c>
      <c r="D1906" s="3">
        <v>1.7627397</v>
      </c>
      <c r="E1906" s="3">
        <v>1.8345286999999999</v>
      </c>
    </row>
    <row r="1907" spans="1:5" x14ac:dyDescent="0.4">
      <c r="A1907" s="5">
        <f t="shared" si="29"/>
        <v>2014.06</v>
      </c>
      <c r="B1907" s="2">
        <v>41820</v>
      </c>
      <c r="C1907" s="3">
        <v>1.6332283000000001</v>
      </c>
      <c r="D1907" s="3">
        <v>1.7706355</v>
      </c>
      <c r="E1907" s="3">
        <v>1.8395835</v>
      </c>
    </row>
    <row r="1908" spans="1:5" x14ac:dyDescent="0.4">
      <c r="A1908" s="5">
        <f t="shared" si="29"/>
        <v>2014.07</v>
      </c>
      <c r="B1908" s="2">
        <v>41821</v>
      </c>
      <c r="C1908" s="3">
        <v>1.6505825999999999</v>
      </c>
      <c r="D1908" s="3">
        <v>1.7857354999999999</v>
      </c>
      <c r="E1908" s="3">
        <v>1.851836</v>
      </c>
    </row>
    <row r="1909" spans="1:5" x14ac:dyDescent="0.4">
      <c r="A1909" s="5">
        <f t="shared" si="29"/>
        <v>2014.07</v>
      </c>
      <c r="B1909" s="2">
        <v>41822</v>
      </c>
      <c r="C1909" s="3">
        <v>1.6398699000000001</v>
      </c>
      <c r="D1909" s="3">
        <v>1.7749233</v>
      </c>
      <c r="E1909" s="3">
        <v>1.8458711000000001</v>
      </c>
    </row>
    <row r="1910" spans="1:5" x14ac:dyDescent="0.4">
      <c r="A1910" s="5">
        <f t="shared" si="29"/>
        <v>2014.07</v>
      </c>
      <c r="B1910" s="2">
        <v>41823</v>
      </c>
      <c r="C1910" s="3">
        <v>1.647583</v>
      </c>
      <c r="D1910" s="3">
        <v>1.7844751000000001</v>
      </c>
      <c r="E1910" s="3">
        <v>1.8553822</v>
      </c>
    </row>
    <row r="1911" spans="1:5" x14ac:dyDescent="0.4">
      <c r="A1911" s="5">
        <f t="shared" si="29"/>
        <v>2014.07</v>
      </c>
      <c r="B1911" s="2">
        <v>41827</v>
      </c>
      <c r="C1911" s="3">
        <v>1.6377318000000001</v>
      </c>
      <c r="D1911" s="3">
        <v>1.7677194000000001</v>
      </c>
      <c r="E1911" s="3">
        <v>1.8407842000000001</v>
      </c>
    </row>
    <row r="1912" spans="1:5" x14ac:dyDescent="0.4">
      <c r="A1912" s="5">
        <f t="shared" si="29"/>
        <v>2014.07</v>
      </c>
      <c r="B1912" s="2">
        <v>41828</v>
      </c>
      <c r="C1912" s="3">
        <v>1.6298429999999999</v>
      </c>
      <c r="D1912" s="3">
        <v>1.7547202</v>
      </c>
      <c r="E1912" s="3">
        <v>1.8287382000000001</v>
      </c>
    </row>
    <row r="1913" spans="1:5" x14ac:dyDescent="0.4">
      <c r="A1913" s="5">
        <f t="shared" si="29"/>
        <v>2014.07</v>
      </c>
      <c r="B1913" s="2">
        <v>41829</v>
      </c>
      <c r="C1913" s="3">
        <v>1.633014</v>
      </c>
      <c r="D1913" s="3">
        <v>1.7583035</v>
      </c>
      <c r="E1913" s="3">
        <v>1.8374321</v>
      </c>
    </row>
    <row r="1914" spans="1:5" x14ac:dyDescent="0.4">
      <c r="A1914" s="5">
        <f t="shared" si="29"/>
        <v>2014.07</v>
      </c>
      <c r="B1914" s="2">
        <v>41830</v>
      </c>
      <c r="C1914" s="3">
        <v>1.6287332999999999</v>
      </c>
      <c r="D1914" s="3">
        <v>1.7469973999999999</v>
      </c>
      <c r="E1914" s="3">
        <v>1.8286543</v>
      </c>
    </row>
    <row r="1915" spans="1:5" x14ac:dyDescent="0.4">
      <c r="A1915" s="5">
        <f t="shared" si="29"/>
        <v>2014.07</v>
      </c>
      <c r="B1915" s="2">
        <v>41831</v>
      </c>
      <c r="C1915" s="3">
        <v>1.6223057999999999</v>
      </c>
      <c r="D1915" s="3">
        <v>1.7441180999999999</v>
      </c>
      <c r="E1915" s="3">
        <v>1.8286488000000001</v>
      </c>
    </row>
    <row r="1916" spans="1:5" x14ac:dyDescent="0.4">
      <c r="A1916" s="5">
        <f t="shared" si="29"/>
        <v>2014.07</v>
      </c>
      <c r="B1916" s="2">
        <v>41834</v>
      </c>
      <c r="C1916" s="3">
        <v>1.6313</v>
      </c>
      <c r="D1916" s="3">
        <v>1.7511368</v>
      </c>
      <c r="E1916" s="3">
        <v>1.8356129000000001</v>
      </c>
    </row>
    <row r="1917" spans="1:5" x14ac:dyDescent="0.4">
      <c r="A1917" s="5">
        <f t="shared" si="29"/>
        <v>2014.07</v>
      </c>
      <c r="B1917" s="2">
        <v>41835</v>
      </c>
      <c r="C1917" s="3">
        <v>1.6368704999999999</v>
      </c>
      <c r="D1917" s="3">
        <v>1.7452179000000001</v>
      </c>
      <c r="E1917" s="3">
        <v>1.8295882999999999</v>
      </c>
    </row>
    <row r="1918" spans="1:5" x14ac:dyDescent="0.4">
      <c r="A1918" s="5">
        <f t="shared" si="29"/>
        <v>2014.07</v>
      </c>
      <c r="B1918" s="2">
        <v>41836</v>
      </c>
      <c r="C1918" s="3">
        <v>1.633014</v>
      </c>
      <c r="D1918" s="3">
        <v>1.7431418999999999</v>
      </c>
      <c r="E1918" s="3">
        <v>1.8326362</v>
      </c>
    </row>
    <row r="1919" spans="1:5" x14ac:dyDescent="0.4">
      <c r="A1919" s="5">
        <f t="shared" si="29"/>
        <v>2014.07</v>
      </c>
      <c r="B1919" s="2">
        <v>41837</v>
      </c>
      <c r="C1919" s="3">
        <v>1.6274436000000001</v>
      </c>
      <c r="D1919" s="3">
        <v>1.7241869000000001</v>
      </c>
      <c r="E1919" s="3">
        <v>1.8107921</v>
      </c>
    </row>
    <row r="1920" spans="1:5" x14ac:dyDescent="0.4">
      <c r="A1920" s="5">
        <f t="shared" si="29"/>
        <v>2014.07</v>
      </c>
      <c r="B1920" s="2">
        <v>41838</v>
      </c>
      <c r="C1920" s="3">
        <v>1.6372990000000001</v>
      </c>
      <c r="D1920" s="3">
        <v>1.7456627</v>
      </c>
      <c r="E1920" s="3">
        <v>1.8320582000000001</v>
      </c>
    </row>
    <row r="1921" spans="1:5" x14ac:dyDescent="0.4">
      <c r="A1921" s="5">
        <f t="shared" si="29"/>
        <v>2014.07</v>
      </c>
      <c r="B1921" s="2">
        <v>41841</v>
      </c>
      <c r="C1921" s="3">
        <v>1.6240199</v>
      </c>
      <c r="D1921" s="3">
        <v>1.7388912000000001</v>
      </c>
      <c r="E1921" s="3">
        <v>1.8268085000000001</v>
      </c>
    </row>
    <row r="1922" spans="1:5" x14ac:dyDescent="0.4">
      <c r="A1922" s="5">
        <f t="shared" si="29"/>
        <v>2014.07</v>
      </c>
      <c r="B1922" s="2">
        <v>41842</v>
      </c>
      <c r="C1922" s="3">
        <v>1.6300144000000001</v>
      </c>
      <c r="D1922" s="3">
        <v>1.7484677</v>
      </c>
      <c r="E1922" s="3">
        <v>1.8376336</v>
      </c>
    </row>
    <row r="1923" spans="1:5" x14ac:dyDescent="0.4">
      <c r="A1923" s="5">
        <f t="shared" ref="A1923:A1986" si="30">YEAR(B1923)+MONTH(B1923)/100</f>
        <v>2014.07</v>
      </c>
      <c r="B1923" s="2">
        <v>41843</v>
      </c>
      <c r="C1923" s="3">
        <v>1.6325854</v>
      </c>
      <c r="D1923" s="3">
        <v>1.7463424000000001</v>
      </c>
      <c r="E1923" s="3">
        <v>1.837404</v>
      </c>
    </row>
    <row r="1924" spans="1:5" x14ac:dyDescent="0.4">
      <c r="A1924" s="5">
        <f t="shared" si="30"/>
        <v>2014.07</v>
      </c>
      <c r="B1924" s="2">
        <v>41844</v>
      </c>
      <c r="C1924" s="3">
        <v>1.6321568</v>
      </c>
      <c r="D1924" s="3">
        <v>1.7488136999999999</v>
      </c>
      <c r="E1924" s="3">
        <v>1.8416581999999999</v>
      </c>
    </row>
    <row r="1925" spans="1:5" x14ac:dyDescent="0.4">
      <c r="A1925" s="5">
        <f t="shared" si="30"/>
        <v>2014.07</v>
      </c>
      <c r="B1925" s="2">
        <v>41845</v>
      </c>
      <c r="C1925" s="3">
        <v>1.6227298999999999</v>
      </c>
      <c r="D1925" s="3">
        <v>1.7370007000000001</v>
      </c>
      <c r="E1925" s="3">
        <v>1.8321012000000001</v>
      </c>
    </row>
    <row r="1926" spans="1:5" x14ac:dyDescent="0.4">
      <c r="A1926" s="5">
        <f t="shared" si="30"/>
        <v>2014.07</v>
      </c>
      <c r="B1926" s="2">
        <v>41848</v>
      </c>
      <c r="C1926" s="3">
        <v>1.6240155999999999</v>
      </c>
      <c r="D1926" s="3">
        <v>1.7340845</v>
      </c>
      <c r="E1926" s="3">
        <v>1.8309318000000001</v>
      </c>
    </row>
    <row r="1927" spans="1:5" x14ac:dyDescent="0.4">
      <c r="A1927" s="5">
        <f t="shared" si="30"/>
        <v>2014.07</v>
      </c>
      <c r="B1927" s="2">
        <v>41849</v>
      </c>
      <c r="C1927" s="3">
        <v>1.6259437999999999</v>
      </c>
      <c r="D1927" s="3">
        <v>1.7248294</v>
      </c>
      <c r="E1927" s="3">
        <v>1.8230436999999999</v>
      </c>
    </row>
    <row r="1928" spans="1:5" x14ac:dyDescent="0.4">
      <c r="A1928" s="5">
        <f t="shared" si="30"/>
        <v>2014.07</v>
      </c>
      <c r="B1928" s="2">
        <v>41850</v>
      </c>
      <c r="C1928" s="3">
        <v>1.6197305</v>
      </c>
      <c r="D1928" s="3">
        <v>1.7286352</v>
      </c>
      <c r="E1928" s="3">
        <v>1.8236737999999999</v>
      </c>
    </row>
    <row r="1929" spans="1:5" x14ac:dyDescent="0.4">
      <c r="A1929" s="5">
        <f t="shared" si="30"/>
        <v>2014.07</v>
      </c>
      <c r="B1929" s="2">
        <v>41851</v>
      </c>
      <c r="C1929" s="3">
        <v>1.5919635999999999</v>
      </c>
      <c r="D1929" s="3">
        <v>1.6937276000000001</v>
      </c>
      <c r="E1929" s="3">
        <v>1.7882558</v>
      </c>
    </row>
    <row r="1930" spans="1:5" x14ac:dyDescent="0.4">
      <c r="A1930" s="5">
        <f t="shared" si="30"/>
        <v>2014.08</v>
      </c>
      <c r="B1930" s="2">
        <v>41852</v>
      </c>
      <c r="C1930" s="3">
        <v>1.599591</v>
      </c>
      <c r="D1930" s="3">
        <v>1.6894028000000001</v>
      </c>
      <c r="E1930" s="3">
        <v>1.7843518</v>
      </c>
    </row>
    <row r="1931" spans="1:5" x14ac:dyDescent="0.4">
      <c r="A1931" s="5">
        <f t="shared" si="30"/>
        <v>2014.08</v>
      </c>
      <c r="B1931" s="2">
        <v>41855</v>
      </c>
      <c r="C1931" s="3">
        <v>1.6038759</v>
      </c>
      <c r="D1931" s="3">
        <v>1.6989793</v>
      </c>
      <c r="E1931" s="3">
        <v>1.7965865999999999</v>
      </c>
    </row>
    <row r="1932" spans="1:5" x14ac:dyDescent="0.4">
      <c r="A1932" s="5">
        <f t="shared" si="30"/>
        <v>2014.08</v>
      </c>
      <c r="B1932" s="2">
        <v>41856</v>
      </c>
      <c r="C1932" s="3">
        <v>1.5828793999999999</v>
      </c>
      <c r="D1932" s="3">
        <v>1.691071</v>
      </c>
      <c r="E1932" s="3">
        <v>1.7827132000000001</v>
      </c>
    </row>
    <row r="1933" spans="1:5" x14ac:dyDescent="0.4">
      <c r="A1933" s="5">
        <f t="shared" si="30"/>
        <v>2014.08</v>
      </c>
      <c r="B1933" s="2">
        <v>41857</v>
      </c>
      <c r="C1933" s="3">
        <v>1.5897353999999999</v>
      </c>
      <c r="D1933" s="3">
        <v>1.6930605000000001</v>
      </c>
      <c r="E1933" s="3">
        <v>1.7812078</v>
      </c>
    </row>
    <row r="1934" spans="1:5" x14ac:dyDescent="0.4">
      <c r="A1934" s="5">
        <f t="shared" si="30"/>
        <v>2014.08</v>
      </c>
      <c r="B1934" s="2">
        <v>41858</v>
      </c>
      <c r="C1934" s="3">
        <v>1.5794473</v>
      </c>
      <c r="D1934" s="3">
        <v>1.6870674999999999</v>
      </c>
      <c r="E1934" s="3">
        <v>1.7701830999999999</v>
      </c>
    </row>
    <row r="1935" spans="1:5" x14ac:dyDescent="0.4">
      <c r="A1935" s="5">
        <f t="shared" si="30"/>
        <v>2014.08</v>
      </c>
      <c r="B1935" s="2">
        <v>41859</v>
      </c>
      <c r="C1935" s="3">
        <v>1.5955201000000001</v>
      </c>
      <c r="D1935" s="3">
        <v>1.7043545</v>
      </c>
      <c r="E1935" s="3">
        <v>1.7912623000000001</v>
      </c>
    </row>
    <row r="1936" spans="1:5" x14ac:dyDescent="0.4">
      <c r="A1936" s="5">
        <f t="shared" si="30"/>
        <v>2014.08</v>
      </c>
      <c r="B1936" s="2">
        <v>41862</v>
      </c>
      <c r="C1936" s="3">
        <v>1.6023763</v>
      </c>
      <c r="D1936" s="3">
        <v>1.7123245</v>
      </c>
      <c r="E1936" s="3">
        <v>1.7999122000000001</v>
      </c>
    </row>
    <row r="1937" spans="1:5" x14ac:dyDescent="0.4">
      <c r="A1937" s="5">
        <f t="shared" si="30"/>
        <v>2014.08</v>
      </c>
      <c r="B1937" s="2">
        <v>41863</v>
      </c>
      <c r="C1937" s="3">
        <v>1.6000194999999999</v>
      </c>
      <c r="D1937" s="3">
        <v>1.7054172000000001</v>
      </c>
      <c r="E1937" s="3">
        <v>1.7945587999999999</v>
      </c>
    </row>
    <row r="1938" spans="1:5" x14ac:dyDescent="0.4">
      <c r="A1938" s="5">
        <f t="shared" si="30"/>
        <v>2014.08</v>
      </c>
      <c r="B1938" s="2">
        <v>41864</v>
      </c>
      <c r="C1938" s="3">
        <v>1.6088035000000001</v>
      </c>
      <c r="D1938" s="3">
        <v>1.7194296</v>
      </c>
      <c r="E1938" s="3">
        <v>1.8079369000000001</v>
      </c>
    </row>
    <row r="1939" spans="1:5" x14ac:dyDescent="0.4">
      <c r="A1939" s="5">
        <f t="shared" si="30"/>
        <v>2014.08</v>
      </c>
      <c r="B1939" s="2">
        <v>41865</v>
      </c>
      <c r="C1939" s="3">
        <v>1.6150599000000001</v>
      </c>
      <c r="D1939" s="3">
        <v>1.7257438</v>
      </c>
      <c r="E1939" s="3">
        <v>1.8171942000000001</v>
      </c>
    </row>
    <row r="1940" spans="1:5" x14ac:dyDescent="0.4">
      <c r="A1940" s="5">
        <f t="shared" si="30"/>
        <v>2014.08</v>
      </c>
      <c r="B1940" s="2">
        <v>41866</v>
      </c>
      <c r="C1940" s="3">
        <v>1.6110747999999999</v>
      </c>
      <c r="D1940" s="3">
        <v>1.7243723</v>
      </c>
      <c r="E1940" s="3">
        <v>1.8173413</v>
      </c>
    </row>
    <row r="1941" spans="1:5" x14ac:dyDescent="0.4">
      <c r="A1941" s="5">
        <f t="shared" si="30"/>
        <v>2014.08</v>
      </c>
      <c r="B1941" s="2">
        <v>41869</v>
      </c>
      <c r="C1941" s="3">
        <v>1.6313</v>
      </c>
      <c r="D1941" s="3">
        <v>1.7453662000000001</v>
      </c>
      <c r="E1941" s="3">
        <v>1.8350949999999999</v>
      </c>
    </row>
    <row r="1942" spans="1:5" x14ac:dyDescent="0.4">
      <c r="A1942" s="5">
        <f t="shared" si="30"/>
        <v>2014.08</v>
      </c>
      <c r="B1942" s="2">
        <v>41870</v>
      </c>
      <c r="C1942" s="3">
        <v>1.6387558</v>
      </c>
      <c r="D1942" s="3">
        <v>1.7556716000000001</v>
      </c>
      <c r="E1942" s="3">
        <v>1.8437344</v>
      </c>
    </row>
    <row r="1943" spans="1:5" x14ac:dyDescent="0.4">
      <c r="A1943" s="5">
        <f t="shared" si="30"/>
        <v>2014.08</v>
      </c>
      <c r="B1943" s="2">
        <v>41871</v>
      </c>
      <c r="C1943" s="3">
        <v>1.6411555</v>
      </c>
      <c r="D1943" s="3">
        <v>1.7604413000000001</v>
      </c>
      <c r="E1943" s="3">
        <v>1.8509768</v>
      </c>
    </row>
    <row r="1944" spans="1:5" x14ac:dyDescent="0.4">
      <c r="A1944" s="5">
        <f t="shared" si="30"/>
        <v>2014.08</v>
      </c>
      <c r="B1944" s="2">
        <v>41872</v>
      </c>
      <c r="C1944" s="3">
        <v>1.6460832000000001</v>
      </c>
      <c r="D1944" s="3">
        <v>1.7633451</v>
      </c>
      <c r="E1944" s="3">
        <v>1.8526111000000001</v>
      </c>
    </row>
    <row r="1945" spans="1:5" x14ac:dyDescent="0.4">
      <c r="A1945" s="5">
        <f t="shared" si="30"/>
        <v>2014.08</v>
      </c>
      <c r="B1945" s="2">
        <v>41873</v>
      </c>
      <c r="C1945" s="3">
        <v>1.644155</v>
      </c>
      <c r="D1945" s="3">
        <v>1.7619735999999999</v>
      </c>
      <c r="E1945" s="3">
        <v>1.8514520000000001</v>
      </c>
    </row>
    <row r="1946" spans="1:5" x14ac:dyDescent="0.4">
      <c r="A1946" s="5">
        <f t="shared" si="30"/>
        <v>2014.08</v>
      </c>
      <c r="B1946" s="2">
        <v>41876</v>
      </c>
      <c r="C1946" s="3">
        <v>1.6454405999999999</v>
      </c>
      <c r="D1946" s="3">
        <v>1.7674599</v>
      </c>
      <c r="E1946" s="3">
        <v>1.8593713999999999</v>
      </c>
    </row>
    <row r="1947" spans="1:5" x14ac:dyDescent="0.4">
      <c r="A1947" s="5">
        <f t="shared" si="30"/>
        <v>2014.08</v>
      </c>
      <c r="B1947" s="2">
        <v>41877</v>
      </c>
      <c r="C1947" s="3">
        <v>1.6514394999999999</v>
      </c>
      <c r="D1947" s="3">
        <v>1.7728721000000001</v>
      </c>
      <c r="E1947" s="3">
        <v>1.8623643999999999</v>
      </c>
    </row>
    <row r="1948" spans="1:5" x14ac:dyDescent="0.4">
      <c r="A1948" s="5">
        <f t="shared" si="30"/>
        <v>2014.08</v>
      </c>
      <c r="B1948" s="2">
        <v>41878</v>
      </c>
      <c r="C1948" s="3">
        <v>1.6518679000000001</v>
      </c>
      <c r="D1948" s="3">
        <v>1.7710433000000001</v>
      </c>
      <c r="E1948" s="3">
        <v>1.8636326000000001</v>
      </c>
    </row>
    <row r="1949" spans="1:5" x14ac:dyDescent="0.4">
      <c r="A1949" s="5">
        <f t="shared" si="30"/>
        <v>2014.08</v>
      </c>
      <c r="B1949" s="2">
        <v>41879</v>
      </c>
      <c r="C1949" s="3">
        <v>1.6492971000000001</v>
      </c>
      <c r="D1949" s="3">
        <v>1.7672620999999999</v>
      </c>
      <c r="E1949" s="3">
        <v>1.8624305000000001</v>
      </c>
    </row>
    <row r="1950" spans="1:5" x14ac:dyDescent="0.4">
      <c r="A1950" s="5">
        <f t="shared" si="30"/>
        <v>2014.08</v>
      </c>
      <c r="B1950" s="2">
        <v>41880</v>
      </c>
      <c r="C1950" s="3">
        <v>1.6512252000000001</v>
      </c>
      <c r="D1950" s="3">
        <v>1.7771106000000001</v>
      </c>
      <c r="E1950" s="3">
        <v>1.8713299999999999</v>
      </c>
    </row>
    <row r="1951" spans="1:5" x14ac:dyDescent="0.4">
      <c r="A1951" s="5">
        <f t="shared" si="30"/>
        <v>2014.09</v>
      </c>
      <c r="B1951" s="2">
        <v>41884</v>
      </c>
      <c r="C1951" s="3">
        <v>1.652725</v>
      </c>
      <c r="D1951" s="3">
        <v>1.7828317</v>
      </c>
      <c r="E1951" s="3">
        <v>1.8746986000000001</v>
      </c>
    </row>
    <row r="1952" spans="1:5" x14ac:dyDescent="0.4">
      <c r="A1952" s="5">
        <f t="shared" si="30"/>
        <v>2014.09</v>
      </c>
      <c r="B1952" s="2">
        <v>41885</v>
      </c>
      <c r="C1952" s="3">
        <v>1.6531534999999999</v>
      </c>
      <c r="D1952" s="3">
        <v>1.7782595999999999</v>
      </c>
      <c r="E1952" s="3">
        <v>1.8737083999999999</v>
      </c>
    </row>
    <row r="1953" spans="1:5" x14ac:dyDescent="0.4">
      <c r="A1953" s="5">
        <f t="shared" si="30"/>
        <v>2014.09</v>
      </c>
      <c r="B1953" s="2">
        <v>41886</v>
      </c>
      <c r="C1953" s="3">
        <v>1.6621478999999999</v>
      </c>
      <c r="D1953" s="3">
        <v>1.7724025000000001</v>
      </c>
      <c r="E1953" s="3">
        <v>1.8676496</v>
      </c>
    </row>
    <row r="1954" spans="1:5" x14ac:dyDescent="0.4">
      <c r="A1954" s="5">
        <f t="shared" si="30"/>
        <v>2014.09</v>
      </c>
      <c r="B1954" s="2">
        <v>41887</v>
      </c>
      <c r="C1954" s="3">
        <v>1.657867</v>
      </c>
      <c r="D1954" s="3">
        <v>1.7793717</v>
      </c>
      <c r="E1954" s="3">
        <v>1.8768277</v>
      </c>
    </row>
    <row r="1955" spans="1:5" x14ac:dyDescent="0.4">
      <c r="A1955" s="5">
        <f t="shared" si="30"/>
        <v>2014.09</v>
      </c>
      <c r="B1955" s="2">
        <v>41890</v>
      </c>
      <c r="C1955" s="3">
        <v>1.6552960000000001</v>
      </c>
      <c r="D1955" s="3">
        <v>1.7782967000000001</v>
      </c>
      <c r="E1955" s="3">
        <v>1.8730834999999999</v>
      </c>
    </row>
    <row r="1956" spans="1:5" x14ac:dyDescent="0.4">
      <c r="A1956" s="5">
        <f t="shared" si="30"/>
        <v>2014.09</v>
      </c>
      <c r="B1956" s="2">
        <v>41891</v>
      </c>
      <c r="C1956" s="3">
        <v>1.647583</v>
      </c>
      <c r="D1956" s="3">
        <v>1.7638393999999999</v>
      </c>
      <c r="E1956" s="3">
        <v>1.8578886999999999</v>
      </c>
    </row>
    <row r="1957" spans="1:5" x14ac:dyDescent="0.4">
      <c r="A1957" s="5">
        <f t="shared" si="30"/>
        <v>2014.09</v>
      </c>
      <c r="B1957" s="2">
        <v>41892</v>
      </c>
      <c r="C1957" s="3">
        <v>1.6462973000000001</v>
      </c>
      <c r="D1957" s="3">
        <v>1.7665949999999999</v>
      </c>
      <c r="E1957" s="3">
        <v>1.8625109</v>
      </c>
    </row>
    <row r="1958" spans="1:5" x14ac:dyDescent="0.4">
      <c r="A1958" s="5">
        <f t="shared" si="30"/>
        <v>2014.09</v>
      </c>
      <c r="B1958" s="2">
        <v>41893</v>
      </c>
      <c r="C1958" s="3">
        <v>1.652725</v>
      </c>
      <c r="D1958" s="3">
        <v>1.7738731000000001</v>
      </c>
      <c r="E1958" s="3">
        <v>1.8667161000000001</v>
      </c>
    </row>
    <row r="1959" spans="1:5" x14ac:dyDescent="0.4">
      <c r="A1959" s="5">
        <f t="shared" si="30"/>
        <v>2014.09</v>
      </c>
      <c r="B1959" s="2">
        <v>41894</v>
      </c>
      <c r="C1959" s="3">
        <v>1.6406411999999999</v>
      </c>
      <c r="D1959" s="3">
        <v>1.7571915</v>
      </c>
      <c r="E1959" s="3">
        <v>1.8510062</v>
      </c>
    </row>
    <row r="1960" spans="1:5" x14ac:dyDescent="0.4">
      <c r="A1960" s="5">
        <f t="shared" si="30"/>
        <v>2014.09</v>
      </c>
      <c r="B1960" s="2">
        <v>41897</v>
      </c>
      <c r="C1960" s="3">
        <v>1.6338710999999999</v>
      </c>
      <c r="D1960" s="3">
        <v>1.7495426999999999</v>
      </c>
      <c r="E1960" s="3">
        <v>1.8433314999999999</v>
      </c>
    </row>
    <row r="1961" spans="1:5" x14ac:dyDescent="0.4">
      <c r="A1961" s="5">
        <f t="shared" si="30"/>
        <v>2014.09</v>
      </c>
      <c r="B1961" s="2">
        <v>41898</v>
      </c>
      <c r="C1961" s="3">
        <v>1.6411555</v>
      </c>
      <c r="D1961" s="3">
        <v>1.7593909999999999</v>
      </c>
      <c r="E1961" s="3">
        <v>1.8548461000000001</v>
      </c>
    </row>
    <row r="1962" spans="1:5" x14ac:dyDescent="0.4">
      <c r="A1962" s="5">
        <f t="shared" si="30"/>
        <v>2014.09</v>
      </c>
      <c r="B1962" s="2">
        <v>41899</v>
      </c>
      <c r="C1962" s="3">
        <v>1.6488685999999999</v>
      </c>
      <c r="D1962" s="3">
        <v>1.7590203</v>
      </c>
      <c r="E1962" s="3">
        <v>1.8553820999999999</v>
      </c>
    </row>
    <row r="1963" spans="1:5" x14ac:dyDescent="0.4">
      <c r="A1963" s="5">
        <f t="shared" si="30"/>
        <v>2014.09</v>
      </c>
      <c r="B1963" s="2">
        <v>41900</v>
      </c>
      <c r="C1963" s="3">
        <v>1.6471589</v>
      </c>
      <c r="D1963" s="3">
        <v>1.7640494</v>
      </c>
      <c r="E1963" s="3">
        <v>1.8599927000000001</v>
      </c>
    </row>
    <row r="1964" spans="1:5" x14ac:dyDescent="0.4">
      <c r="A1964" s="5">
        <f t="shared" si="30"/>
        <v>2014.09</v>
      </c>
      <c r="B1964" s="2">
        <v>41901</v>
      </c>
      <c r="C1964" s="3">
        <v>1.6418161</v>
      </c>
      <c r="D1964" s="3">
        <v>1.7536451</v>
      </c>
      <c r="E1964" s="3">
        <v>1.8538981999999999</v>
      </c>
    </row>
    <row r="1965" spans="1:5" x14ac:dyDescent="0.4">
      <c r="A1965" s="5">
        <f t="shared" si="30"/>
        <v>2014.09</v>
      </c>
      <c r="B1965" s="2">
        <v>41904</v>
      </c>
      <c r="C1965" s="3">
        <v>1.6239347</v>
      </c>
      <c r="D1965" s="3">
        <v>1.7298832</v>
      </c>
      <c r="E1965" s="3">
        <v>1.8329120999999999</v>
      </c>
    </row>
    <row r="1966" spans="1:5" x14ac:dyDescent="0.4">
      <c r="A1966" s="5">
        <f t="shared" si="30"/>
        <v>2014.09</v>
      </c>
      <c r="B1966" s="2">
        <v>41905</v>
      </c>
      <c r="C1966" s="3">
        <v>1.61551</v>
      </c>
      <c r="D1966" s="3">
        <v>1.7153642</v>
      </c>
      <c r="E1966" s="3">
        <v>1.8198916000000001</v>
      </c>
    </row>
    <row r="1967" spans="1:5" x14ac:dyDescent="0.4">
      <c r="A1967" s="5">
        <f t="shared" si="30"/>
        <v>2014.09</v>
      </c>
      <c r="B1967" s="2">
        <v>41906</v>
      </c>
      <c r="C1967" s="3">
        <v>1.6213559</v>
      </c>
      <c r="D1967" s="3">
        <v>1.7234453999999999</v>
      </c>
      <c r="E1967" s="3">
        <v>1.8318298</v>
      </c>
    </row>
    <row r="1968" spans="1:5" x14ac:dyDescent="0.4">
      <c r="A1968" s="5">
        <f t="shared" si="30"/>
        <v>2014.09</v>
      </c>
      <c r="B1968" s="2">
        <v>41907</v>
      </c>
      <c r="C1968" s="3">
        <v>1.6058817000000001</v>
      </c>
      <c r="D1968" s="3">
        <v>1.7005239000000001</v>
      </c>
      <c r="E1968" s="3">
        <v>1.8058414</v>
      </c>
    </row>
    <row r="1969" spans="1:5" x14ac:dyDescent="0.4">
      <c r="A1969" s="5">
        <f t="shared" si="30"/>
        <v>2014.09</v>
      </c>
      <c r="B1969" s="2">
        <v>41908</v>
      </c>
      <c r="C1969" s="3">
        <v>1.6133609</v>
      </c>
      <c r="D1969" s="3">
        <v>1.7128311000000001</v>
      </c>
      <c r="E1969" s="3">
        <v>1.8196507</v>
      </c>
    </row>
    <row r="1970" spans="1:5" x14ac:dyDescent="0.4">
      <c r="A1970" s="5">
        <f t="shared" si="30"/>
        <v>2014.09</v>
      </c>
      <c r="B1970" s="2">
        <v>41911</v>
      </c>
      <c r="C1970" s="3">
        <v>1.6088861000000001</v>
      </c>
      <c r="D1970" s="3">
        <v>1.7094206999999999</v>
      </c>
      <c r="E1970" s="3">
        <v>1.8171173</v>
      </c>
    </row>
    <row r="1971" spans="1:5" x14ac:dyDescent="0.4">
      <c r="A1971" s="5">
        <f t="shared" si="30"/>
        <v>2014.09</v>
      </c>
      <c r="B1971" s="2">
        <v>41912</v>
      </c>
      <c r="C1971" s="3">
        <v>1.5979296000000001</v>
      </c>
      <c r="D1971" s="3">
        <v>1.6940613</v>
      </c>
      <c r="E1971" s="3">
        <v>1.8057882000000001</v>
      </c>
    </row>
    <row r="1972" spans="1:5" x14ac:dyDescent="0.4">
      <c r="A1972" s="5">
        <f t="shared" si="30"/>
        <v>2014.1</v>
      </c>
      <c r="B1972" s="2">
        <v>41913</v>
      </c>
      <c r="C1972" s="3">
        <v>1.5852493000000001</v>
      </c>
      <c r="D1972" s="3">
        <v>1.6704353000000001</v>
      </c>
      <c r="E1972" s="3">
        <v>1.7793232000000001</v>
      </c>
    </row>
    <row r="1973" spans="1:5" x14ac:dyDescent="0.4">
      <c r="A1973" s="5">
        <f t="shared" si="30"/>
        <v>2014.1</v>
      </c>
      <c r="B1973" s="2">
        <v>41914</v>
      </c>
      <c r="C1973" s="3">
        <v>1.5808648999999999</v>
      </c>
      <c r="D1973" s="3">
        <v>1.6747848999999999</v>
      </c>
      <c r="E1973" s="3">
        <v>1.7814862</v>
      </c>
    </row>
    <row r="1974" spans="1:5" x14ac:dyDescent="0.4">
      <c r="A1974" s="5">
        <f t="shared" si="30"/>
        <v>2014.1</v>
      </c>
      <c r="B1974" s="2">
        <v>41915</v>
      </c>
      <c r="C1974" s="3">
        <v>1.5993481000000001</v>
      </c>
      <c r="D1974" s="3">
        <v>1.685943</v>
      </c>
      <c r="E1974" s="3">
        <v>1.799328</v>
      </c>
    </row>
    <row r="1975" spans="1:5" x14ac:dyDescent="0.4">
      <c r="A1975" s="5">
        <f t="shared" si="30"/>
        <v>2014.1</v>
      </c>
      <c r="B1975" s="2">
        <v>41918</v>
      </c>
      <c r="C1975" s="3">
        <v>1.5964209</v>
      </c>
      <c r="D1975" s="3">
        <v>1.6811856999999999</v>
      </c>
      <c r="E1975" s="3">
        <v>1.7961206000000001</v>
      </c>
    </row>
    <row r="1976" spans="1:5" x14ac:dyDescent="0.4">
      <c r="A1976" s="5">
        <f t="shared" si="30"/>
        <v>2014.1</v>
      </c>
      <c r="B1976" s="2">
        <v>41919</v>
      </c>
      <c r="C1976" s="3">
        <v>1.567712</v>
      </c>
      <c r="D1976" s="3">
        <v>1.6561512</v>
      </c>
      <c r="E1976" s="3">
        <v>1.7671542</v>
      </c>
    </row>
    <row r="1977" spans="1:5" x14ac:dyDescent="0.4">
      <c r="A1977" s="5">
        <f t="shared" si="30"/>
        <v>2014.1</v>
      </c>
      <c r="B1977" s="2">
        <v>41920</v>
      </c>
      <c r="C1977" s="3">
        <v>1.5891179</v>
      </c>
      <c r="D1977" s="3">
        <v>1.6800983</v>
      </c>
      <c r="E1977" s="3">
        <v>1.7928804</v>
      </c>
    </row>
    <row r="1978" spans="1:5" x14ac:dyDescent="0.4">
      <c r="A1978" s="5">
        <f t="shared" si="30"/>
        <v>2014.1</v>
      </c>
      <c r="B1978" s="2">
        <v>41921</v>
      </c>
      <c r="C1978" s="3">
        <v>1.5594589000000001</v>
      </c>
      <c r="D1978" s="3">
        <v>1.6404951999999999</v>
      </c>
      <c r="E1978" s="3">
        <v>1.752275</v>
      </c>
    </row>
    <row r="1979" spans="1:5" x14ac:dyDescent="0.4">
      <c r="A1979" s="5">
        <f t="shared" si="30"/>
        <v>2014.1</v>
      </c>
      <c r="B1979" s="2">
        <v>41922</v>
      </c>
      <c r="C1979" s="3">
        <v>1.545704</v>
      </c>
      <c r="D1979" s="3">
        <v>1.6120378</v>
      </c>
      <c r="E1979" s="3">
        <v>1.7228173</v>
      </c>
    </row>
    <row r="1980" spans="1:5" x14ac:dyDescent="0.4">
      <c r="A1980" s="5">
        <f t="shared" si="30"/>
        <v>2014.1</v>
      </c>
      <c r="B1980" s="2">
        <v>41925</v>
      </c>
      <c r="C1980" s="3">
        <v>1.5186242999999999</v>
      </c>
      <c r="D1980" s="3">
        <v>1.5916617</v>
      </c>
      <c r="E1980" s="3">
        <v>1.6913161000000001</v>
      </c>
    </row>
    <row r="1981" spans="1:5" x14ac:dyDescent="0.4">
      <c r="A1981" s="5">
        <f t="shared" si="30"/>
        <v>2014.1</v>
      </c>
      <c r="B1981" s="2">
        <v>41926</v>
      </c>
      <c r="C1981" s="3">
        <v>1.5242119999999999</v>
      </c>
      <c r="D1981" s="3">
        <v>1.6066997000000001</v>
      </c>
      <c r="E1981" s="3">
        <v>1.7046287</v>
      </c>
    </row>
    <row r="1982" spans="1:5" x14ac:dyDescent="0.4">
      <c r="A1982" s="5">
        <f t="shared" si="30"/>
        <v>2014.1</v>
      </c>
      <c r="B1982" s="2">
        <v>41927</v>
      </c>
      <c r="C1982" s="3">
        <v>1.5022902</v>
      </c>
      <c r="D1982" s="3">
        <v>1.6046114</v>
      </c>
      <c r="E1982" s="3">
        <v>1.7026391000000001</v>
      </c>
    </row>
    <row r="1983" spans="1:5" x14ac:dyDescent="0.4">
      <c r="A1983" s="5">
        <f t="shared" si="30"/>
        <v>2014.1</v>
      </c>
      <c r="B1983" s="2">
        <v>41928</v>
      </c>
      <c r="C1983" s="3">
        <v>1.521633</v>
      </c>
      <c r="D1983" s="3">
        <v>1.6200327000000001</v>
      </c>
      <c r="E1983" s="3">
        <v>1.7170467</v>
      </c>
    </row>
    <row r="1984" spans="1:5" x14ac:dyDescent="0.4">
      <c r="A1984" s="5">
        <f t="shared" si="30"/>
        <v>2014.1</v>
      </c>
      <c r="B1984" s="2">
        <v>41929</v>
      </c>
      <c r="C1984" s="3">
        <v>1.534958</v>
      </c>
      <c r="D1984" s="3">
        <v>1.633699</v>
      </c>
      <c r="E1984" s="3">
        <v>1.7364037999999999</v>
      </c>
    </row>
    <row r="1985" spans="1:5" x14ac:dyDescent="0.4">
      <c r="A1985" s="5">
        <f t="shared" si="30"/>
        <v>2014.1</v>
      </c>
      <c r="B1985" s="2">
        <v>41932</v>
      </c>
      <c r="C1985" s="3">
        <v>1.5540859</v>
      </c>
      <c r="D1985" s="3">
        <v>1.6505411999999999</v>
      </c>
      <c r="E1985" s="3">
        <v>1.7561997</v>
      </c>
    </row>
    <row r="1986" spans="1:5" x14ac:dyDescent="0.4">
      <c r="A1986" s="5">
        <f t="shared" si="30"/>
        <v>2014.1</v>
      </c>
      <c r="B1986" s="2">
        <v>41933</v>
      </c>
      <c r="C1986" s="3">
        <v>1.5873942000000001</v>
      </c>
      <c r="D1986" s="3">
        <v>1.6888344</v>
      </c>
      <c r="E1986" s="3">
        <v>1.7976612999999999</v>
      </c>
    </row>
    <row r="1987" spans="1:5" x14ac:dyDescent="0.4">
      <c r="A1987" s="5">
        <f t="shared" ref="A1987:A2050" si="31">YEAR(B1987)+MONTH(B1987)/100</f>
        <v>2014.1</v>
      </c>
      <c r="B1987" s="2">
        <v>41934</v>
      </c>
      <c r="C1987" s="3">
        <v>1.5908370999999999</v>
      </c>
      <c r="D1987" s="3">
        <v>1.6709049</v>
      </c>
      <c r="E1987" s="3">
        <v>1.7783027</v>
      </c>
    </row>
    <row r="1988" spans="1:5" x14ac:dyDescent="0.4">
      <c r="A1988" s="5">
        <f t="shared" si="31"/>
        <v>2014.1</v>
      </c>
      <c r="B1988" s="2">
        <v>41935</v>
      </c>
      <c r="C1988" s="3">
        <v>1.6011534000000001</v>
      </c>
      <c r="D1988" s="3">
        <v>1.6956924</v>
      </c>
      <c r="E1988" s="3">
        <v>1.8018753999999999</v>
      </c>
    </row>
    <row r="1989" spans="1:5" x14ac:dyDescent="0.4">
      <c r="A1989" s="5">
        <f t="shared" si="31"/>
        <v>2014.1</v>
      </c>
      <c r="B1989" s="2">
        <v>41936</v>
      </c>
      <c r="C1989" s="3">
        <v>1.6058817000000001</v>
      </c>
      <c r="D1989" s="3">
        <v>1.7019202</v>
      </c>
      <c r="E1989" s="3">
        <v>1.8155924999999999</v>
      </c>
    </row>
    <row r="1990" spans="1:5" x14ac:dyDescent="0.4">
      <c r="A1990" s="5">
        <f t="shared" si="31"/>
        <v>2014.1</v>
      </c>
      <c r="B1990" s="2">
        <v>41939</v>
      </c>
      <c r="C1990" s="3">
        <v>1.6045877</v>
      </c>
      <c r="D1990" s="3">
        <v>1.7007463</v>
      </c>
      <c r="E1990" s="3">
        <v>1.8114679</v>
      </c>
    </row>
    <row r="1991" spans="1:5" x14ac:dyDescent="0.4">
      <c r="A1991" s="5">
        <f t="shared" si="31"/>
        <v>2014.1</v>
      </c>
      <c r="B1991" s="2">
        <v>41940</v>
      </c>
      <c r="C1991" s="3">
        <v>1.6273736999999999</v>
      </c>
      <c r="D1991" s="3">
        <v>1.7303158000000001</v>
      </c>
      <c r="E1991" s="3">
        <v>1.8391274</v>
      </c>
    </row>
    <row r="1992" spans="1:5" x14ac:dyDescent="0.4">
      <c r="A1992" s="5">
        <f t="shared" si="31"/>
        <v>2014.1</v>
      </c>
      <c r="B1992" s="2">
        <v>41941</v>
      </c>
      <c r="C1992" s="3">
        <v>1.6149081000000001</v>
      </c>
      <c r="D1992" s="3">
        <v>1.7271277</v>
      </c>
      <c r="E1992" s="3">
        <v>1.8316387999999999</v>
      </c>
    </row>
    <row r="1993" spans="1:5" x14ac:dyDescent="0.4">
      <c r="A1993" s="5">
        <f t="shared" si="31"/>
        <v>2014.1</v>
      </c>
      <c r="B1993" s="2">
        <v>41942</v>
      </c>
      <c r="C1993" s="3">
        <v>1.6273778999999999</v>
      </c>
      <c r="D1993" s="3">
        <v>1.7319963</v>
      </c>
      <c r="E1993" s="3">
        <v>1.8428370000000001</v>
      </c>
    </row>
    <row r="1994" spans="1:5" x14ac:dyDescent="0.4">
      <c r="A1994" s="5">
        <f t="shared" si="31"/>
        <v>2014.1</v>
      </c>
      <c r="B1994" s="2">
        <v>41943</v>
      </c>
      <c r="C1994" s="3">
        <v>1.6480060000000001</v>
      </c>
      <c r="D1994" s="3">
        <v>1.7530520000000001</v>
      </c>
      <c r="E1994" s="3">
        <v>1.8664825</v>
      </c>
    </row>
    <row r="1995" spans="1:5" x14ac:dyDescent="0.4">
      <c r="A1995" s="5">
        <f t="shared" si="31"/>
        <v>2014.11</v>
      </c>
      <c r="B1995" s="2">
        <v>41946</v>
      </c>
      <c r="C1995" s="3">
        <v>1.6634803</v>
      </c>
      <c r="D1995" s="3">
        <v>1.755474</v>
      </c>
      <c r="E1995" s="3">
        <v>1.8681346000000001</v>
      </c>
    </row>
    <row r="1996" spans="1:5" x14ac:dyDescent="0.4">
      <c r="A1996" s="5">
        <f t="shared" si="31"/>
        <v>2014.11</v>
      </c>
      <c r="B1996" s="2">
        <v>41947</v>
      </c>
      <c r="C1996" s="3">
        <v>1.6424179999999999</v>
      </c>
      <c r="D1996" s="3">
        <v>1.7483070999999999</v>
      </c>
      <c r="E1996" s="3">
        <v>1.8579277000000001</v>
      </c>
    </row>
    <row r="1997" spans="1:5" x14ac:dyDescent="0.4">
      <c r="A1997" s="5">
        <f t="shared" si="31"/>
        <v>2014.11</v>
      </c>
      <c r="B1997" s="2">
        <v>41948</v>
      </c>
      <c r="C1997" s="3">
        <v>1.6587088999999999</v>
      </c>
      <c r="D1997" s="3">
        <v>1.7544978</v>
      </c>
      <c r="E1997" s="3">
        <v>1.8683101</v>
      </c>
    </row>
    <row r="1998" spans="1:5" x14ac:dyDescent="0.4">
      <c r="A1998" s="5">
        <f t="shared" si="31"/>
        <v>2014.11</v>
      </c>
      <c r="B1998" s="2">
        <v>41949</v>
      </c>
      <c r="C1998" s="3">
        <v>1.6685094</v>
      </c>
      <c r="D1998" s="3">
        <v>1.7663971999999999</v>
      </c>
      <c r="E1998" s="3">
        <v>1.8808098</v>
      </c>
    </row>
    <row r="1999" spans="1:5" x14ac:dyDescent="0.4">
      <c r="A1999" s="5">
        <f t="shared" si="31"/>
        <v>2014.11</v>
      </c>
      <c r="B1999" s="2">
        <v>41950</v>
      </c>
      <c r="C1999" s="3">
        <v>1.6643399000000001</v>
      </c>
      <c r="D1999" s="3">
        <v>1.7670891</v>
      </c>
      <c r="E1999" s="3">
        <v>1.8830024000000001</v>
      </c>
    </row>
    <row r="2000" spans="1:5" x14ac:dyDescent="0.4">
      <c r="A2000" s="5">
        <f t="shared" si="31"/>
        <v>2014.11</v>
      </c>
      <c r="B2000" s="2">
        <v>41953</v>
      </c>
      <c r="C2000" s="3">
        <v>1.6701427</v>
      </c>
      <c r="D2000" s="3">
        <v>1.772934</v>
      </c>
      <c r="E2000" s="3">
        <v>1.8874785000000001</v>
      </c>
    </row>
    <row r="2001" spans="1:5" x14ac:dyDescent="0.4">
      <c r="A2001" s="5">
        <f t="shared" si="31"/>
        <v>2014.11</v>
      </c>
      <c r="B2001" s="2">
        <v>41954</v>
      </c>
      <c r="C2001" s="3">
        <v>1.6707832</v>
      </c>
      <c r="D2001" s="3">
        <v>1.7732428</v>
      </c>
      <c r="E2001" s="3">
        <v>1.8886147</v>
      </c>
    </row>
    <row r="2002" spans="1:5" x14ac:dyDescent="0.4">
      <c r="A2002" s="5">
        <f t="shared" si="31"/>
        <v>2014.11</v>
      </c>
      <c r="B2002" s="2">
        <v>41955</v>
      </c>
      <c r="C2002" s="3">
        <v>1.6651996</v>
      </c>
      <c r="D2002" s="3">
        <v>1.7771969999999999</v>
      </c>
      <c r="E2002" s="3">
        <v>1.8906856999999999</v>
      </c>
    </row>
    <row r="2003" spans="1:5" x14ac:dyDescent="0.4">
      <c r="A2003" s="5">
        <f t="shared" si="31"/>
        <v>2014.11</v>
      </c>
      <c r="B2003" s="2">
        <v>41956</v>
      </c>
      <c r="C2003" s="3">
        <v>1.6690681999999999</v>
      </c>
      <c r="D2003" s="3">
        <v>1.7686831999999999</v>
      </c>
      <c r="E2003" s="3">
        <v>1.8863219</v>
      </c>
    </row>
    <row r="2004" spans="1:5" x14ac:dyDescent="0.4">
      <c r="A2004" s="5">
        <f t="shared" si="31"/>
        <v>2014.11</v>
      </c>
      <c r="B2004" s="2">
        <v>41957</v>
      </c>
      <c r="C2004" s="3">
        <v>1.6656251</v>
      </c>
      <c r="D2004" s="3">
        <v>1.7680529</v>
      </c>
      <c r="E2004" s="3">
        <v>1.8868128</v>
      </c>
    </row>
    <row r="2005" spans="1:5" x14ac:dyDescent="0.4">
      <c r="A2005" s="5">
        <f t="shared" si="31"/>
        <v>2014.11</v>
      </c>
      <c r="B2005" s="2">
        <v>41960</v>
      </c>
      <c r="C2005" s="3">
        <v>1.6620188</v>
      </c>
      <c r="D2005" s="3">
        <v>1.7655323999999999</v>
      </c>
      <c r="E2005" s="3">
        <v>1.886998</v>
      </c>
    </row>
    <row r="2006" spans="1:5" x14ac:dyDescent="0.4">
      <c r="A2006" s="5">
        <f t="shared" si="31"/>
        <v>2014.11</v>
      </c>
      <c r="B2006" s="2">
        <v>41961</v>
      </c>
      <c r="C2006" s="3">
        <v>1.6802440000000001</v>
      </c>
      <c r="D2006" s="3">
        <v>1.7747009</v>
      </c>
      <c r="E2006" s="3">
        <v>1.8990273</v>
      </c>
    </row>
    <row r="2007" spans="1:5" x14ac:dyDescent="0.4">
      <c r="A2007" s="5">
        <f t="shared" si="31"/>
        <v>2014.11</v>
      </c>
      <c r="B2007" s="2">
        <v>41962</v>
      </c>
      <c r="C2007" s="3">
        <v>1.6771921000000001</v>
      </c>
      <c r="D2007" s="3">
        <v>1.7680159</v>
      </c>
      <c r="E2007" s="3">
        <v>1.8955869999999999</v>
      </c>
    </row>
    <row r="2008" spans="1:5" x14ac:dyDescent="0.4">
      <c r="A2008" s="5">
        <f t="shared" si="31"/>
        <v>2014.11</v>
      </c>
      <c r="B2008" s="2">
        <v>41963</v>
      </c>
      <c r="C2008" s="3">
        <v>1.6806737</v>
      </c>
      <c r="D2008" s="3">
        <v>1.7768756000000001</v>
      </c>
      <c r="E2008" s="3">
        <v>1.9031226999999999</v>
      </c>
    </row>
    <row r="2009" spans="1:5" x14ac:dyDescent="0.4">
      <c r="A2009" s="5">
        <f t="shared" si="31"/>
        <v>2014.11</v>
      </c>
      <c r="B2009" s="2">
        <v>41964</v>
      </c>
      <c r="C2009" s="3">
        <v>1.6952882</v>
      </c>
      <c r="D2009" s="3">
        <v>1.7847839999999999</v>
      </c>
      <c r="E2009" s="3">
        <v>1.9130529000000001</v>
      </c>
    </row>
    <row r="2010" spans="1:5" x14ac:dyDescent="0.4">
      <c r="A2010" s="5">
        <f t="shared" si="31"/>
        <v>2014.11</v>
      </c>
      <c r="B2010" s="2">
        <v>41967</v>
      </c>
      <c r="C2010" s="3">
        <v>1.7007042999999999</v>
      </c>
      <c r="D2010" s="3">
        <v>1.7965599000000001</v>
      </c>
      <c r="E2010" s="3">
        <v>1.9219759000000001</v>
      </c>
    </row>
    <row r="2011" spans="1:5" x14ac:dyDescent="0.4">
      <c r="A2011" s="5">
        <f t="shared" si="31"/>
        <v>2014.11</v>
      </c>
      <c r="B2011" s="2">
        <v>41968</v>
      </c>
      <c r="C2011" s="3">
        <v>1.7024235999999999</v>
      </c>
      <c r="D2011" s="3">
        <v>1.7963127000000001</v>
      </c>
      <c r="E2011" s="3">
        <v>1.919799</v>
      </c>
    </row>
    <row r="2012" spans="1:5" x14ac:dyDescent="0.4">
      <c r="A2012" s="5">
        <f t="shared" si="31"/>
        <v>2014.11</v>
      </c>
      <c r="B2012" s="2">
        <v>41969</v>
      </c>
      <c r="C2012" s="3">
        <v>1.7022946000000001</v>
      </c>
      <c r="D2012" s="3">
        <v>1.7969306</v>
      </c>
      <c r="E2012" s="3">
        <v>1.9214171</v>
      </c>
    </row>
    <row r="2013" spans="1:5" x14ac:dyDescent="0.4">
      <c r="A2013" s="5">
        <f t="shared" si="31"/>
        <v>2014.11</v>
      </c>
      <c r="B2013" s="2">
        <v>41971</v>
      </c>
      <c r="C2013" s="3">
        <v>1.6963629</v>
      </c>
      <c r="D2013" s="3">
        <v>1.7826092</v>
      </c>
      <c r="E2013" s="3">
        <v>1.9135499</v>
      </c>
    </row>
    <row r="2014" spans="1:5" x14ac:dyDescent="0.4">
      <c r="A2014" s="5">
        <f t="shared" si="31"/>
        <v>2014.12</v>
      </c>
      <c r="B2014" s="2">
        <v>41974</v>
      </c>
      <c r="C2014" s="3">
        <v>1.6823931000000001</v>
      </c>
      <c r="D2014" s="3">
        <v>1.7598729</v>
      </c>
      <c r="E2014" s="3">
        <v>1.8906487000000001</v>
      </c>
    </row>
    <row r="2015" spans="1:5" x14ac:dyDescent="0.4">
      <c r="A2015" s="5">
        <f t="shared" si="31"/>
        <v>2014.12</v>
      </c>
      <c r="B2015" s="2">
        <v>41975</v>
      </c>
      <c r="C2015" s="3">
        <v>1.6114695999999999</v>
      </c>
      <c r="D2015" s="3">
        <v>1.7702648999999999</v>
      </c>
      <c r="E2015" s="3">
        <v>1.8997662</v>
      </c>
    </row>
    <row r="2016" spans="1:5" x14ac:dyDescent="0.4">
      <c r="A2016" s="5">
        <f t="shared" si="31"/>
        <v>2014.12</v>
      </c>
      <c r="B2016" s="2">
        <v>41976</v>
      </c>
      <c r="C2016" s="3">
        <v>1.6995865999999999</v>
      </c>
      <c r="D2016" s="3">
        <v>1.7856487999999999</v>
      </c>
      <c r="E2016" s="3">
        <v>1.9145772000000001</v>
      </c>
    </row>
    <row r="2017" spans="1:5" x14ac:dyDescent="0.4">
      <c r="A2017" s="5">
        <f t="shared" si="31"/>
        <v>2014.12</v>
      </c>
      <c r="B2017" s="2">
        <v>41977</v>
      </c>
      <c r="C2017" s="3">
        <v>1.7025912999999999</v>
      </c>
      <c r="D2017" s="3">
        <v>1.7814475000000001</v>
      </c>
      <c r="E2017" s="3">
        <v>1.9120885999999999</v>
      </c>
    </row>
    <row r="2018" spans="1:5" x14ac:dyDescent="0.4">
      <c r="A2018" s="5">
        <f t="shared" si="31"/>
        <v>2014.12</v>
      </c>
      <c r="B2018" s="2">
        <v>41978</v>
      </c>
      <c r="C2018" s="3">
        <v>1.7038850999999999</v>
      </c>
      <c r="D2018" s="3">
        <v>1.7846850999999999</v>
      </c>
      <c r="E2018" s="3">
        <v>1.9151448</v>
      </c>
    </row>
    <row r="2019" spans="1:5" x14ac:dyDescent="0.4">
      <c r="A2019" s="5">
        <f t="shared" si="31"/>
        <v>2014.12</v>
      </c>
      <c r="B2019" s="2">
        <v>41981</v>
      </c>
      <c r="C2019" s="3">
        <v>1.6937580000000001</v>
      </c>
      <c r="D2019" s="3">
        <v>1.7720566</v>
      </c>
      <c r="E2019" s="3">
        <v>1.8980098000000001</v>
      </c>
    </row>
    <row r="2020" spans="1:5" x14ac:dyDescent="0.4">
      <c r="A2020" s="5">
        <f t="shared" si="31"/>
        <v>2014.12</v>
      </c>
      <c r="B2020" s="2">
        <v>41982</v>
      </c>
      <c r="C2020" s="3">
        <v>1.6965735</v>
      </c>
      <c r="D2020" s="3">
        <v>1.7816206000000001</v>
      </c>
      <c r="E2020" s="3">
        <v>1.9028077000000001</v>
      </c>
    </row>
    <row r="2021" spans="1:5" x14ac:dyDescent="0.4">
      <c r="A2021" s="5">
        <f t="shared" si="31"/>
        <v>2014.12</v>
      </c>
      <c r="B2021" s="2">
        <v>41983</v>
      </c>
      <c r="C2021" s="3">
        <v>1.6725067</v>
      </c>
      <c r="D2021" s="3">
        <v>1.7475286000000001</v>
      </c>
      <c r="E2021" s="3">
        <v>1.8683331000000001</v>
      </c>
    </row>
    <row r="2022" spans="1:5" x14ac:dyDescent="0.4">
      <c r="A2022" s="5">
        <f t="shared" si="31"/>
        <v>2014.12</v>
      </c>
      <c r="B2022" s="2">
        <v>41984</v>
      </c>
      <c r="C2022" s="3">
        <v>1.6786965</v>
      </c>
      <c r="D2022" s="3">
        <v>1.756586</v>
      </c>
      <c r="E2022" s="3">
        <v>1.8767818000000001</v>
      </c>
    </row>
    <row r="2023" spans="1:5" x14ac:dyDescent="0.4">
      <c r="A2023" s="5">
        <f t="shared" si="31"/>
        <v>2014.12</v>
      </c>
      <c r="B2023" s="2">
        <v>41985</v>
      </c>
      <c r="C2023" s="3">
        <v>1.6591817</v>
      </c>
      <c r="D2023" s="3">
        <v>1.7328489</v>
      </c>
      <c r="E2023" s="3">
        <v>1.8484502</v>
      </c>
    </row>
    <row r="2024" spans="1:5" x14ac:dyDescent="0.4">
      <c r="A2024" s="5">
        <f t="shared" si="31"/>
        <v>2014.12</v>
      </c>
      <c r="B2024" s="2">
        <v>41988</v>
      </c>
      <c r="C2024" s="3">
        <v>1.6441374</v>
      </c>
      <c r="D2024" s="3">
        <v>1.7203809999999999</v>
      </c>
      <c r="E2024" s="3">
        <v>1.8394683999999999</v>
      </c>
    </row>
    <row r="2025" spans="1:5" x14ac:dyDescent="0.4">
      <c r="A2025" s="5">
        <f t="shared" si="31"/>
        <v>2014.12</v>
      </c>
      <c r="B2025" s="2">
        <v>41989</v>
      </c>
      <c r="C2025" s="3">
        <v>1.6312423</v>
      </c>
      <c r="D2025" s="3">
        <v>1.7165751</v>
      </c>
      <c r="E2025" s="3">
        <v>1.8285388</v>
      </c>
    </row>
    <row r="2026" spans="1:5" x14ac:dyDescent="0.4">
      <c r="A2026" s="5">
        <f t="shared" si="31"/>
        <v>2014.12</v>
      </c>
      <c r="B2026" s="2">
        <v>41990</v>
      </c>
      <c r="C2026" s="3">
        <v>1.6527343000000001</v>
      </c>
      <c r="D2026" s="3">
        <v>1.7559188999999999</v>
      </c>
      <c r="E2026" s="3">
        <v>1.8704251000000001</v>
      </c>
    </row>
    <row r="2027" spans="1:5" x14ac:dyDescent="0.4">
      <c r="A2027" s="5">
        <f t="shared" si="31"/>
        <v>2014.12</v>
      </c>
      <c r="B2027" s="2">
        <v>41991</v>
      </c>
      <c r="C2027" s="3">
        <v>1.6922752000000001</v>
      </c>
      <c r="D2027" s="3">
        <v>1.7854388999999999</v>
      </c>
      <c r="E2027" s="3">
        <v>1.9073837</v>
      </c>
    </row>
    <row r="2028" spans="1:5" x14ac:dyDescent="0.4">
      <c r="A2028" s="5">
        <f t="shared" si="31"/>
        <v>2014.12</v>
      </c>
      <c r="B2028" s="2">
        <v>41992</v>
      </c>
      <c r="C2028" s="3">
        <v>1.7044429000000001</v>
      </c>
      <c r="D2028" s="3">
        <v>1.7913824</v>
      </c>
      <c r="E2028" s="3">
        <v>1.9190198999999999</v>
      </c>
    </row>
    <row r="2029" spans="1:5" x14ac:dyDescent="0.4">
      <c r="A2029" s="5">
        <f t="shared" si="31"/>
        <v>2014.12</v>
      </c>
      <c r="B2029" s="2">
        <v>41995</v>
      </c>
      <c r="C2029" s="3">
        <v>1.7111452</v>
      </c>
      <c r="D2029" s="3">
        <v>1.7982775</v>
      </c>
      <c r="E2029" s="3">
        <v>1.9253575999999999</v>
      </c>
    </row>
    <row r="2030" spans="1:5" x14ac:dyDescent="0.4">
      <c r="A2030" s="5">
        <f t="shared" si="31"/>
        <v>2014.12</v>
      </c>
      <c r="B2030" s="2">
        <v>41996</v>
      </c>
      <c r="C2030" s="3">
        <v>1.7243805000000001</v>
      </c>
      <c r="D2030" s="3">
        <v>1.8050241</v>
      </c>
      <c r="E2030" s="3">
        <v>1.9325416</v>
      </c>
    </row>
    <row r="2031" spans="1:5" x14ac:dyDescent="0.4">
      <c r="A2031" s="5">
        <f t="shared" si="31"/>
        <v>2014.12</v>
      </c>
      <c r="B2031" s="2">
        <v>41997</v>
      </c>
      <c r="C2031" s="3">
        <v>1.7312945</v>
      </c>
      <c r="D2031" s="3">
        <v>1.8082122</v>
      </c>
      <c r="E2031" s="3">
        <v>1.9342033000000001</v>
      </c>
    </row>
    <row r="2032" spans="1:5" x14ac:dyDescent="0.4">
      <c r="A2032" s="5">
        <f t="shared" si="31"/>
        <v>2014.12</v>
      </c>
      <c r="B2032" s="2">
        <v>41999</v>
      </c>
      <c r="C2032" s="3">
        <v>1.7335427999999999</v>
      </c>
      <c r="D2032" s="3">
        <v>1.8138344</v>
      </c>
      <c r="E2032" s="3">
        <v>1.940053</v>
      </c>
    </row>
    <row r="2033" spans="1:5" x14ac:dyDescent="0.4">
      <c r="A2033" s="5">
        <f t="shared" si="31"/>
        <v>2014.12</v>
      </c>
      <c r="B2033" s="2">
        <v>42002</v>
      </c>
      <c r="C2033" s="3">
        <v>1.7394666999999999</v>
      </c>
      <c r="D2033" s="3">
        <v>1.8218662999999999</v>
      </c>
      <c r="E2033" s="3">
        <v>1.9451978999999999</v>
      </c>
    </row>
    <row r="2034" spans="1:5" x14ac:dyDescent="0.4">
      <c r="A2034" s="5">
        <f t="shared" si="31"/>
        <v>2014.12</v>
      </c>
      <c r="B2034" s="2">
        <v>42003</v>
      </c>
      <c r="C2034" s="3">
        <v>1.7278351999999999</v>
      </c>
      <c r="D2034" s="3">
        <v>1.8137109</v>
      </c>
      <c r="E2034" s="3">
        <v>1.9347616000000001</v>
      </c>
    </row>
    <row r="2035" spans="1:5" x14ac:dyDescent="0.4">
      <c r="A2035" s="5">
        <f t="shared" si="31"/>
        <v>2014.12</v>
      </c>
      <c r="B2035" s="2">
        <v>42004</v>
      </c>
      <c r="C2035" s="3">
        <v>1.7126973000000001</v>
      </c>
      <c r="D2035" s="3">
        <v>1.7947310000000001</v>
      </c>
      <c r="E2035" s="3">
        <v>1.9183363</v>
      </c>
    </row>
    <row r="2036" spans="1:5" x14ac:dyDescent="0.4">
      <c r="A2036" s="5">
        <f t="shared" si="31"/>
        <v>2015.01</v>
      </c>
      <c r="B2036" s="2">
        <v>42006</v>
      </c>
      <c r="C2036" s="3">
        <v>1.7132422</v>
      </c>
      <c r="D2036" s="3">
        <v>1.7933348</v>
      </c>
      <c r="E2036" s="3">
        <v>1.9191281</v>
      </c>
    </row>
    <row r="2037" spans="1:5" x14ac:dyDescent="0.4">
      <c r="A2037" s="5">
        <f t="shared" si="31"/>
        <v>2015.01</v>
      </c>
      <c r="B2037" s="2">
        <v>42009</v>
      </c>
      <c r="C2037" s="3">
        <v>1.6845961</v>
      </c>
      <c r="D2037" s="3">
        <v>1.7651243999999999</v>
      </c>
      <c r="E2037" s="3">
        <v>1.8836594</v>
      </c>
    </row>
    <row r="2038" spans="1:5" x14ac:dyDescent="0.4">
      <c r="A2038" s="5">
        <f t="shared" si="31"/>
        <v>2015.01</v>
      </c>
      <c r="B2038" s="2">
        <v>42010</v>
      </c>
      <c r="C2038" s="3">
        <v>1.6724893000000001</v>
      </c>
      <c r="D2038" s="3">
        <v>1.7460827999999999</v>
      </c>
      <c r="E2038" s="3">
        <v>1.8648880999999999</v>
      </c>
    </row>
    <row r="2039" spans="1:5" x14ac:dyDescent="0.4">
      <c r="A2039" s="5">
        <f t="shared" si="31"/>
        <v>2015.01</v>
      </c>
      <c r="B2039" s="2">
        <v>42011</v>
      </c>
      <c r="C2039" s="3">
        <v>1.6817424999999999</v>
      </c>
      <c r="D2039" s="3">
        <v>1.7678058999999999</v>
      </c>
      <c r="E2039" s="3">
        <v>1.8874552</v>
      </c>
    </row>
    <row r="2040" spans="1:5" x14ac:dyDescent="0.4">
      <c r="A2040" s="5">
        <f t="shared" si="31"/>
        <v>2015.01</v>
      </c>
      <c r="B2040" s="2">
        <v>42012</v>
      </c>
      <c r="C2040" s="3">
        <v>1.712399</v>
      </c>
      <c r="D2040" s="3">
        <v>1.7957072000000001</v>
      </c>
      <c r="E2040" s="3">
        <v>1.9210065999999999</v>
      </c>
    </row>
    <row r="2041" spans="1:5" x14ac:dyDescent="0.4">
      <c r="A2041" s="5">
        <f t="shared" si="31"/>
        <v>2015.01</v>
      </c>
      <c r="B2041" s="2">
        <v>42013</v>
      </c>
      <c r="C2041" s="3">
        <v>1.7118367999999999</v>
      </c>
      <c r="D2041" s="3">
        <v>1.7809410000000001</v>
      </c>
      <c r="E2041" s="3">
        <v>1.9070374000000001</v>
      </c>
    </row>
    <row r="2042" spans="1:5" x14ac:dyDescent="0.4">
      <c r="A2042" s="5">
        <f t="shared" si="31"/>
        <v>2015.01</v>
      </c>
      <c r="B2042" s="2">
        <v>42016</v>
      </c>
      <c r="C2042" s="3">
        <v>1.6839477</v>
      </c>
      <c r="D2042" s="3">
        <v>1.7715253</v>
      </c>
      <c r="E2042" s="3">
        <v>1.8927077000000001</v>
      </c>
    </row>
    <row r="2043" spans="1:5" x14ac:dyDescent="0.4">
      <c r="A2043" s="5">
        <f t="shared" si="31"/>
        <v>2015.01</v>
      </c>
      <c r="B2043" s="2">
        <v>42017</v>
      </c>
      <c r="C2043" s="3">
        <v>1.6807003</v>
      </c>
      <c r="D2043" s="3">
        <v>1.769647</v>
      </c>
      <c r="E2043" s="3">
        <v>1.8892728999999999</v>
      </c>
    </row>
    <row r="2044" spans="1:5" x14ac:dyDescent="0.4">
      <c r="A2044" s="5">
        <f t="shared" si="31"/>
        <v>2015.01</v>
      </c>
      <c r="B2044" s="2">
        <v>42018</v>
      </c>
      <c r="C2044" s="3">
        <v>1.671192</v>
      </c>
      <c r="D2044" s="3">
        <v>1.7626655</v>
      </c>
      <c r="E2044" s="3">
        <v>1.8812395</v>
      </c>
    </row>
    <row r="2045" spans="1:5" x14ac:dyDescent="0.4">
      <c r="A2045" s="5">
        <f t="shared" si="31"/>
        <v>2015.01</v>
      </c>
      <c r="B2045" s="2">
        <v>42019</v>
      </c>
      <c r="C2045" s="3">
        <v>1.6612903000000001</v>
      </c>
      <c r="D2045" s="3">
        <v>1.7434139</v>
      </c>
      <c r="E2045" s="3">
        <v>1.8619167999999999</v>
      </c>
    </row>
    <row r="2046" spans="1:5" x14ac:dyDescent="0.4">
      <c r="A2046" s="5">
        <f t="shared" si="31"/>
        <v>2015.01</v>
      </c>
      <c r="B2046" s="2">
        <v>42020</v>
      </c>
      <c r="C2046" s="3">
        <v>1.6642739</v>
      </c>
      <c r="D2046" s="3">
        <v>1.7681024000000001</v>
      </c>
      <c r="E2046" s="3">
        <v>1.8884357000000001</v>
      </c>
    </row>
    <row r="2047" spans="1:5" x14ac:dyDescent="0.4">
      <c r="A2047" s="5">
        <f t="shared" si="31"/>
        <v>2015.01</v>
      </c>
      <c r="B2047" s="2">
        <v>42024</v>
      </c>
      <c r="C2047" s="3">
        <v>1.6800561000000001</v>
      </c>
      <c r="D2047" s="3">
        <v>1.7633204</v>
      </c>
      <c r="E2047" s="3">
        <v>1.8874574</v>
      </c>
    </row>
    <row r="2048" spans="1:5" x14ac:dyDescent="0.4">
      <c r="A2048" s="5">
        <f t="shared" si="31"/>
        <v>2015.01</v>
      </c>
      <c r="B2048" s="2">
        <v>42025</v>
      </c>
      <c r="C2048" s="3">
        <v>1.6825899</v>
      </c>
      <c r="D2048" s="3">
        <v>1.7740705999999999</v>
      </c>
      <c r="E2048" s="3">
        <v>1.9013441</v>
      </c>
    </row>
    <row r="2049" spans="1:5" x14ac:dyDescent="0.4">
      <c r="A2049" s="5">
        <f t="shared" si="31"/>
        <v>2015.01</v>
      </c>
      <c r="B2049" s="2">
        <v>42026</v>
      </c>
      <c r="C2049" s="3">
        <v>1.6971788000000001</v>
      </c>
      <c r="D2049" s="3">
        <v>1.8069024</v>
      </c>
      <c r="E2049" s="3">
        <v>1.9287068999999999</v>
      </c>
    </row>
    <row r="2050" spans="1:5" x14ac:dyDescent="0.4">
      <c r="A2050" s="5">
        <f t="shared" si="31"/>
        <v>2015.01</v>
      </c>
      <c r="B2050" s="2">
        <v>42027</v>
      </c>
      <c r="C2050" s="3">
        <v>1.6962706999999999</v>
      </c>
      <c r="D2050" s="3">
        <v>1.7988706000000001</v>
      </c>
      <c r="E2050" s="3">
        <v>1.9226276</v>
      </c>
    </row>
    <row r="2051" spans="1:5" x14ac:dyDescent="0.4">
      <c r="A2051" s="5">
        <f t="shared" ref="A2051:A2114" si="32">YEAR(B2051)+MONTH(B2051)/100</f>
        <v>2015.01</v>
      </c>
      <c r="B2051" s="2">
        <v>42030</v>
      </c>
      <c r="C2051" s="3">
        <v>1.7130908</v>
      </c>
      <c r="D2051" s="3">
        <v>1.8188883</v>
      </c>
      <c r="E2051" s="3">
        <v>1.9378403</v>
      </c>
    </row>
    <row r="2052" spans="1:5" x14ac:dyDescent="0.4">
      <c r="A2052" s="5">
        <f t="shared" si="32"/>
        <v>2015.01</v>
      </c>
      <c r="B2052" s="2">
        <v>42031</v>
      </c>
      <c r="C2052" s="3">
        <v>1.7079409999999999</v>
      </c>
      <c r="D2052" s="3">
        <v>1.8071866000000001</v>
      </c>
      <c r="E2052" s="3">
        <v>1.9245709</v>
      </c>
    </row>
    <row r="2053" spans="1:5" x14ac:dyDescent="0.4">
      <c r="A2053" s="5">
        <f t="shared" si="32"/>
        <v>2015.01</v>
      </c>
      <c r="B2053" s="2">
        <v>42032</v>
      </c>
      <c r="C2053" s="3">
        <v>1.6965302</v>
      </c>
      <c r="D2053" s="3">
        <v>1.7851176</v>
      </c>
      <c r="E2053" s="3">
        <v>1.9012766000000001</v>
      </c>
    </row>
    <row r="2054" spans="1:5" x14ac:dyDescent="0.4">
      <c r="A2054" s="5">
        <f t="shared" si="32"/>
        <v>2015.01</v>
      </c>
      <c r="B2054" s="2">
        <v>42033</v>
      </c>
      <c r="C2054" s="3">
        <v>1.6890931</v>
      </c>
      <c r="D2054" s="3">
        <v>1.7983267999999999</v>
      </c>
      <c r="E2054" s="3">
        <v>1.9188943000000001</v>
      </c>
    </row>
    <row r="2055" spans="1:5" x14ac:dyDescent="0.4">
      <c r="A2055" s="5">
        <f t="shared" si="32"/>
        <v>2015.01</v>
      </c>
      <c r="B2055" s="2">
        <v>42034</v>
      </c>
      <c r="C2055" s="3">
        <v>1.675516</v>
      </c>
      <c r="D2055" s="3">
        <v>1.7733045999999999</v>
      </c>
      <c r="E2055" s="3">
        <v>1.8935417999999999</v>
      </c>
    </row>
    <row r="2056" spans="1:5" x14ac:dyDescent="0.4">
      <c r="A2056" s="5">
        <f t="shared" si="32"/>
        <v>2015.02</v>
      </c>
      <c r="B2056" s="2">
        <v>42037</v>
      </c>
      <c r="C2056" s="3">
        <v>1.6779805000000001</v>
      </c>
      <c r="D2056" s="3">
        <v>1.7882438</v>
      </c>
      <c r="E2056" s="3">
        <v>1.9125903</v>
      </c>
    </row>
    <row r="2057" spans="1:5" x14ac:dyDescent="0.4">
      <c r="A2057" s="5">
        <f t="shared" si="32"/>
        <v>2015.02</v>
      </c>
      <c r="B2057" s="2">
        <v>42038</v>
      </c>
      <c r="C2057" s="3">
        <v>1.6954058000000001</v>
      </c>
      <c r="D2057" s="3">
        <v>1.8212978</v>
      </c>
      <c r="E2057" s="3">
        <v>1.9423014999999999</v>
      </c>
    </row>
    <row r="2058" spans="1:5" x14ac:dyDescent="0.4">
      <c r="A2058" s="5">
        <f t="shared" si="32"/>
        <v>2015.02</v>
      </c>
      <c r="B2058" s="2">
        <v>42039</v>
      </c>
      <c r="C2058" s="3">
        <v>1.7131339999999999</v>
      </c>
      <c r="D2058" s="3">
        <v>1.8132659</v>
      </c>
      <c r="E2058" s="3">
        <v>1.9360979</v>
      </c>
    </row>
    <row r="2059" spans="1:5" x14ac:dyDescent="0.4">
      <c r="A2059" s="5">
        <f t="shared" si="32"/>
        <v>2015.02</v>
      </c>
      <c r="B2059" s="2">
        <v>42040</v>
      </c>
      <c r="C2059" s="3">
        <v>1.7282677</v>
      </c>
      <c r="D2059" s="3">
        <v>1.8313067999999999</v>
      </c>
      <c r="E2059" s="3">
        <v>1.9591190999999999</v>
      </c>
    </row>
    <row r="2060" spans="1:5" x14ac:dyDescent="0.4">
      <c r="A2060" s="5">
        <f t="shared" si="32"/>
        <v>2015.02</v>
      </c>
      <c r="B2060" s="2">
        <v>42041</v>
      </c>
      <c r="C2060" s="3">
        <v>1.7135663000000001</v>
      </c>
      <c r="D2060" s="3">
        <v>1.8249431</v>
      </c>
      <c r="E2060" s="3">
        <v>1.9476924</v>
      </c>
    </row>
    <row r="2061" spans="1:5" x14ac:dyDescent="0.4">
      <c r="A2061" s="5">
        <f t="shared" si="32"/>
        <v>2015.02</v>
      </c>
      <c r="B2061" s="2">
        <v>42044</v>
      </c>
      <c r="C2061" s="3">
        <v>1.7114043999999999</v>
      </c>
      <c r="D2061" s="3">
        <v>1.8157620000000001</v>
      </c>
      <c r="E2061" s="3">
        <v>1.9383866000000001</v>
      </c>
    </row>
    <row r="2062" spans="1:5" x14ac:dyDescent="0.4">
      <c r="A2062" s="5">
        <f t="shared" si="32"/>
        <v>2015.02</v>
      </c>
      <c r="B2062" s="2">
        <v>42045</v>
      </c>
      <c r="C2062" s="3">
        <v>1.7325915000000001</v>
      </c>
      <c r="D2062" s="3">
        <v>1.829515</v>
      </c>
      <c r="E2062" s="3">
        <v>1.9602203</v>
      </c>
    </row>
    <row r="2063" spans="1:5" x14ac:dyDescent="0.4">
      <c r="A2063" s="5">
        <f t="shared" si="32"/>
        <v>2015.02</v>
      </c>
      <c r="B2063" s="2">
        <v>42046</v>
      </c>
      <c r="C2063" s="3">
        <v>1.7338887000000001</v>
      </c>
      <c r="D2063" s="3">
        <v>1.8289095</v>
      </c>
      <c r="E2063" s="3">
        <v>1.9597623</v>
      </c>
    </row>
    <row r="2064" spans="1:5" x14ac:dyDescent="0.4">
      <c r="A2064" s="5">
        <f t="shared" si="32"/>
        <v>2015.02</v>
      </c>
      <c r="B2064" s="2">
        <v>42047</v>
      </c>
      <c r="C2064" s="3">
        <v>1.743185</v>
      </c>
      <c r="D2064" s="3">
        <v>1.8471356999999999</v>
      </c>
      <c r="E2064" s="3">
        <v>1.9800199000000001</v>
      </c>
    </row>
    <row r="2065" spans="1:5" x14ac:dyDescent="0.4">
      <c r="A2065" s="5">
        <f t="shared" si="32"/>
        <v>2015.02</v>
      </c>
      <c r="B2065" s="2">
        <v>42048</v>
      </c>
      <c r="C2065" s="3">
        <v>1.7537744</v>
      </c>
      <c r="D2065" s="3">
        <v>1.8569344999999999</v>
      </c>
      <c r="E2065" s="3">
        <v>1.9885193000000001</v>
      </c>
    </row>
    <row r="2066" spans="1:5" x14ac:dyDescent="0.4">
      <c r="A2066" s="5">
        <f t="shared" si="32"/>
        <v>2015.02</v>
      </c>
      <c r="B2066" s="2">
        <v>42052</v>
      </c>
      <c r="C2066" s="3">
        <v>1.7589631999999999</v>
      </c>
      <c r="D2066" s="3">
        <v>1.8568232</v>
      </c>
      <c r="E2066" s="3">
        <v>1.9916849999999999</v>
      </c>
    </row>
    <row r="2067" spans="1:5" x14ac:dyDescent="0.4">
      <c r="A2067" s="5">
        <f t="shared" si="32"/>
        <v>2015.02</v>
      </c>
      <c r="B2067" s="2">
        <v>42053</v>
      </c>
      <c r="C2067" s="3">
        <v>1.7593048</v>
      </c>
      <c r="D2067" s="3">
        <v>1.8632983000000001</v>
      </c>
      <c r="E2067" s="3">
        <v>1.9970242</v>
      </c>
    </row>
    <row r="2068" spans="1:5" x14ac:dyDescent="0.4">
      <c r="A2068" s="5">
        <f t="shared" si="32"/>
        <v>2015.02</v>
      </c>
      <c r="B2068" s="2">
        <v>42054</v>
      </c>
      <c r="C2068" s="3">
        <v>1.7600051000000001</v>
      </c>
      <c r="D2068" s="3">
        <v>1.8600854</v>
      </c>
      <c r="E2068" s="3">
        <v>1.9947923000000001</v>
      </c>
    </row>
    <row r="2069" spans="1:5" x14ac:dyDescent="0.4">
      <c r="A2069" s="5">
        <f t="shared" si="32"/>
        <v>2015.02</v>
      </c>
      <c r="B2069" s="2">
        <v>42055</v>
      </c>
      <c r="C2069" s="3">
        <v>1.7753984</v>
      </c>
      <c r="D2069" s="3">
        <v>1.8743079</v>
      </c>
      <c r="E2069" s="3">
        <v>2.008537</v>
      </c>
    </row>
    <row r="2070" spans="1:5" x14ac:dyDescent="0.4">
      <c r="A2070" s="5">
        <f t="shared" si="32"/>
        <v>2015.02</v>
      </c>
      <c r="B2070" s="2">
        <v>42058</v>
      </c>
      <c r="C2070" s="3">
        <v>1.7723716</v>
      </c>
      <c r="D2070" s="3">
        <v>1.8728005000000001</v>
      </c>
      <c r="E2070" s="3">
        <v>2.0067545999999998</v>
      </c>
    </row>
    <row r="2071" spans="1:5" x14ac:dyDescent="0.4">
      <c r="A2071" s="5">
        <f t="shared" si="32"/>
        <v>2015.02</v>
      </c>
      <c r="B2071" s="2">
        <v>42059</v>
      </c>
      <c r="C2071" s="3">
        <v>1.7741011</v>
      </c>
      <c r="D2071" s="3">
        <v>1.8753953000000001</v>
      </c>
      <c r="E2071" s="3">
        <v>2.009134</v>
      </c>
    </row>
    <row r="2072" spans="1:5" x14ac:dyDescent="0.4">
      <c r="A2072" s="5">
        <f t="shared" si="32"/>
        <v>2015.02</v>
      </c>
      <c r="B2072" s="2">
        <v>42060</v>
      </c>
      <c r="C2072" s="3">
        <v>1.7710744</v>
      </c>
      <c r="D2072" s="3">
        <v>1.8735664999999999</v>
      </c>
      <c r="E2072" s="3">
        <v>2.0121799999999999</v>
      </c>
    </row>
    <row r="2073" spans="1:5" x14ac:dyDescent="0.4">
      <c r="A2073" s="5">
        <f t="shared" si="32"/>
        <v>2015.02</v>
      </c>
      <c r="B2073" s="2">
        <v>42061</v>
      </c>
      <c r="C2073" s="3">
        <v>1.7671829999999999</v>
      </c>
      <c r="D2073" s="3">
        <v>1.8688216</v>
      </c>
      <c r="E2073" s="3">
        <v>2.0065854000000001</v>
      </c>
    </row>
    <row r="2074" spans="1:5" x14ac:dyDescent="0.4">
      <c r="A2074" s="5">
        <f t="shared" si="32"/>
        <v>2015.02</v>
      </c>
      <c r="B2074" s="2">
        <v>42062</v>
      </c>
      <c r="C2074" s="3">
        <v>1.7590885000000001</v>
      </c>
      <c r="D2074" s="3">
        <v>1.8615683000000001</v>
      </c>
      <c r="E2074" s="3">
        <v>2.0016319999999999</v>
      </c>
    </row>
    <row r="2075" spans="1:5" x14ac:dyDescent="0.4">
      <c r="A2075" s="5">
        <f t="shared" si="32"/>
        <v>2015.03</v>
      </c>
      <c r="B2075" s="2">
        <v>42065</v>
      </c>
      <c r="C2075" s="3">
        <v>1.7625563</v>
      </c>
      <c r="D2075" s="3">
        <v>1.8752470000000001</v>
      </c>
      <c r="E2075" s="3">
        <v>2.0153093000000002</v>
      </c>
    </row>
    <row r="2076" spans="1:5" x14ac:dyDescent="0.4">
      <c r="A2076" s="5">
        <f t="shared" si="32"/>
        <v>2015.03</v>
      </c>
      <c r="B2076" s="2">
        <v>42066</v>
      </c>
      <c r="C2076" s="3">
        <v>1.7616136</v>
      </c>
      <c r="D2076" s="3">
        <v>1.8655223999999999</v>
      </c>
      <c r="E2076" s="3">
        <v>2.0075542999999998</v>
      </c>
    </row>
    <row r="2077" spans="1:5" x14ac:dyDescent="0.4">
      <c r="A2077" s="5">
        <f t="shared" si="32"/>
        <v>2015.03</v>
      </c>
      <c r="B2077" s="2">
        <v>42067</v>
      </c>
      <c r="C2077" s="3">
        <v>1.7589675</v>
      </c>
      <c r="D2077" s="3">
        <v>1.8576387999999999</v>
      </c>
      <c r="E2077" s="3">
        <v>1.9960738</v>
      </c>
    </row>
    <row r="2078" spans="1:5" x14ac:dyDescent="0.4">
      <c r="A2078" s="5">
        <f t="shared" si="32"/>
        <v>2015.03</v>
      </c>
      <c r="B2078" s="2">
        <v>42068</v>
      </c>
      <c r="C2078" s="3">
        <v>1.7619940999999999</v>
      </c>
      <c r="D2078" s="3">
        <v>1.8594552</v>
      </c>
      <c r="E2078" s="3">
        <v>2.0036537999999999</v>
      </c>
    </row>
    <row r="2079" spans="1:5" x14ac:dyDescent="0.4">
      <c r="A2079" s="5">
        <f t="shared" si="32"/>
        <v>2015.03</v>
      </c>
      <c r="B2079" s="2">
        <v>42069</v>
      </c>
      <c r="C2079" s="3">
        <v>1.7282721000000001</v>
      </c>
      <c r="D2079" s="3">
        <v>1.8369662</v>
      </c>
      <c r="E2079" s="3">
        <v>1.9767961999999999</v>
      </c>
    </row>
    <row r="2080" spans="1:5" x14ac:dyDescent="0.4">
      <c r="A2080" s="5">
        <f t="shared" si="32"/>
        <v>2015.03</v>
      </c>
      <c r="B2080" s="2">
        <v>42072</v>
      </c>
      <c r="C2080" s="3">
        <v>1.7446984999999999</v>
      </c>
      <c r="D2080" s="3">
        <v>1.8439970999999999</v>
      </c>
      <c r="E2080" s="3">
        <v>1.981754</v>
      </c>
    </row>
    <row r="2081" spans="1:5" x14ac:dyDescent="0.4">
      <c r="A2081" s="5">
        <f t="shared" si="32"/>
        <v>2015.03</v>
      </c>
      <c r="B2081" s="2">
        <v>42073</v>
      </c>
      <c r="C2081" s="3">
        <v>1.7235115000000001</v>
      </c>
      <c r="D2081" s="3">
        <v>1.8194443</v>
      </c>
      <c r="E2081" s="3">
        <v>1.9552722</v>
      </c>
    </row>
    <row r="2082" spans="1:5" x14ac:dyDescent="0.4">
      <c r="A2082" s="5">
        <f t="shared" si="32"/>
        <v>2015.03</v>
      </c>
      <c r="B2082" s="2">
        <v>42074</v>
      </c>
      <c r="C2082" s="3">
        <v>1.7138260000000001</v>
      </c>
      <c r="D2082" s="3">
        <v>1.8327277</v>
      </c>
      <c r="E2082" s="3">
        <v>1.9589422999999999</v>
      </c>
    </row>
    <row r="2083" spans="1:5" x14ac:dyDescent="0.4">
      <c r="A2083" s="5">
        <f t="shared" si="32"/>
        <v>2015.03</v>
      </c>
      <c r="B2083" s="2">
        <v>42075</v>
      </c>
      <c r="C2083" s="3">
        <v>1.744677</v>
      </c>
      <c r="D2083" s="3">
        <v>1.8545003</v>
      </c>
      <c r="E2083" s="3">
        <v>1.9830498999999999</v>
      </c>
    </row>
    <row r="2084" spans="1:5" x14ac:dyDescent="0.4">
      <c r="A2084" s="5">
        <f t="shared" si="32"/>
        <v>2015.03</v>
      </c>
      <c r="B2084" s="2">
        <v>42076</v>
      </c>
      <c r="C2084" s="3">
        <v>1.7321593</v>
      </c>
      <c r="D2084" s="3">
        <v>1.8425267000000001</v>
      </c>
      <c r="E2084" s="3">
        <v>1.9728692000000001</v>
      </c>
    </row>
    <row r="2085" spans="1:5" x14ac:dyDescent="0.4">
      <c r="A2085" s="5">
        <f t="shared" si="32"/>
        <v>2015.03</v>
      </c>
      <c r="B2085" s="2">
        <v>42079</v>
      </c>
      <c r="C2085" s="3">
        <v>1.7582757</v>
      </c>
      <c r="D2085" s="3">
        <v>1.8645092000000001</v>
      </c>
      <c r="E2085" s="3">
        <v>1.9968360000000001</v>
      </c>
    </row>
    <row r="2086" spans="1:5" x14ac:dyDescent="0.4">
      <c r="A2086" s="5">
        <f t="shared" si="32"/>
        <v>2015.03</v>
      </c>
      <c r="B2086" s="2">
        <v>42080</v>
      </c>
      <c r="C2086" s="3">
        <v>1.7490224999999999</v>
      </c>
      <c r="D2086" s="3">
        <v>1.8666345</v>
      </c>
      <c r="E2086" s="3">
        <v>1.9954810000000001</v>
      </c>
    </row>
    <row r="2087" spans="1:5" x14ac:dyDescent="0.4">
      <c r="A2087" s="5">
        <f t="shared" si="32"/>
        <v>2015.03</v>
      </c>
      <c r="B2087" s="2">
        <v>42081</v>
      </c>
      <c r="C2087" s="3">
        <v>1.7581027</v>
      </c>
      <c r="D2087" s="3">
        <v>1.8865658000000001</v>
      </c>
      <c r="E2087" s="3">
        <v>2.0198455000000002</v>
      </c>
    </row>
    <row r="2088" spans="1:5" x14ac:dyDescent="0.4">
      <c r="A2088" s="5">
        <f t="shared" si="32"/>
        <v>2015.03</v>
      </c>
      <c r="B2088" s="2">
        <v>42082</v>
      </c>
      <c r="C2088" s="3">
        <v>1.7702054</v>
      </c>
      <c r="D2088" s="3">
        <v>1.8811164</v>
      </c>
      <c r="E2088" s="3">
        <v>2.012251</v>
      </c>
    </row>
    <row r="2089" spans="1:5" x14ac:dyDescent="0.4">
      <c r="A2089" s="5">
        <f t="shared" si="32"/>
        <v>2015.03</v>
      </c>
      <c r="B2089" s="2">
        <v>42083</v>
      </c>
      <c r="C2089" s="3">
        <v>1.7822180000000001</v>
      </c>
      <c r="D2089" s="3">
        <v>1.902444</v>
      </c>
      <c r="E2089" s="3">
        <v>2.0305051999999999</v>
      </c>
    </row>
    <row r="2090" spans="1:5" x14ac:dyDescent="0.4">
      <c r="A2090" s="5">
        <f t="shared" si="32"/>
        <v>2015.03</v>
      </c>
      <c r="B2090" s="2">
        <v>42086</v>
      </c>
      <c r="C2090" s="3">
        <v>1.7822180000000001</v>
      </c>
      <c r="D2090" s="3">
        <v>1.8993796000000001</v>
      </c>
      <c r="E2090" s="3">
        <v>2.0253953999999998</v>
      </c>
    </row>
    <row r="2091" spans="1:5" x14ac:dyDescent="0.4">
      <c r="A2091" s="5">
        <f t="shared" si="32"/>
        <v>2015.03</v>
      </c>
      <c r="B2091" s="2">
        <v>42087</v>
      </c>
      <c r="C2091" s="3">
        <v>1.7778921000000001</v>
      </c>
      <c r="D2091" s="3">
        <v>1.8915455000000001</v>
      </c>
      <c r="E2091" s="3">
        <v>2.0147900000000001</v>
      </c>
    </row>
    <row r="2092" spans="1:5" x14ac:dyDescent="0.4">
      <c r="A2092" s="5">
        <f t="shared" si="32"/>
        <v>2015.03</v>
      </c>
      <c r="B2092" s="2">
        <v>42088</v>
      </c>
      <c r="C2092" s="3">
        <v>1.7463142</v>
      </c>
      <c r="D2092" s="3">
        <v>1.8599743</v>
      </c>
      <c r="E2092" s="3">
        <v>1.9843568</v>
      </c>
    </row>
    <row r="2093" spans="1:5" x14ac:dyDescent="0.4">
      <c r="A2093" s="5">
        <f t="shared" si="32"/>
        <v>2015.03</v>
      </c>
      <c r="B2093" s="2">
        <v>42089</v>
      </c>
      <c r="C2093" s="3">
        <v>1.7330903</v>
      </c>
      <c r="D2093" s="3">
        <v>1.8557360000000001</v>
      </c>
      <c r="E2093" s="3">
        <v>1.9822605</v>
      </c>
    </row>
    <row r="2094" spans="1:5" x14ac:dyDescent="0.4">
      <c r="A2094" s="5">
        <f t="shared" si="32"/>
        <v>2015.03</v>
      </c>
      <c r="B2094" s="2">
        <v>42090</v>
      </c>
      <c r="C2094" s="3">
        <v>1.7365896999999999</v>
      </c>
      <c r="D2094" s="3">
        <v>1.8640148999999999</v>
      </c>
      <c r="E2094" s="3">
        <v>1.9966877999999999</v>
      </c>
    </row>
    <row r="2095" spans="1:5" x14ac:dyDescent="0.4">
      <c r="A2095" s="5">
        <f t="shared" si="32"/>
        <v>2015.03</v>
      </c>
      <c r="B2095" s="2">
        <v>42093</v>
      </c>
      <c r="C2095" s="3">
        <v>1.7662127000000001</v>
      </c>
      <c r="D2095" s="3">
        <v>1.8902481</v>
      </c>
      <c r="E2095" s="3">
        <v>2.0201354</v>
      </c>
    </row>
    <row r="2096" spans="1:5" x14ac:dyDescent="0.4">
      <c r="A2096" s="5">
        <f t="shared" si="32"/>
        <v>2015.03</v>
      </c>
      <c r="B2096" s="2">
        <v>42094</v>
      </c>
      <c r="C2096" s="3">
        <v>1.7560210999999999</v>
      </c>
      <c r="D2096" s="3">
        <v>1.8831924</v>
      </c>
      <c r="E2096" s="3">
        <v>2.0097933000000001</v>
      </c>
    </row>
    <row r="2097" spans="1:5" x14ac:dyDescent="0.4">
      <c r="A2097" s="5">
        <f t="shared" si="32"/>
        <v>2015.04</v>
      </c>
      <c r="B2097" s="2">
        <v>42095</v>
      </c>
      <c r="C2097" s="3">
        <v>1.7380952999999999</v>
      </c>
      <c r="D2097" s="3">
        <v>1.8766928</v>
      </c>
      <c r="E2097" s="3">
        <v>2.0014042999999999</v>
      </c>
    </row>
    <row r="2098" spans="1:5" x14ac:dyDescent="0.4">
      <c r="A2098" s="5">
        <f t="shared" si="32"/>
        <v>2015.04</v>
      </c>
      <c r="B2098" s="2">
        <v>42096</v>
      </c>
      <c r="C2098" s="3">
        <v>1.7610216999999999</v>
      </c>
      <c r="D2098" s="3">
        <v>1.8830811000000001</v>
      </c>
      <c r="E2098" s="3">
        <v>2.0125191</v>
      </c>
    </row>
    <row r="2099" spans="1:5" x14ac:dyDescent="0.4">
      <c r="A2099" s="5">
        <f t="shared" si="32"/>
        <v>2015.04</v>
      </c>
      <c r="B2099" s="2">
        <v>42100</v>
      </c>
      <c r="C2099" s="3">
        <v>1.7692407000000001</v>
      </c>
      <c r="D2099" s="3">
        <v>1.8987122999999999</v>
      </c>
      <c r="E2099" s="3">
        <v>2.0251553000000002</v>
      </c>
    </row>
    <row r="2100" spans="1:5" x14ac:dyDescent="0.4">
      <c r="A2100" s="5">
        <f t="shared" si="32"/>
        <v>2015.04</v>
      </c>
      <c r="B2100" s="2">
        <v>42101</v>
      </c>
      <c r="C2100" s="3">
        <v>1.7708410999999999</v>
      </c>
      <c r="D2100" s="3">
        <v>1.8839214</v>
      </c>
      <c r="E2100" s="3">
        <v>2.0165060000000001</v>
      </c>
    </row>
    <row r="2101" spans="1:5" x14ac:dyDescent="0.4">
      <c r="A2101" s="5">
        <f t="shared" si="32"/>
        <v>2015.04</v>
      </c>
      <c r="B2101" s="2">
        <v>42102</v>
      </c>
      <c r="C2101" s="3">
        <v>1.7653475000000001</v>
      </c>
      <c r="D2101" s="3">
        <v>1.8921634000000001</v>
      </c>
      <c r="E2101" s="3">
        <v>2.0283818</v>
      </c>
    </row>
    <row r="2102" spans="1:5" x14ac:dyDescent="0.4">
      <c r="A2102" s="5">
        <f t="shared" si="32"/>
        <v>2015.04</v>
      </c>
      <c r="B2102" s="2">
        <v>42103</v>
      </c>
      <c r="C2102" s="3">
        <v>1.7718362000000001</v>
      </c>
      <c r="D2102" s="3">
        <v>1.8920026999999999</v>
      </c>
      <c r="E2102" s="3">
        <v>2.0323790000000002</v>
      </c>
    </row>
    <row r="2103" spans="1:5" x14ac:dyDescent="0.4">
      <c r="A2103" s="5">
        <f t="shared" si="32"/>
        <v>2015.04</v>
      </c>
      <c r="B2103" s="2">
        <v>42104</v>
      </c>
      <c r="C2103" s="3">
        <v>1.7733502000000001</v>
      </c>
      <c r="D2103" s="3">
        <v>1.8966981999999999</v>
      </c>
      <c r="E2103" s="3">
        <v>2.0366235000000001</v>
      </c>
    </row>
    <row r="2104" spans="1:5" x14ac:dyDescent="0.4">
      <c r="A2104" s="5">
        <f t="shared" si="32"/>
        <v>2015.04</v>
      </c>
      <c r="B2104" s="2">
        <v>42107</v>
      </c>
      <c r="C2104" s="3">
        <v>1.7730904999999999</v>
      </c>
      <c r="D2104" s="3">
        <v>1.8904334</v>
      </c>
      <c r="E2104" s="3">
        <v>2.0277916999999999</v>
      </c>
    </row>
    <row r="2105" spans="1:5" x14ac:dyDescent="0.4">
      <c r="A2105" s="5">
        <f t="shared" si="32"/>
        <v>2015.04</v>
      </c>
      <c r="B2105" s="2">
        <v>42108</v>
      </c>
      <c r="C2105" s="3">
        <v>1.766429</v>
      </c>
      <c r="D2105" s="3">
        <v>1.8918792</v>
      </c>
      <c r="E2105" s="3">
        <v>2.0286841</v>
      </c>
    </row>
    <row r="2106" spans="1:5" x14ac:dyDescent="0.4">
      <c r="A2106" s="5">
        <f t="shared" si="32"/>
        <v>2015.04</v>
      </c>
      <c r="B2106" s="2">
        <v>42109</v>
      </c>
      <c r="C2106" s="3">
        <v>1.7757293999999999</v>
      </c>
      <c r="D2106" s="3">
        <v>1.900047</v>
      </c>
      <c r="E2106" s="3">
        <v>2.0401790000000002</v>
      </c>
    </row>
    <row r="2107" spans="1:5" x14ac:dyDescent="0.4">
      <c r="A2107" s="5">
        <f t="shared" si="32"/>
        <v>2015.04</v>
      </c>
      <c r="B2107" s="2">
        <v>42110</v>
      </c>
      <c r="C2107" s="3">
        <v>1.7683755999999999</v>
      </c>
      <c r="D2107" s="3">
        <v>1.8958086000000001</v>
      </c>
      <c r="E2107" s="3">
        <v>2.0369844000000001</v>
      </c>
    </row>
    <row r="2108" spans="1:5" x14ac:dyDescent="0.4">
      <c r="A2108" s="5">
        <f t="shared" si="32"/>
        <v>2015.04</v>
      </c>
      <c r="B2108" s="2">
        <v>42111</v>
      </c>
      <c r="C2108" s="3">
        <v>1.7584219000000001</v>
      </c>
      <c r="D2108" s="3">
        <v>1.8730229</v>
      </c>
      <c r="E2108" s="3">
        <v>2.0148253</v>
      </c>
    </row>
    <row r="2109" spans="1:5" x14ac:dyDescent="0.4">
      <c r="A2109" s="5">
        <f t="shared" si="32"/>
        <v>2015.04</v>
      </c>
      <c r="B2109" s="2">
        <v>42114</v>
      </c>
      <c r="C2109" s="3">
        <v>1.7670172</v>
      </c>
      <c r="D2109" s="3">
        <v>1.8891359999999999</v>
      </c>
      <c r="E2109" s="3">
        <v>2.0279623999999998</v>
      </c>
    </row>
    <row r="2110" spans="1:5" x14ac:dyDescent="0.4">
      <c r="A2110" s="5">
        <f t="shared" si="32"/>
        <v>2015.04</v>
      </c>
      <c r="B2110" s="2">
        <v>42115</v>
      </c>
      <c r="C2110" s="3">
        <v>1.7697598000000001</v>
      </c>
      <c r="D2110" s="3">
        <v>1.8892719</v>
      </c>
      <c r="E2110" s="3">
        <v>2.0284612000000002</v>
      </c>
    </row>
    <row r="2111" spans="1:5" x14ac:dyDescent="0.4">
      <c r="A2111" s="5">
        <f t="shared" si="32"/>
        <v>2015.04</v>
      </c>
      <c r="B2111" s="2">
        <v>42116</v>
      </c>
      <c r="C2111" s="3">
        <v>1.7724849</v>
      </c>
      <c r="D2111" s="3">
        <v>1.8939550000000001</v>
      </c>
      <c r="E2111" s="3">
        <v>2.0350103000000002</v>
      </c>
    </row>
    <row r="2112" spans="1:5" x14ac:dyDescent="0.4">
      <c r="A2112" s="5">
        <f t="shared" si="32"/>
        <v>2015.04</v>
      </c>
      <c r="B2112" s="2">
        <v>42117</v>
      </c>
      <c r="C2112" s="3">
        <v>1.7787617</v>
      </c>
      <c r="D2112" s="3">
        <v>1.9031731000000001</v>
      </c>
      <c r="E2112" s="3">
        <v>2.0421792999999999</v>
      </c>
    </row>
    <row r="2113" spans="1:5" x14ac:dyDescent="0.4">
      <c r="A2113" s="5">
        <f t="shared" si="32"/>
        <v>2015.04</v>
      </c>
      <c r="B2113" s="2">
        <v>42118</v>
      </c>
      <c r="C2113" s="3">
        <v>1.7787573000000001</v>
      </c>
      <c r="D2113" s="3">
        <v>1.8953142000000001</v>
      </c>
      <c r="E2113" s="3">
        <v>2.03613</v>
      </c>
    </row>
    <row r="2114" spans="1:5" x14ac:dyDescent="0.4">
      <c r="A2114" s="5">
        <f t="shared" si="32"/>
        <v>2015.04</v>
      </c>
      <c r="B2114" s="2">
        <v>42121</v>
      </c>
      <c r="C2114" s="3">
        <v>1.7688081</v>
      </c>
      <c r="D2114" s="3">
        <v>1.8805480999999999</v>
      </c>
      <c r="E2114" s="3">
        <v>2.0224880000000001</v>
      </c>
    </row>
    <row r="2115" spans="1:5" x14ac:dyDescent="0.4">
      <c r="A2115" s="5">
        <f t="shared" ref="A2115:A2178" si="33">YEAR(B2115)+MONTH(B2115)/100</f>
        <v>2015.04</v>
      </c>
      <c r="B2115" s="2">
        <v>42122</v>
      </c>
      <c r="C2115" s="3">
        <v>1.7692407000000001</v>
      </c>
      <c r="D2115" s="3">
        <v>1.8868252000000001</v>
      </c>
      <c r="E2115" s="3">
        <v>2.0224829999999998</v>
      </c>
    </row>
    <row r="2116" spans="1:5" x14ac:dyDescent="0.4">
      <c r="A2116" s="5">
        <f t="shared" si="33"/>
        <v>2015.04</v>
      </c>
      <c r="B2116" s="2">
        <v>42123</v>
      </c>
      <c r="C2116" s="3">
        <v>1.7567393</v>
      </c>
      <c r="D2116" s="3">
        <v>1.8764703</v>
      </c>
      <c r="E2116" s="3">
        <v>2.0164385</v>
      </c>
    </row>
    <row r="2117" spans="1:5" x14ac:dyDescent="0.4">
      <c r="A2117" s="5">
        <f t="shared" si="33"/>
        <v>2015.04</v>
      </c>
      <c r="B2117" s="2">
        <v>42124</v>
      </c>
      <c r="C2117" s="3">
        <v>1.7475685000000001</v>
      </c>
      <c r="D2117" s="3">
        <v>1.853734</v>
      </c>
      <c r="E2117" s="3">
        <v>1.9986538</v>
      </c>
    </row>
    <row r="2118" spans="1:5" x14ac:dyDescent="0.4">
      <c r="A2118" s="5">
        <f t="shared" si="33"/>
        <v>2015.05</v>
      </c>
      <c r="B2118" s="2">
        <v>42125</v>
      </c>
      <c r="C2118" s="3">
        <v>1.7627520000000001</v>
      </c>
      <c r="D2118" s="3">
        <v>1.8701932000000001</v>
      </c>
      <c r="E2118" s="3">
        <v>2.0208886000000001</v>
      </c>
    </row>
    <row r="2119" spans="1:5" x14ac:dyDescent="0.4">
      <c r="A2119" s="5">
        <f t="shared" si="33"/>
        <v>2015.05</v>
      </c>
      <c r="B2119" s="2">
        <v>42128</v>
      </c>
      <c r="C2119" s="3">
        <v>1.7744316</v>
      </c>
      <c r="D2119" s="3">
        <v>1.8775454</v>
      </c>
      <c r="E2119" s="3">
        <v>2.0278700000000001</v>
      </c>
    </row>
    <row r="2120" spans="1:5" x14ac:dyDescent="0.4">
      <c r="A2120" s="5">
        <f t="shared" si="33"/>
        <v>2015.05</v>
      </c>
      <c r="B2120" s="2">
        <v>42129</v>
      </c>
      <c r="C2120" s="3">
        <v>1.7502072</v>
      </c>
      <c r="D2120" s="3">
        <v>1.8534993</v>
      </c>
      <c r="E2120" s="3">
        <v>2.0017512000000002</v>
      </c>
    </row>
    <row r="2121" spans="1:5" x14ac:dyDescent="0.4">
      <c r="A2121" s="5">
        <f t="shared" si="33"/>
        <v>2015.05</v>
      </c>
      <c r="B2121" s="2">
        <v>42130</v>
      </c>
      <c r="C2121" s="3">
        <v>1.7458814</v>
      </c>
      <c r="D2121" s="3">
        <v>1.8531040000000001</v>
      </c>
      <c r="E2121" s="3">
        <v>1.9992076999999999</v>
      </c>
    </row>
    <row r="2122" spans="1:5" x14ac:dyDescent="0.4">
      <c r="A2122" s="5">
        <f t="shared" si="33"/>
        <v>2015.05</v>
      </c>
      <c r="B2122" s="2">
        <v>42131</v>
      </c>
      <c r="C2122" s="3">
        <v>1.7514358000000001</v>
      </c>
      <c r="D2122" s="3">
        <v>1.8599619000000001</v>
      </c>
      <c r="E2122" s="3">
        <v>2.0089543000000001</v>
      </c>
    </row>
    <row r="2123" spans="1:5" x14ac:dyDescent="0.4">
      <c r="A2123" s="5">
        <f t="shared" si="33"/>
        <v>2015.05</v>
      </c>
      <c r="B2123" s="2">
        <v>42132</v>
      </c>
      <c r="C2123" s="3">
        <v>1.7705382999999999</v>
      </c>
      <c r="D2123" s="3">
        <v>1.8766928</v>
      </c>
      <c r="E2123" s="3">
        <v>2.0297215</v>
      </c>
    </row>
    <row r="2124" spans="1:5" x14ac:dyDescent="0.4">
      <c r="A2124" s="5">
        <f t="shared" si="33"/>
        <v>2015.05</v>
      </c>
      <c r="B2124" s="2">
        <v>42135</v>
      </c>
      <c r="C2124" s="3">
        <v>1.7681591999999999</v>
      </c>
      <c r="D2124" s="3">
        <v>1.8757166000000001</v>
      </c>
      <c r="E2124" s="3">
        <v>2.0251030000000001</v>
      </c>
    </row>
    <row r="2125" spans="1:5" x14ac:dyDescent="0.4">
      <c r="A2125" s="5">
        <f t="shared" si="33"/>
        <v>2015.05</v>
      </c>
      <c r="B2125" s="2">
        <v>42136</v>
      </c>
      <c r="C2125" s="3">
        <v>1.7579979999999999</v>
      </c>
      <c r="D2125" s="3">
        <v>1.871713</v>
      </c>
      <c r="E2125" s="3">
        <v>2.0196793</v>
      </c>
    </row>
    <row r="2126" spans="1:5" x14ac:dyDescent="0.4">
      <c r="A2126" s="5">
        <f t="shared" si="33"/>
        <v>2015.05</v>
      </c>
      <c r="B2126" s="2">
        <v>42137</v>
      </c>
      <c r="C2126" s="3">
        <v>1.7601564999999999</v>
      </c>
      <c r="D2126" s="3">
        <v>1.8731712</v>
      </c>
      <c r="E2126" s="3">
        <v>2.0188315000000001</v>
      </c>
    </row>
    <row r="2127" spans="1:5" x14ac:dyDescent="0.4">
      <c r="A2127" s="5">
        <f t="shared" si="33"/>
        <v>2015.05</v>
      </c>
      <c r="B2127" s="2">
        <v>42138</v>
      </c>
      <c r="C2127" s="3">
        <v>1.7688081</v>
      </c>
      <c r="D2127" s="3">
        <v>1.8930283000000001</v>
      </c>
      <c r="E2127" s="3">
        <v>2.0362504000000001</v>
      </c>
    </row>
    <row r="2128" spans="1:5" x14ac:dyDescent="0.4">
      <c r="A2128" s="5">
        <f t="shared" si="33"/>
        <v>2015.05</v>
      </c>
      <c r="B2128" s="2">
        <v>42139</v>
      </c>
      <c r="C2128" s="3">
        <v>1.7765945000000001</v>
      </c>
      <c r="D2128" s="3">
        <v>1.8921509999999999</v>
      </c>
      <c r="E2128" s="3">
        <v>2.0399029999999998</v>
      </c>
    </row>
    <row r="2129" spans="1:5" x14ac:dyDescent="0.4">
      <c r="A2129" s="5">
        <f t="shared" si="33"/>
        <v>2015.05</v>
      </c>
      <c r="B2129" s="2">
        <v>42142</v>
      </c>
      <c r="C2129" s="3">
        <v>1.7815863999999999</v>
      </c>
      <c r="D2129" s="3">
        <v>1.9073868</v>
      </c>
      <c r="E2129" s="3">
        <v>2.0521994000000001</v>
      </c>
    </row>
    <row r="2130" spans="1:5" x14ac:dyDescent="0.4">
      <c r="A2130" s="5">
        <f t="shared" si="33"/>
        <v>2015.05</v>
      </c>
      <c r="B2130" s="2">
        <v>42143</v>
      </c>
      <c r="C2130" s="3">
        <v>1.7887024</v>
      </c>
      <c r="D2130" s="3">
        <v>1.9041245</v>
      </c>
      <c r="E2130" s="3">
        <v>2.0491567000000002</v>
      </c>
    </row>
    <row r="2131" spans="1:5" x14ac:dyDescent="0.4">
      <c r="A2131" s="5">
        <f t="shared" si="33"/>
        <v>2015.05</v>
      </c>
      <c r="B2131" s="2">
        <v>42144</v>
      </c>
      <c r="C2131" s="3">
        <v>1.7852460000000001</v>
      </c>
      <c r="D2131" s="3">
        <v>1.9046312999999999</v>
      </c>
      <c r="E2131" s="3">
        <v>2.0514313999999998</v>
      </c>
    </row>
    <row r="2132" spans="1:5" x14ac:dyDescent="0.4">
      <c r="A2132" s="5">
        <f t="shared" si="33"/>
        <v>2015.05</v>
      </c>
      <c r="B2132" s="2">
        <v>42145</v>
      </c>
      <c r="C2132" s="3">
        <v>1.7861111999999999</v>
      </c>
      <c r="D2132" s="3">
        <v>1.9063734999999999</v>
      </c>
      <c r="E2132" s="3">
        <v>2.054996</v>
      </c>
    </row>
    <row r="2133" spans="1:5" x14ac:dyDescent="0.4">
      <c r="A2133" s="5">
        <f t="shared" si="33"/>
        <v>2015.05</v>
      </c>
      <c r="B2133" s="2">
        <v>42146</v>
      </c>
      <c r="C2133" s="3">
        <v>1.7881876000000001</v>
      </c>
      <c r="D2133" s="3">
        <v>1.9048537000000001</v>
      </c>
      <c r="E2133" s="3">
        <v>2.0526118000000002</v>
      </c>
    </row>
    <row r="2134" spans="1:5" x14ac:dyDescent="0.4">
      <c r="A2134" s="5">
        <f t="shared" si="33"/>
        <v>2015.05</v>
      </c>
      <c r="B2134" s="2">
        <v>42150</v>
      </c>
      <c r="C2134" s="3">
        <v>1.7618825</v>
      </c>
      <c r="D2134" s="3">
        <v>1.8840201999999999</v>
      </c>
      <c r="E2134" s="3">
        <v>2.0312250000000001</v>
      </c>
    </row>
    <row r="2135" spans="1:5" x14ac:dyDescent="0.4">
      <c r="A2135" s="5">
        <f t="shared" si="33"/>
        <v>2015.05</v>
      </c>
      <c r="B2135" s="2">
        <v>42151</v>
      </c>
      <c r="C2135" s="3">
        <v>1.776162</v>
      </c>
      <c r="D2135" s="3">
        <v>1.8999975</v>
      </c>
      <c r="E2135" s="3">
        <v>2.0468693</v>
      </c>
    </row>
    <row r="2136" spans="1:5" x14ac:dyDescent="0.4">
      <c r="A2136" s="5">
        <f t="shared" si="33"/>
        <v>2015.05</v>
      </c>
      <c r="B2136" s="2">
        <v>42152</v>
      </c>
      <c r="C2136" s="3">
        <v>1.7774596</v>
      </c>
      <c r="D2136" s="3">
        <v>1.8959816</v>
      </c>
      <c r="E2136" s="3">
        <v>2.0415744999999998</v>
      </c>
    </row>
    <row r="2137" spans="1:5" x14ac:dyDescent="0.4">
      <c r="A2137" s="5">
        <f t="shared" si="33"/>
        <v>2015.05</v>
      </c>
      <c r="B2137" s="2">
        <v>42153</v>
      </c>
      <c r="C2137" s="3">
        <v>1.7627520000000001</v>
      </c>
      <c r="D2137" s="3">
        <v>1.8839832999999999</v>
      </c>
      <c r="E2137" s="3">
        <v>2.0294726000000001</v>
      </c>
    </row>
    <row r="2138" spans="1:5" x14ac:dyDescent="0.4">
      <c r="A2138" s="5">
        <f t="shared" si="33"/>
        <v>2015.06</v>
      </c>
      <c r="B2138" s="2">
        <v>42156</v>
      </c>
      <c r="C2138" s="3">
        <v>1.7640195000000001</v>
      </c>
      <c r="D2138" s="3">
        <v>1.8867388</v>
      </c>
      <c r="E2138" s="3">
        <v>2.0319582999999999</v>
      </c>
    </row>
    <row r="2139" spans="1:5" x14ac:dyDescent="0.4">
      <c r="A2139" s="5">
        <f t="shared" si="33"/>
        <v>2015.06</v>
      </c>
      <c r="B2139" s="2">
        <v>42157</v>
      </c>
      <c r="C2139" s="3">
        <v>1.7683755999999999</v>
      </c>
      <c r="D2139" s="3">
        <v>1.8881599</v>
      </c>
      <c r="E2139" s="3">
        <v>2.0318643999999999</v>
      </c>
    </row>
    <row r="2140" spans="1:5" x14ac:dyDescent="0.4">
      <c r="A2140" s="5">
        <f t="shared" si="33"/>
        <v>2015.06</v>
      </c>
      <c r="B2140" s="2">
        <v>42158</v>
      </c>
      <c r="C2140" s="3">
        <v>1.7735622</v>
      </c>
      <c r="D2140" s="3">
        <v>1.8975385</v>
      </c>
      <c r="E2140" s="3">
        <v>2.0369408</v>
      </c>
    </row>
    <row r="2141" spans="1:5" x14ac:dyDescent="0.4">
      <c r="A2141" s="5">
        <f t="shared" si="33"/>
        <v>2015.06</v>
      </c>
      <c r="B2141" s="2">
        <v>42159</v>
      </c>
      <c r="C2141" s="3">
        <v>1.7510725</v>
      </c>
      <c r="D2141" s="3">
        <v>1.8799920000000001</v>
      </c>
      <c r="E2141" s="3">
        <v>2.0175352000000002</v>
      </c>
    </row>
    <row r="2142" spans="1:5" x14ac:dyDescent="0.4">
      <c r="A2142" s="5">
        <f t="shared" si="33"/>
        <v>2015.06</v>
      </c>
      <c r="B2142" s="2">
        <v>42160</v>
      </c>
      <c r="C2142" s="3">
        <v>1.7504367000000001</v>
      </c>
      <c r="D2142" s="3">
        <v>1.8863927</v>
      </c>
      <c r="E2142" s="3">
        <v>2.0219912999999998</v>
      </c>
    </row>
    <row r="2143" spans="1:5" x14ac:dyDescent="0.4">
      <c r="A2143" s="5">
        <f t="shared" si="33"/>
        <v>2015.06</v>
      </c>
      <c r="B2143" s="2">
        <v>42163</v>
      </c>
      <c r="C2143" s="3">
        <v>1.7476119000000001</v>
      </c>
      <c r="D2143" s="3">
        <v>1.8735294</v>
      </c>
      <c r="E2143" s="3">
        <v>2.0077324000000001</v>
      </c>
    </row>
    <row r="2144" spans="1:5" x14ac:dyDescent="0.4">
      <c r="A2144" s="5">
        <f t="shared" si="33"/>
        <v>2015.06</v>
      </c>
      <c r="B2144" s="2">
        <v>42164</v>
      </c>
      <c r="C2144" s="3">
        <v>1.7432859999999999</v>
      </c>
      <c r="D2144" s="3">
        <v>1.8695383000000001</v>
      </c>
      <c r="E2144" s="3">
        <v>2.0039234000000001</v>
      </c>
    </row>
    <row r="2145" spans="1:5" x14ac:dyDescent="0.4">
      <c r="A2145" s="5">
        <f t="shared" si="33"/>
        <v>2015.06</v>
      </c>
      <c r="B2145" s="2">
        <v>42165</v>
      </c>
      <c r="C2145" s="3">
        <v>1.7554977</v>
      </c>
      <c r="D2145" s="3">
        <v>1.8909769999999999</v>
      </c>
      <c r="E2145" s="3">
        <v>2.0257510000000001</v>
      </c>
    </row>
    <row r="2146" spans="1:5" x14ac:dyDescent="0.4">
      <c r="A2146" s="5">
        <f t="shared" si="33"/>
        <v>2015.06</v>
      </c>
      <c r="B2146" s="2">
        <v>42166</v>
      </c>
      <c r="C2146" s="3">
        <v>1.7605892000000001</v>
      </c>
      <c r="D2146" s="3">
        <v>1.8998862999999999</v>
      </c>
      <c r="E2146" s="3">
        <v>2.0334082000000002</v>
      </c>
    </row>
    <row r="2147" spans="1:5" x14ac:dyDescent="0.4">
      <c r="A2147" s="5">
        <f t="shared" si="33"/>
        <v>2015.06</v>
      </c>
      <c r="B2147" s="2">
        <v>42167</v>
      </c>
      <c r="C2147" s="3">
        <v>1.7553984</v>
      </c>
      <c r="D2147" s="3">
        <v>1.891669</v>
      </c>
      <c r="E2147" s="3">
        <v>2.0234709</v>
      </c>
    </row>
    <row r="2148" spans="1:5" x14ac:dyDescent="0.4">
      <c r="A2148" s="5">
        <f t="shared" si="33"/>
        <v>2015.06</v>
      </c>
      <c r="B2148" s="2">
        <v>42170</v>
      </c>
      <c r="C2148" s="3">
        <v>1.7493421</v>
      </c>
      <c r="D2148" s="3">
        <v>1.8805357</v>
      </c>
      <c r="E2148" s="3">
        <v>2.0122867000000002</v>
      </c>
    </row>
    <row r="2149" spans="1:5" x14ac:dyDescent="0.4">
      <c r="A2149" s="5">
        <f t="shared" si="33"/>
        <v>2015.06</v>
      </c>
      <c r="B2149" s="2">
        <v>42171</v>
      </c>
      <c r="C2149" s="3">
        <v>1.7534517000000001</v>
      </c>
      <c r="D2149" s="3">
        <v>1.8931395</v>
      </c>
      <c r="E2149" s="3">
        <v>2.0243549999999999</v>
      </c>
    </row>
    <row r="2150" spans="1:5" x14ac:dyDescent="0.4">
      <c r="A2150" s="5">
        <f t="shared" si="33"/>
        <v>2015.06</v>
      </c>
      <c r="B2150" s="2">
        <v>42172</v>
      </c>
      <c r="C2150" s="3">
        <v>1.7555021</v>
      </c>
      <c r="D2150" s="3">
        <v>1.8927689000000001</v>
      </c>
      <c r="E2150" s="3">
        <v>2.0300630000000002</v>
      </c>
    </row>
    <row r="2151" spans="1:5" x14ac:dyDescent="0.4">
      <c r="A2151" s="5">
        <f t="shared" si="33"/>
        <v>2015.06</v>
      </c>
      <c r="B2151" s="2">
        <v>42173</v>
      </c>
      <c r="C2151" s="3">
        <v>1.7734021</v>
      </c>
      <c r="D2151" s="3">
        <v>1.9082022999999999</v>
      </c>
      <c r="E2151" s="3">
        <v>2.0508397</v>
      </c>
    </row>
    <row r="2152" spans="1:5" x14ac:dyDescent="0.4">
      <c r="A2152" s="5">
        <f t="shared" si="33"/>
        <v>2015.06</v>
      </c>
      <c r="B2152" s="2">
        <v>42174</v>
      </c>
      <c r="C2152" s="3">
        <v>1.7701849999999999</v>
      </c>
      <c r="D2152" s="3">
        <v>1.9039515</v>
      </c>
      <c r="E2152" s="3">
        <v>2.0465266999999998</v>
      </c>
    </row>
    <row r="2153" spans="1:5" x14ac:dyDescent="0.4">
      <c r="A2153" s="5">
        <f t="shared" si="33"/>
        <v>2015.06</v>
      </c>
      <c r="B2153" s="2">
        <v>42177</v>
      </c>
      <c r="C2153" s="3">
        <v>1.774365</v>
      </c>
      <c r="D2153" s="3">
        <v>1.9127002</v>
      </c>
      <c r="E2153" s="3">
        <v>2.0558972</v>
      </c>
    </row>
    <row r="2154" spans="1:5" x14ac:dyDescent="0.4">
      <c r="A2154" s="5">
        <f t="shared" si="33"/>
        <v>2015.06</v>
      </c>
      <c r="B2154" s="2">
        <v>42178</v>
      </c>
      <c r="C2154" s="3">
        <v>1.7699594000000001</v>
      </c>
      <c r="D2154" s="3">
        <v>1.9145905999999999</v>
      </c>
      <c r="E2154" s="3">
        <v>2.0553696000000001</v>
      </c>
    </row>
    <row r="2155" spans="1:5" x14ac:dyDescent="0.4">
      <c r="A2155" s="5">
        <f t="shared" si="33"/>
        <v>2015.06</v>
      </c>
      <c r="B2155" s="2">
        <v>42179</v>
      </c>
      <c r="C2155" s="3">
        <v>1.7539206000000001</v>
      </c>
      <c r="D2155" s="3">
        <v>1.8959073</v>
      </c>
      <c r="E2155" s="3">
        <v>2.0364613999999999</v>
      </c>
    </row>
    <row r="2156" spans="1:5" x14ac:dyDescent="0.4">
      <c r="A2156" s="5">
        <f t="shared" si="33"/>
        <v>2015.06</v>
      </c>
      <c r="B2156" s="2">
        <v>42180</v>
      </c>
      <c r="C2156" s="3">
        <v>1.753409</v>
      </c>
      <c r="D2156" s="3">
        <v>1.891076</v>
      </c>
      <c r="E2156" s="3">
        <v>2.0293454999999998</v>
      </c>
    </row>
    <row r="2157" spans="1:5" x14ac:dyDescent="0.4">
      <c r="A2157" s="5">
        <f t="shared" si="33"/>
        <v>2015.06</v>
      </c>
      <c r="B2157" s="2">
        <v>42181</v>
      </c>
      <c r="C2157" s="3">
        <v>1.744815</v>
      </c>
      <c r="D2157" s="3">
        <v>1.8938067999999999</v>
      </c>
      <c r="E2157" s="3">
        <v>2.0289856999999998</v>
      </c>
    </row>
    <row r="2158" spans="1:5" x14ac:dyDescent="0.4">
      <c r="A2158" s="5">
        <f t="shared" si="33"/>
        <v>2015.06</v>
      </c>
      <c r="B2158" s="2">
        <v>42184</v>
      </c>
      <c r="C2158" s="3">
        <v>1.718426</v>
      </c>
      <c r="D2158" s="3">
        <v>1.8536229</v>
      </c>
      <c r="E2158" s="3">
        <v>1.9854499000000001</v>
      </c>
    </row>
    <row r="2159" spans="1:5" x14ac:dyDescent="0.4">
      <c r="A2159" s="5">
        <f t="shared" si="33"/>
        <v>2015.06</v>
      </c>
      <c r="B2159" s="2">
        <v>42185</v>
      </c>
      <c r="C2159" s="3">
        <v>1.7135914999999999</v>
      </c>
      <c r="D2159" s="3">
        <v>1.8561808</v>
      </c>
      <c r="E2159" s="3">
        <v>1.9931399000000001</v>
      </c>
    </row>
    <row r="2160" spans="1:5" x14ac:dyDescent="0.4">
      <c r="A2160" s="5">
        <f t="shared" si="33"/>
        <v>2015.07</v>
      </c>
      <c r="B2160" s="2">
        <v>42186</v>
      </c>
      <c r="C2160" s="3">
        <v>1.7124988000000001</v>
      </c>
      <c r="D2160" s="3">
        <v>1.8640889</v>
      </c>
      <c r="E2160" s="3">
        <v>2.0041820000000001</v>
      </c>
    </row>
    <row r="2161" spans="1:5" x14ac:dyDescent="0.4">
      <c r="A2161" s="5">
        <f t="shared" si="33"/>
        <v>2015.07</v>
      </c>
      <c r="B2161" s="2">
        <v>42187</v>
      </c>
      <c r="C2161" s="3">
        <v>1.7250124</v>
      </c>
      <c r="D2161" s="3">
        <v>1.8606168000000001</v>
      </c>
      <c r="E2161" s="3">
        <v>2.0036008000000001</v>
      </c>
    </row>
    <row r="2162" spans="1:5" x14ac:dyDescent="0.4">
      <c r="A2162" s="5">
        <f t="shared" si="33"/>
        <v>2015.07</v>
      </c>
      <c r="B2162" s="2">
        <v>42191</v>
      </c>
      <c r="C2162" s="3">
        <v>1.7024174999999999</v>
      </c>
      <c r="D2162" s="3">
        <v>1.8545372</v>
      </c>
      <c r="E2162" s="3">
        <v>1.9941047000000001</v>
      </c>
    </row>
    <row r="2163" spans="1:5" x14ac:dyDescent="0.4">
      <c r="A2163" s="5">
        <f t="shared" si="33"/>
        <v>2015.07</v>
      </c>
      <c r="B2163" s="2">
        <v>42192</v>
      </c>
      <c r="C2163" s="3">
        <v>1.7114235</v>
      </c>
      <c r="D2163" s="3">
        <v>1.8625814999999999</v>
      </c>
      <c r="E2163" s="3">
        <v>2.0072930000000002</v>
      </c>
    </row>
    <row r="2164" spans="1:5" x14ac:dyDescent="0.4">
      <c r="A2164" s="5">
        <f t="shared" si="33"/>
        <v>2015.07</v>
      </c>
      <c r="B2164" s="2">
        <v>42193</v>
      </c>
      <c r="C2164" s="3">
        <v>1.6914777000000001</v>
      </c>
      <c r="D2164" s="3">
        <v>1.8360145999999999</v>
      </c>
      <c r="E2164" s="3">
        <v>1.9704782000000001</v>
      </c>
    </row>
    <row r="2165" spans="1:5" x14ac:dyDescent="0.4">
      <c r="A2165" s="5">
        <f t="shared" si="33"/>
        <v>2015.07</v>
      </c>
      <c r="B2165" s="2">
        <v>42194</v>
      </c>
      <c r="C2165" s="3">
        <v>1.7005401</v>
      </c>
      <c r="D2165" s="3">
        <v>1.8384366000000001</v>
      </c>
      <c r="E2165" s="3">
        <v>1.975481</v>
      </c>
    </row>
    <row r="2166" spans="1:5" x14ac:dyDescent="0.4">
      <c r="A2166" s="5">
        <f t="shared" si="33"/>
        <v>2015.07</v>
      </c>
      <c r="B2166" s="2">
        <v>42195</v>
      </c>
      <c r="C2166" s="3">
        <v>1.7096889</v>
      </c>
      <c r="D2166" s="3">
        <v>1.8581084000000001</v>
      </c>
      <c r="E2166" s="3">
        <v>1.9973015000000001</v>
      </c>
    </row>
    <row r="2167" spans="1:5" x14ac:dyDescent="0.4">
      <c r="A2167" s="5">
        <f t="shared" si="33"/>
        <v>2015.07</v>
      </c>
      <c r="B2167" s="2">
        <v>42198</v>
      </c>
      <c r="C2167" s="3">
        <v>1.720529</v>
      </c>
      <c r="D2167" s="3">
        <v>1.8739250000000001</v>
      </c>
      <c r="E2167" s="3">
        <v>2.0171725999999999</v>
      </c>
    </row>
    <row r="2168" spans="1:5" x14ac:dyDescent="0.4">
      <c r="A2168" s="5">
        <f t="shared" si="33"/>
        <v>2015.07</v>
      </c>
      <c r="B2168" s="2">
        <v>42199</v>
      </c>
      <c r="C2168" s="3">
        <v>1.7339708</v>
      </c>
      <c r="D2168" s="3">
        <v>1.8819072999999999</v>
      </c>
      <c r="E2168" s="3">
        <v>2.0262733000000002</v>
      </c>
    </row>
    <row r="2169" spans="1:5" x14ac:dyDescent="0.4">
      <c r="A2169" s="5">
        <f t="shared" si="33"/>
        <v>2015.07</v>
      </c>
      <c r="B2169" s="2">
        <v>42200</v>
      </c>
      <c r="C2169" s="3">
        <v>1.7222634999999999</v>
      </c>
      <c r="D2169" s="3">
        <v>1.8700943999999999</v>
      </c>
      <c r="E2169" s="3">
        <v>2.0160982999999999</v>
      </c>
    </row>
    <row r="2170" spans="1:5" x14ac:dyDescent="0.4">
      <c r="A2170" s="5">
        <f t="shared" si="33"/>
        <v>2015.07</v>
      </c>
      <c r="B2170" s="2">
        <v>42201</v>
      </c>
      <c r="C2170" s="3">
        <v>1.7311045</v>
      </c>
      <c r="D2170" s="3">
        <v>1.8775702000000001</v>
      </c>
      <c r="E2170" s="3">
        <v>2.0269835</v>
      </c>
    </row>
    <row r="2171" spans="1:5" x14ac:dyDescent="0.4">
      <c r="A2171" s="5">
        <f t="shared" si="33"/>
        <v>2015.07</v>
      </c>
      <c r="B2171" s="2">
        <v>42202</v>
      </c>
      <c r="C2171" s="3">
        <v>1.7114754000000001</v>
      </c>
      <c r="D2171" s="3">
        <v>1.8631622000000001</v>
      </c>
      <c r="E2171" s="3">
        <v>2.0169670000000002</v>
      </c>
    </row>
    <row r="2172" spans="1:5" x14ac:dyDescent="0.4">
      <c r="A2172" s="5">
        <f t="shared" si="33"/>
        <v>2015.07</v>
      </c>
      <c r="B2172" s="2">
        <v>42205</v>
      </c>
      <c r="C2172" s="3">
        <v>1.7109897000000001</v>
      </c>
      <c r="D2172" s="3">
        <v>1.8627545000000001</v>
      </c>
      <c r="E2172" s="3">
        <v>2.0122442</v>
      </c>
    </row>
    <row r="2173" spans="1:5" x14ac:dyDescent="0.4">
      <c r="A2173" s="5">
        <f t="shared" si="33"/>
        <v>2015.07</v>
      </c>
      <c r="B2173" s="2">
        <v>42206</v>
      </c>
      <c r="C2173" s="3">
        <v>1.7034450999999999</v>
      </c>
      <c r="D2173" s="3">
        <v>1.8490880999999999</v>
      </c>
      <c r="E2173" s="3">
        <v>2.0015361</v>
      </c>
    </row>
    <row r="2174" spans="1:5" x14ac:dyDescent="0.4">
      <c r="A2174" s="5">
        <f t="shared" si="33"/>
        <v>2015.07</v>
      </c>
      <c r="B2174" s="2">
        <v>42207</v>
      </c>
      <c r="C2174" s="3">
        <v>1.6994994000000001</v>
      </c>
      <c r="D2174" s="3">
        <v>1.8532152</v>
      </c>
      <c r="E2174" s="3">
        <v>2.0030272</v>
      </c>
    </row>
    <row r="2175" spans="1:5" x14ac:dyDescent="0.4">
      <c r="A2175" s="5">
        <f t="shared" si="33"/>
        <v>2015.07</v>
      </c>
      <c r="B2175" s="2">
        <v>42208</v>
      </c>
      <c r="C2175" s="3">
        <v>1.6912609999999999</v>
      </c>
      <c r="D2175" s="3">
        <v>1.8416246000000001</v>
      </c>
      <c r="E2175" s="3">
        <v>1.9946915999999999</v>
      </c>
    </row>
    <row r="2176" spans="1:5" x14ac:dyDescent="0.4">
      <c r="A2176" s="5">
        <f t="shared" si="33"/>
        <v>2015.07</v>
      </c>
      <c r="B2176" s="2">
        <v>42209</v>
      </c>
      <c r="C2176" s="3">
        <v>1.6732665</v>
      </c>
      <c r="D2176" s="3">
        <v>1.8247576999999999</v>
      </c>
      <c r="E2176" s="3">
        <v>1.9761116999999999</v>
      </c>
    </row>
    <row r="2177" spans="1:5" x14ac:dyDescent="0.4">
      <c r="A2177" s="5">
        <f t="shared" si="33"/>
        <v>2015.07</v>
      </c>
      <c r="B2177" s="2">
        <v>42212</v>
      </c>
      <c r="C2177" s="3">
        <v>1.6559223999999999</v>
      </c>
      <c r="D2177" s="3">
        <v>1.8102138999999999</v>
      </c>
      <c r="E2177" s="3">
        <v>1.9588680999999999</v>
      </c>
    </row>
    <row r="2178" spans="1:5" x14ac:dyDescent="0.4">
      <c r="A2178" s="5">
        <f t="shared" si="33"/>
        <v>2015.07</v>
      </c>
      <c r="B2178" s="2">
        <v>42213</v>
      </c>
      <c r="C2178" s="3">
        <v>1.6862701</v>
      </c>
      <c r="D2178" s="3">
        <v>1.8285758000000001</v>
      </c>
      <c r="E2178" s="3">
        <v>1.9828515</v>
      </c>
    </row>
    <row r="2179" spans="1:5" x14ac:dyDescent="0.4">
      <c r="A2179" s="5">
        <f t="shared" ref="A2179:A2242" si="34">YEAR(B2179)+MONTH(B2179)/100</f>
        <v>2015.07</v>
      </c>
      <c r="B2179" s="2">
        <v>42214</v>
      </c>
      <c r="C2179" s="3">
        <v>1.7062200000000001</v>
      </c>
      <c r="D2179" s="3">
        <v>1.8506203000000001</v>
      </c>
      <c r="E2179" s="3">
        <v>2.0013093999999998</v>
      </c>
    </row>
    <row r="2180" spans="1:5" x14ac:dyDescent="0.4">
      <c r="A2180" s="5">
        <f t="shared" si="34"/>
        <v>2015.07</v>
      </c>
      <c r="B2180" s="2">
        <v>42215</v>
      </c>
      <c r="C2180" s="3">
        <v>1.7010168999999999</v>
      </c>
      <c r="D2180" s="3">
        <v>1.8538577999999999</v>
      </c>
      <c r="E2180" s="3">
        <v>2.0037634</v>
      </c>
    </row>
    <row r="2181" spans="1:5" x14ac:dyDescent="0.4">
      <c r="A2181" s="5">
        <f t="shared" si="34"/>
        <v>2015.07</v>
      </c>
      <c r="B2181" s="2">
        <v>42216</v>
      </c>
      <c r="C2181" s="3">
        <v>1.7118568000000001</v>
      </c>
      <c r="D2181" s="3">
        <v>1.8570704</v>
      </c>
      <c r="E2181" s="3">
        <v>2.0080513999999998</v>
      </c>
    </row>
    <row r="2182" spans="1:5" x14ac:dyDescent="0.4">
      <c r="A2182" s="5">
        <f t="shared" si="34"/>
        <v>2015.08</v>
      </c>
      <c r="B2182" s="2">
        <v>42219</v>
      </c>
      <c r="C2182" s="3">
        <v>1.6878788</v>
      </c>
      <c r="D2182" s="3">
        <v>1.8517323000000001</v>
      </c>
      <c r="E2182" s="3">
        <v>1.9990365999999999</v>
      </c>
    </row>
    <row r="2183" spans="1:5" x14ac:dyDescent="0.4">
      <c r="A2183" s="5">
        <f t="shared" si="34"/>
        <v>2015.08</v>
      </c>
      <c r="B2183" s="2">
        <v>42220</v>
      </c>
      <c r="C2183" s="3">
        <v>1.6919112000000001</v>
      </c>
      <c r="D2183" s="3">
        <v>1.8494463000000001</v>
      </c>
      <c r="E2183" s="3">
        <v>1.9980792000000001</v>
      </c>
    </row>
    <row r="2184" spans="1:5" x14ac:dyDescent="0.4">
      <c r="A2184" s="5">
        <f t="shared" si="34"/>
        <v>2015.08</v>
      </c>
      <c r="B2184" s="2">
        <v>42221</v>
      </c>
      <c r="C2184" s="3">
        <v>1.6976392</v>
      </c>
      <c r="D2184" s="3">
        <v>1.8579725</v>
      </c>
      <c r="E2184" s="3">
        <v>2.0073310000000002</v>
      </c>
    </row>
    <row r="2185" spans="1:5" x14ac:dyDescent="0.4">
      <c r="A2185" s="5">
        <f t="shared" si="34"/>
        <v>2015.08</v>
      </c>
      <c r="B2185" s="2">
        <v>42222</v>
      </c>
      <c r="C2185" s="3">
        <v>1.6823721</v>
      </c>
      <c r="D2185" s="3">
        <v>1.8416986</v>
      </c>
      <c r="E2185" s="3">
        <v>1.989787</v>
      </c>
    </row>
    <row r="2186" spans="1:5" x14ac:dyDescent="0.4">
      <c r="A2186" s="5">
        <f t="shared" si="34"/>
        <v>2015.08</v>
      </c>
      <c r="B2186" s="2">
        <v>42223</v>
      </c>
      <c r="C2186" s="3">
        <v>1.6823721</v>
      </c>
      <c r="D2186" s="3">
        <v>1.8388690999999999</v>
      </c>
      <c r="E2186" s="3">
        <v>1.9871813</v>
      </c>
    </row>
    <row r="2187" spans="1:5" x14ac:dyDescent="0.4">
      <c r="A2187" s="5">
        <f t="shared" si="34"/>
        <v>2015.08</v>
      </c>
      <c r="B2187" s="2">
        <v>42226</v>
      </c>
      <c r="C2187" s="3">
        <v>1.7044858000000001</v>
      </c>
      <c r="D2187" s="3">
        <v>1.8662268</v>
      </c>
      <c r="E2187" s="3">
        <v>2.0172029999999999</v>
      </c>
    </row>
    <row r="2188" spans="1:5" x14ac:dyDescent="0.4">
      <c r="A2188" s="5">
        <f t="shared" si="34"/>
        <v>2015.08</v>
      </c>
      <c r="B2188" s="2">
        <v>42227</v>
      </c>
      <c r="C2188" s="3">
        <v>1.6964642000000001</v>
      </c>
      <c r="D2188" s="3">
        <v>1.8487297</v>
      </c>
      <c r="E2188" s="3">
        <v>1.9999179</v>
      </c>
    </row>
    <row r="2189" spans="1:5" x14ac:dyDescent="0.4">
      <c r="A2189" s="5">
        <f t="shared" si="34"/>
        <v>2015.08</v>
      </c>
      <c r="B2189" s="2">
        <v>42228</v>
      </c>
      <c r="C2189" s="3">
        <v>1.7075210000000001</v>
      </c>
      <c r="D2189" s="3">
        <v>1.8435398000000001</v>
      </c>
      <c r="E2189" s="3">
        <v>2.0024451999999999</v>
      </c>
    </row>
    <row r="2190" spans="1:5" x14ac:dyDescent="0.4">
      <c r="A2190" s="5">
        <f t="shared" si="34"/>
        <v>2015.08</v>
      </c>
      <c r="B2190" s="2">
        <v>42229</v>
      </c>
      <c r="C2190" s="3">
        <v>1.6984153</v>
      </c>
      <c r="D2190" s="3">
        <v>1.8434781</v>
      </c>
      <c r="E2190" s="3">
        <v>2.0005202</v>
      </c>
    </row>
    <row r="2191" spans="1:5" x14ac:dyDescent="0.4">
      <c r="A2191" s="5">
        <f t="shared" si="34"/>
        <v>2015.08</v>
      </c>
      <c r="B2191" s="2">
        <v>42230</v>
      </c>
      <c r="C2191" s="3">
        <v>1.7049193</v>
      </c>
      <c r="D2191" s="3">
        <v>1.8556246999999999</v>
      </c>
      <c r="E2191" s="3">
        <v>2.0100327</v>
      </c>
    </row>
    <row r="2192" spans="1:5" x14ac:dyDescent="0.4">
      <c r="A2192" s="5">
        <f t="shared" si="34"/>
        <v>2015.08</v>
      </c>
      <c r="B2192" s="2">
        <v>42233</v>
      </c>
      <c r="C2192" s="3">
        <v>1.7181442</v>
      </c>
      <c r="D2192" s="3">
        <v>1.8713177000000001</v>
      </c>
      <c r="E2192" s="3">
        <v>2.0239579999999999</v>
      </c>
    </row>
    <row r="2193" spans="1:5" x14ac:dyDescent="0.4">
      <c r="A2193" s="5">
        <f t="shared" si="34"/>
        <v>2015.08</v>
      </c>
      <c r="B2193" s="2">
        <v>42234</v>
      </c>
      <c r="C2193" s="3">
        <v>1.7057865999999999</v>
      </c>
      <c r="D2193" s="3">
        <v>1.8622109</v>
      </c>
      <c r="E2193" s="3">
        <v>2.0175253999999998</v>
      </c>
    </row>
    <row r="2194" spans="1:5" x14ac:dyDescent="0.4">
      <c r="A2194" s="5">
        <f t="shared" si="34"/>
        <v>2015.08</v>
      </c>
      <c r="B2194" s="2">
        <v>42235</v>
      </c>
      <c r="C2194" s="3">
        <v>1.6908923</v>
      </c>
      <c r="D2194" s="3">
        <v>1.8426378000000001</v>
      </c>
      <c r="E2194" s="3">
        <v>2.0012170999999999</v>
      </c>
    </row>
    <row r="2195" spans="1:5" x14ac:dyDescent="0.4">
      <c r="A2195" s="5">
        <f t="shared" si="34"/>
        <v>2015.08</v>
      </c>
      <c r="B2195" s="2">
        <v>42236</v>
      </c>
      <c r="C2195" s="3">
        <v>1.6611256999999999</v>
      </c>
      <c r="D2195" s="3">
        <v>1.8007610000000001</v>
      </c>
      <c r="E2195" s="3">
        <v>1.9552436</v>
      </c>
    </row>
    <row r="2196" spans="1:5" x14ac:dyDescent="0.4">
      <c r="A2196" s="5">
        <f t="shared" si="34"/>
        <v>2015.08</v>
      </c>
      <c r="B2196" s="2">
        <v>42237</v>
      </c>
      <c r="C2196" s="3">
        <v>1.6405557</v>
      </c>
      <c r="D2196" s="3">
        <v>1.7586001</v>
      </c>
      <c r="E2196" s="3">
        <v>1.9051100999999999</v>
      </c>
    </row>
    <row r="2197" spans="1:5" x14ac:dyDescent="0.4">
      <c r="A2197" s="5">
        <f t="shared" si="34"/>
        <v>2015.08</v>
      </c>
      <c r="B2197" s="2">
        <v>42240</v>
      </c>
      <c r="C2197" s="3">
        <v>1.5713703999999999</v>
      </c>
      <c r="D2197" s="3">
        <v>1.688056</v>
      </c>
      <c r="E2197" s="3">
        <v>1.8289157</v>
      </c>
    </row>
    <row r="2198" spans="1:5" x14ac:dyDescent="0.4">
      <c r="A2198" s="5">
        <f t="shared" si="34"/>
        <v>2015.08</v>
      </c>
      <c r="B2198" s="2">
        <v>42241</v>
      </c>
      <c r="C2198" s="3">
        <v>1.5415818999999999</v>
      </c>
      <c r="D2198" s="3">
        <v>1.6697434</v>
      </c>
      <c r="E2198" s="3">
        <v>1.8075365999999999</v>
      </c>
    </row>
    <row r="2199" spans="1:5" x14ac:dyDescent="0.4">
      <c r="A2199" s="5">
        <f t="shared" si="34"/>
        <v>2015.08</v>
      </c>
      <c r="B2199" s="2">
        <v>42242</v>
      </c>
      <c r="C2199" s="3">
        <v>1.5649312</v>
      </c>
      <c r="D2199" s="3">
        <v>1.7132018</v>
      </c>
      <c r="E2199" s="3">
        <v>1.8622023999999999</v>
      </c>
    </row>
    <row r="2200" spans="1:5" x14ac:dyDescent="0.4">
      <c r="A2200" s="5">
        <f t="shared" si="34"/>
        <v>2015.08</v>
      </c>
      <c r="B2200" s="2">
        <v>42243</v>
      </c>
      <c r="C2200" s="3">
        <v>1.6087594999999999</v>
      </c>
      <c r="D2200" s="3">
        <v>1.7543</v>
      </c>
      <c r="E2200" s="3">
        <v>1.9115047000000001</v>
      </c>
    </row>
    <row r="2201" spans="1:5" x14ac:dyDescent="0.4">
      <c r="A2201" s="5">
        <f t="shared" si="34"/>
        <v>2015.08</v>
      </c>
      <c r="B2201" s="2">
        <v>42244</v>
      </c>
      <c r="C2201" s="3">
        <v>1.622752</v>
      </c>
      <c r="D2201" s="3">
        <v>1.7623442</v>
      </c>
      <c r="E2201" s="3">
        <v>1.9191332999999999</v>
      </c>
    </row>
    <row r="2202" spans="1:5" x14ac:dyDescent="0.4">
      <c r="A2202" s="5">
        <f t="shared" si="34"/>
        <v>2015.08</v>
      </c>
      <c r="B2202" s="2">
        <v>42247</v>
      </c>
      <c r="C2202" s="3">
        <v>1.6190705999999999</v>
      </c>
      <c r="D2202" s="3">
        <v>1.7506301</v>
      </c>
      <c r="E2202" s="3">
        <v>1.903594</v>
      </c>
    </row>
    <row r="2203" spans="1:5" x14ac:dyDescent="0.4">
      <c r="A2203" s="5">
        <f t="shared" si="34"/>
        <v>2015.09</v>
      </c>
      <c r="B2203" s="2">
        <v>42248</v>
      </c>
      <c r="C2203" s="3">
        <v>1.5848118</v>
      </c>
      <c r="D2203" s="3">
        <v>1.7011293000000001</v>
      </c>
      <c r="E2203" s="3">
        <v>1.8495786000000001</v>
      </c>
    </row>
    <row r="2204" spans="1:5" x14ac:dyDescent="0.4">
      <c r="A2204" s="5">
        <f t="shared" si="34"/>
        <v>2015.09</v>
      </c>
      <c r="B2204" s="2">
        <v>42249</v>
      </c>
      <c r="C2204" s="3">
        <v>1.5930504000000001</v>
      </c>
      <c r="D2204" s="3">
        <v>1.7253854</v>
      </c>
      <c r="E2204" s="3">
        <v>1.8801006</v>
      </c>
    </row>
    <row r="2205" spans="1:5" x14ac:dyDescent="0.4">
      <c r="A2205" s="5">
        <f t="shared" si="34"/>
        <v>2015.09</v>
      </c>
      <c r="B2205" s="2">
        <v>42250</v>
      </c>
      <c r="C2205" s="3">
        <v>1.6086643</v>
      </c>
      <c r="D2205" s="3">
        <v>1.7338990999999999</v>
      </c>
      <c r="E2205" s="3">
        <v>1.8889214000000001</v>
      </c>
    </row>
    <row r="2206" spans="1:5" x14ac:dyDescent="0.4">
      <c r="A2206" s="5">
        <f t="shared" si="34"/>
        <v>2015.09</v>
      </c>
      <c r="B2206" s="2">
        <v>42251</v>
      </c>
      <c r="C2206" s="3">
        <v>1.5827306999999999</v>
      </c>
      <c r="D2206" s="3">
        <v>1.7129669999999999</v>
      </c>
      <c r="E2206" s="3">
        <v>1.8623345</v>
      </c>
    </row>
    <row r="2207" spans="1:5" x14ac:dyDescent="0.4">
      <c r="A2207" s="5">
        <f t="shared" si="34"/>
        <v>2015.09</v>
      </c>
      <c r="B2207" s="2">
        <v>42255</v>
      </c>
      <c r="C2207" s="3">
        <v>1.6186372</v>
      </c>
      <c r="D2207" s="3">
        <v>1.7542506</v>
      </c>
      <c r="E2207" s="3">
        <v>1.9089366999999999</v>
      </c>
    </row>
    <row r="2208" spans="1:5" x14ac:dyDescent="0.4">
      <c r="A2208" s="5">
        <f t="shared" si="34"/>
        <v>2015.09</v>
      </c>
      <c r="B2208" s="2">
        <v>42256</v>
      </c>
      <c r="C2208" s="3">
        <v>1.6015055</v>
      </c>
      <c r="D2208" s="3">
        <v>1.7351348</v>
      </c>
      <c r="E2208" s="3">
        <v>1.8849819000000001</v>
      </c>
    </row>
    <row r="2209" spans="1:5" x14ac:dyDescent="0.4">
      <c r="A2209" s="5">
        <f t="shared" si="34"/>
        <v>2015.09</v>
      </c>
      <c r="B2209" s="2">
        <v>42257</v>
      </c>
      <c r="C2209" s="3">
        <v>1.6056246999999999</v>
      </c>
      <c r="D2209" s="3">
        <v>1.7381004</v>
      </c>
      <c r="E2209" s="3">
        <v>1.8903843</v>
      </c>
    </row>
    <row r="2210" spans="1:5" x14ac:dyDescent="0.4">
      <c r="A2210" s="5">
        <f t="shared" si="34"/>
        <v>2015.09</v>
      </c>
      <c r="B2210" s="2">
        <v>42258</v>
      </c>
      <c r="C2210" s="3">
        <v>1.6082263000000001</v>
      </c>
      <c r="D2210" s="3">
        <v>1.7478127000000001</v>
      </c>
      <c r="E2210" s="3">
        <v>1.898258</v>
      </c>
    </row>
    <row r="2211" spans="1:5" x14ac:dyDescent="0.4">
      <c r="A2211" s="5">
        <f t="shared" si="34"/>
        <v>2015.09</v>
      </c>
      <c r="B2211" s="2">
        <v>42261</v>
      </c>
      <c r="C2211" s="3">
        <v>1.6011152</v>
      </c>
      <c r="D2211" s="3">
        <v>1.7397317000000001</v>
      </c>
      <c r="E2211" s="3">
        <v>1.8911316</v>
      </c>
    </row>
    <row r="2212" spans="1:5" x14ac:dyDescent="0.4">
      <c r="A2212" s="5">
        <f t="shared" si="34"/>
        <v>2015.09</v>
      </c>
      <c r="B2212" s="2">
        <v>42262</v>
      </c>
      <c r="C2212" s="3">
        <v>1.6251325999999999</v>
      </c>
      <c r="D2212" s="3">
        <v>1.7595886999999999</v>
      </c>
      <c r="E2212" s="3">
        <v>1.9133131999999999</v>
      </c>
    </row>
    <row r="2213" spans="1:5" x14ac:dyDescent="0.4">
      <c r="A2213" s="5">
        <f t="shared" si="34"/>
        <v>2015.09</v>
      </c>
      <c r="B2213" s="2">
        <v>42263</v>
      </c>
      <c r="C2213" s="3">
        <v>1.6432699</v>
      </c>
      <c r="D2213" s="3">
        <v>1.7760476999999999</v>
      </c>
      <c r="E2213" s="3">
        <v>1.9326498999999999</v>
      </c>
    </row>
    <row r="2214" spans="1:5" x14ac:dyDescent="0.4">
      <c r="A2214" s="5">
        <f t="shared" si="34"/>
        <v>2015.09</v>
      </c>
      <c r="B2214" s="2">
        <v>42264</v>
      </c>
      <c r="C2214" s="3">
        <v>1.6416135999999999</v>
      </c>
      <c r="D2214" s="3">
        <v>1.7746390999999999</v>
      </c>
      <c r="E2214" s="3">
        <v>1.9311475</v>
      </c>
    </row>
    <row r="2215" spans="1:5" x14ac:dyDescent="0.4">
      <c r="A2215" s="5">
        <f t="shared" si="34"/>
        <v>2015.09</v>
      </c>
      <c r="B2215" s="2">
        <v>42265</v>
      </c>
      <c r="C2215" s="3">
        <v>1.6142148999999999</v>
      </c>
      <c r="D2215" s="3">
        <v>1.7459963999999999</v>
      </c>
      <c r="E2215" s="3">
        <v>1.9007115000000001</v>
      </c>
    </row>
    <row r="2216" spans="1:5" x14ac:dyDescent="0.4">
      <c r="A2216" s="5">
        <f t="shared" si="34"/>
        <v>2015.09</v>
      </c>
      <c r="B2216" s="2">
        <v>42268</v>
      </c>
      <c r="C2216" s="3">
        <v>1.6211802</v>
      </c>
      <c r="D2216" s="3">
        <v>1.7547202</v>
      </c>
      <c r="E2216" s="3">
        <v>1.9043783999999999</v>
      </c>
    </row>
    <row r="2217" spans="1:5" x14ac:dyDescent="0.4">
      <c r="A2217" s="5">
        <f t="shared" si="34"/>
        <v>2015.09</v>
      </c>
      <c r="B2217" s="2">
        <v>42269</v>
      </c>
      <c r="C2217" s="3">
        <v>1.5898361999999999</v>
      </c>
      <c r="D2217" s="3">
        <v>1.730674</v>
      </c>
      <c r="E2217" s="3">
        <v>1.8734587</v>
      </c>
    </row>
    <row r="2218" spans="1:5" x14ac:dyDescent="0.4">
      <c r="A2218" s="5">
        <f t="shared" si="34"/>
        <v>2015.09</v>
      </c>
      <c r="B2218" s="2">
        <v>42270</v>
      </c>
      <c r="C2218" s="3">
        <v>1.5810424000000001</v>
      </c>
      <c r="D2218" s="3">
        <v>1.7263740000000001</v>
      </c>
      <c r="E2218" s="3">
        <v>1.8657889000000001</v>
      </c>
    </row>
    <row r="2219" spans="1:5" x14ac:dyDescent="0.4">
      <c r="A2219" s="5">
        <f t="shared" si="34"/>
        <v>2015.09</v>
      </c>
      <c r="B2219" s="2">
        <v>42271</v>
      </c>
      <c r="C2219" s="3">
        <v>1.5611041999999999</v>
      </c>
      <c r="D2219" s="3">
        <v>1.7183421999999999</v>
      </c>
      <c r="E2219" s="3">
        <v>1.8568016000000001</v>
      </c>
    </row>
    <row r="2220" spans="1:5" x14ac:dyDescent="0.4">
      <c r="A2220" s="5">
        <f t="shared" si="34"/>
        <v>2015.09</v>
      </c>
      <c r="B2220" s="2">
        <v>42272</v>
      </c>
      <c r="C2220" s="3">
        <v>1.5663282000000001</v>
      </c>
      <c r="D2220" s="3">
        <v>1.7153642</v>
      </c>
      <c r="E2220" s="3">
        <v>1.8566263999999999</v>
      </c>
    </row>
    <row r="2221" spans="1:5" x14ac:dyDescent="0.4">
      <c r="A2221" s="5">
        <f t="shared" si="34"/>
        <v>2015.09</v>
      </c>
      <c r="B2221" s="2">
        <v>42275</v>
      </c>
      <c r="C2221" s="3">
        <v>1.5221419</v>
      </c>
      <c r="D2221" s="3">
        <v>1.6716217</v>
      </c>
      <c r="E2221" s="3">
        <v>1.8010794000000001</v>
      </c>
    </row>
    <row r="2222" spans="1:5" x14ac:dyDescent="0.4">
      <c r="A2222" s="5">
        <f t="shared" si="34"/>
        <v>2015.09</v>
      </c>
      <c r="B2222" s="2">
        <v>42276</v>
      </c>
      <c r="C2222" s="3">
        <v>1.5110451</v>
      </c>
      <c r="D2222" s="3">
        <v>1.6701759</v>
      </c>
      <c r="E2222" s="3">
        <v>1.7976823</v>
      </c>
    </row>
    <row r="2223" spans="1:5" x14ac:dyDescent="0.4">
      <c r="A2223" s="5">
        <f t="shared" si="34"/>
        <v>2015.09</v>
      </c>
      <c r="B2223" s="2">
        <v>42277</v>
      </c>
      <c r="C2223" s="3">
        <v>1.5384669</v>
      </c>
      <c r="D2223" s="3">
        <v>1.6915159</v>
      </c>
      <c r="E2223" s="3">
        <v>1.8326395</v>
      </c>
    </row>
    <row r="2224" spans="1:5" x14ac:dyDescent="0.4">
      <c r="A2224" s="5">
        <f t="shared" si="34"/>
        <v>2015.1</v>
      </c>
      <c r="B2224" s="2">
        <v>42278</v>
      </c>
      <c r="C2224" s="3">
        <v>1.5349318999999999</v>
      </c>
      <c r="D2224" s="3">
        <v>1.6884637</v>
      </c>
      <c r="E2224" s="3">
        <v>1.8339728</v>
      </c>
    </row>
    <row r="2225" spans="1:5" x14ac:dyDescent="0.4">
      <c r="A2225" s="5">
        <f t="shared" si="34"/>
        <v>2015.1</v>
      </c>
      <c r="B2225" s="2">
        <v>42279</v>
      </c>
      <c r="C2225" s="3">
        <v>1.5632808</v>
      </c>
      <c r="D2225" s="3">
        <v>1.7127322</v>
      </c>
      <c r="E2225" s="3">
        <v>1.8625683</v>
      </c>
    </row>
    <row r="2226" spans="1:5" x14ac:dyDescent="0.4">
      <c r="A2226" s="5">
        <f t="shared" si="34"/>
        <v>2015.1</v>
      </c>
      <c r="B2226" s="2">
        <v>42282</v>
      </c>
      <c r="C2226" s="3">
        <v>1.6076849</v>
      </c>
      <c r="D2226" s="3">
        <v>1.7463176</v>
      </c>
      <c r="E2226" s="3">
        <v>1.8952434</v>
      </c>
    </row>
    <row r="2227" spans="1:5" x14ac:dyDescent="0.4">
      <c r="A2227" s="5">
        <f t="shared" si="34"/>
        <v>2015.1</v>
      </c>
      <c r="B2227" s="2">
        <v>42283</v>
      </c>
      <c r="C2227" s="3">
        <v>1.6137794000000001</v>
      </c>
      <c r="D2227" s="3">
        <v>1.7386566000000001</v>
      </c>
      <c r="E2227" s="3">
        <v>1.8841182000000001</v>
      </c>
    </row>
    <row r="2228" spans="1:5" x14ac:dyDescent="0.4">
      <c r="A2228" s="5">
        <f t="shared" si="34"/>
        <v>2015.1</v>
      </c>
      <c r="B2228" s="2">
        <v>42284</v>
      </c>
      <c r="C2228" s="3">
        <v>1.6364167999999999</v>
      </c>
      <c r="D2228" s="3">
        <v>1.7602437</v>
      </c>
      <c r="E2228" s="3">
        <v>1.904965</v>
      </c>
    </row>
    <row r="2229" spans="1:5" x14ac:dyDescent="0.4">
      <c r="A2229" s="5">
        <f t="shared" si="34"/>
        <v>2015.1</v>
      </c>
      <c r="B2229" s="2">
        <v>42285</v>
      </c>
      <c r="C2229" s="3">
        <v>1.6512180000000001</v>
      </c>
      <c r="D2229" s="3">
        <v>1.7794706</v>
      </c>
      <c r="E2229" s="3">
        <v>1.9246656</v>
      </c>
    </row>
    <row r="2230" spans="1:5" x14ac:dyDescent="0.4">
      <c r="A2230" s="5">
        <f t="shared" si="34"/>
        <v>2015.1</v>
      </c>
      <c r="B2230" s="2">
        <v>42286</v>
      </c>
      <c r="C2230" s="3">
        <v>1.6579657999999999</v>
      </c>
      <c r="D2230" s="3">
        <v>1.7823990000000001</v>
      </c>
      <c r="E2230" s="3">
        <v>1.9263113999999999</v>
      </c>
    </row>
    <row r="2231" spans="1:5" x14ac:dyDescent="0.4">
      <c r="A2231" s="5">
        <f t="shared" si="34"/>
        <v>2015.1</v>
      </c>
      <c r="B2231" s="2">
        <v>42289</v>
      </c>
      <c r="C2231" s="3">
        <v>1.6494724999999999</v>
      </c>
      <c r="D2231" s="3">
        <v>1.7816206000000001</v>
      </c>
      <c r="E2231" s="3">
        <v>1.9248551</v>
      </c>
    </row>
    <row r="2232" spans="1:5" x14ac:dyDescent="0.4">
      <c r="A2232" s="5">
        <f t="shared" si="34"/>
        <v>2015.1</v>
      </c>
      <c r="B2232" s="2">
        <v>42290</v>
      </c>
      <c r="C2232" s="3">
        <v>1.6349672</v>
      </c>
      <c r="D2232" s="3">
        <v>1.764173</v>
      </c>
      <c r="E2232" s="3">
        <v>1.907294</v>
      </c>
    </row>
    <row r="2233" spans="1:5" x14ac:dyDescent="0.4">
      <c r="A2233" s="5">
        <f t="shared" si="34"/>
        <v>2015.1</v>
      </c>
      <c r="B2233" s="2">
        <v>42291</v>
      </c>
      <c r="C2233" s="3">
        <v>1.6274924</v>
      </c>
      <c r="D2233" s="3">
        <v>1.7517670000000001</v>
      </c>
      <c r="E2233" s="3">
        <v>1.8991863</v>
      </c>
    </row>
    <row r="2234" spans="1:5" x14ac:dyDescent="0.4">
      <c r="A2234" s="5">
        <f t="shared" si="34"/>
        <v>2015.1</v>
      </c>
      <c r="B2234" s="2">
        <v>42292</v>
      </c>
      <c r="C2234" s="3">
        <v>1.6296691999999999</v>
      </c>
      <c r="D2234" s="3">
        <v>1.771587</v>
      </c>
      <c r="E2234" s="3">
        <v>1.9243212000000001</v>
      </c>
    </row>
    <row r="2235" spans="1:5" x14ac:dyDescent="0.4">
      <c r="A2235" s="5">
        <f t="shared" si="34"/>
        <v>2015.1</v>
      </c>
      <c r="B2235" s="2">
        <v>42293</v>
      </c>
      <c r="C2235" s="3">
        <v>1.6503475000000001</v>
      </c>
      <c r="D2235" s="3">
        <v>1.7723777999999999</v>
      </c>
      <c r="E2235" s="3">
        <v>1.9262475999999999</v>
      </c>
    </row>
    <row r="2236" spans="1:5" x14ac:dyDescent="0.4">
      <c r="A2236" s="5">
        <f t="shared" si="34"/>
        <v>2015.1</v>
      </c>
      <c r="B2236" s="2">
        <v>42296</v>
      </c>
      <c r="C2236" s="3">
        <v>1.6401520000000001</v>
      </c>
      <c r="D2236" s="3">
        <v>1.777061</v>
      </c>
      <c r="E2236" s="3">
        <v>1.9261196</v>
      </c>
    </row>
    <row r="2237" spans="1:5" x14ac:dyDescent="0.4">
      <c r="A2237" s="5">
        <f t="shared" si="34"/>
        <v>2015.1</v>
      </c>
      <c r="B2237" s="2">
        <v>42297</v>
      </c>
      <c r="C2237" s="3">
        <v>1.6372875</v>
      </c>
      <c r="D2237" s="3">
        <v>1.7773205000000001</v>
      </c>
      <c r="E2237" s="3">
        <v>1.9274887999999999</v>
      </c>
    </row>
    <row r="2238" spans="1:5" x14ac:dyDescent="0.4">
      <c r="A2238" s="5">
        <f t="shared" si="34"/>
        <v>2015.1</v>
      </c>
      <c r="B2238" s="2">
        <v>42298</v>
      </c>
      <c r="C2238" s="3">
        <v>1.6220505999999999</v>
      </c>
      <c r="D2238" s="3">
        <v>1.7573892</v>
      </c>
      <c r="E2238" s="3">
        <v>1.9090461999999999</v>
      </c>
    </row>
    <row r="2239" spans="1:5" x14ac:dyDescent="0.4">
      <c r="A2239" s="5">
        <f t="shared" si="34"/>
        <v>2015.1</v>
      </c>
      <c r="B2239" s="2">
        <v>42299</v>
      </c>
      <c r="C2239" s="3">
        <v>1.6355461</v>
      </c>
      <c r="D2239" s="3">
        <v>1.7704131999999999</v>
      </c>
      <c r="E2239" s="3">
        <v>1.9320128999999999</v>
      </c>
    </row>
    <row r="2240" spans="1:5" x14ac:dyDescent="0.4">
      <c r="A2240" s="5">
        <f t="shared" si="34"/>
        <v>2015.1</v>
      </c>
      <c r="B2240" s="2">
        <v>42300</v>
      </c>
      <c r="C2240" s="3">
        <v>1.6429467</v>
      </c>
      <c r="D2240" s="3">
        <v>1.7791615999999999</v>
      </c>
      <c r="E2240" s="3">
        <v>1.9368623</v>
      </c>
    </row>
    <row r="2241" spans="1:5" x14ac:dyDescent="0.4">
      <c r="A2241" s="5">
        <f t="shared" si="34"/>
        <v>2015.1</v>
      </c>
      <c r="B2241" s="2">
        <v>42303</v>
      </c>
      <c r="C2241" s="3">
        <v>1.6335872</v>
      </c>
      <c r="D2241" s="3">
        <v>1.7758254</v>
      </c>
      <c r="E2241" s="3">
        <v>1.9334872000000001</v>
      </c>
    </row>
    <row r="2242" spans="1:5" x14ac:dyDescent="0.4">
      <c r="A2242" s="5">
        <f t="shared" si="34"/>
        <v>2015.1</v>
      </c>
      <c r="B2242" s="2">
        <v>42304</v>
      </c>
      <c r="C2242" s="3">
        <v>1.6133485999999999</v>
      </c>
      <c r="D2242" s="3">
        <v>1.760392</v>
      </c>
      <c r="E2242" s="3">
        <v>1.9248866</v>
      </c>
    </row>
    <row r="2243" spans="1:5" x14ac:dyDescent="0.4">
      <c r="A2243" s="5">
        <f t="shared" ref="A2243:A2306" si="35">YEAR(B2243)+MONTH(B2243)/100</f>
        <v>2015.1</v>
      </c>
      <c r="B2243" s="2">
        <v>42305</v>
      </c>
      <c r="C2243" s="3">
        <v>1.6377227000000001</v>
      </c>
      <c r="D2243" s="3">
        <v>1.7961273</v>
      </c>
      <c r="E2243" s="3">
        <v>1.953403</v>
      </c>
    </row>
    <row r="2244" spans="1:5" x14ac:dyDescent="0.4">
      <c r="A2244" s="5">
        <f t="shared" si="35"/>
        <v>2015.1</v>
      </c>
      <c r="B2244" s="2">
        <v>42306</v>
      </c>
      <c r="C2244" s="3">
        <v>1.6453019</v>
      </c>
      <c r="D2244" s="3">
        <v>1.7865015</v>
      </c>
      <c r="E2244" s="3">
        <v>1.9474472</v>
      </c>
    </row>
    <row r="2245" spans="1:5" x14ac:dyDescent="0.4">
      <c r="A2245" s="5">
        <f t="shared" si="35"/>
        <v>2015.1</v>
      </c>
      <c r="B2245" s="2">
        <v>42307</v>
      </c>
      <c r="C2245" s="3">
        <v>1.6475179</v>
      </c>
      <c r="D2245" s="3">
        <v>1.7852535</v>
      </c>
      <c r="E2245" s="3">
        <v>1.9487243000000001</v>
      </c>
    </row>
    <row r="2246" spans="1:5" x14ac:dyDescent="0.4">
      <c r="A2246" s="5">
        <f t="shared" si="35"/>
        <v>2015.11</v>
      </c>
      <c r="B2246" s="2">
        <v>42310</v>
      </c>
      <c r="C2246" s="3">
        <v>1.6703726000000001</v>
      </c>
      <c r="D2246" s="3">
        <v>1.8114494999999999</v>
      </c>
      <c r="E2246" s="3">
        <v>1.9734777999999999</v>
      </c>
    </row>
    <row r="2247" spans="1:5" x14ac:dyDescent="0.4">
      <c r="A2247" s="5">
        <f t="shared" si="35"/>
        <v>2015.11</v>
      </c>
      <c r="B2247" s="2">
        <v>42311</v>
      </c>
      <c r="C2247" s="3">
        <v>1.6803854</v>
      </c>
      <c r="D2247" s="3">
        <v>1.8129694000000001</v>
      </c>
      <c r="E2247" s="3">
        <v>1.9732822999999999</v>
      </c>
    </row>
    <row r="2248" spans="1:5" x14ac:dyDescent="0.4">
      <c r="A2248" s="5">
        <f t="shared" si="35"/>
        <v>2015.11</v>
      </c>
      <c r="B2248" s="2">
        <v>42312</v>
      </c>
      <c r="C2248" s="3">
        <v>1.6703726000000001</v>
      </c>
      <c r="D2248" s="3">
        <v>1.8096209000000001</v>
      </c>
      <c r="E2248" s="3">
        <v>1.9698561000000001</v>
      </c>
    </row>
    <row r="2249" spans="1:5" x14ac:dyDescent="0.4">
      <c r="A2249" s="5">
        <f t="shared" si="35"/>
        <v>2015.11</v>
      </c>
      <c r="B2249" s="2">
        <v>42313</v>
      </c>
      <c r="C2249" s="3">
        <v>1.6647135</v>
      </c>
      <c r="D2249" s="3">
        <v>1.8101646</v>
      </c>
      <c r="E2249" s="3">
        <v>1.9671907</v>
      </c>
    </row>
    <row r="2250" spans="1:5" x14ac:dyDescent="0.4">
      <c r="A2250" s="5">
        <f t="shared" si="35"/>
        <v>2015.11</v>
      </c>
      <c r="B2250" s="2">
        <v>42314</v>
      </c>
      <c r="C2250" s="3">
        <v>1.6503475000000001</v>
      </c>
      <c r="D2250" s="3">
        <v>1.8081750999999999</v>
      </c>
      <c r="E2250" s="3">
        <v>1.9631282000000001</v>
      </c>
    </row>
    <row r="2251" spans="1:5" x14ac:dyDescent="0.4">
      <c r="A2251" s="5">
        <f t="shared" si="35"/>
        <v>2015.11</v>
      </c>
      <c r="B2251" s="2">
        <v>42317</v>
      </c>
      <c r="C2251" s="3">
        <v>1.6477354</v>
      </c>
      <c r="D2251" s="3">
        <v>1.7921237999999999</v>
      </c>
      <c r="E2251" s="3">
        <v>1.9453396999999999</v>
      </c>
    </row>
    <row r="2252" spans="1:5" x14ac:dyDescent="0.4">
      <c r="A2252" s="5">
        <f t="shared" si="35"/>
        <v>2015.11</v>
      </c>
      <c r="B2252" s="2">
        <v>42318</v>
      </c>
      <c r="C2252" s="3">
        <v>1.6503909000000001</v>
      </c>
      <c r="D2252" s="3">
        <v>1.8006622999999999</v>
      </c>
      <c r="E2252" s="3">
        <v>1.9514952999999999</v>
      </c>
    </row>
    <row r="2253" spans="1:5" x14ac:dyDescent="0.4">
      <c r="A2253" s="5">
        <f t="shared" si="35"/>
        <v>2015.11</v>
      </c>
      <c r="B2253" s="2">
        <v>42319</v>
      </c>
      <c r="C2253" s="3">
        <v>1.6390288</v>
      </c>
      <c r="D2253" s="3">
        <v>1.7905298000000001</v>
      </c>
      <c r="E2253" s="3">
        <v>1.9420078000000001</v>
      </c>
    </row>
    <row r="2254" spans="1:5" x14ac:dyDescent="0.4">
      <c r="A2254" s="5">
        <f t="shared" si="35"/>
        <v>2015.11</v>
      </c>
      <c r="B2254" s="2">
        <v>42320</v>
      </c>
      <c r="C2254" s="3">
        <v>1.6064616</v>
      </c>
      <c r="D2254" s="3">
        <v>1.7528049000000001</v>
      </c>
      <c r="E2254" s="3">
        <v>1.9104147</v>
      </c>
    </row>
    <row r="2255" spans="1:5" x14ac:dyDescent="0.4">
      <c r="A2255" s="5">
        <f t="shared" si="35"/>
        <v>2015.11</v>
      </c>
      <c r="B2255" s="2">
        <v>42321</v>
      </c>
      <c r="C2255" s="3">
        <v>1.6007195000000001</v>
      </c>
      <c r="D2255" s="3">
        <v>1.7374209</v>
      </c>
      <c r="E2255" s="3">
        <v>1.8920554000000001</v>
      </c>
    </row>
    <row r="2256" spans="1:5" x14ac:dyDescent="0.4">
      <c r="A2256" s="5">
        <f t="shared" si="35"/>
        <v>2015.11</v>
      </c>
      <c r="B2256" s="2">
        <v>42324</v>
      </c>
      <c r="C2256" s="3">
        <v>1.6168267999999999</v>
      </c>
      <c r="D2256" s="3">
        <v>1.7587979</v>
      </c>
      <c r="E2256" s="3">
        <v>1.9161702</v>
      </c>
    </row>
    <row r="2257" spans="1:5" x14ac:dyDescent="0.4">
      <c r="A2257" s="5">
        <f t="shared" si="35"/>
        <v>2015.11</v>
      </c>
      <c r="B2257" s="2">
        <v>42325</v>
      </c>
      <c r="C2257" s="3">
        <v>1.6265086</v>
      </c>
      <c r="D2257" s="3">
        <v>1.7528421000000001</v>
      </c>
      <c r="E2257" s="3">
        <v>1.9131799</v>
      </c>
    </row>
    <row r="2258" spans="1:5" x14ac:dyDescent="0.4">
      <c r="A2258" s="5">
        <f t="shared" si="35"/>
        <v>2015.11</v>
      </c>
      <c r="B2258" s="2">
        <v>42326</v>
      </c>
      <c r="C2258" s="3">
        <v>1.6333259</v>
      </c>
      <c r="D2258" s="3">
        <v>1.7823743000000001</v>
      </c>
      <c r="E2258" s="3">
        <v>1.9441538</v>
      </c>
    </row>
    <row r="2259" spans="1:5" x14ac:dyDescent="0.4">
      <c r="A2259" s="5">
        <f t="shared" si="35"/>
        <v>2015.11</v>
      </c>
      <c r="B2259" s="2">
        <v>42327</v>
      </c>
      <c r="C2259" s="3">
        <v>1.6393857000000001</v>
      </c>
      <c r="D2259" s="3">
        <v>1.7799772</v>
      </c>
      <c r="E2259" s="3">
        <v>1.9430719999999999</v>
      </c>
    </row>
    <row r="2260" spans="1:5" x14ac:dyDescent="0.4">
      <c r="A2260" s="5">
        <f t="shared" si="35"/>
        <v>2015.11</v>
      </c>
      <c r="B2260" s="2">
        <v>42328</v>
      </c>
      <c r="C2260" s="3">
        <v>1.6358725999999999</v>
      </c>
      <c r="D2260" s="3">
        <v>1.7880708999999999</v>
      </c>
      <c r="E2260" s="3">
        <v>1.949179</v>
      </c>
    </row>
    <row r="2261" spans="1:5" x14ac:dyDescent="0.4">
      <c r="A2261" s="5">
        <f t="shared" si="35"/>
        <v>2015.11</v>
      </c>
      <c r="B2261" s="2">
        <v>42331</v>
      </c>
      <c r="C2261" s="3">
        <v>1.6468649</v>
      </c>
      <c r="D2261" s="3">
        <v>1.7932110999999999</v>
      </c>
      <c r="E2261" s="3">
        <v>1.9531679</v>
      </c>
    </row>
    <row r="2262" spans="1:5" x14ac:dyDescent="0.4">
      <c r="A2262" s="5">
        <f t="shared" si="35"/>
        <v>2015.11</v>
      </c>
      <c r="B2262" s="2">
        <v>42332</v>
      </c>
      <c r="C2262" s="3">
        <v>1.6560025</v>
      </c>
      <c r="D2262" s="3">
        <v>1.8028740999999999</v>
      </c>
      <c r="E2262" s="3">
        <v>1.9594275000000001</v>
      </c>
    </row>
    <row r="2263" spans="1:5" x14ac:dyDescent="0.4">
      <c r="A2263" s="5">
        <f t="shared" si="35"/>
        <v>2015.11</v>
      </c>
      <c r="B2263" s="2">
        <v>42333</v>
      </c>
      <c r="C2263" s="3">
        <v>1.6456721000000001</v>
      </c>
      <c r="D2263" s="3">
        <v>1.8093243000000001</v>
      </c>
      <c r="E2263" s="3">
        <v>1.9644727</v>
      </c>
    </row>
    <row r="2264" spans="1:5" x14ac:dyDescent="0.4">
      <c r="A2264" s="5">
        <f t="shared" si="35"/>
        <v>2015.11</v>
      </c>
      <c r="B2264" s="2">
        <v>42335</v>
      </c>
      <c r="C2264" s="3">
        <v>1.5258421</v>
      </c>
      <c r="D2264" s="3">
        <v>1.815169</v>
      </c>
      <c r="E2264" s="3">
        <v>1.9672558</v>
      </c>
    </row>
    <row r="2265" spans="1:5" x14ac:dyDescent="0.4">
      <c r="A2265" s="5">
        <f t="shared" si="35"/>
        <v>2015.11</v>
      </c>
      <c r="B2265" s="2">
        <v>42338</v>
      </c>
      <c r="C2265" s="3">
        <v>1.6528114</v>
      </c>
      <c r="D2265" s="3">
        <v>1.8063092999999999</v>
      </c>
      <c r="E2265" s="3">
        <v>1.9603911999999999</v>
      </c>
    </row>
    <row r="2266" spans="1:5" x14ac:dyDescent="0.4">
      <c r="A2266" s="5">
        <f t="shared" si="35"/>
        <v>2015.12</v>
      </c>
      <c r="B2266" s="2">
        <v>42339</v>
      </c>
      <c r="C2266" s="3">
        <v>1.6566597999999999</v>
      </c>
      <c r="D2266" s="3">
        <v>1.8203094</v>
      </c>
      <c r="E2266" s="3">
        <v>1.9781572000000001</v>
      </c>
    </row>
    <row r="2267" spans="1:5" x14ac:dyDescent="0.4">
      <c r="A2267" s="5">
        <f t="shared" si="35"/>
        <v>2015.12</v>
      </c>
      <c r="B2267" s="2">
        <v>42340</v>
      </c>
      <c r="C2267" s="3">
        <v>1.6538302</v>
      </c>
      <c r="D2267" s="3">
        <v>1.7992412</v>
      </c>
      <c r="E2267" s="3">
        <v>1.9540740000000001</v>
      </c>
    </row>
    <row r="2268" spans="1:5" x14ac:dyDescent="0.4">
      <c r="A2268" s="5">
        <f t="shared" si="35"/>
        <v>2015.12</v>
      </c>
      <c r="B2268" s="2">
        <v>42341</v>
      </c>
      <c r="C2268" s="3">
        <v>1.6425027999999999</v>
      </c>
      <c r="D2268" s="3">
        <v>1.7691528000000001</v>
      </c>
      <c r="E2268" s="3">
        <v>1.9258276999999999</v>
      </c>
    </row>
    <row r="2269" spans="1:5" x14ac:dyDescent="0.4">
      <c r="A2269" s="5">
        <f t="shared" si="35"/>
        <v>2015.12</v>
      </c>
      <c r="B2269" s="2">
        <v>42342</v>
      </c>
      <c r="C2269" s="3">
        <v>1.6305399</v>
      </c>
      <c r="D2269" s="3">
        <v>1.7905792</v>
      </c>
      <c r="E2269" s="3">
        <v>1.9547359</v>
      </c>
    </row>
    <row r="2270" spans="1:5" x14ac:dyDescent="0.4">
      <c r="A2270" s="5">
        <f t="shared" si="35"/>
        <v>2015.12</v>
      </c>
      <c r="B2270" s="2">
        <v>42345</v>
      </c>
      <c r="C2270" s="3">
        <v>1.6045765999999999</v>
      </c>
      <c r="D2270" s="3">
        <v>1.772489</v>
      </c>
      <c r="E2270" s="3">
        <v>1.9374161000000001</v>
      </c>
    </row>
    <row r="2271" spans="1:5" x14ac:dyDescent="0.4">
      <c r="A2271" s="5">
        <f t="shared" si="35"/>
        <v>2015.12</v>
      </c>
      <c r="B2271" s="2">
        <v>42346</v>
      </c>
      <c r="C2271" s="3">
        <v>1.6011546999999999</v>
      </c>
      <c r="D2271" s="3">
        <v>1.7598976</v>
      </c>
      <c r="E2271" s="3">
        <v>1.9260379999999999</v>
      </c>
    </row>
    <row r="2272" spans="1:5" x14ac:dyDescent="0.4">
      <c r="A2272" s="5">
        <f t="shared" si="35"/>
        <v>2015.12</v>
      </c>
      <c r="B2272" s="2">
        <v>42347</v>
      </c>
      <c r="C2272" s="3">
        <v>1.5902715000000001</v>
      </c>
      <c r="D2272" s="3">
        <v>1.7396202999999999</v>
      </c>
      <c r="E2272" s="3">
        <v>1.909413</v>
      </c>
    </row>
    <row r="2273" spans="1:5" x14ac:dyDescent="0.4">
      <c r="A2273" s="5">
        <f t="shared" si="35"/>
        <v>2015.12</v>
      </c>
      <c r="B2273" s="2">
        <v>42348</v>
      </c>
      <c r="C2273" s="3">
        <v>1.5961486</v>
      </c>
      <c r="D2273" s="3">
        <v>1.7439822</v>
      </c>
      <c r="E2273" s="3">
        <v>1.9117934999999999</v>
      </c>
    </row>
    <row r="2274" spans="1:5" x14ac:dyDescent="0.4">
      <c r="A2274" s="5">
        <f t="shared" si="35"/>
        <v>2015.12</v>
      </c>
      <c r="B2274" s="2">
        <v>42349</v>
      </c>
      <c r="C2274" s="3">
        <v>1.5741639999999999</v>
      </c>
      <c r="D2274" s="3">
        <v>1.7165382</v>
      </c>
      <c r="E2274" s="3">
        <v>1.8751773</v>
      </c>
    </row>
    <row r="2275" spans="1:5" x14ac:dyDescent="0.4">
      <c r="A2275" s="5">
        <f t="shared" si="35"/>
        <v>2015.12</v>
      </c>
      <c r="B2275" s="2">
        <v>42352</v>
      </c>
      <c r="C2275" s="3">
        <v>1.5543001000000001</v>
      </c>
      <c r="D2275" s="3">
        <v>1.7075796000000001</v>
      </c>
      <c r="E2275" s="3">
        <v>1.8699045000000001</v>
      </c>
    </row>
    <row r="2276" spans="1:5" x14ac:dyDescent="0.4">
      <c r="A2276" s="5">
        <f t="shared" si="35"/>
        <v>2015.12</v>
      </c>
      <c r="B2276" s="2">
        <v>42353</v>
      </c>
      <c r="C2276" s="3">
        <v>1.5715522</v>
      </c>
      <c r="D2276" s="3">
        <v>1.725546</v>
      </c>
      <c r="E2276" s="3">
        <v>1.8922452999999999</v>
      </c>
    </row>
    <row r="2277" spans="1:5" x14ac:dyDescent="0.4">
      <c r="A2277" s="5">
        <f t="shared" si="35"/>
        <v>2015.12</v>
      </c>
      <c r="B2277" s="2">
        <v>42354</v>
      </c>
      <c r="C2277" s="3">
        <v>1.5843510000000001</v>
      </c>
      <c r="D2277" s="3">
        <v>1.7437475</v>
      </c>
      <c r="E2277" s="3">
        <v>1.9204644</v>
      </c>
    </row>
    <row r="2278" spans="1:5" x14ac:dyDescent="0.4">
      <c r="A2278" s="5">
        <f t="shared" si="35"/>
        <v>2015.12</v>
      </c>
      <c r="B2278" s="2">
        <v>42355</v>
      </c>
      <c r="C2278" s="3">
        <v>1.5805199999999999</v>
      </c>
      <c r="D2278" s="3">
        <v>1.7223952</v>
      </c>
      <c r="E2278" s="3">
        <v>1.8916461</v>
      </c>
    </row>
    <row r="2279" spans="1:5" x14ac:dyDescent="0.4">
      <c r="A2279" s="5">
        <f t="shared" si="35"/>
        <v>2015.12</v>
      </c>
      <c r="B2279" s="2">
        <v>42356</v>
      </c>
      <c r="C2279" s="3">
        <v>1.5580677000000001</v>
      </c>
      <c r="D2279" s="3">
        <v>1.6993746999999999</v>
      </c>
      <c r="E2279" s="3">
        <v>1.8658296000000001</v>
      </c>
    </row>
    <row r="2280" spans="1:5" x14ac:dyDescent="0.4">
      <c r="A2280" s="5">
        <f t="shared" si="35"/>
        <v>2015.12</v>
      </c>
      <c r="B2280" s="2">
        <v>42359</v>
      </c>
      <c r="C2280" s="3">
        <v>1.5610249</v>
      </c>
      <c r="D2280" s="3">
        <v>1.7100755999999999</v>
      </c>
      <c r="E2280" s="3">
        <v>1.8781110999999999</v>
      </c>
    </row>
    <row r="2281" spans="1:5" x14ac:dyDescent="0.4">
      <c r="A2281" s="5">
        <f t="shared" si="35"/>
        <v>2015.12</v>
      </c>
      <c r="B2281" s="2">
        <v>42360</v>
      </c>
      <c r="C2281" s="3">
        <v>1.5838072000000001</v>
      </c>
      <c r="D2281" s="3">
        <v>1.7260156</v>
      </c>
      <c r="E2281" s="3">
        <v>1.8953418</v>
      </c>
    </row>
    <row r="2282" spans="1:5" x14ac:dyDescent="0.4">
      <c r="A2282" s="5">
        <f t="shared" si="35"/>
        <v>2015.12</v>
      </c>
      <c r="B2282" s="2">
        <v>42361</v>
      </c>
      <c r="C2282" s="3">
        <v>1.6144756</v>
      </c>
      <c r="D2282" s="3">
        <v>1.7490113</v>
      </c>
      <c r="E2282" s="3">
        <v>1.9240755</v>
      </c>
    </row>
    <row r="2283" spans="1:5" x14ac:dyDescent="0.4">
      <c r="A2283" s="5">
        <f t="shared" si="35"/>
        <v>2015.12</v>
      </c>
      <c r="B2283" s="2">
        <v>42362</v>
      </c>
      <c r="C2283" s="3">
        <v>1.6121975</v>
      </c>
      <c r="D2283" s="3">
        <v>1.7498269</v>
      </c>
      <c r="E2283" s="3">
        <v>1.9227616999999999</v>
      </c>
    </row>
    <row r="2284" spans="1:5" x14ac:dyDescent="0.4">
      <c r="A2284" s="5">
        <f t="shared" si="35"/>
        <v>2015.12</v>
      </c>
      <c r="B2284" s="2">
        <v>42366</v>
      </c>
      <c r="C2284" s="3">
        <v>1.599229</v>
      </c>
      <c r="D2284" s="3">
        <v>1.7470589999999999</v>
      </c>
      <c r="E2284" s="3">
        <v>1.9182874999999999</v>
      </c>
    </row>
    <row r="2285" spans="1:5" x14ac:dyDescent="0.4">
      <c r="A2285" s="5">
        <f t="shared" si="35"/>
        <v>2015.12</v>
      </c>
      <c r="B2285" s="2">
        <v>42367</v>
      </c>
      <c r="C2285" s="3">
        <v>1.6174679999999999</v>
      </c>
      <c r="D2285" s="3">
        <v>1.7601202</v>
      </c>
      <c r="E2285" s="3">
        <v>1.9345361999999999</v>
      </c>
    </row>
    <row r="2286" spans="1:5" x14ac:dyDescent="0.4">
      <c r="A2286" s="5">
        <f t="shared" si="35"/>
        <v>2015.12</v>
      </c>
      <c r="B2286" s="2">
        <v>42368</v>
      </c>
      <c r="C2286" s="3">
        <v>1.6013364000000001</v>
      </c>
      <c r="D2286" s="3">
        <v>1.7461323</v>
      </c>
      <c r="E2286" s="3">
        <v>1.9202492</v>
      </c>
    </row>
    <row r="2287" spans="1:5" x14ac:dyDescent="0.4">
      <c r="A2287" s="5">
        <f t="shared" si="35"/>
        <v>2015.12</v>
      </c>
      <c r="B2287" s="2">
        <v>42369</v>
      </c>
      <c r="C2287" s="3">
        <v>1.6014417000000001</v>
      </c>
      <c r="D2287" s="3">
        <v>1.728178</v>
      </c>
      <c r="E2287" s="3">
        <v>1.9077734</v>
      </c>
    </row>
    <row r="2288" spans="1:5" x14ac:dyDescent="0.4">
      <c r="A2288" s="5">
        <f t="shared" si="35"/>
        <v>2016.01</v>
      </c>
      <c r="B2288" s="2">
        <v>42373</v>
      </c>
      <c r="C2288" s="3">
        <v>1.5754828000000001</v>
      </c>
      <c r="D2288" s="3">
        <v>1.7042062</v>
      </c>
      <c r="E2288" s="3">
        <v>1.8841745999999999</v>
      </c>
    </row>
    <row r="2289" spans="1:5" x14ac:dyDescent="0.4">
      <c r="A2289" s="5">
        <f t="shared" si="35"/>
        <v>2016.01</v>
      </c>
      <c r="B2289" s="2">
        <v>42374</v>
      </c>
      <c r="C2289" s="3">
        <v>1.5778137000000001</v>
      </c>
      <c r="D2289" s="3">
        <v>1.7056024999999999</v>
      </c>
      <c r="E2289" s="3">
        <v>1.8860906</v>
      </c>
    </row>
    <row r="2290" spans="1:5" x14ac:dyDescent="0.4">
      <c r="A2290" s="5">
        <f t="shared" si="35"/>
        <v>2016.01</v>
      </c>
      <c r="B2290" s="2">
        <v>42375</v>
      </c>
      <c r="C2290" s="3">
        <v>1.5425932</v>
      </c>
      <c r="D2290" s="3">
        <v>1.6815317000000001</v>
      </c>
      <c r="E2290" s="3">
        <v>1.8523575000000001</v>
      </c>
    </row>
    <row r="2291" spans="1:5" x14ac:dyDescent="0.4">
      <c r="A2291" s="5">
        <f t="shared" si="35"/>
        <v>2016.01</v>
      </c>
      <c r="B2291" s="2">
        <v>42376</v>
      </c>
      <c r="C2291" s="3">
        <v>1.5106409999999999</v>
      </c>
      <c r="D2291" s="3">
        <v>1.6390989</v>
      </c>
      <c r="E2291" s="3">
        <v>1.8090526</v>
      </c>
    </row>
    <row r="2292" spans="1:5" x14ac:dyDescent="0.4">
      <c r="A2292" s="5">
        <f t="shared" si="35"/>
        <v>2016.01</v>
      </c>
      <c r="B2292" s="2">
        <v>42377</v>
      </c>
      <c r="C2292" s="3">
        <v>1.5001260999999999</v>
      </c>
      <c r="D2292" s="3">
        <v>1.6168445</v>
      </c>
      <c r="E2292" s="3">
        <v>1.7866673</v>
      </c>
    </row>
    <row r="2293" spans="1:5" x14ac:dyDescent="0.4">
      <c r="A2293" s="5">
        <f t="shared" si="35"/>
        <v>2016.01</v>
      </c>
      <c r="B2293" s="2">
        <v>42380</v>
      </c>
      <c r="C2293" s="3">
        <v>1.4735103000000001</v>
      </c>
      <c r="D2293" s="3">
        <v>1.6113088</v>
      </c>
      <c r="E2293" s="3">
        <v>1.7791345000000001</v>
      </c>
    </row>
    <row r="2294" spans="1:5" x14ac:dyDescent="0.4">
      <c r="A2294" s="5">
        <f t="shared" si="35"/>
        <v>2016.01</v>
      </c>
      <c r="B2294" s="2">
        <v>42381</v>
      </c>
      <c r="C2294" s="3">
        <v>1.4567521999999999</v>
      </c>
      <c r="D2294" s="3">
        <v>1.6181913999999999</v>
      </c>
      <c r="E2294" s="3">
        <v>1.786419</v>
      </c>
    </row>
    <row r="2295" spans="1:5" x14ac:dyDescent="0.4">
      <c r="A2295" s="5">
        <f t="shared" si="35"/>
        <v>2016.01</v>
      </c>
      <c r="B2295" s="2">
        <v>42382</v>
      </c>
      <c r="C2295" s="3">
        <v>1.4396654</v>
      </c>
      <c r="D2295" s="3">
        <v>1.5746960000000001</v>
      </c>
      <c r="E2295" s="3">
        <v>1.7379986000000001</v>
      </c>
    </row>
    <row r="2296" spans="1:5" x14ac:dyDescent="0.4">
      <c r="A2296" s="5">
        <f t="shared" si="35"/>
        <v>2016.01</v>
      </c>
      <c r="B2296" s="2">
        <v>42383</v>
      </c>
      <c r="C2296" s="3">
        <v>1.4649976</v>
      </c>
      <c r="D2296" s="3">
        <v>1.592749</v>
      </c>
      <c r="E2296" s="3">
        <v>1.7551330000000001</v>
      </c>
    </row>
    <row r="2297" spans="1:5" x14ac:dyDescent="0.4">
      <c r="A2297" s="5">
        <f t="shared" si="35"/>
        <v>2016.01</v>
      </c>
      <c r="B2297" s="2">
        <v>42384</v>
      </c>
      <c r="C2297" s="3">
        <v>1.4308460000000001</v>
      </c>
      <c r="D2297" s="3">
        <v>1.569086</v>
      </c>
      <c r="E2297" s="3">
        <v>1.7227154</v>
      </c>
    </row>
    <row r="2298" spans="1:5" x14ac:dyDescent="0.4">
      <c r="A2298" s="5">
        <f t="shared" si="35"/>
        <v>2016.01</v>
      </c>
      <c r="B2298" s="2">
        <v>42388</v>
      </c>
      <c r="C2298" s="3">
        <v>1.4023374</v>
      </c>
      <c r="D2298" s="3">
        <v>1.5608195</v>
      </c>
      <c r="E2298" s="3">
        <v>1.7105417999999999</v>
      </c>
    </row>
    <row r="2299" spans="1:5" x14ac:dyDescent="0.4">
      <c r="A2299" s="5">
        <f t="shared" si="35"/>
        <v>2016.01</v>
      </c>
      <c r="B2299" s="2">
        <v>42389</v>
      </c>
      <c r="C2299" s="3">
        <v>1.4111875</v>
      </c>
      <c r="D2299" s="3">
        <v>1.5506747000000001</v>
      </c>
      <c r="E2299" s="3">
        <v>1.6971778</v>
      </c>
    </row>
    <row r="2300" spans="1:5" x14ac:dyDescent="0.4">
      <c r="A2300" s="5">
        <f t="shared" si="35"/>
        <v>2016.01</v>
      </c>
      <c r="B2300" s="2">
        <v>42390</v>
      </c>
      <c r="C2300" s="3">
        <v>1.4176719</v>
      </c>
      <c r="D2300" s="3">
        <v>1.5530347</v>
      </c>
      <c r="E2300" s="3">
        <v>1.7044421000000001</v>
      </c>
    </row>
    <row r="2301" spans="1:5" x14ac:dyDescent="0.4">
      <c r="A2301" s="5">
        <f t="shared" si="35"/>
        <v>2016.01</v>
      </c>
      <c r="B2301" s="2">
        <v>42391</v>
      </c>
      <c r="C2301" s="3">
        <v>1.4426272</v>
      </c>
      <c r="D2301" s="3">
        <v>1.5912539000000001</v>
      </c>
      <c r="E2301" s="3">
        <v>1.7419997</v>
      </c>
    </row>
    <row r="2302" spans="1:5" x14ac:dyDescent="0.4">
      <c r="A2302" s="5">
        <f t="shared" si="35"/>
        <v>2016.01</v>
      </c>
      <c r="B2302" s="2">
        <v>42394</v>
      </c>
      <c r="C2302" s="3">
        <v>1.4133781000000001</v>
      </c>
      <c r="D2302" s="3">
        <v>1.5586447000000001</v>
      </c>
      <c r="E2302" s="3">
        <v>1.7098633999999999</v>
      </c>
    </row>
    <row r="2303" spans="1:5" x14ac:dyDescent="0.4">
      <c r="A2303" s="5">
        <f t="shared" si="35"/>
        <v>2016.01</v>
      </c>
      <c r="B2303" s="2">
        <v>42395</v>
      </c>
      <c r="C2303" s="3">
        <v>1.4405417</v>
      </c>
      <c r="D2303" s="3">
        <v>1.5937376000000001</v>
      </c>
      <c r="E2303" s="3">
        <v>1.7424119</v>
      </c>
    </row>
    <row r="2304" spans="1:5" x14ac:dyDescent="0.4">
      <c r="A2304" s="5">
        <f t="shared" si="35"/>
        <v>2016.01</v>
      </c>
      <c r="B2304" s="2">
        <v>42396</v>
      </c>
      <c r="C2304" s="3">
        <v>1.4444847999999999</v>
      </c>
      <c r="D2304" s="3">
        <v>1.5774268</v>
      </c>
      <c r="E2304" s="3">
        <v>1.7238983999999999</v>
      </c>
    </row>
    <row r="2305" spans="1:5" x14ac:dyDescent="0.4">
      <c r="A2305" s="5">
        <f t="shared" si="35"/>
        <v>2016.01</v>
      </c>
      <c r="B2305" s="2">
        <v>42397</v>
      </c>
      <c r="C2305" s="3">
        <v>1.4375012</v>
      </c>
      <c r="D2305" s="3">
        <v>1.5773649999999999</v>
      </c>
      <c r="E2305" s="3">
        <v>1.7178123999999999</v>
      </c>
    </row>
    <row r="2306" spans="1:5" x14ac:dyDescent="0.4">
      <c r="A2306" s="5">
        <f t="shared" si="35"/>
        <v>2016.01</v>
      </c>
      <c r="B2306" s="2">
        <v>42398</v>
      </c>
      <c r="C2306" s="3">
        <v>1.4711269</v>
      </c>
      <c r="D2306" s="3">
        <v>1.6282867999999999</v>
      </c>
      <c r="E2306" s="3">
        <v>1.7663819000000001</v>
      </c>
    </row>
    <row r="2307" spans="1:5" x14ac:dyDescent="0.4">
      <c r="A2307" s="5">
        <f t="shared" ref="A2307:A2370" si="36">YEAR(B2307)+MONTH(B2307)/100</f>
        <v>2016.02</v>
      </c>
      <c r="B2307" s="2">
        <v>42401</v>
      </c>
      <c r="C2307" s="3">
        <v>1.4899093000000001</v>
      </c>
      <c r="D2307" s="3">
        <v>1.6273105999999999</v>
      </c>
      <c r="E2307" s="3">
        <v>1.7687634000000001</v>
      </c>
    </row>
    <row r="2308" spans="1:5" x14ac:dyDescent="0.4">
      <c r="A2308" s="5">
        <f t="shared" si="36"/>
        <v>2016.02</v>
      </c>
      <c r="B2308" s="2">
        <v>42402</v>
      </c>
      <c r="C2308" s="3">
        <v>1.4523664999999999</v>
      </c>
      <c r="D2308" s="3">
        <v>1.5929097000000001</v>
      </c>
      <c r="E2308" s="3">
        <v>1.7294025</v>
      </c>
    </row>
    <row r="2309" spans="1:5" x14ac:dyDescent="0.4">
      <c r="A2309" s="5">
        <f t="shared" si="36"/>
        <v>2016.02</v>
      </c>
      <c r="B2309" s="2">
        <v>42403</v>
      </c>
      <c r="C2309" s="3">
        <v>1.4361603999999999</v>
      </c>
      <c r="D2309" s="3">
        <v>1.6033634000000001</v>
      </c>
      <c r="E2309" s="3">
        <v>1.7431281999999999</v>
      </c>
    </row>
    <row r="2310" spans="1:5" x14ac:dyDescent="0.4">
      <c r="A2310" s="5">
        <f t="shared" si="36"/>
        <v>2016.02</v>
      </c>
      <c r="B2310" s="2">
        <v>42404</v>
      </c>
      <c r="C2310" s="3">
        <v>1.4847919000000001</v>
      </c>
      <c r="D2310" s="3">
        <v>1.6149910999999999</v>
      </c>
      <c r="E2310" s="3">
        <v>1.7534700999999999</v>
      </c>
    </row>
    <row r="2311" spans="1:5" x14ac:dyDescent="0.4">
      <c r="A2311" s="5">
        <f t="shared" si="36"/>
        <v>2016.02</v>
      </c>
      <c r="B2311" s="2">
        <v>42405</v>
      </c>
      <c r="C2311" s="3">
        <v>1.4628857</v>
      </c>
      <c r="D2311" s="3">
        <v>1.5808125</v>
      </c>
      <c r="E2311" s="3">
        <v>1.7160074000000001</v>
      </c>
    </row>
    <row r="2312" spans="1:5" x14ac:dyDescent="0.4">
      <c r="A2312" s="5">
        <f t="shared" si="36"/>
        <v>2016.02</v>
      </c>
      <c r="B2312" s="2">
        <v>42408</v>
      </c>
      <c r="C2312" s="3">
        <v>1.4090495999999999</v>
      </c>
      <c r="D2312" s="3">
        <v>1.5524169000000001</v>
      </c>
      <c r="E2312" s="3">
        <v>1.6737649999999999</v>
      </c>
    </row>
    <row r="2313" spans="1:5" x14ac:dyDescent="0.4">
      <c r="A2313" s="5">
        <f t="shared" si="36"/>
        <v>2016.02</v>
      </c>
      <c r="B2313" s="2">
        <v>42409</v>
      </c>
      <c r="C2313" s="3">
        <v>1.3998008</v>
      </c>
      <c r="D2313" s="3">
        <v>1.5479809</v>
      </c>
      <c r="E2313" s="3">
        <v>1.6706346999999999</v>
      </c>
    </row>
    <row r="2314" spans="1:5" x14ac:dyDescent="0.4">
      <c r="A2314" s="5">
        <f t="shared" si="36"/>
        <v>2016.02</v>
      </c>
      <c r="B2314" s="2">
        <v>42410</v>
      </c>
      <c r="C2314" s="3">
        <v>1.4152313000000001</v>
      </c>
      <c r="D2314" s="3">
        <v>1.5526146000000001</v>
      </c>
      <c r="E2314" s="3">
        <v>1.6784106000000001</v>
      </c>
    </row>
    <row r="2315" spans="1:5" x14ac:dyDescent="0.4">
      <c r="A2315" s="5">
        <f t="shared" si="36"/>
        <v>2016.02</v>
      </c>
      <c r="B2315" s="2">
        <v>42411</v>
      </c>
      <c r="C2315" s="3">
        <v>1.3884053000000001</v>
      </c>
      <c r="D2315" s="3">
        <v>1.5307679000000001</v>
      </c>
      <c r="E2315" s="3">
        <v>1.6538040000000001</v>
      </c>
    </row>
    <row r="2316" spans="1:5" x14ac:dyDescent="0.4">
      <c r="A2316" s="5">
        <f t="shared" si="36"/>
        <v>2016.02</v>
      </c>
      <c r="B2316" s="2">
        <v>42412</v>
      </c>
      <c r="C2316" s="3">
        <v>1.4118359</v>
      </c>
      <c r="D2316" s="3">
        <v>1.5592748999999999</v>
      </c>
      <c r="E2316" s="3">
        <v>1.6887795999999999</v>
      </c>
    </row>
    <row r="2317" spans="1:5" x14ac:dyDescent="0.4">
      <c r="A2317" s="5">
        <f t="shared" si="36"/>
        <v>2016.02</v>
      </c>
      <c r="B2317" s="2">
        <v>42416</v>
      </c>
      <c r="C2317" s="3">
        <v>1.4431704000000001</v>
      </c>
      <c r="D2317" s="3">
        <v>1.5930580000000001</v>
      </c>
      <c r="E2317" s="3">
        <v>1.7271094</v>
      </c>
    </row>
    <row r="2318" spans="1:5" x14ac:dyDescent="0.4">
      <c r="A2318" s="5">
        <f t="shared" si="36"/>
        <v>2016.02</v>
      </c>
      <c r="B2318" s="2">
        <v>42417</v>
      </c>
      <c r="C2318" s="3">
        <v>1.4784392</v>
      </c>
      <c r="D2318" s="3">
        <v>1.6177466</v>
      </c>
      <c r="E2318" s="3">
        <v>1.7587421000000001</v>
      </c>
    </row>
    <row r="2319" spans="1:5" x14ac:dyDescent="0.4">
      <c r="A2319" s="5">
        <f t="shared" si="36"/>
        <v>2016.02</v>
      </c>
      <c r="B2319" s="2">
        <v>42418</v>
      </c>
      <c r="C2319" s="3">
        <v>1.4753109</v>
      </c>
      <c r="D2319" s="3">
        <v>1.6134712</v>
      </c>
      <c r="E2319" s="3">
        <v>1.7549049999999999</v>
      </c>
    </row>
    <row r="2320" spans="1:5" x14ac:dyDescent="0.4">
      <c r="A2320" s="5">
        <f t="shared" si="36"/>
        <v>2016.02</v>
      </c>
      <c r="B2320" s="2">
        <v>42419</v>
      </c>
      <c r="C2320" s="3">
        <v>1.4642001</v>
      </c>
      <c r="D2320" s="3">
        <v>1.6133846999999999</v>
      </c>
      <c r="E2320" s="3">
        <v>1.7550565</v>
      </c>
    </row>
    <row r="2321" spans="1:5" x14ac:dyDescent="0.4">
      <c r="A2321" s="5">
        <f t="shared" si="36"/>
        <v>2016.02</v>
      </c>
      <c r="B2321" s="2">
        <v>42422</v>
      </c>
      <c r="C2321" s="3">
        <v>1.4905752000000001</v>
      </c>
      <c r="D2321" s="3">
        <v>1.6352437</v>
      </c>
      <c r="E2321" s="3">
        <v>1.7830250000000001</v>
      </c>
    </row>
    <row r="2322" spans="1:5" x14ac:dyDescent="0.4">
      <c r="A2322" s="5">
        <f t="shared" si="36"/>
        <v>2016.02</v>
      </c>
      <c r="B2322" s="2">
        <v>42423</v>
      </c>
      <c r="C2322" s="3">
        <v>1.4738389000000001</v>
      </c>
      <c r="D2322" s="3">
        <v>1.6207370000000001</v>
      </c>
      <c r="E2322" s="3">
        <v>1.7638327</v>
      </c>
    </row>
    <row r="2323" spans="1:5" x14ac:dyDescent="0.4">
      <c r="A2323" s="5">
        <f t="shared" si="36"/>
        <v>2016.02</v>
      </c>
      <c r="B2323" s="2">
        <v>42424</v>
      </c>
      <c r="C2323" s="3">
        <v>1.4623820999999999</v>
      </c>
      <c r="D2323" s="3">
        <v>1.6307828</v>
      </c>
      <c r="E2323" s="3">
        <v>1.7739737</v>
      </c>
    </row>
    <row r="2324" spans="1:5" x14ac:dyDescent="0.4">
      <c r="A2324" s="5">
        <f t="shared" si="36"/>
        <v>2016.02</v>
      </c>
      <c r="B2324" s="2">
        <v>42425</v>
      </c>
      <c r="C2324" s="3">
        <v>1.4878545000000001</v>
      </c>
      <c r="D2324" s="3">
        <v>1.6487372</v>
      </c>
      <c r="E2324" s="3">
        <v>1.7950543000000001</v>
      </c>
    </row>
    <row r="2325" spans="1:5" x14ac:dyDescent="0.4">
      <c r="A2325" s="5">
        <f t="shared" si="36"/>
        <v>2016.02</v>
      </c>
      <c r="B2325" s="2">
        <v>42426</v>
      </c>
      <c r="C2325" s="3">
        <v>1.5099838999999999</v>
      </c>
      <c r="D2325" s="3">
        <v>1.6561387999999999</v>
      </c>
      <c r="E2325" s="3">
        <v>1.8016458</v>
      </c>
    </row>
    <row r="2326" spans="1:5" x14ac:dyDescent="0.4">
      <c r="A2326" s="5">
        <f t="shared" si="36"/>
        <v>2016.02</v>
      </c>
      <c r="B2326" s="2">
        <v>42429</v>
      </c>
      <c r="C2326" s="3">
        <v>1.5119553999999999</v>
      </c>
      <c r="D2326" s="3">
        <v>1.6486259000000001</v>
      </c>
      <c r="E2326" s="3">
        <v>1.7900984</v>
      </c>
    </row>
    <row r="2327" spans="1:5" x14ac:dyDescent="0.4">
      <c r="A2327" s="5">
        <f t="shared" si="36"/>
        <v>2016.03</v>
      </c>
      <c r="B2327" s="2">
        <v>42430</v>
      </c>
      <c r="C2327" s="3">
        <v>1.5329851999999999</v>
      </c>
      <c r="D2327" s="3">
        <v>1.6845838</v>
      </c>
      <c r="E2327" s="3">
        <v>1.8313328</v>
      </c>
    </row>
    <row r="2328" spans="1:5" x14ac:dyDescent="0.4">
      <c r="A2328" s="5">
        <f t="shared" si="36"/>
        <v>2016.03</v>
      </c>
      <c r="B2328" s="2">
        <v>42431</v>
      </c>
      <c r="C2328" s="3">
        <v>1.5583962</v>
      </c>
      <c r="D2328" s="3">
        <v>1.6995106</v>
      </c>
      <c r="E2328" s="3">
        <v>1.8456102999999999</v>
      </c>
    </row>
    <row r="2329" spans="1:5" x14ac:dyDescent="0.4">
      <c r="A2329" s="5">
        <f t="shared" si="36"/>
        <v>2016.03</v>
      </c>
      <c r="B2329" s="2">
        <v>42432</v>
      </c>
      <c r="C2329" s="3">
        <v>1.5776736</v>
      </c>
      <c r="D2329" s="3">
        <v>1.7173536</v>
      </c>
      <c r="E2329" s="3">
        <v>1.8637044</v>
      </c>
    </row>
    <row r="2330" spans="1:5" x14ac:dyDescent="0.4">
      <c r="A2330" s="5">
        <f t="shared" si="36"/>
        <v>2016.03</v>
      </c>
      <c r="B2330" s="2">
        <v>42433</v>
      </c>
      <c r="C2330" s="3">
        <v>1.5864358999999999</v>
      </c>
      <c r="D2330" s="3">
        <v>1.7289441999999999</v>
      </c>
      <c r="E2330" s="3">
        <v>1.8697495</v>
      </c>
    </row>
    <row r="2331" spans="1:5" x14ac:dyDescent="0.4">
      <c r="A2331" s="5">
        <f t="shared" si="36"/>
        <v>2016.03</v>
      </c>
      <c r="B2331" s="2">
        <v>42436</v>
      </c>
      <c r="C2331" s="3">
        <v>1.6114088</v>
      </c>
      <c r="D2331" s="3">
        <v>1.7366918</v>
      </c>
      <c r="E2331" s="3">
        <v>1.8771906</v>
      </c>
    </row>
    <row r="2332" spans="1:5" x14ac:dyDescent="0.4">
      <c r="A2332" s="5">
        <f t="shared" si="36"/>
        <v>2016.03</v>
      </c>
      <c r="B2332" s="2">
        <v>42437</v>
      </c>
      <c r="C2332" s="3">
        <v>1.5855596999999999</v>
      </c>
      <c r="D2332" s="3">
        <v>1.7048486</v>
      </c>
      <c r="E2332" s="3">
        <v>1.8450359999999999</v>
      </c>
    </row>
    <row r="2333" spans="1:5" x14ac:dyDescent="0.4">
      <c r="A2333" s="5">
        <f t="shared" si="36"/>
        <v>2016.03</v>
      </c>
      <c r="B2333" s="2">
        <v>42438</v>
      </c>
      <c r="C2333" s="3">
        <v>1.5891128000000001</v>
      </c>
      <c r="D2333" s="3">
        <v>1.7112371</v>
      </c>
      <c r="E2333" s="3">
        <v>1.8558196</v>
      </c>
    </row>
    <row r="2334" spans="1:5" x14ac:dyDescent="0.4">
      <c r="A2334" s="5">
        <f t="shared" si="36"/>
        <v>2016.03</v>
      </c>
      <c r="B2334" s="2">
        <v>42439</v>
      </c>
      <c r="C2334" s="3">
        <v>1.5820504</v>
      </c>
      <c r="D2334" s="3">
        <v>1.7067021</v>
      </c>
      <c r="E2334" s="3">
        <v>1.8553374</v>
      </c>
    </row>
    <row r="2335" spans="1:5" x14ac:dyDescent="0.4">
      <c r="A2335" s="5">
        <f t="shared" si="36"/>
        <v>2016.03</v>
      </c>
      <c r="B2335" s="2">
        <v>42440</v>
      </c>
      <c r="C2335" s="3">
        <v>1.6177615999999999</v>
      </c>
      <c r="D2335" s="3">
        <v>1.7387431</v>
      </c>
      <c r="E2335" s="3">
        <v>1.8943474</v>
      </c>
    </row>
    <row r="2336" spans="1:5" x14ac:dyDescent="0.4">
      <c r="A2336" s="5">
        <f t="shared" si="36"/>
        <v>2016.03</v>
      </c>
      <c r="B2336" s="2">
        <v>42443</v>
      </c>
      <c r="C2336" s="3">
        <v>1.6125042000000001</v>
      </c>
      <c r="D2336" s="3">
        <v>1.7326142</v>
      </c>
      <c r="E2336" s="3">
        <v>1.8899807</v>
      </c>
    </row>
    <row r="2337" spans="1:5" x14ac:dyDescent="0.4">
      <c r="A2337" s="5">
        <f t="shared" si="36"/>
        <v>2016.03</v>
      </c>
      <c r="B2337" s="2">
        <v>42444</v>
      </c>
      <c r="C2337" s="3">
        <v>1.5997505000000001</v>
      </c>
      <c r="D2337" s="3">
        <v>1.7206900000000001</v>
      </c>
      <c r="E2337" s="3">
        <v>1.8762264</v>
      </c>
    </row>
    <row r="2338" spans="1:5" x14ac:dyDescent="0.4">
      <c r="A2338" s="5">
        <f t="shared" si="36"/>
        <v>2016.03</v>
      </c>
      <c r="B2338" s="2">
        <v>42445</v>
      </c>
      <c r="C2338" s="3">
        <v>1.6166662999999999</v>
      </c>
      <c r="D2338" s="3">
        <v>1.7383599000000001</v>
      </c>
      <c r="E2338" s="3">
        <v>1.8949825</v>
      </c>
    </row>
    <row r="2339" spans="1:5" x14ac:dyDescent="0.4">
      <c r="A2339" s="5">
        <f t="shared" si="36"/>
        <v>2016.03</v>
      </c>
      <c r="B2339" s="2">
        <v>42446</v>
      </c>
      <c r="C2339" s="3">
        <v>1.6425155</v>
      </c>
      <c r="D2339" s="3">
        <v>1.7565738</v>
      </c>
      <c r="E2339" s="3">
        <v>1.9114975999999999</v>
      </c>
    </row>
    <row r="2340" spans="1:5" x14ac:dyDescent="0.4">
      <c r="A2340" s="5">
        <f t="shared" si="36"/>
        <v>2016.03</v>
      </c>
      <c r="B2340" s="2">
        <v>42447</v>
      </c>
      <c r="C2340" s="3">
        <v>1.641902</v>
      </c>
      <c r="D2340" s="3">
        <v>1.7667556</v>
      </c>
      <c r="E2340" s="3">
        <v>1.9204174000000001</v>
      </c>
    </row>
    <row r="2341" spans="1:5" x14ac:dyDescent="0.4">
      <c r="A2341" s="5">
        <f t="shared" si="36"/>
        <v>2016.03</v>
      </c>
      <c r="B2341" s="2">
        <v>42450</v>
      </c>
      <c r="C2341" s="3">
        <v>1.6429518000000001</v>
      </c>
      <c r="D2341" s="3">
        <v>1.7665826</v>
      </c>
      <c r="E2341" s="3">
        <v>1.9213880999999999</v>
      </c>
    </row>
    <row r="2342" spans="1:5" x14ac:dyDescent="0.4">
      <c r="A2342" s="5">
        <f t="shared" si="36"/>
        <v>2016.03</v>
      </c>
      <c r="B2342" s="2">
        <v>42451</v>
      </c>
      <c r="C2342" s="3">
        <v>1.6492804999999999</v>
      </c>
      <c r="D2342" s="3">
        <v>1.7669163000000001</v>
      </c>
      <c r="E2342" s="3">
        <v>1.9228780999999999</v>
      </c>
    </row>
    <row r="2343" spans="1:5" x14ac:dyDescent="0.4">
      <c r="A2343" s="5">
        <f t="shared" si="36"/>
        <v>2016.03</v>
      </c>
      <c r="B2343" s="2">
        <v>42452</v>
      </c>
      <c r="C2343" s="3">
        <v>1.6288142999999999</v>
      </c>
      <c r="D2343" s="3">
        <v>1.7449089</v>
      </c>
      <c r="E2343" s="3">
        <v>1.9024817000000001</v>
      </c>
    </row>
    <row r="2344" spans="1:5" x14ac:dyDescent="0.4">
      <c r="A2344" s="5">
        <f t="shared" si="36"/>
        <v>2016.03</v>
      </c>
      <c r="B2344" s="2">
        <v>42453</v>
      </c>
      <c r="C2344" s="3">
        <v>1.6174394000000001</v>
      </c>
      <c r="D2344" s="3">
        <v>1.7470589999999999</v>
      </c>
      <c r="E2344" s="3">
        <v>1.9029206999999999</v>
      </c>
    </row>
    <row r="2345" spans="1:5" x14ac:dyDescent="0.4">
      <c r="A2345" s="5">
        <f t="shared" si="36"/>
        <v>2016.03</v>
      </c>
      <c r="B2345" s="2">
        <v>42457</v>
      </c>
      <c r="C2345" s="3">
        <v>1.6243346999999999</v>
      </c>
      <c r="D2345" s="3">
        <v>1.7526071000000001</v>
      </c>
      <c r="E2345" s="3">
        <v>1.9069442000000001</v>
      </c>
    </row>
    <row r="2346" spans="1:5" x14ac:dyDescent="0.4">
      <c r="A2346" s="5">
        <f t="shared" si="36"/>
        <v>2016.03</v>
      </c>
      <c r="B2346" s="2">
        <v>42458</v>
      </c>
      <c r="C2346" s="3">
        <v>1.6434390000000001</v>
      </c>
      <c r="D2346" s="3">
        <v>1.7836099999999999</v>
      </c>
      <c r="E2346" s="3">
        <v>1.9306350999999999</v>
      </c>
    </row>
    <row r="2347" spans="1:5" x14ac:dyDescent="0.4">
      <c r="A2347" s="5">
        <f t="shared" si="36"/>
        <v>2016.03</v>
      </c>
      <c r="B2347" s="2">
        <v>42459</v>
      </c>
      <c r="C2347" s="3">
        <v>1.6583715999999999</v>
      </c>
      <c r="D2347" s="3">
        <v>1.7837829999999999</v>
      </c>
      <c r="E2347" s="3">
        <v>1.9345139</v>
      </c>
    </row>
    <row r="2348" spans="1:5" x14ac:dyDescent="0.4">
      <c r="A2348" s="5">
        <f t="shared" si="36"/>
        <v>2016.03</v>
      </c>
      <c r="B2348" s="2">
        <v>42460</v>
      </c>
      <c r="C2348" s="3">
        <v>1.6574933999999999</v>
      </c>
      <c r="D2348" s="3">
        <v>1.7857723999999999</v>
      </c>
      <c r="E2348" s="3">
        <v>1.9406076999999999</v>
      </c>
    </row>
    <row r="2349" spans="1:5" x14ac:dyDescent="0.4">
      <c r="A2349" s="5">
        <f t="shared" si="36"/>
        <v>2016.04</v>
      </c>
      <c r="B2349" s="2">
        <v>42461</v>
      </c>
      <c r="C2349" s="3">
        <v>1.6571418</v>
      </c>
      <c r="D2349" s="3">
        <v>1.7936806999999999</v>
      </c>
      <c r="E2349" s="3">
        <v>1.9488231</v>
      </c>
    </row>
    <row r="2350" spans="1:5" x14ac:dyDescent="0.4">
      <c r="A2350" s="5">
        <f t="shared" si="36"/>
        <v>2016.04</v>
      </c>
      <c r="B2350" s="2">
        <v>42464</v>
      </c>
      <c r="C2350" s="3">
        <v>1.6421216000000001</v>
      </c>
      <c r="D2350" s="3">
        <v>1.7768016</v>
      </c>
      <c r="E2350" s="3">
        <v>1.9349016999999999</v>
      </c>
    </row>
    <row r="2351" spans="1:5" x14ac:dyDescent="0.4">
      <c r="A2351" s="5">
        <f t="shared" si="36"/>
        <v>2016.04</v>
      </c>
      <c r="B2351" s="2">
        <v>42465</v>
      </c>
      <c r="C2351" s="3">
        <v>1.6307205</v>
      </c>
      <c r="D2351" s="3">
        <v>1.7584025000000001</v>
      </c>
      <c r="E2351" s="3">
        <v>1.9145272</v>
      </c>
    </row>
    <row r="2352" spans="1:5" x14ac:dyDescent="0.4">
      <c r="A2352" s="5">
        <f t="shared" si="36"/>
        <v>2016.04</v>
      </c>
      <c r="B2352" s="2">
        <v>42466</v>
      </c>
      <c r="C2352" s="3">
        <v>1.6447567999999999</v>
      </c>
      <c r="D2352" s="3">
        <v>1.7753806000000001</v>
      </c>
      <c r="E2352" s="3">
        <v>1.9352267000000001</v>
      </c>
    </row>
    <row r="2353" spans="1:5" x14ac:dyDescent="0.4">
      <c r="A2353" s="5">
        <f t="shared" si="36"/>
        <v>2016.04</v>
      </c>
      <c r="B2353" s="2">
        <v>42467</v>
      </c>
      <c r="C2353" s="3">
        <v>1.628946</v>
      </c>
      <c r="D2353" s="3">
        <v>1.7525948</v>
      </c>
      <c r="E2353" s="3">
        <v>1.9124911</v>
      </c>
    </row>
    <row r="2354" spans="1:5" x14ac:dyDescent="0.4">
      <c r="A2354" s="5">
        <f t="shared" si="36"/>
        <v>2016.04</v>
      </c>
      <c r="B2354" s="2">
        <v>42468</v>
      </c>
      <c r="C2354" s="3">
        <v>1.6504662999999999</v>
      </c>
      <c r="D2354" s="3">
        <v>1.7635676</v>
      </c>
      <c r="E2354" s="3">
        <v>1.9215773</v>
      </c>
    </row>
    <row r="2355" spans="1:5" x14ac:dyDescent="0.4">
      <c r="A2355" s="5">
        <f t="shared" si="36"/>
        <v>2016.04</v>
      </c>
      <c r="B2355" s="2">
        <v>42471</v>
      </c>
      <c r="C2355" s="3">
        <v>1.6504837000000001</v>
      </c>
      <c r="D2355" s="3">
        <v>1.7605896999999999</v>
      </c>
      <c r="E2355" s="3">
        <v>1.9169735999999999</v>
      </c>
    </row>
    <row r="2356" spans="1:5" x14ac:dyDescent="0.4">
      <c r="A2356" s="5">
        <f t="shared" si="36"/>
        <v>2016.04</v>
      </c>
      <c r="B2356" s="2">
        <v>42472</v>
      </c>
      <c r="C2356" s="3">
        <v>1.6651791</v>
      </c>
      <c r="D2356" s="3">
        <v>1.7790505000000001</v>
      </c>
      <c r="E2356" s="3">
        <v>1.9332495999999999</v>
      </c>
    </row>
    <row r="2357" spans="1:5" x14ac:dyDescent="0.4">
      <c r="A2357" s="5">
        <f t="shared" si="36"/>
        <v>2016.04</v>
      </c>
      <c r="B2357" s="2">
        <v>42473</v>
      </c>
      <c r="C2357" s="3">
        <v>1.6879728000000001</v>
      </c>
      <c r="D2357" s="3">
        <v>1.8089906</v>
      </c>
      <c r="E2357" s="3">
        <v>1.9595643</v>
      </c>
    </row>
    <row r="2358" spans="1:5" x14ac:dyDescent="0.4">
      <c r="A2358" s="5">
        <f t="shared" si="36"/>
        <v>2016.04</v>
      </c>
      <c r="B2358" s="2">
        <v>42474</v>
      </c>
      <c r="C2358" s="3">
        <v>1.680331</v>
      </c>
      <c r="D2358" s="3">
        <v>1.8031583</v>
      </c>
      <c r="E2358" s="3">
        <v>1.9537556</v>
      </c>
    </row>
    <row r="2359" spans="1:5" x14ac:dyDescent="0.4">
      <c r="A2359" s="5">
        <f t="shared" si="36"/>
        <v>2016.04</v>
      </c>
      <c r="B2359" s="2">
        <v>42475</v>
      </c>
      <c r="C2359" s="3">
        <v>1.6820877000000001</v>
      </c>
      <c r="D2359" s="3">
        <v>1.8099668</v>
      </c>
      <c r="E2359" s="3">
        <v>1.9573771</v>
      </c>
    </row>
    <row r="2360" spans="1:5" x14ac:dyDescent="0.4">
      <c r="A2360" s="5">
        <f t="shared" si="36"/>
        <v>2016.04</v>
      </c>
      <c r="B2360" s="2">
        <v>42478</v>
      </c>
      <c r="C2360" s="3">
        <v>1.6936382999999999</v>
      </c>
      <c r="D2360" s="3">
        <v>1.8175908000000001</v>
      </c>
      <c r="E2360" s="3">
        <v>1.9688749999999999</v>
      </c>
    </row>
    <row r="2361" spans="1:5" x14ac:dyDescent="0.4">
      <c r="A2361" s="5">
        <f t="shared" si="36"/>
        <v>2016.04</v>
      </c>
      <c r="B2361" s="2">
        <v>42479</v>
      </c>
      <c r="C2361" s="3">
        <v>1.7052768</v>
      </c>
      <c r="D2361" s="3">
        <v>1.8247949000000001</v>
      </c>
      <c r="E2361" s="3">
        <v>1.9764807</v>
      </c>
    </row>
    <row r="2362" spans="1:5" x14ac:dyDescent="0.4">
      <c r="A2362" s="5">
        <f t="shared" si="36"/>
        <v>2016.04</v>
      </c>
      <c r="B2362" s="2">
        <v>42480</v>
      </c>
      <c r="C2362" s="3">
        <v>1.7224664999999999</v>
      </c>
      <c r="D2362" s="3">
        <v>1.8256844000000001</v>
      </c>
      <c r="E2362" s="3">
        <v>1.9770718</v>
      </c>
    </row>
    <row r="2363" spans="1:5" x14ac:dyDescent="0.4">
      <c r="A2363" s="5">
        <f t="shared" si="36"/>
        <v>2016.04</v>
      </c>
      <c r="B2363" s="2">
        <v>42481</v>
      </c>
      <c r="C2363" s="3">
        <v>1.69702</v>
      </c>
      <c r="D2363" s="3">
        <v>1.8104363999999999</v>
      </c>
      <c r="E2363" s="3">
        <v>1.9661097999999999</v>
      </c>
    </row>
    <row r="2364" spans="1:5" x14ac:dyDescent="0.4">
      <c r="A2364" s="5">
        <f t="shared" si="36"/>
        <v>2016.04</v>
      </c>
      <c r="B2364" s="2">
        <v>42482</v>
      </c>
      <c r="C2364" s="3">
        <v>1.7128308999999999</v>
      </c>
      <c r="D2364" s="3">
        <v>1.8251408</v>
      </c>
      <c r="E2364" s="3">
        <v>1.9791907</v>
      </c>
    </row>
    <row r="2365" spans="1:5" x14ac:dyDescent="0.4">
      <c r="A2365" s="5">
        <f t="shared" si="36"/>
        <v>2016.04</v>
      </c>
      <c r="B2365" s="2">
        <v>42485</v>
      </c>
      <c r="C2365" s="3">
        <v>1.7029491999999999</v>
      </c>
      <c r="D2365" s="3">
        <v>1.8156137000000001</v>
      </c>
      <c r="E2365" s="3">
        <v>1.9706248</v>
      </c>
    </row>
    <row r="2366" spans="1:5" x14ac:dyDescent="0.4">
      <c r="A2366" s="5">
        <f t="shared" si="36"/>
        <v>2016.04</v>
      </c>
      <c r="B2366" s="2">
        <v>42486</v>
      </c>
      <c r="C2366" s="3">
        <v>1.7119568999999999</v>
      </c>
      <c r="D2366" s="3">
        <v>1.8314550999999999</v>
      </c>
      <c r="E2366" s="3">
        <v>1.9853274000000001</v>
      </c>
    </row>
    <row r="2367" spans="1:5" x14ac:dyDescent="0.4">
      <c r="A2367" s="5">
        <f t="shared" si="36"/>
        <v>2016.04</v>
      </c>
      <c r="B2367" s="2">
        <v>42487</v>
      </c>
      <c r="C2367" s="3">
        <v>1.7347901999999999</v>
      </c>
      <c r="D2367" s="3">
        <v>1.8390789999999999</v>
      </c>
      <c r="E2367" s="3">
        <v>1.9984812000000001</v>
      </c>
    </row>
    <row r="2368" spans="1:5" x14ac:dyDescent="0.4">
      <c r="A2368" s="5">
        <f t="shared" si="36"/>
        <v>2016.04</v>
      </c>
      <c r="B2368" s="2">
        <v>42488</v>
      </c>
      <c r="C2368" s="3">
        <v>1.7252160000000001</v>
      </c>
      <c r="D2368" s="3">
        <v>1.8158734000000001</v>
      </c>
      <c r="E2368" s="3">
        <v>1.9741204000000001</v>
      </c>
    </row>
    <row r="2369" spans="1:5" x14ac:dyDescent="0.4">
      <c r="A2369" s="5">
        <f t="shared" si="36"/>
        <v>2016.04</v>
      </c>
      <c r="B2369" s="2">
        <v>42489</v>
      </c>
      <c r="C2369" s="3">
        <v>1.7118646</v>
      </c>
      <c r="D2369" s="3">
        <v>1.8061115999999999</v>
      </c>
      <c r="E2369" s="3">
        <v>1.9636237999999999</v>
      </c>
    </row>
    <row r="2370" spans="1:5" x14ac:dyDescent="0.4">
      <c r="A2370" s="5">
        <f t="shared" si="36"/>
        <v>2016.05</v>
      </c>
      <c r="B2370" s="2">
        <v>42492</v>
      </c>
      <c r="C2370" s="3">
        <v>1.7216146000000001</v>
      </c>
      <c r="D2370" s="3">
        <v>1.8209519000000001</v>
      </c>
      <c r="E2370" s="3">
        <v>1.9778104000000001</v>
      </c>
    </row>
    <row r="2371" spans="1:5" x14ac:dyDescent="0.4">
      <c r="A2371" s="5">
        <f t="shared" ref="A2371:A2434" si="37">YEAR(B2371)+MONTH(B2371)/100</f>
        <v>2016.05</v>
      </c>
      <c r="B2371" s="2">
        <v>42493</v>
      </c>
      <c r="C2371" s="3">
        <v>1.6834054000000001</v>
      </c>
      <c r="D2371" s="3">
        <v>1.7970295000000001</v>
      </c>
      <c r="E2371" s="3">
        <v>1.9541980000000001</v>
      </c>
    </row>
    <row r="2372" spans="1:5" x14ac:dyDescent="0.4">
      <c r="A2372" s="5">
        <f t="shared" si="37"/>
        <v>2016.05</v>
      </c>
      <c r="B2372" s="2">
        <v>42494</v>
      </c>
      <c r="C2372" s="3">
        <v>1.6785741999999999</v>
      </c>
      <c r="D2372" s="3">
        <v>1.7894053000000001</v>
      </c>
      <c r="E2372" s="3">
        <v>1.9437188999999999</v>
      </c>
    </row>
    <row r="2373" spans="1:5" x14ac:dyDescent="0.4">
      <c r="A2373" s="5">
        <f t="shared" si="37"/>
        <v>2016.05</v>
      </c>
      <c r="B2373" s="2">
        <v>42495</v>
      </c>
      <c r="C2373" s="3">
        <v>1.6838446</v>
      </c>
      <c r="D2373" s="3">
        <v>1.7873665000000001</v>
      </c>
      <c r="E2373" s="3">
        <v>1.9413955000000001</v>
      </c>
    </row>
    <row r="2374" spans="1:5" x14ac:dyDescent="0.4">
      <c r="A2374" s="5">
        <f t="shared" si="37"/>
        <v>2016.05</v>
      </c>
      <c r="B2374" s="2">
        <v>42496</v>
      </c>
      <c r="C2374" s="3">
        <v>1.6733038</v>
      </c>
      <c r="D2374" s="3">
        <v>1.7950647</v>
      </c>
      <c r="E2374" s="3">
        <v>1.9483922</v>
      </c>
    </row>
    <row r="2375" spans="1:5" x14ac:dyDescent="0.4">
      <c r="A2375" s="5">
        <f t="shared" si="37"/>
        <v>2016.05</v>
      </c>
      <c r="B2375" s="2">
        <v>42499</v>
      </c>
      <c r="C2375" s="3">
        <v>1.6759919000000001</v>
      </c>
      <c r="D2375" s="3">
        <v>1.7955713</v>
      </c>
      <c r="E2375" s="3">
        <v>1.9498979000000001</v>
      </c>
    </row>
    <row r="2376" spans="1:5" x14ac:dyDescent="0.4">
      <c r="A2376" s="5">
        <f t="shared" si="37"/>
        <v>2016.05</v>
      </c>
      <c r="B2376" s="2">
        <v>42500</v>
      </c>
      <c r="C2376" s="3">
        <v>1.6967565</v>
      </c>
      <c r="D2376" s="3">
        <v>1.8160957</v>
      </c>
      <c r="E2376" s="3">
        <v>1.9744698000000001</v>
      </c>
    </row>
    <row r="2377" spans="1:5" x14ac:dyDescent="0.4">
      <c r="A2377" s="5">
        <f t="shared" si="37"/>
        <v>2016.05</v>
      </c>
      <c r="B2377" s="2">
        <v>42501</v>
      </c>
      <c r="C2377" s="3">
        <v>1.6867957</v>
      </c>
      <c r="D2377" s="3">
        <v>1.7979807999999999</v>
      </c>
      <c r="E2377" s="3">
        <v>1.9544067000000001</v>
      </c>
    </row>
    <row r="2378" spans="1:5" x14ac:dyDescent="0.4">
      <c r="A2378" s="5">
        <f t="shared" si="37"/>
        <v>2016.05</v>
      </c>
      <c r="B2378" s="2">
        <v>42502</v>
      </c>
      <c r="C2378" s="3">
        <v>1.678091</v>
      </c>
      <c r="D2378" s="3">
        <v>1.7963868000000001</v>
      </c>
      <c r="E2378" s="3">
        <v>1.9516621000000001</v>
      </c>
    </row>
    <row r="2379" spans="1:5" x14ac:dyDescent="0.4">
      <c r="A2379" s="5">
        <f t="shared" si="37"/>
        <v>2016.05</v>
      </c>
      <c r="B2379" s="2">
        <v>42503</v>
      </c>
      <c r="C2379" s="3">
        <v>1.6606554</v>
      </c>
      <c r="D2379" s="3">
        <v>1.7801007</v>
      </c>
      <c r="E2379" s="3">
        <v>1.9378348999999999</v>
      </c>
    </row>
    <row r="2380" spans="1:5" x14ac:dyDescent="0.4">
      <c r="A2380" s="5">
        <f t="shared" si="37"/>
        <v>2016.05</v>
      </c>
      <c r="B2380" s="2">
        <v>42506</v>
      </c>
      <c r="C2380" s="3">
        <v>1.6816485999999999</v>
      </c>
      <c r="D2380" s="3">
        <v>1.7976226</v>
      </c>
      <c r="E2380" s="3">
        <v>1.9565106999999999</v>
      </c>
    </row>
    <row r="2381" spans="1:5" x14ac:dyDescent="0.4">
      <c r="A2381" s="5">
        <f t="shared" si="37"/>
        <v>2016.05</v>
      </c>
      <c r="B2381" s="2">
        <v>42507</v>
      </c>
      <c r="C2381" s="3">
        <v>1.6750607</v>
      </c>
      <c r="D2381" s="3">
        <v>1.7778890000000001</v>
      </c>
      <c r="E2381" s="3">
        <v>1.9431584</v>
      </c>
    </row>
    <row r="2382" spans="1:5" x14ac:dyDescent="0.4">
      <c r="A2382" s="5">
        <f t="shared" si="37"/>
        <v>2016.05</v>
      </c>
      <c r="B2382" s="2">
        <v>42508</v>
      </c>
      <c r="C2382" s="3">
        <v>1.6576118</v>
      </c>
      <c r="D2382" s="3">
        <v>1.774602</v>
      </c>
      <c r="E2382" s="3">
        <v>1.9373307</v>
      </c>
    </row>
    <row r="2383" spans="1:5" x14ac:dyDescent="0.4">
      <c r="A2383" s="5">
        <f t="shared" si="37"/>
        <v>2016.05</v>
      </c>
      <c r="B2383" s="2">
        <v>42509</v>
      </c>
      <c r="C2383" s="3">
        <v>1.6529346</v>
      </c>
      <c r="D2383" s="3">
        <v>1.7683618999999999</v>
      </c>
      <c r="E2383" s="3">
        <v>1.9309510999999999</v>
      </c>
    </row>
    <row r="2384" spans="1:5" x14ac:dyDescent="0.4">
      <c r="A2384" s="5">
        <f t="shared" si="37"/>
        <v>2016.05</v>
      </c>
      <c r="B2384" s="2">
        <v>42510</v>
      </c>
      <c r="C2384" s="3">
        <v>1.6724256</v>
      </c>
      <c r="D2384" s="3">
        <v>1.7918518999999999</v>
      </c>
      <c r="E2384" s="3">
        <v>1.9493138000000001</v>
      </c>
    </row>
    <row r="2385" spans="1:5" x14ac:dyDescent="0.4">
      <c r="A2385" s="5">
        <f t="shared" si="37"/>
        <v>2016.05</v>
      </c>
      <c r="B2385" s="2">
        <v>42513</v>
      </c>
      <c r="C2385" s="3">
        <v>1.6814289</v>
      </c>
      <c r="D2385" s="3">
        <v>1.787317</v>
      </c>
      <c r="E2385" s="3">
        <v>1.9464265999999999</v>
      </c>
    </row>
    <row r="2386" spans="1:5" x14ac:dyDescent="0.4">
      <c r="A2386" s="5">
        <f t="shared" si="37"/>
        <v>2016.05</v>
      </c>
      <c r="B2386" s="2">
        <v>42514</v>
      </c>
      <c r="C2386" s="3">
        <v>1.6888072000000001</v>
      </c>
      <c r="D2386" s="3">
        <v>1.8182704000000001</v>
      </c>
      <c r="E2386" s="3">
        <v>1.9732867000000001</v>
      </c>
    </row>
    <row r="2387" spans="1:5" x14ac:dyDescent="0.4">
      <c r="A2387" s="5">
        <f t="shared" si="37"/>
        <v>2016.05</v>
      </c>
      <c r="B2387" s="2">
        <v>42515</v>
      </c>
      <c r="C2387" s="3">
        <v>1.7140739</v>
      </c>
      <c r="D2387" s="3">
        <v>1.8302687</v>
      </c>
      <c r="E2387" s="3">
        <v>1.9849053999999999</v>
      </c>
    </row>
    <row r="2388" spans="1:5" x14ac:dyDescent="0.4">
      <c r="A2388" s="5">
        <f t="shared" si="37"/>
        <v>2016.05</v>
      </c>
      <c r="B2388" s="2">
        <v>42516</v>
      </c>
      <c r="C2388" s="3">
        <v>1.7088782</v>
      </c>
      <c r="D2388" s="3">
        <v>1.8295892</v>
      </c>
      <c r="E2388" s="3">
        <v>1.9839764</v>
      </c>
    </row>
    <row r="2389" spans="1:5" x14ac:dyDescent="0.4">
      <c r="A2389" s="5">
        <f t="shared" si="37"/>
        <v>2016.05</v>
      </c>
      <c r="B2389" s="2">
        <v>42517</v>
      </c>
      <c r="C2389" s="3">
        <v>1.7141483</v>
      </c>
      <c r="D2389" s="3">
        <v>1.8437003999999999</v>
      </c>
      <c r="E2389" s="3">
        <v>1.9940267</v>
      </c>
    </row>
    <row r="2390" spans="1:5" x14ac:dyDescent="0.4">
      <c r="A2390" s="5">
        <f t="shared" si="37"/>
        <v>2016.05</v>
      </c>
      <c r="B2390" s="2">
        <v>42521</v>
      </c>
      <c r="C2390" s="3">
        <v>1.7219791</v>
      </c>
      <c r="D2390" s="3">
        <v>1.8449116000000001</v>
      </c>
      <c r="E2390" s="3">
        <v>1.9975765000000001</v>
      </c>
    </row>
    <row r="2391" spans="1:5" x14ac:dyDescent="0.4">
      <c r="A2391" s="5">
        <f t="shared" si="37"/>
        <v>2016.06</v>
      </c>
      <c r="B2391" s="2">
        <v>42522</v>
      </c>
      <c r="C2391" s="3">
        <v>1.7268848000000001</v>
      </c>
      <c r="D2391" s="3">
        <v>1.8516706000000001</v>
      </c>
      <c r="E2391" s="3">
        <v>2.0034542000000002</v>
      </c>
    </row>
    <row r="2392" spans="1:5" x14ac:dyDescent="0.4">
      <c r="A2392" s="5">
        <f t="shared" si="37"/>
        <v>2016.06</v>
      </c>
      <c r="B2392" s="2">
        <v>42523</v>
      </c>
      <c r="C2392" s="3">
        <v>1.7324976999999999</v>
      </c>
      <c r="D2392" s="3">
        <v>1.8622601999999999</v>
      </c>
      <c r="E2392" s="3">
        <v>2.0152047</v>
      </c>
    </row>
    <row r="2393" spans="1:5" x14ac:dyDescent="0.4">
      <c r="A2393" s="5">
        <f t="shared" si="37"/>
        <v>2016.06</v>
      </c>
      <c r="B2393" s="2">
        <v>42524</v>
      </c>
      <c r="C2393" s="3">
        <v>1.729498</v>
      </c>
      <c r="D2393" s="3">
        <v>1.8546115000000001</v>
      </c>
      <c r="E2393" s="3">
        <v>2.0081115</v>
      </c>
    </row>
    <row r="2394" spans="1:5" x14ac:dyDescent="0.4">
      <c r="A2394" s="5">
        <f t="shared" si="37"/>
        <v>2016.06</v>
      </c>
      <c r="B2394" s="2">
        <v>42527</v>
      </c>
      <c r="C2394" s="3">
        <v>1.7554497</v>
      </c>
      <c r="D2394" s="3">
        <v>1.8693405000000001</v>
      </c>
      <c r="E2394" s="3">
        <v>2.0197600000000002</v>
      </c>
    </row>
    <row r="2395" spans="1:5" x14ac:dyDescent="0.4">
      <c r="A2395" s="5">
        <f t="shared" si="37"/>
        <v>2016.06</v>
      </c>
      <c r="B2395" s="2">
        <v>42528</v>
      </c>
      <c r="C2395" s="3">
        <v>1.7690467999999999</v>
      </c>
      <c r="D2395" s="3">
        <v>1.8766556999999999</v>
      </c>
      <c r="E2395" s="3">
        <v>2.0286230000000001</v>
      </c>
    </row>
    <row r="2396" spans="1:5" x14ac:dyDescent="0.4">
      <c r="A2396" s="5">
        <f t="shared" si="37"/>
        <v>2016.06</v>
      </c>
      <c r="B2396" s="2">
        <v>42529</v>
      </c>
      <c r="C2396" s="3">
        <v>1.7673559999999999</v>
      </c>
      <c r="D2396" s="3">
        <v>1.8845639999999999</v>
      </c>
      <c r="E2396" s="3">
        <v>2.0354719999999999</v>
      </c>
    </row>
    <row r="2397" spans="1:5" x14ac:dyDescent="0.4">
      <c r="A2397" s="5">
        <f t="shared" si="37"/>
        <v>2016.06</v>
      </c>
      <c r="B2397" s="2">
        <v>42530</v>
      </c>
      <c r="C2397" s="3">
        <v>1.7593848000000001</v>
      </c>
      <c r="D2397" s="3">
        <v>1.8794236</v>
      </c>
      <c r="E2397" s="3">
        <v>2.0313314999999998</v>
      </c>
    </row>
    <row r="2398" spans="1:5" x14ac:dyDescent="0.4">
      <c r="A2398" s="5">
        <f t="shared" si="37"/>
        <v>2016.06</v>
      </c>
      <c r="B2398" s="2">
        <v>42531</v>
      </c>
      <c r="C2398" s="3">
        <v>1.7406094000000001</v>
      </c>
      <c r="D2398" s="3">
        <v>1.8523501</v>
      </c>
      <c r="E2398" s="3">
        <v>2.0012484000000001</v>
      </c>
    </row>
    <row r="2399" spans="1:5" x14ac:dyDescent="0.4">
      <c r="A2399" s="5">
        <f t="shared" si="37"/>
        <v>2016.06</v>
      </c>
      <c r="B2399" s="2">
        <v>42534</v>
      </c>
      <c r="C2399" s="3">
        <v>1.7102265000000001</v>
      </c>
      <c r="D2399" s="3">
        <v>1.8316526</v>
      </c>
      <c r="E2399" s="3">
        <v>1.9823740999999999</v>
      </c>
    </row>
    <row r="2400" spans="1:5" x14ac:dyDescent="0.4">
      <c r="A2400" s="5">
        <f t="shared" si="37"/>
        <v>2016.06</v>
      </c>
      <c r="B2400" s="2">
        <v>42535</v>
      </c>
      <c r="C2400" s="3">
        <v>1.6987813</v>
      </c>
      <c r="D2400" s="3">
        <v>1.8256104</v>
      </c>
      <c r="E2400" s="3">
        <v>1.9761242999999999</v>
      </c>
    </row>
    <row r="2401" spans="1:5" x14ac:dyDescent="0.4">
      <c r="A2401" s="5">
        <f t="shared" si="37"/>
        <v>2016.06</v>
      </c>
      <c r="B2401" s="2">
        <v>42536</v>
      </c>
      <c r="C2401" s="3">
        <v>1.7220494</v>
      </c>
      <c r="D2401" s="3">
        <v>1.828749</v>
      </c>
      <c r="E2401" s="3">
        <v>1.9799774000000001</v>
      </c>
    </row>
    <row r="2402" spans="1:5" x14ac:dyDescent="0.4">
      <c r="A2402" s="5">
        <f t="shared" si="37"/>
        <v>2016.06</v>
      </c>
      <c r="B2402" s="2">
        <v>42537</v>
      </c>
      <c r="C2402" s="3">
        <v>1.7009726999999999</v>
      </c>
      <c r="D2402" s="3">
        <v>1.8273157</v>
      </c>
      <c r="E2402" s="3">
        <v>1.9800584000000001</v>
      </c>
    </row>
    <row r="2403" spans="1:5" x14ac:dyDescent="0.4">
      <c r="A2403" s="5">
        <f t="shared" si="37"/>
        <v>2016.06</v>
      </c>
      <c r="B2403" s="2">
        <v>42538</v>
      </c>
      <c r="C2403" s="3">
        <v>1.7077171</v>
      </c>
      <c r="D2403" s="3">
        <v>1.8287241000000001</v>
      </c>
      <c r="E2403" s="3">
        <v>1.9817075</v>
      </c>
    </row>
    <row r="2404" spans="1:5" x14ac:dyDescent="0.4">
      <c r="A2404" s="5">
        <f t="shared" si="37"/>
        <v>2016.06</v>
      </c>
      <c r="B2404" s="2">
        <v>42541</v>
      </c>
      <c r="C2404" s="3">
        <v>1.7324599000000001</v>
      </c>
      <c r="D2404" s="3">
        <v>1.8472961999999999</v>
      </c>
      <c r="E2404" s="3">
        <v>2.0009180999999998</v>
      </c>
    </row>
    <row r="2405" spans="1:5" x14ac:dyDescent="0.4">
      <c r="A2405" s="5">
        <f t="shared" si="37"/>
        <v>2016.06</v>
      </c>
      <c r="B2405" s="2">
        <v>42542</v>
      </c>
      <c r="C2405" s="3">
        <v>1.7316533000000001</v>
      </c>
      <c r="D2405" s="3">
        <v>1.8469133</v>
      </c>
      <c r="E2405" s="3">
        <v>2.0027227000000001</v>
      </c>
    </row>
    <row r="2406" spans="1:5" x14ac:dyDescent="0.4">
      <c r="A2406" s="5">
        <f t="shared" si="37"/>
        <v>2016.06</v>
      </c>
      <c r="B2406" s="2">
        <v>42543</v>
      </c>
      <c r="C2406" s="3">
        <v>1.7347298</v>
      </c>
      <c r="D2406" s="3">
        <v>1.8426378000000001</v>
      </c>
      <c r="E2406" s="3">
        <v>2.000089</v>
      </c>
    </row>
    <row r="2407" spans="1:5" x14ac:dyDescent="0.4">
      <c r="A2407" s="5">
        <f t="shared" si="37"/>
        <v>2016.06</v>
      </c>
      <c r="B2407" s="2">
        <v>42544</v>
      </c>
      <c r="C2407" s="3">
        <v>1.7545672999999999</v>
      </c>
      <c r="D2407" s="3">
        <v>1.8751359000000001</v>
      </c>
      <c r="E2407" s="3">
        <v>2.0290694</v>
      </c>
    </row>
    <row r="2408" spans="1:5" x14ac:dyDescent="0.4">
      <c r="A2408" s="5">
        <f t="shared" si="37"/>
        <v>2016.06</v>
      </c>
      <c r="B2408" s="2">
        <v>42545</v>
      </c>
      <c r="C2408" s="3">
        <v>1.6906606</v>
      </c>
      <c r="D2408" s="3">
        <v>1.8010946999999999</v>
      </c>
      <c r="E2408" s="3">
        <v>1.9496530000000001</v>
      </c>
    </row>
    <row r="2409" spans="1:5" x14ac:dyDescent="0.4">
      <c r="A2409" s="5">
        <f t="shared" si="37"/>
        <v>2016.06</v>
      </c>
      <c r="B2409" s="2">
        <v>42548</v>
      </c>
      <c r="C2409" s="3">
        <v>1.6340083999999999</v>
      </c>
      <c r="D2409" s="3">
        <v>1.7505189000000001</v>
      </c>
      <c r="E2409" s="3">
        <v>1.8980842</v>
      </c>
    </row>
    <row r="2410" spans="1:5" x14ac:dyDescent="0.4">
      <c r="A2410" s="5">
        <f t="shared" si="37"/>
        <v>2016.06</v>
      </c>
      <c r="B2410" s="2">
        <v>42549</v>
      </c>
      <c r="C2410" s="3">
        <v>1.6576054</v>
      </c>
      <c r="D2410" s="3">
        <v>1.7824485000000001</v>
      </c>
      <c r="E2410" s="3">
        <v>1.9378533</v>
      </c>
    </row>
    <row r="2411" spans="1:5" x14ac:dyDescent="0.4">
      <c r="A2411" s="5">
        <f t="shared" si="37"/>
        <v>2016.06</v>
      </c>
      <c r="B2411" s="2">
        <v>42550</v>
      </c>
      <c r="C2411" s="3">
        <v>1.6984173</v>
      </c>
      <c r="D2411" s="3">
        <v>1.8142050000000001</v>
      </c>
      <c r="E2411" s="3">
        <v>1.9725086999999999</v>
      </c>
    </row>
    <row r="2412" spans="1:5" x14ac:dyDescent="0.4">
      <c r="A2412" s="5">
        <f t="shared" si="37"/>
        <v>2016.06</v>
      </c>
      <c r="B2412" s="2">
        <v>42551</v>
      </c>
      <c r="C2412" s="3">
        <v>1.7287840000000001</v>
      </c>
      <c r="D2412" s="3">
        <v>1.8491744999999999</v>
      </c>
      <c r="E2412" s="3">
        <v>2.0020956999999999</v>
      </c>
    </row>
    <row r="2413" spans="1:5" x14ac:dyDescent="0.4">
      <c r="A2413" s="5">
        <f t="shared" si="37"/>
        <v>2016.07</v>
      </c>
      <c r="B2413" s="2">
        <v>42552</v>
      </c>
      <c r="C2413" s="3">
        <v>1.7378191999999999</v>
      </c>
      <c r="D2413" s="3">
        <v>1.8537463999999999</v>
      </c>
      <c r="E2413" s="3">
        <v>2.0081801000000001</v>
      </c>
    </row>
    <row r="2414" spans="1:5" x14ac:dyDescent="0.4">
      <c r="A2414" s="5">
        <f t="shared" si="37"/>
        <v>2016.07</v>
      </c>
      <c r="B2414" s="2">
        <v>42556</v>
      </c>
      <c r="C2414" s="3">
        <v>1.7100662</v>
      </c>
      <c r="D2414" s="3">
        <v>1.8316281000000001</v>
      </c>
      <c r="E2414" s="3">
        <v>1.9847277000000001</v>
      </c>
    </row>
    <row r="2415" spans="1:5" x14ac:dyDescent="0.4">
      <c r="A2415" s="5">
        <f t="shared" si="37"/>
        <v>2016.07</v>
      </c>
      <c r="B2415" s="2">
        <v>42557</v>
      </c>
      <c r="C2415" s="3">
        <v>1.7193083</v>
      </c>
      <c r="D2415" s="3">
        <v>1.8411674</v>
      </c>
      <c r="E2415" s="3">
        <v>1.995984</v>
      </c>
    </row>
    <row r="2416" spans="1:5" x14ac:dyDescent="0.4">
      <c r="A2416" s="5">
        <f t="shared" si="37"/>
        <v>2016.07</v>
      </c>
      <c r="B2416" s="2">
        <v>42558</v>
      </c>
      <c r="C2416" s="3">
        <v>1.7290045000000001</v>
      </c>
      <c r="D2416" s="3">
        <v>1.8443552999999999</v>
      </c>
      <c r="E2416" s="3">
        <v>1.9984096</v>
      </c>
    </row>
    <row r="2417" spans="1:5" x14ac:dyDescent="0.4">
      <c r="A2417" s="5">
        <f t="shared" si="37"/>
        <v>2016.07</v>
      </c>
      <c r="B2417" s="2">
        <v>42559</v>
      </c>
      <c r="C2417" s="3">
        <v>1.7554529999999999</v>
      </c>
      <c r="D2417" s="3">
        <v>1.8787316999999999</v>
      </c>
      <c r="E2417" s="3">
        <v>2.0361039999999999</v>
      </c>
    </row>
    <row r="2418" spans="1:5" x14ac:dyDescent="0.4">
      <c r="A2418" s="5">
        <f t="shared" si="37"/>
        <v>2016.07</v>
      </c>
      <c r="B2418" s="2">
        <v>42562</v>
      </c>
      <c r="C2418" s="3">
        <v>1.7701249999999999</v>
      </c>
      <c r="D2418" s="3">
        <v>1.8894943</v>
      </c>
      <c r="E2418" s="3">
        <v>2.0450583</v>
      </c>
    </row>
    <row r="2419" spans="1:5" x14ac:dyDescent="0.4">
      <c r="A2419" s="5">
        <f t="shared" si="37"/>
        <v>2016.07</v>
      </c>
      <c r="B2419" s="2">
        <v>42563</v>
      </c>
      <c r="C2419" s="3">
        <v>1.7849778999999999</v>
      </c>
      <c r="D2419" s="3">
        <v>1.9075226999999999</v>
      </c>
      <c r="E2419" s="3">
        <v>2.0648236</v>
      </c>
    </row>
    <row r="2420" spans="1:5" x14ac:dyDescent="0.4">
      <c r="A2420" s="5">
        <f t="shared" si="37"/>
        <v>2016.07</v>
      </c>
      <c r="B2420" s="2">
        <v>42564</v>
      </c>
      <c r="C2420" s="3">
        <v>1.7823334</v>
      </c>
      <c r="D2420" s="3">
        <v>1.9037786000000001</v>
      </c>
      <c r="E2420" s="3">
        <v>2.062468</v>
      </c>
    </row>
    <row r="2421" spans="1:5" x14ac:dyDescent="0.4">
      <c r="A2421" s="5">
        <f t="shared" si="37"/>
        <v>2016.07</v>
      </c>
      <c r="B2421" s="2">
        <v>42565</v>
      </c>
      <c r="C2421" s="3">
        <v>1.7876223</v>
      </c>
      <c r="D2421" s="3">
        <v>1.9079429000000001</v>
      </c>
      <c r="E2421" s="3">
        <v>2.0681685999999999</v>
      </c>
    </row>
    <row r="2422" spans="1:5" x14ac:dyDescent="0.4">
      <c r="A2422" s="5">
        <f t="shared" si="37"/>
        <v>2016.07</v>
      </c>
      <c r="B2422" s="2">
        <v>42566</v>
      </c>
      <c r="C2422" s="3">
        <v>1.7814565</v>
      </c>
      <c r="D2422" s="3">
        <v>1.9074115</v>
      </c>
      <c r="E2422" s="3">
        <v>2.0676825000000001</v>
      </c>
    </row>
    <row r="2423" spans="1:5" x14ac:dyDescent="0.4">
      <c r="A2423" s="5">
        <f t="shared" si="37"/>
        <v>2016.07</v>
      </c>
      <c r="B2423" s="2">
        <v>42569</v>
      </c>
      <c r="C2423" s="3">
        <v>1.7883848</v>
      </c>
      <c r="D2423" s="3">
        <v>1.9091908</v>
      </c>
      <c r="E2423" s="3">
        <v>2.0712583000000002</v>
      </c>
    </row>
    <row r="2424" spans="1:5" x14ac:dyDescent="0.4">
      <c r="A2424" s="5">
        <f t="shared" si="37"/>
        <v>2016.07</v>
      </c>
      <c r="B2424" s="2">
        <v>42570</v>
      </c>
      <c r="C2424" s="3">
        <v>1.776626</v>
      </c>
      <c r="D2424" s="3">
        <v>1.9056199</v>
      </c>
      <c r="E2424" s="3">
        <v>2.06657</v>
      </c>
    </row>
    <row r="2425" spans="1:5" x14ac:dyDescent="0.4">
      <c r="A2425" s="5">
        <f t="shared" si="37"/>
        <v>2016.07</v>
      </c>
      <c r="B2425" s="2">
        <v>42571</v>
      </c>
      <c r="C2425" s="3">
        <v>1.7885039</v>
      </c>
      <c r="D2425" s="3">
        <v>1.9146771</v>
      </c>
      <c r="E2425" s="3">
        <v>2.0782875999999999</v>
      </c>
    </row>
    <row r="2426" spans="1:5" x14ac:dyDescent="0.4">
      <c r="A2426" s="5">
        <f t="shared" si="37"/>
        <v>2016.07</v>
      </c>
      <c r="B2426" s="2">
        <v>42572</v>
      </c>
      <c r="C2426" s="3">
        <v>1.7825538000000001</v>
      </c>
      <c r="D2426" s="3">
        <v>1.9054837</v>
      </c>
      <c r="E2426" s="3">
        <v>2.0715802000000001</v>
      </c>
    </row>
    <row r="2427" spans="1:5" x14ac:dyDescent="0.4">
      <c r="A2427" s="5">
        <f t="shared" si="37"/>
        <v>2016.07</v>
      </c>
      <c r="B2427" s="2">
        <v>42573</v>
      </c>
      <c r="C2427" s="3">
        <v>1.7944977</v>
      </c>
      <c r="D2427" s="3">
        <v>1.918174</v>
      </c>
      <c r="E2427" s="3">
        <v>2.0852274999999998</v>
      </c>
    </row>
    <row r="2428" spans="1:5" x14ac:dyDescent="0.4">
      <c r="A2428" s="5">
        <f t="shared" si="37"/>
        <v>2016.07</v>
      </c>
      <c r="B2428" s="2">
        <v>42576</v>
      </c>
      <c r="C2428" s="3">
        <v>1.7858196</v>
      </c>
      <c r="D2428" s="3">
        <v>1.9113286</v>
      </c>
      <c r="E2428" s="3">
        <v>2.0792475000000001</v>
      </c>
    </row>
    <row r="2429" spans="1:5" x14ac:dyDescent="0.4">
      <c r="A2429" s="5">
        <f t="shared" si="37"/>
        <v>2016.07</v>
      </c>
      <c r="B2429" s="2">
        <v>42577</v>
      </c>
      <c r="C2429" s="3">
        <v>1.7986407</v>
      </c>
      <c r="D2429" s="3">
        <v>1.9211026</v>
      </c>
      <c r="E2429" s="3">
        <v>2.0897380000000001</v>
      </c>
    </row>
    <row r="2430" spans="1:5" x14ac:dyDescent="0.4">
      <c r="A2430" s="5">
        <f t="shared" si="37"/>
        <v>2016.07</v>
      </c>
      <c r="B2430" s="2">
        <v>42578</v>
      </c>
      <c r="C2430" s="3">
        <v>1.7907074999999999</v>
      </c>
      <c r="D2430" s="3">
        <v>1.9134167</v>
      </c>
      <c r="E2430" s="3">
        <v>2.077264</v>
      </c>
    </row>
    <row r="2431" spans="1:5" x14ac:dyDescent="0.4">
      <c r="A2431" s="5">
        <f t="shared" si="37"/>
        <v>2016.07</v>
      </c>
      <c r="B2431" s="2">
        <v>42579</v>
      </c>
      <c r="C2431" s="3">
        <v>1.7903107</v>
      </c>
      <c r="D2431" s="3">
        <v>1.9195333000000001</v>
      </c>
      <c r="E2431" s="3">
        <v>2.0871124000000001</v>
      </c>
    </row>
    <row r="2432" spans="1:5" x14ac:dyDescent="0.4">
      <c r="A2432" s="5">
        <f t="shared" si="37"/>
        <v>2016.07</v>
      </c>
      <c r="B2432" s="2">
        <v>42580</v>
      </c>
      <c r="C2432" s="3">
        <v>1.802387</v>
      </c>
      <c r="D2432" s="3">
        <v>1.9269719999999999</v>
      </c>
      <c r="E2432" s="3">
        <v>2.0921954999999999</v>
      </c>
    </row>
    <row r="2433" spans="1:5" x14ac:dyDescent="0.4">
      <c r="A2433" s="5">
        <f t="shared" si="37"/>
        <v>2016.08</v>
      </c>
      <c r="B2433" s="2">
        <v>42583</v>
      </c>
      <c r="C2433" s="3">
        <v>1.7897202999999999</v>
      </c>
      <c r="D2433" s="3">
        <v>1.9215598</v>
      </c>
      <c r="E2433" s="3">
        <v>2.083504</v>
      </c>
    </row>
    <row r="2434" spans="1:5" x14ac:dyDescent="0.4">
      <c r="A2434" s="5">
        <f t="shared" si="37"/>
        <v>2016.08</v>
      </c>
      <c r="B2434" s="2">
        <v>42584</v>
      </c>
      <c r="C2434" s="3">
        <v>1.7779218000000001</v>
      </c>
      <c r="D2434" s="3">
        <v>1.8995774000000001</v>
      </c>
      <c r="E2434" s="3">
        <v>2.0600320000000001</v>
      </c>
    </row>
    <row r="2435" spans="1:5" x14ac:dyDescent="0.4">
      <c r="A2435" s="5">
        <f t="shared" ref="A2435:A2498" si="38">YEAR(B2435)+MONTH(B2435)/100</f>
        <v>2016.08</v>
      </c>
      <c r="B2435" s="2">
        <v>42585</v>
      </c>
      <c r="C2435" s="3">
        <v>1.7878425</v>
      </c>
      <c r="D2435" s="3">
        <v>1.9111308</v>
      </c>
      <c r="E2435" s="3">
        <v>2.0711894000000002</v>
      </c>
    </row>
    <row r="2436" spans="1:5" x14ac:dyDescent="0.4">
      <c r="A2436" s="5">
        <f t="shared" si="38"/>
        <v>2016.08</v>
      </c>
      <c r="B2436" s="2">
        <v>42586</v>
      </c>
      <c r="C2436" s="3">
        <v>1.7901345</v>
      </c>
      <c r="D2436" s="3">
        <v>1.9115386000000001</v>
      </c>
      <c r="E2436" s="3">
        <v>2.0720746999999999</v>
      </c>
    </row>
    <row r="2437" spans="1:5" x14ac:dyDescent="0.4">
      <c r="A2437" s="5">
        <f t="shared" si="38"/>
        <v>2016.08</v>
      </c>
      <c r="B2437" s="2">
        <v>42587</v>
      </c>
      <c r="C2437" s="3">
        <v>1.8012807</v>
      </c>
      <c r="D2437" s="3">
        <v>1.9307903</v>
      </c>
      <c r="E2437" s="3">
        <v>2.0866253000000001</v>
      </c>
    </row>
    <row r="2438" spans="1:5" x14ac:dyDescent="0.4">
      <c r="A2438" s="5">
        <f t="shared" si="38"/>
        <v>2016.08</v>
      </c>
      <c r="B2438" s="2">
        <v>42590</v>
      </c>
      <c r="C2438" s="3">
        <v>1.8065741</v>
      </c>
      <c r="D2438" s="3">
        <v>1.9308148999999999</v>
      </c>
      <c r="E2438" s="3">
        <v>2.0871607999999999</v>
      </c>
    </row>
    <row r="2439" spans="1:5" x14ac:dyDescent="0.4">
      <c r="A2439" s="5">
        <f t="shared" si="38"/>
        <v>2016.08</v>
      </c>
      <c r="B2439" s="2">
        <v>42591</v>
      </c>
      <c r="C2439" s="3">
        <v>1.8004036000000001</v>
      </c>
      <c r="D2439" s="3">
        <v>1.9307284</v>
      </c>
      <c r="E2439" s="3">
        <v>2.0865908000000002</v>
      </c>
    </row>
    <row r="2440" spans="1:5" x14ac:dyDescent="0.4">
      <c r="A2440" s="5">
        <f t="shared" si="38"/>
        <v>2016.08</v>
      </c>
      <c r="B2440" s="2">
        <v>42592</v>
      </c>
      <c r="C2440" s="3">
        <v>1.7907074999999999</v>
      </c>
      <c r="D2440" s="3">
        <v>1.9239075000000001</v>
      </c>
      <c r="E2440" s="3">
        <v>2.0811514999999998</v>
      </c>
    </row>
    <row r="2441" spans="1:5" x14ac:dyDescent="0.4">
      <c r="A2441" s="5">
        <f t="shared" si="38"/>
        <v>2016.08</v>
      </c>
      <c r="B2441" s="2">
        <v>42593</v>
      </c>
      <c r="C2441" s="3">
        <v>1.8043701999999999</v>
      </c>
      <c r="D2441" s="3">
        <v>1.9277504999999999</v>
      </c>
      <c r="E2441" s="3">
        <v>2.0922562999999998</v>
      </c>
    </row>
    <row r="2442" spans="1:5" x14ac:dyDescent="0.4">
      <c r="A2442" s="5">
        <f t="shared" si="38"/>
        <v>2016.08</v>
      </c>
      <c r="B2442" s="2">
        <v>42594</v>
      </c>
      <c r="C2442" s="3">
        <v>1.8008443999999999</v>
      </c>
      <c r="D2442" s="3">
        <v>1.9248837999999999</v>
      </c>
      <c r="E2442" s="3">
        <v>2.0916413999999999</v>
      </c>
    </row>
    <row r="2443" spans="1:5" x14ac:dyDescent="0.4">
      <c r="A2443" s="5">
        <f t="shared" si="38"/>
        <v>2016.08</v>
      </c>
      <c r="B2443" s="2">
        <v>42597</v>
      </c>
      <c r="C2443" s="3">
        <v>1.8109857</v>
      </c>
      <c r="D2443" s="3">
        <v>1.9388839</v>
      </c>
      <c r="E2443" s="3">
        <v>2.1017106000000001</v>
      </c>
    </row>
    <row r="2444" spans="1:5" x14ac:dyDescent="0.4">
      <c r="A2444" s="5">
        <f t="shared" si="38"/>
        <v>2016.08</v>
      </c>
      <c r="B2444" s="2">
        <v>42598</v>
      </c>
      <c r="C2444" s="3">
        <v>1.7995222</v>
      </c>
      <c r="D2444" s="3">
        <v>1.9199659</v>
      </c>
      <c r="E2444" s="3">
        <v>2.08379</v>
      </c>
    </row>
    <row r="2445" spans="1:5" x14ac:dyDescent="0.4">
      <c r="A2445" s="5">
        <f t="shared" si="38"/>
        <v>2016.08</v>
      </c>
      <c r="B2445" s="2">
        <v>42599</v>
      </c>
      <c r="C2445" s="3">
        <v>1.7942332000000001</v>
      </c>
      <c r="D2445" s="3">
        <v>1.9156287000000001</v>
      </c>
      <c r="E2445" s="3">
        <v>2.0828973999999998</v>
      </c>
    </row>
    <row r="2446" spans="1:5" x14ac:dyDescent="0.4">
      <c r="A2446" s="5">
        <f t="shared" si="38"/>
        <v>2016.08</v>
      </c>
      <c r="B2446" s="2">
        <v>42600</v>
      </c>
      <c r="C2446" s="3">
        <v>1.8127397999999999</v>
      </c>
      <c r="D2446" s="3">
        <v>1.9295175</v>
      </c>
      <c r="E2446" s="3">
        <v>2.0969977000000002</v>
      </c>
    </row>
    <row r="2447" spans="1:5" x14ac:dyDescent="0.4">
      <c r="A2447" s="5">
        <f t="shared" si="38"/>
        <v>2016.08</v>
      </c>
      <c r="B2447" s="2">
        <v>42601</v>
      </c>
      <c r="C2447" s="3">
        <v>1.8113471000000001</v>
      </c>
      <c r="D2447" s="3">
        <v>1.9310993000000001</v>
      </c>
      <c r="E2447" s="3">
        <v>2.0967193000000002</v>
      </c>
    </row>
    <row r="2448" spans="1:5" x14ac:dyDescent="0.4">
      <c r="A2448" s="5">
        <f t="shared" si="38"/>
        <v>2016.08</v>
      </c>
      <c r="B2448" s="2">
        <v>42604</v>
      </c>
      <c r="C2448" s="3">
        <v>1.803048</v>
      </c>
      <c r="D2448" s="3">
        <v>1.9321866000000001</v>
      </c>
      <c r="E2448" s="3">
        <v>2.0983364999999998</v>
      </c>
    </row>
    <row r="2449" spans="1:5" x14ac:dyDescent="0.4">
      <c r="A2449" s="5">
        <f t="shared" si="38"/>
        <v>2016.08</v>
      </c>
      <c r="B2449" s="2">
        <v>42605</v>
      </c>
      <c r="C2449" s="3">
        <v>1.8184737</v>
      </c>
      <c r="D2449" s="3">
        <v>1.9415529</v>
      </c>
      <c r="E2449" s="3">
        <v>2.1070319999999998</v>
      </c>
    </row>
    <row r="2450" spans="1:5" x14ac:dyDescent="0.4">
      <c r="A2450" s="5">
        <f t="shared" si="38"/>
        <v>2016.08</v>
      </c>
      <c r="B2450" s="2">
        <v>42606</v>
      </c>
      <c r="C2450" s="3">
        <v>1.796794</v>
      </c>
      <c r="D2450" s="3">
        <v>1.9287515</v>
      </c>
      <c r="E2450" s="3">
        <v>2.0914725999999999</v>
      </c>
    </row>
    <row r="2451" spans="1:5" x14ac:dyDescent="0.4">
      <c r="A2451" s="5">
        <f t="shared" si="38"/>
        <v>2016.08</v>
      </c>
      <c r="B2451" s="2">
        <v>42607</v>
      </c>
      <c r="C2451" s="3">
        <v>1.8001744</v>
      </c>
      <c r="D2451" s="3">
        <v>1.9335705999999999</v>
      </c>
      <c r="E2451" s="3">
        <v>2.0928675999999999</v>
      </c>
    </row>
    <row r="2452" spans="1:5" x14ac:dyDescent="0.4">
      <c r="A2452" s="5">
        <f t="shared" si="38"/>
        <v>2016.08</v>
      </c>
      <c r="B2452" s="2">
        <v>42608</v>
      </c>
      <c r="C2452" s="3">
        <v>1.7957757999999999</v>
      </c>
      <c r="D2452" s="3">
        <v>1.9272316</v>
      </c>
      <c r="E2452" s="3">
        <v>2.0860094999999998</v>
      </c>
    </row>
    <row r="2453" spans="1:5" x14ac:dyDescent="0.4">
      <c r="A2453" s="5">
        <f t="shared" si="38"/>
        <v>2016.08</v>
      </c>
      <c r="B2453" s="2">
        <v>42611</v>
      </c>
      <c r="C2453" s="3">
        <v>1.8034976</v>
      </c>
      <c r="D2453" s="3">
        <v>1.9409722</v>
      </c>
      <c r="E2453" s="3">
        <v>2.0991680000000001</v>
      </c>
    </row>
    <row r="2454" spans="1:5" x14ac:dyDescent="0.4">
      <c r="A2454" s="5">
        <f t="shared" si="38"/>
        <v>2016.08</v>
      </c>
      <c r="B2454" s="2">
        <v>42612</v>
      </c>
      <c r="C2454" s="3">
        <v>1.8004036000000001</v>
      </c>
      <c r="D2454" s="3">
        <v>1.9400702000000001</v>
      </c>
      <c r="E2454" s="3">
        <v>2.0944669999999999</v>
      </c>
    </row>
    <row r="2455" spans="1:5" x14ac:dyDescent="0.4">
      <c r="A2455" s="5">
        <f t="shared" si="38"/>
        <v>2016.08</v>
      </c>
      <c r="B2455" s="2">
        <v>42613</v>
      </c>
      <c r="C2455" s="3">
        <v>1.7909278</v>
      </c>
      <c r="D2455" s="3">
        <v>1.9335211999999999</v>
      </c>
      <c r="E2455" s="3">
        <v>2.0882291999999998</v>
      </c>
    </row>
    <row r="2456" spans="1:5" x14ac:dyDescent="0.4">
      <c r="A2456" s="5">
        <f t="shared" si="38"/>
        <v>2016.09</v>
      </c>
      <c r="B2456" s="2">
        <v>42614</v>
      </c>
      <c r="C2456" s="3">
        <v>1.7845371999999999</v>
      </c>
      <c r="D2456" s="3">
        <v>1.9320630000000001</v>
      </c>
      <c r="E2456" s="3">
        <v>2.0890274</v>
      </c>
    </row>
    <row r="2457" spans="1:5" x14ac:dyDescent="0.4">
      <c r="A2457" s="5">
        <f t="shared" si="38"/>
        <v>2016.09</v>
      </c>
      <c r="B2457" s="2">
        <v>42615</v>
      </c>
      <c r="C2457" s="3">
        <v>1.8073804</v>
      </c>
      <c r="D2457" s="3">
        <v>1.9507216000000001</v>
      </c>
      <c r="E2457" s="3">
        <v>2.1043240000000001</v>
      </c>
    </row>
    <row r="2458" spans="1:5" x14ac:dyDescent="0.4">
      <c r="A2458" s="5">
        <f t="shared" si="38"/>
        <v>2016.09</v>
      </c>
      <c r="B2458" s="2">
        <v>42619</v>
      </c>
      <c r="C2458" s="3">
        <v>1.8054060000000001</v>
      </c>
      <c r="D2458" s="3">
        <v>1.9474594999999999</v>
      </c>
      <c r="E2458" s="3">
        <v>2.1074052000000001</v>
      </c>
    </row>
    <row r="2459" spans="1:5" x14ac:dyDescent="0.4">
      <c r="A2459" s="5">
        <f t="shared" si="38"/>
        <v>2016.09</v>
      </c>
      <c r="B2459" s="2">
        <v>42620</v>
      </c>
      <c r="C2459" s="3">
        <v>1.8087777</v>
      </c>
      <c r="D2459" s="3">
        <v>1.9542185000000001</v>
      </c>
      <c r="E2459" s="3">
        <v>2.1145567999999999</v>
      </c>
    </row>
    <row r="2460" spans="1:5" x14ac:dyDescent="0.4">
      <c r="A2460" s="5">
        <f t="shared" si="38"/>
        <v>2016.09</v>
      </c>
      <c r="B2460" s="2">
        <v>42621</v>
      </c>
      <c r="C2460" s="3">
        <v>1.8191789</v>
      </c>
      <c r="D2460" s="3">
        <v>1.9452845999999999</v>
      </c>
      <c r="E2460" s="3">
        <v>2.1064919999999998</v>
      </c>
    </row>
    <row r="2461" spans="1:5" x14ac:dyDescent="0.4">
      <c r="A2461" s="5">
        <f t="shared" si="38"/>
        <v>2016.09</v>
      </c>
      <c r="B2461" s="2">
        <v>42622</v>
      </c>
      <c r="C2461" s="3">
        <v>1.761619</v>
      </c>
      <c r="D2461" s="3">
        <v>1.8884810999999999</v>
      </c>
      <c r="E2461" s="3">
        <v>2.0462433999999998</v>
      </c>
    </row>
    <row r="2462" spans="1:5" x14ac:dyDescent="0.4">
      <c r="A2462" s="5">
        <f t="shared" si="38"/>
        <v>2016.09</v>
      </c>
      <c r="B2462" s="2">
        <v>42625</v>
      </c>
      <c r="C2462" s="3">
        <v>1.7806852</v>
      </c>
      <c r="D2462" s="3">
        <v>1.9103029</v>
      </c>
      <c r="E2462" s="3">
        <v>2.0750413000000001</v>
      </c>
    </row>
    <row r="2463" spans="1:5" x14ac:dyDescent="0.4">
      <c r="A2463" s="5">
        <f t="shared" si="38"/>
        <v>2016.09</v>
      </c>
      <c r="B2463" s="2">
        <v>42626</v>
      </c>
      <c r="C2463" s="3">
        <v>1.7435487999999999</v>
      </c>
      <c r="D2463" s="3">
        <v>1.8748269</v>
      </c>
      <c r="E2463" s="3">
        <v>2.0394825999999999</v>
      </c>
    </row>
    <row r="2464" spans="1:5" x14ac:dyDescent="0.4">
      <c r="A2464" s="5">
        <f t="shared" si="38"/>
        <v>2016.09</v>
      </c>
      <c r="B2464" s="2">
        <v>42627</v>
      </c>
      <c r="C2464" s="3">
        <v>1.7464576999999999</v>
      </c>
      <c r="D2464" s="3">
        <v>1.8692911999999999</v>
      </c>
      <c r="E2464" s="3">
        <v>2.0363386000000001</v>
      </c>
    </row>
    <row r="2465" spans="1:5" x14ac:dyDescent="0.4">
      <c r="A2465" s="5">
        <f t="shared" si="38"/>
        <v>2016.09</v>
      </c>
      <c r="B2465" s="2">
        <v>42628</v>
      </c>
      <c r="C2465" s="3">
        <v>1.7637961</v>
      </c>
      <c r="D2465" s="3">
        <v>1.8889506</v>
      </c>
      <c r="E2465" s="3">
        <v>2.0560646</v>
      </c>
    </row>
    <row r="2466" spans="1:5" x14ac:dyDescent="0.4">
      <c r="A2466" s="5">
        <f t="shared" si="38"/>
        <v>2016.09</v>
      </c>
      <c r="B2466" s="2">
        <v>42629</v>
      </c>
      <c r="C2466" s="3">
        <v>1.757341</v>
      </c>
      <c r="D2466" s="3">
        <v>1.8793987999999999</v>
      </c>
      <c r="E2466" s="3">
        <v>2.0463374000000001</v>
      </c>
    </row>
    <row r="2467" spans="1:5" x14ac:dyDescent="0.4">
      <c r="A2467" s="5">
        <f t="shared" si="38"/>
        <v>2016.09</v>
      </c>
      <c r="B2467" s="2">
        <v>42632</v>
      </c>
      <c r="C2467" s="3">
        <v>1.7671167000000001</v>
      </c>
      <c r="D2467" s="3">
        <v>1.8935226000000001</v>
      </c>
      <c r="E2467" s="3">
        <v>2.0558279000000002</v>
      </c>
    </row>
    <row r="2468" spans="1:5" x14ac:dyDescent="0.4">
      <c r="A2468" s="5">
        <f t="shared" si="38"/>
        <v>2016.09</v>
      </c>
      <c r="B2468" s="2">
        <v>42633</v>
      </c>
      <c r="C2468" s="3">
        <v>1.7703944</v>
      </c>
      <c r="D2468" s="3">
        <v>1.8848233999999999</v>
      </c>
      <c r="E2468" s="3">
        <v>2.0494509000000001</v>
      </c>
    </row>
    <row r="2469" spans="1:5" x14ac:dyDescent="0.4">
      <c r="A2469" s="5">
        <f t="shared" si="38"/>
        <v>2016.09</v>
      </c>
      <c r="B2469" s="2">
        <v>42634</v>
      </c>
      <c r="C2469" s="3">
        <v>1.7609239999999999</v>
      </c>
      <c r="D2469" s="3">
        <v>1.9086966999999999</v>
      </c>
      <c r="E2469" s="3">
        <v>2.0768678</v>
      </c>
    </row>
    <row r="2470" spans="1:5" x14ac:dyDescent="0.4">
      <c r="A2470" s="5">
        <f t="shared" si="38"/>
        <v>2016.09</v>
      </c>
      <c r="B2470" s="2">
        <v>42635</v>
      </c>
      <c r="C2470" s="3">
        <v>1.8039011</v>
      </c>
      <c r="D2470" s="3">
        <v>1.9312720999999999</v>
      </c>
      <c r="E2470" s="3">
        <v>2.0954280000000001</v>
      </c>
    </row>
    <row r="2471" spans="1:5" x14ac:dyDescent="0.4">
      <c r="A2471" s="5">
        <f t="shared" si="38"/>
        <v>2016.09</v>
      </c>
      <c r="B2471" s="2">
        <v>42636</v>
      </c>
      <c r="C2471" s="3">
        <v>1.7914934</v>
      </c>
      <c r="D2471" s="3">
        <v>1.9162958999999999</v>
      </c>
      <c r="E2471" s="3">
        <v>2.0840315999999999</v>
      </c>
    </row>
    <row r="2472" spans="1:5" x14ac:dyDescent="0.4">
      <c r="A2472" s="5">
        <f t="shared" si="38"/>
        <v>2016.09</v>
      </c>
      <c r="B2472" s="2">
        <v>42639</v>
      </c>
      <c r="C2472" s="3">
        <v>1.7888793999999999</v>
      </c>
      <c r="D2472" s="3">
        <v>1.9060398000000001</v>
      </c>
      <c r="E2472" s="3">
        <v>2.071866</v>
      </c>
    </row>
    <row r="2473" spans="1:5" x14ac:dyDescent="0.4">
      <c r="A2473" s="5">
        <f t="shared" si="38"/>
        <v>2016.09</v>
      </c>
      <c r="B2473" s="2">
        <v>42640</v>
      </c>
      <c r="C2473" s="3">
        <v>1.7843675999999999</v>
      </c>
      <c r="D2473" s="3">
        <v>1.9082147</v>
      </c>
      <c r="E2473" s="3">
        <v>2.076816</v>
      </c>
    </row>
    <row r="2474" spans="1:5" x14ac:dyDescent="0.4">
      <c r="A2474" s="5">
        <f t="shared" si="38"/>
        <v>2016.09</v>
      </c>
      <c r="B2474" s="2">
        <v>42641</v>
      </c>
      <c r="C2474" s="3">
        <v>1.794028</v>
      </c>
      <c r="D2474" s="3">
        <v>1.9238704</v>
      </c>
      <c r="E2474" s="3">
        <v>2.0935291999999999</v>
      </c>
    </row>
    <row r="2475" spans="1:5" x14ac:dyDescent="0.4">
      <c r="A2475" s="5">
        <f t="shared" si="38"/>
        <v>2016.09</v>
      </c>
      <c r="B2475" s="2">
        <v>42642</v>
      </c>
      <c r="C2475" s="3">
        <v>1.7883396</v>
      </c>
      <c r="D2475" s="3">
        <v>1.9023945</v>
      </c>
      <c r="E2475" s="3">
        <v>2.0724200000000002</v>
      </c>
    </row>
    <row r="2476" spans="1:5" x14ac:dyDescent="0.4">
      <c r="A2476" s="5">
        <f t="shared" si="38"/>
        <v>2016.09</v>
      </c>
      <c r="B2476" s="2">
        <v>42643</v>
      </c>
      <c r="C2476" s="3">
        <v>1.8038301000000001</v>
      </c>
      <c r="D2476" s="3">
        <v>1.9180752999999999</v>
      </c>
      <c r="E2476" s="3">
        <v>2.0882695</v>
      </c>
    </row>
    <row r="2477" spans="1:5" x14ac:dyDescent="0.4">
      <c r="A2477" s="5">
        <f t="shared" si="38"/>
        <v>2016.1</v>
      </c>
      <c r="B2477" s="2">
        <v>42646</v>
      </c>
      <c r="C2477" s="3">
        <v>1.7979206999999999</v>
      </c>
      <c r="D2477" s="3">
        <v>1.9054960999999999</v>
      </c>
      <c r="E2477" s="3">
        <v>2.0774604999999999</v>
      </c>
    </row>
    <row r="2478" spans="1:5" x14ac:dyDescent="0.4">
      <c r="A2478" s="5">
        <f t="shared" si="38"/>
        <v>2016.1</v>
      </c>
      <c r="B2478" s="2">
        <v>42647</v>
      </c>
      <c r="C2478" s="3">
        <v>1.7825983000000001</v>
      </c>
      <c r="D2478" s="3">
        <v>1.8954500999999999</v>
      </c>
      <c r="E2478" s="3">
        <v>2.0622064999999998</v>
      </c>
    </row>
    <row r="2479" spans="1:5" x14ac:dyDescent="0.4">
      <c r="A2479" s="5">
        <f t="shared" si="38"/>
        <v>2016.1</v>
      </c>
      <c r="B2479" s="2">
        <v>42648</v>
      </c>
      <c r="C2479" s="3">
        <v>1.7934797</v>
      </c>
      <c r="D2479" s="3">
        <v>1.9053108999999999</v>
      </c>
      <c r="E2479" s="3">
        <v>2.0716898000000001</v>
      </c>
    </row>
    <row r="2480" spans="1:5" x14ac:dyDescent="0.4">
      <c r="A2480" s="5">
        <f t="shared" si="38"/>
        <v>2016.1</v>
      </c>
      <c r="B2480" s="2">
        <v>42649</v>
      </c>
      <c r="C2480" s="3">
        <v>1.7945367999999999</v>
      </c>
      <c r="D2480" s="3">
        <v>1.9081652</v>
      </c>
      <c r="E2480" s="3">
        <v>2.0711837000000002</v>
      </c>
    </row>
    <row r="2481" spans="1:5" x14ac:dyDescent="0.4">
      <c r="A2481" s="5">
        <f t="shared" si="38"/>
        <v>2016.1</v>
      </c>
      <c r="B2481" s="2">
        <v>42650</v>
      </c>
      <c r="C2481" s="3">
        <v>1.7790596000000001</v>
      </c>
      <c r="D2481" s="3">
        <v>1.8954625000000001</v>
      </c>
      <c r="E2481" s="3">
        <v>2.0595336</v>
      </c>
    </row>
    <row r="2482" spans="1:5" x14ac:dyDescent="0.4">
      <c r="A2482" s="5">
        <f t="shared" si="38"/>
        <v>2016.1</v>
      </c>
      <c r="B2482" s="2">
        <v>42653</v>
      </c>
      <c r="C2482" s="3">
        <v>1.7932142</v>
      </c>
      <c r="D2482" s="3">
        <v>1.9101669999999999</v>
      </c>
      <c r="E2482" s="3">
        <v>2.0701640000000001</v>
      </c>
    </row>
    <row r="2483" spans="1:5" x14ac:dyDescent="0.4">
      <c r="A2483" s="5">
        <f t="shared" si="38"/>
        <v>2016.1</v>
      </c>
      <c r="B2483" s="2">
        <v>42654</v>
      </c>
      <c r="C2483" s="3">
        <v>1.7652941</v>
      </c>
      <c r="D2483" s="3">
        <v>1.8794483</v>
      </c>
      <c r="E2483" s="3">
        <v>2.0385420000000001</v>
      </c>
    </row>
    <row r="2484" spans="1:5" x14ac:dyDescent="0.4">
      <c r="A2484" s="5">
        <f t="shared" si="38"/>
        <v>2016.1</v>
      </c>
      <c r="B2484" s="2">
        <v>42655</v>
      </c>
      <c r="C2484" s="3">
        <v>1.7624545</v>
      </c>
      <c r="D2484" s="3">
        <v>1.8856885000000001</v>
      </c>
      <c r="E2484" s="3">
        <v>2.0422060000000002</v>
      </c>
    </row>
    <row r="2485" spans="1:5" x14ac:dyDescent="0.4">
      <c r="A2485" s="5">
        <f t="shared" si="38"/>
        <v>2016.1</v>
      </c>
      <c r="B2485" s="2">
        <v>42656</v>
      </c>
      <c r="C2485" s="3">
        <v>1.7624233</v>
      </c>
      <c r="D2485" s="3">
        <v>1.8777183</v>
      </c>
      <c r="E2485" s="3">
        <v>2.0350168000000002</v>
      </c>
    </row>
    <row r="2486" spans="1:5" x14ac:dyDescent="0.4">
      <c r="A2486" s="5">
        <f t="shared" si="38"/>
        <v>2016.1</v>
      </c>
      <c r="B2486" s="2">
        <v>42657</v>
      </c>
      <c r="C2486" s="3">
        <v>1.7519446999999999</v>
      </c>
      <c r="D2486" s="3">
        <v>1.8779901000000001</v>
      </c>
      <c r="E2486" s="3">
        <v>2.0333116000000002</v>
      </c>
    </row>
    <row r="2487" spans="1:5" x14ac:dyDescent="0.4">
      <c r="A2487" s="5">
        <f t="shared" si="38"/>
        <v>2016.1</v>
      </c>
      <c r="B2487" s="2">
        <v>42660</v>
      </c>
      <c r="C2487" s="3">
        <v>1.7498480000000001</v>
      </c>
      <c r="D2487" s="3">
        <v>1.8759760999999999</v>
      </c>
      <c r="E2487" s="3">
        <v>2.0287440000000001</v>
      </c>
    </row>
    <row r="2488" spans="1:5" x14ac:dyDescent="0.4">
      <c r="A2488" s="5">
        <f t="shared" si="38"/>
        <v>2016.1</v>
      </c>
      <c r="B2488" s="2">
        <v>42661</v>
      </c>
      <c r="C2488" s="3">
        <v>1.7635779</v>
      </c>
      <c r="D2488" s="3">
        <v>1.8870724000000001</v>
      </c>
      <c r="E2488" s="3">
        <v>2.0419931</v>
      </c>
    </row>
    <row r="2489" spans="1:5" x14ac:dyDescent="0.4">
      <c r="A2489" s="5">
        <f t="shared" si="38"/>
        <v>2016.1</v>
      </c>
      <c r="B2489" s="2">
        <v>42662</v>
      </c>
      <c r="C2489" s="3">
        <v>1.7719910000000001</v>
      </c>
      <c r="D2489" s="3">
        <v>1.8955489999999999</v>
      </c>
      <c r="E2489" s="3">
        <v>2.0518708000000001</v>
      </c>
    </row>
    <row r="2490" spans="1:5" x14ac:dyDescent="0.4">
      <c r="A2490" s="5">
        <f t="shared" si="38"/>
        <v>2016.1</v>
      </c>
      <c r="B2490" s="2">
        <v>42663</v>
      </c>
      <c r="C2490" s="3">
        <v>1.7675589</v>
      </c>
      <c r="D2490" s="3">
        <v>1.8879992000000001</v>
      </c>
      <c r="E2490" s="3">
        <v>2.0465225999999999</v>
      </c>
    </row>
    <row r="2491" spans="1:5" x14ac:dyDescent="0.4">
      <c r="A2491" s="5">
        <f t="shared" si="38"/>
        <v>2016.1</v>
      </c>
      <c r="B2491" s="2">
        <v>42664</v>
      </c>
      <c r="C2491" s="3">
        <v>1.766232</v>
      </c>
      <c r="D2491" s="3">
        <v>1.8865658000000001</v>
      </c>
      <c r="E2491" s="3">
        <v>2.0447099999999998</v>
      </c>
    </row>
    <row r="2492" spans="1:5" x14ac:dyDescent="0.4">
      <c r="A2492" s="5">
        <f t="shared" si="38"/>
        <v>2016.1</v>
      </c>
      <c r="B2492" s="2">
        <v>42667</v>
      </c>
      <c r="C2492" s="3">
        <v>1.7666742</v>
      </c>
      <c r="D2492" s="3">
        <v>1.8964262999999999</v>
      </c>
      <c r="E2492" s="3">
        <v>2.0525658</v>
      </c>
    </row>
    <row r="2493" spans="1:5" x14ac:dyDescent="0.4">
      <c r="A2493" s="5">
        <f t="shared" si="38"/>
        <v>2016.1</v>
      </c>
      <c r="B2493" s="2">
        <v>42668</v>
      </c>
      <c r="C2493" s="3">
        <v>1.7544084</v>
      </c>
      <c r="D2493" s="3">
        <v>1.8814995000000001</v>
      </c>
      <c r="E2493" s="3">
        <v>2.0373070000000002</v>
      </c>
    </row>
    <row r="2494" spans="1:5" x14ac:dyDescent="0.4">
      <c r="A2494" s="5">
        <f t="shared" si="38"/>
        <v>2016.1</v>
      </c>
      <c r="B2494" s="2">
        <v>42669</v>
      </c>
      <c r="C2494" s="3">
        <v>1.7503919999999999</v>
      </c>
      <c r="D2494" s="3">
        <v>1.8718613</v>
      </c>
      <c r="E2494" s="3">
        <v>2.0344500000000001</v>
      </c>
    </row>
    <row r="2495" spans="1:5" x14ac:dyDescent="0.4">
      <c r="A2495" s="5">
        <f t="shared" si="38"/>
        <v>2016.1</v>
      </c>
      <c r="B2495" s="2">
        <v>42670</v>
      </c>
      <c r="C2495" s="3">
        <v>1.7345476</v>
      </c>
      <c r="D2495" s="3">
        <v>1.8547969</v>
      </c>
      <c r="E2495" s="3">
        <v>2.0182440000000001</v>
      </c>
    </row>
    <row r="2496" spans="1:5" x14ac:dyDescent="0.4">
      <c r="A2496" s="5">
        <f t="shared" si="38"/>
        <v>2016.1</v>
      </c>
      <c r="B2496" s="2">
        <v>42671</v>
      </c>
      <c r="C2496" s="3">
        <v>1.7361534000000001</v>
      </c>
      <c r="D2496" s="3">
        <v>1.8531409999999999</v>
      </c>
      <c r="E2496" s="3">
        <v>2.0229778</v>
      </c>
    </row>
    <row r="2497" spans="1:5" x14ac:dyDescent="0.4">
      <c r="A2497" s="5">
        <f t="shared" si="38"/>
        <v>2016.1</v>
      </c>
      <c r="B2497" s="2">
        <v>42674</v>
      </c>
      <c r="C2497" s="3">
        <v>1.736003</v>
      </c>
      <c r="D2497" s="3">
        <v>1.8651887</v>
      </c>
      <c r="E2497" s="3">
        <v>2.0331627999999999</v>
      </c>
    </row>
    <row r="2498" spans="1:5" x14ac:dyDescent="0.4">
      <c r="A2498" s="5">
        <f t="shared" si="38"/>
        <v>2016.11</v>
      </c>
      <c r="B2498" s="2">
        <v>42675</v>
      </c>
      <c r="C2498" s="3">
        <v>1.7273023000000001</v>
      </c>
      <c r="D2498" s="3">
        <v>1.8460977000000001</v>
      </c>
      <c r="E2498" s="3">
        <v>2.0160393999999999</v>
      </c>
    </row>
    <row r="2499" spans="1:5" x14ac:dyDescent="0.4">
      <c r="A2499" s="5">
        <f t="shared" ref="A2499:A2562" si="39">YEAR(B2499)+MONTH(B2499)/100</f>
        <v>2016.11</v>
      </c>
      <c r="B2499" s="2">
        <v>42676</v>
      </c>
      <c r="C2499" s="3">
        <v>1.7065172</v>
      </c>
      <c r="D2499" s="3">
        <v>1.8279212</v>
      </c>
      <c r="E2499" s="3">
        <v>1.9937096000000001</v>
      </c>
    </row>
    <row r="2500" spans="1:5" x14ac:dyDescent="0.4">
      <c r="A2500" s="5">
        <f t="shared" si="39"/>
        <v>2016.11</v>
      </c>
      <c r="B2500" s="2">
        <v>42677</v>
      </c>
      <c r="C2500" s="3">
        <v>1.7000588999999999</v>
      </c>
      <c r="D2500" s="3">
        <v>1.8246837</v>
      </c>
      <c r="E2500" s="3">
        <v>1.9874940000000001</v>
      </c>
    </row>
    <row r="2501" spans="1:5" x14ac:dyDescent="0.4">
      <c r="A2501" s="5">
        <f t="shared" si="39"/>
        <v>2016.11</v>
      </c>
      <c r="B2501" s="2">
        <v>42678</v>
      </c>
      <c r="C2501" s="3">
        <v>1.7065172</v>
      </c>
      <c r="D2501" s="3">
        <v>1.8273402000000001</v>
      </c>
      <c r="E2501" s="3">
        <v>1.9880880999999999</v>
      </c>
    </row>
    <row r="2502" spans="1:5" x14ac:dyDescent="0.4">
      <c r="A2502" s="5">
        <f t="shared" si="39"/>
        <v>2016.11</v>
      </c>
      <c r="B2502" s="2">
        <v>42681</v>
      </c>
      <c r="C2502" s="3">
        <v>1.7317301</v>
      </c>
      <c r="D2502" s="3">
        <v>1.8656089</v>
      </c>
      <c r="E2502" s="3">
        <v>2.0286504999999999</v>
      </c>
    </row>
    <row r="2503" spans="1:5" x14ac:dyDescent="0.4">
      <c r="A2503" s="5">
        <f t="shared" si="39"/>
        <v>2016.11</v>
      </c>
      <c r="B2503" s="2">
        <v>42682</v>
      </c>
      <c r="C2503" s="3">
        <v>1.7404881999999999</v>
      </c>
      <c r="D2503" s="3">
        <v>1.8699831</v>
      </c>
      <c r="E2503" s="3">
        <v>2.0361614000000001</v>
      </c>
    </row>
    <row r="2504" spans="1:5" x14ac:dyDescent="0.4">
      <c r="A2504" s="5">
        <f t="shared" si="39"/>
        <v>2016.11</v>
      </c>
      <c r="B2504" s="2">
        <v>42683</v>
      </c>
      <c r="C2504" s="3">
        <v>1.7467694</v>
      </c>
      <c r="D2504" s="3">
        <v>1.9037044999999999</v>
      </c>
      <c r="E2504" s="3">
        <v>2.0570605</v>
      </c>
    </row>
    <row r="2505" spans="1:5" x14ac:dyDescent="0.4">
      <c r="A2505" s="5">
        <f t="shared" si="39"/>
        <v>2016.11</v>
      </c>
      <c r="B2505" s="2">
        <v>42684</v>
      </c>
      <c r="C2505" s="3">
        <v>1.7666698000000001</v>
      </c>
      <c r="D2505" s="3">
        <v>1.9123540999999999</v>
      </c>
      <c r="E2505" s="3">
        <v>2.0632286</v>
      </c>
    </row>
    <row r="2506" spans="1:5" x14ac:dyDescent="0.4">
      <c r="A2506" s="5">
        <f t="shared" si="39"/>
        <v>2016.11</v>
      </c>
      <c r="B2506" s="2">
        <v>42685</v>
      </c>
      <c r="C2506" s="3">
        <v>1.7679703</v>
      </c>
      <c r="D2506" s="3">
        <v>1.9313339</v>
      </c>
      <c r="E2506" s="3">
        <v>2.0659738000000001</v>
      </c>
    </row>
    <row r="2507" spans="1:5" x14ac:dyDescent="0.4">
      <c r="A2507" s="5">
        <f t="shared" si="39"/>
        <v>2016.11</v>
      </c>
      <c r="B2507" s="2">
        <v>42688</v>
      </c>
      <c r="C2507" s="3">
        <v>1.7930372000000001</v>
      </c>
      <c r="D2507" s="3">
        <v>1.9623862999999999</v>
      </c>
      <c r="E2507" s="3">
        <v>2.0878695999999999</v>
      </c>
    </row>
    <row r="2508" spans="1:5" x14ac:dyDescent="0.4">
      <c r="A2508" s="5">
        <f t="shared" si="39"/>
        <v>2016.11</v>
      </c>
      <c r="B2508" s="2">
        <v>42689</v>
      </c>
      <c r="C2508" s="3">
        <v>1.7971952</v>
      </c>
      <c r="D2508" s="3">
        <v>1.9716661</v>
      </c>
      <c r="E2508" s="3">
        <v>2.1052034000000002</v>
      </c>
    </row>
    <row r="2509" spans="1:5" x14ac:dyDescent="0.4">
      <c r="A2509" s="5">
        <f t="shared" si="39"/>
        <v>2016.11</v>
      </c>
      <c r="B2509" s="2">
        <v>42690</v>
      </c>
      <c r="C2509" s="3">
        <v>1.7980799999999999</v>
      </c>
      <c r="D2509" s="3">
        <v>1.9715426</v>
      </c>
      <c r="E2509" s="3">
        <v>2.0986478000000002</v>
      </c>
    </row>
    <row r="2510" spans="1:5" x14ac:dyDescent="0.4">
      <c r="A2510" s="5">
        <f t="shared" si="39"/>
        <v>2016.11</v>
      </c>
      <c r="B2510" s="2">
        <v>42691</v>
      </c>
      <c r="C2510" s="3">
        <v>1.8098943999999999</v>
      </c>
      <c r="D2510" s="3">
        <v>1.9835408999999999</v>
      </c>
      <c r="E2510" s="3">
        <v>2.1113583999999999</v>
      </c>
    </row>
    <row r="2511" spans="1:5" x14ac:dyDescent="0.4">
      <c r="A2511" s="5">
        <f t="shared" si="39"/>
        <v>2016.11</v>
      </c>
      <c r="B2511" s="2">
        <v>42692</v>
      </c>
      <c r="C2511" s="3">
        <v>1.8078685999999999</v>
      </c>
      <c r="D2511" s="3">
        <v>1.9843934999999999</v>
      </c>
      <c r="E2511" s="3">
        <v>2.1068791999999998</v>
      </c>
    </row>
    <row r="2512" spans="1:5" x14ac:dyDescent="0.4">
      <c r="A2512" s="5">
        <f t="shared" si="39"/>
        <v>2016.11</v>
      </c>
      <c r="B2512" s="2">
        <v>42695</v>
      </c>
      <c r="C2512" s="3">
        <v>1.8267517</v>
      </c>
      <c r="D2512" s="3">
        <v>1.9976769999999999</v>
      </c>
      <c r="E2512" s="3">
        <v>2.1255785999999999</v>
      </c>
    </row>
    <row r="2513" spans="1:5" x14ac:dyDescent="0.4">
      <c r="A2513" s="5">
        <f t="shared" si="39"/>
        <v>2016.11</v>
      </c>
      <c r="B2513" s="2">
        <v>42696</v>
      </c>
      <c r="C2513" s="3">
        <v>1.8290961999999999</v>
      </c>
      <c r="D2513" s="3">
        <v>2.0123196000000001</v>
      </c>
      <c r="E2513" s="3">
        <v>2.1345675000000002</v>
      </c>
    </row>
    <row r="2514" spans="1:5" x14ac:dyDescent="0.4">
      <c r="A2514" s="5">
        <f t="shared" si="39"/>
        <v>2016.11</v>
      </c>
      <c r="B2514" s="2">
        <v>42697</v>
      </c>
      <c r="C2514" s="3">
        <v>1.8365628000000001</v>
      </c>
      <c r="D2514" s="3">
        <v>2.0210184999999998</v>
      </c>
      <c r="E2514" s="3">
        <v>2.1407454000000001</v>
      </c>
    </row>
    <row r="2515" spans="1:5" x14ac:dyDescent="0.4">
      <c r="A2515" s="5">
        <f t="shared" si="39"/>
        <v>2016.11</v>
      </c>
      <c r="B2515" s="2">
        <v>42699</v>
      </c>
      <c r="C2515" s="3">
        <v>1.8423132</v>
      </c>
      <c r="D2515" s="3">
        <v>2.0274934999999998</v>
      </c>
      <c r="E2515" s="3">
        <v>2.1493408999999999</v>
      </c>
    </row>
    <row r="2516" spans="1:5" x14ac:dyDescent="0.4">
      <c r="A2516" s="5">
        <f t="shared" si="39"/>
        <v>2016.11</v>
      </c>
      <c r="B2516" s="2">
        <v>42702</v>
      </c>
      <c r="C2516" s="3">
        <v>1.8286008</v>
      </c>
      <c r="D2516" s="3">
        <v>2.012505</v>
      </c>
      <c r="E2516" s="3">
        <v>2.1326063</v>
      </c>
    </row>
    <row r="2517" spans="1:5" x14ac:dyDescent="0.4">
      <c r="A2517" s="5">
        <f t="shared" si="39"/>
        <v>2016.11</v>
      </c>
      <c r="B2517" s="2">
        <v>42703</v>
      </c>
      <c r="C2517" s="3">
        <v>1.8281585</v>
      </c>
      <c r="D2517" s="3">
        <v>2.0155075</v>
      </c>
      <c r="E2517" s="3">
        <v>2.134369</v>
      </c>
    </row>
    <row r="2518" spans="1:5" x14ac:dyDescent="0.4">
      <c r="A2518" s="5">
        <f t="shared" si="39"/>
        <v>2016.11</v>
      </c>
      <c r="B2518" s="2">
        <v>42704</v>
      </c>
      <c r="C2518" s="3">
        <v>1.8380666999999999</v>
      </c>
      <c r="D2518" s="3">
        <v>2.0110714000000001</v>
      </c>
      <c r="E2518" s="3">
        <v>2.1295931000000001</v>
      </c>
    </row>
    <row r="2519" spans="1:5" x14ac:dyDescent="0.4">
      <c r="A2519" s="5">
        <f t="shared" si="39"/>
        <v>2016.12</v>
      </c>
      <c r="B2519" s="2">
        <v>42705</v>
      </c>
      <c r="C2519" s="3">
        <v>1.8266102</v>
      </c>
      <c r="D2519" s="3">
        <v>2.0058322</v>
      </c>
      <c r="E2519" s="3">
        <v>2.1172876</v>
      </c>
    </row>
    <row r="2520" spans="1:5" x14ac:dyDescent="0.4">
      <c r="A2520" s="5">
        <f t="shared" si="39"/>
        <v>2016.12</v>
      </c>
      <c r="B2520" s="2">
        <v>42706</v>
      </c>
      <c r="C2520" s="3">
        <v>1.8321394</v>
      </c>
      <c r="D2520" s="3">
        <v>2.007698</v>
      </c>
      <c r="E2520" s="3">
        <v>2.1192932</v>
      </c>
    </row>
    <row r="2521" spans="1:5" x14ac:dyDescent="0.4">
      <c r="A2521" s="5">
        <f t="shared" si="39"/>
        <v>2016.12</v>
      </c>
      <c r="B2521" s="2">
        <v>42709</v>
      </c>
      <c r="C2521" s="3">
        <v>1.8476211</v>
      </c>
      <c r="D2521" s="3">
        <v>2.0299401000000001</v>
      </c>
      <c r="E2521" s="3">
        <v>2.1407672999999998</v>
      </c>
    </row>
    <row r="2522" spans="1:5" x14ac:dyDescent="0.4">
      <c r="A2522" s="5">
        <f t="shared" si="39"/>
        <v>2016.12</v>
      </c>
      <c r="B2522" s="2">
        <v>42710</v>
      </c>
      <c r="C2522" s="3">
        <v>1.859701</v>
      </c>
      <c r="D2522" s="3">
        <v>2.0490805999999999</v>
      </c>
      <c r="E2522" s="3">
        <v>2.1556405999999999</v>
      </c>
    </row>
    <row r="2523" spans="1:5" x14ac:dyDescent="0.4">
      <c r="A2523" s="5">
        <f t="shared" si="39"/>
        <v>2016.12</v>
      </c>
      <c r="B2523" s="2">
        <v>42711</v>
      </c>
      <c r="C2523" s="3">
        <v>1.8815213</v>
      </c>
      <c r="D2523" s="3">
        <v>2.0731885000000001</v>
      </c>
      <c r="E2523" s="3">
        <v>2.1826696000000001</v>
      </c>
    </row>
    <row r="2524" spans="1:5" x14ac:dyDescent="0.4">
      <c r="A2524" s="5">
        <f t="shared" si="39"/>
        <v>2016.12</v>
      </c>
      <c r="B2524" s="2">
        <v>42712</v>
      </c>
      <c r="C2524" s="3">
        <v>1.8925177</v>
      </c>
      <c r="D2524" s="3">
        <v>2.0958383</v>
      </c>
      <c r="E2524" s="3">
        <v>2.196269</v>
      </c>
    </row>
    <row r="2525" spans="1:5" x14ac:dyDescent="0.4">
      <c r="A2525" s="5">
        <f t="shared" si="39"/>
        <v>2016.12</v>
      </c>
      <c r="B2525" s="2">
        <v>42713</v>
      </c>
      <c r="C2525" s="3">
        <v>1.9016740000000001</v>
      </c>
      <c r="D2525" s="3">
        <v>2.0919582999999999</v>
      </c>
      <c r="E2525" s="3">
        <v>2.1961198</v>
      </c>
    </row>
    <row r="2526" spans="1:5" x14ac:dyDescent="0.4">
      <c r="A2526" s="5">
        <f t="shared" si="39"/>
        <v>2016.12</v>
      </c>
      <c r="B2526" s="2">
        <v>42716</v>
      </c>
      <c r="C2526" s="3">
        <v>1.890085</v>
      </c>
      <c r="D2526" s="3">
        <v>2.0790207000000001</v>
      </c>
      <c r="E2526" s="3">
        <v>2.1837373000000002</v>
      </c>
    </row>
    <row r="2527" spans="1:5" x14ac:dyDescent="0.4">
      <c r="A2527" s="5">
        <f t="shared" si="39"/>
        <v>2016.12</v>
      </c>
      <c r="B2527" s="2">
        <v>42717</v>
      </c>
      <c r="C2527" s="3">
        <v>1.8914119</v>
      </c>
      <c r="D2527" s="3">
        <v>2.0833949999999999</v>
      </c>
      <c r="E2527" s="3">
        <v>2.1905434000000001</v>
      </c>
    </row>
    <row r="2528" spans="1:5" x14ac:dyDescent="0.4">
      <c r="A2528" s="5">
        <f t="shared" si="39"/>
        <v>2016.12</v>
      </c>
      <c r="B2528" s="2">
        <v>42718</v>
      </c>
      <c r="C2528" s="3">
        <v>1.8655486999999999</v>
      </c>
      <c r="D2528" s="3">
        <v>2.0565562000000002</v>
      </c>
      <c r="E2528" s="3">
        <v>2.1650052</v>
      </c>
    </row>
    <row r="2529" spans="1:5" x14ac:dyDescent="0.4">
      <c r="A2529" s="5">
        <f t="shared" si="39"/>
        <v>2016.12</v>
      </c>
      <c r="B2529" s="2">
        <v>42719</v>
      </c>
      <c r="C2529" s="3">
        <v>1.8715069</v>
      </c>
      <c r="D2529" s="3">
        <v>2.0644770000000001</v>
      </c>
      <c r="E2529" s="3">
        <v>2.1731467000000002</v>
      </c>
    </row>
    <row r="2530" spans="1:5" x14ac:dyDescent="0.4">
      <c r="A2530" s="5">
        <f t="shared" si="39"/>
        <v>2016.12</v>
      </c>
      <c r="B2530" s="2">
        <v>42720</v>
      </c>
      <c r="C2530" s="3">
        <v>1.8675613</v>
      </c>
      <c r="D2530" s="3">
        <v>2.0607576000000001</v>
      </c>
      <c r="E2530" s="3">
        <v>2.1675521999999998</v>
      </c>
    </row>
    <row r="2531" spans="1:5" x14ac:dyDescent="0.4">
      <c r="A2531" s="5">
        <f t="shared" si="39"/>
        <v>2016.12</v>
      </c>
      <c r="B2531" s="2">
        <v>42723</v>
      </c>
      <c r="C2531" s="3">
        <v>1.8708454000000001</v>
      </c>
      <c r="D2531" s="3">
        <v>2.0733492</v>
      </c>
      <c r="E2531" s="3">
        <v>2.1728651999999999</v>
      </c>
    </row>
    <row r="2532" spans="1:5" x14ac:dyDescent="0.4">
      <c r="A2532" s="5">
        <f t="shared" si="39"/>
        <v>2016.12</v>
      </c>
      <c r="B2532" s="2">
        <v>42724</v>
      </c>
      <c r="C2532" s="3">
        <v>1.8804841000000001</v>
      </c>
      <c r="D2532" s="3">
        <v>2.084606</v>
      </c>
      <c r="E2532" s="3">
        <v>2.1823579999999998</v>
      </c>
    </row>
    <row r="2533" spans="1:5" x14ac:dyDescent="0.4">
      <c r="A2533" s="5">
        <f t="shared" si="39"/>
        <v>2016.12</v>
      </c>
      <c r="B2533" s="2">
        <v>42725</v>
      </c>
      <c r="C2533" s="3">
        <v>1.8789155</v>
      </c>
      <c r="D2533" s="3">
        <v>2.0754497000000001</v>
      </c>
      <c r="E2533" s="3">
        <v>2.1776884000000001</v>
      </c>
    </row>
    <row r="2534" spans="1:5" x14ac:dyDescent="0.4">
      <c r="A2534" s="5">
        <f t="shared" si="39"/>
        <v>2016.12</v>
      </c>
      <c r="B2534" s="2">
        <v>42726</v>
      </c>
      <c r="C2534" s="3">
        <v>1.8666701000000001</v>
      </c>
      <c r="D2534" s="3">
        <v>2.0629694000000001</v>
      </c>
      <c r="E2534" s="3">
        <v>2.1638787000000002</v>
      </c>
    </row>
    <row r="2535" spans="1:5" x14ac:dyDescent="0.4">
      <c r="A2535" s="5">
        <f t="shared" si="39"/>
        <v>2016.12</v>
      </c>
      <c r="B2535" s="2">
        <v>42727</v>
      </c>
      <c r="C2535" s="3">
        <v>1.8711264000000001</v>
      </c>
      <c r="D2535" s="3">
        <v>2.0679493</v>
      </c>
      <c r="E2535" s="3">
        <v>2.1695688</v>
      </c>
    </row>
    <row r="2536" spans="1:5" x14ac:dyDescent="0.4">
      <c r="A2536" s="5">
        <f t="shared" si="39"/>
        <v>2016.12</v>
      </c>
      <c r="B2536" s="2">
        <v>42731</v>
      </c>
      <c r="C2536" s="3">
        <v>1.8813753</v>
      </c>
      <c r="D2536" s="3">
        <v>2.0762033</v>
      </c>
      <c r="E2536" s="3">
        <v>2.1763995</v>
      </c>
    </row>
    <row r="2537" spans="1:5" x14ac:dyDescent="0.4">
      <c r="A2537" s="5">
        <f t="shared" si="39"/>
        <v>2016.12</v>
      </c>
      <c r="B2537" s="2">
        <v>42732</v>
      </c>
      <c r="C2537" s="3">
        <v>1.8602266000000001</v>
      </c>
      <c r="D2537" s="3">
        <v>2.0543075000000002</v>
      </c>
      <c r="E2537" s="3">
        <v>2.1527839000000002</v>
      </c>
    </row>
    <row r="2538" spans="1:5" x14ac:dyDescent="0.4">
      <c r="A2538" s="5">
        <f t="shared" si="39"/>
        <v>2016.12</v>
      </c>
      <c r="B2538" s="2">
        <v>42733</v>
      </c>
      <c r="C2538" s="3">
        <v>1.8657788</v>
      </c>
      <c r="D2538" s="3">
        <v>2.0600781000000001</v>
      </c>
      <c r="E2538" s="3">
        <v>2.1544542</v>
      </c>
    </row>
    <row r="2539" spans="1:5" x14ac:dyDescent="0.4">
      <c r="A2539" s="5">
        <f t="shared" si="39"/>
        <v>2016.12</v>
      </c>
      <c r="B2539" s="2">
        <v>42734</v>
      </c>
      <c r="C2539" s="3">
        <v>1.8599861</v>
      </c>
      <c r="D2539" s="3">
        <v>2.0519226000000002</v>
      </c>
      <c r="E2539" s="3">
        <v>2.1485500000000002</v>
      </c>
    </row>
    <row r="2540" spans="1:5" x14ac:dyDescent="0.4">
      <c r="A2540" s="5">
        <f t="shared" si="39"/>
        <v>2017.01</v>
      </c>
      <c r="B2540" s="2">
        <v>42738</v>
      </c>
      <c r="C2540" s="3">
        <v>1.8711264000000001</v>
      </c>
      <c r="D2540" s="3">
        <v>2.0634391000000001</v>
      </c>
      <c r="E2540" s="3">
        <v>2.1638296000000001</v>
      </c>
    </row>
    <row r="2541" spans="1:5" x14ac:dyDescent="0.4">
      <c r="A2541" s="5">
        <f t="shared" si="39"/>
        <v>2017.01</v>
      </c>
      <c r="B2541" s="2">
        <v>42739</v>
      </c>
      <c r="C2541" s="3">
        <v>1.8983085</v>
      </c>
      <c r="D2541" s="3">
        <v>2.0954796999999998</v>
      </c>
      <c r="E2541" s="3">
        <v>2.1933693999999999</v>
      </c>
    </row>
    <row r="2542" spans="1:5" x14ac:dyDescent="0.4">
      <c r="A2542" s="5">
        <f t="shared" si="39"/>
        <v>2017.01</v>
      </c>
      <c r="B2542" s="2">
        <v>42740</v>
      </c>
      <c r="C2542" s="3">
        <v>1.8849893</v>
      </c>
      <c r="D2542" s="3">
        <v>2.0800958000000001</v>
      </c>
      <c r="E2542" s="3">
        <v>2.1847048</v>
      </c>
    </row>
    <row r="2543" spans="1:5" x14ac:dyDescent="0.4">
      <c r="A2543" s="5">
        <f t="shared" si="39"/>
        <v>2017.01</v>
      </c>
      <c r="B2543" s="2">
        <v>42741</v>
      </c>
      <c r="C2543" s="3">
        <v>1.8976402000000001</v>
      </c>
      <c r="D2543" s="3">
        <v>2.0784769999999999</v>
      </c>
      <c r="E2543" s="3">
        <v>2.1901009999999999</v>
      </c>
    </row>
    <row r="2544" spans="1:5" x14ac:dyDescent="0.4">
      <c r="A2544" s="5">
        <f t="shared" si="39"/>
        <v>2017.01</v>
      </c>
      <c r="B2544" s="2">
        <v>42744</v>
      </c>
      <c r="C2544" s="3">
        <v>1.887213</v>
      </c>
      <c r="D2544" s="3">
        <v>2.0638592</v>
      </c>
      <c r="E2544" s="3">
        <v>2.1761249999999999</v>
      </c>
    </row>
    <row r="2545" spans="1:5" x14ac:dyDescent="0.4">
      <c r="A2545" s="5">
        <f t="shared" si="39"/>
        <v>2017.01</v>
      </c>
      <c r="B2545" s="2">
        <v>42745</v>
      </c>
      <c r="C2545" s="3">
        <v>1.8860809999999999</v>
      </c>
      <c r="D2545" s="3">
        <v>2.0772784</v>
      </c>
      <c r="E2545" s="3">
        <v>2.1822897999999999</v>
      </c>
    </row>
    <row r="2546" spans="1:5" x14ac:dyDescent="0.4">
      <c r="A2546" s="5">
        <f t="shared" si="39"/>
        <v>2017.01</v>
      </c>
      <c r="B2546" s="2">
        <v>42746</v>
      </c>
      <c r="C2546" s="3">
        <v>1.8906664</v>
      </c>
      <c r="D2546" s="3">
        <v>2.0844578999999999</v>
      </c>
      <c r="E2546" s="3">
        <v>2.1895039999999999</v>
      </c>
    </row>
    <row r="2547" spans="1:5" x14ac:dyDescent="0.4">
      <c r="A2547" s="5">
        <f t="shared" si="39"/>
        <v>2017.01</v>
      </c>
      <c r="B2547" s="2">
        <v>42747</v>
      </c>
      <c r="C2547" s="3">
        <v>1.8907288</v>
      </c>
      <c r="D2547" s="3">
        <v>2.0738063000000002</v>
      </c>
      <c r="E2547" s="3">
        <v>2.1848049999999999</v>
      </c>
    </row>
    <row r="2548" spans="1:5" x14ac:dyDescent="0.4">
      <c r="A2548" s="5">
        <f t="shared" si="39"/>
        <v>2017.01</v>
      </c>
      <c r="B2548" s="2">
        <v>42748</v>
      </c>
      <c r="C2548" s="3">
        <v>1.8933713000000001</v>
      </c>
      <c r="D2548" s="3">
        <v>2.0850632</v>
      </c>
      <c r="E2548" s="3">
        <v>2.193155</v>
      </c>
    </row>
    <row r="2549" spans="1:5" x14ac:dyDescent="0.4">
      <c r="A2549" s="5">
        <f t="shared" si="39"/>
        <v>2017.01</v>
      </c>
      <c r="B2549" s="2">
        <v>42752</v>
      </c>
      <c r="C2549" s="3">
        <v>1.8878143999999999</v>
      </c>
      <c r="D2549" s="3">
        <v>2.0669360000000001</v>
      </c>
      <c r="E2549" s="3">
        <v>2.1812482000000002</v>
      </c>
    </row>
    <row r="2550" spans="1:5" x14ac:dyDescent="0.4">
      <c r="A2550" s="5">
        <f t="shared" si="39"/>
        <v>2017.01</v>
      </c>
      <c r="B2550" s="2">
        <v>42753</v>
      </c>
      <c r="C2550" s="3">
        <v>1.8965262000000001</v>
      </c>
      <c r="D2550" s="3">
        <v>2.0758822000000001</v>
      </c>
      <c r="E2550" s="3">
        <v>2.1905122000000001</v>
      </c>
    </row>
    <row r="2551" spans="1:5" x14ac:dyDescent="0.4">
      <c r="A2551" s="5">
        <f t="shared" si="39"/>
        <v>2017.01</v>
      </c>
      <c r="B2551" s="2">
        <v>42754</v>
      </c>
      <c r="C2551" s="3">
        <v>1.885386</v>
      </c>
      <c r="D2551" s="3">
        <v>2.0603992999999998</v>
      </c>
      <c r="E2551" s="3">
        <v>2.1773376</v>
      </c>
    </row>
    <row r="2552" spans="1:5" x14ac:dyDescent="0.4">
      <c r="A2552" s="5">
        <f t="shared" si="39"/>
        <v>2017.01</v>
      </c>
      <c r="B2552" s="2">
        <v>42755</v>
      </c>
      <c r="C2552" s="3">
        <v>1.8928053</v>
      </c>
      <c r="D2552" s="3">
        <v>2.0705811999999999</v>
      </c>
      <c r="E2552" s="3">
        <v>2.1858656000000001</v>
      </c>
    </row>
    <row r="2553" spans="1:5" x14ac:dyDescent="0.4">
      <c r="A2553" s="5">
        <f t="shared" si="39"/>
        <v>2017.01</v>
      </c>
      <c r="B2553" s="2">
        <v>42758</v>
      </c>
      <c r="C2553" s="3">
        <v>1.8925158</v>
      </c>
      <c r="D2553" s="3">
        <v>2.0658362000000001</v>
      </c>
      <c r="E2553" s="3">
        <v>2.1812212</v>
      </c>
    </row>
    <row r="2554" spans="1:5" x14ac:dyDescent="0.4">
      <c r="A2554" s="5">
        <f t="shared" si="39"/>
        <v>2017.01</v>
      </c>
      <c r="B2554" s="2">
        <v>42759</v>
      </c>
      <c r="C2554" s="3">
        <v>1.9107858</v>
      </c>
      <c r="D2554" s="3">
        <v>2.0971481999999999</v>
      </c>
      <c r="E2554" s="3">
        <v>2.2073119000000001</v>
      </c>
    </row>
    <row r="2555" spans="1:5" x14ac:dyDescent="0.4">
      <c r="A2555" s="5">
        <f t="shared" si="39"/>
        <v>2017.01</v>
      </c>
      <c r="B2555" s="2">
        <v>42760</v>
      </c>
      <c r="C2555" s="3">
        <v>1.9210347999999999</v>
      </c>
      <c r="D2555" s="3">
        <v>2.1133475000000002</v>
      </c>
      <c r="E2555" s="3">
        <v>2.2249314999999998</v>
      </c>
    </row>
    <row r="2556" spans="1:5" x14ac:dyDescent="0.4">
      <c r="A2556" s="5">
        <f t="shared" si="39"/>
        <v>2017.01</v>
      </c>
      <c r="B2556" s="2">
        <v>42761</v>
      </c>
      <c r="C2556" s="3">
        <v>1.9183611</v>
      </c>
      <c r="D2556" s="3">
        <v>2.1067863</v>
      </c>
      <c r="E2556" s="3">
        <v>2.2184772000000001</v>
      </c>
    </row>
    <row r="2557" spans="1:5" x14ac:dyDescent="0.4">
      <c r="A2557" s="5">
        <f t="shared" si="39"/>
        <v>2017.01</v>
      </c>
      <c r="B2557" s="2">
        <v>42762</v>
      </c>
      <c r="C2557" s="3">
        <v>1.9054339</v>
      </c>
      <c r="D2557" s="3">
        <v>2.0965178</v>
      </c>
      <c r="E2557" s="3">
        <v>2.2121122</v>
      </c>
    </row>
    <row r="2558" spans="1:5" x14ac:dyDescent="0.4">
      <c r="A2558" s="5">
        <f t="shared" si="39"/>
        <v>2017.01</v>
      </c>
      <c r="B2558" s="2">
        <v>42765</v>
      </c>
      <c r="C2558" s="3">
        <v>1.889753</v>
      </c>
      <c r="D2558" s="3">
        <v>2.0790703000000001</v>
      </c>
      <c r="E2558" s="3">
        <v>2.1968727000000001</v>
      </c>
    </row>
    <row r="2559" spans="1:5" x14ac:dyDescent="0.4">
      <c r="A2559" s="5">
        <f t="shared" si="39"/>
        <v>2017.01</v>
      </c>
      <c r="B2559" s="2">
        <v>42766</v>
      </c>
      <c r="C2559" s="3">
        <v>1.9049928</v>
      </c>
      <c r="D2559" s="3">
        <v>2.0848035999999999</v>
      </c>
      <c r="E2559" s="3">
        <v>2.2029912</v>
      </c>
    </row>
    <row r="2560" spans="1:5" x14ac:dyDescent="0.4">
      <c r="A2560" s="5">
        <f t="shared" si="39"/>
        <v>2017.02</v>
      </c>
      <c r="B2560" s="2">
        <v>42767</v>
      </c>
      <c r="C2560" s="3">
        <v>1.8952872999999999</v>
      </c>
      <c r="D2560" s="3">
        <v>2.080244</v>
      </c>
      <c r="E2560" s="3">
        <v>2.199109</v>
      </c>
    </row>
    <row r="2561" spans="1:5" x14ac:dyDescent="0.4">
      <c r="A2561" s="5">
        <f t="shared" si="39"/>
        <v>2017.02</v>
      </c>
      <c r="B2561" s="2">
        <v>42768</v>
      </c>
      <c r="C2561" s="3">
        <v>1.9018736000000001</v>
      </c>
      <c r="D2561" s="3">
        <v>2.0819000000000001</v>
      </c>
      <c r="E2561" s="3">
        <v>2.2045357000000001</v>
      </c>
    </row>
    <row r="2562" spans="1:5" x14ac:dyDescent="0.4">
      <c r="A2562" s="5">
        <f t="shared" si="39"/>
        <v>2017.02</v>
      </c>
      <c r="B2562" s="2">
        <v>42769</v>
      </c>
      <c r="C2562" s="3">
        <v>1.9209902999999999</v>
      </c>
      <c r="D2562" s="3">
        <v>2.1088374000000001</v>
      </c>
      <c r="E2562" s="3">
        <v>2.2250320000000001</v>
      </c>
    </row>
    <row r="2563" spans="1:5" x14ac:dyDescent="0.4">
      <c r="A2563" s="5">
        <f t="shared" ref="A2563:A2626" si="40">YEAR(B2563)+MONTH(B2563)/100</f>
        <v>2017.02</v>
      </c>
      <c r="B2563" s="2">
        <v>42772</v>
      </c>
      <c r="C2563" s="3">
        <v>1.904984</v>
      </c>
      <c r="D2563" s="3">
        <v>2.0994217000000002</v>
      </c>
      <c r="E2563" s="3">
        <v>2.2192265999999998</v>
      </c>
    </row>
    <row r="2564" spans="1:5" x14ac:dyDescent="0.4">
      <c r="A2564" s="5">
        <f t="shared" si="40"/>
        <v>2017.02</v>
      </c>
      <c r="B2564" s="2">
        <v>42773</v>
      </c>
      <c r="C2564" s="3">
        <v>1.909449</v>
      </c>
      <c r="D2564" s="3">
        <v>2.0934903999999999</v>
      </c>
      <c r="E2564" s="3">
        <v>2.2151990000000001</v>
      </c>
    </row>
    <row r="2565" spans="1:5" x14ac:dyDescent="0.4">
      <c r="A2565" s="5">
        <f t="shared" si="40"/>
        <v>2017.02</v>
      </c>
      <c r="B2565" s="2">
        <v>42774</v>
      </c>
      <c r="C2565" s="3">
        <v>1.9101619000000001</v>
      </c>
      <c r="D2565" s="3">
        <v>2.0947632999999999</v>
      </c>
      <c r="E2565" s="3">
        <v>2.220094</v>
      </c>
    </row>
    <row r="2566" spans="1:5" x14ac:dyDescent="0.4">
      <c r="A2566" s="5">
        <f t="shared" si="40"/>
        <v>2017.02</v>
      </c>
      <c r="B2566" s="2">
        <v>42775</v>
      </c>
      <c r="C2566" s="3">
        <v>1.9261727</v>
      </c>
      <c r="D2566" s="3">
        <v>2.114744</v>
      </c>
      <c r="E2566" s="3">
        <v>2.2379699999999998</v>
      </c>
    </row>
    <row r="2567" spans="1:5" x14ac:dyDescent="0.4">
      <c r="A2567" s="5">
        <f t="shared" si="40"/>
        <v>2017.02</v>
      </c>
      <c r="B2567" s="2">
        <v>42776</v>
      </c>
      <c r="C2567" s="3">
        <v>1.941533</v>
      </c>
      <c r="D2567" s="3">
        <v>2.1263838000000002</v>
      </c>
      <c r="E2567" s="3">
        <v>2.2497720000000001</v>
      </c>
    </row>
    <row r="2568" spans="1:5" x14ac:dyDescent="0.4">
      <c r="A2568" s="5">
        <f t="shared" si="40"/>
        <v>2017.02</v>
      </c>
      <c r="B2568" s="2">
        <v>42779</v>
      </c>
      <c r="C2568" s="3">
        <v>1.9459891</v>
      </c>
      <c r="D2568" s="3">
        <v>2.132352</v>
      </c>
      <c r="E2568" s="3">
        <v>2.2571393999999998</v>
      </c>
    </row>
    <row r="2569" spans="1:5" x14ac:dyDescent="0.4">
      <c r="A2569" s="5">
        <f t="shared" si="40"/>
        <v>2017.02</v>
      </c>
      <c r="B2569" s="2">
        <v>42780</v>
      </c>
      <c r="C2569" s="3">
        <v>1.9481459999999999</v>
      </c>
      <c r="D2569" s="3">
        <v>2.1371589000000002</v>
      </c>
      <c r="E2569" s="3">
        <v>2.2622323</v>
      </c>
    </row>
    <row r="2570" spans="1:5" x14ac:dyDescent="0.4">
      <c r="A2570" s="5">
        <f t="shared" si="40"/>
        <v>2017.02</v>
      </c>
      <c r="B2570" s="2">
        <v>42781</v>
      </c>
      <c r="C2570" s="3">
        <v>1.9557926999999999</v>
      </c>
      <c r="D2570" s="3">
        <v>2.1432755000000001</v>
      </c>
      <c r="E2570" s="3">
        <v>2.2733834000000002</v>
      </c>
    </row>
    <row r="2571" spans="1:5" x14ac:dyDescent="0.4">
      <c r="A2571" s="5">
        <f t="shared" si="40"/>
        <v>2017.02</v>
      </c>
      <c r="B2571" s="2">
        <v>42782</v>
      </c>
      <c r="C2571" s="3">
        <v>1.9474106</v>
      </c>
      <c r="D2571" s="3">
        <v>2.1415950000000001</v>
      </c>
      <c r="E2571" s="3">
        <v>2.2690098000000001</v>
      </c>
    </row>
    <row r="2572" spans="1:5" x14ac:dyDescent="0.4">
      <c r="A2572" s="5">
        <f t="shared" si="40"/>
        <v>2017.02</v>
      </c>
      <c r="B2572" s="2">
        <v>42783</v>
      </c>
      <c r="C2572" s="3">
        <v>1.9488498999999999</v>
      </c>
      <c r="D2572" s="3">
        <v>2.1435843000000001</v>
      </c>
      <c r="E2572" s="3">
        <v>2.2737340000000001</v>
      </c>
    </row>
    <row r="2573" spans="1:5" x14ac:dyDescent="0.4">
      <c r="A2573" s="5">
        <f t="shared" si="40"/>
        <v>2017.02</v>
      </c>
      <c r="B2573" s="2">
        <v>42787</v>
      </c>
      <c r="C2573" s="3">
        <v>1.9709435</v>
      </c>
      <c r="D2573" s="3">
        <v>2.1614273000000002</v>
      </c>
      <c r="E2573" s="3">
        <v>2.2897587000000001</v>
      </c>
    </row>
    <row r="2574" spans="1:5" x14ac:dyDescent="0.4">
      <c r="A2574" s="5">
        <f t="shared" si="40"/>
        <v>2017.02</v>
      </c>
      <c r="B2574" s="2">
        <v>42788</v>
      </c>
      <c r="C2574" s="3">
        <v>1.9606942999999999</v>
      </c>
      <c r="D2574" s="3">
        <v>2.1533337000000001</v>
      </c>
      <c r="E2574" s="3">
        <v>2.2820497</v>
      </c>
    </row>
    <row r="2575" spans="1:5" x14ac:dyDescent="0.4">
      <c r="A2575" s="5">
        <f t="shared" si="40"/>
        <v>2017.02</v>
      </c>
      <c r="B2575" s="2">
        <v>42789</v>
      </c>
      <c r="C2575" s="3">
        <v>1.9553471</v>
      </c>
      <c r="D2575" s="3">
        <v>2.1431642000000002</v>
      </c>
      <c r="E2575" s="3">
        <v>2.2755283999999998</v>
      </c>
    </row>
    <row r="2576" spans="1:5" x14ac:dyDescent="0.4">
      <c r="A2576" s="5">
        <f t="shared" si="40"/>
        <v>2017.02</v>
      </c>
      <c r="B2576" s="2">
        <v>42790</v>
      </c>
      <c r="C2576" s="3">
        <v>1.9464347</v>
      </c>
      <c r="D2576" s="3">
        <v>2.1459570000000001</v>
      </c>
      <c r="E2576" s="3">
        <v>2.2804031</v>
      </c>
    </row>
    <row r="2577" spans="1:5" x14ac:dyDescent="0.4">
      <c r="A2577" s="5">
        <f t="shared" si="40"/>
        <v>2017.02</v>
      </c>
      <c r="B2577" s="2">
        <v>42793</v>
      </c>
      <c r="C2577" s="3">
        <v>1.9611399</v>
      </c>
      <c r="D2577" s="3">
        <v>2.1602039999999998</v>
      </c>
      <c r="E2577" s="3">
        <v>2.2899017000000002</v>
      </c>
    </row>
    <row r="2578" spans="1:5" x14ac:dyDescent="0.4">
      <c r="A2578" s="5">
        <f t="shared" si="40"/>
        <v>2017.02</v>
      </c>
      <c r="B2578" s="2">
        <v>42794</v>
      </c>
      <c r="C2578" s="3">
        <v>1.9468802999999999</v>
      </c>
      <c r="D2578" s="3">
        <v>2.1368870000000002</v>
      </c>
      <c r="E2578" s="3">
        <v>2.2769778000000001</v>
      </c>
    </row>
    <row r="2579" spans="1:5" x14ac:dyDescent="0.4">
      <c r="A2579" s="5">
        <f t="shared" si="40"/>
        <v>2017.03</v>
      </c>
      <c r="B2579" s="2">
        <v>42795</v>
      </c>
      <c r="C2579" s="3">
        <v>1.9732027000000001</v>
      </c>
      <c r="D2579" s="3">
        <v>2.1726348</v>
      </c>
      <c r="E2579" s="3">
        <v>2.3037383999999999</v>
      </c>
    </row>
    <row r="2580" spans="1:5" x14ac:dyDescent="0.4">
      <c r="A2580" s="5">
        <f t="shared" si="40"/>
        <v>2017.03</v>
      </c>
      <c r="B2580" s="2">
        <v>42796</v>
      </c>
      <c r="C2580" s="3">
        <v>1.9606942999999999</v>
      </c>
      <c r="D2580" s="3">
        <v>2.1481192</v>
      </c>
      <c r="E2580" s="3">
        <v>2.2839236000000001</v>
      </c>
    </row>
    <row r="2581" spans="1:5" x14ac:dyDescent="0.4">
      <c r="A2581" s="5">
        <f t="shared" si="40"/>
        <v>2017.03</v>
      </c>
      <c r="B2581" s="2">
        <v>42797</v>
      </c>
      <c r="C2581" s="3">
        <v>1.9553471</v>
      </c>
      <c r="D2581" s="3">
        <v>2.1494415</v>
      </c>
      <c r="E2581" s="3">
        <v>2.2844372000000002</v>
      </c>
    </row>
    <row r="2582" spans="1:5" x14ac:dyDescent="0.4">
      <c r="A2582" s="5">
        <f t="shared" si="40"/>
        <v>2017.03</v>
      </c>
      <c r="B2582" s="2">
        <v>42800</v>
      </c>
      <c r="C2582" s="3">
        <v>1.949554</v>
      </c>
      <c r="D2582" s="3">
        <v>2.1357379999999999</v>
      </c>
      <c r="E2582" s="3">
        <v>2.2727309999999998</v>
      </c>
    </row>
    <row r="2583" spans="1:5" x14ac:dyDescent="0.4">
      <c r="A2583" s="5">
        <f t="shared" si="40"/>
        <v>2017.03</v>
      </c>
      <c r="B2583" s="2">
        <v>42801</v>
      </c>
      <c r="C2583" s="3">
        <v>1.9237976000000001</v>
      </c>
      <c r="D2583" s="3">
        <v>2.1235293999999998</v>
      </c>
      <c r="E2583" s="3">
        <v>2.2623376999999998</v>
      </c>
    </row>
    <row r="2584" spans="1:5" x14ac:dyDescent="0.4">
      <c r="A2584" s="5">
        <f t="shared" si="40"/>
        <v>2017.03</v>
      </c>
      <c r="B2584" s="2">
        <v>42802</v>
      </c>
      <c r="C2584" s="3">
        <v>1.9161332</v>
      </c>
      <c r="D2584" s="3">
        <v>2.1132857999999999</v>
      </c>
      <c r="E2584" s="3">
        <v>2.2556940000000001</v>
      </c>
    </row>
    <row r="2585" spans="1:5" x14ac:dyDescent="0.4">
      <c r="A2585" s="5">
        <f t="shared" si="40"/>
        <v>2017.03</v>
      </c>
      <c r="B2585" s="2">
        <v>42803</v>
      </c>
      <c r="C2585" s="3">
        <v>1.9170244000000001</v>
      </c>
      <c r="D2585" s="3">
        <v>2.1052415</v>
      </c>
      <c r="E2585" s="3">
        <v>2.2507752999999999</v>
      </c>
    </row>
    <row r="2586" spans="1:5" x14ac:dyDescent="0.4">
      <c r="A2586" s="5">
        <f t="shared" si="40"/>
        <v>2017.03</v>
      </c>
      <c r="B2586" s="2">
        <v>42804</v>
      </c>
      <c r="C2586" s="3">
        <v>1.9225810999999999</v>
      </c>
      <c r="D2586" s="3">
        <v>2.1141014</v>
      </c>
      <c r="E2586" s="3">
        <v>2.2617896000000002</v>
      </c>
    </row>
    <row r="2587" spans="1:5" x14ac:dyDescent="0.4">
      <c r="A2587" s="5">
        <f t="shared" si="40"/>
        <v>2017.03</v>
      </c>
      <c r="B2587" s="2">
        <v>42807</v>
      </c>
      <c r="C2587" s="3">
        <v>1.9295013999999999</v>
      </c>
      <c r="D2587" s="3">
        <v>2.1176848000000001</v>
      </c>
      <c r="E2587" s="3">
        <v>2.2675657</v>
      </c>
    </row>
    <row r="2588" spans="1:5" x14ac:dyDescent="0.4">
      <c r="A2588" s="5">
        <f t="shared" si="40"/>
        <v>2017.03</v>
      </c>
      <c r="B2588" s="2">
        <v>42808</v>
      </c>
      <c r="C2588" s="3">
        <v>1.9179157</v>
      </c>
      <c r="D2588" s="3">
        <v>2.1094306</v>
      </c>
      <c r="E2588" s="3">
        <v>2.2563127999999999</v>
      </c>
    </row>
    <row r="2589" spans="1:5" x14ac:dyDescent="0.4">
      <c r="A2589" s="5">
        <f t="shared" si="40"/>
        <v>2017.03</v>
      </c>
      <c r="B2589" s="2">
        <v>42809</v>
      </c>
      <c r="C2589" s="3">
        <v>1.9420142</v>
      </c>
      <c r="D2589" s="3">
        <v>2.1368130000000001</v>
      </c>
      <c r="E2589" s="3">
        <v>2.2819628999999999</v>
      </c>
    </row>
    <row r="2590" spans="1:5" x14ac:dyDescent="0.4">
      <c r="A2590" s="5">
        <f t="shared" si="40"/>
        <v>2017.03</v>
      </c>
      <c r="B2590" s="2">
        <v>42810</v>
      </c>
      <c r="C2590" s="3">
        <v>1.941533</v>
      </c>
      <c r="D2590" s="3">
        <v>2.1355029999999999</v>
      </c>
      <c r="E2590" s="3">
        <v>2.2793812999999998</v>
      </c>
    </row>
    <row r="2591" spans="1:5" x14ac:dyDescent="0.4">
      <c r="A2591" s="5">
        <f t="shared" si="40"/>
        <v>2017.03</v>
      </c>
      <c r="B2591" s="2">
        <v>42811</v>
      </c>
      <c r="C2591" s="3">
        <v>1.9483866999999999</v>
      </c>
      <c r="D2591" s="3">
        <v>2.1391113000000002</v>
      </c>
      <c r="E2591" s="3">
        <v>2.28233</v>
      </c>
    </row>
    <row r="2592" spans="1:5" x14ac:dyDescent="0.4">
      <c r="A2592" s="5">
        <f t="shared" si="40"/>
        <v>2017.03</v>
      </c>
      <c r="B2592" s="2">
        <v>42814</v>
      </c>
      <c r="C2592" s="3">
        <v>1.9397506</v>
      </c>
      <c r="D2592" s="3">
        <v>2.1279778</v>
      </c>
      <c r="E2592" s="3">
        <v>2.2738776000000001</v>
      </c>
    </row>
    <row r="2593" spans="1:5" x14ac:dyDescent="0.4">
      <c r="A2593" s="5">
        <f t="shared" si="40"/>
        <v>2017.03</v>
      </c>
      <c r="B2593" s="2">
        <v>42815</v>
      </c>
      <c r="C2593" s="3">
        <v>1.9118507</v>
      </c>
      <c r="D2593" s="3">
        <v>2.0869784</v>
      </c>
      <c r="E2593" s="3">
        <v>2.2365558000000001</v>
      </c>
    </row>
    <row r="2594" spans="1:5" x14ac:dyDescent="0.4">
      <c r="A2594" s="5">
        <f t="shared" si="40"/>
        <v>2017.03</v>
      </c>
      <c r="B2594" s="2">
        <v>42816</v>
      </c>
      <c r="C2594" s="3">
        <v>1.9098946000000001</v>
      </c>
      <c r="D2594" s="3">
        <v>2.0905494999999998</v>
      </c>
      <c r="E2594" s="3">
        <v>2.2426683999999999</v>
      </c>
    </row>
    <row r="2595" spans="1:5" x14ac:dyDescent="0.4">
      <c r="A2595" s="5">
        <f t="shared" si="40"/>
        <v>2017.03</v>
      </c>
      <c r="B2595" s="2">
        <v>42817</v>
      </c>
      <c r="C2595" s="3">
        <v>1.9143505999999999</v>
      </c>
      <c r="D2595" s="3">
        <v>2.096209</v>
      </c>
      <c r="E2595" s="3">
        <v>2.2443547000000001</v>
      </c>
    </row>
    <row r="2596" spans="1:5" x14ac:dyDescent="0.4">
      <c r="A2596" s="5">
        <f t="shared" si="40"/>
        <v>2017.03</v>
      </c>
      <c r="B2596" s="2">
        <v>42818</v>
      </c>
      <c r="C2596" s="3">
        <v>1.9192524</v>
      </c>
      <c r="D2596" s="3">
        <v>2.0937252000000002</v>
      </c>
      <c r="E2596" s="3">
        <v>2.2436191999999999</v>
      </c>
    </row>
    <row r="2597" spans="1:5" x14ac:dyDescent="0.4">
      <c r="A2597" s="5">
        <f t="shared" si="40"/>
        <v>2017.03</v>
      </c>
      <c r="B2597" s="2">
        <v>42821</v>
      </c>
      <c r="C2597" s="3">
        <v>1.9049971999999999</v>
      </c>
      <c r="D2597" s="3">
        <v>2.0905125</v>
      </c>
      <c r="E2597" s="3">
        <v>2.2408404000000002</v>
      </c>
    </row>
    <row r="2598" spans="1:5" x14ac:dyDescent="0.4">
      <c r="A2598" s="5">
        <f t="shared" si="40"/>
        <v>2017.03</v>
      </c>
      <c r="B2598" s="2">
        <v>42822</v>
      </c>
      <c r="C2598" s="3">
        <v>1.9232629999999999</v>
      </c>
      <c r="D2598" s="3">
        <v>2.1069220999999998</v>
      </c>
      <c r="E2598" s="3">
        <v>2.2588468000000002</v>
      </c>
    </row>
    <row r="2599" spans="1:5" x14ac:dyDescent="0.4">
      <c r="A2599" s="5">
        <f t="shared" si="40"/>
        <v>2017.03</v>
      </c>
      <c r="B2599" s="2">
        <v>42823</v>
      </c>
      <c r="C2599" s="3">
        <v>1.9370769000000001</v>
      </c>
      <c r="D2599" s="3">
        <v>2.1124700999999999</v>
      </c>
      <c r="E2599" s="3">
        <v>2.2657764</v>
      </c>
    </row>
    <row r="2600" spans="1:5" x14ac:dyDescent="0.4">
      <c r="A2600" s="5">
        <f t="shared" si="40"/>
        <v>2017.03</v>
      </c>
      <c r="B2600" s="2">
        <v>42824</v>
      </c>
      <c r="C2600" s="3">
        <v>1.9404188</v>
      </c>
      <c r="D2600" s="3">
        <v>2.1235911999999999</v>
      </c>
      <c r="E2600" s="3">
        <v>2.2710059</v>
      </c>
    </row>
    <row r="2601" spans="1:5" x14ac:dyDescent="0.4">
      <c r="A2601" s="5">
        <f t="shared" si="40"/>
        <v>2017.03</v>
      </c>
      <c r="B2601" s="2">
        <v>42825</v>
      </c>
      <c r="C2601" s="3">
        <v>1.9435384</v>
      </c>
      <c r="D2601" s="3">
        <v>2.1249134999999999</v>
      </c>
      <c r="E2601" s="3">
        <v>2.2713890000000001</v>
      </c>
    </row>
    <row r="2602" spans="1:5" x14ac:dyDescent="0.4">
      <c r="A2602" s="5">
        <f t="shared" si="40"/>
        <v>2017.04</v>
      </c>
      <c r="B2602" s="2">
        <v>42828</v>
      </c>
      <c r="C2602" s="3">
        <v>1.9308384999999999</v>
      </c>
      <c r="D2602" s="3">
        <v>2.1124331999999999</v>
      </c>
      <c r="E2602" s="3">
        <v>2.2596872000000001</v>
      </c>
    </row>
    <row r="2603" spans="1:5" x14ac:dyDescent="0.4">
      <c r="A2603" s="5">
        <f t="shared" si="40"/>
        <v>2017.04</v>
      </c>
      <c r="B2603" s="2">
        <v>42829</v>
      </c>
      <c r="C2603" s="3">
        <v>1.9263821000000001</v>
      </c>
      <c r="D2603" s="3">
        <v>2.1104314</v>
      </c>
      <c r="E2603" s="3">
        <v>2.2570166999999999</v>
      </c>
    </row>
    <row r="2604" spans="1:5" x14ac:dyDescent="0.4">
      <c r="A2604" s="5">
        <f t="shared" si="40"/>
        <v>2017.04</v>
      </c>
      <c r="B2604" s="2">
        <v>42830</v>
      </c>
      <c r="C2604" s="3">
        <v>1.917225</v>
      </c>
      <c r="D2604" s="3">
        <v>2.094195</v>
      </c>
      <c r="E2604" s="3">
        <v>2.2464542000000001</v>
      </c>
    </row>
    <row r="2605" spans="1:5" x14ac:dyDescent="0.4">
      <c r="A2605" s="5">
        <f t="shared" si="40"/>
        <v>2017.04</v>
      </c>
      <c r="B2605" s="2">
        <v>42831</v>
      </c>
      <c r="C2605" s="3">
        <v>1.9295372</v>
      </c>
      <c r="D2605" s="3">
        <v>2.1105797000000002</v>
      </c>
      <c r="E2605" s="3">
        <v>2.2601901999999998</v>
      </c>
    </row>
    <row r="2606" spans="1:5" x14ac:dyDescent="0.4">
      <c r="A2606" s="5">
        <f t="shared" si="40"/>
        <v>2017.04</v>
      </c>
      <c r="B2606" s="2">
        <v>42832</v>
      </c>
      <c r="C2606" s="3">
        <v>1.9303036</v>
      </c>
      <c r="D2606" s="3">
        <v>2.1085162</v>
      </c>
      <c r="E2606" s="3">
        <v>2.2575664999999998</v>
      </c>
    </row>
    <row r="2607" spans="1:5" x14ac:dyDescent="0.4">
      <c r="A2607" s="5">
        <f t="shared" si="40"/>
        <v>2017.04</v>
      </c>
      <c r="B2607" s="2">
        <v>42835</v>
      </c>
      <c r="C2607" s="3">
        <v>1.9428475999999999</v>
      </c>
      <c r="D2607" s="3">
        <v>2.1134464999999998</v>
      </c>
      <c r="E2607" s="3">
        <v>2.2632241</v>
      </c>
    </row>
    <row r="2608" spans="1:5" x14ac:dyDescent="0.4">
      <c r="A2608" s="5">
        <f t="shared" si="40"/>
        <v>2017.04</v>
      </c>
      <c r="B2608" s="2">
        <v>42836</v>
      </c>
      <c r="C2608" s="3">
        <v>1.9428698</v>
      </c>
      <c r="D2608" s="3">
        <v>2.1251604999999998</v>
      </c>
      <c r="E2608" s="3">
        <v>2.2677383</v>
      </c>
    </row>
    <row r="2609" spans="1:5" x14ac:dyDescent="0.4">
      <c r="A2609" s="5">
        <f t="shared" si="40"/>
        <v>2017.04</v>
      </c>
      <c r="B2609" s="2">
        <v>42837</v>
      </c>
      <c r="C2609" s="3">
        <v>1.9370813</v>
      </c>
      <c r="D2609" s="3">
        <v>2.1005091999999999</v>
      </c>
      <c r="E2609" s="3">
        <v>2.2500792000000001</v>
      </c>
    </row>
    <row r="2610" spans="1:5" x14ac:dyDescent="0.4">
      <c r="A2610" s="5">
        <f t="shared" si="40"/>
        <v>2017.04</v>
      </c>
      <c r="B2610" s="2">
        <v>42838</v>
      </c>
      <c r="C2610" s="3">
        <v>1.9125681000000001</v>
      </c>
      <c r="D2610" s="3">
        <v>2.0772045000000001</v>
      </c>
      <c r="E2610" s="3">
        <v>2.2339592000000001</v>
      </c>
    </row>
    <row r="2611" spans="1:5" x14ac:dyDescent="0.4">
      <c r="A2611" s="5">
        <f t="shared" si="40"/>
        <v>2017.04</v>
      </c>
      <c r="B2611" s="2">
        <v>42842</v>
      </c>
      <c r="C2611" s="3">
        <v>1.9205892</v>
      </c>
      <c r="D2611" s="3">
        <v>2.101448</v>
      </c>
      <c r="E2611" s="3">
        <v>2.2560376999999998</v>
      </c>
    </row>
    <row r="2612" spans="1:5" x14ac:dyDescent="0.4">
      <c r="A2612" s="5">
        <f t="shared" si="40"/>
        <v>2017.04</v>
      </c>
      <c r="B2612" s="2">
        <v>42843</v>
      </c>
      <c r="C2612" s="3">
        <v>1.9263109</v>
      </c>
      <c r="D2612" s="3">
        <v>2.101658</v>
      </c>
      <c r="E2612" s="3">
        <v>2.2521162000000001</v>
      </c>
    </row>
    <row r="2613" spans="1:5" x14ac:dyDescent="0.4">
      <c r="A2613" s="5">
        <f t="shared" si="40"/>
        <v>2017.04</v>
      </c>
      <c r="B2613" s="2">
        <v>42844</v>
      </c>
      <c r="C2613" s="3">
        <v>1.9214804000000001</v>
      </c>
      <c r="D2613" s="3">
        <v>2.1065019999999999</v>
      </c>
      <c r="E2613" s="3">
        <v>2.2564864</v>
      </c>
    </row>
    <row r="2614" spans="1:5" x14ac:dyDescent="0.4">
      <c r="A2614" s="5">
        <f t="shared" si="40"/>
        <v>2017.04</v>
      </c>
      <c r="B2614" s="2">
        <v>42845</v>
      </c>
      <c r="C2614" s="3">
        <v>1.9388593000000001</v>
      </c>
      <c r="D2614" s="3">
        <v>2.1265445000000001</v>
      </c>
      <c r="E2614" s="3">
        <v>2.276068</v>
      </c>
    </row>
    <row r="2615" spans="1:5" x14ac:dyDescent="0.4">
      <c r="A2615" s="5">
        <f t="shared" si="40"/>
        <v>2017.04</v>
      </c>
      <c r="B2615" s="2">
        <v>42846</v>
      </c>
      <c r="C2615" s="3">
        <v>1.9286102000000001</v>
      </c>
      <c r="D2615" s="3">
        <v>2.1224544000000001</v>
      </c>
      <c r="E2615" s="3">
        <v>2.2701690000000001</v>
      </c>
    </row>
    <row r="2616" spans="1:5" x14ac:dyDescent="0.4">
      <c r="A2616" s="5">
        <f t="shared" si="40"/>
        <v>2017.04</v>
      </c>
      <c r="B2616" s="2">
        <v>42849</v>
      </c>
      <c r="C2616" s="3">
        <v>1.946925</v>
      </c>
      <c r="D2616" s="3">
        <v>2.1467847999999998</v>
      </c>
      <c r="E2616" s="3">
        <v>2.2956110000000001</v>
      </c>
    </row>
    <row r="2617" spans="1:5" x14ac:dyDescent="0.4">
      <c r="A2617" s="5">
        <f t="shared" si="40"/>
        <v>2017.04</v>
      </c>
      <c r="B2617" s="2">
        <v>42850</v>
      </c>
      <c r="C2617" s="3">
        <v>1.9584663</v>
      </c>
      <c r="D2617" s="3">
        <v>2.1597469999999999</v>
      </c>
      <c r="E2617" s="3">
        <v>2.3080759999999998</v>
      </c>
    </row>
    <row r="2618" spans="1:5" x14ac:dyDescent="0.4">
      <c r="A2618" s="5">
        <f t="shared" si="40"/>
        <v>2017.04</v>
      </c>
      <c r="B2618" s="2">
        <v>42851</v>
      </c>
      <c r="C2618" s="3">
        <v>1.9651504</v>
      </c>
      <c r="D2618" s="3">
        <v>2.1603894000000001</v>
      </c>
      <c r="E2618" s="3">
        <v>2.3072560000000002</v>
      </c>
    </row>
    <row r="2619" spans="1:5" x14ac:dyDescent="0.4">
      <c r="A2619" s="5">
        <f t="shared" si="40"/>
        <v>2017.04</v>
      </c>
      <c r="B2619" s="2">
        <v>42852</v>
      </c>
      <c r="C2619" s="3">
        <v>1.9562383999999999</v>
      </c>
      <c r="D2619" s="3">
        <v>2.1616870000000001</v>
      </c>
      <c r="E2619" s="3">
        <v>2.3087635</v>
      </c>
    </row>
    <row r="2620" spans="1:5" x14ac:dyDescent="0.4">
      <c r="A2620" s="5">
        <f t="shared" si="40"/>
        <v>2017.04</v>
      </c>
      <c r="B2620" s="2">
        <v>42853</v>
      </c>
      <c r="C2620" s="3">
        <v>1.9466574999999999</v>
      </c>
      <c r="D2620" s="3">
        <v>2.1411129999999998</v>
      </c>
      <c r="E2620" s="3">
        <v>2.2906382000000001</v>
      </c>
    </row>
    <row r="2621" spans="1:5" x14ac:dyDescent="0.4">
      <c r="A2621" s="5">
        <f t="shared" si="40"/>
        <v>2017.05</v>
      </c>
      <c r="B2621" s="2">
        <v>42856</v>
      </c>
      <c r="C2621" s="3">
        <v>1.9459891</v>
      </c>
      <c r="D2621" s="3">
        <v>2.1468093000000001</v>
      </c>
      <c r="E2621" s="3">
        <v>2.2941577</v>
      </c>
    </row>
    <row r="2622" spans="1:5" x14ac:dyDescent="0.4">
      <c r="A2622" s="5">
        <f t="shared" si="40"/>
        <v>2017.05</v>
      </c>
      <c r="B2622" s="2">
        <v>42857</v>
      </c>
      <c r="C2622" s="3">
        <v>1.9510425</v>
      </c>
      <c r="D2622" s="3">
        <v>2.143535</v>
      </c>
      <c r="E2622" s="3">
        <v>2.2940998000000001</v>
      </c>
    </row>
    <row r="2623" spans="1:5" x14ac:dyDescent="0.4">
      <c r="A2623" s="5">
        <f t="shared" si="40"/>
        <v>2017.05</v>
      </c>
      <c r="B2623" s="2">
        <v>42858</v>
      </c>
      <c r="C2623" s="3">
        <v>1.9308384999999999</v>
      </c>
      <c r="D2623" s="3">
        <v>2.1345022</v>
      </c>
      <c r="E2623" s="3">
        <v>2.283544</v>
      </c>
    </row>
    <row r="2624" spans="1:5" x14ac:dyDescent="0.4">
      <c r="A2624" s="5">
        <f t="shared" si="40"/>
        <v>2017.05</v>
      </c>
      <c r="B2624" s="2">
        <v>42859</v>
      </c>
      <c r="C2624" s="3">
        <v>1.9237084</v>
      </c>
      <c r="D2624" s="3">
        <v>2.1305109999999998</v>
      </c>
      <c r="E2624" s="3">
        <v>2.2828020000000002</v>
      </c>
    </row>
    <row r="2625" spans="1:5" x14ac:dyDescent="0.4">
      <c r="A2625" s="5">
        <f t="shared" si="40"/>
        <v>2017.05</v>
      </c>
      <c r="B2625" s="2">
        <v>42860</v>
      </c>
      <c r="C2625" s="3">
        <v>1.9448616999999999</v>
      </c>
      <c r="D2625" s="3">
        <v>2.1482306000000002</v>
      </c>
      <c r="E2625" s="3">
        <v>2.3018253</v>
      </c>
    </row>
    <row r="2626" spans="1:5" x14ac:dyDescent="0.4">
      <c r="A2626" s="5">
        <f t="shared" si="40"/>
        <v>2017.05</v>
      </c>
      <c r="B2626" s="2">
        <v>42863</v>
      </c>
      <c r="C2626" s="3">
        <v>1.9425714000000001</v>
      </c>
      <c r="D2626" s="3">
        <v>2.140174</v>
      </c>
      <c r="E2626" s="3">
        <v>2.2936494000000001</v>
      </c>
    </row>
    <row r="2627" spans="1:5" x14ac:dyDescent="0.4">
      <c r="A2627" s="5">
        <f t="shared" ref="A2627:A2690" si="41">YEAR(B2627)+MONTH(B2627)/100</f>
        <v>2017.05</v>
      </c>
      <c r="B2627" s="2">
        <v>42864</v>
      </c>
      <c r="C2627" s="3">
        <v>1.9427941</v>
      </c>
      <c r="D2627" s="3">
        <v>2.1350212000000002</v>
      </c>
      <c r="E2627" s="3">
        <v>2.2918715000000001</v>
      </c>
    </row>
    <row r="2628" spans="1:5" x14ac:dyDescent="0.4">
      <c r="A2628" s="5">
        <f t="shared" si="41"/>
        <v>2017.05</v>
      </c>
      <c r="B2628" s="2">
        <v>42865</v>
      </c>
      <c r="C2628" s="3">
        <v>1.9517819999999999</v>
      </c>
      <c r="D2628" s="3">
        <v>2.1482800000000002</v>
      </c>
      <c r="E2628" s="3">
        <v>2.3002289999999999</v>
      </c>
    </row>
    <row r="2629" spans="1:5" x14ac:dyDescent="0.4">
      <c r="A2629" s="5">
        <f t="shared" si="41"/>
        <v>2017.05</v>
      </c>
      <c r="B2629" s="2">
        <v>42866</v>
      </c>
      <c r="C2629" s="3">
        <v>1.9430927</v>
      </c>
      <c r="D2629" s="3">
        <v>2.1346628999999999</v>
      </c>
      <c r="E2629" s="3">
        <v>2.2878080000000001</v>
      </c>
    </row>
    <row r="2630" spans="1:5" x14ac:dyDescent="0.4">
      <c r="A2630" s="5">
        <f t="shared" si="41"/>
        <v>2017.05</v>
      </c>
      <c r="B2630" s="2">
        <v>42867</v>
      </c>
      <c r="C2630" s="3">
        <v>1.941533</v>
      </c>
      <c r="D2630" s="3">
        <v>2.1245180000000001</v>
      </c>
      <c r="E2630" s="3">
        <v>2.2771813999999999</v>
      </c>
    </row>
    <row r="2631" spans="1:5" x14ac:dyDescent="0.4">
      <c r="A2631" s="5">
        <f t="shared" si="41"/>
        <v>2017.05</v>
      </c>
      <c r="B2631" s="2">
        <v>42870</v>
      </c>
      <c r="C2631" s="3">
        <v>1.9529540000000001</v>
      </c>
      <c r="D2631" s="3">
        <v>2.1390989999999999</v>
      </c>
      <c r="E2631" s="3">
        <v>2.2955882999999999</v>
      </c>
    </row>
    <row r="2632" spans="1:5" x14ac:dyDescent="0.4">
      <c r="A2632" s="5">
        <f t="shared" si="41"/>
        <v>2017.05</v>
      </c>
      <c r="B2632" s="2">
        <v>42871</v>
      </c>
      <c r="C2632" s="3">
        <v>1.9517819999999999</v>
      </c>
      <c r="D2632" s="3">
        <v>2.1371095000000002</v>
      </c>
      <c r="E2632" s="3">
        <v>2.2912707000000001</v>
      </c>
    </row>
    <row r="2633" spans="1:5" x14ac:dyDescent="0.4">
      <c r="A2633" s="5">
        <f t="shared" si="41"/>
        <v>2017.05</v>
      </c>
      <c r="B2633" s="2">
        <v>42872</v>
      </c>
      <c r="C2633" s="3">
        <v>1.9201436000000001</v>
      </c>
      <c r="D2633" s="3">
        <v>2.0928233000000001</v>
      </c>
      <c r="E2633" s="3">
        <v>2.2513611</v>
      </c>
    </row>
    <row r="2634" spans="1:5" x14ac:dyDescent="0.4">
      <c r="A2634" s="5">
        <f t="shared" si="41"/>
        <v>2017.05</v>
      </c>
      <c r="B2634" s="2">
        <v>42873</v>
      </c>
      <c r="C2634" s="3">
        <v>1.9216142000000001</v>
      </c>
      <c r="D2634" s="3">
        <v>2.0945035999999999</v>
      </c>
      <c r="E2634" s="3">
        <v>2.2584727</v>
      </c>
    </row>
    <row r="2635" spans="1:5" x14ac:dyDescent="0.4">
      <c r="A2635" s="5">
        <f t="shared" si="41"/>
        <v>2017.05</v>
      </c>
      <c r="B2635" s="2">
        <v>42874</v>
      </c>
      <c r="C2635" s="3">
        <v>1.9406418999999999</v>
      </c>
      <c r="D2635" s="3">
        <v>2.1155593000000001</v>
      </c>
      <c r="E2635" s="3">
        <v>2.2776432</v>
      </c>
    </row>
    <row r="2636" spans="1:5" x14ac:dyDescent="0.4">
      <c r="A2636" s="5">
        <f t="shared" si="41"/>
        <v>2017.05</v>
      </c>
      <c r="B2636" s="2">
        <v>42877</v>
      </c>
      <c r="C2636" s="3">
        <v>1.9519782000000001</v>
      </c>
      <c r="D2636" s="3">
        <v>2.1260995999999999</v>
      </c>
      <c r="E2636" s="3">
        <v>2.2923719999999999</v>
      </c>
    </row>
    <row r="2637" spans="1:5" x14ac:dyDescent="0.4">
      <c r="A2637" s="5">
        <f t="shared" si="41"/>
        <v>2017.05</v>
      </c>
      <c r="B2637" s="2">
        <v>42878</v>
      </c>
      <c r="C2637" s="3">
        <v>1.9522276999999999</v>
      </c>
      <c r="D2637" s="3">
        <v>2.1300167999999999</v>
      </c>
      <c r="E2637" s="3">
        <v>2.2935867000000001</v>
      </c>
    </row>
    <row r="2638" spans="1:5" x14ac:dyDescent="0.4">
      <c r="A2638" s="5">
        <f t="shared" si="41"/>
        <v>2017.05</v>
      </c>
      <c r="B2638" s="2">
        <v>42879</v>
      </c>
      <c r="C2638" s="3">
        <v>1.9557926999999999</v>
      </c>
      <c r="D2638" s="3">
        <v>2.1356636999999998</v>
      </c>
      <c r="E2638" s="3">
        <v>2.2993830000000002</v>
      </c>
    </row>
    <row r="2639" spans="1:5" x14ac:dyDescent="0.4">
      <c r="A2639" s="5">
        <f t="shared" si="41"/>
        <v>2017.05</v>
      </c>
      <c r="B2639" s="2">
        <v>42880</v>
      </c>
      <c r="C2639" s="3">
        <v>1.9499995999999999</v>
      </c>
      <c r="D2639" s="3">
        <v>2.1393583</v>
      </c>
      <c r="E2639" s="3">
        <v>2.3102138000000001</v>
      </c>
    </row>
    <row r="2640" spans="1:5" x14ac:dyDescent="0.4">
      <c r="A2640" s="5">
        <f t="shared" si="41"/>
        <v>2017.05</v>
      </c>
      <c r="B2640" s="2">
        <v>42881</v>
      </c>
      <c r="C2640" s="3">
        <v>1.9506682</v>
      </c>
      <c r="D2640" s="3">
        <v>2.1343293000000001</v>
      </c>
      <c r="E2640" s="3">
        <v>2.3073212999999999</v>
      </c>
    </row>
    <row r="2641" spans="1:5" x14ac:dyDescent="0.4">
      <c r="A2641" s="5">
        <f t="shared" si="41"/>
        <v>2017.05</v>
      </c>
      <c r="B2641" s="2">
        <v>42885</v>
      </c>
      <c r="C2641" s="3">
        <v>1.943926</v>
      </c>
      <c r="D2641" s="3">
        <v>2.1266927999999998</v>
      </c>
      <c r="E2641" s="3">
        <v>2.3015303999999999</v>
      </c>
    </row>
    <row r="2642" spans="1:5" x14ac:dyDescent="0.4">
      <c r="A2642" s="5">
        <f t="shared" si="41"/>
        <v>2017.05</v>
      </c>
      <c r="B2642" s="2">
        <v>42886</v>
      </c>
      <c r="C2642" s="3">
        <v>1.9408646000000001</v>
      </c>
      <c r="D2642" s="3">
        <v>2.127434</v>
      </c>
      <c r="E2642" s="3">
        <v>2.3045285</v>
      </c>
    </row>
    <row r="2643" spans="1:5" x14ac:dyDescent="0.4">
      <c r="A2643" s="5">
        <f t="shared" si="41"/>
        <v>2017.06</v>
      </c>
      <c r="B2643" s="2">
        <v>42887</v>
      </c>
      <c r="C2643" s="3">
        <v>1.9693837000000001</v>
      </c>
      <c r="D2643" s="3">
        <v>2.1597838</v>
      </c>
      <c r="E2643" s="3">
        <v>2.3337061000000001</v>
      </c>
    </row>
    <row r="2644" spans="1:5" x14ac:dyDescent="0.4">
      <c r="A2644" s="5">
        <f t="shared" si="41"/>
        <v>2017.06</v>
      </c>
      <c r="B2644" s="2">
        <v>42888</v>
      </c>
      <c r="C2644" s="3">
        <v>1.9708365000000001</v>
      </c>
      <c r="D2644" s="3">
        <v>2.1637873999999999</v>
      </c>
      <c r="E2644" s="3">
        <v>2.337996</v>
      </c>
    </row>
    <row r="2645" spans="1:5" x14ac:dyDescent="0.4">
      <c r="A2645" s="5">
        <f t="shared" si="41"/>
        <v>2017.06</v>
      </c>
      <c r="B2645" s="2">
        <v>42891</v>
      </c>
      <c r="C2645" s="3">
        <v>1.9624767999999999</v>
      </c>
      <c r="D2645" s="3">
        <v>2.1545323999999999</v>
      </c>
      <c r="E2645" s="3">
        <v>2.3301577999999998</v>
      </c>
    </row>
    <row r="2646" spans="1:5" x14ac:dyDescent="0.4">
      <c r="A2646" s="5">
        <f t="shared" si="41"/>
        <v>2017.06</v>
      </c>
      <c r="B2646" s="2">
        <v>42892</v>
      </c>
      <c r="C2646" s="3">
        <v>1.9589875999999999</v>
      </c>
      <c r="D2646" s="3">
        <v>2.146414</v>
      </c>
      <c r="E2646" s="3">
        <v>2.3201349000000002</v>
      </c>
    </row>
    <row r="2647" spans="1:5" x14ac:dyDescent="0.4">
      <c r="A2647" s="5">
        <f t="shared" si="41"/>
        <v>2017.06</v>
      </c>
      <c r="B2647" s="2">
        <v>42893</v>
      </c>
      <c r="C2647" s="3">
        <v>1.9493312</v>
      </c>
      <c r="D2647" s="3">
        <v>2.1461543999999999</v>
      </c>
      <c r="E2647" s="3">
        <v>2.3241000000000001</v>
      </c>
    </row>
    <row r="2648" spans="1:5" x14ac:dyDescent="0.4">
      <c r="A2648" s="5">
        <f t="shared" si="41"/>
        <v>2017.06</v>
      </c>
      <c r="B2648" s="2">
        <v>42894</v>
      </c>
      <c r="C2648" s="3">
        <v>1.9542329000000001</v>
      </c>
      <c r="D2648" s="3">
        <v>2.1633550000000001</v>
      </c>
      <c r="E2648" s="3">
        <v>2.3302627</v>
      </c>
    </row>
    <row r="2649" spans="1:5" x14ac:dyDescent="0.4">
      <c r="A2649" s="5">
        <f t="shared" si="41"/>
        <v>2017.06</v>
      </c>
      <c r="B2649" s="2">
        <v>42895</v>
      </c>
      <c r="C2649" s="3">
        <v>1.9519957999999999</v>
      </c>
      <c r="D2649" s="3">
        <v>2.1717330000000001</v>
      </c>
      <c r="E2649" s="3">
        <v>2.3314268999999999</v>
      </c>
    </row>
    <row r="2650" spans="1:5" x14ac:dyDescent="0.4">
      <c r="A2650" s="5">
        <f t="shared" si="41"/>
        <v>2017.06</v>
      </c>
      <c r="B2650" s="2">
        <v>42898</v>
      </c>
      <c r="C2650" s="3">
        <v>1.953832</v>
      </c>
      <c r="D2650" s="3">
        <v>2.1735367999999999</v>
      </c>
      <c r="E2650" s="3">
        <v>2.3321833999999999</v>
      </c>
    </row>
    <row r="2651" spans="1:5" x14ac:dyDescent="0.4">
      <c r="A2651" s="5">
        <f t="shared" si="41"/>
        <v>2017.06</v>
      </c>
      <c r="B2651" s="2">
        <v>42899</v>
      </c>
      <c r="C2651" s="3">
        <v>1.976224</v>
      </c>
      <c r="D2651" s="3">
        <v>2.1863136000000001</v>
      </c>
      <c r="E2651" s="3">
        <v>2.3490896000000001</v>
      </c>
    </row>
    <row r="2652" spans="1:5" x14ac:dyDescent="0.4">
      <c r="A2652" s="5">
        <f t="shared" si="41"/>
        <v>2017.06</v>
      </c>
      <c r="B2652" s="2">
        <v>42900</v>
      </c>
      <c r="C2652" s="3">
        <v>1.9647851000000001</v>
      </c>
      <c r="D2652" s="3">
        <v>2.1768239</v>
      </c>
      <c r="E2652" s="3">
        <v>2.341739</v>
      </c>
    </row>
    <row r="2653" spans="1:5" x14ac:dyDescent="0.4">
      <c r="A2653" s="5">
        <f t="shared" si="41"/>
        <v>2017.06</v>
      </c>
      <c r="B2653" s="2">
        <v>42901</v>
      </c>
      <c r="C2653" s="3">
        <v>1.9566572</v>
      </c>
      <c r="D2653" s="3">
        <v>2.1664937000000002</v>
      </c>
      <c r="E2653" s="3">
        <v>2.3357375</v>
      </c>
    </row>
    <row r="2654" spans="1:5" x14ac:dyDescent="0.4">
      <c r="A2654" s="5">
        <f t="shared" si="41"/>
        <v>2017.06</v>
      </c>
      <c r="B2654" s="2">
        <v>42902</v>
      </c>
      <c r="C2654" s="3">
        <v>1.9590259999999999</v>
      </c>
      <c r="D2654" s="3">
        <v>2.1666913000000001</v>
      </c>
      <c r="E2654" s="3">
        <v>2.3378777999999998</v>
      </c>
    </row>
    <row r="2655" spans="1:5" x14ac:dyDescent="0.4">
      <c r="A2655" s="5">
        <f t="shared" si="41"/>
        <v>2017.06</v>
      </c>
      <c r="B2655" s="2">
        <v>42905</v>
      </c>
      <c r="C2655" s="3">
        <v>1.9715438000000001</v>
      </c>
      <c r="D2655" s="3">
        <v>2.1799624</v>
      </c>
      <c r="E2655" s="3">
        <v>2.3537457000000002</v>
      </c>
    </row>
    <row r="2656" spans="1:5" x14ac:dyDescent="0.4">
      <c r="A2656" s="5">
        <f t="shared" si="41"/>
        <v>2017.06</v>
      </c>
      <c r="B2656" s="2">
        <v>42906</v>
      </c>
      <c r="C2656" s="3">
        <v>1.9534959999999999</v>
      </c>
      <c r="D2656" s="3">
        <v>2.1567441999999999</v>
      </c>
      <c r="E2656" s="3">
        <v>2.3315500999999998</v>
      </c>
    </row>
    <row r="2657" spans="1:5" x14ac:dyDescent="0.4">
      <c r="A2657" s="5">
        <f t="shared" si="41"/>
        <v>2017.06</v>
      </c>
      <c r="B2657" s="2">
        <v>42907</v>
      </c>
      <c r="C2657" s="3">
        <v>1.9474024999999999</v>
      </c>
      <c r="D2657" s="3">
        <v>2.1437697</v>
      </c>
      <c r="E2657" s="3">
        <v>2.3258087999999999</v>
      </c>
    </row>
    <row r="2658" spans="1:5" x14ac:dyDescent="0.4">
      <c r="A2658" s="5">
        <f t="shared" si="41"/>
        <v>2017.06</v>
      </c>
      <c r="B2658" s="2">
        <v>42908</v>
      </c>
      <c r="C2658" s="3">
        <v>1.9536433</v>
      </c>
      <c r="D2658" s="3">
        <v>2.1456355999999999</v>
      </c>
      <c r="E2658" s="3">
        <v>2.327858</v>
      </c>
    </row>
    <row r="2659" spans="1:5" x14ac:dyDescent="0.4">
      <c r="A2659" s="5">
        <f t="shared" si="41"/>
        <v>2017.06</v>
      </c>
      <c r="B2659" s="2">
        <v>42909</v>
      </c>
      <c r="C2659" s="3">
        <v>1.9550025</v>
      </c>
      <c r="D2659" s="3">
        <v>2.1549401000000001</v>
      </c>
      <c r="E2659" s="3">
        <v>2.3360984</v>
      </c>
    </row>
    <row r="2660" spans="1:5" x14ac:dyDescent="0.4">
      <c r="A2660" s="5">
        <f t="shared" si="41"/>
        <v>2017.06</v>
      </c>
      <c r="B2660" s="2">
        <v>42912</v>
      </c>
      <c r="C2660" s="3">
        <v>1.9676096000000001</v>
      </c>
      <c r="D2660" s="3">
        <v>2.1633426999999998</v>
      </c>
      <c r="E2660" s="3">
        <v>2.3435798000000001</v>
      </c>
    </row>
    <row r="2661" spans="1:5" x14ac:dyDescent="0.4">
      <c r="A2661" s="5">
        <f t="shared" si="41"/>
        <v>2017.06</v>
      </c>
      <c r="B2661" s="2">
        <v>42913</v>
      </c>
      <c r="C2661" s="3">
        <v>1.9631836</v>
      </c>
      <c r="D2661" s="3">
        <v>2.1458333000000001</v>
      </c>
      <c r="E2661" s="3">
        <v>2.3222957000000002</v>
      </c>
    </row>
    <row r="2662" spans="1:5" x14ac:dyDescent="0.4">
      <c r="A2662" s="5">
        <f t="shared" si="41"/>
        <v>2017.06</v>
      </c>
      <c r="B2662" s="2">
        <v>42914</v>
      </c>
      <c r="C2662" s="3">
        <v>1.9710475999999999</v>
      </c>
      <c r="D2662" s="3">
        <v>2.1695704</v>
      </c>
      <c r="E2662" s="3">
        <v>2.3422768</v>
      </c>
    </row>
    <row r="2663" spans="1:5" x14ac:dyDescent="0.4">
      <c r="A2663" s="5">
        <f t="shared" si="41"/>
        <v>2017.06</v>
      </c>
      <c r="B2663" s="2">
        <v>42915</v>
      </c>
      <c r="C2663" s="3">
        <v>1.9534019</v>
      </c>
      <c r="D2663" s="3">
        <v>2.1550389999999999</v>
      </c>
      <c r="E2663" s="3">
        <v>2.3245146000000001</v>
      </c>
    </row>
    <row r="2664" spans="1:5" x14ac:dyDescent="0.4">
      <c r="A2664" s="5">
        <f t="shared" si="41"/>
        <v>2017.06</v>
      </c>
      <c r="B2664" s="2">
        <v>42916</v>
      </c>
      <c r="C2664" s="3">
        <v>1.9648378</v>
      </c>
      <c r="D2664" s="3">
        <v>2.1582766000000002</v>
      </c>
      <c r="E2664" s="3">
        <v>2.3314753000000001</v>
      </c>
    </row>
    <row r="2665" spans="1:5" x14ac:dyDescent="0.4">
      <c r="A2665" s="5">
        <f t="shared" si="41"/>
        <v>2017.07</v>
      </c>
      <c r="B2665" s="2">
        <v>42919</v>
      </c>
      <c r="C2665" s="3">
        <v>1.9704261999999999</v>
      </c>
      <c r="D2665" s="3">
        <v>2.1723506000000001</v>
      </c>
      <c r="E2665" s="3">
        <v>2.3424961999999998</v>
      </c>
    </row>
    <row r="2666" spans="1:5" x14ac:dyDescent="0.4">
      <c r="A2666" s="5">
        <f t="shared" si="41"/>
        <v>2017.07</v>
      </c>
      <c r="B2666" s="2">
        <v>42921</v>
      </c>
      <c r="C2666" s="3">
        <v>1.9643908000000001</v>
      </c>
      <c r="D2666" s="3">
        <v>2.1648130000000001</v>
      </c>
      <c r="E2666" s="3">
        <v>2.3402620000000001</v>
      </c>
    </row>
    <row r="2667" spans="1:5" x14ac:dyDescent="0.4">
      <c r="A2667" s="5">
        <f t="shared" si="41"/>
        <v>2017.07</v>
      </c>
      <c r="B2667" s="2">
        <v>42922</v>
      </c>
      <c r="C2667" s="3">
        <v>1.9411434000000001</v>
      </c>
      <c r="D2667" s="3">
        <v>2.1386294000000001</v>
      </c>
      <c r="E2667" s="3">
        <v>2.3139951000000001</v>
      </c>
    </row>
    <row r="2668" spans="1:5" x14ac:dyDescent="0.4">
      <c r="A2668" s="5">
        <f t="shared" si="41"/>
        <v>2017.07</v>
      </c>
      <c r="B2668" s="2">
        <v>42923</v>
      </c>
      <c r="C2668" s="3">
        <v>1.9410540999999999</v>
      </c>
      <c r="D2668" s="3">
        <v>2.1591537000000001</v>
      </c>
      <c r="E2668" s="3">
        <v>2.3345456000000002</v>
      </c>
    </row>
    <row r="2669" spans="1:5" x14ac:dyDescent="0.4">
      <c r="A2669" s="5">
        <f t="shared" si="41"/>
        <v>2017.07</v>
      </c>
      <c r="B2669" s="2">
        <v>42926</v>
      </c>
      <c r="C2669" s="3">
        <v>1.9469552999999999</v>
      </c>
      <c r="D2669" s="3">
        <v>2.1538526999999998</v>
      </c>
      <c r="E2669" s="3">
        <v>2.3339344999999998</v>
      </c>
    </row>
    <row r="2670" spans="1:5" x14ac:dyDescent="0.4">
      <c r="A2670" s="5">
        <f t="shared" si="41"/>
        <v>2017.07</v>
      </c>
      <c r="B2670" s="2">
        <v>42927</v>
      </c>
      <c r="C2670" s="3">
        <v>1.9489672</v>
      </c>
      <c r="D2670" s="3">
        <v>2.1566700000000001</v>
      </c>
      <c r="E2670" s="3">
        <v>2.3339824999999998</v>
      </c>
    </row>
    <row r="2671" spans="1:5" x14ac:dyDescent="0.4">
      <c r="A2671" s="5">
        <f t="shared" si="41"/>
        <v>2017.07</v>
      </c>
      <c r="B2671" s="2">
        <v>42928</v>
      </c>
      <c r="C2671" s="3">
        <v>1.9612613000000001</v>
      </c>
      <c r="D2671" s="3">
        <v>2.1714856999999999</v>
      </c>
      <c r="E2671" s="3">
        <v>2.3513453000000002</v>
      </c>
    </row>
    <row r="2672" spans="1:5" x14ac:dyDescent="0.4">
      <c r="A2672" s="5">
        <f t="shared" si="41"/>
        <v>2017.07</v>
      </c>
      <c r="B2672" s="2">
        <v>42929</v>
      </c>
      <c r="C2672" s="3">
        <v>1.9670732</v>
      </c>
      <c r="D2672" s="3">
        <v>2.1740065</v>
      </c>
      <c r="E2672" s="3">
        <v>2.3560382999999998</v>
      </c>
    </row>
    <row r="2673" spans="1:5" x14ac:dyDescent="0.4">
      <c r="A2673" s="5">
        <f t="shared" si="41"/>
        <v>2017.07</v>
      </c>
      <c r="B2673" s="2">
        <v>42930</v>
      </c>
      <c r="C2673" s="3">
        <v>1.9798144</v>
      </c>
      <c r="D2673" s="3">
        <v>2.1813462000000001</v>
      </c>
      <c r="E2673" s="3">
        <v>2.3657737000000001</v>
      </c>
    </row>
    <row r="2674" spans="1:5" x14ac:dyDescent="0.4">
      <c r="A2674" s="5">
        <f t="shared" si="41"/>
        <v>2017.07</v>
      </c>
      <c r="B2674" s="2">
        <v>42933</v>
      </c>
      <c r="C2674" s="3">
        <v>1.9795909</v>
      </c>
      <c r="D2674" s="3">
        <v>2.1848432999999998</v>
      </c>
      <c r="E2674" s="3">
        <v>2.3693726000000002</v>
      </c>
    </row>
    <row r="2675" spans="1:5" x14ac:dyDescent="0.4">
      <c r="A2675" s="5">
        <f t="shared" si="41"/>
        <v>2017.07</v>
      </c>
      <c r="B2675" s="2">
        <v>42934</v>
      </c>
      <c r="C2675" s="3">
        <v>1.9772215</v>
      </c>
      <c r="D2675" s="3">
        <v>2.1785290000000002</v>
      </c>
      <c r="E2675" s="3">
        <v>2.3646739999999999</v>
      </c>
    </row>
    <row r="2676" spans="1:5" x14ac:dyDescent="0.4">
      <c r="A2676" s="5">
        <f t="shared" si="41"/>
        <v>2017.07</v>
      </c>
      <c r="B2676" s="2">
        <v>42935</v>
      </c>
      <c r="C2676" s="3">
        <v>1.9778028000000001</v>
      </c>
      <c r="D2676" s="3">
        <v>2.2000418000000002</v>
      </c>
      <c r="E2676" s="3">
        <v>2.3833248999999999</v>
      </c>
    </row>
    <row r="2677" spans="1:5" x14ac:dyDescent="0.4">
      <c r="A2677" s="5">
        <f t="shared" si="41"/>
        <v>2017.07</v>
      </c>
      <c r="B2677" s="2">
        <v>42936</v>
      </c>
      <c r="C2677" s="3">
        <v>1.9965792</v>
      </c>
      <c r="D2677" s="3">
        <v>2.1977682000000001</v>
      </c>
      <c r="E2677" s="3">
        <v>2.3791715999999998</v>
      </c>
    </row>
    <row r="2678" spans="1:5" x14ac:dyDescent="0.4">
      <c r="A2678" s="5">
        <f t="shared" si="41"/>
        <v>2017.07</v>
      </c>
      <c r="B2678" s="2">
        <v>42937</v>
      </c>
      <c r="C2678" s="3">
        <v>1.9840614999999999</v>
      </c>
      <c r="D2678" s="3">
        <v>2.1919729999999999</v>
      </c>
      <c r="E2678" s="3">
        <v>2.3797804999999999</v>
      </c>
    </row>
    <row r="2679" spans="1:5" x14ac:dyDescent="0.4">
      <c r="A2679" s="5">
        <f t="shared" si="41"/>
        <v>2017.07</v>
      </c>
      <c r="B2679" s="2">
        <v>42940</v>
      </c>
      <c r="C2679" s="3">
        <v>1.9945675</v>
      </c>
      <c r="D2679" s="3">
        <v>2.1955317999999999</v>
      </c>
      <c r="E2679" s="3">
        <v>2.380703</v>
      </c>
    </row>
    <row r="2680" spans="1:5" x14ac:dyDescent="0.4">
      <c r="A2680" s="5">
        <f t="shared" si="41"/>
        <v>2017.07</v>
      </c>
      <c r="B2680" s="2">
        <v>42941</v>
      </c>
      <c r="C2680" s="3">
        <v>2.0041794999999998</v>
      </c>
      <c r="D2680" s="3">
        <v>2.2142274</v>
      </c>
      <c r="E2680" s="3">
        <v>2.3902104</v>
      </c>
    </row>
    <row r="2681" spans="1:5" x14ac:dyDescent="0.4">
      <c r="A2681" s="5">
        <f t="shared" si="41"/>
        <v>2017.07</v>
      </c>
      <c r="B2681" s="2">
        <v>42942</v>
      </c>
      <c r="C2681" s="3">
        <v>2.0017206999999999</v>
      </c>
      <c r="D2681" s="3">
        <v>2.1953957000000002</v>
      </c>
      <c r="E2681" s="3">
        <v>2.3838115000000002</v>
      </c>
    </row>
    <row r="2682" spans="1:5" x14ac:dyDescent="0.4">
      <c r="A2682" s="5">
        <f t="shared" si="41"/>
        <v>2017.07</v>
      </c>
      <c r="B2682" s="2">
        <v>42943</v>
      </c>
      <c r="C2682" s="3">
        <v>1.9970262999999999</v>
      </c>
      <c r="D2682" s="3">
        <v>2.1883895</v>
      </c>
      <c r="E2682" s="3">
        <v>2.3753185000000001</v>
      </c>
    </row>
    <row r="2683" spans="1:5" x14ac:dyDescent="0.4">
      <c r="A2683" s="5">
        <f t="shared" si="41"/>
        <v>2017.07</v>
      </c>
      <c r="B2683" s="2">
        <v>42944</v>
      </c>
      <c r="C2683" s="3">
        <v>1.9925557</v>
      </c>
      <c r="D2683" s="3">
        <v>2.177664</v>
      </c>
      <c r="E2683" s="3">
        <v>2.3734335999999998</v>
      </c>
    </row>
    <row r="2684" spans="1:5" x14ac:dyDescent="0.4">
      <c r="A2684" s="5">
        <f t="shared" si="41"/>
        <v>2017.07</v>
      </c>
      <c r="B2684" s="2">
        <v>42947</v>
      </c>
      <c r="C2684" s="3">
        <v>1.9851388999999999</v>
      </c>
      <c r="D2684" s="3">
        <v>2.1756129999999998</v>
      </c>
      <c r="E2684" s="3">
        <v>2.3703210000000001</v>
      </c>
    </row>
    <row r="2685" spans="1:5" x14ac:dyDescent="0.4">
      <c r="A2685" s="5">
        <f t="shared" si="41"/>
        <v>2017.08</v>
      </c>
      <c r="B2685" s="2">
        <v>42948</v>
      </c>
      <c r="C2685" s="3">
        <v>1.9862968999999999</v>
      </c>
      <c r="D2685" s="3">
        <v>2.1804814000000001</v>
      </c>
      <c r="E2685" s="3">
        <v>2.3758237000000002</v>
      </c>
    </row>
    <row r="2686" spans="1:5" x14ac:dyDescent="0.4">
      <c r="A2686" s="5">
        <f t="shared" si="41"/>
        <v>2017.08</v>
      </c>
      <c r="B2686" s="2">
        <v>42949</v>
      </c>
      <c r="C2686" s="3">
        <v>1.9771319999999999</v>
      </c>
      <c r="D2686" s="3">
        <v>2.1655172999999999</v>
      </c>
      <c r="E2686" s="3">
        <v>2.3657176</v>
      </c>
    </row>
    <row r="2687" spans="1:5" x14ac:dyDescent="0.4">
      <c r="A2687" s="5">
        <f t="shared" si="41"/>
        <v>2017.08</v>
      </c>
      <c r="B2687" s="2">
        <v>42950</v>
      </c>
      <c r="C2687" s="3">
        <v>1.9665813000000001</v>
      </c>
      <c r="D2687" s="3">
        <v>2.1589559999999999</v>
      </c>
      <c r="E2687" s="3">
        <v>2.3620684000000001</v>
      </c>
    </row>
    <row r="2688" spans="1:5" x14ac:dyDescent="0.4">
      <c r="A2688" s="5">
        <f t="shared" si="41"/>
        <v>2017.08</v>
      </c>
      <c r="B2688" s="2">
        <v>42951</v>
      </c>
      <c r="C2688" s="3">
        <v>1.9737791</v>
      </c>
      <c r="D2688" s="3">
        <v>2.1642446999999998</v>
      </c>
      <c r="E2688" s="3">
        <v>2.3685431000000001</v>
      </c>
    </row>
    <row r="2689" spans="1:5" x14ac:dyDescent="0.4">
      <c r="A2689" s="5">
        <f t="shared" si="41"/>
        <v>2017.08</v>
      </c>
      <c r="B2689" s="2">
        <v>42954</v>
      </c>
      <c r="C2689" s="3">
        <v>1.9818218000000001</v>
      </c>
      <c r="D2689" s="3">
        <v>2.1659994</v>
      </c>
      <c r="E2689" s="3">
        <v>2.3728897999999998</v>
      </c>
    </row>
    <row r="2690" spans="1:5" x14ac:dyDescent="0.4">
      <c r="A2690" s="5">
        <f t="shared" si="41"/>
        <v>2017.08</v>
      </c>
      <c r="B2690" s="2">
        <v>42955</v>
      </c>
      <c r="C2690" s="3">
        <v>1.9677438</v>
      </c>
      <c r="D2690" s="3">
        <v>2.1599569999999999</v>
      </c>
      <c r="E2690" s="3">
        <v>2.3630428000000001</v>
      </c>
    </row>
    <row r="2691" spans="1:5" x14ac:dyDescent="0.4">
      <c r="A2691" s="5">
        <f t="shared" ref="A2691:A2754" si="42">YEAR(B2691)+MONTH(B2691)/100</f>
        <v>2017.08</v>
      </c>
      <c r="B2691" s="2">
        <v>42956</v>
      </c>
      <c r="C2691" s="3">
        <v>1.9529907</v>
      </c>
      <c r="D2691" s="3">
        <v>2.1450423999999999</v>
      </c>
      <c r="E2691" s="3">
        <v>2.3556067999999999</v>
      </c>
    </row>
    <row r="2692" spans="1:5" x14ac:dyDescent="0.4">
      <c r="A2692" s="5">
        <f t="shared" si="42"/>
        <v>2017.08</v>
      </c>
      <c r="B2692" s="2">
        <v>42957</v>
      </c>
      <c r="C2692" s="3">
        <v>1.9456141</v>
      </c>
      <c r="D2692" s="3">
        <v>2.1103076999999999</v>
      </c>
      <c r="E2692" s="3">
        <v>2.3181307000000002</v>
      </c>
    </row>
    <row r="2693" spans="1:5" x14ac:dyDescent="0.4">
      <c r="A2693" s="5">
        <f t="shared" si="42"/>
        <v>2017.08</v>
      </c>
      <c r="B2693" s="2">
        <v>42958</v>
      </c>
      <c r="C2693" s="3">
        <v>1.9380766</v>
      </c>
      <c r="D2693" s="3">
        <v>2.1142867000000001</v>
      </c>
      <c r="E2693" s="3">
        <v>2.3230762</v>
      </c>
    </row>
    <row r="2694" spans="1:5" x14ac:dyDescent="0.4">
      <c r="A2694" s="5">
        <f t="shared" si="42"/>
        <v>2017.08</v>
      </c>
      <c r="B2694" s="2">
        <v>42961</v>
      </c>
      <c r="C2694" s="3">
        <v>1.9523200999999999</v>
      </c>
      <c r="D2694" s="3">
        <v>2.138827</v>
      </c>
      <c r="E2694" s="3">
        <v>2.3469430999999998</v>
      </c>
    </row>
    <row r="2695" spans="1:5" x14ac:dyDescent="0.4">
      <c r="A2695" s="5">
        <f t="shared" si="42"/>
        <v>2017.08</v>
      </c>
      <c r="B2695" s="2">
        <v>42962</v>
      </c>
      <c r="C2695" s="3">
        <v>1.9448316999999999</v>
      </c>
      <c r="D2695" s="3">
        <v>2.1275702000000001</v>
      </c>
      <c r="E2695" s="3">
        <v>2.3392944</v>
      </c>
    </row>
    <row r="2696" spans="1:5" x14ac:dyDescent="0.4">
      <c r="A2696" s="5">
        <f t="shared" si="42"/>
        <v>2017.08</v>
      </c>
      <c r="B2696" s="2">
        <v>42963</v>
      </c>
      <c r="C2696" s="3">
        <v>1.9527671</v>
      </c>
      <c r="D2696" s="3">
        <v>2.1325498000000001</v>
      </c>
      <c r="E2696" s="3">
        <v>2.3495183000000002</v>
      </c>
    </row>
    <row r="2697" spans="1:5" x14ac:dyDescent="0.4">
      <c r="A2697" s="5">
        <f t="shared" si="42"/>
        <v>2017.08</v>
      </c>
      <c r="B2697" s="2">
        <v>42964</v>
      </c>
      <c r="C2697" s="3">
        <v>1.9248259000000001</v>
      </c>
      <c r="D2697" s="3">
        <v>2.0958629000000002</v>
      </c>
      <c r="E2697" s="3">
        <v>2.3142619999999998</v>
      </c>
    </row>
    <row r="2698" spans="1:5" x14ac:dyDescent="0.4">
      <c r="A2698" s="5">
        <f t="shared" si="42"/>
        <v>2017.08</v>
      </c>
      <c r="B2698" s="2">
        <v>42965</v>
      </c>
      <c r="C2698" s="3">
        <v>1.9295199999999999</v>
      </c>
      <c r="D2698" s="3">
        <v>2.0911179999999998</v>
      </c>
      <c r="E2698" s="3">
        <v>2.3092183999999998</v>
      </c>
    </row>
    <row r="2699" spans="1:5" x14ac:dyDescent="0.4">
      <c r="A2699" s="5">
        <f t="shared" si="42"/>
        <v>2017.08</v>
      </c>
      <c r="B2699" s="2">
        <v>42968</v>
      </c>
      <c r="C2699" s="3">
        <v>1.9219915000000001</v>
      </c>
      <c r="D2699" s="3">
        <v>2.0903394</v>
      </c>
      <c r="E2699" s="3">
        <v>2.3111700000000002</v>
      </c>
    </row>
    <row r="2700" spans="1:5" x14ac:dyDescent="0.4">
      <c r="A2700" s="5">
        <f t="shared" si="42"/>
        <v>2017.08</v>
      </c>
      <c r="B2700" s="2">
        <v>42969</v>
      </c>
      <c r="C2700" s="3">
        <v>1.9357789000000001</v>
      </c>
      <c r="D2700" s="3">
        <v>2.1093316</v>
      </c>
      <c r="E2700" s="3">
        <v>2.3336131999999998</v>
      </c>
    </row>
    <row r="2701" spans="1:5" x14ac:dyDescent="0.4">
      <c r="A2701" s="5">
        <f t="shared" si="42"/>
        <v>2017.08</v>
      </c>
      <c r="B2701" s="2">
        <v>42970</v>
      </c>
      <c r="C2701" s="3">
        <v>1.9422879</v>
      </c>
      <c r="D2701" s="3">
        <v>2.1044383</v>
      </c>
      <c r="E2701" s="3">
        <v>2.3292169999999999</v>
      </c>
    </row>
    <row r="2702" spans="1:5" x14ac:dyDescent="0.4">
      <c r="A2702" s="5">
        <f t="shared" si="42"/>
        <v>2017.08</v>
      </c>
      <c r="B2702" s="2">
        <v>42971</v>
      </c>
      <c r="C2702" s="3">
        <v>1.9442731</v>
      </c>
      <c r="D2702" s="3">
        <v>2.102449</v>
      </c>
      <c r="E2702" s="3">
        <v>2.3299322</v>
      </c>
    </row>
    <row r="2703" spans="1:5" x14ac:dyDescent="0.4">
      <c r="A2703" s="5">
        <f t="shared" si="42"/>
        <v>2017.08</v>
      </c>
      <c r="B2703" s="2">
        <v>42972</v>
      </c>
      <c r="C2703" s="3">
        <v>1.9429362999999999</v>
      </c>
      <c r="D2703" s="3">
        <v>2.1117165</v>
      </c>
      <c r="E2703" s="3">
        <v>2.3355682</v>
      </c>
    </row>
    <row r="2704" spans="1:5" x14ac:dyDescent="0.4">
      <c r="A2704" s="5">
        <f t="shared" si="42"/>
        <v>2017.08</v>
      </c>
      <c r="B2704" s="2">
        <v>42975</v>
      </c>
      <c r="C2704" s="3">
        <v>1.9388635000000001</v>
      </c>
      <c r="D2704" s="3">
        <v>2.1105056000000002</v>
      </c>
      <c r="E2704" s="3">
        <v>2.3327912999999998</v>
      </c>
    </row>
    <row r="2705" spans="1:5" x14ac:dyDescent="0.4">
      <c r="A2705" s="5">
        <f t="shared" si="42"/>
        <v>2017.08</v>
      </c>
      <c r="B2705" s="2">
        <v>42976</v>
      </c>
      <c r="C2705" s="3">
        <v>1.9414834000000001</v>
      </c>
      <c r="D2705" s="3">
        <v>2.1088870000000002</v>
      </c>
      <c r="E2705" s="3">
        <v>2.3281974999999999</v>
      </c>
    </row>
    <row r="2706" spans="1:5" x14ac:dyDescent="0.4">
      <c r="A2706" s="5">
        <f t="shared" si="42"/>
        <v>2017.08</v>
      </c>
      <c r="B2706" s="2">
        <v>42977</v>
      </c>
      <c r="C2706" s="3">
        <v>1.9514260000000001</v>
      </c>
      <c r="D2706" s="3">
        <v>2.1212309999999999</v>
      </c>
      <c r="E2706" s="3">
        <v>2.3424537000000001</v>
      </c>
    </row>
    <row r="2707" spans="1:5" x14ac:dyDescent="0.4">
      <c r="A2707" s="5">
        <f t="shared" si="42"/>
        <v>2017.08</v>
      </c>
      <c r="B2707" s="2">
        <v>42978</v>
      </c>
      <c r="C2707" s="3">
        <v>1.9709894999999999</v>
      </c>
      <c r="D2707" s="3">
        <v>2.1387900000000002</v>
      </c>
      <c r="E2707" s="3">
        <v>2.3626018000000002</v>
      </c>
    </row>
    <row r="2708" spans="1:5" x14ac:dyDescent="0.4">
      <c r="A2708" s="5">
        <f t="shared" si="42"/>
        <v>2017.09</v>
      </c>
      <c r="B2708" s="2">
        <v>42979</v>
      </c>
      <c r="C2708" s="3">
        <v>1.9822732999999999</v>
      </c>
      <c r="D2708" s="3">
        <v>2.1473284000000001</v>
      </c>
      <c r="E2708" s="3">
        <v>2.3715850000000001</v>
      </c>
    </row>
    <row r="2709" spans="1:5" x14ac:dyDescent="0.4">
      <c r="A2709" s="5">
        <f t="shared" si="42"/>
        <v>2017.09</v>
      </c>
      <c r="B2709" s="2">
        <v>42983</v>
      </c>
      <c r="C2709" s="3">
        <v>1.9706497000000001</v>
      </c>
      <c r="D2709" s="3">
        <v>2.1232945999999999</v>
      </c>
      <c r="E2709" s="3">
        <v>2.3507397000000001</v>
      </c>
    </row>
    <row r="2710" spans="1:5" x14ac:dyDescent="0.4">
      <c r="A2710" s="5">
        <f t="shared" si="42"/>
        <v>2017.09</v>
      </c>
      <c r="B2710" s="2">
        <v>42984</v>
      </c>
      <c r="C2710" s="3">
        <v>1.9710966000000001</v>
      </c>
      <c r="D2710" s="3">
        <v>2.1249381999999999</v>
      </c>
      <c r="E2710" s="3">
        <v>2.3553223999999999</v>
      </c>
    </row>
    <row r="2711" spans="1:5" x14ac:dyDescent="0.4">
      <c r="A2711" s="5">
        <f t="shared" si="42"/>
        <v>2017.09</v>
      </c>
      <c r="B2711" s="2">
        <v>42985</v>
      </c>
      <c r="C2711" s="3">
        <v>1.9664025000000001</v>
      </c>
      <c r="D2711" s="3">
        <v>2.1174127999999999</v>
      </c>
      <c r="E2711" s="3">
        <v>2.3502847999999998</v>
      </c>
    </row>
    <row r="2712" spans="1:5" x14ac:dyDescent="0.4">
      <c r="A2712" s="5">
        <f t="shared" si="42"/>
        <v>2017.09</v>
      </c>
      <c r="B2712" s="2">
        <v>42986</v>
      </c>
      <c r="C2712" s="3">
        <v>1.9643908000000001</v>
      </c>
      <c r="D2712" s="3">
        <v>2.1242212999999999</v>
      </c>
      <c r="E2712" s="3">
        <v>2.3532679999999999</v>
      </c>
    </row>
    <row r="2713" spans="1:5" x14ac:dyDescent="0.4">
      <c r="A2713" s="5">
        <f t="shared" si="42"/>
        <v>2017.09</v>
      </c>
      <c r="B2713" s="2">
        <v>42989</v>
      </c>
      <c r="C2713" s="3">
        <v>1.9896499000000001</v>
      </c>
      <c r="D2713" s="3">
        <v>2.1488483</v>
      </c>
      <c r="E2713" s="3">
        <v>2.3785542999999998</v>
      </c>
    </row>
    <row r="2714" spans="1:5" x14ac:dyDescent="0.4">
      <c r="A2714" s="5">
        <f t="shared" si="42"/>
        <v>2017.09</v>
      </c>
      <c r="B2714" s="2">
        <v>42990</v>
      </c>
      <c r="C2714" s="3">
        <v>1.9971156999999999</v>
      </c>
      <c r="D2714" s="3">
        <v>2.1639605</v>
      </c>
      <c r="E2714" s="3">
        <v>2.3889632000000001</v>
      </c>
    </row>
    <row r="2715" spans="1:5" x14ac:dyDescent="0.4">
      <c r="A2715" s="5">
        <f t="shared" si="42"/>
        <v>2017.09</v>
      </c>
      <c r="B2715" s="2">
        <v>42991</v>
      </c>
      <c r="C2715" s="3">
        <v>2.0026592999999999</v>
      </c>
      <c r="D2715" s="3">
        <v>2.1605376999999999</v>
      </c>
      <c r="E2715" s="3">
        <v>2.3846204000000002</v>
      </c>
    </row>
    <row r="2716" spans="1:5" x14ac:dyDescent="0.4">
      <c r="A2716" s="5">
        <f t="shared" si="42"/>
        <v>2017.09</v>
      </c>
      <c r="B2716" s="2">
        <v>42992</v>
      </c>
      <c r="C2716" s="3">
        <v>1.9970262999999999</v>
      </c>
      <c r="D2716" s="3">
        <v>2.1583009999999998</v>
      </c>
      <c r="E2716" s="3">
        <v>2.3841025999999998</v>
      </c>
    </row>
    <row r="2717" spans="1:5" x14ac:dyDescent="0.4">
      <c r="A2717" s="5">
        <f t="shared" si="42"/>
        <v>2017.09</v>
      </c>
      <c r="B2717" s="2">
        <v>42993</v>
      </c>
      <c r="C2717" s="3">
        <v>2.0073086999999998</v>
      </c>
      <c r="D2717" s="3">
        <v>2.1672473000000001</v>
      </c>
      <c r="E2717" s="3">
        <v>2.3893355999999999</v>
      </c>
    </row>
    <row r="2718" spans="1:5" x14ac:dyDescent="0.4">
      <c r="A2718" s="5">
        <f t="shared" si="42"/>
        <v>2017.09</v>
      </c>
      <c r="B2718" s="2">
        <v>42996</v>
      </c>
      <c r="C2718" s="3">
        <v>2.0082583000000001</v>
      </c>
      <c r="D2718" s="3">
        <v>2.1775156999999998</v>
      </c>
      <c r="E2718" s="3">
        <v>2.3961928000000001</v>
      </c>
    </row>
    <row r="2719" spans="1:5" x14ac:dyDescent="0.4">
      <c r="A2719" s="5">
        <f t="shared" si="42"/>
        <v>2017.09</v>
      </c>
      <c r="B2719" s="2">
        <v>42997</v>
      </c>
      <c r="C2719" s="3">
        <v>2.0099680000000002</v>
      </c>
      <c r="D2719" s="3">
        <v>2.1766508</v>
      </c>
      <c r="E2719" s="3">
        <v>2.3930316</v>
      </c>
    </row>
    <row r="2720" spans="1:5" x14ac:dyDescent="0.4">
      <c r="A2720" s="5">
        <f t="shared" si="42"/>
        <v>2017.09</v>
      </c>
      <c r="B2720" s="2">
        <v>42998</v>
      </c>
      <c r="C2720" s="3">
        <v>2.0154426000000001</v>
      </c>
      <c r="D2720" s="3">
        <v>2.1833851000000002</v>
      </c>
      <c r="E2720" s="3">
        <v>2.3970820000000002</v>
      </c>
    </row>
    <row r="2721" spans="1:5" x14ac:dyDescent="0.4">
      <c r="A2721" s="5">
        <f t="shared" si="42"/>
        <v>2017.09</v>
      </c>
      <c r="B2721" s="2">
        <v>42999</v>
      </c>
      <c r="C2721" s="3">
        <v>2.0119872000000001</v>
      </c>
      <c r="D2721" s="3">
        <v>2.1782694</v>
      </c>
      <c r="E2721" s="3">
        <v>2.3922531999999999</v>
      </c>
    </row>
    <row r="2722" spans="1:5" x14ac:dyDescent="0.4">
      <c r="A2722" s="5">
        <f t="shared" si="42"/>
        <v>2017.09</v>
      </c>
      <c r="B2722" s="2">
        <v>43000</v>
      </c>
      <c r="C2722" s="3">
        <v>2.0071409</v>
      </c>
      <c r="D2722" s="3">
        <v>2.1854610000000001</v>
      </c>
      <c r="E2722" s="3">
        <v>2.3978847999999999</v>
      </c>
    </row>
    <row r="2723" spans="1:5" x14ac:dyDescent="0.4">
      <c r="A2723" s="5">
        <f t="shared" si="42"/>
        <v>2017.09</v>
      </c>
      <c r="B2723" s="2">
        <v>43003</v>
      </c>
      <c r="C2723" s="3">
        <v>2.0144555999999998</v>
      </c>
      <c r="D2723" s="3">
        <v>2.1894152</v>
      </c>
      <c r="E2723" s="3">
        <v>2.3940413</v>
      </c>
    </row>
    <row r="2724" spans="1:5" x14ac:dyDescent="0.4">
      <c r="A2724" s="5">
        <f t="shared" si="42"/>
        <v>2017.09</v>
      </c>
      <c r="B2724" s="2">
        <v>43004</v>
      </c>
      <c r="C2724" s="3">
        <v>2.0194679999999998</v>
      </c>
      <c r="D2724" s="3">
        <v>2.1917135999999999</v>
      </c>
      <c r="E2724" s="3">
        <v>2.3954067000000001</v>
      </c>
    </row>
    <row r="2725" spans="1:5" x14ac:dyDescent="0.4">
      <c r="A2725" s="5">
        <f t="shared" si="42"/>
        <v>2017.09</v>
      </c>
      <c r="B2725" s="2">
        <v>43005</v>
      </c>
      <c r="C2725" s="3">
        <v>2.0203072999999998</v>
      </c>
      <c r="D2725" s="3">
        <v>2.2120402000000001</v>
      </c>
      <c r="E2725" s="3">
        <v>2.4079676000000001</v>
      </c>
    </row>
    <row r="2726" spans="1:5" x14ac:dyDescent="0.4">
      <c r="A2726" s="5">
        <f t="shared" si="42"/>
        <v>2017.09</v>
      </c>
      <c r="B2726" s="2">
        <v>43006</v>
      </c>
      <c r="C2726" s="3">
        <v>2.0281425</v>
      </c>
      <c r="D2726" s="3">
        <v>2.2163279999999999</v>
      </c>
      <c r="E2726" s="3">
        <v>2.4106877</v>
      </c>
    </row>
    <row r="2727" spans="1:5" x14ac:dyDescent="0.4">
      <c r="A2727" s="5">
        <f t="shared" si="42"/>
        <v>2017.09</v>
      </c>
      <c r="B2727" s="2">
        <v>43007</v>
      </c>
      <c r="C2727" s="3">
        <v>2.0352058</v>
      </c>
      <c r="D2727" s="3">
        <v>2.2191822999999999</v>
      </c>
      <c r="E2727" s="3">
        <v>2.4204245000000002</v>
      </c>
    </row>
    <row r="2728" spans="1:5" x14ac:dyDescent="0.4">
      <c r="A2728" s="5">
        <f t="shared" si="42"/>
        <v>2017.1</v>
      </c>
      <c r="B2728" s="2">
        <v>43010</v>
      </c>
      <c r="C2728" s="3">
        <v>2.0377907999999998</v>
      </c>
      <c r="D2728" s="3">
        <v>2.2378040000000001</v>
      </c>
      <c r="E2728" s="3">
        <v>2.4330820000000002</v>
      </c>
    </row>
    <row r="2729" spans="1:5" x14ac:dyDescent="0.4">
      <c r="A2729" s="5">
        <f t="shared" si="42"/>
        <v>2017.1</v>
      </c>
      <c r="B2729" s="2">
        <v>43011</v>
      </c>
      <c r="C2729" s="3">
        <v>2.0420539999999998</v>
      </c>
      <c r="D2729" s="3">
        <v>2.2433149999999999</v>
      </c>
      <c r="E2729" s="3">
        <v>2.4371681000000001</v>
      </c>
    </row>
    <row r="2730" spans="1:5" x14ac:dyDescent="0.4">
      <c r="A2730" s="5">
        <f t="shared" si="42"/>
        <v>2017.1</v>
      </c>
      <c r="B2730" s="2">
        <v>43012</v>
      </c>
      <c r="C2730" s="3">
        <v>2.0478876000000001</v>
      </c>
      <c r="D2730" s="3">
        <v>2.2417579000000001</v>
      </c>
      <c r="E2730" s="3">
        <v>2.4432786000000002</v>
      </c>
    </row>
    <row r="2731" spans="1:5" x14ac:dyDescent="0.4">
      <c r="A2731" s="5">
        <f t="shared" si="42"/>
        <v>2017.1</v>
      </c>
      <c r="B2731" s="2">
        <v>43013</v>
      </c>
      <c r="C2731" s="3">
        <v>2.0597796000000002</v>
      </c>
      <c r="D2731" s="3">
        <v>2.2488630000000001</v>
      </c>
      <c r="E2731" s="3">
        <v>2.4508809999999999</v>
      </c>
    </row>
    <row r="2732" spans="1:5" x14ac:dyDescent="0.4">
      <c r="A2732" s="5">
        <f t="shared" si="42"/>
        <v>2017.1</v>
      </c>
      <c r="B2732" s="2">
        <v>43014</v>
      </c>
      <c r="C2732" s="3">
        <v>2.0485609</v>
      </c>
      <c r="D2732" s="3">
        <v>2.2469725999999999</v>
      </c>
      <c r="E2732" s="3">
        <v>2.4484422000000001</v>
      </c>
    </row>
    <row r="2733" spans="1:5" x14ac:dyDescent="0.4">
      <c r="A2733" s="5">
        <f t="shared" si="42"/>
        <v>2017.1</v>
      </c>
      <c r="B2733" s="2">
        <v>43017</v>
      </c>
      <c r="C2733" s="3">
        <v>2.0449708000000002</v>
      </c>
      <c r="D2733" s="3">
        <v>2.2404730000000002</v>
      </c>
      <c r="E2733" s="3">
        <v>2.4428961</v>
      </c>
    </row>
    <row r="2734" spans="1:5" x14ac:dyDescent="0.4">
      <c r="A2734" s="5">
        <f t="shared" si="42"/>
        <v>2017.1</v>
      </c>
      <c r="B2734" s="2">
        <v>43018</v>
      </c>
      <c r="C2734" s="3">
        <v>2.0506834999999999</v>
      </c>
      <c r="D2734" s="3">
        <v>2.2471578000000001</v>
      </c>
      <c r="E2734" s="3">
        <v>2.4470768000000001</v>
      </c>
    </row>
    <row r="2735" spans="1:5" x14ac:dyDescent="0.4">
      <c r="A2735" s="5">
        <f t="shared" si="42"/>
        <v>2017.1</v>
      </c>
      <c r="B2735" s="2">
        <v>43019</v>
      </c>
      <c r="C2735" s="3">
        <v>2.0503604000000002</v>
      </c>
      <c r="D2735" s="3">
        <v>2.2485911999999999</v>
      </c>
      <c r="E2735" s="3">
        <v>2.4484919999999999</v>
      </c>
    </row>
    <row r="2736" spans="1:5" x14ac:dyDescent="0.4">
      <c r="A2736" s="5">
        <f t="shared" si="42"/>
        <v>2017.1</v>
      </c>
      <c r="B2736" s="2">
        <v>43020</v>
      </c>
      <c r="C2736" s="3">
        <v>2.0546190000000002</v>
      </c>
      <c r="D2736" s="3">
        <v>2.2485788000000002</v>
      </c>
      <c r="E2736" s="3">
        <v>2.4490120000000002</v>
      </c>
    </row>
    <row r="2737" spans="1:5" x14ac:dyDescent="0.4">
      <c r="A2737" s="5">
        <f t="shared" si="42"/>
        <v>2017.1</v>
      </c>
      <c r="B2737" s="2">
        <v>43021</v>
      </c>
      <c r="C2737" s="3">
        <v>2.0570871999999998</v>
      </c>
      <c r="D2737" s="3">
        <v>2.2474544000000001</v>
      </c>
      <c r="E2737" s="3">
        <v>2.4506488000000002</v>
      </c>
    </row>
    <row r="2738" spans="1:5" x14ac:dyDescent="0.4">
      <c r="A2738" s="5">
        <f t="shared" si="42"/>
        <v>2017.1</v>
      </c>
      <c r="B2738" s="2">
        <v>43024</v>
      </c>
      <c r="C2738" s="3">
        <v>2.0554579999999998</v>
      </c>
      <c r="D2738" s="3">
        <v>2.2482451999999999</v>
      </c>
      <c r="E2738" s="3">
        <v>2.4530303</v>
      </c>
    </row>
    <row r="2739" spans="1:5" x14ac:dyDescent="0.4">
      <c r="A2739" s="5">
        <f t="shared" si="42"/>
        <v>2017.1</v>
      </c>
      <c r="B2739" s="2">
        <v>43025</v>
      </c>
      <c r="C2739" s="3">
        <v>2.0606770000000001</v>
      </c>
      <c r="D2739" s="3">
        <v>2.2443900000000001</v>
      </c>
      <c r="E2739" s="3">
        <v>2.4523663999999998</v>
      </c>
    </row>
    <row r="2740" spans="1:5" x14ac:dyDescent="0.4">
      <c r="A2740" s="5">
        <f t="shared" si="42"/>
        <v>2017.1</v>
      </c>
      <c r="B2740" s="2">
        <v>43026</v>
      </c>
      <c r="C2740" s="3">
        <v>2.0656135</v>
      </c>
      <c r="D2740" s="3">
        <v>2.2512479999999999</v>
      </c>
      <c r="E2740" s="3">
        <v>2.4548942999999999</v>
      </c>
    </row>
    <row r="2741" spans="1:5" x14ac:dyDescent="0.4">
      <c r="A2741" s="5">
        <f t="shared" si="42"/>
        <v>2017.1</v>
      </c>
      <c r="B2741" s="2">
        <v>43027</v>
      </c>
      <c r="C2741" s="3">
        <v>2.0550677999999998</v>
      </c>
      <c r="D2741" s="3">
        <v>2.2536697000000001</v>
      </c>
      <c r="E2741" s="3">
        <v>2.4584389</v>
      </c>
    </row>
    <row r="2742" spans="1:5" x14ac:dyDescent="0.4">
      <c r="A2742" s="5">
        <f t="shared" si="42"/>
        <v>2017.1</v>
      </c>
      <c r="B2742" s="2">
        <v>43028</v>
      </c>
      <c r="C2742" s="3">
        <v>2.0639439999999998</v>
      </c>
      <c r="D2742" s="3">
        <v>2.2665703000000001</v>
      </c>
      <c r="E2742" s="3">
        <v>2.4765576999999999</v>
      </c>
    </row>
    <row r="2743" spans="1:5" x14ac:dyDescent="0.4">
      <c r="A2743" s="5">
        <f t="shared" si="42"/>
        <v>2017.1</v>
      </c>
      <c r="B2743" s="2">
        <v>43031</v>
      </c>
      <c r="C2743" s="3">
        <v>2.0517023000000001</v>
      </c>
      <c r="D2743" s="3">
        <v>2.2549796</v>
      </c>
      <c r="E2743" s="3">
        <v>2.4659330000000002</v>
      </c>
    </row>
    <row r="2744" spans="1:5" x14ac:dyDescent="0.4">
      <c r="A2744" s="5">
        <f t="shared" si="42"/>
        <v>2017.1</v>
      </c>
      <c r="B2744" s="2">
        <v>43032</v>
      </c>
      <c r="C2744" s="3">
        <v>2.0584332999999999</v>
      </c>
      <c r="D2744" s="3">
        <v>2.2627397</v>
      </c>
      <c r="E2744" s="3">
        <v>2.4687535999999999</v>
      </c>
    </row>
    <row r="2745" spans="1:5" x14ac:dyDescent="0.4">
      <c r="A2745" s="5">
        <f t="shared" si="42"/>
        <v>2017.1</v>
      </c>
      <c r="B2745" s="2">
        <v>43033</v>
      </c>
      <c r="C2745" s="3">
        <v>2.0409320000000002</v>
      </c>
      <c r="D2745" s="3">
        <v>2.2495799999999999</v>
      </c>
      <c r="E2745" s="3">
        <v>2.4508559999999999</v>
      </c>
    </row>
    <row r="2746" spans="1:5" x14ac:dyDescent="0.4">
      <c r="A2746" s="5">
        <f t="shared" si="42"/>
        <v>2017.1</v>
      </c>
      <c r="B2746" s="2">
        <v>43034</v>
      </c>
      <c r="C2746" s="3">
        <v>2.0512532999999999</v>
      </c>
      <c r="D2746" s="3">
        <v>2.2603672000000001</v>
      </c>
      <c r="E2746" s="3">
        <v>2.4611765999999999</v>
      </c>
    </row>
    <row r="2747" spans="1:5" x14ac:dyDescent="0.4">
      <c r="A2747" s="5">
        <f t="shared" si="42"/>
        <v>2017.1</v>
      </c>
      <c r="B2747" s="2">
        <v>43035</v>
      </c>
      <c r="C2747" s="3">
        <v>2.0440733</v>
      </c>
      <c r="D2747" s="3">
        <v>2.2725384000000002</v>
      </c>
      <c r="E2747" s="3">
        <v>2.4718015000000002</v>
      </c>
    </row>
    <row r="2748" spans="1:5" x14ac:dyDescent="0.4">
      <c r="A2748" s="5">
        <f t="shared" si="42"/>
        <v>2017.1</v>
      </c>
      <c r="B2748" s="2">
        <v>43038</v>
      </c>
      <c r="C2748" s="3">
        <v>2.0499070000000001</v>
      </c>
      <c r="D2748" s="3">
        <v>2.2556221000000001</v>
      </c>
      <c r="E2748" s="3">
        <v>2.4592466000000002</v>
      </c>
    </row>
    <row r="2749" spans="1:5" x14ac:dyDescent="0.4">
      <c r="A2749" s="5">
        <f t="shared" si="42"/>
        <v>2017.1</v>
      </c>
      <c r="B2749" s="2">
        <v>43039</v>
      </c>
      <c r="C2749" s="3">
        <v>2.0445220000000002</v>
      </c>
      <c r="D2749" s="3">
        <v>2.2675709999999998</v>
      </c>
      <c r="E2749" s="3">
        <v>2.4687454999999998</v>
      </c>
    </row>
    <row r="2750" spans="1:5" x14ac:dyDescent="0.4">
      <c r="A2750" s="5">
        <f t="shared" si="42"/>
        <v>2017.11</v>
      </c>
      <c r="B2750" s="2">
        <v>43040</v>
      </c>
      <c r="C2750" s="3">
        <v>2.0624720000000001</v>
      </c>
      <c r="D2750" s="3">
        <v>2.2613927999999999</v>
      </c>
      <c r="E2750" s="3">
        <v>2.4663677000000002</v>
      </c>
    </row>
    <row r="2751" spans="1:5" x14ac:dyDescent="0.4">
      <c r="A2751" s="5">
        <f t="shared" si="42"/>
        <v>2017.11</v>
      </c>
      <c r="B2751" s="2">
        <v>43041</v>
      </c>
      <c r="C2751" s="3">
        <v>2.0561851999999998</v>
      </c>
      <c r="D2751" s="3">
        <v>2.2629250000000001</v>
      </c>
      <c r="E2751" s="3">
        <v>2.4681744999999999</v>
      </c>
    </row>
    <row r="2752" spans="1:5" x14ac:dyDescent="0.4">
      <c r="A2752" s="5">
        <f t="shared" si="42"/>
        <v>2017.11</v>
      </c>
      <c r="B2752" s="2">
        <v>43042</v>
      </c>
      <c r="C2752" s="3">
        <v>2.0567280999999999</v>
      </c>
      <c r="D2752" s="3">
        <v>2.2686584000000001</v>
      </c>
      <c r="E2752" s="3">
        <v>2.4746961999999999</v>
      </c>
    </row>
    <row r="2753" spans="1:5" x14ac:dyDescent="0.4">
      <c r="A2753" s="5">
        <f t="shared" si="42"/>
        <v>2017.11</v>
      </c>
      <c r="B2753" s="2">
        <v>43045</v>
      </c>
      <c r="C2753" s="3">
        <v>2.0736910000000002</v>
      </c>
      <c r="D2753" s="3">
        <v>2.2777777000000001</v>
      </c>
      <c r="E2753" s="3">
        <v>2.486408</v>
      </c>
    </row>
    <row r="2754" spans="1:5" x14ac:dyDescent="0.4">
      <c r="A2754" s="5">
        <f t="shared" si="42"/>
        <v>2017.11</v>
      </c>
      <c r="B2754" s="2">
        <v>43046</v>
      </c>
      <c r="C2754" s="3">
        <v>2.0683060000000002</v>
      </c>
      <c r="D2754" s="3">
        <v>2.2620353999999998</v>
      </c>
      <c r="E2754" s="3">
        <v>2.4764780000000002</v>
      </c>
    </row>
    <row r="2755" spans="1:5" x14ac:dyDescent="0.4">
      <c r="A2755" s="5">
        <f t="shared" ref="A2755:A2818" si="43">YEAR(B2755)+MONTH(B2755)/100</f>
        <v>2017.11</v>
      </c>
      <c r="B2755" s="2">
        <v>43047</v>
      </c>
      <c r="C2755" s="3">
        <v>2.0667352999999999</v>
      </c>
      <c r="D2755" s="3">
        <v>2.2687943000000002</v>
      </c>
      <c r="E2755" s="3">
        <v>2.4824359999999999</v>
      </c>
    </row>
    <row r="2756" spans="1:5" x14ac:dyDescent="0.4">
      <c r="A2756" s="5">
        <f t="shared" si="43"/>
        <v>2017.11</v>
      </c>
      <c r="B2756" s="2">
        <v>43048</v>
      </c>
      <c r="C2756" s="3">
        <v>2.0620234000000002</v>
      </c>
      <c r="D2756" s="3">
        <v>2.2565737000000001</v>
      </c>
      <c r="E2756" s="3">
        <v>2.4710399999999999</v>
      </c>
    </row>
    <row r="2757" spans="1:5" x14ac:dyDescent="0.4">
      <c r="A2757" s="5">
        <f t="shared" si="43"/>
        <v>2017.11</v>
      </c>
      <c r="B2757" s="2">
        <v>43049</v>
      </c>
      <c r="C2757" s="3">
        <v>2.0573115</v>
      </c>
      <c r="D2757" s="3">
        <v>2.2560177000000001</v>
      </c>
      <c r="E2757" s="3">
        <v>2.4719630000000001</v>
      </c>
    </row>
    <row r="2758" spans="1:5" x14ac:dyDescent="0.4">
      <c r="A2758" s="5">
        <f t="shared" si="43"/>
        <v>2017.11</v>
      </c>
      <c r="B2758" s="2">
        <v>43052</v>
      </c>
      <c r="C2758" s="3">
        <v>2.0578634999999998</v>
      </c>
      <c r="D2758" s="3">
        <v>2.2599469999999999</v>
      </c>
      <c r="E2758" s="3">
        <v>2.4778661999999998</v>
      </c>
    </row>
    <row r="2759" spans="1:5" x14ac:dyDescent="0.4">
      <c r="A2759" s="5">
        <f t="shared" si="43"/>
        <v>2017.11</v>
      </c>
      <c r="B2759" s="2">
        <v>43053</v>
      </c>
      <c r="C2759" s="3">
        <v>2.0508942999999999</v>
      </c>
      <c r="D2759" s="3">
        <v>2.2573151999999999</v>
      </c>
      <c r="E2759" s="3">
        <v>2.4777610000000001</v>
      </c>
    </row>
    <row r="2760" spans="1:5" x14ac:dyDescent="0.4">
      <c r="A2760" s="5">
        <f t="shared" si="43"/>
        <v>2017.11</v>
      </c>
      <c r="B2760" s="2">
        <v>43054</v>
      </c>
      <c r="C2760" s="3">
        <v>2.042278</v>
      </c>
      <c r="D2760" s="3">
        <v>2.2465030000000001</v>
      </c>
      <c r="E2760" s="3">
        <v>2.465096</v>
      </c>
    </row>
    <row r="2761" spans="1:5" x14ac:dyDescent="0.4">
      <c r="A2761" s="5">
        <f t="shared" si="43"/>
        <v>2017.11</v>
      </c>
      <c r="B2761" s="2">
        <v>43055</v>
      </c>
      <c r="C2761" s="3">
        <v>2.0692034000000001</v>
      </c>
      <c r="D2761" s="3">
        <v>2.2691650000000001</v>
      </c>
      <c r="E2761" s="3">
        <v>2.487606</v>
      </c>
    </row>
    <row r="2762" spans="1:5" x14ac:dyDescent="0.4">
      <c r="A2762" s="5">
        <f t="shared" si="43"/>
        <v>2017.11</v>
      </c>
      <c r="B2762" s="2">
        <v>43056</v>
      </c>
      <c r="C2762" s="3">
        <v>2.0710747</v>
      </c>
      <c r="D2762" s="3">
        <v>2.2745402000000001</v>
      </c>
      <c r="E2762" s="3">
        <v>2.4949699999999999</v>
      </c>
    </row>
    <row r="2763" spans="1:5" x14ac:dyDescent="0.4">
      <c r="A2763" s="5">
        <f t="shared" si="43"/>
        <v>2017.11</v>
      </c>
      <c r="B2763" s="2">
        <v>43059</v>
      </c>
      <c r="C2763" s="3">
        <v>2.0754860000000002</v>
      </c>
      <c r="D2763" s="3">
        <v>2.2825350000000002</v>
      </c>
      <c r="E2763" s="3">
        <v>2.5026834</v>
      </c>
    </row>
    <row r="2764" spans="1:5" x14ac:dyDescent="0.4">
      <c r="A2764" s="5">
        <f t="shared" si="43"/>
        <v>2017.11</v>
      </c>
      <c r="B2764" s="2">
        <v>43060</v>
      </c>
      <c r="C2764" s="3">
        <v>2.0786722000000002</v>
      </c>
      <c r="D2764" s="3">
        <v>2.2970540000000002</v>
      </c>
      <c r="E2764" s="3">
        <v>2.5140638000000002</v>
      </c>
    </row>
    <row r="2765" spans="1:5" x14ac:dyDescent="0.4">
      <c r="A2765" s="5">
        <f t="shared" si="43"/>
        <v>2017.11</v>
      </c>
      <c r="B2765" s="2">
        <v>43061</v>
      </c>
      <c r="C2765" s="3">
        <v>2.0891730000000002</v>
      </c>
      <c r="D2765" s="3">
        <v>2.2957565999999998</v>
      </c>
      <c r="E2765" s="3">
        <v>2.5121229</v>
      </c>
    </row>
    <row r="2766" spans="1:5" x14ac:dyDescent="0.4">
      <c r="A2766" s="5">
        <f t="shared" si="43"/>
        <v>2017.11</v>
      </c>
      <c r="B2766" s="2">
        <v>43063</v>
      </c>
      <c r="C2766" s="3">
        <v>2.0853586000000002</v>
      </c>
      <c r="D2766" s="3">
        <v>2.2973382</v>
      </c>
      <c r="E2766" s="3">
        <v>2.5164247</v>
      </c>
    </row>
    <row r="2767" spans="1:5" x14ac:dyDescent="0.4">
      <c r="A2767" s="5">
        <f t="shared" si="43"/>
        <v>2017.11</v>
      </c>
      <c r="B2767" s="2">
        <v>43066</v>
      </c>
      <c r="C2767" s="3">
        <v>2.0840122999999999</v>
      </c>
      <c r="D2767" s="3">
        <v>2.2935324000000001</v>
      </c>
      <c r="E2767" s="3">
        <v>2.5103716999999999</v>
      </c>
    </row>
    <row r="2768" spans="1:5" x14ac:dyDescent="0.4">
      <c r="A2768" s="5">
        <f t="shared" si="43"/>
        <v>2017.11</v>
      </c>
      <c r="B2768" s="2">
        <v>43067</v>
      </c>
      <c r="C2768" s="3">
        <v>2.1082451</v>
      </c>
      <c r="D2768" s="3">
        <v>2.3233738000000002</v>
      </c>
      <c r="E2768" s="3">
        <v>2.5368670999999998</v>
      </c>
    </row>
    <row r="2769" spans="1:5" x14ac:dyDescent="0.4">
      <c r="A2769" s="5">
        <f t="shared" si="43"/>
        <v>2017.11</v>
      </c>
      <c r="B2769" s="2">
        <v>43068</v>
      </c>
      <c r="C2769" s="3">
        <v>2.1086939999999998</v>
      </c>
      <c r="D2769" s="3">
        <v>2.33405</v>
      </c>
      <c r="E2769" s="3">
        <v>2.5403235</v>
      </c>
    </row>
    <row r="2770" spans="1:5" x14ac:dyDescent="0.4">
      <c r="A2770" s="5">
        <f t="shared" si="43"/>
        <v>2017.11</v>
      </c>
      <c r="B2770" s="2">
        <v>43069</v>
      </c>
      <c r="C2770" s="3">
        <v>2.1254141</v>
      </c>
      <c r="D2770" s="3">
        <v>2.3467525999999999</v>
      </c>
      <c r="E2770" s="3">
        <v>2.5561976</v>
      </c>
    </row>
    <row r="2771" spans="1:5" x14ac:dyDescent="0.4">
      <c r="A2771" s="5">
        <f t="shared" si="43"/>
        <v>2017.12</v>
      </c>
      <c r="B2771" s="2">
        <v>43070</v>
      </c>
      <c r="C2771" s="3">
        <v>2.1208999999999998</v>
      </c>
      <c r="D2771" s="3">
        <v>2.3410685</v>
      </c>
      <c r="E2771" s="3">
        <v>2.5496569</v>
      </c>
    </row>
    <row r="2772" spans="1:5" x14ac:dyDescent="0.4">
      <c r="A2772" s="5">
        <f t="shared" si="43"/>
        <v>2017.12</v>
      </c>
      <c r="B2772" s="2">
        <v>43073</v>
      </c>
      <c r="C2772" s="3">
        <v>2.1315803999999998</v>
      </c>
      <c r="D2772" s="3">
        <v>2.3404384</v>
      </c>
      <c r="E2772" s="3">
        <v>2.5454493</v>
      </c>
    </row>
    <row r="2773" spans="1:5" x14ac:dyDescent="0.4">
      <c r="A2773" s="5">
        <f t="shared" si="43"/>
        <v>2017.12</v>
      </c>
      <c r="B2773" s="2">
        <v>43074</v>
      </c>
      <c r="C2773" s="3">
        <v>2.1165829</v>
      </c>
      <c r="D2773" s="3">
        <v>2.3219774000000002</v>
      </c>
      <c r="E2773" s="3">
        <v>2.5293399999999999</v>
      </c>
    </row>
    <row r="2774" spans="1:5" x14ac:dyDescent="0.4">
      <c r="A2774" s="5">
        <f t="shared" si="43"/>
        <v>2017.12</v>
      </c>
      <c r="B2774" s="2">
        <v>43075</v>
      </c>
      <c r="C2774" s="3">
        <v>2.0985475</v>
      </c>
      <c r="D2774" s="3">
        <v>2.312055</v>
      </c>
      <c r="E2774" s="3">
        <v>2.5205742999999998</v>
      </c>
    </row>
    <row r="2775" spans="1:5" x14ac:dyDescent="0.4">
      <c r="A2775" s="5">
        <f t="shared" si="43"/>
        <v>2017.12</v>
      </c>
      <c r="B2775" s="2">
        <v>43076</v>
      </c>
      <c r="C2775" s="3">
        <v>2.1156495</v>
      </c>
      <c r="D2775" s="3">
        <v>2.3273773000000002</v>
      </c>
      <c r="E2775" s="3">
        <v>2.5383705999999999</v>
      </c>
    </row>
    <row r="2776" spans="1:5" x14ac:dyDescent="0.4">
      <c r="A2776" s="5">
        <f t="shared" si="43"/>
        <v>2017.12</v>
      </c>
      <c r="B2776" s="2">
        <v>43077</v>
      </c>
      <c r="C2776" s="3">
        <v>2.1259708000000002</v>
      </c>
      <c r="D2776" s="3">
        <v>2.3364718</v>
      </c>
      <c r="E2776" s="3">
        <v>2.5539515000000002</v>
      </c>
    </row>
    <row r="2777" spans="1:5" x14ac:dyDescent="0.4">
      <c r="A2777" s="5">
        <f t="shared" si="43"/>
        <v>2017.12</v>
      </c>
      <c r="B2777" s="2">
        <v>43080</v>
      </c>
      <c r="C2777" s="3">
        <v>2.1261952000000002</v>
      </c>
      <c r="D2777" s="3">
        <v>2.3331849999999998</v>
      </c>
      <c r="E2777" s="3">
        <v>2.5548744000000001</v>
      </c>
    </row>
    <row r="2778" spans="1:5" x14ac:dyDescent="0.4">
      <c r="A2778" s="5">
        <f t="shared" si="43"/>
        <v>2017.12</v>
      </c>
      <c r="B2778" s="2">
        <v>43081</v>
      </c>
      <c r="C2778" s="3">
        <v>2.1205859999999999</v>
      </c>
      <c r="D2778" s="3">
        <v>2.3279209999999999</v>
      </c>
      <c r="E2778" s="3">
        <v>2.5507795999999998</v>
      </c>
    </row>
    <row r="2779" spans="1:5" x14ac:dyDescent="0.4">
      <c r="A2779" s="5">
        <f t="shared" si="43"/>
        <v>2017.12</v>
      </c>
      <c r="B2779" s="2">
        <v>43082</v>
      </c>
      <c r="C2779" s="3">
        <v>2.1244000999999999</v>
      </c>
      <c r="D2779" s="3">
        <v>2.3277109999999999</v>
      </c>
      <c r="E2779" s="3">
        <v>2.5483039999999999</v>
      </c>
    </row>
    <row r="2780" spans="1:5" x14ac:dyDescent="0.4">
      <c r="A2780" s="5">
        <f t="shared" si="43"/>
        <v>2017.12</v>
      </c>
      <c r="B2780" s="2">
        <v>43083</v>
      </c>
      <c r="C2780" s="3">
        <v>2.1024113</v>
      </c>
      <c r="D2780" s="3">
        <v>2.3071617999999998</v>
      </c>
      <c r="E2780" s="3">
        <v>2.5337322000000002</v>
      </c>
    </row>
    <row r="2781" spans="1:5" x14ac:dyDescent="0.4">
      <c r="A2781" s="5">
        <f t="shared" si="43"/>
        <v>2017.12</v>
      </c>
      <c r="B2781" s="2">
        <v>43084</v>
      </c>
      <c r="C2781" s="3">
        <v>2.1210884999999999</v>
      </c>
      <c r="D2781" s="3">
        <v>2.3312944999999998</v>
      </c>
      <c r="E2781" s="3">
        <v>2.5569212000000001</v>
      </c>
    </row>
    <row r="2782" spans="1:5" x14ac:dyDescent="0.4">
      <c r="A2782" s="5">
        <f t="shared" si="43"/>
        <v>2017.12</v>
      </c>
      <c r="B2782" s="2">
        <v>43087</v>
      </c>
      <c r="C2782" s="3">
        <v>2.1367364000000002</v>
      </c>
      <c r="D2782" s="3">
        <v>2.3543148</v>
      </c>
      <c r="E2782" s="3">
        <v>2.5790093000000001</v>
      </c>
    </row>
    <row r="2783" spans="1:5" x14ac:dyDescent="0.4">
      <c r="A2783" s="5">
        <f t="shared" si="43"/>
        <v>2017.12</v>
      </c>
      <c r="B2783" s="2">
        <v>43088</v>
      </c>
      <c r="C2783" s="3">
        <v>2.1349342</v>
      </c>
      <c r="D2783" s="3">
        <v>2.344096</v>
      </c>
      <c r="E2783" s="3">
        <v>2.5708283999999999</v>
      </c>
    </row>
    <row r="2784" spans="1:5" x14ac:dyDescent="0.4">
      <c r="A2784" s="5">
        <f t="shared" si="43"/>
        <v>2017.12</v>
      </c>
      <c r="B2784" s="2">
        <v>43089</v>
      </c>
      <c r="C2784" s="3">
        <v>2.1430449999999999</v>
      </c>
      <c r="D2784" s="3">
        <v>2.3477163000000001</v>
      </c>
      <c r="E2784" s="3">
        <v>2.5709469999999999</v>
      </c>
    </row>
    <row r="2785" spans="1:5" x14ac:dyDescent="0.4">
      <c r="A2785" s="5">
        <f t="shared" si="43"/>
        <v>2017.12</v>
      </c>
      <c r="B2785" s="2">
        <v>43090</v>
      </c>
      <c r="C2785" s="3">
        <v>2.1466495999999999</v>
      </c>
      <c r="D2785" s="3">
        <v>2.3541666999999999</v>
      </c>
      <c r="E2785" s="3">
        <v>2.5785708000000001</v>
      </c>
    </row>
    <row r="2786" spans="1:5" x14ac:dyDescent="0.4">
      <c r="A2786" s="5">
        <f t="shared" si="43"/>
        <v>2017.12</v>
      </c>
      <c r="B2786" s="2">
        <v>43091</v>
      </c>
      <c r="C2786" s="3">
        <v>2.1493533</v>
      </c>
      <c r="D2786" s="3">
        <v>2.3534250000000001</v>
      </c>
      <c r="E2786" s="3">
        <v>2.5818683999999998</v>
      </c>
    </row>
    <row r="2787" spans="1:5" x14ac:dyDescent="0.4">
      <c r="A2787" s="5">
        <f t="shared" si="43"/>
        <v>2017.12</v>
      </c>
      <c r="B2787" s="2">
        <v>43095</v>
      </c>
      <c r="C2787" s="3">
        <v>2.1526741999999999</v>
      </c>
      <c r="D2787" s="3">
        <v>2.3548461999999999</v>
      </c>
      <c r="E2787" s="3">
        <v>2.5857668</v>
      </c>
    </row>
    <row r="2788" spans="1:5" x14ac:dyDescent="0.4">
      <c r="A2788" s="5">
        <f t="shared" si="43"/>
        <v>2017.12</v>
      </c>
      <c r="B2788" s="2">
        <v>43096</v>
      </c>
      <c r="C2788" s="3">
        <v>2.1516063000000001</v>
      </c>
      <c r="D2788" s="3">
        <v>2.3545867999999999</v>
      </c>
      <c r="E2788" s="3">
        <v>2.5879430000000001</v>
      </c>
    </row>
    <row r="2789" spans="1:5" x14ac:dyDescent="0.4">
      <c r="A2789" s="5">
        <f t="shared" si="43"/>
        <v>2017.12</v>
      </c>
      <c r="B2789" s="2">
        <v>43097</v>
      </c>
      <c r="C2789" s="3">
        <v>2.1565628000000001</v>
      </c>
      <c r="D2789" s="3">
        <v>2.361704</v>
      </c>
      <c r="E2789" s="3">
        <v>2.5983472000000001</v>
      </c>
    </row>
    <row r="2790" spans="1:5" x14ac:dyDescent="0.4">
      <c r="A2790" s="5">
        <f t="shared" si="43"/>
        <v>2017.12</v>
      </c>
      <c r="B2790" s="2">
        <v>43098</v>
      </c>
      <c r="C2790" s="3">
        <v>2.1507049999999999</v>
      </c>
      <c r="D2790" s="3">
        <v>2.3484702</v>
      </c>
      <c r="E2790" s="3">
        <v>2.583777</v>
      </c>
    </row>
    <row r="2791" spans="1:5" x14ac:dyDescent="0.4">
      <c r="A2791" s="5">
        <f t="shared" si="43"/>
        <v>2018.01</v>
      </c>
      <c r="B2791" s="2">
        <v>43102</v>
      </c>
      <c r="C2791" s="3">
        <v>2.1699904999999999</v>
      </c>
      <c r="D2791" s="3">
        <v>2.3692169999999999</v>
      </c>
      <c r="E2791" s="3">
        <v>2.602141</v>
      </c>
    </row>
    <row r="2792" spans="1:5" x14ac:dyDescent="0.4">
      <c r="A2792" s="5">
        <f t="shared" si="43"/>
        <v>2018.01</v>
      </c>
      <c r="B2792" s="2">
        <v>43103</v>
      </c>
      <c r="C2792" s="3">
        <v>2.1834411999999999</v>
      </c>
      <c r="D2792" s="3">
        <v>2.3766310000000002</v>
      </c>
      <c r="E2792" s="3">
        <v>2.6164247999999999</v>
      </c>
    </row>
    <row r="2793" spans="1:5" x14ac:dyDescent="0.4">
      <c r="A2793" s="5">
        <f t="shared" si="43"/>
        <v>2018.01</v>
      </c>
      <c r="B2793" s="2">
        <v>43104</v>
      </c>
      <c r="C2793" s="3">
        <v>2.1844996999999999</v>
      </c>
      <c r="D2793" s="3">
        <v>2.3829205</v>
      </c>
      <c r="E2793" s="3">
        <v>2.6235949999999999</v>
      </c>
    </row>
    <row r="2794" spans="1:5" x14ac:dyDescent="0.4">
      <c r="A2794" s="5">
        <f t="shared" si="43"/>
        <v>2018.01</v>
      </c>
      <c r="B2794" s="2">
        <v>43105</v>
      </c>
      <c r="C2794" s="3">
        <v>2.1899068000000002</v>
      </c>
      <c r="D2794" s="3">
        <v>2.3925833999999999</v>
      </c>
      <c r="E2794" s="3">
        <v>2.6364640000000001</v>
      </c>
    </row>
    <row r="2795" spans="1:5" x14ac:dyDescent="0.4">
      <c r="A2795" s="5">
        <f t="shared" si="43"/>
        <v>2018.01</v>
      </c>
      <c r="B2795" s="2">
        <v>43108</v>
      </c>
      <c r="C2795" s="3">
        <v>2.1953144</v>
      </c>
      <c r="D2795" s="3">
        <v>2.4047424999999998</v>
      </c>
      <c r="E2795" s="3">
        <v>2.6481366</v>
      </c>
    </row>
    <row r="2796" spans="1:5" x14ac:dyDescent="0.4">
      <c r="A2796" s="5">
        <f t="shared" si="43"/>
        <v>2018.01</v>
      </c>
      <c r="B2796" s="2">
        <v>43109</v>
      </c>
      <c r="C2796" s="3">
        <v>2.206124</v>
      </c>
      <c r="D2796" s="3">
        <v>2.4002816999999999</v>
      </c>
      <c r="E2796" s="3">
        <v>2.6469437999999998</v>
      </c>
    </row>
    <row r="2797" spans="1:5" x14ac:dyDescent="0.4">
      <c r="A2797" s="5">
        <f t="shared" si="43"/>
        <v>2018.01</v>
      </c>
      <c r="B2797" s="2">
        <v>43110</v>
      </c>
      <c r="C2797" s="3">
        <v>2.1840494000000001</v>
      </c>
      <c r="D2797" s="3">
        <v>2.3888639999999999</v>
      </c>
      <c r="E2797" s="3">
        <v>2.6375818</v>
      </c>
    </row>
    <row r="2798" spans="1:5" x14ac:dyDescent="0.4">
      <c r="A2798" s="5">
        <f t="shared" si="43"/>
        <v>2018.01</v>
      </c>
      <c r="B2798" s="2">
        <v>43111</v>
      </c>
      <c r="C2798" s="3">
        <v>2.2075255</v>
      </c>
      <c r="D2798" s="3">
        <v>2.4227462000000002</v>
      </c>
      <c r="E2798" s="3">
        <v>2.6651975999999999</v>
      </c>
    </row>
    <row r="2799" spans="1:5" x14ac:dyDescent="0.4">
      <c r="A2799" s="5">
        <f t="shared" si="43"/>
        <v>2018.01</v>
      </c>
      <c r="B2799" s="2">
        <v>43112</v>
      </c>
      <c r="C2799" s="3">
        <v>2.2250538</v>
      </c>
      <c r="D2799" s="3">
        <v>2.4292826999999999</v>
      </c>
      <c r="E2799" s="3">
        <v>2.6770684999999999</v>
      </c>
    </row>
    <row r="2800" spans="1:5" x14ac:dyDescent="0.4">
      <c r="A2800" s="5">
        <f t="shared" si="43"/>
        <v>2018.01</v>
      </c>
      <c r="B2800" s="2">
        <v>43116</v>
      </c>
      <c r="C2800" s="3">
        <v>2.2228007000000001</v>
      </c>
      <c r="D2800" s="3">
        <v>2.4121069999999998</v>
      </c>
      <c r="E2800" s="3">
        <v>2.6560616000000001</v>
      </c>
    </row>
    <row r="2801" spans="1:5" x14ac:dyDescent="0.4">
      <c r="A2801" s="5">
        <f t="shared" si="43"/>
        <v>2018.01</v>
      </c>
      <c r="B2801" s="2">
        <v>43117</v>
      </c>
      <c r="C2801" s="3">
        <v>2.2182946000000001</v>
      </c>
      <c r="D2801" s="3">
        <v>2.4292332999999999</v>
      </c>
      <c r="E2801" s="3">
        <v>2.6782469999999998</v>
      </c>
    </row>
    <row r="2802" spans="1:5" x14ac:dyDescent="0.4">
      <c r="A2802" s="5">
        <f t="shared" si="43"/>
        <v>2018.01</v>
      </c>
      <c r="B2802" s="2">
        <v>43118</v>
      </c>
      <c r="C2802" s="3">
        <v>2.2088323000000001</v>
      </c>
      <c r="D2802" s="3">
        <v>2.4198053000000002</v>
      </c>
      <c r="E2802" s="3">
        <v>2.6710959999999999</v>
      </c>
    </row>
    <row r="2803" spans="1:5" x14ac:dyDescent="0.4">
      <c r="A2803" s="5">
        <f t="shared" si="43"/>
        <v>2018.01</v>
      </c>
      <c r="B2803" s="2">
        <v>43119</v>
      </c>
      <c r="C2803" s="3">
        <v>2.2214489999999998</v>
      </c>
      <c r="D2803" s="3">
        <v>2.4456305999999999</v>
      </c>
      <c r="E2803" s="3">
        <v>2.6950528999999999</v>
      </c>
    </row>
    <row r="2804" spans="1:5" x14ac:dyDescent="0.4">
      <c r="A2804" s="5">
        <f t="shared" si="43"/>
        <v>2018.01</v>
      </c>
      <c r="B2804" s="2">
        <v>43122</v>
      </c>
      <c r="C2804" s="3">
        <v>2.2364223000000001</v>
      </c>
      <c r="D2804" s="3">
        <v>2.458494</v>
      </c>
      <c r="E2804" s="3">
        <v>2.7137250000000002</v>
      </c>
    </row>
    <row r="2805" spans="1:5" x14ac:dyDescent="0.4">
      <c r="A2805" s="5">
        <f t="shared" si="43"/>
        <v>2018.01</v>
      </c>
      <c r="B2805" s="2">
        <v>43123</v>
      </c>
      <c r="C2805" s="3">
        <v>2.2556943999999999</v>
      </c>
      <c r="D2805" s="3">
        <v>2.4637701999999999</v>
      </c>
      <c r="E2805" s="3">
        <v>2.7225174999999999</v>
      </c>
    </row>
    <row r="2806" spans="1:5" x14ac:dyDescent="0.4">
      <c r="A2806" s="5">
        <f t="shared" si="43"/>
        <v>2018.01</v>
      </c>
      <c r="B2806" s="2">
        <v>43124</v>
      </c>
      <c r="C2806" s="3">
        <v>2.2444293000000002</v>
      </c>
      <c r="D2806" s="3">
        <v>2.4561831999999999</v>
      </c>
      <c r="E2806" s="3">
        <v>2.7209910000000002</v>
      </c>
    </row>
    <row r="2807" spans="1:5" x14ac:dyDescent="0.4">
      <c r="A2807" s="5">
        <f t="shared" si="43"/>
        <v>2018.01</v>
      </c>
      <c r="B2807" s="2">
        <v>43125</v>
      </c>
      <c r="C2807" s="3">
        <v>2.2507647999999998</v>
      </c>
      <c r="D2807" s="3">
        <v>2.4557014000000001</v>
      </c>
      <c r="E2807" s="3">
        <v>2.7209295999999998</v>
      </c>
    </row>
    <row r="2808" spans="1:5" x14ac:dyDescent="0.4">
      <c r="A2808" s="5">
        <f t="shared" si="43"/>
        <v>2018.01</v>
      </c>
      <c r="B2808" s="2">
        <v>43126</v>
      </c>
      <c r="C2808" s="3">
        <v>2.2570462</v>
      </c>
      <c r="D2808" s="3">
        <v>2.4654384</v>
      </c>
      <c r="E2808" s="3">
        <v>2.7435480000000001</v>
      </c>
    </row>
    <row r="2809" spans="1:5" x14ac:dyDescent="0.4">
      <c r="A2809" s="5">
        <f t="shared" si="43"/>
        <v>2018.01</v>
      </c>
      <c r="B2809" s="2">
        <v>43129</v>
      </c>
      <c r="C2809" s="3">
        <v>2.2480701999999999</v>
      </c>
      <c r="D2809" s="3">
        <v>2.4448889999999999</v>
      </c>
      <c r="E2809" s="3">
        <v>2.7207026000000001</v>
      </c>
    </row>
    <row r="2810" spans="1:5" x14ac:dyDescent="0.4">
      <c r="A2810" s="5">
        <f t="shared" si="43"/>
        <v>2018.01</v>
      </c>
      <c r="B2810" s="2">
        <v>43130</v>
      </c>
      <c r="C2810" s="3">
        <v>2.2191958000000001</v>
      </c>
      <c r="D2810" s="3">
        <v>2.4187672</v>
      </c>
      <c r="E2810" s="3">
        <v>2.6944210000000002</v>
      </c>
    </row>
    <row r="2811" spans="1:5" x14ac:dyDescent="0.4">
      <c r="A2811" s="5">
        <f t="shared" si="43"/>
        <v>2018.01</v>
      </c>
      <c r="B2811" s="2">
        <v>43131</v>
      </c>
      <c r="C2811" s="3">
        <v>2.2107245999999998</v>
      </c>
      <c r="D2811" s="3">
        <v>2.4144546999999998</v>
      </c>
      <c r="E2811" s="3">
        <v>2.6932632999999999</v>
      </c>
    </row>
    <row r="2812" spans="1:5" x14ac:dyDescent="0.4">
      <c r="A2812" s="5">
        <f t="shared" si="43"/>
        <v>2018.02</v>
      </c>
      <c r="B2812" s="2">
        <v>43132</v>
      </c>
      <c r="C2812" s="3">
        <v>2.2106347</v>
      </c>
      <c r="D2812" s="3">
        <v>2.4185078</v>
      </c>
      <c r="E2812" s="3">
        <v>2.6923906999999998</v>
      </c>
    </row>
    <row r="2813" spans="1:5" x14ac:dyDescent="0.4">
      <c r="A2813" s="5">
        <f t="shared" si="43"/>
        <v>2018.02</v>
      </c>
      <c r="B2813" s="2">
        <v>43133</v>
      </c>
      <c r="C2813" s="3">
        <v>2.1651242000000002</v>
      </c>
      <c r="D2813" s="3">
        <v>2.3696866000000001</v>
      </c>
      <c r="E2813" s="3">
        <v>2.6384926000000002</v>
      </c>
    </row>
    <row r="2814" spans="1:5" x14ac:dyDescent="0.4">
      <c r="A2814" s="5">
        <f t="shared" si="43"/>
        <v>2018.02</v>
      </c>
      <c r="B2814" s="2">
        <v>43136</v>
      </c>
      <c r="C2814" s="3">
        <v>2.1358353999999999</v>
      </c>
      <c r="D2814" s="3">
        <v>2.2854017999999998</v>
      </c>
      <c r="E2814" s="3">
        <v>2.5465399999999998</v>
      </c>
    </row>
    <row r="2815" spans="1:5" x14ac:dyDescent="0.4">
      <c r="A2815" s="5">
        <f t="shared" si="43"/>
        <v>2018.02</v>
      </c>
      <c r="B2815" s="2">
        <v>43137</v>
      </c>
      <c r="C2815" s="3">
        <v>2.1047440000000002</v>
      </c>
      <c r="D2815" s="3">
        <v>2.3033190000000001</v>
      </c>
      <c r="E2815" s="3">
        <v>2.573718</v>
      </c>
    </row>
    <row r="2816" spans="1:5" x14ac:dyDescent="0.4">
      <c r="A2816" s="5">
        <f t="shared" si="43"/>
        <v>2018.02</v>
      </c>
      <c r="B2816" s="2">
        <v>43138</v>
      </c>
      <c r="C2816" s="3">
        <v>2.1101513000000001</v>
      </c>
      <c r="D2816" s="3">
        <v>2.3014779999999999</v>
      </c>
      <c r="E2816" s="3">
        <v>2.5711333999999999</v>
      </c>
    </row>
    <row r="2817" spans="1:5" x14ac:dyDescent="0.4">
      <c r="A2817" s="5">
        <f t="shared" si="43"/>
        <v>2018.02</v>
      </c>
      <c r="B2817" s="2">
        <v>43139</v>
      </c>
      <c r="C2817" s="3">
        <v>2.0673444000000001</v>
      </c>
      <c r="D2817" s="3">
        <v>2.2257934000000001</v>
      </c>
      <c r="E2817" s="3">
        <v>2.4818210000000001</v>
      </c>
    </row>
    <row r="2818" spans="1:5" x14ac:dyDescent="0.4">
      <c r="A2818" s="5">
        <f t="shared" si="43"/>
        <v>2018.02</v>
      </c>
      <c r="B2818" s="2">
        <v>43140</v>
      </c>
      <c r="C2818" s="3">
        <v>2.0297193999999998</v>
      </c>
      <c r="D2818" s="3">
        <v>2.2500618000000001</v>
      </c>
      <c r="E2818" s="3">
        <v>2.5132968</v>
      </c>
    </row>
    <row r="2819" spans="1:5" x14ac:dyDescent="0.4">
      <c r="A2819" s="5">
        <f t="shared" ref="A2819:A2882" si="44">YEAR(B2819)+MONTH(B2819)/100</f>
        <v>2018.02</v>
      </c>
      <c r="B2819" s="2">
        <v>43143</v>
      </c>
      <c r="C2819" s="3">
        <v>2.0813130000000002</v>
      </c>
      <c r="D2819" s="3">
        <v>2.2725756000000001</v>
      </c>
      <c r="E2819" s="3">
        <v>2.5440927000000002</v>
      </c>
    </row>
    <row r="2820" spans="1:5" x14ac:dyDescent="0.4">
      <c r="A2820" s="5">
        <f t="shared" si="44"/>
        <v>2018.02</v>
      </c>
      <c r="B2820" s="2">
        <v>43144</v>
      </c>
      <c r="C2820" s="3">
        <v>2.0754551999999999</v>
      </c>
      <c r="D2820" s="3">
        <v>2.278235</v>
      </c>
      <c r="E2820" s="3">
        <v>2.5531503999999998</v>
      </c>
    </row>
    <row r="2821" spans="1:5" x14ac:dyDescent="0.4">
      <c r="A2821" s="5">
        <f t="shared" si="44"/>
        <v>2018.02</v>
      </c>
      <c r="B2821" s="2">
        <v>43145</v>
      </c>
      <c r="C2821" s="3">
        <v>2.1151078000000001</v>
      </c>
      <c r="D2821" s="3">
        <v>2.3209146999999999</v>
      </c>
      <c r="E2821" s="3">
        <v>2.5982639999999999</v>
      </c>
    </row>
    <row r="2822" spans="1:5" x14ac:dyDescent="0.4">
      <c r="A2822" s="5">
        <f t="shared" si="44"/>
        <v>2018.02</v>
      </c>
      <c r="B2822" s="2">
        <v>43146</v>
      </c>
      <c r="C2822" s="3">
        <v>2.13178</v>
      </c>
      <c r="D2822" s="3">
        <v>2.3441700000000001</v>
      </c>
      <c r="E2822" s="3">
        <v>2.6268034</v>
      </c>
    </row>
    <row r="2823" spans="1:5" x14ac:dyDescent="0.4">
      <c r="A2823" s="5">
        <f t="shared" si="44"/>
        <v>2018.02</v>
      </c>
      <c r="B2823" s="2">
        <v>43147</v>
      </c>
      <c r="C2823" s="3">
        <v>2.1473300000000002</v>
      </c>
      <c r="D2823" s="3">
        <v>2.3492362</v>
      </c>
      <c r="E2823" s="3">
        <v>2.6257622</v>
      </c>
    </row>
    <row r="2824" spans="1:5" x14ac:dyDescent="0.4">
      <c r="A2824" s="5">
        <f t="shared" si="44"/>
        <v>2018.02</v>
      </c>
      <c r="B2824" s="2">
        <v>43151</v>
      </c>
      <c r="C2824" s="3">
        <v>2.1297522</v>
      </c>
      <c r="D2824" s="3">
        <v>2.3332714999999999</v>
      </c>
      <c r="E2824" s="3">
        <v>2.6125989999999999</v>
      </c>
    </row>
    <row r="2825" spans="1:5" x14ac:dyDescent="0.4">
      <c r="A2825" s="5">
        <f t="shared" si="44"/>
        <v>2018.02</v>
      </c>
      <c r="B2825" s="2">
        <v>43152</v>
      </c>
      <c r="C2825" s="3">
        <v>2.1475507999999999</v>
      </c>
      <c r="D2825" s="3">
        <v>2.3280447</v>
      </c>
      <c r="E2825" s="3">
        <v>2.6014439999999999</v>
      </c>
    </row>
    <row r="2826" spans="1:5" x14ac:dyDescent="0.4">
      <c r="A2826" s="5">
        <f t="shared" si="44"/>
        <v>2018.02</v>
      </c>
      <c r="B2826" s="2">
        <v>43153</v>
      </c>
      <c r="C2826" s="3">
        <v>2.1207402000000002</v>
      </c>
      <c r="D2826" s="3">
        <v>2.3246343</v>
      </c>
      <c r="E2826" s="3">
        <v>2.5974879999999998</v>
      </c>
    </row>
    <row r="2827" spans="1:5" x14ac:dyDescent="0.4">
      <c r="A2827" s="5">
        <f t="shared" si="44"/>
        <v>2018.02</v>
      </c>
      <c r="B2827" s="2">
        <v>43154</v>
      </c>
      <c r="C2827" s="3">
        <v>2.152291</v>
      </c>
      <c r="D2827" s="3">
        <v>2.3529928</v>
      </c>
      <c r="E2827" s="3">
        <v>2.6344137000000001</v>
      </c>
    </row>
    <row r="2828" spans="1:5" x14ac:dyDescent="0.4">
      <c r="A2828" s="5">
        <f t="shared" si="44"/>
        <v>2018.02</v>
      </c>
      <c r="B2828" s="2">
        <v>43157</v>
      </c>
      <c r="C2828" s="3">
        <v>2.1621952000000002</v>
      </c>
      <c r="D2828" s="3">
        <v>2.3662143000000002</v>
      </c>
      <c r="E2828" s="3">
        <v>2.6474875999999998</v>
      </c>
    </row>
    <row r="2829" spans="1:5" x14ac:dyDescent="0.4">
      <c r="A2829" s="5">
        <f t="shared" si="44"/>
        <v>2018.02</v>
      </c>
      <c r="B2829" s="2">
        <v>43158</v>
      </c>
      <c r="C2829" s="3">
        <v>2.1333570000000002</v>
      </c>
      <c r="D2829" s="3">
        <v>2.3319616000000001</v>
      </c>
      <c r="E2829" s="3">
        <v>2.6148411999999999</v>
      </c>
    </row>
    <row r="2830" spans="1:5" x14ac:dyDescent="0.4">
      <c r="A2830" s="5">
        <f t="shared" si="44"/>
        <v>2018.02</v>
      </c>
      <c r="B2830" s="2">
        <v>43159</v>
      </c>
      <c r="C2830" s="3">
        <v>2.1205148999999999</v>
      </c>
      <c r="D2830" s="3">
        <v>2.3040357</v>
      </c>
      <c r="E2830" s="3">
        <v>2.5913300000000001</v>
      </c>
    </row>
    <row r="2831" spans="1:5" x14ac:dyDescent="0.4">
      <c r="A2831" s="5">
        <f t="shared" si="44"/>
        <v>2018.03</v>
      </c>
      <c r="B2831" s="2">
        <v>43160</v>
      </c>
      <c r="C2831" s="3">
        <v>2.1185502999999999</v>
      </c>
      <c r="D2831" s="3">
        <v>2.295979</v>
      </c>
      <c r="E2831" s="3">
        <v>2.5710006000000001</v>
      </c>
    </row>
    <row r="2832" spans="1:5" x14ac:dyDescent="0.4">
      <c r="A2832" s="5">
        <f t="shared" si="44"/>
        <v>2018.03</v>
      </c>
      <c r="B2832" s="2">
        <v>43161</v>
      </c>
      <c r="C2832" s="3">
        <v>2.1182618</v>
      </c>
      <c r="D2832" s="3">
        <v>2.3213347999999998</v>
      </c>
      <c r="E2832" s="3">
        <v>2.5949838000000001</v>
      </c>
    </row>
    <row r="2833" spans="1:5" x14ac:dyDescent="0.4">
      <c r="A2833" s="5">
        <f t="shared" si="44"/>
        <v>2018.03</v>
      </c>
      <c r="B2833" s="2">
        <v>43164</v>
      </c>
      <c r="C2833" s="3">
        <v>2.1504796000000002</v>
      </c>
      <c r="D2833" s="3">
        <v>2.3448867999999998</v>
      </c>
      <c r="E2833" s="3">
        <v>2.6270878</v>
      </c>
    </row>
    <row r="2834" spans="1:5" x14ac:dyDescent="0.4">
      <c r="A2834" s="5">
        <f t="shared" si="44"/>
        <v>2018.03</v>
      </c>
      <c r="B2834" s="2">
        <v>43165</v>
      </c>
      <c r="C2834" s="3">
        <v>2.1588159</v>
      </c>
      <c r="D2834" s="3">
        <v>2.3687599000000001</v>
      </c>
      <c r="E2834" s="3">
        <v>2.6471255</v>
      </c>
    </row>
    <row r="2835" spans="1:5" x14ac:dyDescent="0.4">
      <c r="A2835" s="5">
        <f t="shared" si="44"/>
        <v>2018.03</v>
      </c>
      <c r="B2835" s="2">
        <v>43166</v>
      </c>
      <c r="C2835" s="3">
        <v>2.1585003999999999</v>
      </c>
      <c r="D2835" s="3">
        <v>2.3729982000000001</v>
      </c>
      <c r="E2835" s="3">
        <v>2.6518579999999998</v>
      </c>
    </row>
    <row r="2836" spans="1:5" x14ac:dyDescent="0.4">
      <c r="A2836" s="5">
        <f t="shared" si="44"/>
        <v>2018.03</v>
      </c>
      <c r="B2836" s="2">
        <v>43167</v>
      </c>
      <c r="C2836" s="3">
        <v>2.1601675</v>
      </c>
      <c r="D2836" s="3">
        <v>2.3695507</v>
      </c>
      <c r="E2836" s="3">
        <v>2.6588566</v>
      </c>
    </row>
    <row r="2837" spans="1:5" x14ac:dyDescent="0.4">
      <c r="A2837" s="5">
        <f t="shared" si="44"/>
        <v>2018.03</v>
      </c>
      <c r="B2837" s="2">
        <v>43168</v>
      </c>
      <c r="C2837" s="3">
        <v>2.1828778</v>
      </c>
      <c r="D2837" s="3">
        <v>2.4083877</v>
      </c>
      <c r="E2837" s="3">
        <v>2.6996932</v>
      </c>
    </row>
    <row r="2838" spans="1:5" x14ac:dyDescent="0.4">
      <c r="A2838" s="5">
        <f t="shared" si="44"/>
        <v>2018.03</v>
      </c>
      <c r="B2838" s="2">
        <v>43171</v>
      </c>
      <c r="C2838" s="3">
        <v>2.1953144</v>
      </c>
      <c r="D2838" s="3">
        <v>2.4110813000000002</v>
      </c>
      <c r="E2838" s="3">
        <v>2.6979373</v>
      </c>
    </row>
    <row r="2839" spans="1:5" x14ac:dyDescent="0.4">
      <c r="A2839" s="5">
        <f t="shared" si="44"/>
        <v>2018.03</v>
      </c>
      <c r="B2839" s="2">
        <v>43172</v>
      </c>
      <c r="C2839" s="3">
        <v>2.1842744000000001</v>
      </c>
      <c r="D2839" s="3">
        <v>2.3977732999999999</v>
      </c>
      <c r="E2839" s="3">
        <v>2.6859085999999999</v>
      </c>
    </row>
    <row r="2840" spans="1:5" x14ac:dyDescent="0.4">
      <c r="A2840" s="5">
        <f t="shared" si="44"/>
        <v>2018.03</v>
      </c>
      <c r="B2840" s="2">
        <v>43173</v>
      </c>
      <c r="C2840" s="3">
        <v>2.1736677000000002</v>
      </c>
      <c r="D2840" s="3">
        <v>2.3839462</v>
      </c>
      <c r="E2840" s="3">
        <v>2.6728222000000001</v>
      </c>
    </row>
    <row r="2841" spans="1:5" x14ac:dyDescent="0.4">
      <c r="A2841" s="5">
        <f t="shared" si="44"/>
        <v>2018.03</v>
      </c>
      <c r="B2841" s="2">
        <v>43174</v>
      </c>
      <c r="C2841" s="3">
        <v>2.1757088000000002</v>
      </c>
      <c r="D2841" s="3">
        <v>2.3752469999999999</v>
      </c>
      <c r="E2841" s="3">
        <v>2.6631303000000002</v>
      </c>
    </row>
    <row r="2842" spans="1:5" x14ac:dyDescent="0.4">
      <c r="A2842" s="5">
        <f t="shared" si="44"/>
        <v>2018.03</v>
      </c>
      <c r="B2842" s="2">
        <v>43175</v>
      </c>
      <c r="C2842" s="3">
        <v>2.1756725000000001</v>
      </c>
      <c r="D2842" s="3">
        <v>2.3918173</v>
      </c>
      <c r="E2842" s="3">
        <v>2.674871</v>
      </c>
    </row>
    <row r="2843" spans="1:5" x14ac:dyDescent="0.4">
      <c r="A2843" s="5">
        <f t="shared" si="44"/>
        <v>2018.03</v>
      </c>
      <c r="B2843" s="2">
        <v>43178</v>
      </c>
      <c r="C2843" s="3">
        <v>2.1450383999999998</v>
      </c>
      <c r="D2843" s="3">
        <v>2.3694763000000001</v>
      </c>
      <c r="E2843" s="3">
        <v>2.6489164999999999</v>
      </c>
    </row>
    <row r="2844" spans="1:5" x14ac:dyDescent="0.4">
      <c r="A2844" s="5">
        <f t="shared" si="44"/>
        <v>2018.03</v>
      </c>
      <c r="B2844" s="2">
        <v>43179</v>
      </c>
      <c r="C2844" s="3">
        <v>2.1513654999999998</v>
      </c>
      <c r="D2844" s="3">
        <v>2.3709220000000002</v>
      </c>
      <c r="E2844" s="3">
        <v>2.6546124999999998</v>
      </c>
    </row>
    <row r="2845" spans="1:5" x14ac:dyDescent="0.4">
      <c r="A2845" s="5">
        <f t="shared" si="44"/>
        <v>2018.03</v>
      </c>
      <c r="B2845" s="2">
        <v>43180</v>
      </c>
      <c r="C2845" s="3">
        <v>2.161511</v>
      </c>
      <c r="D2845" s="3">
        <v>2.3782744</v>
      </c>
      <c r="E2845" s="3">
        <v>2.6587879999999999</v>
      </c>
    </row>
    <row r="2846" spans="1:5" x14ac:dyDescent="0.4">
      <c r="A2846" s="5">
        <f t="shared" si="44"/>
        <v>2018.03</v>
      </c>
      <c r="B2846" s="2">
        <v>43181</v>
      </c>
      <c r="C2846" s="3">
        <v>2.1373663000000001</v>
      </c>
      <c r="D2846" s="3">
        <v>2.3179370000000001</v>
      </c>
      <c r="E2846" s="3">
        <v>2.5958703000000001</v>
      </c>
    </row>
    <row r="2847" spans="1:5" x14ac:dyDescent="0.4">
      <c r="A2847" s="5">
        <f t="shared" si="44"/>
        <v>2018.03</v>
      </c>
      <c r="B2847" s="2">
        <v>43182</v>
      </c>
      <c r="C2847" s="3">
        <v>2.0917846999999998</v>
      </c>
      <c r="D2847" s="3">
        <v>2.2729710000000001</v>
      </c>
      <c r="E2847" s="3">
        <v>2.5484450000000001</v>
      </c>
    </row>
    <row r="2848" spans="1:5" x14ac:dyDescent="0.4">
      <c r="A2848" s="5">
        <f t="shared" si="44"/>
        <v>2018.03</v>
      </c>
      <c r="B2848" s="2">
        <v>43185</v>
      </c>
      <c r="C2848" s="3">
        <v>2.1017134</v>
      </c>
      <c r="D2848" s="3">
        <v>2.3223853000000001</v>
      </c>
      <c r="E2848" s="3">
        <v>2.6067288</v>
      </c>
    </row>
    <row r="2849" spans="1:5" x14ac:dyDescent="0.4">
      <c r="A2849" s="5">
        <f t="shared" si="44"/>
        <v>2018.03</v>
      </c>
      <c r="B2849" s="2">
        <v>43186</v>
      </c>
      <c r="C2849" s="3">
        <v>2.1066777999999999</v>
      </c>
      <c r="D2849" s="3">
        <v>2.2881448</v>
      </c>
      <c r="E2849" s="3">
        <v>2.5679772000000001</v>
      </c>
    </row>
    <row r="2850" spans="1:5" x14ac:dyDescent="0.4">
      <c r="A2850" s="5">
        <f t="shared" si="44"/>
        <v>2018.03</v>
      </c>
      <c r="B2850" s="2">
        <v>43187</v>
      </c>
      <c r="C2850" s="3">
        <v>2.0949437999999998</v>
      </c>
      <c r="D2850" s="3">
        <v>2.2906534999999999</v>
      </c>
      <c r="E2850" s="3">
        <v>2.5617540000000001</v>
      </c>
    </row>
    <row r="2851" spans="1:5" x14ac:dyDescent="0.4">
      <c r="A2851" s="5">
        <f t="shared" si="44"/>
        <v>2018.03</v>
      </c>
      <c r="B2851" s="2">
        <v>43188</v>
      </c>
      <c r="C2851" s="3">
        <v>2.1291704</v>
      </c>
      <c r="D2851" s="3">
        <v>2.3215327000000001</v>
      </c>
      <c r="E2851" s="3">
        <v>2.5966870000000002</v>
      </c>
    </row>
    <row r="2852" spans="1:5" x14ac:dyDescent="0.4">
      <c r="A2852" s="5">
        <f t="shared" si="44"/>
        <v>2018.04</v>
      </c>
      <c r="B2852" s="2">
        <v>43192</v>
      </c>
      <c r="C2852" s="3">
        <v>2.0765264000000001</v>
      </c>
      <c r="D2852" s="3">
        <v>2.2678305999999999</v>
      </c>
      <c r="E2852" s="3">
        <v>2.537938</v>
      </c>
    </row>
    <row r="2853" spans="1:5" x14ac:dyDescent="0.4">
      <c r="A2853" s="5">
        <f t="shared" si="44"/>
        <v>2018.04</v>
      </c>
      <c r="B2853" s="2">
        <v>43193</v>
      </c>
      <c r="C2853" s="3">
        <v>2.0777945999999998</v>
      </c>
      <c r="D2853" s="3">
        <v>2.2987964000000001</v>
      </c>
      <c r="E2853" s="3">
        <v>2.5651356999999999</v>
      </c>
    </row>
    <row r="2854" spans="1:5" x14ac:dyDescent="0.4">
      <c r="A2854" s="5">
        <f t="shared" si="44"/>
        <v>2018.04</v>
      </c>
      <c r="B2854" s="2">
        <v>43194</v>
      </c>
      <c r="C2854" s="3">
        <v>2.1177347000000002</v>
      </c>
      <c r="D2854" s="3">
        <v>2.3190737000000001</v>
      </c>
      <c r="E2854" s="3">
        <v>2.5937535999999999</v>
      </c>
    </row>
    <row r="2855" spans="1:5" x14ac:dyDescent="0.4">
      <c r="A2855" s="5">
        <f t="shared" si="44"/>
        <v>2018.04</v>
      </c>
      <c r="B2855" s="2">
        <v>43195</v>
      </c>
      <c r="C2855" s="3">
        <v>2.1410038</v>
      </c>
      <c r="D2855" s="3">
        <v>2.3370402000000001</v>
      </c>
      <c r="E2855" s="3">
        <v>2.6123986000000001</v>
      </c>
    </row>
    <row r="2856" spans="1:5" x14ac:dyDescent="0.4">
      <c r="A2856" s="5">
        <f t="shared" si="44"/>
        <v>2018.04</v>
      </c>
      <c r="B2856" s="2">
        <v>43196</v>
      </c>
      <c r="C2856" s="3">
        <v>2.0958464000000001</v>
      </c>
      <c r="D2856" s="3">
        <v>2.2910240000000002</v>
      </c>
      <c r="E2856" s="3">
        <v>2.556737</v>
      </c>
    </row>
    <row r="2857" spans="1:5" x14ac:dyDescent="0.4">
      <c r="A2857" s="5">
        <f t="shared" si="44"/>
        <v>2018.04</v>
      </c>
      <c r="B2857" s="2">
        <v>43199</v>
      </c>
      <c r="C2857" s="3">
        <v>2.1056623000000001</v>
      </c>
      <c r="D2857" s="3">
        <v>2.2915801999999998</v>
      </c>
      <c r="E2857" s="3">
        <v>2.5608040000000001</v>
      </c>
    </row>
    <row r="2858" spans="1:5" x14ac:dyDescent="0.4">
      <c r="A2858" s="5">
        <f t="shared" si="44"/>
        <v>2018.04</v>
      </c>
      <c r="B2858" s="2">
        <v>43200</v>
      </c>
      <c r="C2858" s="3">
        <v>2.1324019999999999</v>
      </c>
      <c r="D2858" s="3">
        <v>2.3286994000000001</v>
      </c>
      <c r="E2858" s="3">
        <v>2.6006960000000001</v>
      </c>
    </row>
    <row r="2859" spans="1:5" x14ac:dyDescent="0.4">
      <c r="A2859" s="5">
        <f t="shared" si="44"/>
        <v>2018.04</v>
      </c>
      <c r="B2859" s="2">
        <v>43201</v>
      </c>
      <c r="C2859" s="3">
        <v>2.1290170000000002</v>
      </c>
      <c r="D2859" s="3">
        <v>2.3256350000000001</v>
      </c>
      <c r="E2859" s="3">
        <v>2.5912142</v>
      </c>
    </row>
    <row r="2860" spans="1:5" x14ac:dyDescent="0.4">
      <c r="A2860" s="5">
        <f t="shared" si="44"/>
        <v>2018.04</v>
      </c>
      <c r="B2860" s="2">
        <v>43202</v>
      </c>
      <c r="C2860" s="3">
        <v>2.1371899999999999</v>
      </c>
      <c r="D2860" s="3">
        <v>2.3354092</v>
      </c>
      <c r="E2860" s="3">
        <v>2.6064660000000002</v>
      </c>
    </row>
    <row r="2861" spans="1:5" x14ac:dyDescent="0.4">
      <c r="A2861" s="5">
        <f t="shared" si="44"/>
        <v>2018.04</v>
      </c>
      <c r="B2861" s="2">
        <v>43203</v>
      </c>
      <c r="C2861" s="3">
        <v>2.1372490000000002</v>
      </c>
      <c r="D2861" s="3">
        <v>2.3278222</v>
      </c>
      <c r="E2861" s="3">
        <v>2.5943282000000001</v>
      </c>
    </row>
    <row r="2862" spans="1:5" x14ac:dyDescent="0.4">
      <c r="A2862" s="5">
        <f t="shared" si="44"/>
        <v>2018.04</v>
      </c>
      <c r="B2862" s="2">
        <v>43206</v>
      </c>
      <c r="C2862" s="3">
        <v>2.1529362000000001</v>
      </c>
      <c r="D2862" s="3">
        <v>2.3512873999999999</v>
      </c>
      <c r="E2862" s="3">
        <v>2.6190600000000002</v>
      </c>
    </row>
    <row r="2863" spans="1:5" x14ac:dyDescent="0.4">
      <c r="A2863" s="5">
        <f t="shared" si="44"/>
        <v>2018.04</v>
      </c>
      <c r="B2863" s="2">
        <v>43207</v>
      </c>
      <c r="C2863" s="3">
        <v>2.1730192000000002</v>
      </c>
      <c r="D2863" s="3">
        <v>2.3692169999999999</v>
      </c>
      <c r="E2863" s="3">
        <v>2.6445105</v>
      </c>
    </row>
    <row r="2864" spans="1:5" x14ac:dyDescent="0.4">
      <c r="A2864" s="5">
        <f t="shared" si="44"/>
        <v>2018.04</v>
      </c>
      <c r="B2864" s="2">
        <v>43208</v>
      </c>
      <c r="C2864" s="3">
        <v>2.1829475999999999</v>
      </c>
      <c r="D2864" s="3">
        <v>2.3759391000000001</v>
      </c>
      <c r="E2864" s="3">
        <v>2.6529940000000001</v>
      </c>
    </row>
    <row r="2865" spans="1:5" x14ac:dyDescent="0.4">
      <c r="A2865" s="5">
        <f t="shared" si="44"/>
        <v>2018.04</v>
      </c>
      <c r="B2865" s="2">
        <v>43209</v>
      </c>
      <c r="C2865" s="3">
        <v>2.1667008000000001</v>
      </c>
      <c r="D2865" s="3">
        <v>2.3645957000000002</v>
      </c>
      <c r="E2865" s="3">
        <v>2.6335776000000002</v>
      </c>
    </row>
    <row r="2866" spans="1:5" x14ac:dyDescent="0.4">
      <c r="A2866" s="5">
        <f t="shared" si="44"/>
        <v>2018.04</v>
      </c>
      <c r="B2866" s="2">
        <v>43210</v>
      </c>
      <c r="C2866" s="3">
        <v>2.1520336000000002</v>
      </c>
      <c r="D2866" s="3">
        <v>2.3483836999999999</v>
      </c>
      <c r="E2866" s="3">
        <v>2.6176922</v>
      </c>
    </row>
    <row r="2867" spans="1:5" x14ac:dyDescent="0.4">
      <c r="A2867" s="5">
        <f t="shared" si="44"/>
        <v>2018.04</v>
      </c>
      <c r="B2867" s="2">
        <v>43213</v>
      </c>
      <c r="C2867" s="3">
        <v>2.1584194000000001</v>
      </c>
      <c r="D2867" s="3">
        <v>2.3489520000000002</v>
      </c>
      <c r="E2867" s="3">
        <v>2.6196697000000002</v>
      </c>
    </row>
    <row r="2868" spans="1:5" x14ac:dyDescent="0.4">
      <c r="A2868" s="5">
        <f t="shared" si="44"/>
        <v>2018.04</v>
      </c>
      <c r="B2868" s="2">
        <v>43214</v>
      </c>
      <c r="C2868" s="3">
        <v>2.1260838999999998</v>
      </c>
      <c r="D2868" s="3">
        <v>2.3314797999999999</v>
      </c>
      <c r="E2868" s="3">
        <v>2.5922934999999998</v>
      </c>
    </row>
    <row r="2869" spans="1:5" x14ac:dyDescent="0.4">
      <c r="A2869" s="5">
        <f t="shared" si="44"/>
        <v>2018.04</v>
      </c>
      <c r="B2869" s="2">
        <v>43215</v>
      </c>
      <c r="C2869" s="3">
        <v>2.1395054</v>
      </c>
      <c r="D2869" s="3">
        <v>2.3329499999999999</v>
      </c>
      <c r="E2869" s="3">
        <v>2.5928599999999999</v>
      </c>
    </row>
    <row r="2870" spans="1:5" x14ac:dyDescent="0.4">
      <c r="A2870" s="5">
        <f t="shared" si="44"/>
        <v>2018.04</v>
      </c>
      <c r="B2870" s="2">
        <v>43216</v>
      </c>
      <c r="C2870" s="3">
        <v>2.1504539999999999</v>
      </c>
      <c r="D2870" s="3">
        <v>2.341847</v>
      </c>
      <c r="E2870" s="3">
        <v>2.610347</v>
      </c>
    </row>
    <row r="2871" spans="1:5" x14ac:dyDescent="0.4">
      <c r="A2871" s="5">
        <f t="shared" si="44"/>
        <v>2018.04</v>
      </c>
      <c r="B2871" s="2">
        <v>43217</v>
      </c>
      <c r="C2871" s="3">
        <v>2.1477460000000002</v>
      </c>
      <c r="D2871" s="3">
        <v>2.3381645999999998</v>
      </c>
      <c r="E2871" s="3">
        <v>2.6119276999999999</v>
      </c>
    </row>
    <row r="2872" spans="1:5" x14ac:dyDescent="0.4">
      <c r="A2872" s="5">
        <f t="shared" si="44"/>
        <v>2018.04</v>
      </c>
      <c r="B2872" s="2">
        <v>43220</v>
      </c>
      <c r="C2872" s="3">
        <v>2.1328532999999998</v>
      </c>
      <c r="D2872" s="3">
        <v>2.313723</v>
      </c>
      <c r="E2872" s="3">
        <v>2.5909200000000001</v>
      </c>
    </row>
    <row r="2873" spans="1:5" x14ac:dyDescent="0.4">
      <c r="A2873" s="5">
        <f t="shared" si="44"/>
        <v>2018.05</v>
      </c>
      <c r="B2873" s="2">
        <v>43221</v>
      </c>
      <c r="C2873" s="3">
        <v>2.1216203999999999</v>
      </c>
      <c r="D2873" s="3">
        <v>2.3225212000000002</v>
      </c>
      <c r="E2873" s="3">
        <v>2.5929514999999999</v>
      </c>
    </row>
    <row r="2874" spans="1:5" x14ac:dyDescent="0.4">
      <c r="A2874" s="5">
        <f t="shared" si="44"/>
        <v>2018.05</v>
      </c>
      <c r="B2874" s="2">
        <v>43222</v>
      </c>
      <c r="C2874" s="3">
        <v>2.1229246000000002</v>
      </c>
      <c r="D2874" s="3">
        <v>2.3178996999999999</v>
      </c>
      <c r="E2874" s="3">
        <v>2.5794928000000001</v>
      </c>
    </row>
    <row r="2875" spans="1:5" x14ac:dyDescent="0.4">
      <c r="A2875" s="5">
        <f t="shared" si="44"/>
        <v>2018.05</v>
      </c>
      <c r="B2875" s="2">
        <v>43223</v>
      </c>
      <c r="C2875" s="3">
        <v>2.116832</v>
      </c>
      <c r="D2875" s="3">
        <v>2.3138592</v>
      </c>
      <c r="E2875" s="3">
        <v>2.5778772999999999</v>
      </c>
    </row>
    <row r="2876" spans="1:5" x14ac:dyDescent="0.4">
      <c r="A2876" s="5">
        <f t="shared" si="44"/>
        <v>2018.05</v>
      </c>
      <c r="B2876" s="2">
        <v>43224</v>
      </c>
      <c r="C2876" s="3">
        <v>2.1423306000000002</v>
      </c>
      <c r="D2876" s="3">
        <v>2.3446147000000002</v>
      </c>
      <c r="E2876" s="3">
        <v>2.6086178000000002</v>
      </c>
    </row>
    <row r="2877" spans="1:5" x14ac:dyDescent="0.4">
      <c r="A2877" s="5">
        <f t="shared" si="44"/>
        <v>2018.05</v>
      </c>
      <c r="B2877" s="2">
        <v>43227</v>
      </c>
      <c r="C2877" s="3">
        <v>2.154245</v>
      </c>
      <c r="D2877" s="3">
        <v>2.3575523</v>
      </c>
      <c r="E2877" s="3">
        <v>2.6191236999999998</v>
      </c>
    </row>
    <row r="2878" spans="1:5" x14ac:dyDescent="0.4">
      <c r="A2878" s="5">
        <f t="shared" si="44"/>
        <v>2018.05</v>
      </c>
      <c r="B2878" s="2">
        <v>43228</v>
      </c>
      <c r="C2878" s="3">
        <v>2.1464824999999998</v>
      </c>
      <c r="D2878" s="3">
        <v>2.364954</v>
      </c>
      <c r="E2878" s="3">
        <v>2.6236709999999999</v>
      </c>
    </row>
    <row r="2879" spans="1:5" x14ac:dyDescent="0.4">
      <c r="A2879" s="5">
        <f t="shared" si="44"/>
        <v>2018.05</v>
      </c>
      <c r="B2879" s="2">
        <v>43229</v>
      </c>
      <c r="C2879" s="3">
        <v>2.1618042000000002</v>
      </c>
      <c r="D2879" s="3">
        <v>2.3772859999999998</v>
      </c>
      <c r="E2879" s="3">
        <v>2.6438104999999998</v>
      </c>
    </row>
    <row r="2880" spans="1:5" x14ac:dyDescent="0.4">
      <c r="A2880" s="5">
        <f t="shared" si="44"/>
        <v>2018.05</v>
      </c>
      <c r="B2880" s="2">
        <v>43230</v>
      </c>
      <c r="C2880" s="3">
        <v>2.1833992000000002</v>
      </c>
      <c r="D2880" s="3">
        <v>2.3946100000000001</v>
      </c>
      <c r="E2880" s="3">
        <v>2.6619754000000002</v>
      </c>
    </row>
    <row r="2881" spans="1:5" x14ac:dyDescent="0.4">
      <c r="A2881" s="5">
        <f t="shared" si="44"/>
        <v>2018.05</v>
      </c>
      <c r="B2881" s="2">
        <v>43231</v>
      </c>
      <c r="C2881" s="3">
        <v>2.1921632</v>
      </c>
      <c r="D2881" s="3">
        <v>2.3960680000000001</v>
      </c>
      <c r="E2881" s="3">
        <v>2.6649497000000002</v>
      </c>
    </row>
    <row r="2882" spans="1:5" x14ac:dyDescent="0.4">
      <c r="A2882" s="5">
        <f t="shared" si="44"/>
        <v>2018.05</v>
      </c>
      <c r="B2882" s="2">
        <v>43234</v>
      </c>
      <c r="C2882" s="3">
        <v>2.1869147</v>
      </c>
      <c r="D2882" s="3">
        <v>2.3912982999999999</v>
      </c>
      <c r="E2882" s="3">
        <v>2.6598753999999998</v>
      </c>
    </row>
    <row r="2883" spans="1:5" x14ac:dyDescent="0.4">
      <c r="A2883" s="5">
        <f t="shared" ref="A2883:A2946" si="45">YEAR(B2883)+MONTH(B2883)/100</f>
        <v>2018.05</v>
      </c>
      <c r="B2883" s="2">
        <v>43235</v>
      </c>
      <c r="C2883" s="3">
        <v>2.181594</v>
      </c>
      <c r="D2883" s="3">
        <v>2.3856636999999998</v>
      </c>
      <c r="E2883" s="3">
        <v>2.6469697999999999</v>
      </c>
    </row>
    <row r="2884" spans="1:5" x14ac:dyDescent="0.4">
      <c r="A2884" s="5">
        <f t="shared" si="45"/>
        <v>2018.05</v>
      </c>
      <c r="B2884" s="2">
        <v>43236</v>
      </c>
      <c r="C2884" s="3">
        <v>2.1955843000000002</v>
      </c>
      <c r="D2884" s="3">
        <v>2.4019005</v>
      </c>
      <c r="E2884" s="3">
        <v>2.6603742000000001</v>
      </c>
    </row>
    <row r="2885" spans="1:5" x14ac:dyDescent="0.4">
      <c r="A2885" s="5">
        <f t="shared" si="45"/>
        <v>2018.05</v>
      </c>
      <c r="B2885" s="2">
        <v>43237</v>
      </c>
      <c r="C2885" s="3">
        <v>2.2032563999999999</v>
      </c>
      <c r="D2885" s="3">
        <v>2.4074236999999998</v>
      </c>
      <c r="E2885" s="3">
        <v>2.6640750999999998</v>
      </c>
    </row>
    <row r="2886" spans="1:5" x14ac:dyDescent="0.4">
      <c r="A2886" s="5">
        <f t="shared" si="45"/>
        <v>2018.05</v>
      </c>
      <c r="B2886" s="2">
        <v>43238</v>
      </c>
      <c r="C2886" s="3">
        <v>2.1949071999999998</v>
      </c>
      <c r="D2886" s="3">
        <v>2.4013567</v>
      </c>
      <c r="E2886" s="3">
        <v>2.6635032000000001</v>
      </c>
    </row>
    <row r="2887" spans="1:5" x14ac:dyDescent="0.4">
      <c r="A2887" s="5">
        <f t="shared" si="45"/>
        <v>2018.05</v>
      </c>
      <c r="B2887" s="2">
        <v>43241</v>
      </c>
      <c r="C2887" s="3">
        <v>2.2084462999999999</v>
      </c>
      <c r="D2887" s="3">
        <v>2.4249700999999999</v>
      </c>
      <c r="E2887" s="3">
        <v>2.6802527999999999</v>
      </c>
    </row>
    <row r="2888" spans="1:5" x14ac:dyDescent="0.4">
      <c r="A2888" s="5">
        <f t="shared" si="45"/>
        <v>2018.05</v>
      </c>
      <c r="B2888" s="2">
        <v>43242</v>
      </c>
      <c r="C2888" s="3">
        <v>2.1980664999999999</v>
      </c>
      <c r="D2888" s="3">
        <v>2.4080786999999999</v>
      </c>
      <c r="E2888" s="3">
        <v>2.6675846999999999</v>
      </c>
    </row>
    <row r="2889" spans="1:5" x14ac:dyDescent="0.4">
      <c r="A2889" s="5">
        <f t="shared" si="45"/>
        <v>2018.05</v>
      </c>
      <c r="B2889" s="2">
        <v>43243</v>
      </c>
      <c r="C2889" s="3">
        <v>2.2005484000000002</v>
      </c>
      <c r="D2889" s="3">
        <v>2.4102041999999999</v>
      </c>
      <c r="E2889" s="3">
        <v>2.6750547999999998</v>
      </c>
    </row>
    <row r="2890" spans="1:5" x14ac:dyDescent="0.4">
      <c r="A2890" s="5">
        <f t="shared" si="45"/>
        <v>2018.05</v>
      </c>
      <c r="B2890" s="2">
        <v>43244</v>
      </c>
      <c r="C2890" s="3">
        <v>2.1955843000000002</v>
      </c>
      <c r="D2890" s="3">
        <v>2.4114645000000001</v>
      </c>
      <c r="E2890" s="3">
        <v>2.6753024999999999</v>
      </c>
    </row>
    <row r="2891" spans="1:5" x14ac:dyDescent="0.4">
      <c r="A2891" s="5">
        <f t="shared" si="45"/>
        <v>2018.05</v>
      </c>
      <c r="B2891" s="2">
        <v>43245</v>
      </c>
      <c r="C2891" s="3">
        <v>2.1899519999999999</v>
      </c>
      <c r="D2891" s="3">
        <v>2.4056815999999999</v>
      </c>
      <c r="E2891" s="3">
        <v>2.6725154</v>
      </c>
    </row>
    <row r="2892" spans="1:5" x14ac:dyDescent="0.4">
      <c r="A2892" s="5">
        <f t="shared" si="45"/>
        <v>2018.05</v>
      </c>
      <c r="B2892" s="2">
        <v>43249</v>
      </c>
      <c r="C2892" s="3">
        <v>2.1824965000000001</v>
      </c>
      <c r="D2892" s="3">
        <v>2.3962533000000001</v>
      </c>
      <c r="E2892" s="3">
        <v>2.6498358</v>
      </c>
    </row>
    <row r="2893" spans="1:5" x14ac:dyDescent="0.4">
      <c r="A2893" s="5">
        <f t="shared" si="45"/>
        <v>2018.05</v>
      </c>
      <c r="B2893" s="2">
        <v>43250</v>
      </c>
      <c r="C2893" s="3">
        <v>2.2145388000000001</v>
      </c>
      <c r="D2893" s="3">
        <v>2.4317416999999999</v>
      </c>
      <c r="E2893" s="3">
        <v>2.6810849999999999</v>
      </c>
    </row>
    <row r="2894" spans="1:5" x14ac:dyDescent="0.4">
      <c r="A2894" s="5">
        <f t="shared" si="45"/>
        <v>2018.05</v>
      </c>
      <c r="B2894" s="2">
        <v>43251</v>
      </c>
      <c r="C2894" s="3">
        <v>2.1926508</v>
      </c>
      <c r="D2894" s="3">
        <v>2.4051377999999999</v>
      </c>
      <c r="E2894" s="3">
        <v>2.6598117000000001</v>
      </c>
    </row>
    <row r="2895" spans="1:5" x14ac:dyDescent="0.4">
      <c r="A2895" s="5">
        <f t="shared" si="45"/>
        <v>2018.06</v>
      </c>
      <c r="B2895" s="2">
        <v>43252</v>
      </c>
      <c r="C2895" s="3">
        <v>2.2068667</v>
      </c>
      <c r="D2895" s="3">
        <v>2.4198422000000002</v>
      </c>
      <c r="E2895" s="3">
        <v>2.6860058000000002</v>
      </c>
    </row>
    <row r="2896" spans="1:5" x14ac:dyDescent="0.4">
      <c r="A2896" s="5">
        <f t="shared" si="45"/>
        <v>2018.06</v>
      </c>
      <c r="B2896" s="2">
        <v>43255</v>
      </c>
      <c r="C2896" s="3">
        <v>2.2057384999999998</v>
      </c>
      <c r="D2896" s="3">
        <v>2.4320382999999999</v>
      </c>
      <c r="E2896" s="3">
        <v>2.6957070000000001</v>
      </c>
    </row>
    <row r="2897" spans="1:5" x14ac:dyDescent="0.4">
      <c r="A2897" s="5">
        <f t="shared" si="45"/>
        <v>2018.06</v>
      </c>
      <c r="B2897" s="2">
        <v>43256</v>
      </c>
      <c r="C2897" s="3">
        <v>2.2116055000000001</v>
      </c>
      <c r="D2897" s="3">
        <v>2.4396252999999999</v>
      </c>
      <c r="E2897" s="3">
        <v>2.7029494999999999</v>
      </c>
    </row>
    <row r="2898" spans="1:5" x14ac:dyDescent="0.4">
      <c r="A2898" s="5">
        <f t="shared" si="45"/>
        <v>2018.06</v>
      </c>
      <c r="B2898" s="2">
        <v>43257</v>
      </c>
      <c r="C2898" s="3">
        <v>2.2215520999999998</v>
      </c>
      <c r="D2898" s="3">
        <v>2.4584321999999998</v>
      </c>
      <c r="E2898" s="3">
        <v>2.7247913000000001</v>
      </c>
    </row>
    <row r="2899" spans="1:5" x14ac:dyDescent="0.4">
      <c r="A2899" s="5">
        <f t="shared" si="45"/>
        <v>2018.06</v>
      </c>
      <c r="B2899" s="2">
        <v>43258</v>
      </c>
      <c r="C2899" s="3">
        <v>2.2235649</v>
      </c>
      <c r="D2899" s="3">
        <v>2.4599397000000001</v>
      </c>
      <c r="E2899" s="3">
        <v>2.7190013</v>
      </c>
    </row>
    <row r="2900" spans="1:5" x14ac:dyDescent="0.4">
      <c r="A2900" s="5">
        <f t="shared" si="45"/>
        <v>2018.06</v>
      </c>
      <c r="B2900" s="2">
        <v>43259</v>
      </c>
      <c r="C2900" s="3">
        <v>2.237104</v>
      </c>
      <c r="D2900" s="3">
        <v>2.4721603000000001</v>
      </c>
      <c r="E2900" s="3">
        <v>2.7324142</v>
      </c>
    </row>
    <row r="2901" spans="1:5" x14ac:dyDescent="0.4">
      <c r="A2901" s="5">
        <f t="shared" si="45"/>
        <v>2018.06</v>
      </c>
      <c r="B2901" s="2">
        <v>43262</v>
      </c>
      <c r="C2901" s="3">
        <v>2.2418426999999999</v>
      </c>
      <c r="D2901" s="3">
        <v>2.4724444999999999</v>
      </c>
      <c r="E2901" s="3">
        <v>2.7342691000000001</v>
      </c>
    </row>
    <row r="2902" spans="1:5" x14ac:dyDescent="0.4">
      <c r="A2902" s="5">
        <f t="shared" si="45"/>
        <v>2018.06</v>
      </c>
      <c r="B2902" s="2">
        <v>43263</v>
      </c>
      <c r="C2902" s="3">
        <v>2.2522224999999998</v>
      </c>
      <c r="D2902" s="3">
        <v>2.4762379999999999</v>
      </c>
      <c r="E2902" s="3">
        <v>2.7473512000000002</v>
      </c>
    </row>
    <row r="2903" spans="1:5" x14ac:dyDescent="0.4">
      <c r="A2903" s="5">
        <f t="shared" si="45"/>
        <v>2018.06</v>
      </c>
      <c r="B2903" s="2">
        <v>43264</v>
      </c>
      <c r="C2903" s="3">
        <v>2.2404888000000001</v>
      </c>
      <c r="D2903" s="3">
        <v>2.4607057999999999</v>
      </c>
      <c r="E2903" s="3">
        <v>2.7311106000000001</v>
      </c>
    </row>
    <row r="2904" spans="1:5" x14ac:dyDescent="0.4">
      <c r="A2904" s="5">
        <f t="shared" si="45"/>
        <v>2018.06</v>
      </c>
      <c r="B2904" s="2">
        <v>43265</v>
      </c>
      <c r="C2904" s="3">
        <v>2.2411656</v>
      </c>
      <c r="D2904" s="3">
        <v>2.4660190000000002</v>
      </c>
      <c r="E2904" s="3">
        <v>2.7394563999999999</v>
      </c>
    </row>
    <row r="2905" spans="1:5" x14ac:dyDescent="0.4">
      <c r="A2905" s="5">
        <f t="shared" si="45"/>
        <v>2018.06</v>
      </c>
      <c r="B2905" s="2">
        <v>43266</v>
      </c>
      <c r="C2905" s="3">
        <v>2.2404888000000001</v>
      </c>
      <c r="D2905" s="3">
        <v>2.4619043</v>
      </c>
      <c r="E2905" s="3">
        <v>2.7397990000000001</v>
      </c>
    </row>
    <row r="2906" spans="1:5" x14ac:dyDescent="0.4">
      <c r="A2906" s="5">
        <f t="shared" si="45"/>
        <v>2018.06</v>
      </c>
      <c r="B2906" s="2">
        <v>43269</v>
      </c>
      <c r="C2906" s="3">
        <v>2.2384111999999998</v>
      </c>
      <c r="D2906" s="3">
        <v>2.4653765999999999</v>
      </c>
      <c r="E2906" s="3">
        <v>2.7432017000000002</v>
      </c>
    </row>
    <row r="2907" spans="1:5" x14ac:dyDescent="0.4">
      <c r="A2907" s="5">
        <f t="shared" si="45"/>
        <v>2018.06</v>
      </c>
      <c r="B2907" s="2">
        <v>43270</v>
      </c>
      <c r="C2907" s="3">
        <v>2.2402259999999998</v>
      </c>
      <c r="D2907" s="3">
        <v>2.4606933999999998</v>
      </c>
      <c r="E2907" s="3">
        <v>2.7303519999999999</v>
      </c>
    </row>
    <row r="2908" spans="1:5" x14ac:dyDescent="0.4">
      <c r="A2908" s="5">
        <f t="shared" si="45"/>
        <v>2018.06</v>
      </c>
      <c r="B2908" s="2">
        <v>43271</v>
      </c>
      <c r="C2908" s="3">
        <v>2.2488476999999998</v>
      </c>
      <c r="D2908" s="3">
        <v>2.4735444000000002</v>
      </c>
      <c r="E2908" s="3">
        <v>2.7422911999999999</v>
      </c>
    </row>
    <row r="2909" spans="1:5" x14ac:dyDescent="0.4">
      <c r="A2909" s="5">
        <f t="shared" si="45"/>
        <v>2018.06</v>
      </c>
      <c r="B2909" s="2">
        <v>43272</v>
      </c>
      <c r="C2909" s="3">
        <v>2.2345538</v>
      </c>
      <c r="D2909" s="3">
        <v>2.455689</v>
      </c>
      <c r="E2909" s="3">
        <v>2.7237589999999998</v>
      </c>
    </row>
    <row r="2910" spans="1:5" x14ac:dyDescent="0.4">
      <c r="A2910" s="5">
        <f t="shared" si="45"/>
        <v>2018.06</v>
      </c>
      <c r="B2910" s="2">
        <v>43273</v>
      </c>
      <c r="C2910" s="3">
        <v>2.2565615000000001</v>
      </c>
      <c r="D2910" s="3">
        <v>2.458494</v>
      </c>
      <c r="E2910" s="3">
        <v>2.723452</v>
      </c>
    </row>
    <row r="2911" spans="1:5" x14ac:dyDescent="0.4">
      <c r="A2911" s="5">
        <f t="shared" si="45"/>
        <v>2018.06</v>
      </c>
      <c r="B2911" s="2">
        <v>43276</v>
      </c>
      <c r="C2911" s="3">
        <v>2.2200335999999998</v>
      </c>
      <c r="D2911" s="3">
        <v>2.4230179999999999</v>
      </c>
      <c r="E2911" s="3">
        <v>2.6861316999999998</v>
      </c>
    </row>
    <row r="2912" spans="1:5" x14ac:dyDescent="0.4">
      <c r="A2912" s="5">
        <f t="shared" si="45"/>
        <v>2018.06</v>
      </c>
      <c r="B2912" s="2">
        <v>43277</v>
      </c>
      <c r="C2912" s="3">
        <v>2.2216217999999999</v>
      </c>
      <c r="D2912" s="3">
        <v>2.42822</v>
      </c>
      <c r="E2912" s="3">
        <v>2.6917057</v>
      </c>
    </row>
    <row r="2913" spans="1:5" x14ac:dyDescent="0.4">
      <c r="A2913" s="5">
        <f t="shared" si="45"/>
        <v>2018.06</v>
      </c>
      <c r="B2913" s="2">
        <v>43278</v>
      </c>
      <c r="C2913" s="3">
        <v>2.2161767000000001</v>
      </c>
      <c r="D2913" s="3">
        <v>2.4006647999999999</v>
      </c>
      <c r="E2913" s="3">
        <v>2.6616278000000002</v>
      </c>
    </row>
    <row r="2914" spans="1:5" x14ac:dyDescent="0.4">
      <c r="A2914" s="5">
        <f t="shared" si="45"/>
        <v>2018.06</v>
      </c>
      <c r="B2914" s="2">
        <v>43279</v>
      </c>
      <c r="C2914" s="3">
        <v>2.2261593</v>
      </c>
      <c r="D2914" s="3">
        <v>2.4100063</v>
      </c>
      <c r="E2914" s="3">
        <v>2.6761235999999999</v>
      </c>
    </row>
    <row r="2915" spans="1:5" x14ac:dyDescent="0.4">
      <c r="A2915" s="5">
        <f t="shared" si="45"/>
        <v>2018.06</v>
      </c>
      <c r="B2915" s="2">
        <v>43280</v>
      </c>
      <c r="C2915" s="3">
        <v>2.228882</v>
      </c>
      <c r="D2915" s="3">
        <v>2.4116127000000001</v>
      </c>
      <c r="E2915" s="3">
        <v>2.6789196</v>
      </c>
    </row>
    <row r="2916" spans="1:5" x14ac:dyDescent="0.4">
      <c r="A2916" s="5">
        <f t="shared" si="45"/>
        <v>2018.07</v>
      </c>
      <c r="B2916" s="2">
        <v>43283</v>
      </c>
      <c r="C2916" s="3">
        <v>2.2170841999999999</v>
      </c>
      <c r="D2916" s="3">
        <v>2.4140594000000002</v>
      </c>
      <c r="E2916" s="3">
        <v>2.6817774999999999</v>
      </c>
    </row>
    <row r="2917" spans="1:5" x14ac:dyDescent="0.4">
      <c r="A2917" s="5">
        <f t="shared" si="45"/>
        <v>2018.07</v>
      </c>
      <c r="B2917" s="2">
        <v>43284</v>
      </c>
      <c r="C2917" s="3">
        <v>2.2379571999999999</v>
      </c>
      <c r="D2917" s="3">
        <v>2.4186312999999999</v>
      </c>
      <c r="E2917" s="3">
        <v>2.6798980000000001</v>
      </c>
    </row>
    <row r="2918" spans="1:5" x14ac:dyDescent="0.4">
      <c r="A2918" s="5">
        <f t="shared" si="45"/>
        <v>2018.07</v>
      </c>
      <c r="B2918" s="2">
        <v>43286</v>
      </c>
      <c r="C2918" s="3">
        <v>2.2216217999999999</v>
      </c>
      <c r="D2918" s="3">
        <v>2.4396993999999999</v>
      </c>
      <c r="E2918" s="3">
        <v>2.7011482999999998</v>
      </c>
    </row>
    <row r="2919" spans="1:5" x14ac:dyDescent="0.4">
      <c r="A2919" s="5">
        <f t="shared" si="45"/>
        <v>2018.07</v>
      </c>
      <c r="B2919" s="2">
        <v>43287</v>
      </c>
      <c r="C2919" s="3">
        <v>2.2498095</v>
      </c>
      <c r="D2919" s="3">
        <v>2.4583457000000002</v>
      </c>
      <c r="E2919" s="3">
        <v>2.7240769999999999</v>
      </c>
    </row>
    <row r="2920" spans="1:5" x14ac:dyDescent="0.4">
      <c r="A2920" s="5">
        <f t="shared" si="45"/>
        <v>2018.07</v>
      </c>
      <c r="B2920" s="2">
        <v>43290</v>
      </c>
      <c r="C2920" s="3">
        <v>2.2783872999999999</v>
      </c>
      <c r="D2920" s="3">
        <v>2.4826388000000001</v>
      </c>
      <c r="E2920" s="3">
        <v>2.7464604000000001</v>
      </c>
    </row>
    <row r="2921" spans="1:5" x14ac:dyDescent="0.4">
      <c r="A2921" s="5">
        <f t="shared" si="45"/>
        <v>2018.07</v>
      </c>
      <c r="B2921" s="2">
        <v>43291</v>
      </c>
      <c r="C2921" s="3">
        <v>2.2787959999999998</v>
      </c>
      <c r="D2921" s="3">
        <v>2.4813662000000001</v>
      </c>
      <c r="E2921" s="3">
        <v>2.7499039999999999</v>
      </c>
    </row>
    <row r="2922" spans="1:5" x14ac:dyDescent="0.4">
      <c r="A2922" s="5">
        <f t="shared" si="45"/>
        <v>2018.07</v>
      </c>
      <c r="B2922" s="2">
        <v>43292</v>
      </c>
      <c r="C2922" s="3">
        <v>2.2597377000000001</v>
      </c>
      <c r="D2922" s="3">
        <v>2.4608045000000001</v>
      </c>
      <c r="E2922" s="3">
        <v>2.7322655</v>
      </c>
    </row>
    <row r="2923" spans="1:5" x14ac:dyDescent="0.4">
      <c r="A2923" s="5">
        <f t="shared" si="45"/>
        <v>2018.07</v>
      </c>
      <c r="B2923" s="2">
        <v>43293</v>
      </c>
      <c r="C2923" s="3">
        <v>2.2719893</v>
      </c>
      <c r="D2923" s="3">
        <v>2.4672917999999999</v>
      </c>
      <c r="E2923" s="3">
        <v>2.7494977</v>
      </c>
    </row>
    <row r="2924" spans="1:5" x14ac:dyDescent="0.4">
      <c r="A2924" s="5">
        <f t="shared" si="45"/>
        <v>2018.07</v>
      </c>
      <c r="B2924" s="2">
        <v>43294</v>
      </c>
      <c r="C2924" s="3">
        <v>2.2656366999999999</v>
      </c>
      <c r="D2924" s="3">
        <v>2.4668220999999999</v>
      </c>
      <c r="E2924" s="3">
        <v>2.7503514</v>
      </c>
    </row>
    <row r="2925" spans="1:5" x14ac:dyDescent="0.4">
      <c r="A2925" s="5">
        <f t="shared" si="45"/>
        <v>2018.07</v>
      </c>
      <c r="B2925" s="2">
        <v>43297</v>
      </c>
      <c r="C2925" s="3">
        <v>2.2597377000000001</v>
      </c>
      <c r="D2925" s="3">
        <v>2.4532547</v>
      </c>
      <c r="E2925" s="3">
        <v>2.7397760999999998</v>
      </c>
    </row>
    <row r="2926" spans="1:5" x14ac:dyDescent="0.4">
      <c r="A2926" s="5">
        <f t="shared" si="45"/>
        <v>2018.07</v>
      </c>
      <c r="B2926" s="2">
        <v>43298</v>
      </c>
      <c r="C2926" s="3">
        <v>2.2556902999999999</v>
      </c>
      <c r="D2926" s="3">
        <v>2.4648327999999999</v>
      </c>
      <c r="E2926" s="3">
        <v>2.7544013999999999</v>
      </c>
    </row>
    <row r="2927" spans="1:5" x14ac:dyDescent="0.4">
      <c r="A2927" s="5">
        <f t="shared" si="45"/>
        <v>2018.07</v>
      </c>
      <c r="B2927" s="2">
        <v>43299</v>
      </c>
      <c r="C2927" s="3">
        <v>2.2672248000000002</v>
      </c>
      <c r="D2927" s="3">
        <v>2.472877</v>
      </c>
      <c r="E2927" s="3">
        <v>2.7634202999999999</v>
      </c>
    </row>
    <row r="2928" spans="1:5" x14ac:dyDescent="0.4">
      <c r="A2928" s="5">
        <f t="shared" si="45"/>
        <v>2018.07</v>
      </c>
      <c r="B2928" s="2">
        <v>43300</v>
      </c>
      <c r="C2928" s="3">
        <v>2.2706282</v>
      </c>
      <c r="D2928" s="3">
        <v>2.4825153000000002</v>
      </c>
      <c r="E2928" s="3">
        <v>2.7677927000000002</v>
      </c>
    </row>
    <row r="2929" spans="1:5" x14ac:dyDescent="0.4">
      <c r="A2929" s="5">
        <f t="shared" si="45"/>
        <v>2018.07</v>
      </c>
      <c r="B2929" s="2">
        <v>43301</v>
      </c>
      <c r="C2929" s="3">
        <v>2.2634903999999998</v>
      </c>
      <c r="D2929" s="3">
        <v>2.469306</v>
      </c>
      <c r="E2929" s="3">
        <v>2.7575037</v>
      </c>
    </row>
    <row r="2930" spans="1:5" x14ac:dyDescent="0.4">
      <c r="A2930" s="5">
        <f t="shared" si="45"/>
        <v>2018.07</v>
      </c>
      <c r="B2930" s="2">
        <v>43304</v>
      </c>
      <c r="C2930" s="3">
        <v>2.2624559999999998</v>
      </c>
      <c r="D2930" s="3">
        <v>2.4688734999999999</v>
      </c>
      <c r="E2930" s="3">
        <v>2.7584209999999998</v>
      </c>
    </row>
    <row r="2931" spans="1:5" x14ac:dyDescent="0.4">
      <c r="A2931" s="5">
        <f t="shared" si="45"/>
        <v>2018.07</v>
      </c>
      <c r="B2931" s="2">
        <v>43305</v>
      </c>
      <c r="C2931" s="3">
        <v>2.2474859999999999</v>
      </c>
      <c r="D2931" s="3">
        <v>2.4503385999999998</v>
      </c>
      <c r="E2931" s="3">
        <v>2.7406187000000002</v>
      </c>
    </row>
    <row r="2932" spans="1:5" x14ac:dyDescent="0.4">
      <c r="A2932" s="5">
        <f t="shared" si="45"/>
        <v>2018.07</v>
      </c>
      <c r="B2932" s="2">
        <v>43306</v>
      </c>
      <c r="C2932" s="3">
        <v>2.2605274</v>
      </c>
      <c r="D2932" s="3">
        <v>2.4571964999999998</v>
      </c>
      <c r="E2932" s="3">
        <v>2.7629814000000001</v>
      </c>
    </row>
    <row r="2933" spans="1:5" x14ac:dyDescent="0.4">
      <c r="A2933" s="5">
        <f t="shared" si="45"/>
        <v>2018.07</v>
      </c>
      <c r="B2933" s="2">
        <v>43307</v>
      </c>
      <c r="C2933" s="3">
        <v>2.2701790000000002</v>
      </c>
      <c r="D2933" s="3">
        <v>2.4681690000000001</v>
      </c>
      <c r="E2933" s="3">
        <v>2.77441</v>
      </c>
    </row>
    <row r="2934" spans="1:5" x14ac:dyDescent="0.4">
      <c r="A2934" s="5">
        <f t="shared" si="45"/>
        <v>2018.07</v>
      </c>
      <c r="B2934" s="2">
        <v>43308</v>
      </c>
      <c r="C2934" s="3">
        <v>2.2526820000000001</v>
      </c>
      <c r="D2934" s="3">
        <v>2.4407127000000002</v>
      </c>
      <c r="E2934" s="3">
        <v>2.7520049000000002</v>
      </c>
    </row>
    <row r="2935" spans="1:5" x14ac:dyDescent="0.4">
      <c r="A2935" s="5">
        <f t="shared" si="45"/>
        <v>2018.07</v>
      </c>
      <c r="B2935" s="2">
        <v>43311</v>
      </c>
      <c r="C2935" s="3">
        <v>2.2474859999999999</v>
      </c>
      <c r="D2935" s="3">
        <v>2.4298264999999999</v>
      </c>
      <c r="E2935" s="3">
        <v>2.7313385000000001</v>
      </c>
    </row>
    <row r="2936" spans="1:5" x14ac:dyDescent="0.4">
      <c r="A2936" s="5">
        <f t="shared" si="45"/>
        <v>2018.07</v>
      </c>
      <c r="B2936" s="2">
        <v>43312</v>
      </c>
      <c r="C2936" s="3">
        <v>2.2606454</v>
      </c>
      <c r="D2936" s="3">
        <v>2.4521673000000002</v>
      </c>
      <c r="E2936" s="3">
        <v>2.7541853999999999</v>
      </c>
    </row>
    <row r="2937" spans="1:5" x14ac:dyDescent="0.4">
      <c r="A2937" s="5">
        <f t="shared" si="45"/>
        <v>2018.08</v>
      </c>
      <c r="B2937" s="2">
        <v>43313</v>
      </c>
      <c r="C2937" s="3">
        <v>2.2454534000000002</v>
      </c>
      <c r="D2937" s="3">
        <v>2.4444568000000002</v>
      </c>
      <c r="E2937" s="3">
        <v>2.7412100000000001</v>
      </c>
    </row>
    <row r="2938" spans="1:5" x14ac:dyDescent="0.4">
      <c r="A2938" s="5">
        <f t="shared" si="45"/>
        <v>2018.08</v>
      </c>
      <c r="B2938" s="2">
        <v>43314</v>
      </c>
      <c r="C2938" s="3">
        <v>2.2701742999999999</v>
      </c>
      <c r="D2938" s="3">
        <v>2.4650675999999998</v>
      </c>
      <c r="E2938" s="3">
        <v>2.7637149999999999</v>
      </c>
    </row>
    <row r="2939" spans="1:5" x14ac:dyDescent="0.4">
      <c r="A2939" s="5">
        <f t="shared" si="45"/>
        <v>2018.08</v>
      </c>
      <c r="B2939" s="2">
        <v>43315</v>
      </c>
      <c r="C2939" s="3">
        <v>2.2767539999999999</v>
      </c>
      <c r="D2939" s="3">
        <v>2.4713820000000002</v>
      </c>
      <c r="E2939" s="3">
        <v>2.7675211000000002</v>
      </c>
    </row>
    <row r="2940" spans="1:5" x14ac:dyDescent="0.4">
      <c r="A2940" s="5">
        <f t="shared" si="45"/>
        <v>2018.08</v>
      </c>
      <c r="B2940" s="2">
        <v>43318</v>
      </c>
      <c r="C2940" s="3">
        <v>2.2853526999999998</v>
      </c>
      <c r="D2940" s="3">
        <v>2.4830713000000002</v>
      </c>
      <c r="E2940" s="3">
        <v>2.7789977000000001</v>
      </c>
    </row>
    <row r="2941" spans="1:5" x14ac:dyDescent="0.4">
      <c r="A2941" s="5">
        <f t="shared" si="45"/>
        <v>2018.08</v>
      </c>
      <c r="B2941" s="2">
        <v>43319</v>
      </c>
      <c r="C2941" s="3">
        <v>2.2869636999999998</v>
      </c>
      <c r="D2941" s="3">
        <v>2.4900530000000001</v>
      </c>
      <c r="E2941" s="3">
        <v>2.7864534999999999</v>
      </c>
    </row>
    <row r="2942" spans="1:5" x14ac:dyDescent="0.4">
      <c r="A2942" s="5">
        <f t="shared" si="45"/>
        <v>2018.08</v>
      </c>
      <c r="B2942" s="2">
        <v>43320</v>
      </c>
      <c r="C2942" s="3">
        <v>2.2842410000000002</v>
      </c>
      <c r="D2942" s="3">
        <v>2.4836520000000002</v>
      </c>
      <c r="E2942" s="3">
        <v>2.7827815999999999</v>
      </c>
    </row>
    <row r="2943" spans="1:5" x14ac:dyDescent="0.4">
      <c r="A2943" s="5">
        <f t="shared" si="45"/>
        <v>2018.08</v>
      </c>
      <c r="B2943" s="2">
        <v>43321</v>
      </c>
      <c r="C2943" s="3">
        <v>2.2733506999999999</v>
      </c>
      <c r="D2943" s="3">
        <v>2.4810075999999999</v>
      </c>
      <c r="E2943" s="3">
        <v>2.7841713000000001</v>
      </c>
    </row>
    <row r="2944" spans="1:5" x14ac:dyDescent="0.4">
      <c r="A2944" s="5">
        <f t="shared" si="45"/>
        <v>2018.08</v>
      </c>
      <c r="B2944" s="2">
        <v>43322</v>
      </c>
      <c r="C2944" s="3">
        <v>2.2752020000000002</v>
      </c>
      <c r="D2944" s="3">
        <v>2.4664145</v>
      </c>
      <c r="E2944" s="3">
        <v>2.767064</v>
      </c>
    </row>
    <row r="2945" spans="1:5" x14ac:dyDescent="0.4">
      <c r="A2945" s="5">
        <f t="shared" si="45"/>
        <v>2018.08</v>
      </c>
      <c r="B2945" s="2">
        <v>43325</v>
      </c>
      <c r="C2945" s="3">
        <v>2.2597377000000001</v>
      </c>
      <c r="D2945" s="3">
        <v>2.4527233000000002</v>
      </c>
      <c r="E2945" s="3">
        <v>2.7512221000000001</v>
      </c>
    </row>
    <row r="2946" spans="1:5" x14ac:dyDescent="0.4">
      <c r="A2946" s="5">
        <f t="shared" si="45"/>
        <v>2018.08</v>
      </c>
      <c r="B2946" s="2">
        <v>43326</v>
      </c>
      <c r="C2946" s="3">
        <v>2.2787959999999998</v>
      </c>
      <c r="D2946" s="3">
        <v>2.4752865000000002</v>
      </c>
      <c r="E2946" s="3">
        <v>2.7747836000000001</v>
      </c>
    </row>
    <row r="2947" spans="1:5" x14ac:dyDescent="0.4">
      <c r="A2947" s="5">
        <f t="shared" ref="A2947:A3010" si="46">YEAR(B2947)+MONTH(B2947)/100</f>
        <v>2018.08</v>
      </c>
      <c r="B2947" s="2">
        <v>43327</v>
      </c>
      <c r="C2947" s="3">
        <v>2.2515700000000001</v>
      </c>
      <c r="D2947" s="3">
        <v>2.4520065999999998</v>
      </c>
      <c r="E2947" s="3">
        <v>2.7490990000000002</v>
      </c>
    </row>
    <row r="2948" spans="1:5" x14ac:dyDescent="0.4">
      <c r="A2948" s="5">
        <f t="shared" si="46"/>
        <v>2018.08</v>
      </c>
      <c r="B2948" s="2">
        <v>43328</v>
      </c>
      <c r="C2948" s="3">
        <v>2.2797033999999998</v>
      </c>
      <c r="D2948" s="3">
        <v>2.4717525999999999</v>
      </c>
      <c r="E2948" s="3">
        <v>2.7695455999999998</v>
      </c>
    </row>
    <row r="2949" spans="1:5" x14ac:dyDescent="0.4">
      <c r="A2949" s="5">
        <f t="shared" si="46"/>
        <v>2018.08</v>
      </c>
      <c r="B2949" s="2">
        <v>43329</v>
      </c>
      <c r="C2949" s="3">
        <v>2.2842410000000002</v>
      </c>
      <c r="D2949" s="3">
        <v>2.483924</v>
      </c>
      <c r="E2949" s="3">
        <v>2.7839030999999999</v>
      </c>
    </row>
    <row r="2950" spans="1:5" x14ac:dyDescent="0.4">
      <c r="A2950" s="5">
        <f t="shared" si="46"/>
        <v>2018.08</v>
      </c>
      <c r="B2950" s="2">
        <v>43332</v>
      </c>
      <c r="C2950" s="3">
        <v>2.2933164000000001</v>
      </c>
      <c r="D2950" s="3">
        <v>2.4941179999999998</v>
      </c>
      <c r="E2950" s="3">
        <v>2.7970451999999999</v>
      </c>
    </row>
    <row r="2951" spans="1:5" x14ac:dyDescent="0.4">
      <c r="A2951" s="5">
        <f t="shared" si="46"/>
        <v>2018.08</v>
      </c>
      <c r="B2951" s="2">
        <v>43333</v>
      </c>
      <c r="C2951" s="3">
        <v>2.3087442</v>
      </c>
      <c r="D2951" s="3">
        <v>2.514173</v>
      </c>
      <c r="E2951" s="3">
        <v>2.8116023999999999</v>
      </c>
    </row>
    <row r="2952" spans="1:5" x14ac:dyDescent="0.4">
      <c r="A2952" s="5">
        <f t="shared" si="46"/>
        <v>2018.08</v>
      </c>
      <c r="B2952" s="2">
        <v>43334</v>
      </c>
      <c r="C2952" s="3">
        <v>2.3107859999999998</v>
      </c>
      <c r="D2952" s="3">
        <v>2.5139505999999998</v>
      </c>
      <c r="E2952" s="3">
        <v>2.8093279999999998</v>
      </c>
    </row>
    <row r="2953" spans="1:5" x14ac:dyDescent="0.4">
      <c r="A2953" s="5">
        <f t="shared" si="46"/>
        <v>2018.08</v>
      </c>
      <c r="B2953" s="2">
        <v>43335</v>
      </c>
      <c r="C2953" s="3">
        <v>2.3037529999999999</v>
      </c>
      <c r="D2953" s="3">
        <v>2.5045842999999999</v>
      </c>
      <c r="E2953" s="3">
        <v>2.8034089999999998</v>
      </c>
    </row>
    <row r="2954" spans="1:5" x14ac:dyDescent="0.4">
      <c r="A2954" s="5">
        <f t="shared" si="46"/>
        <v>2018.08</v>
      </c>
      <c r="B2954" s="2">
        <v>43336</v>
      </c>
      <c r="C2954" s="3">
        <v>2.3323398000000002</v>
      </c>
      <c r="D2954" s="3">
        <v>2.5147042000000002</v>
      </c>
      <c r="E2954" s="3">
        <v>2.8200831000000002</v>
      </c>
    </row>
    <row r="2955" spans="1:5" x14ac:dyDescent="0.4">
      <c r="A2955" s="5">
        <f t="shared" si="46"/>
        <v>2018.08</v>
      </c>
      <c r="B2955" s="2">
        <v>43339</v>
      </c>
      <c r="C2955" s="3">
        <v>2.3284829</v>
      </c>
      <c r="D2955" s="3">
        <v>2.525776</v>
      </c>
      <c r="E2955" s="3">
        <v>2.8373672999999999</v>
      </c>
    </row>
    <row r="2956" spans="1:5" x14ac:dyDescent="0.4">
      <c r="A2956" s="5">
        <f t="shared" si="46"/>
        <v>2018.08</v>
      </c>
      <c r="B2956" s="2">
        <v>43340</v>
      </c>
      <c r="C2956" s="3">
        <v>2.3300709999999998</v>
      </c>
      <c r="D2956" s="3">
        <v>2.5256276</v>
      </c>
      <c r="E2956" s="3">
        <v>2.8405811999999999</v>
      </c>
    </row>
    <row r="2957" spans="1:5" x14ac:dyDescent="0.4">
      <c r="A2957" s="5">
        <f t="shared" si="46"/>
        <v>2018.08</v>
      </c>
      <c r="B2957" s="2">
        <v>43341</v>
      </c>
      <c r="C2957" s="3">
        <v>2.3432300000000001</v>
      </c>
      <c r="D2957" s="3">
        <v>2.5333999999999999</v>
      </c>
      <c r="E2957" s="3">
        <v>2.8503592000000002</v>
      </c>
    </row>
    <row r="2958" spans="1:5" x14ac:dyDescent="0.4">
      <c r="A2958" s="5">
        <f t="shared" si="46"/>
        <v>2018.08</v>
      </c>
      <c r="B2958" s="2">
        <v>43342</v>
      </c>
      <c r="C2958" s="3">
        <v>2.3266680000000002</v>
      </c>
      <c r="D2958" s="3">
        <v>2.5201289999999998</v>
      </c>
      <c r="E2958" s="3">
        <v>2.8320135999999998</v>
      </c>
    </row>
    <row r="2959" spans="1:5" x14ac:dyDescent="0.4">
      <c r="A2959" s="5">
        <f t="shared" si="46"/>
        <v>2018.08</v>
      </c>
      <c r="B2959" s="2">
        <v>43343</v>
      </c>
      <c r="C2959" s="3">
        <v>2.3280292</v>
      </c>
      <c r="D2959" s="3">
        <v>2.5265667000000001</v>
      </c>
      <c r="E2959" s="3">
        <v>2.8379821999999999</v>
      </c>
    </row>
    <row r="2960" spans="1:5" x14ac:dyDescent="0.4">
      <c r="A2960" s="5">
        <f t="shared" si="46"/>
        <v>2018.09</v>
      </c>
      <c r="B2960" s="2">
        <v>43347</v>
      </c>
      <c r="C2960" s="3">
        <v>2.3219031999999999</v>
      </c>
      <c r="D2960" s="3">
        <v>2.5213274999999999</v>
      </c>
      <c r="E2960" s="3">
        <v>2.8383121</v>
      </c>
    </row>
    <row r="2961" spans="1:5" x14ac:dyDescent="0.4">
      <c r="A2961" s="5">
        <f t="shared" si="46"/>
        <v>2018.09</v>
      </c>
      <c r="B2961" s="2">
        <v>43348</v>
      </c>
      <c r="C2961" s="3">
        <v>2.3232645999999999</v>
      </c>
      <c r="D2961" s="3">
        <v>2.5189674000000002</v>
      </c>
      <c r="E2961" s="3">
        <v>2.8319055999999998</v>
      </c>
    </row>
    <row r="2962" spans="1:5" x14ac:dyDescent="0.4">
      <c r="A2962" s="5">
        <f t="shared" si="46"/>
        <v>2018.09</v>
      </c>
      <c r="B2962" s="2">
        <v>43349</v>
      </c>
      <c r="C2962" s="3">
        <v>2.3119206000000001</v>
      </c>
      <c r="D2962" s="3">
        <v>2.5103054</v>
      </c>
      <c r="E2962" s="3">
        <v>2.822559</v>
      </c>
    </row>
    <row r="2963" spans="1:5" x14ac:dyDescent="0.4">
      <c r="A2963" s="5">
        <f t="shared" si="46"/>
        <v>2018.09</v>
      </c>
      <c r="B2963" s="2">
        <v>43350</v>
      </c>
      <c r="C2963" s="3">
        <v>2.3055680000000001</v>
      </c>
      <c r="D2963" s="3">
        <v>2.5050043999999998</v>
      </c>
      <c r="E2963" s="3">
        <v>2.8112339999999998</v>
      </c>
    </row>
    <row r="2964" spans="1:5" x14ac:dyDescent="0.4">
      <c r="A2964" s="5">
        <f t="shared" si="46"/>
        <v>2018.09</v>
      </c>
      <c r="B2964" s="2">
        <v>43353</v>
      </c>
      <c r="C2964" s="3">
        <v>2.3141894000000001</v>
      </c>
      <c r="D2964" s="3">
        <v>2.510602</v>
      </c>
      <c r="E2964" s="3">
        <v>2.8241309999999999</v>
      </c>
    </row>
    <row r="2965" spans="1:5" x14ac:dyDescent="0.4">
      <c r="A2965" s="5">
        <f t="shared" si="46"/>
        <v>2018.09</v>
      </c>
      <c r="B2965" s="2">
        <v>43354</v>
      </c>
      <c r="C2965" s="3">
        <v>2.3191035000000002</v>
      </c>
      <c r="D2965" s="3">
        <v>2.5143955</v>
      </c>
      <c r="E2965" s="3">
        <v>2.8310635</v>
      </c>
    </row>
    <row r="2966" spans="1:5" x14ac:dyDescent="0.4">
      <c r="A2966" s="5">
        <f t="shared" si="46"/>
        <v>2018.09</v>
      </c>
      <c r="B2966" s="2">
        <v>43355</v>
      </c>
      <c r="C2966" s="3">
        <v>2.3219713999999998</v>
      </c>
      <c r="D2966" s="3">
        <v>2.516051</v>
      </c>
      <c r="E2966" s="3">
        <v>2.8321139999999998</v>
      </c>
    </row>
    <row r="2967" spans="1:5" x14ac:dyDescent="0.4">
      <c r="A2967" s="5">
        <f t="shared" si="46"/>
        <v>2018.09</v>
      </c>
      <c r="B2967" s="2">
        <v>43356</v>
      </c>
      <c r="C2967" s="3">
        <v>2.3337010999999999</v>
      </c>
      <c r="D2967" s="3">
        <v>2.5198076</v>
      </c>
      <c r="E2967" s="3">
        <v>2.8408017000000001</v>
      </c>
    </row>
    <row r="2968" spans="1:5" x14ac:dyDescent="0.4">
      <c r="A2968" s="5">
        <f t="shared" si="46"/>
        <v>2018.09</v>
      </c>
      <c r="B2968" s="2">
        <v>43357</v>
      </c>
      <c r="C2968" s="3">
        <v>2.3398268</v>
      </c>
      <c r="D2968" s="3">
        <v>2.5288650000000001</v>
      </c>
      <c r="E2968" s="3">
        <v>2.8480375000000002</v>
      </c>
    </row>
    <row r="2969" spans="1:5" x14ac:dyDescent="0.4">
      <c r="A2969" s="5">
        <f t="shared" si="46"/>
        <v>2018.09</v>
      </c>
      <c r="B2969" s="2">
        <v>43360</v>
      </c>
      <c r="C2969" s="3">
        <v>2.3251976999999999</v>
      </c>
      <c r="D2969" s="3">
        <v>2.5065365000000002</v>
      </c>
      <c r="E2969" s="3">
        <v>2.8267316999999998</v>
      </c>
    </row>
    <row r="2970" spans="1:5" x14ac:dyDescent="0.4">
      <c r="A2970" s="5">
        <f t="shared" si="46"/>
        <v>2018.09</v>
      </c>
      <c r="B2970" s="2">
        <v>43361</v>
      </c>
      <c r="C2970" s="3">
        <v>2.3377849999999998</v>
      </c>
      <c r="D2970" s="3">
        <v>2.5167183999999998</v>
      </c>
      <c r="E2970" s="3">
        <v>2.8413013999999999</v>
      </c>
    </row>
    <row r="2971" spans="1:5" x14ac:dyDescent="0.4">
      <c r="A2971" s="5">
        <f t="shared" si="46"/>
        <v>2018.09</v>
      </c>
      <c r="B2971" s="2">
        <v>43362</v>
      </c>
      <c r="C2971" s="3">
        <v>2.3278021999999998</v>
      </c>
      <c r="D2971" s="3">
        <v>2.5087237</v>
      </c>
      <c r="E2971" s="3">
        <v>2.8323927000000002</v>
      </c>
    </row>
    <row r="2972" spans="1:5" x14ac:dyDescent="0.4">
      <c r="A2972" s="5">
        <f t="shared" si="46"/>
        <v>2018.09</v>
      </c>
      <c r="B2972" s="2">
        <v>43363</v>
      </c>
      <c r="C2972" s="3">
        <v>2.3420958999999999</v>
      </c>
      <c r="D2972" s="3">
        <v>2.5271845000000002</v>
      </c>
      <c r="E2972" s="3">
        <v>2.8496988000000001</v>
      </c>
    </row>
    <row r="2973" spans="1:5" x14ac:dyDescent="0.4">
      <c r="A2973" s="5">
        <f t="shared" si="46"/>
        <v>2018.09</v>
      </c>
      <c r="B2973" s="2">
        <v>43364</v>
      </c>
      <c r="C2973" s="3">
        <v>2.34436</v>
      </c>
      <c r="D2973" s="3">
        <v>2.5224394999999999</v>
      </c>
      <c r="E2973" s="3">
        <v>2.8484414</v>
      </c>
    </row>
    <row r="2974" spans="1:5" x14ac:dyDescent="0.4">
      <c r="A2974" s="5">
        <f t="shared" si="46"/>
        <v>2018.09</v>
      </c>
      <c r="B2974" s="2">
        <v>43367</v>
      </c>
      <c r="C2974" s="3">
        <v>2.3366064999999998</v>
      </c>
      <c r="D2974" s="3">
        <v>2.5110838000000002</v>
      </c>
      <c r="E2974" s="3">
        <v>2.8307115999999999</v>
      </c>
    </row>
    <row r="2975" spans="1:5" x14ac:dyDescent="0.4">
      <c r="A2975" s="5">
        <f t="shared" si="46"/>
        <v>2018.09</v>
      </c>
      <c r="B2975" s="2">
        <v>43368</v>
      </c>
      <c r="C2975" s="3">
        <v>2.3290867999999998</v>
      </c>
      <c r="D2975" s="3">
        <v>2.5091686000000002</v>
      </c>
      <c r="E2975" s="3">
        <v>2.8273440000000001</v>
      </c>
    </row>
    <row r="2976" spans="1:5" x14ac:dyDescent="0.4">
      <c r="A2976" s="5">
        <f t="shared" si="46"/>
        <v>2018.09</v>
      </c>
      <c r="B2976" s="2">
        <v>43369</v>
      </c>
      <c r="C2976" s="3">
        <v>2.3291461</v>
      </c>
      <c r="D2976" s="3">
        <v>2.4863333999999999</v>
      </c>
      <c r="E2976" s="3">
        <v>2.8111527000000001</v>
      </c>
    </row>
    <row r="2977" spans="1:5" x14ac:dyDescent="0.4">
      <c r="A2977" s="5">
        <f t="shared" si="46"/>
        <v>2018.09</v>
      </c>
      <c r="B2977" s="2">
        <v>43370</v>
      </c>
      <c r="C2977" s="3">
        <v>2.3214125999999999</v>
      </c>
      <c r="D2977" s="3">
        <v>2.4870130000000001</v>
      </c>
      <c r="E2977" s="3">
        <v>2.8135365999999999</v>
      </c>
    </row>
    <row r="2978" spans="1:5" x14ac:dyDescent="0.4">
      <c r="A2978" s="5">
        <f t="shared" si="46"/>
        <v>2018.09</v>
      </c>
      <c r="B2978" s="2">
        <v>43371</v>
      </c>
      <c r="C2978" s="3">
        <v>2.3219539999999999</v>
      </c>
      <c r="D2978" s="3">
        <v>2.4954898000000001</v>
      </c>
      <c r="E2978" s="3">
        <v>2.8210657000000001</v>
      </c>
    </row>
    <row r="2979" spans="1:5" x14ac:dyDescent="0.4">
      <c r="A2979" s="5">
        <f t="shared" si="46"/>
        <v>2018.1</v>
      </c>
      <c r="B2979" s="2">
        <v>43374</v>
      </c>
      <c r="C2979" s="3">
        <v>2.3218675000000002</v>
      </c>
      <c r="D2979" s="3">
        <v>2.4765098000000001</v>
      </c>
      <c r="E2979" s="3">
        <v>2.8106499</v>
      </c>
    </row>
    <row r="2980" spans="1:5" x14ac:dyDescent="0.4">
      <c r="A2980" s="5">
        <f t="shared" si="46"/>
        <v>2018.1</v>
      </c>
      <c r="B2980" s="2">
        <v>43375</v>
      </c>
      <c r="C2980" s="3">
        <v>2.3068553999999999</v>
      </c>
      <c r="D2980" s="3">
        <v>2.4670694000000002</v>
      </c>
      <c r="E2980" s="3">
        <v>2.7992015000000001</v>
      </c>
    </row>
    <row r="2981" spans="1:5" x14ac:dyDescent="0.4">
      <c r="A2981" s="5">
        <f t="shared" si="46"/>
        <v>2018.1</v>
      </c>
      <c r="B2981" s="2">
        <v>43376</v>
      </c>
      <c r="C2981" s="3">
        <v>2.3129966</v>
      </c>
      <c r="D2981" s="3">
        <v>2.4763494000000001</v>
      </c>
      <c r="E2981" s="3">
        <v>2.804141</v>
      </c>
    </row>
    <row r="2982" spans="1:5" x14ac:dyDescent="0.4">
      <c r="A2982" s="5">
        <f t="shared" si="46"/>
        <v>2018.1</v>
      </c>
      <c r="B2982" s="2">
        <v>43377</v>
      </c>
      <c r="C2982" s="3">
        <v>2.2916156999999999</v>
      </c>
      <c r="D2982" s="3">
        <v>2.4492015999999999</v>
      </c>
      <c r="E2982" s="3">
        <v>2.7752268</v>
      </c>
    </row>
    <row r="2983" spans="1:5" x14ac:dyDescent="0.4">
      <c r="A2983" s="5">
        <f t="shared" si="46"/>
        <v>2018.1</v>
      </c>
      <c r="B2983" s="2">
        <v>43378</v>
      </c>
      <c r="C2983" s="3">
        <v>2.2809254999999999</v>
      </c>
      <c r="D2983" s="3">
        <v>2.4317787000000002</v>
      </c>
      <c r="E2983" s="3">
        <v>2.7582268999999999</v>
      </c>
    </row>
    <row r="2984" spans="1:5" x14ac:dyDescent="0.4">
      <c r="A2984" s="5">
        <f t="shared" si="46"/>
        <v>2018.1</v>
      </c>
      <c r="B2984" s="2">
        <v>43381</v>
      </c>
      <c r="C2984" s="3">
        <v>2.2815804000000002</v>
      </c>
      <c r="D2984" s="3">
        <v>2.4317047999999999</v>
      </c>
      <c r="E2984" s="3">
        <v>2.7494710000000002</v>
      </c>
    </row>
    <row r="2985" spans="1:5" x14ac:dyDescent="0.4">
      <c r="A2985" s="5">
        <f t="shared" si="46"/>
        <v>2018.1</v>
      </c>
      <c r="B2985" s="2">
        <v>43382</v>
      </c>
      <c r="C2985" s="3">
        <v>2.2713722999999999</v>
      </c>
      <c r="D2985" s="3">
        <v>2.4180133000000001</v>
      </c>
      <c r="E2985" s="3">
        <v>2.7343066</v>
      </c>
    </row>
    <row r="2986" spans="1:5" x14ac:dyDescent="0.4">
      <c r="A2986" s="5">
        <f t="shared" si="46"/>
        <v>2018.1</v>
      </c>
      <c r="B2986" s="2">
        <v>43383</v>
      </c>
      <c r="C2986" s="3">
        <v>2.2043593000000001</v>
      </c>
      <c r="D2986" s="3">
        <v>2.3544754999999999</v>
      </c>
      <c r="E2986" s="3">
        <v>2.6502438000000001</v>
      </c>
    </row>
    <row r="2987" spans="1:5" x14ac:dyDescent="0.4">
      <c r="A2987" s="5">
        <f t="shared" si="46"/>
        <v>2018.1</v>
      </c>
      <c r="B2987" s="2">
        <v>43384</v>
      </c>
      <c r="C2987" s="3">
        <v>2.1607968999999998</v>
      </c>
      <c r="D2987" s="3">
        <v>2.3066551999999998</v>
      </c>
      <c r="E2987" s="3">
        <v>2.5974252</v>
      </c>
    </row>
    <row r="2988" spans="1:5" x14ac:dyDescent="0.4">
      <c r="A2988" s="5">
        <f t="shared" si="46"/>
        <v>2018.1</v>
      </c>
      <c r="B2988" s="2">
        <v>43385</v>
      </c>
      <c r="C2988" s="3">
        <v>2.1735663000000001</v>
      </c>
      <c r="D2988" s="3">
        <v>2.3122403999999999</v>
      </c>
      <c r="E2988" s="3">
        <v>2.6226579999999999</v>
      </c>
    </row>
    <row r="2989" spans="1:5" x14ac:dyDescent="0.4">
      <c r="A2989" s="5">
        <f t="shared" si="46"/>
        <v>2018.1</v>
      </c>
      <c r="B2989" s="2">
        <v>43388</v>
      </c>
      <c r="C2989" s="3">
        <v>2.1990414</v>
      </c>
      <c r="D2989" s="3">
        <v>2.3219897999999999</v>
      </c>
      <c r="E2989" s="3">
        <v>2.6259904000000001</v>
      </c>
    </row>
    <row r="2990" spans="1:5" x14ac:dyDescent="0.4">
      <c r="A2990" s="5">
        <f t="shared" si="46"/>
        <v>2018.1</v>
      </c>
      <c r="B2990" s="2">
        <v>43389</v>
      </c>
      <c r="C2990" s="3">
        <v>2.2137348999999999</v>
      </c>
      <c r="D2990" s="3">
        <v>2.3704898000000001</v>
      </c>
      <c r="E2990" s="3">
        <v>2.682124</v>
      </c>
    </row>
    <row r="2991" spans="1:5" x14ac:dyDescent="0.4">
      <c r="A2991" s="5">
        <f t="shared" si="46"/>
        <v>2018.1</v>
      </c>
      <c r="B2991" s="2">
        <v>43390</v>
      </c>
      <c r="C2991" s="3">
        <v>2.2158730000000002</v>
      </c>
      <c r="D2991" s="3">
        <v>2.3643483999999999</v>
      </c>
      <c r="E2991" s="3">
        <v>2.6733121999999998</v>
      </c>
    </row>
    <row r="2992" spans="1:5" x14ac:dyDescent="0.4">
      <c r="A2992" s="5">
        <f t="shared" si="46"/>
        <v>2018.1</v>
      </c>
      <c r="B2992" s="2">
        <v>43391</v>
      </c>
      <c r="C2992" s="3">
        <v>2.1903982000000002</v>
      </c>
      <c r="D2992" s="3">
        <v>2.3287241000000001</v>
      </c>
      <c r="E2992" s="3">
        <v>2.6361884999999998</v>
      </c>
    </row>
    <row r="2993" spans="1:5" x14ac:dyDescent="0.4">
      <c r="A2993" s="5">
        <f t="shared" si="46"/>
        <v>2018.1</v>
      </c>
      <c r="B2993" s="2">
        <v>43392</v>
      </c>
      <c r="C2993" s="3">
        <v>2.1881235000000001</v>
      </c>
      <c r="D2993" s="3">
        <v>2.3133773999999998</v>
      </c>
      <c r="E2993" s="3">
        <v>2.6202974000000001</v>
      </c>
    </row>
    <row r="2994" spans="1:5" x14ac:dyDescent="0.4">
      <c r="A2994" s="5">
        <f t="shared" si="46"/>
        <v>2018.1</v>
      </c>
      <c r="B2994" s="2">
        <v>43395</v>
      </c>
      <c r="C2994" s="3">
        <v>2.1697316</v>
      </c>
      <c r="D2994" s="3">
        <v>2.3022315999999998</v>
      </c>
      <c r="E2994" s="3">
        <v>2.607046</v>
      </c>
    </row>
    <row r="2995" spans="1:5" x14ac:dyDescent="0.4">
      <c r="A2995" s="5">
        <f t="shared" si="46"/>
        <v>2018.1</v>
      </c>
      <c r="B2995" s="2">
        <v>43396</v>
      </c>
      <c r="C2995" s="3">
        <v>2.1462716999999998</v>
      </c>
      <c r="D2995" s="3">
        <v>2.2794704000000001</v>
      </c>
      <c r="E2995" s="3">
        <v>2.5876567000000001</v>
      </c>
    </row>
    <row r="2996" spans="1:5" x14ac:dyDescent="0.4">
      <c r="A2996" s="5">
        <f t="shared" si="46"/>
        <v>2018.1</v>
      </c>
      <c r="B2996" s="2">
        <v>43397</v>
      </c>
      <c r="C2996" s="3">
        <v>2.1144915000000002</v>
      </c>
      <c r="D2996" s="3">
        <v>2.2106316000000001</v>
      </c>
      <c r="E2996" s="3">
        <v>2.5114887000000001</v>
      </c>
    </row>
    <row r="2997" spans="1:5" x14ac:dyDescent="0.4">
      <c r="A2997" s="5">
        <f t="shared" si="46"/>
        <v>2018.1</v>
      </c>
      <c r="B2997" s="2">
        <v>43398</v>
      </c>
      <c r="C2997" s="3">
        <v>2.1076043000000002</v>
      </c>
      <c r="D2997" s="3">
        <v>2.2419929999999999</v>
      </c>
      <c r="E2997" s="3">
        <v>2.5471097999999999</v>
      </c>
    </row>
    <row r="2998" spans="1:5" x14ac:dyDescent="0.4">
      <c r="A2998" s="5">
        <f t="shared" si="46"/>
        <v>2018.1</v>
      </c>
      <c r="B2998" s="2">
        <v>43399</v>
      </c>
      <c r="C2998" s="3">
        <v>2.0498303999999998</v>
      </c>
      <c r="D2998" s="3">
        <v>2.2181443999999999</v>
      </c>
      <c r="E2998" s="3">
        <v>2.5054382999999998</v>
      </c>
    </row>
    <row r="2999" spans="1:5" x14ac:dyDescent="0.4">
      <c r="A2999" s="5">
        <f t="shared" si="46"/>
        <v>2018.1</v>
      </c>
      <c r="B2999" s="2">
        <v>43402</v>
      </c>
      <c r="C2999" s="3">
        <v>2.0671170000000001</v>
      </c>
      <c r="D2999" s="3">
        <v>2.2101001999999998</v>
      </c>
      <c r="E2999" s="3">
        <v>2.4947653000000001</v>
      </c>
    </row>
    <row r="3000" spans="1:5" x14ac:dyDescent="0.4">
      <c r="A3000" s="5">
        <f t="shared" si="46"/>
        <v>2018.1</v>
      </c>
      <c r="B3000" s="2">
        <v>43403</v>
      </c>
      <c r="C3000" s="3">
        <v>2.1047791999999999</v>
      </c>
      <c r="D3000" s="3">
        <v>2.2483317999999999</v>
      </c>
      <c r="E3000" s="3">
        <v>2.5486767000000001</v>
      </c>
    </row>
    <row r="3001" spans="1:5" x14ac:dyDescent="0.4">
      <c r="A3001" s="5">
        <f t="shared" si="46"/>
        <v>2018.1</v>
      </c>
      <c r="B3001" s="2">
        <v>43404</v>
      </c>
      <c r="C3001" s="3">
        <v>2.1391477999999999</v>
      </c>
      <c r="D3001" s="3">
        <v>2.2552145000000001</v>
      </c>
      <c r="E3001" s="3">
        <v>2.5738072000000001</v>
      </c>
    </row>
    <row r="3002" spans="1:5" x14ac:dyDescent="0.4">
      <c r="A3002" s="5">
        <f t="shared" si="46"/>
        <v>2018.11</v>
      </c>
      <c r="B3002" s="2">
        <v>43405</v>
      </c>
      <c r="C3002" s="3">
        <v>2.1653779000000002</v>
      </c>
      <c r="D3002" s="3">
        <v>2.3003904999999998</v>
      </c>
      <c r="E3002" s="3">
        <v>2.6209980000000002</v>
      </c>
    </row>
    <row r="3003" spans="1:5" x14ac:dyDescent="0.4">
      <c r="A3003" s="5">
        <f t="shared" si="46"/>
        <v>2018.11</v>
      </c>
      <c r="B3003" s="2">
        <v>43406</v>
      </c>
      <c r="C3003" s="3">
        <v>2.1521857</v>
      </c>
      <c r="D3003" s="3">
        <v>2.3013048</v>
      </c>
      <c r="E3003" s="3">
        <v>2.6142921000000001</v>
      </c>
    </row>
    <row r="3004" spans="1:5" x14ac:dyDescent="0.4">
      <c r="A3004" s="5">
        <f t="shared" si="46"/>
        <v>2018.11</v>
      </c>
      <c r="B3004" s="2">
        <v>43409</v>
      </c>
      <c r="C3004" s="3">
        <v>2.1644679999999998</v>
      </c>
      <c r="D3004" s="3">
        <v>2.3111777</v>
      </c>
      <c r="E3004" s="3">
        <v>2.6232817000000002</v>
      </c>
    </row>
    <row r="3005" spans="1:5" x14ac:dyDescent="0.4">
      <c r="A3005" s="5">
        <f t="shared" si="46"/>
        <v>2018.11</v>
      </c>
      <c r="B3005" s="2">
        <v>43410</v>
      </c>
      <c r="C3005" s="3">
        <v>2.1803900999999999</v>
      </c>
      <c r="D3005" s="3">
        <v>2.3254619999999999</v>
      </c>
      <c r="E3005" s="3">
        <v>2.6392473999999999</v>
      </c>
    </row>
    <row r="3006" spans="1:5" x14ac:dyDescent="0.4">
      <c r="A3006" s="5">
        <f t="shared" si="46"/>
        <v>2018.11</v>
      </c>
      <c r="B3006" s="2">
        <v>43411</v>
      </c>
      <c r="C3006" s="3">
        <v>2.2142808</v>
      </c>
      <c r="D3006" s="3">
        <v>2.3602707000000001</v>
      </c>
      <c r="E3006" s="3">
        <v>2.6754220000000002</v>
      </c>
    </row>
    <row r="3007" spans="1:5" x14ac:dyDescent="0.4">
      <c r="A3007" s="5">
        <f t="shared" si="46"/>
        <v>2018.11</v>
      </c>
      <c r="B3007" s="2">
        <v>43412</v>
      </c>
      <c r="C3007" s="3">
        <v>2.2087127999999998</v>
      </c>
      <c r="D3007" s="3">
        <v>2.3504225999999999</v>
      </c>
      <c r="E3007" s="3">
        <v>2.6662865</v>
      </c>
    </row>
    <row r="3008" spans="1:5" x14ac:dyDescent="0.4">
      <c r="A3008" s="5">
        <f t="shared" si="46"/>
        <v>2018.11</v>
      </c>
      <c r="B3008" s="2">
        <v>43413</v>
      </c>
      <c r="C3008" s="3">
        <v>2.1743530999999998</v>
      </c>
      <c r="D3008" s="3">
        <v>2.3261911999999998</v>
      </c>
      <c r="E3008" s="3">
        <v>2.6395970000000002</v>
      </c>
    </row>
    <row r="3009" spans="1:5" x14ac:dyDescent="0.4">
      <c r="A3009" s="5">
        <f t="shared" si="46"/>
        <v>2018.11</v>
      </c>
      <c r="B3009" s="2">
        <v>43416</v>
      </c>
      <c r="C3009" s="3">
        <v>2.1417226999999999</v>
      </c>
      <c r="D3009" s="3">
        <v>2.2887628000000002</v>
      </c>
      <c r="E3009" s="3">
        <v>2.5969207000000001</v>
      </c>
    </row>
    <row r="3010" spans="1:5" x14ac:dyDescent="0.4">
      <c r="A3010" s="5">
        <f t="shared" si="46"/>
        <v>2018.11</v>
      </c>
      <c r="B3010" s="2">
        <v>43417</v>
      </c>
      <c r="C3010" s="3">
        <v>2.1364771999999999</v>
      </c>
      <c r="D3010" s="3">
        <v>2.2890098000000001</v>
      </c>
      <c r="E3010" s="3">
        <v>2.5987954000000002</v>
      </c>
    </row>
    <row r="3011" spans="1:5" x14ac:dyDescent="0.4">
      <c r="A3011" s="5">
        <f t="shared" ref="A3011:A3074" si="47">YEAR(B3011)+MONTH(B3011)/100</f>
        <v>2018.11</v>
      </c>
      <c r="B3011" s="2">
        <v>43418</v>
      </c>
      <c r="C3011" s="3">
        <v>2.1376282999999998</v>
      </c>
      <c r="D3011" s="3">
        <v>2.2756276</v>
      </c>
      <c r="E3011" s="3">
        <v>2.5798464000000001</v>
      </c>
    </row>
    <row r="3012" spans="1:5" x14ac:dyDescent="0.4">
      <c r="A3012" s="5">
        <f t="shared" si="47"/>
        <v>2018.11</v>
      </c>
      <c r="B3012" s="2">
        <v>43419</v>
      </c>
      <c r="C3012" s="3">
        <v>2.1424050000000001</v>
      </c>
      <c r="D3012" s="3">
        <v>2.3020833000000001</v>
      </c>
      <c r="E3012" s="3">
        <v>2.6062245000000002</v>
      </c>
    </row>
    <row r="3013" spans="1:5" x14ac:dyDescent="0.4">
      <c r="A3013" s="5">
        <f t="shared" si="47"/>
        <v>2018.11</v>
      </c>
      <c r="B3013" s="2">
        <v>43420</v>
      </c>
      <c r="C3013" s="3">
        <v>2.1579172999999998</v>
      </c>
      <c r="D3013" s="3">
        <v>2.3050117000000001</v>
      </c>
      <c r="E3013" s="3">
        <v>2.6132042000000002</v>
      </c>
    </row>
    <row r="3014" spans="1:5" x14ac:dyDescent="0.4">
      <c r="A3014" s="5">
        <f t="shared" si="47"/>
        <v>2018.11</v>
      </c>
      <c r="B3014" s="2">
        <v>43423</v>
      </c>
      <c r="C3014" s="3">
        <v>2.12853</v>
      </c>
      <c r="D3014" s="3">
        <v>2.2723901</v>
      </c>
      <c r="E3014" s="3">
        <v>2.5661453999999999</v>
      </c>
    </row>
    <row r="3015" spans="1:5" x14ac:dyDescent="0.4">
      <c r="A3015" s="5">
        <f t="shared" si="47"/>
        <v>2018.11</v>
      </c>
      <c r="B3015" s="2">
        <v>43424</v>
      </c>
      <c r="C3015" s="3">
        <v>2.0880432</v>
      </c>
      <c r="D3015" s="3">
        <v>2.2339856999999999</v>
      </c>
      <c r="E3015" s="3">
        <v>2.5270457</v>
      </c>
    </row>
    <row r="3016" spans="1:5" x14ac:dyDescent="0.4">
      <c r="A3016" s="5">
        <f t="shared" si="47"/>
        <v>2018.11</v>
      </c>
      <c r="B3016" s="2">
        <v>43425</v>
      </c>
      <c r="C3016" s="3">
        <v>2.1053294999999999</v>
      </c>
      <c r="D3016" s="3">
        <v>2.2586371999999999</v>
      </c>
      <c r="E3016" s="3">
        <v>2.5504668000000001</v>
      </c>
    </row>
    <row r="3017" spans="1:5" x14ac:dyDescent="0.4">
      <c r="A3017" s="5">
        <f t="shared" si="47"/>
        <v>2018.11</v>
      </c>
      <c r="B3017" s="2">
        <v>43427</v>
      </c>
      <c r="C3017" s="3">
        <v>2.1003256000000001</v>
      </c>
      <c r="D3017" s="3">
        <v>2.2549427</v>
      </c>
      <c r="E3017" s="3">
        <v>2.5482295000000001</v>
      </c>
    </row>
    <row r="3018" spans="1:5" x14ac:dyDescent="0.4">
      <c r="A3018" s="5">
        <f t="shared" si="47"/>
        <v>2018.11</v>
      </c>
      <c r="B3018" s="2">
        <v>43430</v>
      </c>
      <c r="C3018" s="3">
        <v>2.1280751000000002</v>
      </c>
      <c r="D3018" s="3">
        <v>2.2832270000000001</v>
      </c>
      <c r="E3018" s="3">
        <v>2.5881243</v>
      </c>
    </row>
    <row r="3019" spans="1:5" x14ac:dyDescent="0.4">
      <c r="A3019" s="5">
        <f t="shared" si="47"/>
        <v>2018.11</v>
      </c>
      <c r="B3019" s="2">
        <v>43431</v>
      </c>
      <c r="C3019" s="3">
        <v>2.1142460000000001</v>
      </c>
      <c r="D3019" s="3">
        <v>2.2650749999999999</v>
      </c>
      <c r="E3019" s="3">
        <v>2.5772594999999998</v>
      </c>
    </row>
    <row r="3020" spans="1:5" x14ac:dyDescent="0.4">
      <c r="A3020" s="5">
        <f t="shared" si="47"/>
        <v>2018.11</v>
      </c>
      <c r="B3020" s="2">
        <v>43432</v>
      </c>
      <c r="C3020" s="3">
        <v>2.1490374000000001</v>
      </c>
      <c r="D3020" s="3">
        <v>2.3094108000000002</v>
      </c>
      <c r="E3020" s="3">
        <v>2.6296916000000001</v>
      </c>
    </row>
    <row r="3021" spans="1:5" x14ac:dyDescent="0.4">
      <c r="A3021" s="5">
        <f t="shared" si="47"/>
        <v>2018.11</v>
      </c>
      <c r="B3021" s="2">
        <v>43433</v>
      </c>
      <c r="C3021" s="3">
        <v>2.1496879999999998</v>
      </c>
      <c r="D3021" s="3">
        <v>2.3066675999999999</v>
      </c>
      <c r="E3021" s="3">
        <v>2.6216330000000001</v>
      </c>
    </row>
    <row r="3022" spans="1:5" x14ac:dyDescent="0.4">
      <c r="A3022" s="5">
        <f t="shared" si="47"/>
        <v>2018.11</v>
      </c>
      <c r="B3022" s="2">
        <v>43434</v>
      </c>
      <c r="C3022" s="3">
        <v>2.1490011</v>
      </c>
      <c r="D3022" s="3">
        <v>2.3213843999999999</v>
      </c>
      <c r="E3022" s="3">
        <v>2.6343996999999999</v>
      </c>
    </row>
    <row r="3023" spans="1:5" x14ac:dyDescent="0.4">
      <c r="A3023" s="5">
        <f t="shared" si="47"/>
        <v>2018.12</v>
      </c>
      <c r="B3023" s="2">
        <v>43437</v>
      </c>
      <c r="C3023" s="3">
        <v>2.1826644000000002</v>
      </c>
      <c r="D3023" s="3">
        <v>2.3419827999999998</v>
      </c>
      <c r="E3023" s="3">
        <v>2.6656209999999998</v>
      </c>
    </row>
    <row r="3024" spans="1:5" x14ac:dyDescent="0.4">
      <c r="A3024" s="5">
        <f t="shared" si="47"/>
        <v>2018.12</v>
      </c>
      <c r="B3024" s="2">
        <v>43438</v>
      </c>
      <c r="C3024" s="3">
        <v>2.1443384000000001</v>
      </c>
      <c r="D3024" s="3">
        <v>2.2570926999999998</v>
      </c>
      <c r="E3024" s="3">
        <v>2.5785195999999999</v>
      </c>
    </row>
    <row r="3025" spans="1:5" x14ac:dyDescent="0.4">
      <c r="A3025" s="5">
        <f t="shared" si="47"/>
        <v>2018.12</v>
      </c>
      <c r="B3025" s="2">
        <v>43440</v>
      </c>
      <c r="C3025" s="3">
        <v>2.1116393000000002</v>
      </c>
      <c r="D3025" s="3">
        <v>2.2457986000000001</v>
      </c>
      <c r="E3025" s="3">
        <v>2.5772765</v>
      </c>
    </row>
    <row r="3026" spans="1:5" x14ac:dyDescent="0.4">
      <c r="A3026" s="5">
        <f t="shared" si="47"/>
        <v>2018.12</v>
      </c>
      <c r="B3026" s="2">
        <v>43441</v>
      </c>
      <c r="C3026" s="3">
        <v>2.0972369</v>
      </c>
      <c r="D3026" s="3">
        <v>2.2006473999999998</v>
      </c>
      <c r="E3026" s="3">
        <v>2.5163270999999998</v>
      </c>
    </row>
    <row r="3027" spans="1:5" x14ac:dyDescent="0.4">
      <c r="A3027" s="5">
        <f t="shared" si="47"/>
        <v>2018.12</v>
      </c>
      <c r="B3027" s="2">
        <v>43444</v>
      </c>
      <c r="C3027" s="3">
        <v>2.0653386</v>
      </c>
      <c r="D3027" s="3">
        <v>2.1865484999999998</v>
      </c>
      <c r="E3027" s="3">
        <v>2.5103659999999999</v>
      </c>
    </row>
    <row r="3028" spans="1:5" x14ac:dyDescent="0.4">
      <c r="A3028" s="5">
        <f t="shared" si="47"/>
        <v>2018.12</v>
      </c>
      <c r="B3028" s="2">
        <v>43445</v>
      </c>
      <c r="C3028" s="3">
        <v>2.0630275999999999</v>
      </c>
      <c r="D3028" s="3">
        <v>2.1790357</v>
      </c>
      <c r="E3028" s="3">
        <v>2.5038478</v>
      </c>
    </row>
    <row r="3029" spans="1:5" x14ac:dyDescent="0.4">
      <c r="A3029" s="5">
        <f t="shared" si="47"/>
        <v>2018.12</v>
      </c>
      <c r="B3029" s="2">
        <v>43446</v>
      </c>
      <c r="C3029" s="3">
        <v>2.0792997</v>
      </c>
      <c r="D3029" s="3">
        <v>2.1960877999999999</v>
      </c>
      <c r="E3029" s="3">
        <v>2.5195249999999998</v>
      </c>
    </row>
    <row r="3030" spans="1:5" x14ac:dyDescent="0.4">
      <c r="A3030" s="5">
        <f t="shared" si="47"/>
        <v>2018.12</v>
      </c>
      <c r="B3030" s="2">
        <v>43447</v>
      </c>
      <c r="C3030" s="3">
        <v>2.0625087999999998</v>
      </c>
      <c r="D3030" s="3">
        <v>2.1730673</v>
      </c>
      <c r="E3030" s="3">
        <v>2.4990039999999998</v>
      </c>
    </row>
    <row r="3031" spans="1:5" x14ac:dyDescent="0.4">
      <c r="A3031" s="5">
        <f t="shared" si="47"/>
        <v>2018.12</v>
      </c>
      <c r="B3031" s="2">
        <v>43448</v>
      </c>
      <c r="C3031" s="3">
        <v>2.0311246000000001</v>
      </c>
      <c r="D3031" s="3">
        <v>2.1411747999999999</v>
      </c>
      <c r="E3031" s="3">
        <v>2.4675113999999998</v>
      </c>
    </row>
    <row r="3032" spans="1:5" x14ac:dyDescent="0.4">
      <c r="A3032" s="5">
        <f t="shared" si="47"/>
        <v>2018.12</v>
      </c>
      <c r="B3032" s="2">
        <v>43451</v>
      </c>
      <c r="C3032" s="3">
        <v>1.9754661</v>
      </c>
      <c r="D3032" s="3">
        <v>2.0936016999999998</v>
      </c>
      <c r="E3032" s="3">
        <v>2.4089727000000001</v>
      </c>
    </row>
    <row r="3033" spans="1:5" x14ac:dyDescent="0.4">
      <c r="A3033" s="5">
        <f t="shared" si="47"/>
        <v>2018.12</v>
      </c>
      <c r="B3033" s="2">
        <v>43452</v>
      </c>
      <c r="C3033" s="3">
        <v>1.9795376</v>
      </c>
      <c r="D3033" s="3">
        <v>2.0941700000000001</v>
      </c>
      <c r="E3033" s="3">
        <v>2.4103642000000001</v>
      </c>
    </row>
    <row r="3034" spans="1:5" x14ac:dyDescent="0.4">
      <c r="A3034" s="5">
        <f t="shared" si="47"/>
        <v>2018.12</v>
      </c>
      <c r="B3034" s="2">
        <v>43453</v>
      </c>
      <c r="C3034" s="3">
        <v>1.9491996</v>
      </c>
      <c r="D3034" s="3">
        <v>2.0582737999999998</v>
      </c>
      <c r="E3034" s="3">
        <v>2.3722663000000002</v>
      </c>
    </row>
    <row r="3035" spans="1:5" x14ac:dyDescent="0.4">
      <c r="A3035" s="5">
        <f t="shared" si="47"/>
        <v>2018.12</v>
      </c>
      <c r="B3035" s="2">
        <v>43454</v>
      </c>
      <c r="C3035" s="3">
        <v>1.9078980000000001</v>
      </c>
      <c r="D3035" s="3">
        <v>2.0318429999999998</v>
      </c>
      <c r="E3035" s="3">
        <v>2.3339493</v>
      </c>
    </row>
    <row r="3036" spans="1:5" x14ac:dyDescent="0.4">
      <c r="A3036" s="5">
        <f t="shared" si="47"/>
        <v>2018.12</v>
      </c>
      <c r="B3036" s="2">
        <v>43455</v>
      </c>
      <c r="C3036" s="3">
        <v>1.8835968000000001</v>
      </c>
      <c r="D3036" s="3">
        <v>1.9910908</v>
      </c>
      <c r="E3036" s="3">
        <v>2.2900624000000001</v>
      </c>
    </row>
    <row r="3037" spans="1:5" x14ac:dyDescent="0.4">
      <c r="A3037" s="5">
        <f t="shared" si="47"/>
        <v>2018.12</v>
      </c>
      <c r="B3037" s="2">
        <v>43458</v>
      </c>
      <c r="C3037" s="3">
        <v>1.8326500999999999</v>
      </c>
      <c r="D3037" s="3">
        <v>1.9367833000000001</v>
      </c>
      <c r="E3037" s="3">
        <v>2.2315475999999999</v>
      </c>
    </row>
    <row r="3038" spans="1:5" x14ac:dyDescent="0.4">
      <c r="A3038" s="5">
        <f t="shared" si="47"/>
        <v>2018.12</v>
      </c>
      <c r="B3038" s="2">
        <v>43460</v>
      </c>
      <c r="C3038" s="3">
        <v>1.9170024000000001</v>
      </c>
      <c r="D3038" s="3">
        <v>2.0262207999999999</v>
      </c>
      <c r="E3038" s="3">
        <v>2.3361456</v>
      </c>
    </row>
    <row r="3039" spans="1:5" x14ac:dyDescent="0.4">
      <c r="A3039" s="5">
        <f t="shared" si="47"/>
        <v>2018.12</v>
      </c>
      <c r="B3039" s="2">
        <v>43461</v>
      </c>
      <c r="C3039" s="3">
        <v>1.9231891999999999</v>
      </c>
      <c r="D3039" s="3">
        <v>2.0354388000000001</v>
      </c>
      <c r="E3039" s="3">
        <v>2.354857</v>
      </c>
    </row>
    <row r="3040" spans="1:5" x14ac:dyDescent="0.4">
      <c r="A3040" s="5">
        <f t="shared" si="47"/>
        <v>2018.12</v>
      </c>
      <c r="B3040" s="2">
        <v>43462</v>
      </c>
      <c r="C3040" s="3">
        <v>1.9196134</v>
      </c>
      <c r="D3040" s="3">
        <v>2.0345119999999999</v>
      </c>
      <c r="E3040" s="3">
        <v>2.3501558</v>
      </c>
    </row>
    <row r="3041" spans="1:5" x14ac:dyDescent="0.4">
      <c r="A3041" s="5">
        <f t="shared" si="47"/>
        <v>2018.12</v>
      </c>
      <c r="B3041" s="2">
        <v>43465</v>
      </c>
      <c r="C3041" s="3">
        <v>1.9557374999999999</v>
      </c>
      <c r="D3041" s="3">
        <v>2.0549624</v>
      </c>
      <c r="E3041" s="3">
        <v>2.3735683000000001</v>
      </c>
    </row>
    <row r="3042" spans="1:5" x14ac:dyDescent="0.4">
      <c r="A3042" s="5">
        <f t="shared" si="47"/>
        <v>2019.01</v>
      </c>
      <c r="B3042" s="2">
        <v>43467</v>
      </c>
      <c r="C3042" s="3">
        <v>1.9383611999999999</v>
      </c>
      <c r="D3042" s="3">
        <v>2.048648</v>
      </c>
      <c r="E3042" s="3">
        <v>2.3650432000000001</v>
      </c>
    </row>
    <row r="3043" spans="1:5" x14ac:dyDescent="0.4">
      <c r="A3043" s="5">
        <f t="shared" si="47"/>
        <v>2019.01</v>
      </c>
      <c r="B3043" s="2">
        <v>43468</v>
      </c>
      <c r="C3043" s="3">
        <v>1.9256812000000001</v>
      </c>
      <c r="D3043" s="3">
        <v>2.0160637000000001</v>
      </c>
      <c r="E3043" s="3">
        <v>2.3225598000000001</v>
      </c>
    </row>
    <row r="3044" spans="1:5" x14ac:dyDescent="0.4">
      <c r="A3044" s="5">
        <f t="shared" si="47"/>
        <v>2019.01</v>
      </c>
      <c r="B3044" s="2">
        <v>43469</v>
      </c>
      <c r="C3044" s="3">
        <v>1.9776864000000001</v>
      </c>
      <c r="D3044" s="3">
        <v>2.0812819999999999</v>
      </c>
      <c r="E3044" s="3">
        <v>2.3972600000000002</v>
      </c>
    </row>
    <row r="3045" spans="1:5" x14ac:dyDescent="0.4">
      <c r="A3045" s="5">
        <f t="shared" si="47"/>
        <v>2019.01</v>
      </c>
      <c r="B3045" s="2">
        <v>43472</v>
      </c>
      <c r="C3045" s="3">
        <v>2.0220551000000002</v>
      </c>
      <c r="D3045" s="3">
        <v>2.1041172000000001</v>
      </c>
      <c r="E3045" s="3">
        <v>2.4295010000000001</v>
      </c>
    </row>
    <row r="3046" spans="1:5" x14ac:dyDescent="0.4">
      <c r="A3046" s="5">
        <f t="shared" si="47"/>
        <v>2019.01</v>
      </c>
      <c r="B3046" s="2">
        <v>43473</v>
      </c>
      <c r="C3046" s="3">
        <v>2.0385032000000001</v>
      </c>
      <c r="D3046" s="3">
        <v>2.1397165999999999</v>
      </c>
      <c r="E3046" s="3">
        <v>2.462059</v>
      </c>
    </row>
    <row r="3047" spans="1:5" x14ac:dyDescent="0.4">
      <c r="A3047" s="5">
        <f t="shared" si="47"/>
        <v>2019.01</v>
      </c>
      <c r="B3047" s="2">
        <v>43474</v>
      </c>
      <c r="C3047" s="3">
        <v>2.0549648</v>
      </c>
      <c r="D3047" s="3">
        <v>2.1592402000000002</v>
      </c>
      <c r="E3047" s="3">
        <v>2.4845798000000001</v>
      </c>
    </row>
    <row r="3048" spans="1:5" x14ac:dyDescent="0.4">
      <c r="A3048" s="5">
        <f t="shared" si="47"/>
        <v>2019.01</v>
      </c>
      <c r="B3048" s="2">
        <v>43475</v>
      </c>
      <c r="C3048" s="3">
        <v>2.0779242999999998</v>
      </c>
      <c r="D3048" s="3">
        <v>2.1765024999999998</v>
      </c>
      <c r="E3048" s="3">
        <v>2.5020142000000001</v>
      </c>
    </row>
    <row r="3049" spans="1:5" x14ac:dyDescent="0.4">
      <c r="A3049" s="5">
        <f t="shared" si="47"/>
        <v>2019.01</v>
      </c>
      <c r="B3049" s="2">
        <v>43476</v>
      </c>
      <c r="C3049" s="3">
        <v>2.0803430000000001</v>
      </c>
      <c r="D3049" s="3">
        <v>2.1792457000000001</v>
      </c>
      <c r="E3049" s="3">
        <v>2.5055915999999998</v>
      </c>
    </row>
    <row r="3050" spans="1:5" x14ac:dyDescent="0.4">
      <c r="A3050" s="5">
        <f t="shared" si="47"/>
        <v>2019.01</v>
      </c>
      <c r="B3050" s="2">
        <v>43479</v>
      </c>
      <c r="C3050" s="3">
        <v>2.0676402999999999</v>
      </c>
      <c r="D3050" s="3">
        <v>2.1663329999999998</v>
      </c>
      <c r="E3050" s="3">
        <v>2.4918486999999998</v>
      </c>
    </row>
    <row r="3051" spans="1:5" x14ac:dyDescent="0.4">
      <c r="A3051" s="5">
        <f t="shared" si="47"/>
        <v>2019.01</v>
      </c>
      <c r="B3051" s="2">
        <v>43480</v>
      </c>
      <c r="C3051" s="3">
        <v>2.0718839999999998</v>
      </c>
      <c r="D3051" s="3">
        <v>2.1795917</v>
      </c>
      <c r="E3051" s="3">
        <v>2.5132235999999999</v>
      </c>
    </row>
    <row r="3052" spans="1:5" x14ac:dyDescent="0.4">
      <c r="A3052" s="5">
        <f t="shared" si="47"/>
        <v>2019.01</v>
      </c>
      <c r="B3052" s="2">
        <v>43481</v>
      </c>
      <c r="C3052" s="3">
        <v>2.0899000000000001</v>
      </c>
      <c r="D3052" s="3">
        <v>2.1944195999999998</v>
      </c>
      <c r="E3052" s="3">
        <v>2.5224096999999999</v>
      </c>
    </row>
    <row r="3053" spans="1:5" x14ac:dyDescent="0.4">
      <c r="A3053" s="5">
        <f t="shared" si="47"/>
        <v>2019.01</v>
      </c>
      <c r="B3053" s="2">
        <v>43482</v>
      </c>
      <c r="C3053" s="3">
        <v>2.1088767000000002</v>
      </c>
      <c r="D3053" s="3">
        <v>2.2145609999999998</v>
      </c>
      <c r="E3053" s="3">
        <v>2.5455773000000002</v>
      </c>
    </row>
    <row r="3054" spans="1:5" x14ac:dyDescent="0.4">
      <c r="A3054" s="5">
        <f t="shared" si="47"/>
        <v>2019.01</v>
      </c>
      <c r="B3054" s="2">
        <v>43483</v>
      </c>
      <c r="C3054" s="3">
        <v>2.1380458</v>
      </c>
      <c r="D3054" s="3">
        <v>2.2455143999999998</v>
      </c>
      <c r="E3054" s="3">
        <v>2.5825106999999998</v>
      </c>
    </row>
    <row r="3055" spans="1:5" x14ac:dyDescent="0.4">
      <c r="A3055" s="5">
        <f t="shared" si="47"/>
        <v>2019.01</v>
      </c>
      <c r="B3055" s="2">
        <v>43487</v>
      </c>
      <c r="C3055" s="3">
        <v>2.1024248999999999</v>
      </c>
      <c r="D3055" s="3">
        <v>2.2111258999999999</v>
      </c>
      <c r="E3055" s="3">
        <v>2.5452906999999998</v>
      </c>
    </row>
    <row r="3056" spans="1:5" x14ac:dyDescent="0.4">
      <c r="A3056" s="5">
        <f t="shared" si="47"/>
        <v>2019.01</v>
      </c>
      <c r="B3056" s="2">
        <v>43488</v>
      </c>
      <c r="C3056" s="3">
        <v>2.0888027999999998</v>
      </c>
      <c r="D3056" s="3">
        <v>2.2076907000000001</v>
      </c>
      <c r="E3056" s="3">
        <v>2.5444322000000001</v>
      </c>
    </row>
    <row r="3057" spans="1:5" x14ac:dyDescent="0.4">
      <c r="A3057" s="5">
        <f t="shared" si="47"/>
        <v>2019.01</v>
      </c>
      <c r="B3057" s="2">
        <v>43489</v>
      </c>
      <c r="C3057" s="3">
        <v>2.1109710000000002</v>
      </c>
      <c r="D3057" s="3">
        <v>2.2232478000000002</v>
      </c>
      <c r="E3057" s="3">
        <v>2.5611787000000001</v>
      </c>
    </row>
    <row r="3058" spans="1:5" x14ac:dyDescent="0.4">
      <c r="A3058" s="5">
        <f t="shared" si="47"/>
        <v>2019.01</v>
      </c>
      <c r="B3058" s="2">
        <v>43490</v>
      </c>
      <c r="C3058" s="3">
        <v>2.1349547000000002</v>
      </c>
      <c r="D3058" s="3">
        <v>2.2471454</v>
      </c>
      <c r="E3058" s="3">
        <v>2.5907871999999998</v>
      </c>
    </row>
    <row r="3059" spans="1:5" x14ac:dyDescent="0.4">
      <c r="A3059" s="5">
        <f t="shared" si="47"/>
        <v>2019.01</v>
      </c>
      <c r="B3059" s="2">
        <v>43493</v>
      </c>
      <c r="C3059" s="3">
        <v>2.1254710000000001</v>
      </c>
      <c r="D3059" s="3">
        <v>2.2440440000000001</v>
      </c>
      <c r="E3059" s="3">
        <v>2.5831447000000001</v>
      </c>
    </row>
    <row r="3060" spans="1:5" x14ac:dyDescent="0.4">
      <c r="A3060" s="5">
        <f t="shared" si="47"/>
        <v>2019.01</v>
      </c>
      <c r="B3060" s="2">
        <v>43494</v>
      </c>
      <c r="C3060" s="3">
        <v>2.1329245999999999</v>
      </c>
      <c r="D3060" s="3">
        <v>2.2439822999999999</v>
      </c>
      <c r="E3060" s="3">
        <v>2.5852430000000002</v>
      </c>
    </row>
    <row r="3061" spans="1:5" x14ac:dyDescent="0.4">
      <c r="A3061" s="5">
        <f t="shared" si="47"/>
        <v>2019.01</v>
      </c>
      <c r="B3061" s="2">
        <v>43495</v>
      </c>
      <c r="C3061" s="3">
        <v>2.152523</v>
      </c>
      <c r="D3061" s="3">
        <v>2.2578216000000002</v>
      </c>
      <c r="E3061" s="3">
        <v>2.6126266</v>
      </c>
    </row>
    <row r="3062" spans="1:5" x14ac:dyDescent="0.4">
      <c r="A3062" s="5">
        <f t="shared" si="47"/>
        <v>2019.01</v>
      </c>
      <c r="B3062" s="2">
        <v>43496</v>
      </c>
      <c r="C3062" s="3">
        <v>2.1681707000000001</v>
      </c>
      <c r="D3062" s="3">
        <v>2.2679296</v>
      </c>
      <c r="E3062" s="3">
        <v>2.6263828</v>
      </c>
    </row>
    <row r="3063" spans="1:5" x14ac:dyDescent="0.4">
      <c r="A3063" s="5">
        <f t="shared" si="47"/>
        <v>2019.02</v>
      </c>
      <c r="B3063" s="2">
        <v>43497</v>
      </c>
      <c r="C3063" s="3">
        <v>2.1777595999999999</v>
      </c>
      <c r="D3063" s="3">
        <v>2.2755040000000002</v>
      </c>
      <c r="E3063" s="3">
        <v>2.6373115</v>
      </c>
    </row>
    <row r="3064" spans="1:5" x14ac:dyDescent="0.4">
      <c r="A3064" s="5">
        <f t="shared" si="47"/>
        <v>2019.02</v>
      </c>
      <c r="B3064" s="2">
        <v>43500</v>
      </c>
      <c r="C3064" s="3">
        <v>2.1909930000000002</v>
      </c>
      <c r="D3064" s="3">
        <v>2.2950275000000002</v>
      </c>
      <c r="E3064" s="3">
        <v>2.6546116</v>
      </c>
    </row>
    <row r="3065" spans="1:5" x14ac:dyDescent="0.4">
      <c r="A3065" s="5">
        <f t="shared" si="47"/>
        <v>2019.02</v>
      </c>
      <c r="B3065" s="2">
        <v>43501</v>
      </c>
      <c r="C3065" s="3">
        <v>2.1974222999999999</v>
      </c>
      <c r="D3065" s="3">
        <v>2.3052589999999999</v>
      </c>
      <c r="E3065" s="3">
        <v>2.6672250000000002</v>
      </c>
    </row>
    <row r="3066" spans="1:5" x14ac:dyDescent="0.4">
      <c r="A3066" s="5">
        <f t="shared" si="47"/>
        <v>2019.02</v>
      </c>
      <c r="B3066" s="2">
        <v>43502</v>
      </c>
      <c r="C3066" s="3">
        <v>2.197006</v>
      </c>
      <c r="D3066" s="3">
        <v>2.3017373000000001</v>
      </c>
      <c r="E3066" s="3">
        <v>2.6648429999999999</v>
      </c>
    </row>
    <row r="3067" spans="1:5" x14ac:dyDescent="0.4">
      <c r="A3067" s="5">
        <f t="shared" si="47"/>
        <v>2019.02</v>
      </c>
      <c r="B3067" s="2">
        <v>43503</v>
      </c>
      <c r="C3067" s="3">
        <v>2.1698031000000002</v>
      </c>
      <c r="D3067" s="3">
        <v>2.2914194999999999</v>
      </c>
      <c r="E3067" s="3">
        <v>2.6534019</v>
      </c>
    </row>
    <row r="3068" spans="1:5" x14ac:dyDescent="0.4">
      <c r="A3068" s="5">
        <f t="shared" si="47"/>
        <v>2019.02</v>
      </c>
      <c r="B3068" s="2">
        <v>43504</v>
      </c>
      <c r="C3068" s="3">
        <v>2.1703655999999998</v>
      </c>
      <c r="D3068" s="3">
        <v>2.2890098000000001</v>
      </c>
      <c r="E3068" s="3">
        <v>2.6587016999999999</v>
      </c>
    </row>
    <row r="3069" spans="1:5" x14ac:dyDescent="0.4">
      <c r="A3069" s="5">
        <f t="shared" si="47"/>
        <v>2019.02</v>
      </c>
      <c r="B3069" s="2">
        <v>43507</v>
      </c>
      <c r="C3069" s="3">
        <v>2.1836950000000002</v>
      </c>
      <c r="D3069" s="3">
        <v>2.3040726</v>
      </c>
      <c r="E3069" s="3">
        <v>2.6678934000000001</v>
      </c>
    </row>
    <row r="3070" spans="1:5" x14ac:dyDescent="0.4">
      <c r="A3070" s="5">
        <f t="shared" si="47"/>
        <v>2019.02</v>
      </c>
      <c r="B3070" s="2">
        <v>43508</v>
      </c>
      <c r="C3070" s="3">
        <v>2.2127178000000001</v>
      </c>
      <c r="D3070" s="3">
        <v>2.3283535999999998</v>
      </c>
      <c r="E3070" s="3">
        <v>2.6986393999999998</v>
      </c>
    </row>
    <row r="3071" spans="1:5" x14ac:dyDescent="0.4">
      <c r="A3071" s="5">
        <f t="shared" si="47"/>
        <v>2019.02</v>
      </c>
      <c r="B3071" s="2">
        <v>43509</v>
      </c>
      <c r="C3071" s="3">
        <v>2.2252974999999999</v>
      </c>
      <c r="D3071" s="3">
        <v>2.3394623000000001</v>
      </c>
      <c r="E3071" s="3">
        <v>2.7073345</v>
      </c>
    </row>
    <row r="3072" spans="1:5" x14ac:dyDescent="0.4">
      <c r="A3072" s="5">
        <f t="shared" si="47"/>
        <v>2019.02</v>
      </c>
      <c r="B3072" s="2">
        <v>43510</v>
      </c>
      <c r="C3072" s="3">
        <v>2.2245932000000002</v>
      </c>
      <c r="D3072" s="3">
        <v>2.3374605000000002</v>
      </c>
      <c r="E3072" s="3">
        <v>2.7017454999999999</v>
      </c>
    </row>
    <row r="3073" spans="1:5" x14ac:dyDescent="0.4">
      <c r="A3073" s="5">
        <f t="shared" si="47"/>
        <v>2019.02</v>
      </c>
      <c r="B3073" s="2">
        <v>43511</v>
      </c>
      <c r="C3073" s="3">
        <v>2.242902</v>
      </c>
      <c r="D3073" s="3">
        <v>2.3650774999999999</v>
      </c>
      <c r="E3073" s="3">
        <v>2.7263532000000001</v>
      </c>
    </row>
    <row r="3074" spans="1:5" x14ac:dyDescent="0.4">
      <c r="A3074" s="5">
        <f t="shared" si="47"/>
        <v>2019.02</v>
      </c>
      <c r="B3074" s="2">
        <v>43515</v>
      </c>
      <c r="C3074" s="3">
        <v>2.2504928</v>
      </c>
      <c r="D3074" s="3">
        <v>2.3678699999999999</v>
      </c>
      <c r="E3074" s="3">
        <v>2.7305098000000001</v>
      </c>
    </row>
    <row r="3075" spans="1:5" x14ac:dyDescent="0.4">
      <c r="A3075" s="5">
        <f t="shared" ref="A3075:A3138" si="48">YEAR(B3075)+MONTH(B3075)/100</f>
        <v>2019.02</v>
      </c>
      <c r="B3075" s="2">
        <v>43516</v>
      </c>
      <c r="C3075" s="3">
        <v>2.2578135000000001</v>
      </c>
      <c r="D3075" s="3">
        <v>2.3788059000000001</v>
      </c>
      <c r="E3075" s="3">
        <v>2.7362359000000001</v>
      </c>
    </row>
    <row r="3076" spans="1:5" x14ac:dyDescent="0.4">
      <c r="A3076" s="5">
        <f t="shared" si="48"/>
        <v>2019.02</v>
      </c>
      <c r="B3076" s="2">
        <v>43517</v>
      </c>
      <c r="C3076" s="3">
        <v>2.2525046</v>
      </c>
      <c r="D3076" s="3">
        <v>2.3704526000000001</v>
      </c>
      <c r="E3076" s="3">
        <v>2.7288350000000001</v>
      </c>
    </row>
    <row r="3077" spans="1:5" x14ac:dyDescent="0.4">
      <c r="A3077" s="5">
        <f t="shared" si="48"/>
        <v>2019.02</v>
      </c>
      <c r="B3077" s="2">
        <v>43518</v>
      </c>
      <c r="C3077" s="3">
        <v>2.2583030000000002</v>
      </c>
      <c r="D3077" s="3">
        <v>2.3894324</v>
      </c>
      <c r="E3077" s="3">
        <v>2.7494683000000002</v>
      </c>
    </row>
    <row r="3078" spans="1:5" x14ac:dyDescent="0.4">
      <c r="A3078" s="5">
        <f t="shared" si="48"/>
        <v>2019.02</v>
      </c>
      <c r="B3078" s="2">
        <v>43521</v>
      </c>
      <c r="C3078" s="3">
        <v>2.2666802000000001</v>
      </c>
      <c r="D3078" s="3">
        <v>2.3886911999999998</v>
      </c>
      <c r="E3078" s="3">
        <v>2.7500507999999999</v>
      </c>
    </row>
    <row r="3079" spans="1:5" x14ac:dyDescent="0.4">
      <c r="A3079" s="5">
        <f t="shared" si="48"/>
        <v>2019.02</v>
      </c>
      <c r="B3079" s="2">
        <v>43522</v>
      </c>
      <c r="C3079" s="3">
        <v>2.2525184</v>
      </c>
      <c r="D3079" s="3">
        <v>2.3677589999999999</v>
      </c>
      <c r="E3079" s="3">
        <v>2.7399049999999998</v>
      </c>
    </row>
    <row r="3080" spans="1:5" x14ac:dyDescent="0.4">
      <c r="A3080" s="5">
        <f t="shared" si="48"/>
        <v>2019.02</v>
      </c>
      <c r="B3080" s="2">
        <v>43523</v>
      </c>
      <c r="C3080" s="3">
        <v>2.2571322999999999</v>
      </c>
      <c r="D3080" s="3">
        <v>2.3705143999999998</v>
      </c>
      <c r="E3080" s="3">
        <v>2.7514569999999998</v>
      </c>
    </row>
    <row r="3081" spans="1:5" x14ac:dyDescent="0.4">
      <c r="A3081" s="5">
        <f t="shared" si="48"/>
        <v>2019.02</v>
      </c>
      <c r="B3081" s="2">
        <v>43524</v>
      </c>
      <c r="C3081" s="3">
        <v>2.2459384999999998</v>
      </c>
      <c r="D3081" s="3">
        <v>2.3605425000000002</v>
      </c>
      <c r="E3081" s="3">
        <v>2.7458684</v>
      </c>
    </row>
    <row r="3082" spans="1:5" x14ac:dyDescent="0.4">
      <c r="A3082" s="5">
        <f t="shared" si="48"/>
        <v>2019.03</v>
      </c>
      <c r="B3082" s="2">
        <v>43525</v>
      </c>
      <c r="C3082" s="3">
        <v>2.2646131999999999</v>
      </c>
      <c r="D3082" s="3">
        <v>2.3790898</v>
      </c>
      <c r="E3082" s="3">
        <v>2.7644989999999998</v>
      </c>
    </row>
    <row r="3083" spans="1:5" x14ac:dyDescent="0.4">
      <c r="A3083" s="5">
        <f t="shared" si="48"/>
        <v>2019.03</v>
      </c>
      <c r="B3083" s="2">
        <v>43528</v>
      </c>
      <c r="C3083" s="3">
        <v>2.2415303999999998</v>
      </c>
      <c r="D3083" s="3">
        <v>2.3674499999999998</v>
      </c>
      <c r="E3083" s="3">
        <v>2.7492328000000001</v>
      </c>
    </row>
    <row r="3084" spans="1:5" x14ac:dyDescent="0.4">
      <c r="A3084" s="5">
        <f t="shared" si="48"/>
        <v>2019.03</v>
      </c>
      <c r="B3084" s="2">
        <v>43529</v>
      </c>
      <c r="C3084" s="3">
        <v>2.2516905999999999</v>
      </c>
      <c r="D3084" s="3">
        <v>2.357367</v>
      </c>
      <c r="E3084" s="3">
        <v>2.7416836999999998</v>
      </c>
    </row>
    <row r="3085" spans="1:5" x14ac:dyDescent="0.4">
      <c r="A3085" s="5">
        <f t="shared" si="48"/>
        <v>2019.03</v>
      </c>
      <c r="B3085" s="2">
        <v>43530</v>
      </c>
      <c r="C3085" s="3">
        <v>2.2159233</v>
      </c>
      <c r="D3085" s="3">
        <v>2.3248690000000001</v>
      </c>
      <c r="E3085" s="3">
        <v>2.7160034</v>
      </c>
    </row>
    <row r="3086" spans="1:5" x14ac:dyDescent="0.4">
      <c r="A3086" s="5">
        <f t="shared" si="48"/>
        <v>2019.03</v>
      </c>
      <c r="B3086" s="2">
        <v>43531</v>
      </c>
      <c r="C3086" s="3">
        <v>2.2033119999999999</v>
      </c>
      <c r="D3086" s="3">
        <v>2.3051848000000001</v>
      </c>
      <c r="E3086" s="3">
        <v>2.6966546</v>
      </c>
    </row>
    <row r="3087" spans="1:5" x14ac:dyDescent="0.4">
      <c r="A3087" s="5">
        <f t="shared" si="48"/>
        <v>2019.03</v>
      </c>
      <c r="B3087" s="2">
        <v>43532</v>
      </c>
      <c r="C3087" s="3">
        <v>2.1923694999999999</v>
      </c>
      <c r="D3087" s="3">
        <v>2.2986852999999998</v>
      </c>
      <c r="E3087" s="3">
        <v>2.6903217000000001</v>
      </c>
    </row>
    <row r="3088" spans="1:5" x14ac:dyDescent="0.4">
      <c r="A3088" s="5">
        <f t="shared" si="48"/>
        <v>2019.03</v>
      </c>
      <c r="B3088" s="2">
        <v>43535</v>
      </c>
      <c r="C3088" s="3">
        <v>2.2224621999999998</v>
      </c>
      <c r="D3088" s="3">
        <v>2.3295891000000002</v>
      </c>
      <c r="E3088" s="3">
        <v>2.7287050000000002</v>
      </c>
    </row>
    <row r="3089" spans="1:5" x14ac:dyDescent="0.4">
      <c r="A3089" s="5">
        <f t="shared" si="48"/>
        <v>2019.03</v>
      </c>
      <c r="B3089" s="2">
        <v>43536</v>
      </c>
      <c r="C3089" s="3">
        <v>2.2359974</v>
      </c>
      <c r="D3089" s="3">
        <v>2.3332714999999999</v>
      </c>
      <c r="E3089" s="3">
        <v>2.7377558</v>
      </c>
    </row>
    <row r="3090" spans="1:5" x14ac:dyDescent="0.4">
      <c r="A3090" s="5">
        <f t="shared" si="48"/>
        <v>2019.03</v>
      </c>
      <c r="B3090" s="2">
        <v>43537</v>
      </c>
      <c r="C3090" s="3">
        <v>2.2497156</v>
      </c>
      <c r="D3090" s="3">
        <v>2.3422548999999999</v>
      </c>
      <c r="E3090" s="3">
        <v>2.7523694000000001</v>
      </c>
    </row>
    <row r="3091" spans="1:5" x14ac:dyDescent="0.4">
      <c r="A3091" s="5">
        <f t="shared" si="48"/>
        <v>2019.03</v>
      </c>
      <c r="B3091" s="2">
        <v>43538</v>
      </c>
      <c r="C3091" s="3">
        <v>2.2515811999999999</v>
      </c>
      <c r="D3091" s="3">
        <v>2.3384242</v>
      </c>
      <c r="E3091" s="3">
        <v>2.7480772</v>
      </c>
    </row>
    <row r="3092" spans="1:5" x14ac:dyDescent="0.4">
      <c r="A3092" s="5">
        <f t="shared" si="48"/>
        <v>2019.03</v>
      </c>
      <c r="B3092" s="2">
        <v>43539</v>
      </c>
      <c r="C3092" s="3">
        <v>2.249066</v>
      </c>
      <c r="D3092" s="3">
        <v>2.3426502</v>
      </c>
      <c r="E3092" s="3">
        <v>2.7561982</v>
      </c>
    </row>
    <row r="3093" spans="1:5" x14ac:dyDescent="0.4">
      <c r="A3093" s="5">
        <f t="shared" si="48"/>
        <v>2019.03</v>
      </c>
      <c r="B3093" s="2">
        <v>43542</v>
      </c>
      <c r="C3093" s="3">
        <v>2.2584069000000002</v>
      </c>
      <c r="D3093" s="3">
        <v>2.3588990000000001</v>
      </c>
      <c r="E3093" s="3">
        <v>2.7684548000000002</v>
      </c>
    </row>
    <row r="3094" spans="1:5" x14ac:dyDescent="0.4">
      <c r="A3094" s="5">
        <f t="shared" si="48"/>
        <v>2019.03</v>
      </c>
      <c r="B3094" s="2">
        <v>43543</v>
      </c>
      <c r="C3094" s="3">
        <v>2.2559529999999999</v>
      </c>
      <c r="D3094" s="3">
        <v>2.3467155000000002</v>
      </c>
      <c r="E3094" s="3">
        <v>2.7596257</v>
      </c>
    </row>
    <row r="3095" spans="1:5" x14ac:dyDescent="0.4">
      <c r="A3095" s="5">
        <f t="shared" si="48"/>
        <v>2019.03</v>
      </c>
      <c r="B3095" s="2">
        <v>43544</v>
      </c>
      <c r="C3095" s="3">
        <v>2.2478769999999999</v>
      </c>
      <c r="D3095" s="3">
        <v>2.3271549</v>
      </c>
      <c r="E3095" s="3">
        <v>2.7405282999999998</v>
      </c>
    </row>
    <row r="3096" spans="1:5" x14ac:dyDescent="0.4">
      <c r="A3096" s="5">
        <f t="shared" si="48"/>
        <v>2019.03</v>
      </c>
      <c r="B3096" s="2">
        <v>43545</v>
      </c>
      <c r="C3096" s="3">
        <v>2.2776350000000001</v>
      </c>
      <c r="D3096" s="3">
        <v>2.3583061999999999</v>
      </c>
      <c r="E3096" s="3">
        <v>2.7816814999999999</v>
      </c>
    </row>
    <row r="3097" spans="1:5" x14ac:dyDescent="0.4">
      <c r="A3097" s="5">
        <f t="shared" si="48"/>
        <v>2019.03</v>
      </c>
      <c r="B3097" s="2">
        <v>43546</v>
      </c>
      <c r="C3097" s="3">
        <v>2.2402956000000001</v>
      </c>
      <c r="D3097" s="3">
        <v>2.2921486</v>
      </c>
      <c r="E3097" s="3">
        <v>2.7196383000000002</v>
      </c>
    </row>
    <row r="3098" spans="1:5" x14ac:dyDescent="0.4">
      <c r="A3098" s="5">
        <f t="shared" si="48"/>
        <v>2019.03</v>
      </c>
      <c r="B3098" s="2">
        <v>43549</v>
      </c>
      <c r="C3098" s="3">
        <v>2.2352734000000001</v>
      </c>
      <c r="D3098" s="3">
        <v>2.2961396999999999</v>
      </c>
      <c r="E3098" s="3">
        <v>2.7206153999999998</v>
      </c>
    </row>
    <row r="3099" spans="1:5" x14ac:dyDescent="0.4">
      <c r="A3099" s="5">
        <f t="shared" si="48"/>
        <v>2019.03</v>
      </c>
      <c r="B3099" s="2">
        <v>43550</v>
      </c>
      <c r="C3099" s="3">
        <v>2.2525010000000001</v>
      </c>
      <c r="D3099" s="3">
        <v>2.3187647</v>
      </c>
      <c r="E3099" s="3">
        <v>2.7429825999999999</v>
      </c>
    </row>
    <row r="3100" spans="1:5" x14ac:dyDescent="0.4">
      <c r="A3100" s="5">
        <f t="shared" si="48"/>
        <v>2019.03</v>
      </c>
      <c r="B3100" s="2">
        <v>43551</v>
      </c>
      <c r="C3100" s="3">
        <v>2.2467324999999998</v>
      </c>
      <c r="D3100" s="3">
        <v>2.3165776999999999</v>
      </c>
      <c r="E3100" s="3">
        <v>2.7337866000000002</v>
      </c>
    </row>
    <row r="3101" spans="1:5" x14ac:dyDescent="0.4">
      <c r="A3101" s="5">
        <f t="shared" si="48"/>
        <v>2019.03</v>
      </c>
      <c r="B3101" s="2">
        <v>43552</v>
      </c>
      <c r="C3101" s="3">
        <v>2.2610299999999999</v>
      </c>
      <c r="D3101" s="3">
        <v>2.3355698999999999</v>
      </c>
      <c r="E3101" s="3">
        <v>2.7542965000000001</v>
      </c>
    </row>
    <row r="3102" spans="1:5" x14ac:dyDescent="0.4">
      <c r="A3102" s="5">
        <f t="shared" si="48"/>
        <v>2019.03</v>
      </c>
      <c r="B3102" s="2">
        <v>43553</v>
      </c>
      <c r="C3102" s="3">
        <v>2.2760281999999998</v>
      </c>
      <c r="D3102" s="3">
        <v>2.3431568</v>
      </c>
      <c r="E3102" s="3">
        <v>2.7713896999999998</v>
      </c>
    </row>
    <row r="3103" spans="1:5" x14ac:dyDescent="0.4">
      <c r="A3103" s="5">
        <f t="shared" si="48"/>
        <v>2019.04</v>
      </c>
      <c r="B3103" s="2">
        <v>43556</v>
      </c>
      <c r="C3103" s="3">
        <v>2.3013224999999999</v>
      </c>
      <c r="D3103" s="3">
        <v>2.3755807999999998</v>
      </c>
      <c r="E3103" s="3">
        <v>2.8069519999999999</v>
      </c>
    </row>
    <row r="3104" spans="1:5" x14ac:dyDescent="0.4">
      <c r="A3104" s="5">
        <f t="shared" si="48"/>
        <v>2019.04</v>
      </c>
      <c r="B3104" s="2">
        <v>43557</v>
      </c>
      <c r="C3104" s="3">
        <v>2.2983235999999998</v>
      </c>
      <c r="D3104" s="3">
        <v>2.3666098</v>
      </c>
      <c r="E3104" s="3">
        <v>2.8060193</v>
      </c>
    </row>
    <row r="3105" spans="1:5" x14ac:dyDescent="0.4">
      <c r="A3105" s="5">
        <f t="shared" si="48"/>
        <v>2019.04</v>
      </c>
      <c r="B3105" s="2">
        <v>43558</v>
      </c>
      <c r="C3105" s="3">
        <v>2.2794664</v>
      </c>
      <c r="D3105" s="3">
        <v>2.378225</v>
      </c>
      <c r="E3105" s="3">
        <v>2.8183600000000002</v>
      </c>
    </row>
    <row r="3106" spans="1:5" x14ac:dyDescent="0.4">
      <c r="A3106" s="5">
        <f t="shared" si="48"/>
        <v>2019.04</v>
      </c>
      <c r="B3106" s="2">
        <v>43559</v>
      </c>
      <c r="C3106" s="3">
        <v>2.3049026000000001</v>
      </c>
      <c r="D3106" s="3">
        <v>2.3907547</v>
      </c>
      <c r="E3106" s="3">
        <v>2.8209202000000002</v>
      </c>
    </row>
    <row r="3107" spans="1:5" x14ac:dyDescent="0.4">
      <c r="A3107" s="5">
        <f t="shared" si="48"/>
        <v>2019.04</v>
      </c>
      <c r="B3107" s="2">
        <v>43560</v>
      </c>
      <c r="C3107" s="3">
        <v>2.3258017999999998</v>
      </c>
      <c r="D3107" s="3">
        <v>2.4082024</v>
      </c>
      <c r="E3107" s="3">
        <v>2.8409521999999998</v>
      </c>
    </row>
    <row r="3108" spans="1:5" x14ac:dyDescent="0.4">
      <c r="A3108" s="5">
        <f t="shared" si="48"/>
        <v>2019.04</v>
      </c>
      <c r="B3108" s="2">
        <v>43563</v>
      </c>
      <c r="C3108" s="3">
        <v>2.3303569999999998</v>
      </c>
      <c r="D3108" s="3">
        <v>2.4087584</v>
      </c>
      <c r="E3108" s="3">
        <v>2.8433842999999999</v>
      </c>
    </row>
    <row r="3109" spans="1:5" x14ac:dyDescent="0.4">
      <c r="A3109" s="5">
        <f t="shared" si="48"/>
        <v>2019.04</v>
      </c>
      <c r="B3109" s="2">
        <v>43564</v>
      </c>
      <c r="C3109" s="3">
        <v>2.3121999999999998</v>
      </c>
      <c r="D3109" s="3">
        <v>2.3811784</v>
      </c>
      <c r="E3109" s="3">
        <v>2.8187916</v>
      </c>
    </row>
    <row r="3110" spans="1:5" x14ac:dyDescent="0.4">
      <c r="A3110" s="5">
        <f t="shared" si="48"/>
        <v>2019.04</v>
      </c>
      <c r="B3110" s="2">
        <v>43565</v>
      </c>
      <c r="C3110" s="3">
        <v>2.3209580999999999</v>
      </c>
      <c r="D3110" s="3">
        <v>2.4039145</v>
      </c>
      <c r="E3110" s="3">
        <v>2.8409949999999999</v>
      </c>
    </row>
    <row r="3111" spans="1:5" x14ac:dyDescent="0.4">
      <c r="A3111" s="5">
        <f t="shared" si="48"/>
        <v>2019.04</v>
      </c>
      <c r="B3111" s="2">
        <v>43566</v>
      </c>
      <c r="C3111" s="3">
        <v>2.3273079999999999</v>
      </c>
      <c r="D3111" s="3">
        <v>2.4103894000000001</v>
      </c>
      <c r="E3111" s="3">
        <v>2.8481488000000001</v>
      </c>
    </row>
    <row r="3112" spans="1:5" x14ac:dyDescent="0.4">
      <c r="A3112" s="5">
        <f t="shared" si="48"/>
        <v>2019.04</v>
      </c>
      <c r="B3112" s="2">
        <v>43567</v>
      </c>
      <c r="C3112" s="3">
        <v>2.3435009999999998</v>
      </c>
      <c r="D3112" s="3">
        <v>2.4286032</v>
      </c>
      <c r="E3112" s="3">
        <v>2.8688644999999999</v>
      </c>
    </row>
    <row r="3113" spans="1:5" x14ac:dyDescent="0.4">
      <c r="A3113" s="5">
        <f t="shared" si="48"/>
        <v>2019.04</v>
      </c>
      <c r="B3113" s="2">
        <v>43570</v>
      </c>
      <c r="C3113" s="3">
        <v>2.341958</v>
      </c>
      <c r="D3113" s="3">
        <v>2.4243896</v>
      </c>
      <c r="E3113" s="3">
        <v>2.8635955000000002</v>
      </c>
    </row>
    <row r="3114" spans="1:5" x14ac:dyDescent="0.4">
      <c r="A3114" s="5">
        <f t="shared" si="48"/>
        <v>2019.04</v>
      </c>
      <c r="B3114" s="2">
        <v>43571</v>
      </c>
      <c r="C3114" s="3">
        <v>2.3170073000000002</v>
      </c>
      <c r="D3114" s="3">
        <v>2.4262554999999999</v>
      </c>
      <c r="E3114" s="3">
        <v>2.8578649999999999</v>
      </c>
    </row>
    <row r="3115" spans="1:5" x14ac:dyDescent="0.4">
      <c r="A3115" s="5">
        <f t="shared" si="48"/>
        <v>2019.04</v>
      </c>
      <c r="B3115" s="2">
        <v>43572</v>
      </c>
      <c r="C3115" s="3">
        <v>2.3041746999999999</v>
      </c>
      <c r="D3115" s="3">
        <v>2.4078069000000002</v>
      </c>
      <c r="E3115" s="3">
        <v>2.8356135</v>
      </c>
    </row>
    <row r="3116" spans="1:5" x14ac:dyDescent="0.4">
      <c r="A3116" s="5">
        <f t="shared" si="48"/>
        <v>2019.04</v>
      </c>
      <c r="B3116" s="2">
        <v>43573</v>
      </c>
      <c r="C3116" s="3">
        <v>2.3066925999999999</v>
      </c>
      <c r="D3116" s="3">
        <v>2.4137876</v>
      </c>
      <c r="E3116" s="3">
        <v>2.8435524000000001</v>
      </c>
    </row>
    <row r="3117" spans="1:5" x14ac:dyDescent="0.4">
      <c r="A3117" s="5">
        <f t="shared" si="48"/>
        <v>2019.04</v>
      </c>
      <c r="B3117" s="2">
        <v>43577</v>
      </c>
      <c r="C3117" s="3">
        <v>2.3099113</v>
      </c>
      <c r="D3117" s="3">
        <v>2.4048660000000002</v>
      </c>
      <c r="E3117" s="3">
        <v>2.8356104000000002</v>
      </c>
    </row>
    <row r="3118" spans="1:5" x14ac:dyDescent="0.4">
      <c r="A3118" s="5">
        <f t="shared" si="48"/>
        <v>2019.04</v>
      </c>
      <c r="B3118" s="2">
        <v>43578</v>
      </c>
      <c r="C3118" s="3">
        <v>2.3309662000000002</v>
      </c>
      <c r="D3118" s="3">
        <v>2.4353004</v>
      </c>
      <c r="E3118" s="3">
        <v>2.8688378000000001</v>
      </c>
    </row>
    <row r="3119" spans="1:5" x14ac:dyDescent="0.4">
      <c r="A3119" s="5">
        <f t="shared" si="48"/>
        <v>2019.04</v>
      </c>
      <c r="B3119" s="2">
        <v>43579</v>
      </c>
      <c r="C3119" s="3">
        <v>2.3300595</v>
      </c>
      <c r="D3119" s="3">
        <v>2.4437400999999999</v>
      </c>
      <c r="E3119" s="3">
        <v>2.8720932000000001</v>
      </c>
    </row>
    <row r="3120" spans="1:5" x14ac:dyDescent="0.4">
      <c r="A3120" s="5">
        <f t="shared" si="48"/>
        <v>2019.04</v>
      </c>
      <c r="B3120" s="2">
        <v>43580</v>
      </c>
      <c r="C3120" s="3">
        <v>2.3097508000000002</v>
      </c>
      <c r="D3120" s="3">
        <v>2.4159004999999998</v>
      </c>
      <c r="E3120" s="3">
        <v>2.850371</v>
      </c>
    </row>
    <row r="3121" spans="1:5" x14ac:dyDescent="0.4">
      <c r="A3121" s="5">
        <f t="shared" si="48"/>
        <v>2019.04</v>
      </c>
      <c r="B3121" s="2">
        <v>43581</v>
      </c>
      <c r="C3121" s="3">
        <v>2.3204362000000001</v>
      </c>
      <c r="D3121" s="3">
        <v>2.4391061999999999</v>
      </c>
      <c r="E3121" s="3">
        <v>2.8720474</v>
      </c>
    </row>
    <row r="3122" spans="1:5" x14ac:dyDescent="0.4">
      <c r="A3122" s="5">
        <f t="shared" si="48"/>
        <v>2019.04</v>
      </c>
      <c r="B3122" s="2">
        <v>43584</v>
      </c>
      <c r="C3122" s="3">
        <v>2.3227297999999998</v>
      </c>
      <c r="D3122" s="3">
        <v>2.4391310000000002</v>
      </c>
      <c r="E3122" s="3">
        <v>2.8690171000000002</v>
      </c>
    </row>
    <row r="3123" spans="1:5" x14ac:dyDescent="0.4">
      <c r="A3123" s="5">
        <f t="shared" si="48"/>
        <v>2019.04</v>
      </c>
      <c r="B3123" s="2">
        <v>43585</v>
      </c>
      <c r="C3123" s="3">
        <v>2.3222307999999998</v>
      </c>
      <c r="D3123" s="3">
        <v>2.4351767999999998</v>
      </c>
      <c r="E3123" s="3">
        <v>2.8761785</v>
      </c>
    </row>
    <row r="3124" spans="1:5" x14ac:dyDescent="0.4">
      <c r="A3124" s="5">
        <f t="shared" si="48"/>
        <v>2019.05</v>
      </c>
      <c r="B3124" s="2">
        <v>43586</v>
      </c>
      <c r="C3124" s="3">
        <v>2.2976277000000001</v>
      </c>
      <c r="D3124" s="3">
        <v>2.4081527999999999</v>
      </c>
      <c r="E3124" s="3">
        <v>2.8477286999999998</v>
      </c>
    </row>
    <row r="3125" spans="1:5" x14ac:dyDescent="0.4">
      <c r="A3125" s="5">
        <f t="shared" si="48"/>
        <v>2019.05</v>
      </c>
      <c r="B3125" s="2">
        <v>43587</v>
      </c>
      <c r="C3125" s="3">
        <v>2.2893094999999999</v>
      </c>
      <c r="D3125" s="3">
        <v>2.4130954999999998</v>
      </c>
      <c r="E3125" s="3">
        <v>2.8537254000000001</v>
      </c>
    </row>
    <row r="3126" spans="1:5" x14ac:dyDescent="0.4">
      <c r="A3126" s="5">
        <f t="shared" si="48"/>
        <v>2019.05</v>
      </c>
      <c r="B3126" s="2">
        <v>43588</v>
      </c>
      <c r="C3126" s="3">
        <v>2.3195252000000002</v>
      </c>
      <c r="D3126" s="3">
        <v>2.4476447000000001</v>
      </c>
      <c r="E3126" s="3">
        <v>2.8804401999999998</v>
      </c>
    </row>
    <row r="3127" spans="1:5" x14ac:dyDescent="0.4">
      <c r="A3127" s="5">
        <f t="shared" si="48"/>
        <v>2019.05</v>
      </c>
      <c r="B3127" s="2">
        <v>43591</v>
      </c>
      <c r="C3127" s="3">
        <v>2.3130472000000002</v>
      </c>
      <c r="D3127" s="3">
        <v>2.4426896999999999</v>
      </c>
      <c r="E3127" s="3">
        <v>2.8680379999999999</v>
      </c>
    </row>
    <row r="3128" spans="1:5" x14ac:dyDescent="0.4">
      <c r="A3128" s="5">
        <f t="shared" si="48"/>
        <v>2019.05</v>
      </c>
      <c r="B3128" s="2">
        <v>43592</v>
      </c>
      <c r="C3128" s="3">
        <v>2.27807</v>
      </c>
      <c r="D3128" s="3">
        <v>2.3954873000000001</v>
      </c>
      <c r="E3128" s="3">
        <v>2.8192053000000001</v>
      </c>
    </row>
    <row r="3129" spans="1:5" x14ac:dyDescent="0.4">
      <c r="A3129" s="5">
        <f t="shared" si="48"/>
        <v>2019.05</v>
      </c>
      <c r="B3129" s="2">
        <v>43593</v>
      </c>
      <c r="C3129" s="3">
        <v>2.2733178000000001</v>
      </c>
      <c r="D3129" s="3">
        <v>2.3874803</v>
      </c>
      <c r="E3129" s="3">
        <v>2.8164668000000002</v>
      </c>
    </row>
    <row r="3130" spans="1:5" x14ac:dyDescent="0.4">
      <c r="A3130" s="5">
        <f t="shared" si="48"/>
        <v>2019.05</v>
      </c>
      <c r="B3130" s="2">
        <v>43594</v>
      </c>
      <c r="C3130" s="3">
        <v>2.270667</v>
      </c>
      <c r="D3130" s="3">
        <v>2.3820431000000002</v>
      </c>
      <c r="E3130" s="3">
        <v>2.8139395999999999</v>
      </c>
    </row>
    <row r="3131" spans="1:5" x14ac:dyDescent="0.4">
      <c r="A3131" s="5">
        <f t="shared" si="48"/>
        <v>2019.05</v>
      </c>
      <c r="B3131" s="2">
        <v>43595</v>
      </c>
      <c r="C3131" s="3">
        <v>2.2740824000000002</v>
      </c>
      <c r="D3131" s="3">
        <v>2.3890742999999999</v>
      </c>
      <c r="E3131" s="3">
        <v>2.8250476999999998</v>
      </c>
    </row>
    <row r="3132" spans="1:5" x14ac:dyDescent="0.4">
      <c r="A3132" s="5">
        <f t="shared" si="48"/>
        <v>2019.05</v>
      </c>
      <c r="B3132" s="2">
        <v>43598</v>
      </c>
      <c r="C3132" s="3">
        <v>2.2191445999999999</v>
      </c>
      <c r="D3132" s="3">
        <v>2.3188140000000002</v>
      </c>
      <c r="E3132" s="3">
        <v>2.7505236000000002</v>
      </c>
    </row>
    <row r="3133" spans="1:5" x14ac:dyDescent="0.4">
      <c r="A3133" s="5">
        <f t="shared" si="48"/>
        <v>2019.05</v>
      </c>
      <c r="B3133" s="2">
        <v>43599</v>
      </c>
      <c r="C3133" s="3">
        <v>2.2423375000000001</v>
      </c>
      <c r="D3133" s="3">
        <v>2.3414885999999999</v>
      </c>
      <c r="E3133" s="3">
        <v>2.7789788</v>
      </c>
    </row>
    <row r="3134" spans="1:5" x14ac:dyDescent="0.4">
      <c r="A3134" s="5">
        <f t="shared" si="48"/>
        <v>2019.05</v>
      </c>
      <c r="B3134" s="2">
        <v>43600</v>
      </c>
      <c r="C3134" s="3">
        <v>2.25224</v>
      </c>
      <c r="D3134" s="3">
        <v>2.3477410999999999</v>
      </c>
      <c r="E3134" s="3">
        <v>2.7872767000000001</v>
      </c>
    </row>
    <row r="3135" spans="1:5" x14ac:dyDescent="0.4">
      <c r="A3135" s="5">
        <f t="shared" si="48"/>
        <v>2019.05</v>
      </c>
      <c r="B3135" s="2">
        <v>43601</v>
      </c>
      <c r="C3135" s="3">
        <v>2.2663636</v>
      </c>
      <c r="D3135" s="3">
        <v>2.3618648000000002</v>
      </c>
      <c r="E3135" s="3">
        <v>2.8102627</v>
      </c>
    </row>
    <row r="3136" spans="1:5" x14ac:dyDescent="0.4">
      <c r="A3136" s="5">
        <f t="shared" si="48"/>
        <v>2019.05</v>
      </c>
      <c r="B3136" s="2">
        <v>43602</v>
      </c>
      <c r="C3136" s="3">
        <v>2.2444614999999999</v>
      </c>
      <c r="D3136" s="3">
        <v>2.3346676999999998</v>
      </c>
      <c r="E3136" s="3">
        <v>2.7879982000000001</v>
      </c>
    </row>
    <row r="3137" spans="1:5" x14ac:dyDescent="0.4">
      <c r="A3137" s="5">
        <f t="shared" si="48"/>
        <v>2019.05</v>
      </c>
      <c r="B3137" s="2">
        <v>43605</v>
      </c>
      <c r="C3137" s="3">
        <v>2.2249311999999999</v>
      </c>
      <c r="D3137" s="3">
        <v>2.3177265999999999</v>
      </c>
      <c r="E3137" s="3">
        <v>2.7666240000000002</v>
      </c>
    </row>
    <row r="3138" spans="1:5" x14ac:dyDescent="0.4">
      <c r="A3138" s="5">
        <f t="shared" si="48"/>
        <v>2019.05</v>
      </c>
      <c r="B3138" s="2">
        <v>43606</v>
      </c>
      <c r="C3138" s="3">
        <v>2.2531419000000001</v>
      </c>
      <c r="D3138" s="3">
        <v>2.3474444999999999</v>
      </c>
      <c r="E3138" s="3">
        <v>2.7982564000000001</v>
      </c>
    </row>
    <row r="3139" spans="1:5" x14ac:dyDescent="0.4">
      <c r="A3139" s="5">
        <f t="shared" ref="A3139:A3202" si="49">YEAR(B3139)+MONTH(B3139)/100</f>
        <v>2019.05</v>
      </c>
      <c r="B3139" s="2">
        <v>43607</v>
      </c>
      <c r="C3139" s="3">
        <v>2.2358180999999999</v>
      </c>
      <c r="D3139" s="3">
        <v>2.3294286999999998</v>
      </c>
      <c r="E3139" s="3">
        <v>2.784726</v>
      </c>
    </row>
    <row r="3140" spans="1:5" x14ac:dyDescent="0.4">
      <c r="A3140" s="5">
        <f t="shared" si="49"/>
        <v>2019.05</v>
      </c>
      <c r="B3140" s="2">
        <v>43608</v>
      </c>
      <c r="C3140" s="3">
        <v>2.1998612999999998</v>
      </c>
      <c r="D3140" s="3">
        <v>2.2903937999999999</v>
      </c>
      <c r="E3140" s="3">
        <v>2.7465321999999999</v>
      </c>
    </row>
    <row r="3141" spans="1:5" x14ac:dyDescent="0.4">
      <c r="A3141" s="5">
        <f t="shared" si="49"/>
        <v>2019.05</v>
      </c>
      <c r="B3141" s="2">
        <v>43609</v>
      </c>
      <c r="C3141" s="3">
        <v>2.2018665999999998</v>
      </c>
      <c r="D3141" s="3">
        <v>2.3018360000000002</v>
      </c>
      <c r="E3141" s="3">
        <v>2.7549944000000002</v>
      </c>
    </row>
    <row r="3142" spans="1:5" x14ac:dyDescent="0.4">
      <c r="A3142" s="5">
        <f t="shared" si="49"/>
        <v>2019.05</v>
      </c>
      <c r="B3142" s="2">
        <v>43613</v>
      </c>
      <c r="C3142" s="3">
        <v>2.1803032999999998</v>
      </c>
      <c r="D3142" s="3">
        <v>2.2787785999999999</v>
      </c>
      <c r="E3142" s="3">
        <v>2.7312414999999999</v>
      </c>
    </row>
    <row r="3143" spans="1:5" x14ac:dyDescent="0.4">
      <c r="A3143" s="5">
        <f t="shared" si="49"/>
        <v>2019.05</v>
      </c>
      <c r="B3143" s="2">
        <v>43614</v>
      </c>
      <c r="C3143" s="3">
        <v>2.158328</v>
      </c>
      <c r="D3143" s="3">
        <v>2.2646920000000001</v>
      </c>
      <c r="E3143" s="3">
        <v>2.7111782999999998</v>
      </c>
    </row>
    <row r="3144" spans="1:5" x14ac:dyDescent="0.4">
      <c r="A3144" s="5">
        <f t="shared" si="49"/>
        <v>2019.05</v>
      </c>
      <c r="B3144" s="2">
        <v>43615</v>
      </c>
      <c r="C3144" s="3">
        <v>2.160663</v>
      </c>
      <c r="D3144" s="3">
        <v>2.2596259999999999</v>
      </c>
      <c r="E3144" s="3">
        <v>2.7168990000000002</v>
      </c>
    </row>
    <row r="3145" spans="1:5" x14ac:dyDescent="0.4">
      <c r="A3145" s="5">
        <f t="shared" si="49"/>
        <v>2019.05</v>
      </c>
      <c r="B3145" s="2">
        <v>43616</v>
      </c>
      <c r="C3145" s="3">
        <v>2.1393746999999999</v>
      </c>
      <c r="D3145" s="3">
        <v>2.2371737999999999</v>
      </c>
      <c r="E3145" s="3">
        <v>2.696186</v>
      </c>
    </row>
    <row r="3146" spans="1:5" x14ac:dyDescent="0.4">
      <c r="A3146" s="5">
        <f t="shared" si="49"/>
        <v>2019.06</v>
      </c>
      <c r="B3146" s="2">
        <v>43619</v>
      </c>
      <c r="C3146" s="3">
        <v>2.153187</v>
      </c>
      <c r="D3146" s="3">
        <v>2.2525453999999998</v>
      </c>
      <c r="E3146" s="3">
        <v>2.7042009999999999</v>
      </c>
    </row>
    <row r="3147" spans="1:5" x14ac:dyDescent="0.4">
      <c r="A3147" s="5">
        <f t="shared" si="49"/>
        <v>2019.06</v>
      </c>
      <c r="B3147" s="2">
        <v>43620</v>
      </c>
      <c r="C3147" s="3">
        <v>2.2009599999999998</v>
      </c>
      <c r="D3147" s="3">
        <v>2.3092377000000002</v>
      </c>
      <c r="E3147" s="3">
        <v>2.7635964999999998</v>
      </c>
    </row>
    <row r="3148" spans="1:5" x14ac:dyDescent="0.4">
      <c r="A3148" s="5">
        <f t="shared" si="49"/>
        <v>2019.06</v>
      </c>
      <c r="B3148" s="2">
        <v>43621</v>
      </c>
      <c r="C3148" s="3">
        <v>2.2109404000000001</v>
      </c>
      <c r="D3148" s="3">
        <v>2.3165157000000001</v>
      </c>
      <c r="E3148" s="3">
        <v>2.7904648999999999</v>
      </c>
    </row>
    <row r="3149" spans="1:5" x14ac:dyDescent="0.4">
      <c r="A3149" s="5">
        <f t="shared" si="49"/>
        <v>2019.06</v>
      </c>
      <c r="B3149" s="2">
        <v>43622</v>
      </c>
      <c r="C3149" s="3">
        <v>2.2233474000000002</v>
      </c>
      <c r="D3149" s="3">
        <v>2.3249306999999999</v>
      </c>
      <c r="E3149" s="3">
        <v>2.8015382</v>
      </c>
    </row>
    <row r="3150" spans="1:5" x14ac:dyDescent="0.4">
      <c r="A3150" s="5">
        <f t="shared" si="49"/>
        <v>2019.06</v>
      </c>
      <c r="B3150" s="2">
        <v>43623</v>
      </c>
      <c r="C3150" s="3">
        <v>2.2340692999999998</v>
      </c>
      <c r="D3150" s="3">
        <v>2.3378806000000001</v>
      </c>
      <c r="E3150" s="3">
        <v>2.8203930000000001</v>
      </c>
    </row>
    <row r="3151" spans="1:5" x14ac:dyDescent="0.4">
      <c r="A3151" s="5">
        <f t="shared" si="49"/>
        <v>2019.06</v>
      </c>
      <c r="B3151" s="2">
        <v>43626</v>
      </c>
      <c r="C3151" s="3">
        <v>2.2373471</v>
      </c>
      <c r="D3151" s="3">
        <v>2.3504719999999999</v>
      </c>
      <c r="E3151" s="3">
        <v>2.835966</v>
      </c>
    </row>
    <row r="3152" spans="1:5" x14ac:dyDescent="0.4">
      <c r="A3152" s="5">
        <f t="shared" si="49"/>
        <v>2019.06</v>
      </c>
      <c r="B3152" s="2">
        <v>43627</v>
      </c>
      <c r="C3152" s="3">
        <v>2.2343714000000001</v>
      </c>
      <c r="D3152" s="3">
        <v>2.3525602999999999</v>
      </c>
      <c r="E3152" s="3">
        <v>2.8295607999999999</v>
      </c>
    </row>
    <row r="3153" spans="1:5" x14ac:dyDescent="0.4">
      <c r="A3153" s="5">
        <f t="shared" si="49"/>
        <v>2019.06</v>
      </c>
      <c r="B3153" s="2">
        <v>43628</v>
      </c>
      <c r="C3153" s="3">
        <v>2.2276003000000002</v>
      </c>
      <c r="D3153" s="3">
        <v>2.3498912000000001</v>
      </c>
      <c r="E3153" s="3">
        <v>2.8289852</v>
      </c>
    </row>
    <row r="3154" spans="1:5" x14ac:dyDescent="0.4">
      <c r="A3154" s="5">
        <f t="shared" si="49"/>
        <v>2019.06</v>
      </c>
      <c r="B3154" s="2">
        <v>43629</v>
      </c>
      <c r="C3154" s="3">
        <v>2.2411515999999998</v>
      </c>
      <c r="D3154" s="3">
        <v>2.3631500000000001</v>
      </c>
      <c r="E3154" s="3">
        <v>2.8457946999999999</v>
      </c>
    </row>
    <row r="3155" spans="1:5" x14ac:dyDescent="0.4">
      <c r="A3155" s="5">
        <f t="shared" si="49"/>
        <v>2019.06</v>
      </c>
      <c r="B3155" s="2">
        <v>43630</v>
      </c>
      <c r="C3155" s="3">
        <v>2.2325172000000002</v>
      </c>
      <c r="D3155" s="3">
        <v>2.3476669999999999</v>
      </c>
      <c r="E3155" s="3">
        <v>2.8334130000000002</v>
      </c>
    </row>
    <row r="3156" spans="1:5" x14ac:dyDescent="0.4">
      <c r="A3156" s="5">
        <f t="shared" si="49"/>
        <v>2019.06</v>
      </c>
      <c r="B3156" s="2">
        <v>43633</v>
      </c>
      <c r="C3156" s="3">
        <v>2.2320823999999999</v>
      </c>
      <c r="D3156" s="3">
        <v>2.3472222999999999</v>
      </c>
      <c r="E3156" s="3">
        <v>2.8325917999999999</v>
      </c>
    </row>
    <row r="3157" spans="1:5" x14ac:dyDescent="0.4">
      <c r="A3157" s="5">
        <f t="shared" si="49"/>
        <v>2019.06</v>
      </c>
      <c r="B3157" s="2">
        <v>43634</v>
      </c>
      <c r="C3157" s="3">
        <v>2.2539522999999999</v>
      </c>
      <c r="D3157" s="3">
        <v>2.3741471999999999</v>
      </c>
      <c r="E3157" s="3">
        <v>2.8585017000000001</v>
      </c>
    </row>
    <row r="3158" spans="1:5" x14ac:dyDescent="0.4">
      <c r="A3158" s="5">
        <f t="shared" si="49"/>
        <v>2019.06</v>
      </c>
      <c r="B3158" s="2">
        <v>43635</v>
      </c>
      <c r="C3158" s="3">
        <v>2.2654478999999998</v>
      </c>
      <c r="D3158" s="3">
        <v>2.3810669999999998</v>
      </c>
      <c r="E3158" s="3">
        <v>2.8728375000000002</v>
      </c>
    </row>
    <row r="3159" spans="1:5" x14ac:dyDescent="0.4">
      <c r="A3159" s="5">
        <f t="shared" si="49"/>
        <v>2019.06</v>
      </c>
      <c r="B3159" s="2">
        <v>43636</v>
      </c>
      <c r="C3159" s="3">
        <v>2.2845616</v>
      </c>
      <c r="D3159" s="3">
        <v>2.3971182999999998</v>
      </c>
      <c r="E3159" s="3">
        <v>2.8925219000000002</v>
      </c>
    </row>
    <row r="3160" spans="1:5" x14ac:dyDescent="0.4">
      <c r="A3160" s="5">
        <f t="shared" si="49"/>
        <v>2019.06</v>
      </c>
      <c r="B3160" s="2">
        <v>43637</v>
      </c>
      <c r="C3160" s="3">
        <v>2.2777539999999998</v>
      </c>
      <c r="D3160" s="3">
        <v>2.3825004000000001</v>
      </c>
      <c r="E3160" s="3">
        <v>2.8792187999999999</v>
      </c>
    </row>
    <row r="3161" spans="1:5" x14ac:dyDescent="0.4">
      <c r="A3161" s="5">
        <f t="shared" si="49"/>
        <v>2019.06</v>
      </c>
      <c r="B3161" s="2">
        <v>43640</v>
      </c>
      <c r="C3161" s="3">
        <v>2.2602570000000002</v>
      </c>
      <c r="D3161" s="3">
        <v>2.3633970999999998</v>
      </c>
      <c r="E3161" s="3">
        <v>2.8618288000000001</v>
      </c>
    </row>
    <row r="3162" spans="1:5" x14ac:dyDescent="0.4">
      <c r="A3162" s="5">
        <f t="shared" si="49"/>
        <v>2019.06</v>
      </c>
      <c r="B3162" s="2">
        <v>43641</v>
      </c>
      <c r="C3162" s="3">
        <v>2.2397878000000002</v>
      </c>
      <c r="D3162" s="3">
        <v>2.3494090000000001</v>
      </c>
      <c r="E3162" s="3">
        <v>2.8392776999999998</v>
      </c>
    </row>
    <row r="3163" spans="1:5" x14ac:dyDescent="0.4">
      <c r="A3163" s="5">
        <f t="shared" si="49"/>
        <v>2019.06</v>
      </c>
      <c r="B3163" s="2">
        <v>43642</v>
      </c>
      <c r="C3163" s="3">
        <v>2.2381329999999999</v>
      </c>
      <c r="D3163" s="3">
        <v>2.3460605000000001</v>
      </c>
      <c r="E3163" s="3">
        <v>2.8284470000000002</v>
      </c>
    </row>
    <row r="3164" spans="1:5" x14ac:dyDescent="0.4">
      <c r="A3164" s="5">
        <f t="shared" si="49"/>
        <v>2019.06</v>
      </c>
      <c r="B3164" s="2">
        <v>43643</v>
      </c>
      <c r="C3164" s="3">
        <v>2.2712526</v>
      </c>
      <c r="D3164" s="3">
        <v>2.3753210999999999</v>
      </c>
      <c r="E3164" s="3">
        <v>2.8564055000000002</v>
      </c>
    </row>
    <row r="3165" spans="1:5" x14ac:dyDescent="0.4">
      <c r="A3165" s="5">
        <f t="shared" si="49"/>
        <v>2019.06</v>
      </c>
      <c r="B3165" s="2">
        <v>43644</v>
      </c>
      <c r="C3165" s="3">
        <v>2.294333</v>
      </c>
      <c r="D3165" s="3">
        <v>2.4040010000000001</v>
      </c>
      <c r="E3165" s="3">
        <v>2.8871216999999998</v>
      </c>
    </row>
    <row r="3166" spans="1:5" x14ac:dyDescent="0.4">
      <c r="A3166" s="5">
        <f t="shared" si="49"/>
        <v>2019.07</v>
      </c>
      <c r="B3166" s="2">
        <v>43647</v>
      </c>
      <c r="C3166" s="3">
        <v>2.3004603000000001</v>
      </c>
      <c r="D3166" s="3">
        <v>2.4124900999999999</v>
      </c>
      <c r="E3166" s="3">
        <v>2.9074430000000002</v>
      </c>
    </row>
    <row r="3167" spans="1:5" x14ac:dyDescent="0.4">
      <c r="A3167" s="5">
        <f t="shared" si="49"/>
        <v>2019.07</v>
      </c>
      <c r="B3167" s="2">
        <v>43648</v>
      </c>
      <c r="C3167" s="3">
        <v>2.2872306999999998</v>
      </c>
      <c r="D3167" s="3">
        <v>2.4048411999999999</v>
      </c>
      <c r="E3167" s="3">
        <v>2.9061606000000002</v>
      </c>
    </row>
    <row r="3168" spans="1:5" x14ac:dyDescent="0.4">
      <c r="A3168" s="5">
        <f t="shared" si="49"/>
        <v>2019.07</v>
      </c>
      <c r="B3168" s="2">
        <v>43649</v>
      </c>
      <c r="C3168" s="3">
        <v>2.3069096</v>
      </c>
      <c r="D3168" s="3">
        <v>2.4261317</v>
      </c>
      <c r="E3168" s="3">
        <v>2.9344768999999999</v>
      </c>
    </row>
    <row r="3169" spans="1:5" x14ac:dyDescent="0.4">
      <c r="A3169" s="5">
        <f t="shared" si="49"/>
        <v>2019.07</v>
      </c>
      <c r="B3169" s="2">
        <v>43651</v>
      </c>
      <c r="C3169" s="3">
        <v>2.3108306000000001</v>
      </c>
      <c r="D3169" s="3">
        <v>2.4292579000000001</v>
      </c>
      <c r="E3169" s="3">
        <v>2.9335105000000001</v>
      </c>
    </row>
    <row r="3170" spans="1:5" x14ac:dyDescent="0.4">
      <c r="A3170" s="5">
        <f t="shared" si="49"/>
        <v>2019.07</v>
      </c>
      <c r="B3170" s="2">
        <v>43654</v>
      </c>
      <c r="C3170" s="3">
        <v>2.2875709999999998</v>
      </c>
      <c r="D3170" s="3">
        <v>2.406361</v>
      </c>
      <c r="E3170" s="3">
        <v>2.9148361999999999</v>
      </c>
    </row>
    <row r="3171" spans="1:5" x14ac:dyDescent="0.4">
      <c r="A3171" s="5">
        <f t="shared" si="49"/>
        <v>2019.07</v>
      </c>
      <c r="B3171" s="2">
        <v>43655</v>
      </c>
      <c r="C3171" s="3">
        <v>2.2850427999999998</v>
      </c>
      <c r="D3171" s="3">
        <v>2.4061016999999998</v>
      </c>
      <c r="E3171" s="3">
        <v>2.9215715000000002</v>
      </c>
    </row>
    <row r="3172" spans="1:5" x14ac:dyDescent="0.4">
      <c r="A3172" s="5">
        <f t="shared" si="49"/>
        <v>2019.07</v>
      </c>
      <c r="B3172" s="2">
        <v>43656</v>
      </c>
      <c r="C3172" s="3">
        <v>2.2890282000000002</v>
      </c>
      <c r="D3172" s="3">
        <v>2.4043963000000002</v>
      </c>
      <c r="E3172" s="3">
        <v>2.9206967000000001</v>
      </c>
    </row>
    <row r="3173" spans="1:5" x14ac:dyDescent="0.4">
      <c r="A3173" s="5">
        <f t="shared" si="49"/>
        <v>2019.07</v>
      </c>
      <c r="B3173" s="2">
        <v>43657</v>
      </c>
      <c r="C3173" s="3">
        <v>2.2849599999999999</v>
      </c>
      <c r="D3173" s="3">
        <v>2.3979710000000001</v>
      </c>
      <c r="E3173" s="3">
        <v>2.9224608000000001</v>
      </c>
    </row>
    <row r="3174" spans="1:5" x14ac:dyDescent="0.4">
      <c r="A3174" s="5">
        <f t="shared" si="49"/>
        <v>2019.07</v>
      </c>
      <c r="B3174" s="2">
        <v>43658</v>
      </c>
      <c r="C3174" s="3">
        <v>2.3235082999999999</v>
      </c>
      <c r="D3174" s="3">
        <v>2.4225113</v>
      </c>
      <c r="E3174" s="3">
        <v>2.9432320000000001</v>
      </c>
    </row>
    <row r="3175" spans="1:5" x14ac:dyDescent="0.4">
      <c r="A3175" s="5">
        <f t="shared" si="49"/>
        <v>2019.07</v>
      </c>
      <c r="B3175" s="2">
        <v>43661</v>
      </c>
      <c r="C3175" s="3">
        <v>2.3127935000000002</v>
      </c>
      <c r="D3175" s="3">
        <v>2.4112296</v>
      </c>
      <c r="E3175" s="3">
        <v>2.9413260000000001</v>
      </c>
    </row>
    <row r="3176" spans="1:5" x14ac:dyDescent="0.4">
      <c r="A3176" s="5">
        <f t="shared" si="49"/>
        <v>2019.07</v>
      </c>
      <c r="B3176" s="2">
        <v>43662</v>
      </c>
      <c r="C3176" s="3">
        <v>2.3172798000000001</v>
      </c>
      <c r="D3176" s="3">
        <v>2.4118103999999998</v>
      </c>
      <c r="E3176" s="3">
        <v>2.9356499999999999</v>
      </c>
    </row>
    <row r="3177" spans="1:5" x14ac:dyDescent="0.4">
      <c r="A3177" s="5">
        <f t="shared" si="49"/>
        <v>2019.07</v>
      </c>
      <c r="B3177" s="2">
        <v>43663</v>
      </c>
      <c r="C3177" s="3">
        <v>2.3056084999999999</v>
      </c>
      <c r="D3177" s="3">
        <v>2.394066</v>
      </c>
      <c r="E3177" s="3">
        <v>2.9200846999999999</v>
      </c>
    </row>
    <row r="3178" spans="1:5" x14ac:dyDescent="0.4">
      <c r="A3178" s="5">
        <f t="shared" si="49"/>
        <v>2019.07</v>
      </c>
      <c r="B3178" s="2">
        <v>43664</v>
      </c>
      <c r="C3178" s="3">
        <v>2.312821</v>
      </c>
      <c r="D3178" s="3">
        <v>2.4016410000000001</v>
      </c>
      <c r="E3178" s="3">
        <v>2.9311874000000002</v>
      </c>
    </row>
    <row r="3179" spans="1:5" x14ac:dyDescent="0.4">
      <c r="A3179" s="5">
        <f t="shared" si="49"/>
        <v>2019.07</v>
      </c>
      <c r="B3179" s="2">
        <v>43665</v>
      </c>
      <c r="C3179" s="3">
        <v>2.3161122999999999</v>
      </c>
      <c r="D3179" s="3">
        <v>2.3939797999999999</v>
      </c>
      <c r="E3179" s="3">
        <v>2.9140543999999999</v>
      </c>
    </row>
    <row r="3180" spans="1:5" x14ac:dyDescent="0.4">
      <c r="A3180" s="5">
        <f t="shared" si="49"/>
        <v>2019.07</v>
      </c>
      <c r="B3180" s="2">
        <v>43668</v>
      </c>
      <c r="C3180" s="3">
        <v>2.3170454999999999</v>
      </c>
      <c r="D3180" s="3">
        <v>2.3918050000000002</v>
      </c>
      <c r="E3180" s="3">
        <v>2.9141335000000002</v>
      </c>
    </row>
    <row r="3181" spans="1:5" x14ac:dyDescent="0.4">
      <c r="A3181" s="5">
        <f t="shared" si="49"/>
        <v>2019.07</v>
      </c>
      <c r="B3181" s="2">
        <v>43669</v>
      </c>
      <c r="C3181" s="3">
        <v>2.3375838</v>
      </c>
      <c r="D3181" s="3">
        <v>2.4172099999999999</v>
      </c>
      <c r="E3181" s="3">
        <v>2.9389932000000001</v>
      </c>
    </row>
    <row r="3182" spans="1:5" x14ac:dyDescent="0.4">
      <c r="A3182" s="5">
        <f t="shared" si="49"/>
        <v>2019.07</v>
      </c>
      <c r="B3182" s="2">
        <v>43670</v>
      </c>
      <c r="C3182" s="3">
        <v>2.3810734999999998</v>
      </c>
      <c r="D3182" s="3">
        <v>2.4513147000000002</v>
      </c>
      <c r="E3182" s="3">
        <v>2.9648892999999998</v>
      </c>
    </row>
    <row r="3183" spans="1:5" x14ac:dyDescent="0.4">
      <c r="A3183" s="5">
        <f t="shared" si="49"/>
        <v>2019.07</v>
      </c>
      <c r="B3183" s="2">
        <v>43671</v>
      </c>
      <c r="C3183" s="3">
        <v>2.3544673999999999</v>
      </c>
      <c r="D3183" s="3">
        <v>2.4278740000000001</v>
      </c>
      <c r="E3183" s="3">
        <v>2.9483296999999999</v>
      </c>
    </row>
    <row r="3184" spans="1:5" x14ac:dyDescent="0.4">
      <c r="A3184" s="5">
        <f t="shared" si="49"/>
        <v>2019.07</v>
      </c>
      <c r="B3184" s="2">
        <v>43672</v>
      </c>
      <c r="C3184" s="3">
        <v>2.3777727999999998</v>
      </c>
      <c r="D3184" s="3">
        <v>2.4504990000000002</v>
      </c>
      <c r="E3184" s="3">
        <v>2.9686644000000002</v>
      </c>
    </row>
    <row r="3185" spans="1:5" x14ac:dyDescent="0.4">
      <c r="A3185" s="5">
        <f t="shared" si="49"/>
        <v>2019.07</v>
      </c>
      <c r="B3185" s="2">
        <v>43675</v>
      </c>
      <c r="C3185" s="3">
        <v>2.3521551999999999</v>
      </c>
      <c r="D3185" s="3">
        <v>2.4390569000000002</v>
      </c>
      <c r="E3185" s="3">
        <v>2.9559207000000001</v>
      </c>
    </row>
    <row r="3186" spans="1:5" x14ac:dyDescent="0.4">
      <c r="A3186" s="5">
        <f t="shared" si="49"/>
        <v>2019.07</v>
      </c>
      <c r="B3186" s="2">
        <v>43676</v>
      </c>
      <c r="C3186" s="3">
        <v>2.3666855999999998</v>
      </c>
      <c r="D3186" s="3">
        <v>2.4550215999999998</v>
      </c>
      <c r="E3186" s="3">
        <v>2.958599</v>
      </c>
    </row>
    <row r="3187" spans="1:5" x14ac:dyDescent="0.4">
      <c r="A3187" s="5">
        <f t="shared" si="49"/>
        <v>2019.07</v>
      </c>
      <c r="B3187" s="2">
        <v>43677</v>
      </c>
      <c r="C3187" s="3">
        <v>2.3486341999999998</v>
      </c>
      <c r="D3187" s="3">
        <v>2.4302093999999999</v>
      </c>
      <c r="E3187" s="3">
        <v>2.9320512000000001</v>
      </c>
    </row>
    <row r="3188" spans="1:5" x14ac:dyDescent="0.4">
      <c r="A3188" s="5">
        <f t="shared" si="49"/>
        <v>2019.08</v>
      </c>
      <c r="B3188" s="2">
        <v>43678</v>
      </c>
      <c r="C3188" s="3">
        <v>2.3031584999999999</v>
      </c>
      <c r="D3188" s="3">
        <v>2.3891358</v>
      </c>
      <c r="E3188" s="3">
        <v>2.8937813999999999</v>
      </c>
    </row>
    <row r="3189" spans="1:5" x14ac:dyDescent="0.4">
      <c r="A3189" s="5">
        <f t="shared" si="49"/>
        <v>2019.08</v>
      </c>
      <c r="B3189" s="2">
        <v>43679</v>
      </c>
      <c r="C3189" s="3">
        <v>2.2779132999999998</v>
      </c>
      <c r="D3189" s="3">
        <v>2.36572</v>
      </c>
      <c r="E3189" s="3">
        <v>2.8666271999999999</v>
      </c>
    </row>
    <row r="3190" spans="1:5" x14ac:dyDescent="0.4">
      <c r="A3190" s="5">
        <f t="shared" si="49"/>
        <v>2019.08</v>
      </c>
      <c r="B3190" s="2">
        <v>43682</v>
      </c>
      <c r="C3190" s="3">
        <v>2.2190243999999999</v>
      </c>
      <c r="D3190" s="3">
        <v>2.2993648000000002</v>
      </c>
      <c r="E3190" s="3">
        <v>2.7823329999999999</v>
      </c>
    </row>
    <row r="3191" spans="1:5" x14ac:dyDescent="0.4">
      <c r="A3191" s="5">
        <f t="shared" si="49"/>
        <v>2019.08</v>
      </c>
      <c r="B3191" s="2">
        <v>43683</v>
      </c>
      <c r="C3191" s="3">
        <v>2.2470047000000002</v>
      </c>
      <c r="D3191" s="3">
        <v>2.3273773000000002</v>
      </c>
      <c r="E3191" s="3">
        <v>2.8200598000000001</v>
      </c>
    </row>
    <row r="3192" spans="1:5" x14ac:dyDescent="0.4">
      <c r="A3192" s="5">
        <f t="shared" si="49"/>
        <v>2019.08</v>
      </c>
      <c r="B3192" s="2">
        <v>43684</v>
      </c>
      <c r="C3192" s="3">
        <v>2.2522633000000001</v>
      </c>
      <c r="D3192" s="3">
        <v>2.3320854</v>
      </c>
      <c r="E3192" s="3">
        <v>2.8315039</v>
      </c>
    </row>
    <row r="3193" spans="1:5" x14ac:dyDescent="0.4">
      <c r="A3193" s="5">
        <f t="shared" si="49"/>
        <v>2019.08</v>
      </c>
      <c r="B3193" s="2">
        <v>43685</v>
      </c>
      <c r="C3193" s="3">
        <v>2.3025104999999999</v>
      </c>
      <c r="D3193" s="3">
        <v>2.3790407</v>
      </c>
      <c r="E3193" s="3">
        <v>2.8889637000000001</v>
      </c>
    </row>
    <row r="3194" spans="1:5" x14ac:dyDescent="0.4">
      <c r="A3194" s="5">
        <f t="shared" si="49"/>
        <v>2019.08</v>
      </c>
      <c r="B3194" s="2">
        <v>43686</v>
      </c>
      <c r="C3194" s="3">
        <v>2.2760885000000002</v>
      </c>
      <c r="D3194" s="3">
        <v>2.3494090000000001</v>
      </c>
      <c r="E3194" s="3">
        <v>2.8653748000000001</v>
      </c>
    </row>
    <row r="3195" spans="1:5" x14ac:dyDescent="0.4">
      <c r="A3195" s="5">
        <f t="shared" si="49"/>
        <v>2019.08</v>
      </c>
      <c r="B3195" s="2">
        <v>43689</v>
      </c>
      <c r="C3195" s="3">
        <v>2.2464392000000002</v>
      </c>
      <c r="D3195" s="3">
        <v>2.3138095999999999</v>
      </c>
      <c r="E3195" s="3">
        <v>2.8253713</v>
      </c>
    </row>
    <row r="3196" spans="1:5" x14ac:dyDescent="0.4">
      <c r="A3196" s="5">
        <f t="shared" si="49"/>
        <v>2019.08</v>
      </c>
      <c r="B3196" s="2">
        <v>43690</v>
      </c>
      <c r="C3196" s="3">
        <v>2.2711792000000002</v>
      </c>
      <c r="D3196" s="3">
        <v>2.3397465</v>
      </c>
      <c r="E3196" s="3">
        <v>2.8588870000000002</v>
      </c>
    </row>
    <row r="3197" spans="1:5" x14ac:dyDescent="0.4">
      <c r="A3197" s="5">
        <f t="shared" si="49"/>
        <v>2019.08</v>
      </c>
      <c r="B3197" s="2">
        <v>43691</v>
      </c>
      <c r="C3197" s="3">
        <v>2.2036574</v>
      </c>
      <c r="D3197" s="3">
        <v>2.2711421999999999</v>
      </c>
      <c r="E3197" s="3">
        <v>2.7757930000000002</v>
      </c>
    </row>
    <row r="3198" spans="1:5" x14ac:dyDescent="0.4">
      <c r="A3198" s="5">
        <f t="shared" si="49"/>
        <v>2019.08</v>
      </c>
      <c r="B3198" s="2">
        <v>43692</v>
      </c>
      <c r="C3198" s="3">
        <v>2.1991388999999999</v>
      </c>
      <c r="D3198" s="3">
        <v>2.2676454000000001</v>
      </c>
      <c r="E3198" s="3">
        <v>2.7787259999999998</v>
      </c>
    </row>
    <row r="3199" spans="1:5" x14ac:dyDescent="0.4">
      <c r="A3199" s="5">
        <f t="shared" si="49"/>
        <v>2019.08</v>
      </c>
      <c r="B3199" s="2">
        <v>43693</v>
      </c>
      <c r="C3199" s="3">
        <v>2.2411851999999999</v>
      </c>
      <c r="D3199" s="3">
        <v>2.3146746</v>
      </c>
      <c r="E3199" s="3">
        <v>2.8232021</v>
      </c>
    </row>
    <row r="3200" spans="1:5" x14ac:dyDescent="0.4">
      <c r="A3200" s="5">
        <f t="shared" si="49"/>
        <v>2019.08</v>
      </c>
      <c r="B3200" s="2">
        <v>43696</v>
      </c>
      <c r="C3200" s="3">
        <v>2.2675752999999998</v>
      </c>
      <c r="D3200" s="3">
        <v>2.3375219999999999</v>
      </c>
      <c r="E3200" s="3">
        <v>2.8496929999999998</v>
      </c>
    </row>
    <row r="3201" spans="1:5" x14ac:dyDescent="0.4">
      <c r="A3201" s="5">
        <f t="shared" si="49"/>
        <v>2019.08</v>
      </c>
      <c r="B3201" s="2">
        <v>43697</v>
      </c>
      <c r="C3201" s="3">
        <v>2.2442972999999999</v>
      </c>
      <c r="D3201" s="3">
        <v>2.3184805000000002</v>
      </c>
      <c r="E3201" s="3">
        <v>2.8303970000000001</v>
      </c>
    </row>
    <row r="3202" spans="1:5" x14ac:dyDescent="0.4">
      <c r="A3202" s="5">
        <f t="shared" si="49"/>
        <v>2019.08</v>
      </c>
      <c r="B3202" s="2">
        <v>43698</v>
      </c>
      <c r="C3202" s="3">
        <v>2.2617927</v>
      </c>
      <c r="D3202" s="3">
        <v>2.3315291</v>
      </c>
      <c r="E3202" s="3">
        <v>2.8556029999999999</v>
      </c>
    </row>
    <row r="3203" spans="1:5" x14ac:dyDescent="0.4">
      <c r="A3203" s="5">
        <f t="shared" ref="A3203:A3266" si="50">YEAR(B3203)+MONTH(B3203)/100</f>
        <v>2019.08</v>
      </c>
      <c r="B3203" s="2">
        <v>43699</v>
      </c>
      <c r="C3203" s="3">
        <v>2.2620312999999999</v>
      </c>
      <c r="D3203" s="3">
        <v>2.3335059999999999</v>
      </c>
      <c r="E3203" s="3">
        <v>2.855159</v>
      </c>
    </row>
    <row r="3204" spans="1:5" x14ac:dyDescent="0.4">
      <c r="A3204" s="5">
        <f t="shared" si="50"/>
        <v>2019.08</v>
      </c>
      <c r="B3204" s="2">
        <v>43700</v>
      </c>
      <c r="C3204" s="3">
        <v>2.1934803</v>
      </c>
      <c r="D3204" s="3">
        <v>2.2693629999999998</v>
      </c>
      <c r="E3204" s="3">
        <v>2.7841518000000001</v>
      </c>
    </row>
    <row r="3205" spans="1:5" x14ac:dyDescent="0.4">
      <c r="A3205" s="5">
        <f t="shared" si="50"/>
        <v>2019.08</v>
      </c>
      <c r="B3205" s="2">
        <v>43703</v>
      </c>
      <c r="C3205" s="3">
        <v>2.2101525999999998</v>
      </c>
      <c r="D3205" s="3">
        <v>2.2877002000000002</v>
      </c>
      <c r="E3205" s="3">
        <v>2.806041</v>
      </c>
    </row>
    <row r="3206" spans="1:5" x14ac:dyDescent="0.4">
      <c r="A3206" s="5">
        <f t="shared" si="50"/>
        <v>2019.08</v>
      </c>
      <c r="B3206" s="2">
        <v>43704</v>
      </c>
      <c r="C3206" s="3">
        <v>2.2010326</v>
      </c>
      <c r="D3206" s="3">
        <v>2.2645189999999999</v>
      </c>
      <c r="E3206" s="3">
        <v>2.7924929000000001</v>
      </c>
    </row>
    <row r="3207" spans="1:5" x14ac:dyDescent="0.4">
      <c r="A3207" s="5">
        <f t="shared" si="50"/>
        <v>2019.08</v>
      </c>
      <c r="B3207" s="2">
        <v>43705</v>
      </c>
      <c r="C3207" s="3">
        <v>2.2238555</v>
      </c>
      <c r="D3207" s="3">
        <v>2.2859205999999999</v>
      </c>
      <c r="E3207" s="3">
        <v>2.8095303</v>
      </c>
    </row>
    <row r="3208" spans="1:5" x14ac:dyDescent="0.4">
      <c r="A3208" s="5">
        <f t="shared" si="50"/>
        <v>2019.08</v>
      </c>
      <c r="B3208" s="2">
        <v>43706</v>
      </c>
      <c r="C3208" s="3">
        <v>2.2551410000000001</v>
      </c>
      <c r="D3208" s="3">
        <v>2.3196048999999999</v>
      </c>
      <c r="E3208" s="3">
        <v>2.8471277000000002</v>
      </c>
    </row>
    <row r="3209" spans="1:5" x14ac:dyDescent="0.4">
      <c r="A3209" s="5">
        <f t="shared" si="50"/>
        <v>2019.08</v>
      </c>
      <c r="B3209" s="2">
        <v>43707</v>
      </c>
      <c r="C3209" s="3">
        <v>2.2595445999999999</v>
      </c>
      <c r="D3209" s="3">
        <v>2.3245350999999999</v>
      </c>
      <c r="E3209" s="3">
        <v>2.8471223999999999</v>
      </c>
    </row>
    <row r="3210" spans="1:5" x14ac:dyDescent="0.4">
      <c r="A3210" s="5">
        <f t="shared" si="50"/>
        <v>2019.09</v>
      </c>
      <c r="B3210" s="2">
        <v>43711</v>
      </c>
      <c r="C3210" s="3">
        <v>2.2263377000000002</v>
      </c>
      <c r="D3210" s="3">
        <v>2.2959296999999999</v>
      </c>
      <c r="E3210" s="3">
        <v>2.8265123000000001</v>
      </c>
    </row>
    <row r="3211" spans="1:5" x14ac:dyDescent="0.4">
      <c r="A3211" s="5">
        <f t="shared" si="50"/>
        <v>2019.09</v>
      </c>
      <c r="B3211" s="2">
        <v>43712</v>
      </c>
      <c r="C3211" s="3">
        <v>2.2508108999999998</v>
      </c>
      <c r="D3211" s="3">
        <v>2.324214</v>
      </c>
      <c r="E3211" s="3">
        <v>2.8583476999999999</v>
      </c>
    </row>
    <row r="3212" spans="1:5" x14ac:dyDescent="0.4">
      <c r="A3212" s="5">
        <f t="shared" si="50"/>
        <v>2019.09</v>
      </c>
      <c r="B3212" s="2">
        <v>43713</v>
      </c>
      <c r="C3212" s="3">
        <v>2.2984974</v>
      </c>
      <c r="D3212" s="3">
        <v>2.3633723</v>
      </c>
      <c r="E3212" s="3">
        <v>2.895359</v>
      </c>
    </row>
    <row r="3213" spans="1:5" x14ac:dyDescent="0.4">
      <c r="A3213" s="5">
        <f t="shared" si="50"/>
        <v>2019.09</v>
      </c>
      <c r="B3213" s="2">
        <v>43714</v>
      </c>
      <c r="C3213" s="3">
        <v>2.2906276999999999</v>
      </c>
      <c r="D3213" s="3">
        <v>2.3619883000000002</v>
      </c>
      <c r="E3213" s="3">
        <v>2.8987837000000001</v>
      </c>
    </row>
    <row r="3214" spans="1:5" x14ac:dyDescent="0.4">
      <c r="A3214" s="5">
        <f t="shared" si="50"/>
        <v>2019.09</v>
      </c>
      <c r="B3214" s="2">
        <v>43717</v>
      </c>
      <c r="C3214" s="3">
        <v>2.3048639999999998</v>
      </c>
      <c r="D3214" s="3">
        <v>2.3804615</v>
      </c>
      <c r="E3214" s="3">
        <v>2.8959997</v>
      </c>
    </row>
    <row r="3215" spans="1:5" x14ac:dyDescent="0.4">
      <c r="A3215" s="5">
        <f t="shared" si="50"/>
        <v>2019.09</v>
      </c>
      <c r="B3215" s="2">
        <v>43718</v>
      </c>
      <c r="C3215" s="3">
        <v>2.3139699999999999</v>
      </c>
      <c r="D3215" s="3">
        <v>2.3944740000000002</v>
      </c>
      <c r="E3215" s="3">
        <v>2.8986019999999999</v>
      </c>
    </row>
    <row r="3216" spans="1:5" x14ac:dyDescent="0.4">
      <c r="A3216" s="5">
        <f t="shared" si="50"/>
        <v>2019.09</v>
      </c>
      <c r="B3216" s="2">
        <v>43719</v>
      </c>
      <c r="C3216" s="3">
        <v>2.3459496</v>
      </c>
      <c r="D3216" s="3">
        <v>2.4269843</v>
      </c>
      <c r="E3216" s="3">
        <v>2.9214053</v>
      </c>
    </row>
    <row r="3217" spans="1:5" x14ac:dyDescent="0.4">
      <c r="A3217" s="5">
        <f t="shared" si="50"/>
        <v>2019.09</v>
      </c>
      <c r="B3217" s="2">
        <v>43720</v>
      </c>
      <c r="C3217" s="3">
        <v>2.3411276000000001</v>
      </c>
      <c r="D3217" s="3">
        <v>2.4248219</v>
      </c>
      <c r="E3217" s="3">
        <v>2.9271395</v>
      </c>
    </row>
    <row r="3218" spans="1:5" x14ac:dyDescent="0.4">
      <c r="A3218" s="5">
        <f t="shared" si="50"/>
        <v>2019.09</v>
      </c>
      <c r="B3218" s="2">
        <v>43721</v>
      </c>
      <c r="C3218" s="3">
        <v>2.3453615000000001</v>
      </c>
      <c r="D3218" s="3">
        <v>2.4258106000000002</v>
      </c>
      <c r="E3218" s="3">
        <v>2.9241706999999999</v>
      </c>
    </row>
    <row r="3219" spans="1:5" x14ac:dyDescent="0.4">
      <c r="A3219" s="5">
        <f t="shared" si="50"/>
        <v>2019.09</v>
      </c>
      <c r="B3219" s="2">
        <v>43724</v>
      </c>
      <c r="C3219" s="3">
        <v>2.33683</v>
      </c>
      <c r="D3219" s="3">
        <v>2.4294310000000001</v>
      </c>
      <c r="E3219" s="3">
        <v>2.9330536999999999</v>
      </c>
    </row>
    <row r="3220" spans="1:5" x14ac:dyDescent="0.4">
      <c r="A3220" s="5">
        <f t="shared" si="50"/>
        <v>2019.09</v>
      </c>
      <c r="B3220" s="2">
        <v>43725</v>
      </c>
      <c r="C3220" s="3">
        <v>2.3358137999999999</v>
      </c>
      <c r="D3220" s="3">
        <v>2.4212756</v>
      </c>
      <c r="E3220" s="3">
        <v>2.9400236999999998</v>
      </c>
    </row>
    <row r="3221" spans="1:5" x14ac:dyDescent="0.4">
      <c r="A3221" s="5">
        <f t="shared" si="50"/>
        <v>2019.09</v>
      </c>
      <c r="B3221" s="2">
        <v>43726</v>
      </c>
      <c r="C3221" s="3">
        <v>2.3308494</v>
      </c>
      <c r="D3221" s="3">
        <v>2.4137876</v>
      </c>
      <c r="E3221" s="3">
        <v>2.9336557000000001</v>
      </c>
    </row>
    <row r="3222" spans="1:5" x14ac:dyDescent="0.4">
      <c r="A3222" s="5">
        <f t="shared" si="50"/>
        <v>2019.09</v>
      </c>
      <c r="B3222" s="2">
        <v>43727</v>
      </c>
      <c r="C3222" s="3">
        <v>2.3279488000000002</v>
      </c>
      <c r="D3222" s="3">
        <v>2.4091290999999999</v>
      </c>
      <c r="E3222" s="3">
        <v>2.92618</v>
      </c>
    </row>
    <row r="3223" spans="1:5" x14ac:dyDescent="0.4">
      <c r="A3223" s="5">
        <f t="shared" si="50"/>
        <v>2019.09</v>
      </c>
      <c r="B3223" s="2">
        <v>43728</v>
      </c>
      <c r="C3223" s="3">
        <v>2.3155606</v>
      </c>
      <c r="D3223" s="3">
        <v>2.4029259999999999</v>
      </c>
      <c r="E3223" s="3">
        <v>2.9156597</v>
      </c>
    </row>
    <row r="3224" spans="1:5" x14ac:dyDescent="0.4">
      <c r="A3224" s="5">
        <f t="shared" si="50"/>
        <v>2019.09</v>
      </c>
      <c r="B3224" s="2">
        <v>43731</v>
      </c>
      <c r="C3224" s="3">
        <v>2.3240460999999999</v>
      </c>
      <c r="D3224" s="3">
        <v>2.4068676999999998</v>
      </c>
      <c r="E3224" s="3">
        <v>2.9179453999999998</v>
      </c>
    </row>
    <row r="3225" spans="1:5" x14ac:dyDescent="0.4">
      <c r="A3225" s="5">
        <f t="shared" si="50"/>
        <v>2019.09</v>
      </c>
      <c r="B3225" s="2">
        <v>43732</v>
      </c>
      <c r="C3225" s="3">
        <v>2.2969843999999999</v>
      </c>
      <c r="D3225" s="3">
        <v>2.3794978000000002</v>
      </c>
      <c r="E3225" s="3">
        <v>2.8933035999999999</v>
      </c>
    </row>
    <row r="3226" spans="1:5" x14ac:dyDescent="0.4">
      <c r="A3226" s="5">
        <f t="shared" si="50"/>
        <v>2019.09</v>
      </c>
      <c r="B3226" s="2">
        <v>43733</v>
      </c>
      <c r="C3226" s="3">
        <v>2.3220024000000001</v>
      </c>
      <c r="D3226" s="3">
        <v>2.4063734999999999</v>
      </c>
      <c r="E3226" s="3">
        <v>2.913402</v>
      </c>
    </row>
    <row r="3227" spans="1:5" x14ac:dyDescent="0.4">
      <c r="A3227" s="5">
        <f t="shared" si="50"/>
        <v>2019.09</v>
      </c>
      <c r="B3227" s="2">
        <v>43734</v>
      </c>
      <c r="C3227" s="3">
        <v>2.3034569999999999</v>
      </c>
      <c r="D3227" s="3">
        <v>2.3934484</v>
      </c>
      <c r="E3227" s="3">
        <v>2.9047230000000002</v>
      </c>
    </row>
    <row r="3228" spans="1:5" x14ac:dyDescent="0.4">
      <c r="A3228" s="5">
        <f t="shared" si="50"/>
        <v>2019.09</v>
      </c>
      <c r="B3228" s="2">
        <v>43735</v>
      </c>
      <c r="C3228" s="3">
        <v>2.2845192000000001</v>
      </c>
      <c r="D3228" s="3">
        <v>2.3758650000000001</v>
      </c>
      <c r="E3228" s="3">
        <v>2.8864027999999999</v>
      </c>
    </row>
    <row r="3229" spans="1:5" x14ac:dyDescent="0.4">
      <c r="A3229" s="5">
        <f t="shared" si="50"/>
        <v>2019.09</v>
      </c>
      <c r="B3229" s="2">
        <v>43738</v>
      </c>
      <c r="C3229" s="3">
        <v>2.3002783999999998</v>
      </c>
      <c r="D3229" s="3">
        <v>2.3916073</v>
      </c>
      <c r="E3229" s="3">
        <v>2.9023384999999999</v>
      </c>
    </row>
    <row r="3230" spans="1:5" x14ac:dyDescent="0.4">
      <c r="A3230" s="5">
        <f t="shared" si="50"/>
        <v>2019.1</v>
      </c>
      <c r="B3230" s="2">
        <v>43739</v>
      </c>
      <c r="C3230" s="3">
        <v>2.2579600000000002</v>
      </c>
      <c r="D3230" s="3">
        <v>2.3477904999999999</v>
      </c>
      <c r="E3230" s="3">
        <v>2.8605961999999998</v>
      </c>
    </row>
    <row r="3231" spans="1:5" x14ac:dyDescent="0.4">
      <c r="A3231" s="5">
        <f t="shared" si="50"/>
        <v>2019.1</v>
      </c>
      <c r="B3231" s="2">
        <v>43740</v>
      </c>
      <c r="C3231" s="3">
        <v>2.2236319999999998</v>
      </c>
      <c r="D3231" s="3">
        <v>2.3154159999999999</v>
      </c>
      <c r="E3231" s="3">
        <v>2.814241</v>
      </c>
    </row>
    <row r="3232" spans="1:5" x14ac:dyDescent="0.4">
      <c r="A3232" s="5">
        <f t="shared" si="50"/>
        <v>2019.1</v>
      </c>
      <c r="B3232" s="2">
        <v>43741</v>
      </c>
      <c r="C3232" s="3">
        <v>2.2370109999999999</v>
      </c>
      <c r="D3232" s="3">
        <v>2.3287613</v>
      </c>
      <c r="E3232" s="3">
        <v>2.8378114999999999</v>
      </c>
    </row>
    <row r="3233" spans="1:5" x14ac:dyDescent="0.4">
      <c r="A3233" s="5">
        <f t="shared" si="50"/>
        <v>2019.1</v>
      </c>
      <c r="B3233" s="2">
        <v>43742</v>
      </c>
      <c r="C3233" s="3">
        <v>2.2619229999999999</v>
      </c>
      <c r="D3233" s="3">
        <v>2.352449</v>
      </c>
      <c r="E3233" s="3">
        <v>2.8712833</v>
      </c>
    </row>
    <row r="3234" spans="1:5" x14ac:dyDescent="0.4">
      <c r="A3234" s="5">
        <f t="shared" si="50"/>
        <v>2019.1</v>
      </c>
      <c r="B3234" s="2">
        <v>43745</v>
      </c>
      <c r="C3234" s="3">
        <v>2.2490055999999998</v>
      </c>
      <c r="D3234" s="3">
        <v>2.3404136000000002</v>
      </c>
      <c r="E3234" s="3">
        <v>2.8591340000000001</v>
      </c>
    </row>
    <row r="3235" spans="1:5" x14ac:dyDescent="0.4">
      <c r="A3235" s="5">
        <f t="shared" si="50"/>
        <v>2019.1</v>
      </c>
      <c r="B3235" s="2">
        <v>43746</v>
      </c>
      <c r="C3235" s="3">
        <v>2.2147377000000001</v>
      </c>
      <c r="D3235" s="3">
        <v>2.2994018000000001</v>
      </c>
      <c r="E3235" s="3">
        <v>2.8054557</v>
      </c>
    </row>
    <row r="3236" spans="1:5" x14ac:dyDescent="0.4">
      <c r="A3236" s="5">
        <f t="shared" si="50"/>
        <v>2019.1</v>
      </c>
      <c r="B3236" s="2">
        <v>43747</v>
      </c>
      <c r="C3236" s="3">
        <v>2.2376844999999999</v>
      </c>
      <c r="D3236" s="3">
        <v>2.3153790999999999</v>
      </c>
      <c r="E3236" s="3">
        <v>2.8302493000000002</v>
      </c>
    </row>
    <row r="3237" spans="1:5" x14ac:dyDescent="0.4">
      <c r="A3237" s="5">
        <f t="shared" si="50"/>
        <v>2019.1</v>
      </c>
      <c r="B3237" s="2">
        <v>43748</v>
      </c>
      <c r="C3237" s="3">
        <v>2.2425470000000001</v>
      </c>
      <c r="D3237" s="3">
        <v>2.3282053</v>
      </c>
      <c r="E3237" s="3">
        <v>2.8459978000000001</v>
      </c>
    </row>
    <row r="3238" spans="1:5" x14ac:dyDescent="0.4">
      <c r="A3238" s="5">
        <f t="shared" si="50"/>
        <v>2019.1</v>
      </c>
      <c r="B3238" s="2">
        <v>43749</v>
      </c>
      <c r="C3238" s="3">
        <v>2.2907426000000002</v>
      </c>
      <c r="D3238" s="3">
        <v>2.3682408000000001</v>
      </c>
      <c r="E3238" s="3">
        <v>2.8861895</v>
      </c>
    </row>
    <row r="3239" spans="1:5" x14ac:dyDescent="0.4">
      <c r="A3239" s="5">
        <f t="shared" si="50"/>
        <v>2019.1</v>
      </c>
      <c r="B3239" s="2">
        <v>43752</v>
      </c>
      <c r="C3239" s="3">
        <v>2.2706884999999999</v>
      </c>
      <c r="D3239" s="3">
        <v>2.358924</v>
      </c>
      <c r="E3239" s="3">
        <v>2.8777034000000001</v>
      </c>
    </row>
    <row r="3240" spans="1:5" x14ac:dyDescent="0.4">
      <c r="A3240" s="5">
        <f t="shared" si="50"/>
        <v>2019.1</v>
      </c>
      <c r="B3240" s="2">
        <v>43753</v>
      </c>
      <c r="C3240" s="3">
        <v>2.2999784999999999</v>
      </c>
      <c r="D3240" s="3">
        <v>2.3778049999999999</v>
      </c>
      <c r="E3240" s="3">
        <v>2.9001594000000002</v>
      </c>
    </row>
    <row r="3241" spans="1:5" x14ac:dyDescent="0.4">
      <c r="A3241" s="5">
        <f t="shared" si="50"/>
        <v>2019.1</v>
      </c>
      <c r="B3241" s="2">
        <v>43754</v>
      </c>
      <c r="C3241" s="3">
        <v>2.2877575999999999</v>
      </c>
      <c r="D3241" s="3">
        <v>2.375445</v>
      </c>
      <c r="E3241" s="3">
        <v>2.8901659999999998</v>
      </c>
    </row>
    <row r="3242" spans="1:5" x14ac:dyDescent="0.4">
      <c r="A3242" s="5">
        <f t="shared" si="50"/>
        <v>2019.1</v>
      </c>
      <c r="B3242" s="2">
        <v>43755</v>
      </c>
      <c r="C3242" s="3">
        <v>2.3166142000000001</v>
      </c>
      <c r="D3242" s="3">
        <v>2.3955242999999999</v>
      </c>
      <c r="E3242" s="3">
        <v>2.904957</v>
      </c>
    </row>
    <row r="3243" spans="1:5" x14ac:dyDescent="0.4">
      <c r="A3243" s="5">
        <f t="shared" si="50"/>
        <v>2019.1</v>
      </c>
      <c r="B3243" s="2">
        <v>43756</v>
      </c>
      <c r="C3243" s="3">
        <v>2.3149440000000001</v>
      </c>
      <c r="D3243" s="3">
        <v>2.393189</v>
      </c>
      <c r="E3243" s="3">
        <v>2.9007103000000001</v>
      </c>
    </row>
    <row r="3244" spans="1:5" x14ac:dyDescent="0.4">
      <c r="A3244" s="5">
        <f t="shared" si="50"/>
        <v>2019.1</v>
      </c>
      <c r="B3244" s="2">
        <v>43759</v>
      </c>
      <c r="C3244" s="3">
        <v>2.3247520000000002</v>
      </c>
      <c r="D3244" s="3">
        <v>2.4066576999999998</v>
      </c>
      <c r="E3244" s="3">
        <v>2.9205722999999999</v>
      </c>
    </row>
    <row r="3245" spans="1:5" x14ac:dyDescent="0.4">
      <c r="A3245" s="5">
        <f t="shared" si="50"/>
        <v>2019.1</v>
      </c>
      <c r="B3245" s="2">
        <v>43760</v>
      </c>
      <c r="C3245" s="3">
        <v>2.3248582</v>
      </c>
      <c r="D3245" s="3">
        <v>2.4059409999999999</v>
      </c>
      <c r="E3245" s="3">
        <v>2.9084970000000001</v>
      </c>
    </row>
    <row r="3246" spans="1:5" x14ac:dyDescent="0.4">
      <c r="A3246" s="5">
        <f t="shared" si="50"/>
        <v>2019.1</v>
      </c>
      <c r="B3246" s="2">
        <v>43761</v>
      </c>
      <c r="C3246" s="3">
        <v>2.3178736999999998</v>
      </c>
      <c r="D3246" s="3">
        <v>2.4079552</v>
      </c>
      <c r="E3246" s="3">
        <v>2.9171144999999998</v>
      </c>
    </row>
    <row r="3247" spans="1:5" x14ac:dyDescent="0.4">
      <c r="A3247" s="5">
        <f t="shared" si="50"/>
        <v>2019.1</v>
      </c>
      <c r="B3247" s="2">
        <v>43762</v>
      </c>
      <c r="C3247" s="3">
        <v>2.3306019999999998</v>
      </c>
      <c r="D3247" s="3">
        <v>2.4090547999999998</v>
      </c>
      <c r="E3247" s="3">
        <v>2.9270287000000001</v>
      </c>
    </row>
    <row r="3248" spans="1:5" x14ac:dyDescent="0.4">
      <c r="A3248" s="5">
        <f t="shared" si="50"/>
        <v>2019.1</v>
      </c>
      <c r="B3248" s="2">
        <v>43763</v>
      </c>
      <c r="C3248" s="3">
        <v>2.3442712000000001</v>
      </c>
      <c r="D3248" s="3">
        <v>2.4209418</v>
      </c>
      <c r="E3248" s="3">
        <v>2.9369559999999999</v>
      </c>
    </row>
    <row r="3249" spans="1:5" x14ac:dyDescent="0.4">
      <c r="A3249" s="5">
        <f t="shared" si="50"/>
        <v>2019.1</v>
      </c>
      <c r="B3249" s="2">
        <v>43766</v>
      </c>
      <c r="C3249" s="3">
        <v>2.3588032999999999</v>
      </c>
      <c r="D3249" s="3">
        <v>2.4350162000000002</v>
      </c>
      <c r="E3249" s="3">
        <v>2.9481153</v>
      </c>
    </row>
    <row r="3250" spans="1:5" x14ac:dyDescent="0.4">
      <c r="A3250" s="5">
        <f t="shared" si="50"/>
        <v>2019.1</v>
      </c>
      <c r="B3250" s="2">
        <v>43767</v>
      </c>
      <c r="C3250" s="3">
        <v>2.3740458000000002</v>
      </c>
      <c r="D3250" s="3">
        <v>2.4407372000000001</v>
      </c>
      <c r="E3250" s="3">
        <v>2.9500389999999999</v>
      </c>
    </row>
    <row r="3251" spans="1:5" x14ac:dyDescent="0.4">
      <c r="A3251" s="5">
        <f t="shared" si="50"/>
        <v>2019.1</v>
      </c>
      <c r="B3251" s="2">
        <v>43768</v>
      </c>
      <c r="C3251" s="3">
        <v>2.3548586</v>
      </c>
      <c r="D3251" s="3">
        <v>2.4341884</v>
      </c>
      <c r="E3251" s="3">
        <v>2.9549124</v>
      </c>
    </row>
    <row r="3252" spans="1:5" x14ac:dyDescent="0.4">
      <c r="A3252" s="5">
        <f t="shared" si="50"/>
        <v>2019.1</v>
      </c>
      <c r="B3252" s="2">
        <v>43769</v>
      </c>
      <c r="C3252" s="3">
        <v>2.3380618000000002</v>
      </c>
      <c r="D3252" s="3">
        <v>2.4161847000000001</v>
      </c>
      <c r="E3252" s="3">
        <v>2.9359236000000002</v>
      </c>
    </row>
    <row r="3253" spans="1:5" x14ac:dyDescent="0.4">
      <c r="A3253" s="5">
        <f t="shared" si="50"/>
        <v>2019.11</v>
      </c>
      <c r="B3253" s="2">
        <v>43770</v>
      </c>
      <c r="C3253" s="3">
        <v>2.3763709999999998</v>
      </c>
      <c r="D3253" s="3">
        <v>2.4509439999999998</v>
      </c>
      <c r="E3253" s="3">
        <v>2.9729220000000001</v>
      </c>
    </row>
    <row r="3254" spans="1:5" x14ac:dyDescent="0.4">
      <c r="A3254" s="5">
        <f t="shared" si="50"/>
        <v>2019.11</v>
      </c>
      <c r="B3254" s="2">
        <v>43773</v>
      </c>
      <c r="C3254" s="3">
        <v>2.3988934</v>
      </c>
      <c r="D3254" s="3">
        <v>2.4652777000000001</v>
      </c>
      <c r="E3254" s="3">
        <v>2.9811404000000001</v>
      </c>
    </row>
    <row r="3255" spans="1:5" x14ac:dyDescent="0.4">
      <c r="A3255" s="5">
        <f t="shared" si="50"/>
        <v>2019.11</v>
      </c>
      <c r="B3255" s="2">
        <v>43774</v>
      </c>
      <c r="C3255" s="3">
        <v>2.3964759999999998</v>
      </c>
      <c r="D3255" s="3">
        <v>2.4705045000000001</v>
      </c>
      <c r="E3255" s="3">
        <v>2.9784408</v>
      </c>
    </row>
    <row r="3256" spans="1:5" x14ac:dyDescent="0.4">
      <c r="A3256" s="5">
        <f t="shared" si="50"/>
        <v>2019.11</v>
      </c>
      <c r="B3256" s="2">
        <v>43775</v>
      </c>
      <c r="C3256" s="3">
        <v>2.3855607999999999</v>
      </c>
      <c r="D3256" s="3">
        <v>2.4594083000000002</v>
      </c>
      <c r="E3256" s="3">
        <v>2.9733698</v>
      </c>
    </row>
    <row r="3257" spans="1:5" x14ac:dyDescent="0.4">
      <c r="A3257" s="5">
        <f t="shared" si="50"/>
        <v>2019.11</v>
      </c>
      <c r="B3257" s="2">
        <v>43776</v>
      </c>
      <c r="C3257" s="3">
        <v>2.3989394000000002</v>
      </c>
      <c r="D3257" s="3">
        <v>2.4622380000000001</v>
      </c>
      <c r="E3257" s="3">
        <v>2.9778756999999998</v>
      </c>
    </row>
    <row r="3258" spans="1:5" x14ac:dyDescent="0.4">
      <c r="A3258" s="5">
        <f t="shared" si="50"/>
        <v>2019.11</v>
      </c>
      <c r="B3258" s="2">
        <v>43777</v>
      </c>
      <c r="C3258" s="3">
        <v>2.4027314</v>
      </c>
      <c r="D3258" s="3">
        <v>2.4693429999999998</v>
      </c>
      <c r="E3258" s="3">
        <v>2.9854276</v>
      </c>
    </row>
    <row r="3259" spans="1:5" x14ac:dyDescent="0.4">
      <c r="A3259" s="5">
        <f t="shared" si="50"/>
        <v>2019.11</v>
      </c>
      <c r="B3259" s="2">
        <v>43780</v>
      </c>
      <c r="C3259" s="3">
        <v>2.3958993</v>
      </c>
      <c r="D3259" s="3">
        <v>2.4644868</v>
      </c>
      <c r="E3259" s="3">
        <v>2.9847964999999999</v>
      </c>
    </row>
    <row r="3260" spans="1:5" x14ac:dyDescent="0.4">
      <c r="A3260" s="5">
        <f t="shared" si="50"/>
        <v>2019.11</v>
      </c>
      <c r="B3260" s="2">
        <v>43781</v>
      </c>
      <c r="C3260" s="3">
        <v>2.4005679999999998</v>
      </c>
      <c r="D3260" s="3">
        <v>2.4601989999999998</v>
      </c>
      <c r="E3260" s="3">
        <v>2.9846691999999999</v>
      </c>
    </row>
    <row r="3261" spans="1:5" x14ac:dyDescent="0.4">
      <c r="A3261" s="5">
        <f t="shared" si="50"/>
        <v>2019.11</v>
      </c>
      <c r="B3261" s="2">
        <v>43782</v>
      </c>
      <c r="C3261" s="3">
        <v>2.3855607999999999</v>
      </c>
      <c r="D3261" s="3">
        <v>2.4546014999999999</v>
      </c>
      <c r="E3261" s="3">
        <v>2.9862115</v>
      </c>
    </row>
    <row r="3262" spans="1:5" x14ac:dyDescent="0.4">
      <c r="A3262" s="5">
        <f t="shared" si="50"/>
        <v>2019.11</v>
      </c>
      <c r="B3262" s="2">
        <v>43783</v>
      </c>
      <c r="C3262" s="3">
        <v>2.3994007000000002</v>
      </c>
      <c r="D3262" s="3">
        <v>2.4607800000000002</v>
      </c>
      <c r="E3262" s="3">
        <v>2.9941966999999998</v>
      </c>
    </row>
    <row r="3263" spans="1:5" x14ac:dyDescent="0.4">
      <c r="A3263" s="5">
        <f t="shared" si="50"/>
        <v>2019.11</v>
      </c>
      <c r="B3263" s="2">
        <v>43784</v>
      </c>
      <c r="C3263" s="3">
        <v>2.4083597999999999</v>
      </c>
      <c r="D3263" s="3">
        <v>2.4720862000000001</v>
      </c>
      <c r="E3263" s="3">
        <v>3.0146245999999999</v>
      </c>
    </row>
    <row r="3264" spans="1:5" x14ac:dyDescent="0.4">
      <c r="A3264" s="5">
        <f t="shared" si="50"/>
        <v>2019.11</v>
      </c>
      <c r="B3264" s="2">
        <v>43787</v>
      </c>
      <c r="C3264" s="3">
        <v>2.4045169999999998</v>
      </c>
      <c r="D3264" s="3">
        <v>2.46875</v>
      </c>
      <c r="E3264" s="3">
        <v>3.0147993999999998</v>
      </c>
    </row>
    <row r="3265" spans="1:5" x14ac:dyDescent="0.4">
      <c r="A3265" s="5">
        <f t="shared" si="50"/>
        <v>2019.11</v>
      </c>
      <c r="B3265" s="2">
        <v>43788</v>
      </c>
      <c r="C3265" s="3">
        <v>2.4056286999999998</v>
      </c>
      <c r="D3265" s="3">
        <v>2.4730004999999999</v>
      </c>
      <c r="E3265" s="3">
        <v>3.0195067</v>
      </c>
    </row>
    <row r="3266" spans="1:5" x14ac:dyDescent="0.4">
      <c r="A3266" s="5">
        <f t="shared" si="50"/>
        <v>2019.11</v>
      </c>
      <c r="B3266" s="2">
        <v>43789</v>
      </c>
      <c r="C3266" s="3">
        <v>2.4015088000000002</v>
      </c>
      <c r="D3266" s="3">
        <v>2.4641285000000002</v>
      </c>
      <c r="E3266" s="3">
        <v>3.0157082000000002</v>
      </c>
    </row>
    <row r="3267" spans="1:5" x14ac:dyDescent="0.4">
      <c r="A3267" s="5">
        <f t="shared" ref="A3267:A3330" si="51">YEAR(B3267)+MONTH(B3267)/100</f>
        <v>2019.11</v>
      </c>
      <c r="B3267" s="2">
        <v>43790</v>
      </c>
      <c r="C3267" s="3">
        <v>2.3846333</v>
      </c>
      <c r="D3267" s="3">
        <v>2.4471628999999999</v>
      </c>
      <c r="E3267" s="3">
        <v>2.9990296000000001</v>
      </c>
    </row>
    <row r="3268" spans="1:5" x14ac:dyDescent="0.4">
      <c r="A3268" s="5">
        <f t="shared" si="51"/>
        <v>2019.11</v>
      </c>
      <c r="B3268" s="2">
        <v>43791</v>
      </c>
      <c r="C3268" s="3">
        <v>2.3892514999999999</v>
      </c>
      <c r="D3268" s="3">
        <v>2.4538723999999998</v>
      </c>
      <c r="E3268" s="3">
        <v>3.0086946000000001</v>
      </c>
    </row>
    <row r="3269" spans="1:5" x14ac:dyDescent="0.4">
      <c r="A3269" s="5">
        <f t="shared" si="51"/>
        <v>2019.11</v>
      </c>
      <c r="B3269" s="2">
        <v>43794</v>
      </c>
      <c r="C3269" s="3">
        <v>2.4196165000000001</v>
      </c>
      <c r="D3269" s="3">
        <v>2.4833183000000001</v>
      </c>
      <c r="E3269" s="3">
        <v>3.0378432000000002</v>
      </c>
    </row>
    <row r="3270" spans="1:5" x14ac:dyDescent="0.4">
      <c r="A3270" s="5">
        <f t="shared" si="51"/>
        <v>2019.11</v>
      </c>
      <c r="B3270" s="2">
        <v>43795</v>
      </c>
      <c r="C3270" s="3">
        <v>2.4310849999999999</v>
      </c>
      <c r="D3270" s="3">
        <v>2.4935991999999998</v>
      </c>
      <c r="E3270" s="3">
        <v>3.0526848000000002</v>
      </c>
    </row>
    <row r="3271" spans="1:5" x14ac:dyDescent="0.4">
      <c r="A3271" s="5">
        <f t="shared" si="51"/>
        <v>2019.11</v>
      </c>
      <c r="B3271" s="2">
        <v>43796</v>
      </c>
      <c r="C3271" s="3">
        <v>2.4556835000000001</v>
      </c>
      <c r="D3271" s="3">
        <v>2.5093662999999999</v>
      </c>
      <c r="E3271" s="3">
        <v>3.0645986000000001</v>
      </c>
    </row>
    <row r="3272" spans="1:5" x14ac:dyDescent="0.4">
      <c r="A3272" s="5">
        <f t="shared" si="51"/>
        <v>2019.11</v>
      </c>
      <c r="B3272" s="2">
        <v>43798</v>
      </c>
      <c r="C3272" s="3">
        <v>2.4240681999999998</v>
      </c>
      <c r="D3272" s="3">
        <v>2.4838746</v>
      </c>
      <c r="E3272" s="3">
        <v>3.0461556999999999</v>
      </c>
    </row>
    <row r="3273" spans="1:5" x14ac:dyDescent="0.4">
      <c r="A3273" s="5">
        <f t="shared" si="51"/>
        <v>2019.12</v>
      </c>
      <c r="B3273" s="2">
        <v>43801</v>
      </c>
      <c r="C3273" s="3">
        <v>2.404706</v>
      </c>
      <c r="D3273" s="3">
        <v>2.4662168000000002</v>
      </c>
      <c r="E3273" s="3">
        <v>3.0163226000000001</v>
      </c>
    </row>
    <row r="3274" spans="1:5" x14ac:dyDescent="0.4">
      <c r="A3274" s="5">
        <f t="shared" si="51"/>
        <v>2019.12</v>
      </c>
      <c r="B3274" s="2">
        <v>43802</v>
      </c>
      <c r="C3274" s="3">
        <v>2.3848872000000001</v>
      </c>
      <c r="D3274" s="3">
        <v>2.4514629999999999</v>
      </c>
      <c r="E3274" s="3">
        <v>2.9987206</v>
      </c>
    </row>
    <row r="3275" spans="1:5" x14ac:dyDescent="0.4">
      <c r="A3275" s="5">
        <f t="shared" si="51"/>
        <v>2019.12</v>
      </c>
      <c r="B3275" s="2">
        <v>43803</v>
      </c>
      <c r="C3275" s="3">
        <v>2.4033220000000002</v>
      </c>
      <c r="D3275" s="3">
        <v>2.4707517999999999</v>
      </c>
      <c r="E3275" s="3">
        <v>3.0151634</v>
      </c>
    </row>
    <row r="3276" spans="1:5" x14ac:dyDescent="0.4">
      <c r="A3276" s="5">
        <f t="shared" si="51"/>
        <v>2019.12</v>
      </c>
      <c r="B3276" s="2">
        <v>43804</v>
      </c>
      <c r="C3276" s="3">
        <v>2.4088579999999999</v>
      </c>
      <c r="D3276" s="3">
        <v>2.4750394999999998</v>
      </c>
      <c r="E3276" s="3">
        <v>3.0180950000000002</v>
      </c>
    </row>
    <row r="3277" spans="1:5" x14ac:dyDescent="0.4">
      <c r="A3277" s="5">
        <f t="shared" si="51"/>
        <v>2019.12</v>
      </c>
      <c r="B3277" s="2">
        <v>43805</v>
      </c>
      <c r="C3277" s="3">
        <v>2.4342315000000001</v>
      </c>
      <c r="D3277" s="3">
        <v>2.4984924999999998</v>
      </c>
      <c r="E3277" s="3">
        <v>3.0411112</v>
      </c>
    </row>
    <row r="3278" spans="1:5" x14ac:dyDescent="0.4">
      <c r="A3278" s="5">
        <f t="shared" si="51"/>
        <v>2019.12</v>
      </c>
      <c r="B3278" s="2">
        <v>43808</v>
      </c>
      <c r="C3278" s="3">
        <v>2.4204330000000001</v>
      </c>
      <c r="D3278" s="3">
        <v>2.4879891999999999</v>
      </c>
      <c r="E3278" s="3">
        <v>3.0288897000000001</v>
      </c>
    </row>
    <row r="3279" spans="1:5" x14ac:dyDescent="0.4">
      <c r="A3279" s="5">
        <f t="shared" si="51"/>
        <v>2019.12</v>
      </c>
      <c r="B3279" s="2">
        <v>43809</v>
      </c>
      <c r="C3279" s="3">
        <v>2.4208620000000001</v>
      </c>
      <c r="D3279" s="3">
        <v>2.4858514999999999</v>
      </c>
      <c r="E3279" s="3">
        <v>3.0237440000000002</v>
      </c>
    </row>
    <row r="3280" spans="1:5" x14ac:dyDescent="0.4">
      <c r="A3280" s="5">
        <f t="shared" si="51"/>
        <v>2019.12</v>
      </c>
      <c r="B3280" s="2">
        <v>43810</v>
      </c>
      <c r="C3280" s="3">
        <v>2.4309607</v>
      </c>
      <c r="D3280" s="3">
        <v>2.4907941999999998</v>
      </c>
      <c r="E3280" s="3">
        <v>3.0265062</v>
      </c>
    </row>
    <row r="3281" spans="1:5" x14ac:dyDescent="0.4">
      <c r="A3281" s="5">
        <f t="shared" si="51"/>
        <v>2019.12</v>
      </c>
      <c r="B3281" s="2">
        <v>43811</v>
      </c>
      <c r="C3281" s="3">
        <v>2.4652192999999998</v>
      </c>
      <c r="D3281" s="3">
        <v>2.5165950000000001</v>
      </c>
      <c r="E3281" s="3">
        <v>3.0478046000000001</v>
      </c>
    </row>
    <row r="3282" spans="1:5" x14ac:dyDescent="0.4">
      <c r="A3282" s="5">
        <f t="shared" si="51"/>
        <v>2019.12</v>
      </c>
      <c r="B3282" s="2">
        <v>43812</v>
      </c>
      <c r="C3282" s="3">
        <v>2.4479606</v>
      </c>
      <c r="D3282" s="3">
        <v>2.501878</v>
      </c>
      <c r="E3282" s="3">
        <v>3.0438632999999999</v>
      </c>
    </row>
    <row r="3283" spans="1:5" x14ac:dyDescent="0.4">
      <c r="A3283" s="5">
        <f t="shared" si="51"/>
        <v>2019.12</v>
      </c>
      <c r="B3283" s="2">
        <v>43815</v>
      </c>
      <c r="C3283" s="3">
        <v>2.4650392999999999</v>
      </c>
      <c r="D3283" s="3">
        <v>2.518856</v>
      </c>
      <c r="E3283" s="3">
        <v>3.0638366000000001</v>
      </c>
    </row>
    <row r="3284" spans="1:5" x14ac:dyDescent="0.4">
      <c r="A3284" s="5">
        <f t="shared" si="51"/>
        <v>2019.12</v>
      </c>
      <c r="B3284" s="2">
        <v>43816</v>
      </c>
      <c r="C3284" s="3">
        <v>2.4717796000000001</v>
      </c>
      <c r="D3284" s="3">
        <v>2.5270486000000001</v>
      </c>
      <c r="E3284" s="3">
        <v>3.0646946000000002</v>
      </c>
    </row>
    <row r="3285" spans="1:5" x14ac:dyDescent="0.4">
      <c r="A3285" s="5">
        <f t="shared" si="51"/>
        <v>2019.12</v>
      </c>
      <c r="B3285" s="2">
        <v>43817</v>
      </c>
      <c r="C3285" s="3">
        <v>2.4667555999999999</v>
      </c>
      <c r="D3285" s="3">
        <v>2.5283585</v>
      </c>
      <c r="E3285" s="3">
        <v>3.0667380999999998</v>
      </c>
    </row>
    <row r="3286" spans="1:5" x14ac:dyDescent="0.4">
      <c r="A3286" s="5">
        <f t="shared" si="51"/>
        <v>2019.12</v>
      </c>
      <c r="B3286" s="2">
        <v>43818</v>
      </c>
      <c r="C3286" s="3">
        <v>2.4774630000000002</v>
      </c>
      <c r="D3286" s="3">
        <v>2.5384416999999999</v>
      </c>
      <c r="E3286" s="3">
        <v>3.0794047999999998</v>
      </c>
    </row>
    <row r="3287" spans="1:5" x14ac:dyDescent="0.4">
      <c r="A3287" s="5">
        <f t="shared" si="51"/>
        <v>2019.12</v>
      </c>
      <c r="B3287" s="2">
        <v>43819</v>
      </c>
      <c r="C3287" s="3">
        <v>2.4879262</v>
      </c>
      <c r="D3287" s="3">
        <v>2.5524046</v>
      </c>
      <c r="E3287" s="3">
        <v>3.0952804</v>
      </c>
    </row>
    <row r="3288" spans="1:5" x14ac:dyDescent="0.4">
      <c r="A3288" s="5">
        <f t="shared" si="51"/>
        <v>2019.12</v>
      </c>
      <c r="B3288" s="2">
        <v>43822</v>
      </c>
      <c r="C3288" s="3">
        <v>2.4917967000000001</v>
      </c>
      <c r="D3288" s="3">
        <v>2.5496612000000001</v>
      </c>
      <c r="E3288" s="3">
        <v>3.0933666</v>
      </c>
    </row>
    <row r="3289" spans="1:5" x14ac:dyDescent="0.4">
      <c r="A3289" s="5">
        <f t="shared" si="51"/>
        <v>2019.12</v>
      </c>
      <c r="B3289" s="2">
        <v>43823</v>
      </c>
      <c r="C3289" s="3">
        <v>2.4910833999999999</v>
      </c>
      <c r="D3289" s="3">
        <v>2.5471529999999998</v>
      </c>
      <c r="E3289" s="3">
        <v>3.0959132</v>
      </c>
    </row>
    <row r="3290" spans="1:5" x14ac:dyDescent="0.4">
      <c r="A3290" s="5">
        <f t="shared" si="51"/>
        <v>2019.12</v>
      </c>
      <c r="B3290" s="2">
        <v>43825</v>
      </c>
      <c r="C3290" s="3">
        <v>2.4996197000000002</v>
      </c>
      <c r="D3290" s="3">
        <v>2.5545300000000002</v>
      </c>
      <c r="E3290" s="3">
        <v>3.1032765000000002</v>
      </c>
    </row>
    <row r="3291" spans="1:5" x14ac:dyDescent="0.4">
      <c r="A3291" s="5">
        <f t="shared" si="51"/>
        <v>2019.12</v>
      </c>
      <c r="B3291" s="2">
        <v>43826</v>
      </c>
      <c r="C3291" s="3">
        <v>2.496299</v>
      </c>
      <c r="D3291" s="3">
        <v>2.5490309999999998</v>
      </c>
      <c r="E3291" s="3">
        <v>3.1001348000000002</v>
      </c>
    </row>
    <row r="3292" spans="1:5" x14ac:dyDescent="0.4">
      <c r="A3292" s="5">
        <f t="shared" si="51"/>
        <v>2019.12</v>
      </c>
      <c r="B3292" s="2">
        <v>43829</v>
      </c>
      <c r="C3292" s="3">
        <v>2.4993558</v>
      </c>
      <c r="D3292" s="3">
        <v>2.5463621999999999</v>
      </c>
      <c r="E3292" s="3">
        <v>3.0882299999999998</v>
      </c>
    </row>
    <row r="3293" spans="1:5" x14ac:dyDescent="0.4">
      <c r="A3293" s="5">
        <f t="shared" si="51"/>
        <v>2019.12</v>
      </c>
      <c r="B3293" s="2">
        <v>43830</v>
      </c>
      <c r="C3293" s="3">
        <v>2.4873501999999998</v>
      </c>
      <c r="D3293" s="3">
        <v>2.549204</v>
      </c>
      <c r="E3293" s="3">
        <v>3.1002212</v>
      </c>
    </row>
    <row r="3294" spans="1:5" x14ac:dyDescent="0.4">
      <c r="A3294" s="5">
        <f t="shared" si="51"/>
        <v>2020.01</v>
      </c>
      <c r="B3294" s="2">
        <v>43832</v>
      </c>
      <c r="C3294" s="3">
        <v>2.4999951999999999</v>
      </c>
      <c r="D3294" s="3">
        <v>2.5518854000000002</v>
      </c>
      <c r="E3294" s="3">
        <v>3.1097459999999999</v>
      </c>
    </row>
    <row r="3295" spans="1:5" x14ac:dyDescent="0.4">
      <c r="A3295" s="5">
        <f t="shared" si="51"/>
        <v>2020.01</v>
      </c>
      <c r="B3295" s="2">
        <v>43833</v>
      </c>
      <c r="C3295" s="3">
        <v>2.4817550000000002</v>
      </c>
      <c r="D3295" s="3">
        <v>2.5401218000000001</v>
      </c>
      <c r="E3295" s="3">
        <v>3.0988953000000001</v>
      </c>
    </row>
    <row r="3296" spans="1:5" x14ac:dyDescent="0.4">
      <c r="A3296" s="5">
        <f t="shared" si="51"/>
        <v>2020.01</v>
      </c>
      <c r="B3296" s="2">
        <v>43836</v>
      </c>
      <c r="C3296" s="3">
        <v>2.4826809999999999</v>
      </c>
      <c r="D3296" s="3">
        <v>2.5382560000000001</v>
      </c>
      <c r="E3296" s="3">
        <v>3.1023855</v>
      </c>
    </row>
    <row r="3297" spans="1:5" x14ac:dyDescent="0.4">
      <c r="A3297" s="5">
        <f t="shared" si="51"/>
        <v>2020.01</v>
      </c>
      <c r="B3297" s="2">
        <v>43837</v>
      </c>
      <c r="C3297" s="3">
        <v>2.4812915000000002</v>
      </c>
      <c r="D3297" s="3">
        <v>2.5323001999999999</v>
      </c>
      <c r="E3297" s="3">
        <v>3.0987306000000001</v>
      </c>
    </row>
    <row r="3298" spans="1:5" x14ac:dyDescent="0.4">
      <c r="A3298" s="5">
        <f t="shared" si="51"/>
        <v>2020.01</v>
      </c>
      <c r="B3298" s="2">
        <v>43838</v>
      </c>
      <c r="C3298" s="3">
        <v>2.4913058000000001</v>
      </c>
      <c r="D3298" s="3">
        <v>2.5367362</v>
      </c>
      <c r="E3298" s="3">
        <v>3.1067070000000001</v>
      </c>
    </row>
    <row r="3299" spans="1:5" x14ac:dyDescent="0.4">
      <c r="A3299" s="5">
        <f t="shared" si="51"/>
        <v>2020.01</v>
      </c>
      <c r="B3299" s="2">
        <v>43839</v>
      </c>
      <c r="C3299" s="3">
        <v>2.4947240000000002</v>
      </c>
      <c r="D3299" s="3">
        <v>2.5430630000000001</v>
      </c>
      <c r="E3299" s="3">
        <v>3.1251150000000001</v>
      </c>
    </row>
    <row r="3300" spans="1:5" x14ac:dyDescent="0.4">
      <c r="A3300" s="5">
        <f t="shared" si="51"/>
        <v>2020.01</v>
      </c>
      <c r="B3300" s="2">
        <v>43840</v>
      </c>
      <c r="C3300" s="3">
        <v>2.4910000000000001</v>
      </c>
      <c r="D3300" s="3">
        <v>2.5348088999999998</v>
      </c>
      <c r="E3300" s="3">
        <v>3.1185873000000002</v>
      </c>
    </row>
    <row r="3301" spans="1:5" x14ac:dyDescent="0.4">
      <c r="A3301" s="5">
        <f t="shared" si="51"/>
        <v>2020.01</v>
      </c>
      <c r="B3301" s="2">
        <v>43843</v>
      </c>
      <c r="C3301" s="3">
        <v>2.5073411000000001</v>
      </c>
      <c r="D3301" s="3">
        <v>2.5555181999999999</v>
      </c>
      <c r="E3301" s="3">
        <v>3.1407474999999998</v>
      </c>
    </row>
    <row r="3302" spans="1:5" x14ac:dyDescent="0.4">
      <c r="A3302" s="5">
        <f t="shared" si="51"/>
        <v>2020.01</v>
      </c>
      <c r="B3302" s="2">
        <v>43844</v>
      </c>
      <c r="C3302" s="3">
        <v>2.5067300000000001</v>
      </c>
      <c r="D3302" s="3">
        <v>2.5615237</v>
      </c>
      <c r="E3302" s="3">
        <v>3.1469933999999999</v>
      </c>
    </row>
    <row r="3303" spans="1:5" x14ac:dyDescent="0.4">
      <c r="A3303" s="5">
        <f t="shared" si="51"/>
        <v>2020.01</v>
      </c>
      <c r="B3303" s="2">
        <v>43845</v>
      </c>
      <c r="C3303" s="3">
        <v>2.5110744999999999</v>
      </c>
      <c r="D3303" s="3">
        <v>2.5653667000000002</v>
      </c>
      <c r="E3303" s="3">
        <v>3.1537766</v>
      </c>
    </row>
    <row r="3304" spans="1:5" x14ac:dyDescent="0.4">
      <c r="A3304" s="5">
        <f t="shared" si="51"/>
        <v>2020.01</v>
      </c>
      <c r="B3304" s="2">
        <v>43846</v>
      </c>
      <c r="C3304" s="3">
        <v>2.5433123000000002</v>
      </c>
      <c r="D3304" s="3">
        <v>2.5953192999999999</v>
      </c>
      <c r="E3304" s="3">
        <v>3.1865581999999999</v>
      </c>
    </row>
    <row r="3305" spans="1:5" x14ac:dyDescent="0.4">
      <c r="A3305" s="5">
        <f t="shared" si="51"/>
        <v>2020.01</v>
      </c>
      <c r="B3305" s="2">
        <v>43847</v>
      </c>
      <c r="C3305" s="3">
        <v>2.5414968</v>
      </c>
      <c r="D3305" s="3">
        <v>2.5894005</v>
      </c>
      <c r="E3305" s="3">
        <v>3.1885781</v>
      </c>
    </row>
    <row r="3306" spans="1:5" x14ac:dyDescent="0.4">
      <c r="A3306" s="5">
        <f t="shared" si="51"/>
        <v>2020.01</v>
      </c>
      <c r="B3306" s="2">
        <v>43851</v>
      </c>
      <c r="C3306" s="3">
        <v>2.5317560000000001</v>
      </c>
      <c r="D3306" s="3">
        <v>2.5738063000000002</v>
      </c>
      <c r="E3306" s="3">
        <v>3.1785657</v>
      </c>
    </row>
    <row r="3307" spans="1:5" x14ac:dyDescent="0.4">
      <c r="A3307" s="5">
        <f t="shared" si="51"/>
        <v>2020.01</v>
      </c>
      <c r="B3307" s="2">
        <v>43852</v>
      </c>
      <c r="C3307" s="3">
        <v>2.5333999999999999</v>
      </c>
      <c r="D3307" s="3">
        <v>2.5732995999999999</v>
      </c>
      <c r="E3307" s="3">
        <v>3.1794943999999998</v>
      </c>
    </row>
    <row r="3308" spans="1:5" x14ac:dyDescent="0.4">
      <c r="A3308" s="5">
        <f t="shared" si="51"/>
        <v>2020.01</v>
      </c>
      <c r="B3308" s="2">
        <v>43853</v>
      </c>
      <c r="C3308" s="3">
        <v>2.5398939999999999</v>
      </c>
      <c r="D3308" s="3">
        <v>2.5786625999999999</v>
      </c>
      <c r="E3308" s="3">
        <v>3.1887430000000001</v>
      </c>
    </row>
    <row r="3309" spans="1:5" x14ac:dyDescent="0.4">
      <c r="A3309" s="5">
        <f t="shared" si="51"/>
        <v>2020.01</v>
      </c>
      <c r="B3309" s="2">
        <v>43854</v>
      </c>
      <c r="C3309" s="3">
        <v>2.5083742</v>
      </c>
      <c r="D3309" s="3">
        <v>2.5518360000000002</v>
      </c>
      <c r="E3309" s="3">
        <v>3.1589025999999998</v>
      </c>
    </row>
    <row r="3310" spans="1:5" x14ac:dyDescent="0.4">
      <c r="A3310" s="5">
        <f t="shared" si="51"/>
        <v>2020.01</v>
      </c>
      <c r="B3310" s="2">
        <v>43857</v>
      </c>
      <c r="C3310" s="3">
        <v>2.4748391999999999</v>
      </c>
      <c r="D3310" s="3">
        <v>2.5157793000000002</v>
      </c>
      <c r="E3310" s="3">
        <v>3.1150069999999999</v>
      </c>
    </row>
    <row r="3311" spans="1:5" x14ac:dyDescent="0.4">
      <c r="A3311" s="5">
        <f t="shared" si="51"/>
        <v>2020.01</v>
      </c>
      <c r="B3311" s="2">
        <v>43858</v>
      </c>
      <c r="C3311" s="3">
        <v>2.5044973000000001</v>
      </c>
      <c r="D3311" s="3">
        <v>2.5409991999999999</v>
      </c>
      <c r="E3311" s="3">
        <v>3.1441598000000002</v>
      </c>
    </row>
    <row r="3312" spans="1:5" x14ac:dyDescent="0.4">
      <c r="A3312" s="5">
        <f t="shared" si="51"/>
        <v>2020.01</v>
      </c>
      <c r="B3312" s="2">
        <v>43859</v>
      </c>
      <c r="C3312" s="3">
        <v>2.4976976</v>
      </c>
      <c r="D3312" s="3">
        <v>2.5289885999999999</v>
      </c>
      <c r="E3312" s="3">
        <v>3.1381407000000001</v>
      </c>
    </row>
    <row r="3313" spans="1:5" x14ac:dyDescent="0.4">
      <c r="A3313" s="5">
        <f t="shared" si="51"/>
        <v>2020.01</v>
      </c>
      <c r="B3313" s="2">
        <v>43860</v>
      </c>
      <c r="C3313" s="3">
        <v>2.4965025999999999</v>
      </c>
      <c r="D3313" s="3">
        <v>2.5305456999999998</v>
      </c>
      <c r="E3313" s="3">
        <v>3.1424653999999999</v>
      </c>
    </row>
    <row r="3314" spans="1:5" x14ac:dyDescent="0.4">
      <c r="A3314" s="5">
        <f t="shared" si="51"/>
        <v>2020.01</v>
      </c>
      <c r="B3314" s="2">
        <v>43861</v>
      </c>
      <c r="C3314" s="3">
        <v>2.4374463999999998</v>
      </c>
      <c r="D3314" s="3">
        <v>2.480254</v>
      </c>
      <c r="E3314" s="3">
        <v>3.0890148000000002</v>
      </c>
    </row>
    <row r="3315" spans="1:5" x14ac:dyDescent="0.4">
      <c r="A3315" s="5">
        <f t="shared" si="51"/>
        <v>2020.02</v>
      </c>
      <c r="B3315" s="2">
        <v>43864</v>
      </c>
      <c r="C3315" s="3">
        <v>2.4711615999999998</v>
      </c>
      <c r="D3315" s="3">
        <v>2.5066847999999999</v>
      </c>
      <c r="E3315" s="3">
        <v>3.1135654000000001</v>
      </c>
    </row>
    <row r="3316" spans="1:5" x14ac:dyDescent="0.4">
      <c r="A3316" s="5">
        <f t="shared" si="51"/>
        <v>2020.02</v>
      </c>
      <c r="B3316" s="2">
        <v>43865</v>
      </c>
      <c r="C3316" s="3">
        <v>2.514831</v>
      </c>
      <c r="D3316" s="3">
        <v>2.5401590000000001</v>
      </c>
      <c r="E3316" s="3">
        <v>3.1586441999999999</v>
      </c>
    </row>
    <row r="3317" spans="1:5" x14ac:dyDescent="0.4">
      <c r="A3317" s="5">
        <f t="shared" si="51"/>
        <v>2020.02</v>
      </c>
      <c r="B3317" s="2">
        <v>43866</v>
      </c>
      <c r="C3317" s="3">
        <v>2.5380828000000002</v>
      </c>
      <c r="D3317" s="3">
        <v>2.5705811999999999</v>
      </c>
      <c r="E3317" s="3">
        <v>3.1865920000000001</v>
      </c>
    </row>
    <row r="3318" spans="1:5" x14ac:dyDescent="0.4">
      <c r="A3318" s="5">
        <f t="shared" si="51"/>
        <v>2020.02</v>
      </c>
      <c r="B3318" s="2">
        <v>43867</v>
      </c>
      <c r="C3318" s="3">
        <v>2.5331592999999999</v>
      </c>
      <c r="D3318" s="3">
        <v>2.5574460000000001</v>
      </c>
      <c r="E3318" s="3">
        <v>3.1830935</v>
      </c>
    </row>
    <row r="3319" spans="1:5" x14ac:dyDescent="0.4">
      <c r="A3319" s="5">
        <f t="shared" si="51"/>
        <v>2020.02</v>
      </c>
      <c r="B3319" s="2">
        <v>43868</v>
      </c>
      <c r="C3319" s="3">
        <v>2.503946</v>
      </c>
      <c r="D3319" s="3">
        <v>2.532251</v>
      </c>
      <c r="E3319" s="3">
        <v>3.1586843</v>
      </c>
    </row>
    <row r="3320" spans="1:5" x14ac:dyDescent="0.4">
      <c r="A3320" s="5">
        <f t="shared" si="51"/>
        <v>2020.02</v>
      </c>
      <c r="B3320" s="2">
        <v>43871</v>
      </c>
      <c r="C3320" s="3">
        <v>2.5136126999999999</v>
      </c>
      <c r="D3320" s="3">
        <v>2.5465105000000001</v>
      </c>
      <c r="E3320" s="3">
        <v>3.1752818</v>
      </c>
    </row>
    <row r="3321" spans="1:5" x14ac:dyDescent="0.4">
      <c r="A3321" s="5">
        <f t="shared" si="51"/>
        <v>2020.02</v>
      </c>
      <c r="B3321" s="2">
        <v>43872</v>
      </c>
      <c r="C3321" s="3">
        <v>2.5401163000000002</v>
      </c>
      <c r="D3321" s="3">
        <v>2.5660707999999999</v>
      </c>
      <c r="E3321" s="3">
        <v>3.1954037999999998</v>
      </c>
    </row>
    <row r="3322" spans="1:5" x14ac:dyDescent="0.4">
      <c r="A3322" s="5">
        <f t="shared" si="51"/>
        <v>2020.02</v>
      </c>
      <c r="B3322" s="2">
        <v>43873</v>
      </c>
      <c r="C3322" s="3">
        <v>2.556791</v>
      </c>
      <c r="D3322" s="3">
        <v>2.5842106</v>
      </c>
      <c r="E3322" s="3">
        <v>3.2134041999999998</v>
      </c>
    </row>
    <row r="3323" spans="1:5" x14ac:dyDescent="0.4">
      <c r="A3323" s="5">
        <f t="shared" si="51"/>
        <v>2020.02</v>
      </c>
      <c r="B3323" s="2">
        <v>43874</v>
      </c>
      <c r="C3323" s="3">
        <v>2.5651283</v>
      </c>
      <c r="D3323" s="3">
        <v>2.5915504</v>
      </c>
      <c r="E3323" s="3">
        <v>3.2164313999999998</v>
      </c>
    </row>
    <row r="3324" spans="1:5" x14ac:dyDescent="0.4">
      <c r="A3324" s="5">
        <f t="shared" si="51"/>
        <v>2020.02</v>
      </c>
      <c r="B3324" s="2">
        <v>43875</v>
      </c>
      <c r="C3324" s="3">
        <v>2.5558648000000002</v>
      </c>
      <c r="D3324" s="3">
        <v>2.5907103999999999</v>
      </c>
      <c r="E3324" s="3">
        <v>3.2257169999999999</v>
      </c>
    </row>
    <row r="3325" spans="1:5" x14ac:dyDescent="0.4">
      <c r="A3325" s="5">
        <f t="shared" si="51"/>
        <v>2020.02</v>
      </c>
      <c r="B3325" s="2">
        <v>43879</v>
      </c>
      <c r="C3325" s="3">
        <v>2.5527150000000001</v>
      </c>
      <c r="D3325" s="3">
        <v>2.5815415000000002</v>
      </c>
      <c r="E3325" s="3">
        <v>3.2177777000000001</v>
      </c>
    </row>
    <row r="3326" spans="1:5" x14ac:dyDescent="0.4">
      <c r="A3326" s="5">
        <f t="shared" si="51"/>
        <v>2020.02</v>
      </c>
      <c r="B3326" s="2">
        <v>43880</v>
      </c>
      <c r="C3326" s="3">
        <v>2.5736279999999998</v>
      </c>
      <c r="D3326" s="3">
        <v>2.5931323000000002</v>
      </c>
      <c r="E3326" s="3">
        <v>3.2245759999999999</v>
      </c>
    </row>
    <row r="3327" spans="1:5" x14ac:dyDescent="0.4">
      <c r="A3327" s="5">
        <f t="shared" si="51"/>
        <v>2020.02</v>
      </c>
      <c r="B3327" s="2">
        <v>43881</v>
      </c>
      <c r="C3327" s="3">
        <v>2.5637205000000001</v>
      </c>
      <c r="D3327" s="3">
        <v>2.6024615999999998</v>
      </c>
      <c r="E3327" s="3">
        <v>3.2285607000000001</v>
      </c>
    </row>
    <row r="3328" spans="1:5" x14ac:dyDescent="0.4">
      <c r="A3328" s="5">
        <f t="shared" si="51"/>
        <v>2020.02</v>
      </c>
      <c r="B3328" s="2">
        <v>43882</v>
      </c>
      <c r="C3328" s="3">
        <v>2.5366518</v>
      </c>
      <c r="D3328" s="3">
        <v>2.5755363</v>
      </c>
      <c r="E3328" s="3">
        <v>3.1924348</v>
      </c>
    </row>
    <row r="3329" spans="1:5" x14ac:dyDescent="0.4">
      <c r="A3329" s="5">
        <f t="shared" si="51"/>
        <v>2020.02</v>
      </c>
      <c r="B3329" s="2">
        <v>43885</v>
      </c>
      <c r="C3329" s="3">
        <v>2.4596330000000002</v>
      </c>
      <c r="D3329" s="3">
        <v>2.4992212999999999</v>
      </c>
      <c r="E3329" s="3">
        <v>3.1032109999999999</v>
      </c>
    </row>
    <row r="3330" spans="1:5" x14ac:dyDescent="0.4">
      <c r="A3330" s="5">
        <f t="shared" si="51"/>
        <v>2020.02</v>
      </c>
      <c r="B3330" s="2">
        <v>43886</v>
      </c>
      <c r="C3330" s="3">
        <v>2.3697702999999999</v>
      </c>
      <c r="D3330" s="3">
        <v>2.4119462999999999</v>
      </c>
      <c r="E3330" s="3">
        <v>2.9993981999999999</v>
      </c>
    </row>
    <row r="3331" spans="1:5" x14ac:dyDescent="0.4">
      <c r="A3331" s="5">
        <f t="shared" ref="A3331:A3394" si="52">YEAR(B3331)+MONTH(B3331)/100</f>
        <v>2020.02</v>
      </c>
      <c r="B3331" s="2">
        <v>43887</v>
      </c>
      <c r="C3331" s="3">
        <v>2.349478</v>
      </c>
      <c r="D3331" s="3">
        <v>2.3749134999999999</v>
      </c>
      <c r="E3331" s="3">
        <v>2.9619336000000001</v>
      </c>
    </row>
    <row r="3332" spans="1:5" x14ac:dyDescent="0.4">
      <c r="A3332" s="5">
        <f t="shared" si="52"/>
        <v>2020.02</v>
      </c>
      <c r="B3332" s="2">
        <v>43888</v>
      </c>
      <c r="C3332" s="3">
        <v>2.2703657000000002</v>
      </c>
      <c r="D3332" s="3">
        <v>2.2882191999999999</v>
      </c>
      <c r="E3332" s="3">
        <v>2.8505938</v>
      </c>
    </row>
    <row r="3333" spans="1:5" x14ac:dyDescent="0.4">
      <c r="A3333" s="5">
        <f t="shared" si="52"/>
        <v>2020.02</v>
      </c>
      <c r="B3333" s="2">
        <v>43889</v>
      </c>
      <c r="C3333" s="3">
        <v>2.2025410000000001</v>
      </c>
      <c r="D3333" s="3">
        <v>2.2414985000000001</v>
      </c>
      <c r="E3333" s="3">
        <v>2.81372</v>
      </c>
    </row>
    <row r="3334" spans="1:5" x14ac:dyDescent="0.4">
      <c r="A3334" s="5">
        <f t="shared" si="52"/>
        <v>2020.03</v>
      </c>
      <c r="B3334" s="2">
        <v>43892</v>
      </c>
      <c r="C3334" s="3">
        <v>2.2914452999999999</v>
      </c>
      <c r="D3334" s="3">
        <v>2.3174548000000001</v>
      </c>
      <c r="E3334" s="3">
        <v>2.9104488000000002</v>
      </c>
    </row>
    <row r="3335" spans="1:5" x14ac:dyDescent="0.4">
      <c r="A3335" s="5">
        <f t="shared" si="52"/>
        <v>2020.03</v>
      </c>
      <c r="B3335" s="2">
        <v>43893</v>
      </c>
      <c r="C3335" s="3">
        <v>2.2433386</v>
      </c>
      <c r="D3335" s="3">
        <v>2.2676823000000002</v>
      </c>
      <c r="E3335" s="3">
        <v>2.8422236000000001</v>
      </c>
    </row>
    <row r="3336" spans="1:5" x14ac:dyDescent="0.4">
      <c r="A3336" s="5">
        <f t="shared" si="52"/>
        <v>2020.03</v>
      </c>
      <c r="B3336" s="2">
        <v>43894</v>
      </c>
      <c r="C3336" s="3">
        <v>2.3310846999999999</v>
      </c>
      <c r="D3336" s="3">
        <v>2.3473457999999998</v>
      </c>
      <c r="E3336" s="3">
        <v>2.9430212999999998</v>
      </c>
    </row>
    <row r="3337" spans="1:5" x14ac:dyDescent="0.4">
      <c r="A3337" s="5">
        <f t="shared" si="52"/>
        <v>2020.03</v>
      </c>
      <c r="B3337" s="2">
        <v>43895</v>
      </c>
      <c r="C3337" s="3">
        <v>2.2496795999999999</v>
      </c>
      <c r="D3337" s="3">
        <v>2.2620353999999998</v>
      </c>
      <c r="E3337" s="3">
        <v>2.846333</v>
      </c>
    </row>
    <row r="3338" spans="1:5" x14ac:dyDescent="0.4">
      <c r="A3338" s="5">
        <f t="shared" si="52"/>
        <v>2020.03</v>
      </c>
      <c r="B3338" s="2">
        <v>43896</v>
      </c>
      <c r="C3338" s="3">
        <v>2.2215411999999999</v>
      </c>
      <c r="D3338" s="3">
        <v>2.2214684</v>
      </c>
      <c r="E3338" s="3">
        <v>2.7809541000000002</v>
      </c>
    </row>
    <row r="3339" spans="1:5" x14ac:dyDescent="0.4">
      <c r="A3339" s="5">
        <f t="shared" si="52"/>
        <v>2020.03</v>
      </c>
      <c r="B3339" s="2">
        <v>43899</v>
      </c>
      <c r="C3339" s="3">
        <v>2.0595460000000001</v>
      </c>
      <c r="D3339" s="3">
        <v>2.0186337999999999</v>
      </c>
      <c r="E3339" s="3">
        <v>2.5412455</v>
      </c>
    </row>
    <row r="3340" spans="1:5" x14ac:dyDescent="0.4">
      <c r="A3340" s="5">
        <f t="shared" si="52"/>
        <v>2020.03</v>
      </c>
      <c r="B3340" s="2">
        <v>43900</v>
      </c>
      <c r="C3340" s="3">
        <v>2.1211500000000001</v>
      </c>
      <c r="D3340" s="3">
        <v>2.0965178</v>
      </c>
      <c r="E3340" s="3">
        <v>2.6511230000000001</v>
      </c>
    </row>
    <row r="3341" spans="1:5" x14ac:dyDescent="0.4">
      <c r="A3341" s="5">
        <f t="shared" si="52"/>
        <v>2020.03</v>
      </c>
      <c r="B3341" s="2">
        <v>43901</v>
      </c>
      <c r="C3341" s="3">
        <v>2.0095081000000001</v>
      </c>
      <c r="D3341" s="3">
        <v>1.9581232</v>
      </c>
      <c r="E3341" s="3">
        <v>2.4970937000000002</v>
      </c>
    </row>
    <row r="3342" spans="1:5" x14ac:dyDescent="0.4">
      <c r="A3342" s="5">
        <f t="shared" si="52"/>
        <v>2020.03</v>
      </c>
      <c r="B3342" s="2">
        <v>43902</v>
      </c>
      <c r="C3342" s="3">
        <v>1.8446646</v>
      </c>
      <c r="D3342" s="3">
        <v>1.7629744000000001</v>
      </c>
      <c r="E3342" s="3">
        <v>2.2530758</v>
      </c>
    </row>
    <row r="3343" spans="1:5" x14ac:dyDescent="0.4">
      <c r="A3343" s="5">
        <f t="shared" si="52"/>
        <v>2020.03</v>
      </c>
      <c r="B3343" s="2">
        <v>43903</v>
      </c>
      <c r="C3343" s="3">
        <v>1.9771546</v>
      </c>
      <c r="D3343" s="3">
        <v>1.9112667000000001</v>
      </c>
      <c r="E3343" s="3">
        <v>2.4137425000000001</v>
      </c>
    </row>
    <row r="3344" spans="1:5" x14ac:dyDescent="0.4">
      <c r="A3344" s="5">
        <f t="shared" si="52"/>
        <v>2020.03</v>
      </c>
      <c r="B3344" s="2">
        <v>43906</v>
      </c>
      <c r="C3344" s="3">
        <v>1.7498411</v>
      </c>
      <c r="D3344" s="3">
        <v>1.6485270000000001</v>
      </c>
      <c r="E3344" s="3">
        <v>2.0970274999999998</v>
      </c>
    </row>
    <row r="3345" spans="1:5" x14ac:dyDescent="0.4">
      <c r="A3345" s="5">
        <f t="shared" si="52"/>
        <v>2020.03</v>
      </c>
      <c r="B3345" s="2">
        <v>43907</v>
      </c>
      <c r="C3345" s="3">
        <v>1.8470823999999999</v>
      </c>
      <c r="D3345" s="3">
        <v>1.7339857999999999</v>
      </c>
      <c r="E3345" s="3">
        <v>2.2039591999999999</v>
      </c>
    </row>
    <row r="3346" spans="1:5" x14ac:dyDescent="0.4">
      <c r="A3346" s="5">
        <f t="shared" si="52"/>
        <v>2020.03</v>
      </c>
      <c r="B3346" s="2">
        <v>43908</v>
      </c>
      <c r="C3346" s="3">
        <v>1.6754347000000001</v>
      </c>
      <c r="D3346" s="3">
        <v>1.5547645999999999</v>
      </c>
      <c r="E3346" s="3">
        <v>2.0343163</v>
      </c>
    </row>
    <row r="3347" spans="1:5" x14ac:dyDescent="0.4">
      <c r="A3347" s="5">
        <f t="shared" si="52"/>
        <v>2020.03</v>
      </c>
      <c r="B3347" s="2">
        <v>43909</v>
      </c>
      <c r="C3347" s="3">
        <v>1.7620643</v>
      </c>
      <c r="D3347" s="3">
        <v>1.6280397</v>
      </c>
      <c r="E3347" s="3">
        <v>2.0797602999999998</v>
      </c>
    </row>
    <row r="3348" spans="1:5" x14ac:dyDescent="0.4">
      <c r="A3348" s="5">
        <f t="shared" si="52"/>
        <v>2020.03</v>
      </c>
      <c r="B3348" s="2">
        <v>43910</v>
      </c>
      <c r="C3348" s="3">
        <v>1.6639613</v>
      </c>
      <c r="D3348" s="3">
        <v>1.5553645</v>
      </c>
      <c r="E3348" s="3">
        <v>1.9898784</v>
      </c>
    </row>
    <row r="3349" spans="1:5" x14ac:dyDescent="0.4">
      <c r="A3349" s="5">
        <f t="shared" si="52"/>
        <v>2020.03</v>
      </c>
      <c r="B3349" s="2">
        <v>43913</v>
      </c>
      <c r="C3349" s="3">
        <v>1.623874</v>
      </c>
      <c r="D3349" s="3">
        <v>1.5057210999999999</v>
      </c>
      <c r="E3349" s="3">
        <v>1.9285915</v>
      </c>
    </row>
    <row r="3350" spans="1:5" x14ac:dyDescent="0.4">
      <c r="A3350" s="5">
        <f t="shared" si="52"/>
        <v>2020.03</v>
      </c>
      <c r="B3350" s="2">
        <v>43914</v>
      </c>
      <c r="C3350" s="3">
        <v>1.7957679</v>
      </c>
      <c r="D3350" s="3">
        <v>1.6669632000000001</v>
      </c>
      <c r="E3350" s="3">
        <v>2.1318762000000002</v>
      </c>
    </row>
    <row r="3351" spans="1:5" x14ac:dyDescent="0.4">
      <c r="A3351" s="5">
        <f t="shared" si="52"/>
        <v>2020.03</v>
      </c>
      <c r="B3351" s="2">
        <v>43915</v>
      </c>
      <c r="C3351" s="3">
        <v>1.8534708</v>
      </c>
      <c r="D3351" s="3">
        <v>1.7161673</v>
      </c>
      <c r="E3351" s="3">
        <v>2.1957719999999998</v>
      </c>
    </row>
    <row r="3352" spans="1:5" x14ac:dyDescent="0.4">
      <c r="A3352" s="5">
        <f t="shared" si="52"/>
        <v>2020.03</v>
      </c>
      <c r="B3352" s="2">
        <v>43916</v>
      </c>
      <c r="C3352" s="3">
        <v>1.9463444000000001</v>
      </c>
      <c r="D3352" s="3">
        <v>1.8183199000000001</v>
      </c>
      <c r="E3352" s="3">
        <v>2.3275502000000001</v>
      </c>
    </row>
    <row r="3353" spans="1:5" x14ac:dyDescent="0.4">
      <c r="A3353" s="5">
        <f t="shared" si="52"/>
        <v>2020.03</v>
      </c>
      <c r="B3353" s="2">
        <v>43917</v>
      </c>
      <c r="C3353" s="3">
        <v>1.8835925</v>
      </c>
      <c r="D3353" s="3">
        <v>1.7582542999999999</v>
      </c>
      <c r="E3353" s="3">
        <v>2.2614399999999999</v>
      </c>
    </row>
    <row r="3354" spans="1:5" x14ac:dyDescent="0.4">
      <c r="A3354" s="5">
        <f t="shared" si="52"/>
        <v>2020.03</v>
      </c>
      <c r="B3354" s="2">
        <v>43920</v>
      </c>
      <c r="C3354" s="3">
        <v>1.9531105</v>
      </c>
      <c r="D3354" s="3">
        <v>1.8030223999999999</v>
      </c>
      <c r="E3354" s="3">
        <v>2.3142070000000001</v>
      </c>
    </row>
    <row r="3355" spans="1:5" x14ac:dyDescent="0.4">
      <c r="A3355" s="5">
        <f t="shared" si="52"/>
        <v>2020.03</v>
      </c>
      <c r="B3355" s="2">
        <v>43921</v>
      </c>
      <c r="C3355" s="3">
        <v>1.9200151000000001</v>
      </c>
      <c r="D3355" s="3">
        <v>1.7835605999999999</v>
      </c>
      <c r="E3355" s="3">
        <v>2.2670499999999998</v>
      </c>
    </row>
    <row r="3356" spans="1:5" x14ac:dyDescent="0.4">
      <c r="A3356" s="5">
        <f t="shared" si="52"/>
        <v>2020.04</v>
      </c>
      <c r="B3356" s="2">
        <v>43922</v>
      </c>
      <c r="C3356" s="3">
        <v>1.8311157</v>
      </c>
      <c r="D3356" s="3">
        <v>1.6820012</v>
      </c>
      <c r="E3356" s="3">
        <v>2.1532269999999998</v>
      </c>
    </row>
    <row r="3357" spans="1:5" x14ac:dyDescent="0.4">
      <c r="A3357" s="5">
        <f t="shared" si="52"/>
        <v>2020.04</v>
      </c>
      <c r="B3357" s="2">
        <v>43923</v>
      </c>
      <c r="C3357" s="3">
        <v>1.8574122</v>
      </c>
      <c r="D3357" s="3">
        <v>1.6994735000000001</v>
      </c>
      <c r="E3357" s="3">
        <v>2.1715488000000001</v>
      </c>
    </row>
    <row r="3358" spans="1:5" x14ac:dyDescent="0.4">
      <c r="A3358" s="5">
        <f t="shared" si="52"/>
        <v>2020.04</v>
      </c>
      <c r="B3358" s="2">
        <v>43924</v>
      </c>
      <c r="C3358" s="3">
        <v>1.8124553000000001</v>
      </c>
      <c r="D3358" s="3">
        <v>1.6532595000000001</v>
      </c>
      <c r="E3358" s="3">
        <v>2.1253598</v>
      </c>
    </row>
    <row r="3359" spans="1:5" x14ac:dyDescent="0.4">
      <c r="A3359" s="5">
        <f t="shared" si="52"/>
        <v>2020.04</v>
      </c>
      <c r="B3359" s="2">
        <v>43927</v>
      </c>
      <c r="C3359" s="3">
        <v>1.9404904000000001</v>
      </c>
      <c r="D3359" s="3">
        <v>1.7849941</v>
      </c>
      <c r="E3359" s="3">
        <v>2.2984002000000001</v>
      </c>
    </row>
    <row r="3360" spans="1:5" x14ac:dyDescent="0.4">
      <c r="A3360" s="5">
        <f t="shared" si="52"/>
        <v>2020.04</v>
      </c>
      <c r="B3360" s="2">
        <v>43928</v>
      </c>
      <c r="C3360" s="3">
        <v>1.9792349</v>
      </c>
      <c r="D3360" s="3">
        <v>1.8089166000000001</v>
      </c>
      <c r="E3360" s="3">
        <v>2.3182906999999999</v>
      </c>
    </row>
    <row r="3361" spans="1:5" x14ac:dyDescent="0.4">
      <c r="A3361" s="5">
        <f t="shared" si="52"/>
        <v>2020.04</v>
      </c>
      <c r="B3361" s="2">
        <v>43929</v>
      </c>
      <c r="C3361" s="3">
        <v>2.0495393000000002</v>
      </c>
      <c r="D3361" s="3">
        <v>1.8973777999999999</v>
      </c>
      <c r="E3361" s="3">
        <v>2.4202210000000002</v>
      </c>
    </row>
    <row r="3362" spans="1:5" x14ac:dyDescent="0.4">
      <c r="A3362" s="5">
        <f t="shared" si="52"/>
        <v>2020.04</v>
      </c>
      <c r="B3362" s="2">
        <v>43930</v>
      </c>
      <c r="C3362" s="3">
        <v>2.0933936000000002</v>
      </c>
      <c r="D3362" s="3">
        <v>1.9602238000000001</v>
      </c>
      <c r="E3362" s="3">
        <v>2.4844312999999998</v>
      </c>
    </row>
    <row r="3363" spans="1:5" x14ac:dyDescent="0.4">
      <c r="A3363" s="5">
        <f t="shared" si="52"/>
        <v>2020.04</v>
      </c>
      <c r="B3363" s="2">
        <v>43934</v>
      </c>
      <c r="C3363" s="3">
        <v>2.0412561999999999</v>
      </c>
      <c r="D3363" s="3">
        <v>1.8997997</v>
      </c>
      <c r="E3363" s="3">
        <v>2.4262657000000001</v>
      </c>
    </row>
    <row r="3364" spans="1:5" x14ac:dyDescent="0.4">
      <c r="A3364" s="5">
        <f t="shared" si="52"/>
        <v>2020.04</v>
      </c>
      <c r="B3364" s="2">
        <v>43935</v>
      </c>
      <c r="C3364" s="3">
        <v>2.0865529</v>
      </c>
      <c r="D3364" s="3">
        <v>1.9406384999999999</v>
      </c>
      <c r="E3364" s="3">
        <v>2.4905852999999998</v>
      </c>
    </row>
    <row r="3365" spans="1:5" x14ac:dyDescent="0.4">
      <c r="A3365" s="5">
        <f t="shared" si="52"/>
        <v>2020.04</v>
      </c>
      <c r="B3365" s="2">
        <v>43936</v>
      </c>
      <c r="C3365" s="3">
        <v>2.0214186000000001</v>
      </c>
      <c r="D3365" s="3">
        <v>1.8643732</v>
      </c>
      <c r="E3365" s="3">
        <v>2.4184556000000001</v>
      </c>
    </row>
    <row r="3366" spans="1:5" x14ac:dyDescent="0.4">
      <c r="A3366" s="5">
        <f t="shared" si="52"/>
        <v>2020.04</v>
      </c>
      <c r="B3366" s="2">
        <v>43937</v>
      </c>
      <c r="C3366" s="3">
        <v>2.038548</v>
      </c>
      <c r="D3366" s="3">
        <v>1.8604685000000001</v>
      </c>
      <c r="E3366" s="3">
        <v>2.4167044</v>
      </c>
    </row>
    <row r="3367" spans="1:5" x14ac:dyDescent="0.4">
      <c r="A3367" s="5">
        <f t="shared" si="52"/>
        <v>2020.04</v>
      </c>
      <c r="B3367" s="2">
        <v>43938</v>
      </c>
      <c r="C3367" s="3">
        <v>2.0956087000000001</v>
      </c>
      <c r="D3367" s="3">
        <v>1.9294064</v>
      </c>
      <c r="E3367" s="3">
        <v>2.5083106000000002</v>
      </c>
    </row>
    <row r="3368" spans="1:5" x14ac:dyDescent="0.4">
      <c r="A3368" s="5">
        <f t="shared" si="52"/>
        <v>2020.04</v>
      </c>
      <c r="B3368" s="2">
        <v>43941</v>
      </c>
      <c r="C3368" s="3">
        <v>2.0680602000000001</v>
      </c>
      <c r="D3368" s="3">
        <v>1.8936461</v>
      </c>
      <c r="E3368" s="3">
        <v>2.4653703999999999</v>
      </c>
    </row>
    <row r="3369" spans="1:5" x14ac:dyDescent="0.4">
      <c r="A3369" s="5">
        <f t="shared" si="52"/>
        <v>2020.04</v>
      </c>
      <c r="B3369" s="2">
        <v>43942</v>
      </c>
      <c r="C3369" s="3">
        <v>1.9916782</v>
      </c>
      <c r="D3369" s="3">
        <v>1.8418593000000001</v>
      </c>
      <c r="E3369" s="3">
        <v>2.3925866999999998</v>
      </c>
    </row>
    <row r="3370" spans="1:5" x14ac:dyDescent="0.4">
      <c r="A3370" s="5">
        <f t="shared" si="52"/>
        <v>2020.04</v>
      </c>
      <c r="B3370" s="2">
        <v>43943</v>
      </c>
      <c r="C3370" s="3">
        <v>2.0511029000000001</v>
      </c>
      <c r="D3370" s="3">
        <v>1.8693900000000001</v>
      </c>
      <c r="E3370" s="3">
        <v>2.4437544</v>
      </c>
    </row>
    <row r="3371" spans="1:5" x14ac:dyDescent="0.4">
      <c r="A3371" s="5">
        <f t="shared" si="52"/>
        <v>2020.04</v>
      </c>
      <c r="B3371" s="2">
        <v>43944</v>
      </c>
      <c r="C3371" s="3">
        <v>2.0656870000000001</v>
      </c>
      <c r="D3371" s="3">
        <v>1.889346</v>
      </c>
      <c r="E3371" s="3">
        <v>2.450332</v>
      </c>
    </row>
    <row r="3372" spans="1:5" x14ac:dyDescent="0.4">
      <c r="A3372" s="5">
        <f t="shared" si="52"/>
        <v>2020.04</v>
      </c>
      <c r="B3372" s="2">
        <v>43945</v>
      </c>
      <c r="C3372" s="3">
        <v>2.0977399999999999</v>
      </c>
      <c r="D3372" s="3">
        <v>1.9157398999999999</v>
      </c>
      <c r="E3372" s="3">
        <v>2.4863286000000002</v>
      </c>
    </row>
    <row r="3373" spans="1:5" x14ac:dyDescent="0.4">
      <c r="A3373" s="5">
        <f t="shared" si="52"/>
        <v>2020.04</v>
      </c>
      <c r="B3373" s="2">
        <v>43948</v>
      </c>
      <c r="C3373" s="3">
        <v>2.1837029999999999</v>
      </c>
      <c r="D3373" s="3">
        <v>1.9937845000000001</v>
      </c>
      <c r="E3373" s="3">
        <v>2.5604152999999998</v>
      </c>
    </row>
    <row r="3374" spans="1:5" x14ac:dyDescent="0.4">
      <c r="A3374" s="5">
        <f t="shared" si="52"/>
        <v>2020.04</v>
      </c>
      <c r="B3374" s="2">
        <v>43949</v>
      </c>
      <c r="C3374" s="3">
        <v>2.1915863</v>
      </c>
      <c r="D3374" s="3">
        <v>2.0139999999999998</v>
      </c>
      <c r="E3374" s="3">
        <v>2.5746829999999998</v>
      </c>
    </row>
    <row r="3375" spans="1:5" x14ac:dyDescent="0.4">
      <c r="A3375" s="5">
        <f t="shared" si="52"/>
        <v>2020.04</v>
      </c>
      <c r="B3375" s="2">
        <v>43950</v>
      </c>
      <c r="C3375" s="3">
        <v>2.2755391999999999</v>
      </c>
      <c r="D3375" s="3">
        <v>2.0984826000000001</v>
      </c>
      <c r="E3375" s="3">
        <v>2.6576843000000001</v>
      </c>
    </row>
    <row r="3376" spans="1:5" x14ac:dyDescent="0.4">
      <c r="A3376" s="5">
        <f t="shared" si="52"/>
        <v>2020.04</v>
      </c>
      <c r="B3376" s="2">
        <v>43951</v>
      </c>
      <c r="C3376" s="3">
        <v>2.2005208000000001</v>
      </c>
      <c r="D3376" s="3">
        <v>2.0343513</v>
      </c>
      <c r="E3376" s="3">
        <v>2.5975191999999998</v>
      </c>
    </row>
    <row r="3377" spans="1:5" x14ac:dyDescent="0.4">
      <c r="A3377" s="5">
        <f t="shared" si="52"/>
        <v>2020.05</v>
      </c>
      <c r="B3377" s="2">
        <v>43952</v>
      </c>
      <c r="C3377" s="3">
        <v>2.1362519999999998</v>
      </c>
      <c r="D3377" s="3">
        <v>1.9653023000000001</v>
      </c>
      <c r="E3377" s="3">
        <v>2.519215</v>
      </c>
    </row>
    <row r="3378" spans="1:5" x14ac:dyDescent="0.4">
      <c r="A3378" s="5">
        <f t="shared" si="52"/>
        <v>2020.05</v>
      </c>
      <c r="B3378" s="2">
        <v>43955</v>
      </c>
      <c r="C3378" s="3">
        <v>2.1450098</v>
      </c>
      <c r="D3378" s="3">
        <v>1.9665627000000001</v>
      </c>
      <c r="E3378" s="3">
        <v>2.5313870000000001</v>
      </c>
    </row>
    <row r="3379" spans="1:5" x14ac:dyDescent="0.4">
      <c r="A3379" s="5">
        <f t="shared" si="52"/>
        <v>2020.05</v>
      </c>
      <c r="B3379" s="2">
        <v>43956</v>
      </c>
      <c r="C3379" s="3">
        <v>2.1746802000000001</v>
      </c>
      <c r="D3379" s="3">
        <v>1.9858515000000001</v>
      </c>
      <c r="E3379" s="3">
        <v>2.5610795</v>
      </c>
    </row>
    <row r="3380" spans="1:5" x14ac:dyDescent="0.4">
      <c r="A3380" s="5">
        <f t="shared" si="52"/>
        <v>2020.05</v>
      </c>
      <c r="B3380" s="2">
        <v>43957</v>
      </c>
      <c r="C3380" s="3">
        <v>2.163456</v>
      </c>
      <c r="D3380" s="3">
        <v>1.9693677000000001</v>
      </c>
      <c r="E3380" s="3">
        <v>2.5437896000000002</v>
      </c>
    </row>
    <row r="3381" spans="1:5" x14ac:dyDescent="0.4">
      <c r="A3381" s="5">
        <f t="shared" si="52"/>
        <v>2020.05</v>
      </c>
      <c r="B3381" s="2">
        <v>43958</v>
      </c>
      <c r="C3381" s="3">
        <v>2.1880213999999998</v>
      </c>
      <c r="D3381" s="3">
        <v>2.001878</v>
      </c>
      <c r="E3381" s="3">
        <v>2.5947885999999998</v>
      </c>
    </row>
    <row r="3382" spans="1:5" x14ac:dyDescent="0.4">
      <c r="A3382" s="5">
        <f t="shared" si="52"/>
        <v>2020.05</v>
      </c>
      <c r="B3382" s="2">
        <v>43959</v>
      </c>
      <c r="C3382" s="3">
        <v>2.2477813000000002</v>
      </c>
      <c r="D3382" s="3">
        <v>2.0711992000000001</v>
      </c>
      <c r="E3382" s="3">
        <v>2.6528822999999999</v>
      </c>
    </row>
    <row r="3383" spans="1:5" x14ac:dyDescent="0.4">
      <c r="A3383" s="5">
        <f t="shared" si="52"/>
        <v>2020.05</v>
      </c>
      <c r="B3383" s="2">
        <v>43962</v>
      </c>
      <c r="C3383" s="3">
        <v>2.2611132</v>
      </c>
      <c r="D3383" s="3">
        <v>2.0555059999999998</v>
      </c>
      <c r="E3383" s="3">
        <v>2.6434820000000001</v>
      </c>
    </row>
    <row r="3384" spans="1:5" x14ac:dyDescent="0.4">
      <c r="A3384" s="5">
        <f t="shared" si="52"/>
        <v>2020.05</v>
      </c>
      <c r="B3384" s="2">
        <v>43963</v>
      </c>
      <c r="C3384" s="3">
        <v>2.1754897</v>
      </c>
      <c r="D3384" s="3">
        <v>1.9829972</v>
      </c>
      <c r="E3384" s="3">
        <v>2.5748315000000002</v>
      </c>
    </row>
    <row r="3385" spans="1:5" x14ac:dyDescent="0.4">
      <c r="A3385" s="5">
        <f t="shared" si="52"/>
        <v>2020.05</v>
      </c>
      <c r="B3385" s="2">
        <v>43964</v>
      </c>
      <c r="C3385" s="3">
        <v>2.126163</v>
      </c>
      <c r="D3385" s="3">
        <v>1.9161476</v>
      </c>
      <c r="E3385" s="3">
        <v>2.5028899</v>
      </c>
    </row>
    <row r="3386" spans="1:5" x14ac:dyDescent="0.4">
      <c r="A3386" s="5">
        <f t="shared" si="52"/>
        <v>2020.05</v>
      </c>
      <c r="B3386" s="2">
        <v>43965</v>
      </c>
      <c r="C3386" s="3">
        <v>2.1417290000000002</v>
      </c>
      <c r="D3386" s="3">
        <v>1.9364743</v>
      </c>
      <c r="E3386" s="3">
        <v>2.5318200000000002</v>
      </c>
    </row>
    <row r="3387" spans="1:5" x14ac:dyDescent="0.4">
      <c r="A3387" s="5">
        <f t="shared" si="52"/>
        <v>2020.05</v>
      </c>
      <c r="B3387" s="2">
        <v>43966</v>
      </c>
      <c r="C3387" s="3">
        <v>2.1581975999999998</v>
      </c>
      <c r="D3387" s="3">
        <v>1.9502025999999999</v>
      </c>
      <c r="E3387" s="3">
        <v>2.5469936999999998</v>
      </c>
    </row>
    <row r="3388" spans="1:5" x14ac:dyDescent="0.4">
      <c r="A3388" s="5">
        <f t="shared" si="52"/>
        <v>2020.05</v>
      </c>
      <c r="B3388" s="2">
        <v>43969</v>
      </c>
      <c r="C3388" s="3">
        <v>2.2684609999999998</v>
      </c>
      <c r="D3388" s="3">
        <v>2.0685794</v>
      </c>
      <c r="E3388" s="3">
        <v>2.6584210000000001</v>
      </c>
    </row>
    <row r="3389" spans="1:5" x14ac:dyDescent="0.4">
      <c r="A3389" s="5">
        <f t="shared" si="52"/>
        <v>2020.05</v>
      </c>
      <c r="B3389" s="2">
        <v>43970</v>
      </c>
      <c r="C3389" s="3">
        <v>2.2492423000000001</v>
      </c>
      <c r="D3389" s="3">
        <v>2.0420989999999999</v>
      </c>
      <c r="E3389" s="3">
        <v>2.6327905999999999</v>
      </c>
    </row>
    <row r="3390" spans="1:5" x14ac:dyDescent="0.4">
      <c r="A3390" s="5">
        <f t="shared" si="52"/>
        <v>2020.05</v>
      </c>
      <c r="B3390" s="2">
        <v>43971</v>
      </c>
      <c r="C3390" s="3">
        <v>2.2836826000000001</v>
      </c>
      <c r="D3390" s="3">
        <v>2.0865830999999999</v>
      </c>
      <c r="E3390" s="3">
        <v>2.6824423999999998</v>
      </c>
    </row>
    <row r="3391" spans="1:5" x14ac:dyDescent="0.4">
      <c r="A3391" s="5">
        <f t="shared" si="52"/>
        <v>2020.05</v>
      </c>
      <c r="B3391" s="2">
        <v>43972</v>
      </c>
      <c r="C3391" s="3">
        <v>2.2862743999999999</v>
      </c>
      <c r="D3391" s="3">
        <v>2.0934409999999999</v>
      </c>
      <c r="E3391" s="3">
        <v>2.6719656000000001</v>
      </c>
    </row>
    <row r="3392" spans="1:5" x14ac:dyDescent="0.4">
      <c r="A3392" s="5">
        <f t="shared" si="52"/>
        <v>2020.05</v>
      </c>
      <c r="B3392" s="2">
        <v>43973</v>
      </c>
      <c r="C3392" s="3">
        <v>2.3051164000000002</v>
      </c>
      <c r="D3392" s="3">
        <v>2.094862</v>
      </c>
      <c r="E3392" s="3">
        <v>2.6857574</v>
      </c>
    </row>
    <row r="3393" spans="1:5" x14ac:dyDescent="0.4">
      <c r="A3393" s="5">
        <f t="shared" si="52"/>
        <v>2020.05</v>
      </c>
      <c r="B3393" s="2">
        <v>43977</v>
      </c>
      <c r="C3393" s="3">
        <v>2.3672119999999999</v>
      </c>
      <c r="D3393" s="3">
        <v>2.1661600000000001</v>
      </c>
      <c r="E3393" s="3">
        <v>2.7483176999999999</v>
      </c>
    </row>
    <row r="3394" spans="1:5" x14ac:dyDescent="0.4">
      <c r="A3394" s="5">
        <f t="shared" si="52"/>
        <v>2020.05</v>
      </c>
      <c r="B3394" s="2">
        <v>43978</v>
      </c>
      <c r="C3394" s="3">
        <v>2.4272604000000002</v>
      </c>
      <c r="D3394" s="3">
        <v>2.2232970000000001</v>
      </c>
      <c r="E3394" s="3">
        <v>2.7977690000000002</v>
      </c>
    </row>
    <row r="3395" spans="1:5" x14ac:dyDescent="0.4">
      <c r="A3395" s="5">
        <f t="shared" ref="A3395:A3458" si="53">YEAR(B3395)+MONTH(B3395)/100</f>
        <v>2020.05</v>
      </c>
      <c r="B3395" s="2">
        <v>43979</v>
      </c>
      <c r="C3395" s="3">
        <v>2.4051515999999999</v>
      </c>
      <c r="D3395" s="3">
        <v>2.1909844999999999</v>
      </c>
      <c r="E3395" s="3">
        <v>2.7850747</v>
      </c>
    </row>
    <row r="3396" spans="1:5" x14ac:dyDescent="0.4">
      <c r="A3396" s="5">
        <f t="shared" si="53"/>
        <v>2020.05</v>
      </c>
      <c r="B3396" s="2">
        <v>43980</v>
      </c>
      <c r="C3396" s="3">
        <v>2.401643</v>
      </c>
      <c r="D3396" s="3">
        <v>2.1796533999999999</v>
      </c>
      <c r="E3396" s="3">
        <v>2.7997242999999998</v>
      </c>
    </row>
    <row r="3397" spans="1:5" x14ac:dyDescent="0.4">
      <c r="A3397" s="5">
        <f t="shared" si="53"/>
        <v>2020.06</v>
      </c>
      <c r="B3397" s="2">
        <v>43983</v>
      </c>
      <c r="C3397" s="3">
        <v>2.4131184000000001</v>
      </c>
      <c r="D3397" s="3">
        <v>2.2044779999999999</v>
      </c>
      <c r="E3397" s="3">
        <v>2.8324780000000001</v>
      </c>
    </row>
    <row r="3398" spans="1:5" x14ac:dyDescent="0.4">
      <c r="A3398" s="5">
        <f t="shared" si="53"/>
        <v>2020.06</v>
      </c>
      <c r="B3398" s="2">
        <v>43984</v>
      </c>
      <c r="C3398" s="3">
        <v>2.4242308000000001</v>
      </c>
      <c r="D3398" s="3">
        <v>2.2249653</v>
      </c>
      <c r="E3398" s="3">
        <v>2.8614134999999998</v>
      </c>
    </row>
    <row r="3399" spans="1:5" x14ac:dyDescent="0.4">
      <c r="A3399" s="5">
        <f t="shared" si="53"/>
        <v>2020.06</v>
      </c>
      <c r="B3399" s="2">
        <v>43985</v>
      </c>
      <c r="C3399" s="3">
        <v>2.4717007</v>
      </c>
      <c r="D3399" s="3">
        <v>2.2855004999999999</v>
      </c>
      <c r="E3399" s="3">
        <v>2.9276300000000002</v>
      </c>
    </row>
    <row r="3400" spans="1:5" x14ac:dyDescent="0.4">
      <c r="A3400" s="5">
        <f t="shared" si="53"/>
        <v>2020.06</v>
      </c>
      <c r="B3400" s="2">
        <v>43986</v>
      </c>
      <c r="C3400" s="3">
        <v>2.4575217</v>
      </c>
      <c r="D3400" s="3">
        <v>2.2887008</v>
      </c>
      <c r="E3400" s="3">
        <v>2.9211390000000002</v>
      </c>
    </row>
    <row r="3401" spans="1:5" x14ac:dyDescent="0.4">
      <c r="A3401" s="5">
        <f t="shared" si="53"/>
        <v>2020.06</v>
      </c>
      <c r="B3401" s="2">
        <v>43987</v>
      </c>
      <c r="C3401" s="3">
        <v>2.5258718</v>
      </c>
      <c r="D3401" s="3">
        <v>2.3615436999999999</v>
      </c>
      <c r="E3401" s="3">
        <v>2.9977969999999998</v>
      </c>
    </row>
    <row r="3402" spans="1:5" x14ac:dyDescent="0.4">
      <c r="A3402" s="5">
        <f t="shared" si="53"/>
        <v>2020.06</v>
      </c>
      <c r="B3402" s="2">
        <v>43990</v>
      </c>
      <c r="C3402" s="3">
        <v>2.5481848999999999</v>
      </c>
      <c r="D3402" s="3">
        <v>2.4048660000000002</v>
      </c>
      <c r="E3402" s="3">
        <v>3.0589151000000001</v>
      </c>
    </row>
    <row r="3403" spans="1:5" x14ac:dyDescent="0.4">
      <c r="A3403" s="5">
        <f t="shared" si="53"/>
        <v>2020.06</v>
      </c>
      <c r="B3403" s="2">
        <v>43991</v>
      </c>
      <c r="C3403" s="3">
        <v>2.5151129000000001</v>
      </c>
      <c r="D3403" s="3">
        <v>2.3544014</v>
      </c>
      <c r="E3403" s="3">
        <v>2.9916299999999998</v>
      </c>
    </row>
    <row r="3404" spans="1:5" x14ac:dyDescent="0.4">
      <c r="A3404" s="5">
        <f t="shared" si="53"/>
        <v>2020.06</v>
      </c>
      <c r="B3404" s="2">
        <v>43992</v>
      </c>
      <c r="C3404" s="3">
        <v>2.4873737999999999</v>
      </c>
      <c r="D3404" s="3">
        <v>2.2952005999999998</v>
      </c>
      <c r="E3404" s="3">
        <v>2.9417206999999999</v>
      </c>
    </row>
    <row r="3405" spans="1:5" x14ac:dyDescent="0.4">
      <c r="A3405" s="5">
        <f t="shared" si="53"/>
        <v>2020.06</v>
      </c>
      <c r="B3405" s="2">
        <v>43993</v>
      </c>
      <c r="C3405" s="3">
        <v>2.3251914999999999</v>
      </c>
      <c r="D3405" s="3">
        <v>2.1310546000000001</v>
      </c>
      <c r="E3405" s="3">
        <v>2.7580439999999999</v>
      </c>
    </row>
    <row r="3406" spans="1:5" x14ac:dyDescent="0.4">
      <c r="A3406" s="5">
        <f t="shared" si="53"/>
        <v>2020.06</v>
      </c>
      <c r="B3406" s="2">
        <v>43994</v>
      </c>
      <c r="C3406" s="3">
        <v>2.3369645999999999</v>
      </c>
      <c r="D3406" s="3">
        <v>2.1746614000000002</v>
      </c>
      <c r="E3406" s="3">
        <v>2.810997</v>
      </c>
    </row>
    <row r="3407" spans="1:5" x14ac:dyDescent="0.4">
      <c r="A3407" s="5">
        <f t="shared" si="53"/>
        <v>2020.06</v>
      </c>
      <c r="B3407" s="2">
        <v>43997</v>
      </c>
      <c r="C3407" s="3">
        <v>2.3758116</v>
      </c>
      <c r="D3407" s="3">
        <v>2.2075176000000001</v>
      </c>
      <c r="E3407" s="3">
        <v>2.8553229999999998</v>
      </c>
    </row>
    <row r="3408" spans="1:5" x14ac:dyDescent="0.4">
      <c r="A3408" s="5">
        <f t="shared" si="53"/>
        <v>2020.06</v>
      </c>
      <c r="B3408" s="2">
        <v>43998</v>
      </c>
      <c r="C3408" s="3">
        <v>2.4118993</v>
      </c>
      <c r="D3408" s="3">
        <v>2.2531629999999998</v>
      </c>
      <c r="E3408" s="3">
        <v>2.9065089999999998</v>
      </c>
    </row>
    <row r="3409" spans="1:5" x14ac:dyDescent="0.4">
      <c r="A3409" s="5">
        <f t="shared" si="53"/>
        <v>2020.06</v>
      </c>
      <c r="B3409" s="2">
        <v>43999</v>
      </c>
      <c r="C3409" s="3">
        <v>2.4027877000000002</v>
      </c>
      <c r="D3409" s="3">
        <v>2.2221850999999999</v>
      </c>
      <c r="E3409" s="3">
        <v>2.8900914000000002</v>
      </c>
    </row>
    <row r="3410" spans="1:5" x14ac:dyDescent="0.4">
      <c r="A3410" s="5">
        <f t="shared" si="53"/>
        <v>2020.06</v>
      </c>
      <c r="B3410" s="2">
        <v>44000</v>
      </c>
      <c r="C3410" s="3">
        <v>2.3918287999999999</v>
      </c>
      <c r="D3410" s="3">
        <v>2.2153149000000001</v>
      </c>
      <c r="E3410" s="3">
        <v>2.8920442999999998</v>
      </c>
    </row>
    <row r="3411" spans="1:5" x14ac:dyDescent="0.4">
      <c r="A3411" s="5">
        <f t="shared" si="53"/>
        <v>2020.06</v>
      </c>
      <c r="B3411" s="2">
        <v>44001</v>
      </c>
      <c r="C3411" s="3">
        <v>2.4003584</v>
      </c>
      <c r="D3411" s="3">
        <v>2.2053181999999998</v>
      </c>
      <c r="E3411" s="3">
        <v>2.8749310000000001</v>
      </c>
    </row>
    <row r="3412" spans="1:5" x14ac:dyDescent="0.4">
      <c r="A3412" s="5">
        <f t="shared" si="53"/>
        <v>2020.06</v>
      </c>
      <c r="B3412" s="2">
        <v>44004</v>
      </c>
      <c r="C3412" s="3">
        <v>2.4125866999999999</v>
      </c>
      <c r="D3412" s="3">
        <v>2.2122625999999999</v>
      </c>
      <c r="E3412" s="3">
        <v>2.8879260000000002</v>
      </c>
    </row>
    <row r="3413" spans="1:5" x14ac:dyDescent="0.4">
      <c r="A3413" s="5">
        <f t="shared" si="53"/>
        <v>2020.06</v>
      </c>
      <c r="B3413" s="2">
        <v>44005</v>
      </c>
      <c r="C3413" s="3">
        <v>2.4151563999999999</v>
      </c>
      <c r="D3413" s="3">
        <v>2.2148945000000002</v>
      </c>
      <c r="E3413" s="3">
        <v>2.8878645999999999</v>
      </c>
    </row>
    <row r="3414" spans="1:5" x14ac:dyDescent="0.4">
      <c r="A3414" s="5">
        <f t="shared" si="53"/>
        <v>2020.06</v>
      </c>
      <c r="B3414" s="2">
        <v>44006</v>
      </c>
      <c r="C3414" s="3">
        <v>2.3429576999999999</v>
      </c>
      <c r="D3414" s="3">
        <v>2.1395314000000001</v>
      </c>
      <c r="E3414" s="3">
        <v>2.7980960000000001</v>
      </c>
    </row>
    <row r="3415" spans="1:5" x14ac:dyDescent="0.4">
      <c r="A3415" s="5">
        <f t="shared" si="53"/>
        <v>2020.06</v>
      </c>
      <c r="B3415" s="2">
        <v>44007</v>
      </c>
      <c r="C3415" s="3">
        <v>2.3893987999999999</v>
      </c>
      <c r="D3415" s="3">
        <v>2.167408</v>
      </c>
      <c r="E3415" s="3">
        <v>2.8299724999999998</v>
      </c>
    </row>
    <row r="3416" spans="1:5" x14ac:dyDescent="0.4">
      <c r="A3416" s="5">
        <f t="shared" si="53"/>
        <v>2020.06</v>
      </c>
      <c r="B3416" s="2">
        <v>44008</v>
      </c>
      <c r="C3416" s="3">
        <v>2.3686874000000002</v>
      </c>
      <c r="D3416" s="3">
        <v>2.1245055000000002</v>
      </c>
      <c r="E3416" s="3">
        <v>2.7783525</v>
      </c>
    </row>
    <row r="3417" spans="1:5" x14ac:dyDescent="0.4">
      <c r="A3417" s="5">
        <f t="shared" si="53"/>
        <v>2020.06</v>
      </c>
      <c r="B3417" s="2">
        <v>44011</v>
      </c>
      <c r="C3417" s="3">
        <v>2.3932557000000001</v>
      </c>
      <c r="D3417" s="3">
        <v>2.174785</v>
      </c>
      <c r="E3417" s="3">
        <v>2.8210156</v>
      </c>
    </row>
    <row r="3418" spans="1:5" x14ac:dyDescent="0.4">
      <c r="A3418" s="5">
        <f t="shared" si="53"/>
        <v>2020.06</v>
      </c>
      <c r="B3418" s="2">
        <v>44012</v>
      </c>
      <c r="C3418" s="3">
        <v>2.4607952000000002</v>
      </c>
      <c r="D3418" s="3">
        <v>2.2034522999999999</v>
      </c>
      <c r="E3418" s="3">
        <v>2.8629981999999998</v>
      </c>
    </row>
    <row r="3419" spans="1:5" x14ac:dyDescent="0.4">
      <c r="A3419" s="5">
        <f t="shared" si="53"/>
        <v>2020.07</v>
      </c>
      <c r="B3419" s="2">
        <v>44013</v>
      </c>
      <c r="C3419" s="3">
        <v>2.4321136000000001</v>
      </c>
      <c r="D3419" s="3">
        <v>2.1879694000000001</v>
      </c>
      <c r="E3419" s="3">
        <v>2.8697026000000001</v>
      </c>
    </row>
    <row r="3420" spans="1:5" x14ac:dyDescent="0.4">
      <c r="A3420" s="5">
        <f t="shared" si="53"/>
        <v>2020.07</v>
      </c>
      <c r="B3420" s="2">
        <v>44014</v>
      </c>
      <c r="C3420" s="3">
        <v>2.4409744999999998</v>
      </c>
      <c r="D3420" s="3">
        <v>2.1981883</v>
      </c>
      <c r="E3420" s="3">
        <v>2.8827759999999998</v>
      </c>
    </row>
    <row r="3421" spans="1:5" x14ac:dyDescent="0.4">
      <c r="A3421" s="5">
        <f t="shared" si="53"/>
        <v>2020.07</v>
      </c>
      <c r="B3421" s="2">
        <v>44018</v>
      </c>
      <c r="C3421" s="3">
        <v>2.4808211</v>
      </c>
      <c r="D3421" s="3">
        <v>2.2209370000000002</v>
      </c>
      <c r="E3421" s="3">
        <v>2.9144466000000002</v>
      </c>
    </row>
    <row r="3422" spans="1:5" x14ac:dyDescent="0.4">
      <c r="A3422" s="5">
        <f t="shared" si="53"/>
        <v>2020.07</v>
      </c>
      <c r="B3422" s="2">
        <v>44019</v>
      </c>
      <c r="C3422" s="3">
        <v>2.4668581000000001</v>
      </c>
      <c r="D3422" s="3">
        <v>2.1783806999999999</v>
      </c>
      <c r="E3422" s="3">
        <v>2.8760433000000001</v>
      </c>
    </row>
    <row r="3423" spans="1:5" x14ac:dyDescent="0.4">
      <c r="A3423" s="5">
        <f t="shared" si="53"/>
        <v>2020.07</v>
      </c>
      <c r="B3423" s="2">
        <v>44020</v>
      </c>
      <c r="C3423" s="3">
        <v>2.4596806</v>
      </c>
      <c r="D3423" s="3">
        <v>2.1931345000000002</v>
      </c>
      <c r="E3423" s="3">
        <v>2.8995798000000002</v>
      </c>
    </row>
    <row r="3424" spans="1:5" x14ac:dyDescent="0.4">
      <c r="A3424" s="5">
        <f t="shared" si="53"/>
        <v>2020.07</v>
      </c>
      <c r="B3424" s="2">
        <v>44021</v>
      </c>
      <c r="C3424" s="3">
        <v>2.4396589999999998</v>
      </c>
      <c r="D3424" s="3">
        <v>2.1606983999999998</v>
      </c>
      <c r="E3424" s="3">
        <v>2.8735042000000002</v>
      </c>
    </row>
    <row r="3425" spans="1:5" x14ac:dyDescent="0.4">
      <c r="A3425" s="5">
        <f t="shared" si="53"/>
        <v>2020.07</v>
      </c>
      <c r="B3425" s="2">
        <v>44022</v>
      </c>
      <c r="C3425" s="3">
        <v>2.465039</v>
      </c>
      <c r="D3425" s="3">
        <v>2.1908113999999999</v>
      </c>
      <c r="E3425" s="3">
        <v>2.9003952000000002</v>
      </c>
    </row>
    <row r="3426" spans="1:5" x14ac:dyDescent="0.4">
      <c r="A3426" s="5">
        <f t="shared" si="53"/>
        <v>2020.07</v>
      </c>
      <c r="B3426" s="2">
        <v>44025</v>
      </c>
      <c r="C3426" s="3">
        <v>2.4810821999999999</v>
      </c>
      <c r="D3426" s="3">
        <v>2.1678529000000002</v>
      </c>
      <c r="E3426" s="3">
        <v>2.8619826000000002</v>
      </c>
    </row>
    <row r="3427" spans="1:5" x14ac:dyDescent="0.4">
      <c r="A3427" s="5">
        <f t="shared" si="53"/>
        <v>2020.07</v>
      </c>
      <c r="B3427" s="2">
        <v>44026</v>
      </c>
      <c r="C3427" s="3">
        <v>2.4555018</v>
      </c>
      <c r="D3427" s="3">
        <v>2.2027480000000002</v>
      </c>
      <c r="E3427" s="3">
        <v>2.9074727999999999</v>
      </c>
    </row>
    <row r="3428" spans="1:5" x14ac:dyDescent="0.4">
      <c r="A3428" s="5">
        <f t="shared" si="53"/>
        <v>2020.07</v>
      </c>
      <c r="B3428" s="2">
        <v>44027</v>
      </c>
      <c r="C3428" s="3">
        <v>2.5335488000000002</v>
      </c>
      <c r="D3428" s="3">
        <v>2.2690540000000001</v>
      </c>
      <c r="E3428" s="3">
        <v>2.9742389</v>
      </c>
    </row>
    <row r="3429" spans="1:5" x14ac:dyDescent="0.4">
      <c r="A3429" s="5">
        <f t="shared" si="53"/>
        <v>2020.07</v>
      </c>
      <c r="B3429" s="2">
        <v>44028</v>
      </c>
      <c r="C3429" s="3">
        <v>2.5143437</v>
      </c>
      <c r="D3429" s="3">
        <v>2.2595146000000002</v>
      </c>
      <c r="E3429" s="3">
        <v>2.9650595000000002</v>
      </c>
    </row>
    <row r="3430" spans="1:5" x14ac:dyDescent="0.4">
      <c r="A3430" s="5">
        <f t="shared" si="53"/>
        <v>2020.07</v>
      </c>
      <c r="B3430" s="2">
        <v>44029</v>
      </c>
      <c r="C3430" s="3">
        <v>2.5286520000000001</v>
      </c>
      <c r="D3430" s="3">
        <v>2.2693629999999998</v>
      </c>
      <c r="E3430" s="3">
        <v>2.9846222</v>
      </c>
    </row>
    <row r="3431" spans="1:5" x14ac:dyDescent="0.4">
      <c r="A3431" s="5">
        <f t="shared" si="53"/>
        <v>2020.07</v>
      </c>
      <c r="B3431" s="2">
        <v>44032</v>
      </c>
      <c r="C3431" s="3">
        <v>2.5233634</v>
      </c>
      <c r="D3431" s="3">
        <v>2.2559187000000001</v>
      </c>
      <c r="E3431" s="3">
        <v>2.9917297</v>
      </c>
    </row>
    <row r="3432" spans="1:5" x14ac:dyDescent="0.4">
      <c r="A3432" s="5">
        <f t="shared" si="53"/>
        <v>2020.07</v>
      </c>
      <c r="B3432" s="2">
        <v>44033</v>
      </c>
      <c r="C3432" s="3">
        <v>2.5459402</v>
      </c>
      <c r="D3432" s="3">
        <v>2.2839684</v>
      </c>
      <c r="E3432" s="3">
        <v>3.0057217999999999</v>
      </c>
    </row>
    <row r="3433" spans="1:5" x14ac:dyDescent="0.4">
      <c r="A3433" s="5">
        <f t="shared" si="53"/>
        <v>2020.07</v>
      </c>
      <c r="B3433" s="2">
        <v>44034</v>
      </c>
      <c r="C3433" s="3">
        <v>2.5722573</v>
      </c>
      <c r="D3433" s="3">
        <v>2.3013048</v>
      </c>
      <c r="E3433" s="3">
        <v>3.0286010000000001</v>
      </c>
    </row>
    <row r="3434" spans="1:5" x14ac:dyDescent="0.4">
      <c r="A3434" s="5">
        <f t="shared" si="53"/>
        <v>2020.07</v>
      </c>
      <c r="B3434" s="2">
        <v>44035</v>
      </c>
      <c r="C3434" s="3">
        <v>2.5661947999999999</v>
      </c>
      <c r="D3434" s="3">
        <v>2.3040850000000002</v>
      </c>
      <c r="E3434" s="3">
        <v>3.0135372</v>
      </c>
    </row>
    <row r="3435" spans="1:5" x14ac:dyDescent="0.4">
      <c r="A3435" s="5">
        <f t="shared" si="53"/>
        <v>2020.07</v>
      </c>
      <c r="B3435" s="2">
        <v>44036</v>
      </c>
      <c r="C3435" s="3">
        <v>2.5508044000000001</v>
      </c>
      <c r="D3435" s="3">
        <v>2.2859082000000002</v>
      </c>
      <c r="E3435" s="3">
        <v>2.9867119999999998</v>
      </c>
    </row>
    <row r="3436" spans="1:5" x14ac:dyDescent="0.4">
      <c r="A3436" s="5">
        <f t="shared" si="53"/>
        <v>2020.07</v>
      </c>
      <c r="B3436" s="2">
        <v>44039</v>
      </c>
      <c r="C3436" s="3">
        <v>2.5895130000000002</v>
      </c>
      <c r="D3436" s="3">
        <v>2.3073225000000002</v>
      </c>
      <c r="E3436" s="3">
        <v>3.0140747999999999</v>
      </c>
    </row>
    <row r="3437" spans="1:5" x14ac:dyDescent="0.4">
      <c r="A3437" s="5">
        <f t="shared" si="53"/>
        <v>2020.07</v>
      </c>
      <c r="B3437" s="2">
        <v>44040</v>
      </c>
      <c r="C3437" s="3">
        <v>2.5409966000000002</v>
      </c>
      <c r="D3437" s="3">
        <v>2.2844255000000002</v>
      </c>
      <c r="E3437" s="3">
        <v>2.9881248</v>
      </c>
    </row>
    <row r="3438" spans="1:5" x14ac:dyDescent="0.4">
      <c r="A3438" s="5">
        <f t="shared" si="53"/>
        <v>2020.07</v>
      </c>
      <c r="B3438" s="2">
        <v>44041</v>
      </c>
      <c r="C3438" s="3">
        <v>2.5906088</v>
      </c>
      <c r="D3438" s="3">
        <v>2.333815</v>
      </c>
      <c r="E3438" s="3">
        <v>3.0477593000000001</v>
      </c>
    </row>
    <row r="3439" spans="1:5" x14ac:dyDescent="0.4">
      <c r="A3439" s="5">
        <f t="shared" si="53"/>
        <v>2020.07</v>
      </c>
      <c r="B3439" s="2">
        <v>44042</v>
      </c>
      <c r="C3439" s="3">
        <v>2.5752701999999998</v>
      </c>
      <c r="D3439" s="3">
        <v>2.3184311000000002</v>
      </c>
      <c r="E3439" s="3">
        <v>3.0427355999999999</v>
      </c>
    </row>
    <row r="3440" spans="1:5" x14ac:dyDescent="0.4">
      <c r="A3440" s="5">
        <f t="shared" si="53"/>
        <v>2020.07</v>
      </c>
      <c r="B3440" s="2">
        <v>44043</v>
      </c>
      <c r="C3440" s="3">
        <v>2.5645715999999998</v>
      </c>
      <c r="D3440" s="3">
        <v>2.3031706999999999</v>
      </c>
      <c r="E3440" s="3">
        <v>3.0456354999999999</v>
      </c>
    </row>
    <row r="3441" spans="1:5" x14ac:dyDescent="0.4">
      <c r="A3441" s="5">
        <f t="shared" si="53"/>
        <v>2020.08</v>
      </c>
      <c r="B3441" s="2">
        <v>44046</v>
      </c>
      <c r="C3441" s="3">
        <v>2.6035414000000001</v>
      </c>
      <c r="D3441" s="3">
        <v>2.3286747999999999</v>
      </c>
      <c r="E3441" s="3">
        <v>3.0727343999999999</v>
      </c>
    </row>
    <row r="3442" spans="1:5" x14ac:dyDescent="0.4">
      <c r="A3442" s="5">
        <f t="shared" si="53"/>
        <v>2020.08</v>
      </c>
      <c r="B3442" s="2">
        <v>44047</v>
      </c>
      <c r="C3442" s="3">
        <v>2.5963311</v>
      </c>
      <c r="D3442" s="3">
        <v>2.3405988</v>
      </c>
      <c r="E3442" s="3">
        <v>3.0811744000000001</v>
      </c>
    </row>
    <row r="3443" spans="1:5" x14ac:dyDescent="0.4">
      <c r="A3443" s="5">
        <f t="shared" si="53"/>
        <v>2020.08</v>
      </c>
      <c r="B3443" s="2">
        <v>44048</v>
      </c>
      <c r="C3443" s="3">
        <v>2.628063</v>
      </c>
      <c r="D3443" s="3">
        <v>2.3731341000000001</v>
      </c>
      <c r="E3443" s="3">
        <v>3.1051636</v>
      </c>
    </row>
    <row r="3444" spans="1:5" x14ac:dyDescent="0.4">
      <c r="A3444" s="5">
        <f t="shared" si="53"/>
        <v>2020.08</v>
      </c>
      <c r="B3444" s="2">
        <v>44049</v>
      </c>
      <c r="C3444" s="3">
        <v>2.6222055000000002</v>
      </c>
      <c r="D3444" s="3">
        <v>2.3664242999999998</v>
      </c>
      <c r="E3444" s="3">
        <v>3.0930164000000002</v>
      </c>
    </row>
    <row r="3445" spans="1:5" x14ac:dyDescent="0.4">
      <c r="A3445" s="5">
        <f t="shared" si="53"/>
        <v>2020.08</v>
      </c>
      <c r="B3445" s="2">
        <v>44050</v>
      </c>
      <c r="C3445" s="3">
        <v>2.6490635999999999</v>
      </c>
      <c r="D3445" s="3">
        <v>2.3953761999999998</v>
      </c>
      <c r="E3445" s="3">
        <v>3.1025548000000001</v>
      </c>
    </row>
    <row r="3446" spans="1:5" x14ac:dyDescent="0.4">
      <c r="A3446" s="5">
        <f t="shared" si="53"/>
        <v>2020.08</v>
      </c>
      <c r="B3446" s="2">
        <v>44053</v>
      </c>
      <c r="C3446" s="3">
        <v>2.6606717</v>
      </c>
      <c r="D3446" s="3">
        <v>2.4060028</v>
      </c>
      <c r="E3446" s="3">
        <v>3.1160293000000001</v>
      </c>
    </row>
    <row r="3447" spans="1:5" x14ac:dyDescent="0.4">
      <c r="A3447" s="5">
        <f t="shared" si="53"/>
        <v>2020.08</v>
      </c>
      <c r="B3447" s="2">
        <v>44054</v>
      </c>
      <c r="C3447" s="3">
        <v>2.6614922999999999</v>
      </c>
      <c r="D3447" s="3">
        <v>2.4035437000000002</v>
      </c>
      <c r="E3447" s="3">
        <v>3.1054053000000001</v>
      </c>
    </row>
    <row r="3448" spans="1:5" x14ac:dyDescent="0.4">
      <c r="A3448" s="5">
        <f t="shared" si="53"/>
        <v>2020.08</v>
      </c>
      <c r="B3448" s="2">
        <v>44055</v>
      </c>
      <c r="C3448" s="3">
        <v>2.6858976000000001</v>
      </c>
      <c r="D3448" s="3">
        <v>2.4197929999999999</v>
      </c>
      <c r="E3448" s="3">
        <v>3.1244809999999998</v>
      </c>
    </row>
    <row r="3449" spans="1:5" x14ac:dyDescent="0.4">
      <c r="A3449" s="5">
        <f t="shared" si="53"/>
        <v>2020.08</v>
      </c>
      <c r="B3449" s="2">
        <v>44056</v>
      </c>
      <c r="C3449" s="3">
        <v>2.6840457999999998</v>
      </c>
      <c r="D3449" s="3">
        <v>2.4127865000000002</v>
      </c>
      <c r="E3449" s="3">
        <v>3.1249935999999998</v>
      </c>
    </row>
    <row r="3450" spans="1:5" x14ac:dyDescent="0.4">
      <c r="A3450" s="5">
        <f t="shared" si="53"/>
        <v>2020.08</v>
      </c>
      <c r="B3450" s="2">
        <v>44057</v>
      </c>
      <c r="C3450" s="3">
        <v>2.6689310000000002</v>
      </c>
      <c r="D3450" s="3">
        <v>2.4090053999999999</v>
      </c>
      <c r="E3450" s="3">
        <v>3.1222126000000001</v>
      </c>
    </row>
    <row r="3451" spans="1:5" x14ac:dyDescent="0.4">
      <c r="A3451" s="5">
        <f t="shared" si="53"/>
        <v>2020.08</v>
      </c>
      <c r="B3451" s="2">
        <v>44060</v>
      </c>
      <c r="C3451" s="3">
        <v>2.6792889</v>
      </c>
      <c r="D3451" s="3">
        <v>2.4139482999999999</v>
      </c>
      <c r="E3451" s="3">
        <v>3.1334422000000002</v>
      </c>
    </row>
    <row r="3452" spans="1:5" x14ac:dyDescent="0.4">
      <c r="A3452" s="5">
        <f t="shared" si="53"/>
        <v>2020.08</v>
      </c>
      <c r="B3452" s="2">
        <v>44061</v>
      </c>
      <c r="C3452" s="3">
        <v>2.6707730000000001</v>
      </c>
      <c r="D3452" s="3">
        <v>2.3922249999999998</v>
      </c>
      <c r="E3452" s="3">
        <v>3.1224164999999999</v>
      </c>
    </row>
    <row r="3453" spans="1:5" x14ac:dyDescent="0.4">
      <c r="A3453" s="5">
        <f t="shared" si="53"/>
        <v>2020.08</v>
      </c>
      <c r="B3453" s="2">
        <v>44062</v>
      </c>
      <c r="C3453" s="3">
        <v>2.6587830000000001</v>
      </c>
      <c r="D3453" s="3">
        <v>2.3823150000000002</v>
      </c>
      <c r="E3453" s="3">
        <v>3.1004695999999998</v>
      </c>
    </row>
    <row r="3454" spans="1:5" x14ac:dyDescent="0.4">
      <c r="A3454" s="5">
        <f t="shared" si="53"/>
        <v>2020.08</v>
      </c>
      <c r="B3454" s="2">
        <v>44063</v>
      </c>
      <c r="C3454" s="3">
        <v>2.6386775999999998</v>
      </c>
      <c r="D3454" s="3">
        <v>2.3667826999999999</v>
      </c>
      <c r="E3454" s="3">
        <v>3.0940485</v>
      </c>
    </row>
    <row r="3455" spans="1:5" x14ac:dyDescent="0.4">
      <c r="A3455" s="5">
        <f t="shared" si="53"/>
        <v>2020.08</v>
      </c>
      <c r="B3455" s="2">
        <v>44064</v>
      </c>
      <c r="C3455" s="3">
        <v>2.6360426000000001</v>
      </c>
      <c r="D3455" s="3">
        <v>2.3604314</v>
      </c>
      <c r="E3455" s="3">
        <v>3.0878296000000001</v>
      </c>
    </row>
    <row r="3456" spans="1:5" x14ac:dyDescent="0.4">
      <c r="A3456" s="5">
        <f t="shared" si="53"/>
        <v>2020.08</v>
      </c>
      <c r="B3456" s="2">
        <v>44067</v>
      </c>
      <c r="C3456" s="3">
        <v>2.6716920000000002</v>
      </c>
      <c r="D3456" s="3">
        <v>2.3949064999999998</v>
      </c>
      <c r="E3456" s="3">
        <v>3.121502</v>
      </c>
    </row>
    <row r="3457" spans="1:5" x14ac:dyDescent="0.4">
      <c r="A3457" s="5">
        <f t="shared" si="53"/>
        <v>2020.08</v>
      </c>
      <c r="B3457" s="2">
        <v>44068</v>
      </c>
      <c r="C3457" s="3">
        <v>2.6683574000000001</v>
      </c>
      <c r="D3457" s="3">
        <v>2.3919163000000001</v>
      </c>
      <c r="E3457" s="3">
        <v>3.1245978000000001</v>
      </c>
    </row>
    <row r="3458" spans="1:5" x14ac:dyDescent="0.4">
      <c r="A3458" s="5">
        <f t="shared" si="53"/>
        <v>2020.08</v>
      </c>
      <c r="B3458" s="2">
        <v>44069</v>
      </c>
      <c r="C3458" s="3">
        <v>2.6680028</v>
      </c>
      <c r="D3458" s="3">
        <v>2.383143</v>
      </c>
      <c r="E3458" s="3">
        <v>3.1314286999999998</v>
      </c>
    </row>
    <row r="3459" spans="1:5" x14ac:dyDescent="0.4">
      <c r="A3459" s="5">
        <f t="shared" ref="A3459:A3522" si="54">YEAR(B3459)+MONTH(B3459)/100</f>
        <v>2020.08</v>
      </c>
      <c r="B3459" s="2">
        <v>44070</v>
      </c>
      <c r="C3459" s="3">
        <v>2.6708194999999999</v>
      </c>
      <c r="D3459" s="3">
        <v>2.3924723000000001</v>
      </c>
      <c r="E3459" s="3">
        <v>3.1404804999999998</v>
      </c>
    </row>
    <row r="3460" spans="1:5" x14ac:dyDescent="0.4">
      <c r="A3460" s="5">
        <f t="shared" si="54"/>
        <v>2020.08</v>
      </c>
      <c r="B3460" s="2">
        <v>44071</v>
      </c>
      <c r="C3460" s="3">
        <v>2.6781464000000001</v>
      </c>
      <c r="D3460" s="3">
        <v>2.4052367000000001</v>
      </c>
      <c r="E3460" s="3">
        <v>3.1627282999999999</v>
      </c>
    </row>
    <row r="3461" spans="1:5" x14ac:dyDescent="0.4">
      <c r="A3461" s="5">
        <f t="shared" si="54"/>
        <v>2020.08</v>
      </c>
      <c r="B3461" s="2">
        <v>44074</v>
      </c>
      <c r="C3461" s="3">
        <v>2.6635909999999998</v>
      </c>
      <c r="D3461" s="3">
        <v>2.3805603999999998</v>
      </c>
      <c r="E3461" s="3">
        <v>3.1456656000000001</v>
      </c>
    </row>
    <row r="3462" spans="1:5" x14ac:dyDescent="0.4">
      <c r="A3462" s="5">
        <f t="shared" si="54"/>
        <v>2020.09</v>
      </c>
      <c r="B3462" s="2">
        <v>44075</v>
      </c>
      <c r="C3462" s="3">
        <v>2.6770879999999999</v>
      </c>
      <c r="D3462" s="3">
        <v>2.3984652</v>
      </c>
      <c r="E3462" s="3">
        <v>3.1737350000000002</v>
      </c>
    </row>
    <row r="3463" spans="1:5" x14ac:dyDescent="0.4">
      <c r="A3463" s="5">
        <f t="shared" si="54"/>
        <v>2020.09</v>
      </c>
      <c r="B3463" s="2">
        <v>44076</v>
      </c>
      <c r="C3463" s="3">
        <v>2.7230484000000001</v>
      </c>
      <c r="D3463" s="3">
        <v>2.4298758999999999</v>
      </c>
      <c r="E3463" s="3">
        <v>3.2223763000000001</v>
      </c>
    </row>
    <row r="3464" spans="1:5" x14ac:dyDescent="0.4">
      <c r="A3464" s="5">
        <f t="shared" si="54"/>
        <v>2020.09</v>
      </c>
      <c r="B3464" s="2">
        <v>44077</v>
      </c>
      <c r="C3464" s="3">
        <v>2.605029</v>
      </c>
      <c r="D3464" s="3">
        <v>2.3549821</v>
      </c>
      <c r="E3464" s="3">
        <v>3.1219191999999998</v>
      </c>
    </row>
    <row r="3465" spans="1:5" x14ac:dyDescent="0.4">
      <c r="A3465" s="5">
        <f t="shared" si="54"/>
        <v>2020.09</v>
      </c>
      <c r="B3465" s="2">
        <v>44078</v>
      </c>
      <c r="C3465" s="3">
        <v>2.5848026000000002</v>
      </c>
      <c r="D3465" s="3">
        <v>2.3451214</v>
      </c>
      <c r="E3465" s="3">
        <v>3.0980403000000001</v>
      </c>
    </row>
    <row r="3466" spans="1:5" x14ac:dyDescent="0.4">
      <c r="A3466" s="5">
        <f t="shared" si="54"/>
        <v>2020.09</v>
      </c>
      <c r="B3466" s="2">
        <v>44082</v>
      </c>
      <c r="C3466" s="3">
        <v>2.5244545999999999</v>
      </c>
      <c r="D3466" s="3">
        <v>2.2923710000000002</v>
      </c>
      <c r="E3466" s="3">
        <v>3.0327570000000001</v>
      </c>
    </row>
    <row r="3467" spans="1:5" x14ac:dyDescent="0.4">
      <c r="A3467" s="5">
        <f t="shared" si="54"/>
        <v>2020.09</v>
      </c>
      <c r="B3467" s="2">
        <v>44083</v>
      </c>
      <c r="C3467" s="3">
        <v>2.5755219999999999</v>
      </c>
      <c r="D3467" s="3">
        <v>2.3236952</v>
      </c>
      <c r="E3467" s="3">
        <v>3.0791501999999999</v>
      </c>
    </row>
    <row r="3468" spans="1:5" x14ac:dyDescent="0.4">
      <c r="A3468" s="5">
        <f t="shared" si="54"/>
        <v>2020.09</v>
      </c>
      <c r="B3468" s="2">
        <v>44084</v>
      </c>
      <c r="C3468" s="3">
        <v>2.5319166000000002</v>
      </c>
      <c r="D3468" s="3">
        <v>2.2948173999999999</v>
      </c>
      <c r="E3468" s="3">
        <v>3.0387472999999998</v>
      </c>
    </row>
    <row r="3469" spans="1:5" x14ac:dyDescent="0.4">
      <c r="A3469" s="5">
        <f t="shared" si="54"/>
        <v>2020.09</v>
      </c>
      <c r="B3469" s="2">
        <v>44085</v>
      </c>
      <c r="C3469" s="3">
        <v>2.5356472000000001</v>
      </c>
      <c r="D3469" s="3">
        <v>2.2920003000000002</v>
      </c>
      <c r="E3469" s="3">
        <v>3.0401406</v>
      </c>
    </row>
    <row r="3470" spans="1:5" x14ac:dyDescent="0.4">
      <c r="A3470" s="5">
        <f t="shared" si="54"/>
        <v>2020.09</v>
      </c>
      <c r="B3470" s="2">
        <v>44088</v>
      </c>
      <c r="C3470" s="3">
        <v>2.5769258000000002</v>
      </c>
      <c r="D3470" s="3">
        <v>2.3369536000000002</v>
      </c>
      <c r="E3470" s="3">
        <v>3.1033325</v>
      </c>
    </row>
    <row r="3471" spans="1:5" x14ac:dyDescent="0.4">
      <c r="A3471" s="5">
        <f t="shared" si="54"/>
        <v>2020.09</v>
      </c>
      <c r="B3471" s="2">
        <v>44089</v>
      </c>
      <c r="C3471" s="3">
        <v>2.5797987</v>
      </c>
      <c r="D3471" s="3">
        <v>2.3384735999999999</v>
      </c>
      <c r="E3471" s="3">
        <v>3.1152245999999999</v>
      </c>
    </row>
    <row r="3472" spans="1:5" x14ac:dyDescent="0.4">
      <c r="A3472" s="5">
        <f t="shared" si="54"/>
        <v>2020.09</v>
      </c>
      <c r="B3472" s="2">
        <v>44090</v>
      </c>
      <c r="C3472" s="3">
        <v>2.5906180999999999</v>
      </c>
      <c r="D3472" s="3">
        <v>2.3459742000000001</v>
      </c>
      <c r="E3472" s="3">
        <v>3.1268221999999999</v>
      </c>
    </row>
    <row r="3473" spans="1:5" x14ac:dyDescent="0.4">
      <c r="A3473" s="5">
        <f t="shared" si="54"/>
        <v>2020.09</v>
      </c>
      <c r="B3473" s="2">
        <v>44091</v>
      </c>
      <c r="C3473" s="3">
        <v>2.5878994</v>
      </c>
      <c r="D3473" s="3">
        <v>2.3330983999999999</v>
      </c>
      <c r="E3473" s="3">
        <v>3.1120918</v>
      </c>
    </row>
    <row r="3474" spans="1:5" x14ac:dyDescent="0.4">
      <c r="A3474" s="5">
        <f t="shared" si="54"/>
        <v>2020.09</v>
      </c>
      <c r="B3474" s="2">
        <v>44092</v>
      </c>
      <c r="C3474" s="3">
        <v>2.5578886999999999</v>
      </c>
      <c r="D3474" s="3">
        <v>2.3055800999999998</v>
      </c>
      <c r="E3474" s="3">
        <v>3.0835689999999998</v>
      </c>
    </row>
    <row r="3475" spans="1:5" x14ac:dyDescent="0.4">
      <c r="A3475" s="5">
        <f t="shared" si="54"/>
        <v>2020.09</v>
      </c>
      <c r="B3475" s="2">
        <v>44095</v>
      </c>
      <c r="C3475" s="3">
        <v>2.4933782</v>
      </c>
      <c r="D3475" s="3">
        <v>2.2497775999999998</v>
      </c>
      <c r="E3475" s="3">
        <v>3.0289104</v>
      </c>
    </row>
    <row r="3476" spans="1:5" x14ac:dyDescent="0.4">
      <c r="A3476" s="5">
        <f t="shared" si="54"/>
        <v>2020.09</v>
      </c>
      <c r="B3476" s="2">
        <v>44096</v>
      </c>
      <c r="C3476" s="3">
        <v>2.5155965999999998</v>
      </c>
      <c r="D3476" s="3">
        <v>2.2658657999999998</v>
      </c>
      <c r="E3476" s="3">
        <v>3.0573060000000001</v>
      </c>
    </row>
    <row r="3477" spans="1:5" x14ac:dyDescent="0.4">
      <c r="A3477" s="5">
        <f t="shared" si="54"/>
        <v>2020.09</v>
      </c>
      <c r="B3477" s="2">
        <v>44097</v>
      </c>
      <c r="C3477" s="3">
        <v>2.4678806999999998</v>
      </c>
      <c r="D3477" s="3">
        <v>2.2144249999999999</v>
      </c>
      <c r="E3477" s="3">
        <v>2.9905629999999999</v>
      </c>
    </row>
    <row r="3478" spans="1:5" x14ac:dyDescent="0.4">
      <c r="A3478" s="5">
        <f t="shared" si="54"/>
        <v>2020.09</v>
      </c>
      <c r="B3478" s="2">
        <v>44098</v>
      </c>
      <c r="C3478" s="3">
        <v>2.475117</v>
      </c>
      <c r="D3478" s="3">
        <v>2.2146971</v>
      </c>
      <c r="E3478" s="3">
        <v>2.9886493999999999</v>
      </c>
    </row>
    <row r="3479" spans="1:5" x14ac:dyDescent="0.4">
      <c r="A3479" s="5">
        <f t="shared" si="54"/>
        <v>2020.09</v>
      </c>
      <c r="B3479" s="2">
        <v>44099</v>
      </c>
      <c r="C3479" s="3">
        <v>2.4992204</v>
      </c>
      <c r="D3479" s="3">
        <v>2.2455392000000001</v>
      </c>
      <c r="E3479" s="3">
        <v>3.0401793000000001</v>
      </c>
    </row>
    <row r="3480" spans="1:5" x14ac:dyDescent="0.4">
      <c r="A3480" s="5">
        <f t="shared" si="54"/>
        <v>2020.09</v>
      </c>
      <c r="B3480" s="2">
        <v>44102</v>
      </c>
      <c r="C3480" s="3">
        <v>2.5488957999999999</v>
      </c>
      <c r="D3480" s="3">
        <v>2.298673</v>
      </c>
      <c r="E3480" s="3">
        <v>3.0964972999999998</v>
      </c>
    </row>
    <row r="3481" spans="1:5" x14ac:dyDescent="0.4">
      <c r="A3481" s="5">
        <f t="shared" si="54"/>
        <v>2020.09</v>
      </c>
      <c r="B3481" s="2">
        <v>44103</v>
      </c>
      <c r="C3481" s="3">
        <v>2.5440874</v>
      </c>
      <c r="D3481" s="3">
        <v>2.2844875</v>
      </c>
      <c r="E3481" s="3">
        <v>3.0795127999999998</v>
      </c>
    </row>
    <row r="3482" spans="1:5" x14ac:dyDescent="0.4">
      <c r="A3482" s="5">
        <f t="shared" si="54"/>
        <v>2020.09</v>
      </c>
      <c r="B3482" s="2">
        <v>44104</v>
      </c>
      <c r="C3482" s="3">
        <v>2.5564456</v>
      </c>
      <c r="D3482" s="3">
        <v>2.2999331999999999</v>
      </c>
      <c r="E3482" s="3">
        <v>3.0953257000000001</v>
      </c>
    </row>
    <row r="3483" spans="1:5" x14ac:dyDescent="0.4">
      <c r="A3483" s="5">
        <f t="shared" si="54"/>
        <v>2020.1</v>
      </c>
      <c r="B3483" s="2">
        <v>44105</v>
      </c>
      <c r="C3483" s="3">
        <v>2.5700664999999998</v>
      </c>
      <c r="D3483" s="3">
        <v>2.3291566000000001</v>
      </c>
      <c r="E3483" s="3">
        <v>3.1268609000000001</v>
      </c>
    </row>
    <row r="3484" spans="1:5" x14ac:dyDescent="0.4">
      <c r="A3484" s="5">
        <f t="shared" si="54"/>
        <v>2020.1</v>
      </c>
      <c r="B3484" s="2">
        <v>44106</v>
      </c>
      <c r="C3484" s="3">
        <v>2.5900400000000001</v>
      </c>
      <c r="D3484" s="3">
        <v>2.3512135000000001</v>
      </c>
      <c r="E3484" s="3">
        <v>3.1353032999999999</v>
      </c>
    </row>
    <row r="3485" spans="1:5" x14ac:dyDescent="0.4">
      <c r="A3485" s="5">
        <f t="shared" si="54"/>
        <v>2020.1</v>
      </c>
      <c r="B3485" s="2">
        <v>44109</v>
      </c>
      <c r="C3485" s="3">
        <v>2.6508527000000002</v>
      </c>
      <c r="D3485" s="3">
        <v>2.4045570000000001</v>
      </c>
      <c r="E3485" s="3">
        <v>3.1963841999999998</v>
      </c>
    </row>
    <row r="3486" spans="1:5" x14ac:dyDescent="0.4">
      <c r="A3486" s="5">
        <f t="shared" si="54"/>
        <v>2020.1</v>
      </c>
      <c r="B3486" s="2">
        <v>44110</v>
      </c>
      <c r="C3486" s="3">
        <v>2.6437569999999999</v>
      </c>
      <c r="D3486" s="3">
        <v>2.3933</v>
      </c>
      <c r="E3486" s="3">
        <v>3.1741035000000002</v>
      </c>
    </row>
    <row r="3487" spans="1:5" x14ac:dyDescent="0.4">
      <c r="A3487" s="5">
        <f t="shared" si="54"/>
        <v>2020.1</v>
      </c>
      <c r="B3487" s="2">
        <v>44111</v>
      </c>
      <c r="C3487" s="3">
        <v>2.683011</v>
      </c>
      <c r="D3487" s="3">
        <v>2.4356463000000002</v>
      </c>
      <c r="E3487" s="3">
        <v>3.2307636999999998</v>
      </c>
    </row>
    <row r="3488" spans="1:5" x14ac:dyDescent="0.4">
      <c r="A3488" s="5">
        <f t="shared" si="54"/>
        <v>2020.1</v>
      </c>
      <c r="B3488" s="2">
        <v>44112</v>
      </c>
      <c r="C3488" s="3">
        <v>2.7189722000000001</v>
      </c>
      <c r="D3488" s="3">
        <v>2.4608788000000001</v>
      </c>
      <c r="E3488" s="3">
        <v>3.2699573000000002</v>
      </c>
    </row>
    <row r="3489" spans="1:5" x14ac:dyDescent="0.4">
      <c r="A3489" s="5">
        <f t="shared" si="54"/>
        <v>2020.1</v>
      </c>
      <c r="B3489" s="2">
        <v>44113</v>
      </c>
      <c r="C3489" s="3">
        <v>2.7305255000000002</v>
      </c>
      <c r="D3489" s="3">
        <v>2.4668345</v>
      </c>
      <c r="E3489" s="3">
        <v>3.2832408000000002</v>
      </c>
    </row>
    <row r="3490" spans="1:5" x14ac:dyDescent="0.4">
      <c r="A3490" s="5">
        <f t="shared" si="54"/>
        <v>2020.1</v>
      </c>
      <c r="B3490" s="2">
        <v>44116</v>
      </c>
      <c r="C3490" s="3">
        <v>2.7521779999999998</v>
      </c>
      <c r="D3490" s="3">
        <v>2.4825400000000002</v>
      </c>
      <c r="E3490" s="3">
        <v>3.3029456000000001</v>
      </c>
    </row>
    <row r="3491" spans="1:5" x14ac:dyDescent="0.4">
      <c r="A3491" s="5">
        <f t="shared" si="54"/>
        <v>2020.1</v>
      </c>
      <c r="B3491" s="2">
        <v>44117</v>
      </c>
      <c r="C3491" s="3">
        <v>2.738426</v>
      </c>
      <c r="D3491" s="3">
        <v>2.4627693000000002</v>
      </c>
      <c r="E3491" s="3">
        <v>3.2830105000000001</v>
      </c>
    </row>
    <row r="3492" spans="1:5" x14ac:dyDescent="0.4">
      <c r="A3492" s="5">
        <f t="shared" si="54"/>
        <v>2020.1</v>
      </c>
      <c r="B3492" s="2">
        <v>44118</v>
      </c>
      <c r="C3492" s="3">
        <v>2.7356009999999999</v>
      </c>
      <c r="D3492" s="3">
        <v>2.4519079000000001</v>
      </c>
      <c r="E3492" s="3">
        <v>3.2719315999999998</v>
      </c>
    </row>
    <row r="3493" spans="1:5" x14ac:dyDescent="0.4">
      <c r="A3493" s="5">
        <f t="shared" si="54"/>
        <v>2020.1</v>
      </c>
      <c r="B3493" s="2">
        <v>44119</v>
      </c>
      <c r="C3493" s="3">
        <v>2.7653546000000002</v>
      </c>
      <c r="D3493" s="3">
        <v>2.4748169999999998</v>
      </c>
      <c r="E3493" s="3">
        <v>3.2854730000000001</v>
      </c>
    </row>
    <row r="3494" spans="1:5" x14ac:dyDescent="0.4">
      <c r="A3494" s="5">
        <f t="shared" si="54"/>
        <v>2020.1</v>
      </c>
      <c r="B3494" s="2">
        <v>44120</v>
      </c>
      <c r="C3494" s="3">
        <v>2.7724926000000001</v>
      </c>
      <c r="D3494" s="3">
        <v>2.4680455000000001</v>
      </c>
      <c r="E3494" s="3">
        <v>3.2787263000000002</v>
      </c>
    </row>
    <row r="3495" spans="1:5" x14ac:dyDescent="0.4">
      <c r="A3495" s="5">
        <f t="shared" si="54"/>
        <v>2020.1</v>
      </c>
      <c r="B3495" s="2">
        <v>44123</v>
      </c>
      <c r="C3495" s="3">
        <v>2.7248752000000001</v>
      </c>
      <c r="D3495" s="3">
        <v>2.4389702999999998</v>
      </c>
      <c r="E3495" s="3">
        <v>3.2427226999999998</v>
      </c>
    </row>
    <row r="3496" spans="1:5" x14ac:dyDescent="0.4">
      <c r="A3496" s="5">
        <f t="shared" si="54"/>
        <v>2020.1</v>
      </c>
      <c r="B3496" s="2">
        <v>44124</v>
      </c>
      <c r="C3496" s="3">
        <v>2.7412185999999998</v>
      </c>
      <c r="D3496" s="3">
        <v>2.451883</v>
      </c>
      <c r="E3496" s="3">
        <v>3.2572739999999998</v>
      </c>
    </row>
    <row r="3497" spans="1:5" x14ac:dyDescent="0.4">
      <c r="A3497" s="5">
        <f t="shared" si="54"/>
        <v>2020.1</v>
      </c>
      <c r="B3497" s="2">
        <v>44125</v>
      </c>
      <c r="C3497" s="3">
        <v>2.7305769999999998</v>
      </c>
      <c r="D3497" s="3">
        <v>2.4344231999999999</v>
      </c>
      <c r="E3497" s="3">
        <v>3.2407447999999999</v>
      </c>
    </row>
    <row r="3498" spans="1:5" x14ac:dyDescent="0.4">
      <c r="A3498" s="5">
        <f t="shared" si="54"/>
        <v>2020.1</v>
      </c>
      <c r="B3498" s="2">
        <v>44126</v>
      </c>
      <c r="C3498" s="3">
        <v>2.755789</v>
      </c>
      <c r="D3498" s="3">
        <v>2.4749530000000002</v>
      </c>
      <c r="E3498" s="3">
        <v>3.2677700000000001</v>
      </c>
    </row>
    <row r="3499" spans="1:5" x14ac:dyDescent="0.4">
      <c r="A3499" s="5">
        <f t="shared" si="54"/>
        <v>2020.1</v>
      </c>
      <c r="B3499" s="2">
        <v>44127</v>
      </c>
      <c r="C3499" s="3">
        <v>2.7705044999999999</v>
      </c>
      <c r="D3499" s="3">
        <v>2.4906706999999999</v>
      </c>
      <c r="E3499" s="3">
        <v>3.2900282999999999</v>
      </c>
    </row>
    <row r="3500" spans="1:5" x14ac:dyDescent="0.4">
      <c r="A3500" s="5">
        <f t="shared" si="54"/>
        <v>2020.1</v>
      </c>
      <c r="B3500" s="2">
        <v>44130</v>
      </c>
      <c r="C3500" s="3">
        <v>2.7103514999999998</v>
      </c>
      <c r="D3500" s="3">
        <v>2.4390569000000002</v>
      </c>
      <c r="E3500" s="3">
        <v>3.2205045000000001</v>
      </c>
    </row>
    <row r="3501" spans="1:5" x14ac:dyDescent="0.4">
      <c r="A3501" s="5">
        <f t="shared" si="54"/>
        <v>2020.1</v>
      </c>
      <c r="B3501" s="2">
        <v>44131</v>
      </c>
      <c r="C3501" s="3">
        <v>2.6807281999999999</v>
      </c>
      <c r="D3501" s="3">
        <v>2.4054468</v>
      </c>
      <c r="E3501" s="3">
        <v>3.1960096</v>
      </c>
    </row>
    <row r="3502" spans="1:5" x14ac:dyDescent="0.4">
      <c r="A3502" s="5">
        <f t="shared" si="54"/>
        <v>2020.1</v>
      </c>
      <c r="B3502" s="2">
        <v>44132</v>
      </c>
      <c r="C3502" s="3">
        <v>2.6180677000000001</v>
      </c>
      <c r="D3502" s="3">
        <v>2.3422917999999999</v>
      </c>
      <c r="E3502" s="3">
        <v>3.105909</v>
      </c>
    </row>
    <row r="3503" spans="1:5" x14ac:dyDescent="0.4">
      <c r="A3503" s="5">
        <f t="shared" si="54"/>
        <v>2020.1</v>
      </c>
      <c r="B3503" s="2">
        <v>44133</v>
      </c>
      <c r="C3503" s="3">
        <v>2.6473304999999998</v>
      </c>
      <c r="D3503" s="3">
        <v>2.3668444000000002</v>
      </c>
      <c r="E3503" s="3">
        <v>3.1350302999999999</v>
      </c>
    </row>
    <row r="3504" spans="1:5" x14ac:dyDescent="0.4">
      <c r="A3504" s="5">
        <f t="shared" si="54"/>
        <v>2020.1</v>
      </c>
      <c r="B3504" s="2">
        <v>44134</v>
      </c>
      <c r="C3504" s="3">
        <v>2.6195460000000002</v>
      </c>
      <c r="D3504" s="3">
        <v>2.3479884000000002</v>
      </c>
      <c r="E3504" s="3">
        <v>3.1118610000000002</v>
      </c>
    </row>
    <row r="3505" spans="1:5" x14ac:dyDescent="0.4">
      <c r="A3505" s="5">
        <f t="shared" si="54"/>
        <v>2020.11</v>
      </c>
      <c r="B3505" s="2">
        <v>44137</v>
      </c>
      <c r="C3505" s="3">
        <v>2.6721029999999999</v>
      </c>
      <c r="D3505" s="3">
        <v>2.3936213999999998</v>
      </c>
      <c r="E3505" s="3">
        <v>3.1696360000000001</v>
      </c>
    </row>
    <row r="3506" spans="1:5" x14ac:dyDescent="0.4">
      <c r="A3506" s="5">
        <f t="shared" si="54"/>
        <v>2020.11</v>
      </c>
      <c r="B3506" s="2">
        <v>44138</v>
      </c>
      <c r="C3506" s="3">
        <v>2.7445303999999999</v>
      </c>
      <c r="D3506" s="3">
        <v>2.4472494</v>
      </c>
      <c r="E3506" s="3">
        <v>3.2368104</v>
      </c>
    </row>
    <row r="3507" spans="1:5" x14ac:dyDescent="0.4">
      <c r="A3507" s="5">
        <f t="shared" si="54"/>
        <v>2020.11</v>
      </c>
      <c r="B3507" s="2">
        <v>44139</v>
      </c>
      <c r="C3507" s="3">
        <v>2.7382436000000001</v>
      </c>
      <c r="D3507" s="3">
        <v>2.4488310000000002</v>
      </c>
      <c r="E3507" s="3">
        <v>3.2680182000000002</v>
      </c>
    </row>
    <row r="3508" spans="1:5" x14ac:dyDescent="0.4">
      <c r="A3508" s="5">
        <f t="shared" si="54"/>
        <v>2020.11</v>
      </c>
      <c r="B3508" s="2">
        <v>44140</v>
      </c>
      <c r="C3508" s="3">
        <v>2.8084069999999999</v>
      </c>
      <c r="D3508" s="3">
        <v>2.5172126000000001</v>
      </c>
      <c r="E3508" s="3">
        <v>3.3390070000000001</v>
      </c>
    </row>
    <row r="3509" spans="1:5" x14ac:dyDescent="0.4">
      <c r="A3509" s="5">
        <f t="shared" si="54"/>
        <v>2020.11</v>
      </c>
      <c r="B3509" s="2">
        <v>44141</v>
      </c>
      <c r="C3509" s="3">
        <v>2.8078082000000002</v>
      </c>
      <c r="D3509" s="3">
        <v>2.5046336999999999</v>
      </c>
      <c r="E3509" s="3">
        <v>3.3383476999999999</v>
      </c>
    </row>
    <row r="3510" spans="1:5" x14ac:dyDescent="0.4">
      <c r="A3510" s="5">
        <f t="shared" si="54"/>
        <v>2020.11</v>
      </c>
      <c r="B3510" s="2">
        <v>44144</v>
      </c>
      <c r="C3510" s="3">
        <v>2.8653795999999998</v>
      </c>
      <c r="D3510" s="3">
        <v>2.574214</v>
      </c>
      <c r="E3510" s="3">
        <v>3.3896386999999999</v>
      </c>
    </row>
    <row r="3511" spans="1:5" x14ac:dyDescent="0.4">
      <c r="A3511" s="5">
        <f t="shared" si="54"/>
        <v>2020.11</v>
      </c>
      <c r="B3511" s="2">
        <v>44145</v>
      </c>
      <c r="C3511" s="3">
        <v>2.8865219999999998</v>
      </c>
      <c r="D3511" s="3">
        <v>2.6052909999999998</v>
      </c>
      <c r="E3511" s="3">
        <v>3.3981460000000001</v>
      </c>
    </row>
    <row r="3512" spans="1:5" x14ac:dyDescent="0.4">
      <c r="A3512" s="5">
        <f t="shared" si="54"/>
        <v>2020.11</v>
      </c>
      <c r="B3512" s="2">
        <v>44146</v>
      </c>
      <c r="C3512" s="3">
        <v>2.8819568000000002</v>
      </c>
      <c r="D3512" s="3">
        <v>2.6027703</v>
      </c>
      <c r="E3512" s="3">
        <v>3.4124286000000001</v>
      </c>
    </row>
    <row r="3513" spans="1:5" x14ac:dyDescent="0.4">
      <c r="A3513" s="5">
        <f t="shared" si="54"/>
        <v>2020.11</v>
      </c>
      <c r="B3513" s="2">
        <v>44147</v>
      </c>
      <c r="C3513" s="3">
        <v>2.8420904</v>
      </c>
      <c r="D3513" s="3">
        <v>2.5581010000000002</v>
      </c>
      <c r="E3513" s="3">
        <v>3.3701686999999998</v>
      </c>
    </row>
    <row r="3514" spans="1:5" x14ac:dyDescent="0.4">
      <c r="A3514" s="5">
        <f t="shared" si="54"/>
        <v>2020.11</v>
      </c>
      <c r="B3514" s="2">
        <v>44148</v>
      </c>
      <c r="C3514" s="3">
        <v>2.8956482000000001</v>
      </c>
      <c r="D3514" s="3">
        <v>2.6112839999999999</v>
      </c>
      <c r="E3514" s="3">
        <v>3.4328352999999998</v>
      </c>
    </row>
    <row r="3515" spans="1:5" x14ac:dyDescent="0.4">
      <c r="A3515" s="5">
        <f t="shared" si="54"/>
        <v>2020.11</v>
      </c>
      <c r="B3515" s="2">
        <v>44151</v>
      </c>
      <c r="C3515" s="3">
        <v>2.9571535999999998</v>
      </c>
      <c r="D3515" s="3">
        <v>2.6635404</v>
      </c>
      <c r="E3515" s="3">
        <v>3.4925155999999999</v>
      </c>
    </row>
    <row r="3516" spans="1:5" x14ac:dyDescent="0.4">
      <c r="A3516" s="5">
        <f t="shared" si="54"/>
        <v>2020.11</v>
      </c>
      <c r="B3516" s="2">
        <v>44152</v>
      </c>
      <c r="C3516" s="3">
        <v>2.9442623000000001</v>
      </c>
      <c r="D3516" s="3">
        <v>2.6685816999999998</v>
      </c>
      <c r="E3516" s="3">
        <v>3.4911710999999999</v>
      </c>
    </row>
    <row r="3517" spans="1:5" x14ac:dyDescent="0.4">
      <c r="A3517" s="5">
        <f t="shared" si="54"/>
        <v>2020.11</v>
      </c>
      <c r="B3517" s="2">
        <v>44153</v>
      </c>
      <c r="C3517" s="3">
        <v>2.9071221</v>
      </c>
      <c r="D3517" s="3">
        <v>2.6337606999999998</v>
      </c>
      <c r="E3517" s="3">
        <v>3.4512649999999998</v>
      </c>
    </row>
    <row r="3518" spans="1:5" x14ac:dyDescent="0.4">
      <c r="A3518" s="5">
        <f t="shared" si="54"/>
        <v>2020.11</v>
      </c>
      <c r="B3518" s="2">
        <v>44154</v>
      </c>
      <c r="C3518" s="3">
        <v>2.9207057999999999</v>
      </c>
      <c r="D3518" s="3">
        <v>2.6556320000000002</v>
      </c>
      <c r="E3518" s="3">
        <v>3.4802236999999998</v>
      </c>
    </row>
    <row r="3519" spans="1:5" x14ac:dyDescent="0.4">
      <c r="A3519" s="5">
        <f t="shared" si="54"/>
        <v>2020.11</v>
      </c>
      <c r="B3519" s="2">
        <v>44155</v>
      </c>
      <c r="C3519" s="3">
        <v>2.9214964000000001</v>
      </c>
      <c r="D3519" s="3">
        <v>2.6537291999999999</v>
      </c>
      <c r="E3519" s="3">
        <v>3.4711463</v>
      </c>
    </row>
    <row r="3520" spans="1:5" x14ac:dyDescent="0.4">
      <c r="A3520" s="5">
        <f t="shared" si="54"/>
        <v>2020.11</v>
      </c>
      <c r="B3520" s="2">
        <v>44158</v>
      </c>
      <c r="C3520" s="3">
        <v>2.9591319999999999</v>
      </c>
      <c r="D3520" s="3">
        <v>2.6957295000000001</v>
      </c>
      <c r="E3520" s="3">
        <v>3.5075447999999998</v>
      </c>
    </row>
    <row r="3521" spans="1:5" x14ac:dyDescent="0.4">
      <c r="A3521" s="5">
        <f t="shared" si="54"/>
        <v>2020.11</v>
      </c>
      <c r="B3521" s="2">
        <v>44159</v>
      </c>
      <c r="C3521" s="3">
        <v>2.9955094</v>
      </c>
      <c r="D3521" s="3">
        <v>2.74051</v>
      </c>
      <c r="E3521" s="3">
        <v>3.5488575</v>
      </c>
    </row>
    <row r="3522" spans="1:5" x14ac:dyDescent="0.4">
      <c r="A3522" s="5">
        <f t="shared" si="54"/>
        <v>2020.11</v>
      </c>
      <c r="B3522" s="2">
        <v>44160</v>
      </c>
      <c r="C3522" s="3">
        <v>2.9744603999999999</v>
      </c>
      <c r="D3522" s="3">
        <v>2.7203933999999999</v>
      </c>
      <c r="E3522" s="3">
        <v>3.537598</v>
      </c>
    </row>
    <row r="3523" spans="1:5" x14ac:dyDescent="0.4">
      <c r="A3523" s="5">
        <f t="shared" ref="A3523:A3586" si="55">YEAR(B3523)+MONTH(B3523)/100</f>
        <v>2020.11</v>
      </c>
      <c r="B3523" s="2">
        <v>44162</v>
      </c>
      <c r="C3523" s="3">
        <v>2.9869214999999998</v>
      </c>
      <c r="D3523" s="3">
        <v>2.7257807000000001</v>
      </c>
      <c r="E3523" s="3">
        <v>3.5493743000000002</v>
      </c>
    </row>
    <row r="3524" spans="1:5" x14ac:dyDescent="0.4">
      <c r="A3524" s="5">
        <f t="shared" si="55"/>
        <v>2020.11</v>
      </c>
      <c r="B3524" s="2">
        <v>44165</v>
      </c>
      <c r="C3524" s="3">
        <v>2.9524477</v>
      </c>
      <c r="D3524" s="3">
        <v>2.6795423</v>
      </c>
      <c r="E3524" s="3">
        <v>3.5251809999999999</v>
      </c>
    </row>
    <row r="3525" spans="1:5" x14ac:dyDescent="0.4">
      <c r="A3525" s="5">
        <f t="shared" si="55"/>
        <v>2020.12</v>
      </c>
      <c r="B3525" s="2">
        <v>44166</v>
      </c>
      <c r="C3525" s="3">
        <v>3.0018099999999999</v>
      </c>
      <c r="D3525" s="3">
        <v>2.7116693999999999</v>
      </c>
      <c r="E3525" s="3">
        <v>3.5550537000000002</v>
      </c>
    </row>
    <row r="3526" spans="1:5" x14ac:dyDescent="0.4">
      <c r="A3526" s="5">
        <f t="shared" si="55"/>
        <v>2020.12</v>
      </c>
      <c r="B3526" s="2">
        <v>44167</v>
      </c>
      <c r="C3526" s="3">
        <v>2.9937694000000001</v>
      </c>
      <c r="D3526" s="3">
        <v>2.7084198000000002</v>
      </c>
      <c r="E3526" s="3">
        <v>3.5454013</v>
      </c>
    </row>
    <row r="3527" spans="1:5" x14ac:dyDescent="0.4">
      <c r="A3527" s="5">
        <f t="shared" si="55"/>
        <v>2020.12</v>
      </c>
      <c r="B3527" s="2">
        <v>44168</v>
      </c>
      <c r="C3527" s="3">
        <v>3.0053418000000001</v>
      </c>
      <c r="D3527" s="3">
        <v>2.7227657000000001</v>
      </c>
      <c r="E3527" s="3">
        <v>3.5735912000000001</v>
      </c>
    </row>
    <row r="3528" spans="1:5" x14ac:dyDescent="0.4">
      <c r="A3528" s="5">
        <f t="shared" si="55"/>
        <v>2020.12</v>
      </c>
      <c r="B3528" s="2">
        <v>44169</v>
      </c>
      <c r="C3528" s="3">
        <v>3.0726893</v>
      </c>
      <c r="D3528" s="3">
        <v>2.7739964000000001</v>
      </c>
      <c r="E3528" s="3">
        <v>3.6243021</v>
      </c>
    </row>
    <row r="3529" spans="1:5" x14ac:dyDescent="0.4">
      <c r="A3529" s="5">
        <f t="shared" si="55"/>
        <v>2020.12</v>
      </c>
      <c r="B3529" s="2">
        <v>44172</v>
      </c>
      <c r="C3529" s="3">
        <v>3.0591661999999999</v>
      </c>
      <c r="D3529" s="3">
        <v>2.7635179999999999</v>
      </c>
      <c r="E3529" s="3">
        <v>3.6209807000000001</v>
      </c>
    </row>
    <row r="3530" spans="1:5" x14ac:dyDescent="0.4">
      <c r="A3530" s="5">
        <f t="shared" si="55"/>
        <v>2020.12</v>
      </c>
      <c r="B3530" s="2">
        <v>44173</v>
      </c>
      <c r="C3530" s="3">
        <v>3.0818758000000002</v>
      </c>
      <c r="D3530" s="3">
        <v>2.7797177</v>
      </c>
      <c r="E3530" s="3">
        <v>3.6397599999999999</v>
      </c>
    </row>
    <row r="3531" spans="1:5" x14ac:dyDescent="0.4">
      <c r="A3531" s="5">
        <f t="shared" si="55"/>
        <v>2020.12</v>
      </c>
      <c r="B3531" s="2">
        <v>44174</v>
      </c>
      <c r="C3531" s="3">
        <v>3.0796070000000002</v>
      </c>
      <c r="D3531" s="3">
        <v>2.7684977000000002</v>
      </c>
      <c r="E3531" s="3">
        <v>3.6126075000000002</v>
      </c>
    </row>
    <row r="3532" spans="1:5" x14ac:dyDescent="0.4">
      <c r="A3532" s="5">
        <f t="shared" si="55"/>
        <v>2020.12</v>
      </c>
      <c r="B3532" s="2">
        <v>44175</v>
      </c>
      <c r="C3532" s="3">
        <v>3.0913713</v>
      </c>
      <c r="D3532" s="3">
        <v>2.7755535</v>
      </c>
      <c r="E3532" s="3">
        <v>3.6291158000000001</v>
      </c>
    </row>
    <row r="3533" spans="1:5" x14ac:dyDescent="0.4">
      <c r="A3533" s="5">
        <f t="shared" si="55"/>
        <v>2020.12</v>
      </c>
      <c r="B3533" s="2">
        <v>44176</v>
      </c>
      <c r="C3533" s="3">
        <v>3.0991173000000001</v>
      </c>
      <c r="D3533" s="3">
        <v>2.7678181999999998</v>
      </c>
      <c r="E3533" s="3">
        <v>3.6202822000000001</v>
      </c>
    </row>
    <row r="3534" spans="1:5" x14ac:dyDescent="0.4">
      <c r="A3534" s="5">
        <f t="shared" si="55"/>
        <v>2020.12</v>
      </c>
      <c r="B3534" s="2">
        <v>44179</v>
      </c>
      <c r="C3534" s="3">
        <v>3.0863852999999999</v>
      </c>
      <c r="D3534" s="3">
        <v>2.7604907000000001</v>
      </c>
      <c r="E3534" s="3">
        <v>3.6062272000000002</v>
      </c>
    </row>
    <row r="3535" spans="1:5" x14ac:dyDescent="0.4">
      <c r="A3535" s="5">
        <f t="shared" si="55"/>
        <v>2020.12</v>
      </c>
      <c r="B3535" s="2">
        <v>44180</v>
      </c>
      <c r="C3535" s="3">
        <v>3.1346759999999998</v>
      </c>
      <c r="D3535" s="3">
        <v>2.8260179999999999</v>
      </c>
      <c r="E3535" s="3">
        <v>3.6668409999999998</v>
      </c>
    </row>
    <row r="3536" spans="1:5" x14ac:dyDescent="0.4">
      <c r="A3536" s="5">
        <f t="shared" si="55"/>
        <v>2020.12</v>
      </c>
      <c r="B3536" s="2">
        <v>44181</v>
      </c>
      <c r="C3536" s="3">
        <v>3.1227393000000001</v>
      </c>
      <c r="D3536" s="3">
        <v>2.8159472999999999</v>
      </c>
      <c r="E3536" s="3">
        <v>3.6663782999999999</v>
      </c>
    </row>
    <row r="3537" spans="1:5" x14ac:dyDescent="0.4">
      <c r="A3537" s="5">
        <f t="shared" si="55"/>
        <v>2020.12</v>
      </c>
      <c r="B3537" s="2">
        <v>44182</v>
      </c>
      <c r="C3537" s="3">
        <v>3.1494664999999999</v>
      </c>
      <c r="D3537" s="3">
        <v>2.8394496</v>
      </c>
      <c r="E3537" s="3">
        <v>3.7030761000000001</v>
      </c>
    </row>
    <row r="3538" spans="1:5" x14ac:dyDescent="0.4">
      <c r="A3538" s="5">
        <f t="shared" si="55"/>
        <v>2020.12</v>
      </c>
      <c r="B3538" s="2">
        <v>44183</v>
      </c>
      <c r="C3538" s="3">
        <v>3.1412246000000001</v>
      </c>
      <c r="D3538" s="3">
        <v>2.8262900000000002</v>
      </c>
      <c r="E3538" s="3">
        <v>3.6985815</v>
      </c>
    </row>
    <row r="3539" spans="1:5" x14ac:dyDescent="0.4">
      <c r="A3539" s="5">
        <f t="shared" si="55"/>
        <v>2020.12</v>
      </c>
      <c r="B3539" s="2">
        <v>44186</v>
      </c>
      <c r="C3539" s="3">
        <v>3.1381130000000002</v>
      </c>
      <c r="D3539" s="3">
        <v>2.8200126000000001</v>
      </c>
      <c r="E3539" s="3">
        <v>3.6868376999999999</v>
      </c>
    </row>
    <row r="3540" spans="1:5" x14ac:dyDescent="0.4">
      <c r="A3540" s="5">
        <f t="shared" si="55"/>
        <v>2020.12</v>
      </c>
      <c r="B3540" s="2">
        <v>44187</v>
      </c>
      <c r="C3540" s="3">
        <v>3.142836</v>
      </c>
      <c r="D3540" s="3">
        <v>2.8323817</v>
      </c>
      <c r="E3540" s="3">
        <v>3.7009720000000002</v>
      </c>
    </row>
    <row r="3541" spans="1:5" x14ac:dyDescent="0.4">
      <c r="A3541" s="5">
        <f t="shared" si="55"/>
        <v>2020.12</v>
      </c>
      <c r="B3541" s="2">
        <v>44188</v>
      </c>
      <c r="C3541" s="3">
        <v>3.1613897999999998</v>
      </c>
      <c r="D3541" s="3">
        <v>2.8567243000000002</v>
      </c>
      <c r="E3541" s="3">
        <v>3.7110884</v>
      </c>
    </row>
    <row r="3542" spans="1:5" x14ac:dyDescent="0.4">
      <c r="A3542" s="5">
        <f t="shared" si="55"/>
        <v>2020.12</v>
      </c>
      <c r="B3542" s="2">
        <v>44189</v>
      </c>
      <c r="C3542" s="3">
        <v>3.1693041000000002</v>
      </c>
      <c r="D3542" s="3">
        <v>2.8610121999999998</v>
      </c>
      <c r="E3542" s="3">
        <v>3.7159529</v>
      </c>
    </row>
    <row r="3543" spans="1:5" x14ac:dyDescent="0.4">
      <c r="A3543" s="5">
        <f t="shared" si="55"/>
        <v>2020.12</v>
      </c>
      <c r="B3543" s="2">
        <v>44193</v>
      </c>
      <c r="C3543" s="3">
        <v>3.1585934</v>
      </c>
      <c r="D3543" s="3">
        <v>2.853796</v>
      </c>
      <c r="E3543" s="3">
        <v>3.6981614</v>
      </c>
    </row>
    <row r="3544" spans="1:5" x14ac:dyDescent="0.4">
      <c r="A3544" s="5">
        <f t="shared" si="55"/>
        <v>2020.12</v>
      </c>
      <c r="B3544" s="2">
        <v>44194</v>
      </c>
      <c r="C3544" s="3">
        <v>3.1174772000000002</v>
      </c>
      <c r="D3544" s="3">
        <v>2.8222491999999999</v>
      </c>
      <c r="E3544" s="3">
        <v>3.6701652999999999</v>
      </c>
    </row>
    <row r="3545" spans="1:5" x14ac:dyDescent="0.4">
      <c r="A3545" s="5">
        <f t="shared" si="55"/>
        <v>2020.12</v>
      </c>
      <c r="B3545" s="2">
        <v>44195</v>
      </c>
      <c r="C3545" s="3">
        <v>3.1474319999999998</v>
      </c>
      <c r="D3545" s="3">
        <v>2.8455908000000001</v>
      </c>
      <c r="E3545" s="3">
        <v>3.7005243000000001</v>
      </c>
    </row>
    <row r="3546" spans="1:5" x14ac:dyDescent="0.4">
      <c r="A3546" s="5">
        <f t="shared" si="55"/>
        <v>2020.12</v>
      </c>
      <c r="B3546" s="2">
        <v>44196</v>
      </c>
      <c r="C3546" s="3">
        <v>3.1496550000000001</v>
      </c>
      <c r="D3546" s="3">
        <v>2.8502125999999999</v>
      </c>
      <c r="E3546" s="3">
        <v>3.7145950000000001</v>
      </c>
    </row>
    <row r="3547" spans="1:5" x14ac:dyDescent="0.4">
      <c r="A3547" s="5">
        <f t="shared" si="55"/>
        <v>2021.01</v>
      </c>
      <c r="B3547" s="2">
        <v>44200</v>
      </c>
      <c r="C3547" s="3">
        <v>3.1209880000000001</v>
      </c>
      <c r="D3547" s="3">
        <v>2.8042826999999999</v>
      </c>
      <c r="E3547" s="3">
        <v>3.6509266</v>
      </c>
    </row>
    <row r="3548" spans="1:5" x14ac:dyDescent="0.4">
      <c r="A3548" s="5">
        <f t="shared" si="55"/>
        <v>2021.01</v>
      </c>
      <c r="B3548" s="2">
        <v>44201</v>
      </c>
      <c r="C3548" s="3">
        <v>3.1595713999999999</v>
      </c>
      <c r="D3548" s="3">
        <v>2.8455539999999999</v>
      </c>
      <c r="E3548" s="3">
        <v>3.6897845</v>
      </c>
    </row>
    <row r="3549" spans="1:5" x14ac:dyDescent="0.4">
      <c r="A3549" s="5">
        <f t="shared" si="55"/>
        <v>2021.01</v>
      </c>
      <c r="B3549" s="2">
        <v>44202</v>
      </c>
      <c r="C3549" s="3">
        <v>3.2709039999999998</v>
      </c>
      <c r="D3549" s="3">
        <v>2.9569000000000001</v>
      </c>
      <c r="E3549" s="3">
        <v>3.7646267</v>
      </c>
    </row>
    <row r="3550" spans="1:5" x14ac:dyDescent="0.4">
      <c r="A3550" s="5">
        <f t="shared" si="55"/>
        <v>2021.01</v>
      </c>
      <c r="B3550" s="2">
        <v>44203</v>
      </c>
      <c r="C3550" s="3">
        <v>3.324465</v>
      </c>
      <c r="D3550" s="3">
        <v>2.9916345999999998</v>
      </c>
      <c r="E3550" s="3">
        <v>3.8249202000000002</v>
      </c>
    </row>
    <row r="3551" spans="1:5" x14ac:dyDescent="0.4">
      <c r="A3551" s="5">
        <f t="shared" si="55"/>
        <v>2021.01</v>
      </c>
      <c r="B3551" s="2">
        <v>44204</v>
      </c>
      <c r="C3551" s="3">
        <v>3.2982368000000002</v>
      </c>
      <c r="D3551" s="3">
        <v>2.985827</v>
      </c>
      <c r="E3551" s="3">
        <v>3.8328099999999998</v>
      </c>
    </row>
    <row r="3552" spans="1:5" x14ac:dyDescent="0.4">
      <c r="A3552" s="5">
        <f t="shared" si="55"/>
        <v>2021.01</v>
      </c>
      <c r="B3552" s="2">
        <v>44207</v>
      </c>
      <c r="C3552" s="3">
        <v>3.3204940000000001</v>
      </c>
      <c r="D3552" s="3">
        <v>2.9925489999999999</v>
      </c>
      <c r="E3552" s="3">
        <v>3.8348083000000002</v>
      </c>
    </row>
    <row r="3553" spans="1:5" x14ac:dyDescent="0.4">
      <c r="A3553" s="5">
        <f t="shared" si="55"/>
        <v>2021.01</v>
      </c>
      <c r="B3553" s="2">
        <v>44208</v>
      </c>
      <c r="C3553" s="3">
        <v>3.3560650000000001</v>
      </c>
      <c r="D3553" s="3">
        <v>3.025998</v>
      </c>
      <c r="E3553" s="3">
        <v>3.8705482</v>
      </c>
    </row>
    <row r="3554" spans="1:5" x14ac:dyDescent="0.4">
      <c r="A3554" s="5">
        <f t="shared" si="55"/>
        <v>2021.01</v>
      </c>
      <c r="B3554" s="2">
        <v>44209</v>
      </c>
      <c r="C3554" s="3">
        <v>3.3161706999999998</v>
      </c>
      <c r="D3554" s="3">
        <v>2.9978251</v>
      </c>
      <c r="E3554" s="3">
        <v>3.8513806000000002</v>
      </c>
    </row>
    <row r="3555" spans="1:5" x14ac:dyDescent="0.4">
      <c r="A3555" s="5">
        <f t="shared" si="55"/>
        <v>2021.01</v>
      </c>
      <c r="B3555" s="2">
        <v>44210</v>
      </c>
      <c r="C3555" s="3">
        <v>3.3305889999999998</v>
      </c>
      <c r="D3555" s="3">
        <v>3.0253804</v>
      </c>
      <c r="E3555" s="3">
        <v>3.8648226000000001</v>
      </c>
    </row>
    <row r="3556" spans="1:5" x14ac:dyDescent="0.4">
      <c r="A3556" s="5">
        <f t="shared" si="55"/>
        <v>2021.01</v>
      </c>
      <c r="B3556" s="2">
        <v>44211</v>
      </c>
      <c r="C3556" s="3">
        <v>3.3025324</v>
      </c>
      <c r="D3556" s="3">
        <v>2.9952920000000001</v>
      </c>
      <c r="E3556" s="3">
        <v>3.8312010000000001</v>
      </c>
    </row>
    <row r="3557" spans="1:5" x14ac:dyDescent="0.4">
      <c r="A3557" s="5">
        <f t="shared" si="55"/>
        <v>2021.01</v>
      </c>
      <c r="B3557" s="2">
        <v>44215</v>
      </c>
      <c r="C3557" s="3">
        <v>3.3330467000000001</v>
      </c>
      <c r="D3557" s="3">
        <v>3.020092</v>
      </c>
      <c r="E3557" s="3">
        <v>3.8615007000000001</v>
      </c>
    </row>
    <row r="3558" spans="1:5" x14ac:dyDescent="0.4">
      <c r="A3558" s="5">
        <f t="shared" si="55"/>
        <v>2021.01</v>
      </c>
      <c r="B3558" s="2">
        <v>44216</v>
      </c>
      <c r="C3558" s="3">
        <v>3.3832239999999998</v>
      </c>
      <c r="D3558" s="3">
        <v>3.0508723</v>
      </c>
      <c r="E3558" s="3">
        <v>3.8949851999999998</v>
      </c>
    </row>
    <row r="3559" spans="1:5" x14ac:dyDescent="0.4">
      <c r="A3559" s="5">
        <f t="shared" si="55"/>
        <v>2021.01</v>
      </c>
      <c r="B3559" s="2">
        <v>44217</v>
      </c>
      <c r="C3559" s="3">
        <v>3.3601960000000002</v>
      </c>
      <c r="D3559" s="3">
        <v>3.0313859999999999</v>
      </c>
      <c r="E3559" s="3">
        <v>3.8758194000000001</v>
      </c>
    </row>
    <row r="3560" spans="1:5" x14ac:dyDescent="0.4">
      <c r="A3560" s="5">
        <f t="shared" si="55"/>
        <v>2021.01</v>
      </c>
      <c r="B3560" s="2">
        <v>44218</v>
      </c>
      <c r="C3560" s="3">
        <v>3.3761747</v>
      </c>
      <c r="D3560" s="3">
        <v>3.0428652999999999</v>
      </c>
      <c r="E3560" s="3">
        <v>3.8697925</v>
      </c>
    </row>
    <row r="3561" spans="1:5" x14ac:dyDescent="0.4">
      <c r="A3561" s="5">
        <f t="shared" si="55"/>
        <v>2021.01</v>
      </c>
      <c r="B3561" s="2">
        <v>44221</v>
      </c>
      <c r="C3561" s="3">
        <v>3.3763626000000002</v>
      </c>
      <c r="D3561" s="3">
        <v>3.0320778000000002</v>
      </c>
      <c r="E3561" s="3">
        <v>3.8568804000000001</v>
      </c>
    </row>
    <row r="3562" spans="1:5" x14ac:dyDescent="0.4">
      <c r="A3562" s="5">
        <f t="shared" si="55"/>
        <v>2021.01</v>
      </c>
      <c r="B3562" s="2">
        <v>44222</v>
      </c>
      <c r="C3562" s="3">
        <v>3.3439450000000002</v>
      </c>
      <c r="D3562" s="3">
        <v>3.0005807999999998</v>
      </c>
      <c r="E3562" s="3">
        <v>3.8150157999999998</v>
      </c>
    </row>
    <row r="3563" spans="1:5" x14ac:dyDescent="0.4">
      <c r="A3563" s="5">
        <f t="shared" si="55"/>
        <v>2021.01</v>
      </c>
      <c r="B3563" s="2">
        <v>44223</v>
      </c>
      <c r="C3563" s="3">
        <v>3.2502260000000001</v>
      </c>
      <c r="D3563" s="3">
        <v>2.9251431999999999</v>
      </c>
      <c r="E3563" s="3">
        <v>3.7109649999999998</v>
      </c>
    </row>
    <row r="3564" spans="1:5" x14ac:dyDescent="0.4">
      <c r="A3564" s="5">
        <f t="shared" si="55"/>
        <v>2021.01</v>
      </c>
      <c r="B3564" s="2">
        <v>44224</v>
      </c>
      <c r="C3564" s="3">
        <v>3.262915</v>
      </c>
      <c r="D3564" s="3">
        <v>2.9510304999999999</v>
      </c>
      <c r="E3564" s="3">
        <v>3.7665280999999999</v>
      </c>
    </row>
    <row r="3565" spans="1:5" x14ac:dyDescent="0.4">
      <c r="A3565" s="5">
        <f t="shared" si="55"/>
        <v>2021.01</v>
      </c>
      <c r="B3565" s="2">
        <v>44225</v>
      </c>
      <c r="C3565" s="3">
        <v>3.2149274000000001</v>
      </c>
      <c r="D3565" s="3">
        <v>2.8916073</v>
      </c>
      <c r="E3565" s="3">
        <v>3.7020911999999999</v>
      </c>
    </row>
    <row r="3566" spans="1:5" x14ac:dyDescent="0.4">
      <c r="A3566" s="5">
        <f t="shared" si="55"/>
        <v>2021.02</v>
      </c>
      <c r="B3566" s="2">
        <v>44228</v>
      </c>
      <c r="C3566" s="3">
        <v>3.2784235000000002</v>
      </c>
      <c r="D3566" s="3">
        <v>2.9517224</v>
      </c>
      <c r="E3566" s="3">
        <v>3.7683399</v>
      </c>
    </row>
    <row r="3567" spans="1:5" x14ac:dyDescent="0.4">
      <c r="A3567" s="5">
        <f t="shared" si="55"/>
        <v>2021.02</v>
      </c>
      <c r="B3567" s="2">
        <v>44229</v>
      </c>
      <c r="C3567" s="3">
        <v>3.3296486999999999</v>
      </c>
      <c r="D3567" s="3">
        <v>2.9871490000000001</v>
      </c>
      <c r="E3567" s="3">
        <v>3.828878</v>
      </c>
    </row>
    <row r="3568" spans="1:5" x14ac:dyDescent="0.4">
      <c r="A3568" s="5">
        <f t="shared" si="55"/>
        <v>2021.02</v>
      </c>
      <c r="B3568" s="2">
        <v>44230</v>
      </c>
      <c r="C3568" s="3">
        <v>3.327769</v>
      </c>
      <c r="D3568" s="3">
        <v>2.9889405</v>
      </c>
      <c r="E3568" s="3">
        <v>3.8353199999999998</v>
      </c>
    </row>
    <row r="3569" spans="1:5" x14ac:dyDescent="0.4">
      <c r="A3569" s="5">
        <f t="shared" si="55"/>
        <v>2021.02</v>
      </c>
      <c r="B3569" s="2">
        <v>44231</v>
      </c>
      <c r="C3569" s="3">
        <v>3.362546</v>
      </c>
      <c r="D3569" s="3">
        <v>3.0302614999999999</v>
      </c>
      <c r="E3569" s="3">
        <v>3.8839505000000001</v>
      </c>
    </row>
    <row r="3570" spans="1:5" x14ac:dyDescent="0.4">
      <c r="A3570" s="5">
        <f t="shared" si="55"/>
        <v>2021.02</v>
      </c>
      <c r="B3570" s="2">
        <v>44232</v>
      </c>
      <c r="C3570" s="3">
        <v>3.3930929000000001</v>
      </c>
      <c r="D3570" s="3">
        <v>3.0603373</v>
      </c>
      <c r="E3570" s="3">
        <v>3.9205139999999998</v>
      </c>
    </row>
    <row r="3571" spans="1:5" x14ac:dyDescent="0.4">
      <c r="A3571" s="5">
        <f t="shared" si="55"/>
        <v>2021.02</v>
      </c>
      <c r="B3571" s="2">
        <v>44235</v>
      </c>
      <c r="C3571" s="3">
        <v>3.4617070000000001</v>
      </c>
      <c r="D3571" s="3">
        <v>3.1101966000000001</v>
      </c>
      <c r="E3571" s="3">
        <v>3.9683187000000002</v>
      </c>
    </row>
    <row r="3572" spans="1:5" x14ac:dyDescent="0.4">
      <c r="A3572" s="5">
        <f t="shared" si="55"/>
        <v>2021.02</v>
      </c>
      <c r="B3572" s="2">
        <v>44236</v>
      </c>
      <c r="C3572" s="3">
        <v>3.4682865</v>
      </c>
      <c r="D3572" s="3">
        <v>3.1177587999999998</v>
      </c>
      <c r="E3572" s="3">
        <v>3.9746115</v>
      </c>
    </row>
    <row r="3573" spans="1:5" x14ac:dyDescent="0.4">
      <c r="A3573" s="5">
        <f t="shared" si="55"/>
        <v>2021.02</v>
      </c>
      <c r="B3573" s="2">
        <v>44237</v>
      </c>
      <c r="C3573" s="3">
        <v>3.4668763</v>
      </c>
      <c r="D3573" s="3">
        <v>3.1129397999999999</v>
      </c>
      <c r="E3573" s="3">
        <v>3.9848669000000001</v>
      </c>
    </row>
    <row r="3574" spans="1:5" x14ac:dyDescent="0.4">
      <c r="A3574" s="5">
        <f t="shared" si="55"/>
        <v>2021.02</v>
      </c>
      <c r="B3574" s="2">
        <v>44238</v>
      </c>
      <c r="C3574" s="3">
        <v>3.4949517000000001</v>
      </c>
      <c r="D3574" s="3">
        <v>3.1327229000000001</v>
      </c>
      <c r="E3574" s="3">
        <v>4.0046410000000003</v>
      </c>
    </row>
    <row r="3575" spans="1:5" x14ac:dyDescent="0.4">
      <c r="A3575" s="5">
        <f t="shared" si="55"/>
        <v>2021.02</v>
      </c>
      <c r="B3575" s="2">
        <v>44239</v>
      </c>
      <c r="C3575" s="3">
        <v>3.5077630000000002</v>
      </c>
      <c r="D3575" s="3">
        <v>3.1442146000000002</v>
      </c>
      <c r="E3575" s="3">
        <v>4.0341649999999998</v>
      </c>
    </row>
    <row r="3576" spans="1:5" x14ac:dyDescent="0.4">
      <c r="A3576" s="5">
        <f t="shared" si="55"/>
        <v>2021.02</v>
      </c>
      <c r="B3576" s="2">
        <v>44243</v>
      </c>
      <c r="C3576" s="3">
        <v>3.5068228000000001</v>
      </c>
      <c r="D3576" s="3">
        <v>3.1376406999999999</v>
      </c>
      <c r="E3576" s="3">
        <v>4.0261063999999998</v>
      </c>
    </row>
    <row r="3577" spans="1:5" x14ac:dyDescent="0.4">
      <c r="A3577" s="5">
        <f t="shared" si="55"/>
        <v>2021.02</v>
      </c>
      <c r="B3577" s="2">
        <v>44244</v>
      </c>
      <c r="C3577" s="3">
        <v>3.4903740000000001</v>
      </c>
      <c r="D3577" s="3">
        <v>3.1208111999999999</v>
      </c>
      <c r="E3577" s="3">
        <v>4.0061755000000003</v>
      </c>
    </row>
    <row r="3578" spans="1:5" x14ac:dyDescent="0.4">
      <c r="A3578" s="5">
        <f t="shared" si="55"/>
        <v>2021.02</v>
      </c>
      <c r="B3578" s="2">
        <v>44245</v>
      </c>
      <c r="C3578" s="3">
        <v>3.4504277999999999</v>
      </c>
      <c r="D3578" s="3">
        <v>3.085026</v>
      </c>
      <c r="E3578" s="3">
        <v>3.974872</v>
      </c>
    </row>
    <row r="3579" spans="1:5" x14ac:dyDescent="0.4">
      <c r="A3579" s="5">
        <f t="shared" si="55"/>
        <v>2021.02</v>
      </c>
      <c r="B3579" s="2">
        <v>44246</v>
      </c>
      <c r="C3579" s="3">
        <v>3.492254</v>
      </c>
      <c r="D3579" s="3">
        <v>3.1328957000000002</v>
      </c>
      <c r="E3579" s="3">
        <v>4.0260157999999997</v>
      </c>
    </row>
    <row r="3580" spans="1:5" x14ac:dyDescent="0.4">
      <c r="A3580" s="5">
        <f t="shared" si="55"/>
        <v>2021.02</v>
      </c>
      <c r="B3580" s="2">
        <v>44249</v>
      </c>
      <c r="C3580" s="3">
        <v>3.4578907000000001</v>
      </c>
      <c r="D3580" s="3">
        <v>3.1225532999999999</v>
      </c>
      <c r="E3580" s="3">
        <v>3.9827499999999998</v>
      </c>
    </row>
    <row r="3581" spans="1:5" x14ac:dyDescent="0.4">
      <c r="A3581" s="5">
        <f t="shared" si="55"/>
        <v>2021.02</v>
      </c>
      <c r="B3581" s="2">
        <v>44250</v>
      </c>
      <c r="C3581" s="3">
        <v>3.4518377999999998</v>
      </c>
      <c r="D3581" s="3">
        <v>3.1271377</v>
      </c>
      <c r="E3581" s="3">
        <v>3.9857117999999998</v>
      </c>
    </row>
    <row r="3582" spans="1:5" x14ac:dyDescent="0.4">
      <c r="A3582" s="5">
        <f t="shared" si="55"/>
        <v>2021.02</v>
      </c>
      <c r="B3582" s="2">
        <v>44251</v>
      </c>
      <c r="C3582" s="3">
        <v>3.5000974999999999</v>
      </c>
      <c r="D3582" s="3">
        <v>3.1851767999999998</v>
      </c>
      <c r="E3582" s="3">
        <v>4.0449710000000003</v>
      </c>
    </row>
    <row r="3583" spans="1:5" x14ac:dyDescent="0.4">
      <c r="A3583" s="5">
        <f t="shared" si="55"/>
        <v>2021.02</v>
      </c>
      <c r="B3583" s="2">
        <v>44252</v>
      </c>
      <c r="C3583" s="3">
        <v>3.4116564</v>
      </c>
      <c r="D3583" s="3">
        <v>3.0875468000000001</v>
      </c>
      <c r="E3583" s="3">
        <v>3.9220275999999998</v>
      </c>
    </row>
    <row r="3584" spans="1:5" x14ac:dyDescent="0.4">
      <c r="A3584" s="5">
        <f t="shared" si="55"/>
        <v>2021.02</v>
      </c>
      <c r="B3584" s="2">
        <v>44253</v>
      </c>
      <c r="C3584" s="3">
        <v>3.4123945</v>
      </c>
      <c r="D3584" s="3">
        <v>3.0845441999999998</v>
      </c>
      <c r="E3584" s="3">
        <v>3.9292387999999998</v>
      </c>
    </row>
    <row r="3585" spans="1:5" x14ac:dyDescent="0.4">
      <c r="A3585" s="5">
        <f t="shared" si="55"/>
        <v>2021.03</v>
      </c>
      <c r="B3585" s="2">
        <v>44256</v>
      </c>
      <c r="C3585" s="3">
        <v>3.5035333999999998</v>
      </c>
      <c r="D3585" s="3">
        <v>3.1682730000000001</v>
      </c>
      <c r="E3585" s="3">
        <v>4.0284110000000002</v>
      </c>
    </row>
    <row r="3586" spans="1:5" x14ac:dyDescent="0.4">
      <c r="A3586" s="5">
        <f t="shared" si="55"/>
        <v>2021.03</v>
      </c>
      <c r="B3586" s="2">
        <v>44257</v>
      </c>
      <c r="C3586" s="3">
        <v>3.4612370000000001</v>
      </c>
      <c r="D3586" s="3">
        <v>3.1251604999999998</v>
      </c>
      <c r="E3586" s="3">
        <v>3.9944003000000001</v>
      </c>
    </row>
    <row r="3587" spans="1:5" x14ac:dyDescent="0.4">
      <c r="A3587" s="5">
        <f t="shared" ref="A3587:A3650" si="56">YEAR(B3587)+MONTH(B3587)/100</f>
        <v>2021.03</v>
      </c>
      <c r="B3587" s="2">
        <v>44258</v>
      </c>
      <c r="C3587" s="3">
        <v>3.4288807000000001</v>
      </c>
      <c r="D3587" s="3">
        <v>3.0988533</v>
      </c>
      <c r="E3587" s="3">
        <v>3.9358249999999999</v>
      </c>
    </row>
    <row r="3588" spans="1:5" x14ac:dyDescent="0.4">
      <c r="A3588" s="5">
        <f t="shared" si="56"/>
        <v>2021.03</v>
      </c>
      <c r="B3588" s="2">
        <v>44259</v>
      </c>
      <c r="C3588" s="3">
        <v>3.3637253999999999</v>
      </c>
      <c r="D3588" s="3">
        <v>3.03146</v>
      </c>
      <c r="E3588" s="3">
        <v>3.8458207</v>
      </c>
    </row>
    <row r="3589" spans="1:5" x14ac:dyDescent="0.4">
      <c r="A3589" s="5">
        <f t="shared" si="56"/>
        <v>2021.03</v>
      </c>
      <c r="B3589" s="2">
        <v>44260</v>
      </c>
      <c r="C3589" s="3">
        <v>3.4450702999999998</v>
      </c>
      <c r="D3589" s="3">
        <v>3.1051302000000001</v>
      </c>
      <c r="E3589" s="3">
        <v>3.9212677</v>
      </c>
    </row>
    <row r="3590" spans="1:5" x14ac:dyDescent="0.4">
      <c r="A3590" s="5">
        <f t="shared" si="56"/>
        <v>2021.03</v>
      </c>
      <c r="B3590" s="2">
        <v>44263</v>
      </c>
      <c r="C3590" s="3">
        <v>3.4670969999999999</v>
      </c>
      <c r="D3590" s="3">
        <v>3.1277181999999999</v>
      </c>
      <c r="E3590" s="3">
        <v>3.9269053999999999</v>
      </c>
    </row>
    <row r="3591" spans="1:5" x14ac:dyDescent="0.4">
      <c r="A3591" s="5">
        <f t="shared" si="56"/>
        <v>2021.03</v>
      </c>
      <c r="B3591" s="2">
        <v>44264</v>
      </c>
      <c r="C3591" s="3">
        <v>3.4852051999999998</v>
      </c>
      <c r="D3591" s="3">
        <v>3.1479588000000001</v>
      </c>
      <c r="E3591" s="3">
        <v>3.9603999999999999</v>
      </c>
    </row>
    <row r="3592" spans="1:5" x14ac:dyDescent="0.4">
      <c r="A3592" s="5">
        <f t="shared" si="56"/>
        <v>2021.03</v>
      </c>
      <c r="B3592" s="2">
        <v>44265</v>
      </c>
      <c r="C3592" s="3">
        <v>3.5278301000000001</v>
      </c>
      <c r="D3592" s="3">
        <v>3.1917135999999999</v>
      </c>
      <c r="E3592" s="3">
        <v>3.9968710000000001</v>
      </c>
    </row>
    <row r="3593" spans="1:5" x14ac:dyDescent="0.4">
      <c r="A3593" s="5">
        <f t="shared" si="56"/>
        <v>2021.03</v>
      </c>
      <c r="B3593" s="2">
        <v>44266</v>
      </c>
      <c r="C3593" s="3">
        <v>3.5855972999999999</v>
      </c>
      <c r="D3593" s="3">
        <v>3.2388295999999999</v>
      </c>
      <c r="E3593" s="3">
        <v>4.0593589999999997</v>
      </c>
    </row>
    <row r="3594" spans="1:5" x14ac:dyDescent="0.4">
      <c r="A3594" s="5">
        <f t="shared" si="56"/>
        <v>2021.03</v>
      </c>
      <c r="B3594" s="2">
        <v>44267</v>
      </c>
      <c r="C3594" s="3">
        <v>3.6085829999999999</v>
      </c>
      <c r="D3594" s="3">
        <v>3.2699929999999999</v>
      </c>
      <c r="E3594" s="3">
        <v>4.0841180000000001</v>
      </c>
    </row>
    <row r="3595" spans="1:5" x14ac:dyDescent="0.4">
      <c r="A3595" s="5">
        <f t="shared" si="56"/>
        <v>2021.03</v>
      </c>
      <c r="B3595" s="2">
        <v>44270</v>
      </c>
      <c r="C3595" s="3">
        <v>3.6650152</v>
      </c>
      <c r="D3595" s="3">
        <v>3.3148108000000001</v>
      </c>
      <c r="E3595" s="3">
        <v>4.1358433000000003</v>
      </c>
    </row>
    <row r="3596" spans="1:5" x14ac:dyDescent="0.4">
      <c r="A3596" s="5">
        <f t="shared" si="56"/>
        <v>2021.03</v>
      </c>
      <c r="B3596" s="2">
        <v>44271</v>
      </c>
      <c r="C3596" s="3">
        <v>3.6294819999999999</v>
      </c>
      <c r="D3596" s="3">
        <v>3.2709321999999998</v>
      </c>
      <c r="E3596" s="3">
        <v>4.0873866000000003</v>
      </c>
    </row>
    <row r="3597" spans="1:5" x14ac:dyDescent="0.4">
      <c r="A3597" s="5">
        <f t="shared" si="56"/>
        <v>2021.03</v>
      </c>
      <c r="B3597" s="2">
        <v>44272</v>
      </c>
      <c r="C3597" s="3">
        <v>3.6487498</v>
      </c>
      <c r="D3597" s="3">
        <v>3.2919877</v>
      </c>
      <c r="E3597" s="3">
        <v>4.1085333999999998</v>
      </c>
    </row>
    <row r="3598" spans="1:5" x14ac:dyDescent="0.4">
      <c r="A3598" s="5">
        <f t="shared" si="56"/>
        <v>2021.03</v>
      </c>
      <c r="B3598" s="2">
        <v>44273</v>
      </c>
      <c r="C3598" s="3">
        <v>3.5766117999999998</v>
      </c>
      <c r="D3598" s="3">
        <v>3.2289686</v>
      </c>
      <c r="E3598" s="3">
        <v>4.0430289999999998</v>
      </c>
    </row>
    <row r="3599" spans="1:5" x14ac:dyDescent="0.4">
      <c r="A3599" s="5">
        <f t="shared" si="56"/>
        <v>2021.03</v>
      </c>
      <c r="B3599" s="2">
        <v>44274</v>
      </c>
      <c r="C3599" s="3">
        <v>3.5700839000000002</v>
      </c>
      <c r="D3599" s="3">
        <v>3.2302167000000002</v>
      </c>
      <c r="E3599" s="3">
        <v>4.0531024999999996</v>
      </c>
    </row>
    <row r="3600" spans="1:5" x14ac:dyDescent="0.4">
      <c r="A3600" s="5">
        <f t="shared" si="56"/>
        <v>2021.03</v>
      </c>
      <c r="B3600" s="2">
        <v>44277</v>
      </c>
      <c r="C3600" s="3">
        <v>3.5680787999999999</v>
      </c>
      <c r="D3600" s="3">
        <v>3.2112124</v>
      </c>
      <c r="E3600" s="3">
        <v>4.0610337000000003</v>
      </c>
    </row>
    <row r="3601" spans="1:5" x14ac:dyDescent="0.4">
      <c r="A3601" s="5">
        <f t="shared" si="56"/>
        <v>2021.03</v>
      </c>
      <c r="B3601" s="2">
        <v>44278</v>
      </c>
      <c r="C3601" s="3">
        <v>3.4741469999999999</v>
      </c>
      <c r="D3601" s="3">
        <v>3.1273599000000001</v>
      </c>
      <c r="E3601" s="3">
        <v>3.9848933</v>
      </c>
    </row>
    <row r="3602" spans="1:5" x14ac:dyDescent="0.4">
      <c r="A3602" s="5">
        <f t="shared" si="56"/>
        <v>2021.03</v>
      </c>
      <c r="B3602" s="2">
        <v>44279</v>
      </c>
      <c r="C3602" s="3">
        <v>3.4720662</v>
      </c>
      <c r="D3602" s="3">
        <v>3.1082814000000001</v>
      </c>
      <c r="E3602" s="3">
        <v>3.9431967999999999</v>
      </c>
    </row>
    <row r="3603" spans="1:5" x14ac:dyDescent="0.4">
      <c r="A3603" s="5">
        <f t="shared" si="56"/>
        <v>2021.03</v>
      </c>
      <c r="B3603" s="2">
        <v>44280</v>
      </c>
      <c r="C3603" s="3">
        <v>3.5313857</v>
      </c>
      <c r="D3603" s="3">
        <v>3.1719922999999999</v>
      </c>
      <c r="E3603" s="3">
        <v>3.9872930000000002</v>
      </c>
    </row>
    <row r="3604" spans="1:5" x14ac:dyDescent="0.4">
      <c r="A3604" s="5">
        <f t="shared" si="56"/>
        <v>2021.03</v>
      </c>
      <c r="B3604" s="2">
        <v>44281</v>
      </c>
      <c r="C3604" s="3">
        <v>3.6231897000000002</v>
      </c>
      <c r="D3604" s="3">
        <v>3.2455639999999999</v>
      </c>
      <c r="E3604" s="3">
        <v>4.0497303000000002</v>
      </c>
    </row>
    <row r="3605" spans="1:5" x14ac:dyDescent="0.4">
      <c r="A3605" s="5">
        <f t="shared" si="56"/>
        <v>2021.03</v>
      </c>
      <c r="B3605" s="2">
        <v>44284</v>
      </c>
      <c r="C3605" s="3">
        <v>3.5657532000000001</v>
      </c>
      <c r="D3605" s="3">
        <v>3.1870672999999998</v>
      </c>
      <c r="E3605" s="3">
        <v>4.0003419999999998</v>
      </c>
    </row>
    <row r="3606" spans="1:5" x14ac:dyDescent="0.4">
      <c r="A3606" s="5">
        <f t="shared" si="56"/>
        <v>2021.03</v>
      </c>
      <c r="B3606" s="2">
        <v>44285</v>
      </c>
      <c r="C3606" s="3">
        <v>3.5949423</v>
      </c>
      <c r="D3606" s="3">
        <v>3.2234699999999998</v>
      </c>
      <c r="E3606" s="3">
        <v>4.0292725999999996</v>
      </c>
    </row>
    <row r="3607" spans="1:5" x14ac:dyDescent="0.4">
      <c r="A3607" s="5">
        <f t="shared" si="56"/>
        <v>2021.03</v>
      </c>
      <c r="B3607" s="2">
        <v>44286</v>
      </c>
      <c r="C3607" s="3">
        <v>3.5835772000000001</v>
      </c>
      <c r="D3607" s="3">
        <v>3.2241496999999999</v>
      </c>
      <c r="E3607" s="3">
        <v>4.0437884000000004</v>
      </c>
    </row>
    <row r="3608" spans="1:5" x14ac:dyDescent="0.4">
      <c r="A3608" s="5">
        <f t="shared" si="56"/>
        <v>2021.04</v>
      </c>
      <c r="B3608" s="2">
        <v>44287</v>
      </c>
      <c r="C3608" s="3">
        <v>3.6242347000000001</v>
      </c>
      <c r="D3608" s="3">
        <v>3.2716858000000002</v>
      </c>
      <c r="E3608" s="3">
        <v>4.1045493999999998</v>
      </c>
    </row>
    <row r="3609" spans="1:5" x14ac:dyDescent="0.4">
      <c r="A3609" s="5">
        <f t="shared" si="56"/>
        <v>2021.04</v>
      </c>
      <c r="B3609" s="2">
        <v>44291</v>
      </c>
      <c r="C3609" s="3">
        <v>3.6632066000000001</v>
      </c>
      <c r="D3609" s="3">
        <v>3.2930256999999998</v>
      </c>
      <c r="E3609" s="3">
        <v>4.1293040000000003</v>
      </c>
    </row>
    <row r="3610" spans="1:5" x14ac:dyDescent="0.4">
      <c r="A3610" s="5">
        <f t="shared" si="56"/>
        <v>2021.04</v>
      </c>
      <c r="B3610" s="2">
        <v>44292</v>
      </c>
      <c r="C3610" s="3">
        <v>3.6446621000000001</v>
      </c>
      <c r="D3610" s="3">
        <v>3.2951016000000002</v>
      </c>
      <c r="E3610" s="3">
        <v>4.1460059999999999</v>
      </c>
    </row>
    <row r="3611" spans="1:5" x14ac:dyDescent="0.4">
      <c r="A3611" s="5">
        <f t="shared" si="56"/>
        <v>2021.04</v>
      </c>
      <c r="B3611" s="2">
        <v>44293</v>
      </c>
      <c r="C3611" s="3">
        <v>3.6097671999999998</v>
      </c>
      <c r="D3611" s="3">
        <v>3.2719452000000002</v>
      </c>
      <c r="E3611" s="3">
        <v>4.1185055000000004</v>
      </c>
    </row>
    <row r="3612" spans="1:5" x14ac:dyDescent="0.4">
      <c r="A3612" s="5">
        <f t="shared" si="56"/>
        <v>2021.04</v>
      </c>
      <c r="B3612" s="2">
        <v>44294</v>
      </c>
      <c r="C3612" s="3">
        <v>3.6283683999999998</v>
      </c>
      <c r="D3612" s="3">
        <v>3.2842647999999999</v>
      </c>
      <c r="E3612" s="3">
        <v>4.1376103999999998</v>
      </c>
    </row>
    <row r="3613" spans="1:5" x14ac:dyDescent="0.4">
      <c r="A3613" s="5">
        <f t="shared" si="56"/>
        <v>2021.04</v>
      </c>
      <c r="B3613" s="2">
        <v>44295</v>
      </c>
      <c r="C3613" s="3">
        <v>3.6457875</v>
      </c>
      <c r="D3613" s="3">
        <v>3.2998713999999998</v>
      </c>
      <c r="E3613" s="3">
        <v>4.1571913</v>
      </c>
    </row>
    <row r="3614" spans="1:5" x14ac:dyDescent="0.4">
      <c r="A3614" s="5">
        <f t="shared" si="56"/>
        <v>2021.04</v>
      </c>
      <c r="B3614" s="2">
        <v>44298</v>
      </c>
      <c r="C3614" s="3">
        <v>3.6658947</v>
      </c>
      <c r="D3614" s="3">
        <v>3.3107327999999998</v>
      </c>
      <c r="E3614" s="3">
        <v>4.1642349999999997</v>
      </c>
    </row>
    <row r="3615" spans="1:5" x14ac:dyDescent="0.4">
      <c r="A3615" s="5">
        <f t="shared" si="56"/>
        <v>2021.04</v>
      </c>
      <c r="B3615" s="2">
        <v>44299</v>
      </c>
      <c r="C3615" s="3">
        <v>3.6425200000000002</v>
      </c>
      <c r="D3615" s="3">
        <v>3.2962387</v>
      </c>
      <c r="E3615" s="3">
        <v>4.1696004999999996</v>
      </c>
    </row>
    <row r="3616" spans="1:5" x14ac:dyDescent="0.4">
      <c r="A3616" s="5">
        <f t="shared" si="56"/>
        <v>2021.04</v>
      </c>
      <c r="B3616" s="2">
        <v>44300</v>
      </c>
      <c r="C3616" s="3">
        <v>3.661794</v>
      </c>
      <c r="D3616" s="3">
        <v>3.3123146999999999</v>
      </c>
      <c r="E3616" s="3">
        <v>4.1700682999999996</v>
      </c>
    </row>
    <row r="3617" spans="1:5" x14ac:dyDescent="0.4">
      <c r="A3617" s="5">
        <f t="shared" si="56"/>
        <v>2021.04</v>
      </c>
      <c r="B3617" s="2">
        <v>44301</v>
      </c>
      <c r="C3617" s="3">
        <v>3.6747692000000001</v>
      </c>
      <c r="D3617" s="3">
        <v>3.3366449999999999</v>
      </c>
      <c r="E3617" s="3">
        <v>4.2075566999999996</v>
      </c>
    </row>
    <row r="3618" spans="1:5" x14ac:dyDescent="0.4">
      <c r="A3618" s="5">
        <f t="shared" si="56"/>
        <v>2021.04</v>
      </c>
      <c r="B3618" s="2">
        <v>44302</v>
      </c>
      <c r="C3618" s="3">
        <v>3.7088730000000001</v>
      </c>
      <c r="D3618" s="3">
        <v>3.3623466</v>
      </c>
      <c r="E3618" s="3">
        <v>4.2209004999999999</v>
      </c>
    </row>
    <row r="3619" spans="1:5" x14ac:dyDescent="0.4">
      <c r="A3619" s="5">
        <f t="shared" si="56"/>
        <v>2021.04</v>
      </c>
      <c r="B3619" s="2">
        <v>44305</v>
      </c>
      <c r="C3619" s="3">
        <v>3.6745055</v>
      </c>
      <c r="D3619" s="3">
        <v>3.3414638000000001</v>
      </c>
      <c r="E3619" s="3">
        <v>4.1924466999999996</v>
      </c>
    </row>
    <row r="3620" spans="1:5" x14ac:dyDescent="0.4">
      <c r="A3620" s="5">
        <f t="shared" si="56"/>
        <v>2021.04</v>
      </c>
      <c r="B3620" s="2">
        <v>44306</v>
      </c>
      <c r="C3620" s="3">
        <v>3.6137738000000001</v>
      </c>
      <c r="D3620" s="3">
        <v>3.2952374999999998</v>
      </c>
      <c r="E3620" s="3">
        <v>4.1556744999999999</v>
      </c>
    </row>
    <row r="3621" spans="1:5" x14ac:dyDescent="0.4">
      <c r="A3621" s="5">
        <f t="shared" si="56"/>
        <v>2021.04</v>
      </c>
      <c r="B3621" s="2">
        <v>44307</v>
      </c>
      <c r="C3621" s="3">
        <v>3.6721518</v>
      </c>
      <c r="D3621" s="3">
        <v>3.3506203000000001</v>
      </c>
      <c r="E3621" s="3">
        <v>4.2189439999999996</v>
      </c>
    </row>
    <row r="3622" spans="1:5" x14ac:dyDescent="0.4">
      <c r="A3622" s="5">
        <f t="shared" si="56"/>
        <v>2021.04</v>
      </c>
      <c r="B3622" s="2">
        <v>44308</v>
      </c>
      <c r="C3622" s="3">
        <v>3.6439043999999998</v>
      </c>
      <c r="D3622" s="3">
        <v>3.3367562</v>
      </c>
      <c r="E3622" s="3">
        <v>4.2063173999999997</v>
      </c>
    </row>
    <row r="3623" spans="1:5" x14ac:dyDescent="0.4">
      <c r="A3623" s="5">
        <f t="shared" si="56"/>
        <v>2021.04</v>
      </c>
      <c r="B3623" s="2">
        <v>44309</v>
      </c>
      <c r="C3623" s="3">
        <v>3.7042731999999998</v>
      </c>
      <c r="D3623" s="3">
        <v>3.3927809999999998</v>
      </c>
      <c r="E3623" s="3">
        <v>4.2659859999999998</v>
      </c>
    </row>
    <row r="3624" spans="1:5" x14ac:dyDescent="0.4">
      <c r="A3624" s="5">
        <f t="shared" si="56"/>
        <v>2021.04</v>
      </c>
      <c r="B3624" s="2">
        <v>44312</v>
      </c>
      <c r="C3624" s="3">
        <v>3.7316967999999999</v>
      </c>
      <c r="D3624" s="3">
        <v>3.4082270000000001</v>
      </c>
      <c r="E3624" s="3">
        <v>4.2944040000000001</v>
      </c>
    </row>
    <row r="3625" spans="1:5" x14ac:dyDescent="0.4">
      <c r="A3625" s="5">
        <f t="shared" si="56"/>
        <v>2021.04</v>
      </c>
      <c r="B3625" s="2">
        <v>44313</v>
      </c>
      <c r="C3625" s="3">
        <v>3.7361176</v>
      </c>
      <c r="D3625" s="3">
        <v>3.4133550000000001</v>
      </c>
      <c r="E3625" s="3">
        <v>4.2965894000000002</v>
      </c>
    </row>
    <row r="3626" spans="1:5" x14ac:dyDescent="0.4">
      <c r="A3626" s="5">
        <f t="shared" si="56"/>
        <v>2021.04</v>
      </c>
      <c r="B3626" s="2">
        <v>44314</v>
      </c>
      <c r="C3626" s="3">
        <v>3.7261557999999999</v>
      </c>
      <c r="D3626" s="3">
        <v>3.4124284</v>
      </c>
      <c r="E3626" s="3">
        <v>4.2903742999999999</v>
      </c>
    </row>
    <row r="3627" spans="1:5" x14ac:dyDescent="0.4">
      <c r="A3627" s="5">
        <f t="shared" si="56"/>
        <v>2021.04</v>
      </c>
      <c r="B3627" s="2">
        <v>44315</v>
      </c>
      <c r="C3627" s="3">
        <v>3.7364519</v>
      </c>
      <c r="D3627" s="3">
        <v>3.4133054999999999</v>
      </c>
      <c r="E3627" s="3">
        <v>4.3038360000000004</v>
      </c>
    </row>
    <row r="3628" spans="1:5" x14ac:dyDescent="0.4">
      <c r="A3628" s="5">
        <f t="shared" si="56"/>
        <v>2021.04</v>
      </c>
      <c r="B3628" s="2">
        <v>44316</v>
      </c>
      <c r="C3628" s="3">
        <v>3.6730928</v>
      </c>
      <c r="D3628" s="3">
        <v>3.3673755999999999</v>
      </c>
      <c r="E3628" s="3">
        <v>4.2620719999999999</v>
      </c>
    </row>
    <row r="3629" spans="1:5" x14ac:dyDescent="0.4">
      <c r="A3629" s="5">
        <f t="shared" si="56"/>
        <v>2021.05</v>
      </c>
      <c r="B3629" s="2">
        <v>44319</v>
      </c>
      <c r="C3629" s="3">
        <v>3.7128749999999999</v>
      </c>
      <c r="D3629" s="3">
        <v>3.3861827999999998</v>
      </c>
      <c r="E3629" s="3">
        <v>4.2650730000000001</v>
      </c>
    </row>
    <row r="3630" spans="1:5" x14ac:dyDescent="0.4">
      <c r="A3630" s="5">
        <f t="shared" si="56"/>
        <v>2021.05</v>
      </c>
      <c r="B3630" s="2">
        <v>44320</v>
      </c>
      <c r="C3630" s="3">
        <v>3.7310002</v>
      </c>
      <c r="D3630" s="3">
        <v>3.3745672999999998</v>
      </c>
      <c r="E3630" s="3">
        <v>4.2459119999999997</v>
      </c>
    </row>
    <row r="3631" spans="1:5" x14ac:dyDescent="0.4">
      <c r="A3631" s="5">
        <f t="shared" si="56"/>
        <v>2021.05</v>
      </c>
      <c r="B3631" s="2">
        <v>44321</v>
      </c>
      <c r="C3631" s="3">
        <v>3.7328834999999998</v>
      </c>
      <c r="D3631" s="3">
        <v>3.3692538999999999</v>
      </c>
      <c r="E3631" s="3">
        <v>4.2495409999999998</v>
      </c>
    </row>
    <row r="3632" spans="1:5" x14ac:dyDescent="0.4">
      <c r="A3632" s="5">
        <f t="shared" si="56"/>
        <v>2021.05</v>
      </c>
      <c r="B3632" s="2">
        <v>44322</v>
      </c>
      <c r="C3632" s="3">
        <v>3.7526565000000001</v>
      </c>
      <c r="D3632" s="3">
        <v>3.3850210000000001</v>
      </c>
      <c r="E3632" s="3">
        <v>4.2436780000000001</v>
      </c>
    </row>
    <row r="3633" spans="1:5" x14ac:dyDescent="0.4">
      <c r="A3633" s="5">
        <f t="shared" si="56"/>
        <v>2021.05</v>
      </c>
      <c r="B3633" s="2">
        <v>44323</v>
      </c>
      <c r="C3633" s="3">
        <v>3.791261</v>
      </c>
      <c r="D3633" s="3">
        <v>3.4231289999999999</v>
      </c>
      <c r="E3633" s="3">
        <v>4.2947535999999999</v>
      </c>
    </row>
    <row r="3634" spans="1:5" x14ac:dyDescent="0.4">
      <c r="A3634" s="5">
        <f t="shared" si="56"/>
        <v>2021.05</v>
      </c>
      <c r="B3634" s="2">
        <v>44326</v>
      </c>
      <c r="C3634" s="3">
        <v>3.7620722999999998</v>
      </c>
      <c r="D3634" s="3">
        <v>3.3822407999999999</v>
      </c>
      <c r="E3634" s="3">
        <v>4.2572669999999997</v>
      </c>
    </row>
    <row r="3635" spans="1:5" x14ac:dyDescent="0.4">
      <c r="A3635" s="5">
        <f t="shared" si="56"/>
        <v>2021.05</v>
      </c>
      <c r="B3635" s="2">
        <v>44327</v>
      </c>
      <c r="C3635" s="3">
        <v>3.7187595</v>
      </c>
      <c r="D3635" s="3">
        <v>3.3523006</v>
      </c>
      <c r="E3635" s="3">
        <v>4.2183633</v>
      </c>
    </row>
    <row r="3636" spans="1:5" x14ac:dyDescent="0.4">
      <c r="A3636" s="5">
        <f t="shared" si="56"/>
        <v>2021.05</v>
      </c>
      <c r="B3636" s="2">
        <v>44328</v>
      </c>
      <c r="C3636" s="3">
        <v>3.604358</v>
      </c>
      <c r="D3636" s="3">
        <v>3.248443</v>
      </c>
      <c r="E3636" s="3">
        <v>4.1018505000000003</v>
      </c>
    </row>
    <row r="3637" spans="1:5" x14ac:dyDescent="0.4">
      <c r="A3637" s="5">
        <f t="shared" si="56"/>
        <v>2021.05</v>
      </c>
      <c r="B3637" s="2">
        <v>44329</v>
      </c>
      <c r="C3637" s="3">
        <v>3.6742702</v>
      </c>
      <c r="D3637" s="3">
        <v>3.307137</v>
      </c>
      <c r="E3637" s="3">
        <v>4.1530322999999996</v>
      </c>
    </row>
    <row r="3638" spans="1:5" x14ac:dyDescent="0.4">
      <c r="A3638" s="5">
        <f t="shared" si="56"/>
        <v>2021.05</v>
      </c>
      <c r="B3638" s="2">
        <v>44330</v>
      </c>
      <c r="C3638" s="3">
        <v>3.7229966999999999</v>
      </c>
      <c r="D3638" s="3">
        <v>3.3633475000000002</v>
      </c>
      <c r="E3638" s="3">
        <v>4.2348379999999999</v>
      </c>
    </row>
    <row r="3639" spans="1:5" x14ac:dyDescent="0.4">
      <c r="A3639" s="5">
        <f t="shared" si="56"/>
        <v>2021.05</v>
      </c>
      <c r="B3639" s="2">
        <v>44333</v>
      </c>
      <c r="C3639" s="3">
        <v>3.7008698</v>
      </c>
      <c r="D3639" s="3">
        <v>3.3591587999999999</v>
      </c>
      <c r="E3639" s="3">
        <v>4.2267656000000002</v>
      </c>
    </row>
    <row r="3640" spans="1:5" x14ac:dyDescent="0.4">
      <c r="A3640" s="5">
        <f t="shared" si="56"/>
        <v>2021.05</v>
      </c>
      <c r="B3640" s="2">
        <v>44334</v>
      </c>
      <c r="C3640" s="3">
        <v>3.6552030000000002</v>
      </c>
      <c r="D3640" s="3">
        <v>3.3245106</v>
      </c>
      <c r="E3640" s="3">
        <v>4.1965139999999996</v>
      </c>
    </row>
    <row r="3641" spans="1:5" x14ac:dyDescent="0.4">
      <c r="A3641" s="5">
        <f t="shared" si="56"/>
        <v>2021.05</v>
      </c>
      <c r="B3641" s="2">
        <v>44335</v>
      </c>
      <c r="C3641" s="3">
        <v>3.6264848999999999</v>
      </c>
      <c r="D3641" s="3">
        <v>3.3026764000000002</v>
      </c>
      <c r="E3641" s="3">
        <v>4.1741489999999999</v>
      </c>
    </row>
    <row r="3642" spans="1:5" x14ac:dyDescent="0.4">
      <c r="A3642" s="5">
        <f t="shared" si="56"/>
        <v>2021.05</v>
      </c>
      <c r="B3642" s="2">
        <v>44336</v>
      </c>
      <c r="C3642" s="3">
        <v>3.6321346999999999</v>
      </c>
      <c r="D3642" s="3">
        <v>3.3159475</v>
      </c>
      <c r="E3642" s="3">
        <v>4.2164145</v>
      </c>
    </row>
    <row r="3643" spans="1:5" x14ac:dyDescent="0.4">
      <c r="A3643" s="5">
        <f t="shared" si="56"/>
        <v>2021.05</v>
      </c>
      <c r="B3643" s="2">
        <v>44337</v>
      </c>
      <c r="C3643" s="3">
        <v>3.630722</v>
      </c>
      <c r="D3643" s="3">
        <v>3.3237445000000001</v>
      </c>
      <c r="E3643" s="3">
        <v>4.2175370000000001</v>
      </c>
    </row>
    <row r="3644" spans="1:5" x14ac:dyDescent="0.4">
      <c r="A3644" s="5">
        <f t="shared" si="56"/>
        <v>2021.05</v>
      </c>
      <c r="B3644" s="2">
        <v>44340</v>
      </c>
      <c r="C3644" s="3">
        <v>3.6514365999999998</v>
      </c>
      <c r="D3644" s="3">
        <v>3.3391160000000002</v>
      </c>
      <c r="E3644" s="3">
        <v>4.2501709999999999</v>
      </c>
    </row>
    <row r="3645" spans="1:5" x14ac:dyDescent="0.4">
      <c r="A3645" s="5">
        <f t="shared" si="56"/>
        <v>2021.05</v>
      </c>
      <c r="B3645" s="2">
        <v>44341</v>
      </c>
      <c r="C3645" s="3">
        <v>3.6335470000000001</v>
      </c>
      <c r="D3645" s="3">
        <v>3.3153667000000002</v>
      </c>
      <c r="E3645" s="3">
        <v>4.2314724999999997</v>
      </c>
    </row>
    <row r="3646" spans="1:5" x14ac:dyDescent="0.4">
      <c r="A3646" s="5">
        <f t="shared" si="56"/>
        <v>2021.05</v>
      </c>
      <c r="B3646" s="2">
        <v>44342</v>
      </c>
      <c r="C3646" s="3">
        <v>3.6635170000000001</v>
      </c>
      <c r="D3646" s="3">
        <v>3.3470613999999999</v>
      </c>
      <c r="E3646" s="3">
        <v>4.2579446000000001</v>
      </c>
    </row>
    <row r="3647" spans="1:5" x14ac:dyDescent="0.4">
      <c r="A3647" s="5">
        <f t="shared" si="56"/>
        <v>2021.05</v>
      </c>
      <c r="B3647" s="2">
        <v>44343</v>
      </c>
      <c r="C3647" s="3">
        <v>3.6956910000000001</v>
      </c>
      <c r="D3647" s="3">
        <v>3.3683147</v>
      </c>
      <c r="E3647" s="3">
        <v>4.2798604999999998</v>
      </c>
    </row>
    <row r="3648" spans="1:5" x14ac:dyDescent="0.4">
      <c r="A3648" s="5">
        <f t="shared" si="56"/>
        <v>2021.05</v>
      </c>
      <c r="B3648" s="2">
        <v>44344</v>
      </c>
      <c r="C3648" s="3">
        <v>3.6914541999999999</v>
      </c>
      <c r="D3648" s="3">
        <v>3.3702054000000001</v>
      </c>
      <c r="E3648" s="3">
        <v>4.2853409999999998</v>
      </c>
    </row>
    <row r="3649" spans="1:5" x14ac:dyDescent="0.4">
      <c r="A3649" s="5">
        <f t="shared" si="56"/>
        <v>2021.06</v>
      </c>
      <c r="B3649" s="2">
        <v>44348</v>
      </c>
      <c r="C3649" s="3">
        <v>3.7093436999999998</v>
      </c>
      <c r="D3649" s="3">
        <v>3.3915576999999999</v>
      </c>
      <c r="E3649" s="3">
        <v>4.2994943000000001</v>
      </c>
    </row>
    <row r="3650" spans="1:5" x14ac:dyDescent="0.4">
      <c r="A3650" s="5">
        <f t="shared" si="56"/>
        <v>2021.06</v>
      </c>
      <c r="B3650" s="2">
        <v>44349</v>
      </c>
      <c r="C3650" s="3">
        <v>3.6763884999999998</v>
      </c>
      <c r="D3650" s="3">
        <v>3.3713299999999999</v>
      </c>
      <c r="E3650" s="3">
        <v>4.2996287000000004</v>
      </c>
    </row>
    <row r="3651" spans="1:5" x14ac:dyDescent="0.4">
      <c r="A3651" s="5">
        <f t="shared" ref="A3651:A3714" si="57">YEAR(B3651)+MONTH(B3651)/100</f>
        <v>2021.06</v>
      </c>
      <c r="B3651" s="2">
        <v>44350</v>
      </c>
      <c r="C3651" s="3">
        <v>3.6712099999999999</v>
      </c>
      <c r="D3651" s="3">
        <v>3.3547842999999999</v>
      </c>
      <c r="E3651" s="3">
        <v>4.2780775999999996</v>
      </c>
    </row>
    <row r="3652" spans="1:5" x14ac:dyDescent="0.4">
      <c r="A3652" s="5">
        <f t="shared" si="57"/>
        <v>2021.06</v>
      </c>
      <c r="B3652" s="2">
        <v>44351</v>
      </c>
      <c r="C3652" s="3">
        <v>3.6976073</v>
      </c>
      <c r="D3652" s="3">
        <v>3.3717253</v>
      </c>
      <c r="E3652" s="3">
        <v>4.3048986999999999</v>
      </c>
    </row>
    <row r="3653" spans="1:5" x14ac:dyDescent="0.4">
      <c r="A3653" s="5">
        <f t="shared" si="57"/>
        <v>2021.06</v>
      </c>
      <c r="B3653" s="2">
        <v>44354</v>
      </c>
      <c r="C3653" s="3">
        <v>3.6806256999999998</v>
      </c>
      <c r="D3653" s="3">
        <v>3.3685865000000002</v>
      </c>
      <c r="E3653" s="3">
        <v>4.3065939999999996</v>
      </c>
    </row>
    <row r="3654" spans="1:5" x14ac:dyDescent="0.4">
      <c r="A3654" s="5">
        <f t="shared" si="57"/>
        <v>2021.06</v>
      </c>
      <c r="B3654" s="2">
        <v>44355</v>
      </c>
      <c r="C3654" s="3">
        <v>3.6980453</v>
      </c>
      <c r="D3654" s="3">
        <v>3.3984776000000001</v>
      </c>
      <c r="E3654" s="3">
        <v>4.3300280000000004</v>
      </c>
    </row>
    <row r="3655" spans="1:5" x14ac:dyDescent="0.4">
      <c r="A3655" s="5">
        <f t="shared" si="57"/>
        <v>2021.06</v>
      </c>
      <c r="B3655" s="2">
        <v>44356</v>
      </c>
      <c r="C3655" s="3">
        <v>3.6759179</v>
      </c>
      <c r="D3655" s="3">
        <v>3.3762975000000002</v>
      </c>
      <c r="E3655" s="3">
        <v>4.3054414000000003</v>
      </c>
    </row>
    <row r="3656" spans="1:5" x14ac:dyDescent="0.4">
      <c r="A3656" s="5">
        <f t="shared" si="57"/>
        <v>2021.06</v>
      </c>
      <c r="B3656" s="2">
        <v>44357</v>
      </c>
      <c r="C3656" s="3">
        <v>3.6655605000000002</v>
      </c>
      <c r="D3656" s="3">
        <v>3.3742584999999998</v>
      </c>
      <c r="E3656" s="3">
        <v>4.311725</v>
      </c>
    </row>
    <row r="3657" spans="1:5" x14ac:dyDescent="0.4">
      <c r="A3657" s="5">
        <f t="shared" si="57"/>
        <v>2021.06</v>
      </c>
      <c r="B3657" s="2">
        <v>44358</v>
      </c>
      <c r="C3657" s="3">
        <v>3.6848626000000002</v>
      </c>
      <c r="D3657" s="3">
        <v>3.4007635000000001</v>
      </c>
      <c r="E3657" s="3">
        <v>4.3354590000000002</v>
      </c>
    </row>
    <row r="3658" spans="1:5" x14ac:dyDescent="0.4">
      <c r="A3658" s="5">
        <f t="shared" si="57"/>
        <v>2021.06</v>
      </c>
      <c r="B3658" s="2">
        <v>44361</v>
      </c>
      <c r="C3658" s="3">
        <v>3.6481414000000001</v>
      </c>
      <c r="D3658" s="3">
        <v>3.3689450999999999</v>
      </c>
      <c r="E3658" s="3">
        <v>4.3178343999999997</v>
      </c>
    </row>
    <row r="3659" spans="1:5" x14ac:dyDescent="0.4">
      <c r="A3659" s="5">
        <f t="shared" si="57"/>
        <v>2021.06</v>
      </c>
      <c r="B3659" s="2">
        <v>44362</v>
      </c>
      <c r="C3659" s="3">
        <v>3.6488895000000001</v>
      </c>
      <c r="D3659" s="3">
        <v>3.3660662000000001</v>
      </c>
      <c r="E3659" s="3">
        <v>4.3064312999999999</v>
      </c>
    </row>
    <row r="3660" spans="1:5" x14ac:dyDescent="0.4">
      <c r="A3660" s="5">
        <f t="shared" si="57"/>
        <v>2021.06</v>
      </c>
      <c r="B3660" s="2">
        <v>44363</v>
      </c>
      <c r="C3660" s="3">
        <v>3.6184816</v>
      </c>
      <c r="D3660" s="3">
        <v>3.3439846000000002</v>
      </c>
      <c r="E3660" s="3">
        <v>4.2912072999999999</v>
      </c>
    </row>
    <row r="3661" spans="1:5" x14ac:dyDescent="0.4">
      <c r="A3661" s="5">
        <f t="shared" si="57"/>
        <v>2021.06</v>
      </c>
      <c r="B3661" s="2">
        <v>44364</v>
      </c>
      <c r="C3661" s="3">
        <v>3.5553957999999999</v>
      </c>
      <c r="D3661" s="3">
        <v>3.2906287000000001</v>
      </c>
      <c r="E3661" s="3">
        <v>4.2587285000000001</v>
      </c>
    </row>
    <row r="3662" spans="1:5" x14ac:dyDescent="0.4">
      <c r="A3662" s="5">
        <f t="shared" si="57"/>
        <v>2021.06</v>
      </c>
      <c r="B3662" s="2">
        <v>44365</v>
      </c>
      <c r="C3662" s="3">
        <v>3.4913688</v>
      </c>
      <c r="D3662" s="3">
        <v>3.2274859999999999</v>
      </c>
      <c r="E3662" s="3">
        <v>4.1993559999999999</v>
      </c>
    </row>
    <row r="3663" spans="1:5" x14ac:dyDescent="0.4">
      <c r="A3663" s="5">
        <f t="shared" si="57"/>
        <v>2021.06</v>
      </c>
      <c r="B3663" s="2">
        <v>44368</v>
      </c>
      <c r="C3663" s="3">
        <v>3.5846162000000001</v>
      </c>
      <c r="D3663" s="3">
        <v>3.3015148999999999</v>
      </c>
      <c r="E3663" s="3">
        <v>4.276821</v>
      </c>
    </row>
    <row r="3664" spans="1:5" x14ac:dyDescent="0.4">
      <c r="A3664" s="5">
        <f t="shared" si="57"/>
        <v>2021.06</v>
      </c>
      <c r="B3664" s="2">
        <v>44369</v>
      </c>
      <c r="C3664" s="3">
        <v>3.5966027</v>
      </c>
      <c r="D3664" s="3">
        <v>3.3045547000000002</v>
      </c>
      <c r="E3664" s="3">
        <v>4.2903437999999996</v>
      </c>
    </row>
    <row r="3665" spans="1:5" x14ac:dyDescent="0.4">
      <c r="A3665" s="5">
        <f t="shared" si="57"/>
        <v>2021.06</v>
      </c>
      <c r="B3665" s="2">
        <v>44370</v>
      </c>
      <c r="C3665" s="3">
        <v>3.5997645999999999</v>
      </c>
      <c r="D3665" s="3">
        <v>3.3076314999999998</v>
      </c>
      <c r="E3665" s="3">
        <v>4.2918805999999998</v>
      </c>
    </row>
    <row r="3666" spans="1:5" x14ac:dyDescent="0.4">
      <c r="A3666" s="5">
        <f t="shared" si="57"/>
        <v>2021.06</v>
      </c>
      <c r="B3666" s="2">
        <v>44371</v>
      </c>
      <c r="C3666" s="3">
        <v>3.6397442999999998</v>
      </c>
      <c r="D3666" s="3">
        <v>3.3388195000000001</v>
      </c>
      <c r="E3666" s="3">
        <v>4.3238162999999998</v>
      </c>
    </row>
    <row r="3667" spans="1:5" x14ac:dyDescent="0.4">
      <c r="A3667" s="5">
        <f t="shared" si="57"/>
        <v>2021.06</v>
      </c>
      <c r="B3667" s="2">
        <v>44372</v>
      </c>
      <c r="C3667" s="3">
        <v>3.6876907000000001</v>
      </c>
      <c r="D3667" s="3">
        <v>3.3690193000000002</v>
      </c>
      <c r="E3667" s="3">
        <v>4.3571423999999999</v>
      </c>
    </row>
    <row r="3668" spans="1:5" x14ac:dyDescent="0.4">
      <c r="A3668" s="5">
        <f t="shared" si="57"/>
        <v>2021.06</v>
      </c>
      <c r="B3668" s="2">
        <v>44375</v>
      </c>
      <c r="C3668" s="3">
        <v>3.6454925999999999</v>
      </c>
      <c r="D3668" s="3">
        <v>3.3361136999999998</v>
      </c>
      <c r="E3668" s="3">
        <v>4.3472309999999998</v>
      </c>
    </row>
    <row r="3669" spans="1:5" x14ac:dyDescent="0.4">
      <c r="A3669" s="5">
        <f t="shared" si="57"/>
        <v>2021.06</v>
      </c>
      <c r="B3669" s="2">
        <v>44376</v>
      </c>
      <c r="C3669" s="3">
        <v>3.6464409999999998</v>
      </c>
      <c r="D3669" s="3">
        <v>3.3286378000000001</v>
      </c>
      <c r="E3669" s="3">
        <v>4.3463659999999997</v>
      </c>
    </row>
    <row r="3670" spans="1:5" x14ac:dyDescent="0.4">
      <c r="A3670" s="5">
        <f t="shared" si="57"/>
        <v>2021.06</v>
      </c>
      <c r="B3670" s="2">
        <v>44377</v>
      </c>
      <c r="C3670" s="3">
        <v>3.6496403000000002</v>
      </c>
      <c r="D3670" s="3">
        <v>3.3315046000000001</v>
      </c>
      <c r="E3670" s="3">
        <v>4.339035</v>
      </c>
    </row>
    <row r="3671" spans="1:5" x14ac:dyDescent="0.4">
      <c r="A3671" s="5">
        <f t="shared" si="57"/>
        <v>2021.07</v>
      </c>
      <c r="B3671" s="2">
        <v>44378</v>
      </c>
      <c r="C3671" s="3">
        <v>3.6808858</v>
      </c>
      <c r="D3671" s="3">
        <v>3.3573545999999999</v>
      </c>
      <c r="E3671" s="3">
        <v>4.3655952999999998</v>
      </c>
    </row>
    <row r="3672" spans="1:5" x14ac:dyDescent="0.4">
      <c r="A3672" s="5">
        <f t="shared" si="57"/>
        <v>2021.07</v>
      </c>
      <c r="B3672" s="2">
        <v>44379</v>
      </c>
      <c r="C3672" s="3">
        <v>3.6714478000000002</v>
      </c>
      <c r="D3672" s="3">
        <v>3.3481242999999998</v>
      </c>
      <c r="E3672" s="3">
        <v>4.3713883999999998</v>
      </c>
    </row>
    <row r="3673" spans="1:5" x14ac:dyDescent="0.4">
      <c r="A3673" s="5">
        <f t="shared" si="57"/>
        <v>2021.07</v>
      </c>
      <c r="B3673" s="2">
        <v>44383</v>
      </c>
      <c r="C3673" s="3">
        <v>3.6162339999999999</v>
      </c>
      <c r="D3673" s="3">
        <v>3.3114617000000002</v>
      </c>
      <c r="E3673" s="3">
        <v>4.3466363000000001</v>
      </c>
    </row>
    <row r="3674" spans="1:5" x14ac:dyDescent="0.4">
      <c r="A3674" s="5">
        <f t="shared" si="57"/>
        <v>2021.07</v>
      </c>
      <c r="B3674" s="2">
        <v>44384</v>
      </c>
      <c r="C3674" s="3">
        <v>3.6181218999999998</v>
      </c>
      <c r="D3674" s="3">
        <v>3.3150577999999999</v>
      </c>
      <c r="E3674" s="3">
        <v>4.3472970000000002</v>
      </c>
    </row>
    <row r="3675" spans="1:5" x14ac:dyDescent="0.4">
      <c r="A3675" s="5">
        <f t="shared" si="57"/>
        <v>2021.07</v>
      </c>
      <c r="B3675" s="2">
        <v>44385</v>
      </c>
      <c r="C3675" s="3">
        <v>3.5629086000000001</v>
      </c>
      <c r="D3675" s="3">
        <v>3.2725754</v>
      </c>
      <c r="E3675" s="3">
        <v>4.2955893999999999</v>
      </c>
    </row>
    <row r="3676" spans="1:5" x14ac:dyDescent="0.4">
      <c r="A3676" s="5">
        <f t="shared" si="57"/>
        <v>2021.07</v>
      </c>
      <c r="B3676" s="2">
        <v>44386</v>
      </c>
      <c r="C3676" s="3">
        <v>3.6667282999999999</v>
      </c>
      <c r="D3676" s="3">
        <v>3.3442316000000001</v>
      </c>
      <c r="E3676" s="3">
        <v>4.3711869999999999</v>
      </c>
    </row>
    <row r="3677" spans="1:5" x14ac:dyDescent="0.4">
      <c r="A3677" s="5">
        <f t="shared" si="57"/>
        <v>2021.07</v>
      </c>
      <c r="B3677" s="2">
        <v>44389</v>
      </c>
      <c r="C3677" s="3">
        <v>3.6732879000000001</v>
      </c>
      <c r="D3677" s="3">
        <v>3.3528441999999998</v>
      </c>
      <c r="E3677" s="3">
        <v>4.3748918000000003</v>
      </c>
    </row>
    <row r="3678" spans="1:5" x14ac:dyDescent="0.4">
      <c r="A3678" s="5">
        <f t="shared" si="57"/>
        <v>2021.07</v>
      </c>
      <c r="B3678" s="2">
        <v>44390</v>
      </c>
      <c r="C3678" s="3">
        <v>3.6134026000000001</v>
      </c>
      <c r="D3678" s="3">
        <v>3.3014035000000002</v>
      </c>
      <c r="E3678" s="3">
        <v>4.3192314999999999</v>
      </c>
    </row>
    <row r="3679" spans="1:5" x14ac:dyDescent="0.4">
      <c r="A3679" s="5">
        <f t="shared" si="57"/>
        <v>2021.07</v>
      </c>
      <c r="B3679" s="2">
        <v>44391</v>
      </c>
      <c r="C3679" s="3">
        <v>3.5987737000000002</v>
      </c>
      <c r="D3679" s="3">
        <v>3.2824607000000001</v>
      </c>
      <c r="E3679" s="3">
        <v>4.2944674000000003</v>
      </c>
    </row>
    <row r="3680" spans="1:5" x14ac:dyDescent="0.4">
      <c r="A3680" s="5">
        <f t="shared" si="57"/>
        <v>2021.07</v>
      </c>
      <c r="B3680" s="2">
        <v>44392</v>
      </c>
      <c r="C3680" s="3">
        <v>3.5864281999999998</v>
      </c>
      <c r="D3680" s="3">
        <v>3.2727115000000002</v>
      </c>
      <c r="E3680" s="3">
        <v>4.2785544</v>
      </c>
    </row>
    <row r="3681" spans="1:5" x14ac:dyDescent="0.4">
      <c r="A3681" s="5">
        <f t="shared" si="57"/>
        <v>2021.07</v>
      </c>
      <c r="B3681" s="2">
        <v>44393</v>
      </c>
      <c r="C3681" s="3">
        <v>3.5298750000000001</v>
      </c>
      <c r="D3681" s="3">
        <v>3.233689</v>
      </c>
      <c r="E3681" s="3">
        <v>4.2427296999999999</v>
      </c>
    </row>
    <row r="3682" spans="1:5" x14ac:dyDescent="0.4">
      <c r="A3682" s="5">
        <f t="shared" si="57"/>
        <v>2021.07</v>
      </c>
      <c r="B3682" s="2">
        <v>44396</v>
      </c>
      <c r="C3682" s="3">
        <v>3.4605043000000002</v>
      </c>
      <c r="D3682" s="3">
        <v>3.1769349999999998</v>
      </c>
      <c r="E3682" s="3">
        <v>4.1740823000000002</v>
      </c>
    </row>
    <row r="3683" spans="1:5" x14ac:dyDescent="0.4">
      <c r="A3683" s="5">
        <f t="shared" si="57"/>
        <v>2021.07</v>
      </c>
      <c r="B3683" s="2">
        <v>44397</v>
      </c>
      <c r="C3683" s="3">
        <v>3.5563018</v>
      </c>
      <c r="D3683" s="3">
        <v>3.2648524999999999</v>
      </c>
      <c r="E3683" s="3">
        <v>4.2730920000000001</v>
      </c>
    </row>
    <row r="3684" spans="1:5" x14ac:dyDescent="0.4">
      <c r="A3684" s="5">
        <f t="shared" si="57"/>
        <v>2021.07</v>
      </c>
      <c r="B3684" s="2">
        <v>44398</v>
      </c>
      <c r="C3684" s="3">
        <v>3.6072679999999999</v>
      </c>
      <c r="D3684" s="3">
        <v>3.3045423</v>
      </c>
      <c r="E3684" s="3">
        <v>4.3197165000000002</v>
      </c>
    </row>
    <row r="3685" spans="1:5" x14ac:dyDescent="0.4">
      <c r="A3685" s="5">
        <f t="shared" si="57"/>
        <v>2021.07</v>
      </c>
      <c r="B3685" s="2">
        <v>44399</v>
      </c>
      <c r="C3685" s="3">
        <v>3.5803691999999998</v>
      </c>
      <c r="D3685" s="3">
        <v>3.2740580000000001</v>
      </c>
      <c r="E3685" s="3">
        <v>4.3073753999999997</v>
      </c>
    </row>
    <row r="3686" spans="1:5" x14ac:dyDescent="0.4">
      <c r="A3686" s="5">
        <f t="shared" si="57"/>
        <v>2021.07</v>
      </c>
      <c r="B3686" s="2">
        <v>44400</v>
      </c>
      <c r="C3686" s="3">
        <v>3.6308634</v>
      </c>
      <c r="D3686" s="3">
        <v>3.3026144999999998</v>
      </c>
      <c r="E3686" s="3">
        <v>4.3440504000000004</v>
      </c>
    </row>
    <row r="3687" spans="1:5" x14ac:dyDescent="0.4">
      <c r="A3687" s="5">
        <f t="shared" si="57"/>
        <v>2021.07</v>
      </c>
      <c r="B3687" s="2">
        <v>44403</v>
      </c>
      <c r="C3687" s="3">
        <v>3.6299193000000001</v>
      </c>
      <c r="D3687" s="3">
        <v>3.3065562000000002</v>
      </c>
      <c r="E3687" s="3">
        <v>4.3477610000000002</v>
      </c>
    </row>
    <row r="3688" spans="1:5" x14ac:dyDescent="0.4">
      <c r="A3688" s="5">
        <f t="shared" si="57"/>
        <v>2021.07</v>
      </c>
      <c r="B3688" s="2">
        <v>44404</v>
      </c>
      <c r="C3688" s="3">
        <v>3.5800576</v>
      </c>
      <c r="D3688" s="3">
        <v>3.2875888</v>
      </c>
      <c r="E3688" s="3">
        <v>4.3314620000000001</v>
      </c>
    </row>
    <row r="3689" spans="1:5" x14ac:dyDescent="0.4">
      <c r="A3689" s="5">
        <f t="shared" si="57"/>
        <v>2021.07</v>
      </c>
      <c r="B3689" s="2">
        <v>44405</v>
      </c>
      <c r="C3689" s="3">
        <v>3.6228406</v>
      </c>
      <c r="D3689" s="3">
        <v>3.3112270000000001</v>
      </c>
      <c r="E3689" s="3">
        <v>4.3517903999999996</v>
      </c>
    </row>
    <row r="3690" spans="1:5" x14ac:dyDescent="0.4">
      <c r="A3690" s="5">
        <f t="shared" si="57"/>
        <v>2021.07</v>
      </c>
      <c r="B3690" s="2">
        <v>44406</v>
      </c>
      <c r="C3690" s="3">
        <v>3.6634250000000002</v>
      </c>
      <c r="D3690" s="3">
        <v>3.3442440000000002</v>
      </c>
      <c r="E3690" s="3">
        <v>4.3821444999999999</v>
      </c>
    </row>
    <row r="3691" spans="1:5" x14ac:dyDescent="0.4">
      <c r="A3691" s="5">
        <f t="shared" si="57"/>
        <v>2021.07</v>
      </c>
      <c r="B3691" s="2">
        <v>44407</v>
      </c>
      <c r="C3691" s="3">
        <v>3.6624813000000001</v>
      </c>
      <c r="D3691" s="3">
        <v>3.3408337000000001</v>
      </c>
      <c r="E3691" s="3">
        <v>4.3651309999999999</v>
      </c>
    </row>
    <row r="3692" spans="1:5" x14ac:dyDescent="0.4">
      <c r="A3692" s="5">
        <f t="shared" si="57"/>
        <v>2021.08</v>
      </c>
      <c r="B3692" s="2">
        <v>44410</v>
      </c>
      <c r="C3692" s="3">
        <v>3.6426612999999999</v>
      </c>
      <c r="D3692" s="3">
        <v>3.3264258</v>
      </c>
      <c r="E3692" s="3">
        <v>4.3613030000000004</v>
      </c>
    </row>
    <row r="3693" spans="1:5" x14ac:dyDescent="0.4">
      <c r="A3693" s="5">
        <f t="shared" si="57"/>
        <v>2021.08</v>
      </c>
      <c r="B3693" s="2">
        <v>44411</v>
      </c>
      <c r="C3693" s="3">
        <v>3.6903237999999998</v>
      </c>
      <c r="D3693" s="3">
        <v>3.3472713999999999</v>
      </c>
      <c r="E3693" s="3">
        <v>4.3926425</v>
      </c>
    </row>
    <row r="3694" spans="1:5" x14ac:dyDescent="0.4">
      <c r="A3694" s="5">
        <f t="shared" si="57"/>
        <v>2021.08</v>
      </c>
      <c r="B3694" s="2">
        <v>44412</v>
      </c>
      <c r="C3694" s="3">
        <v>3.6610656000000001</v>
      </c>
      <c r="D3694" s="3">
        <v>3.3132043000000002</v>
      </c>
      <c r="E3694" s="3">
        <v>4.3701897000000001</v>
      </c>
    </row>
    <row r="3695" spans="1:5" x14ac:dyDescent="0.4">
      <c r="A3695" s="5">
        <f t="shared" si="57"/>
        <v>2021.08</v>
      </c>
      <c r="B3695" s="2">
        <v>44413</v>
      </c>
      <c r="C3695" s="3">
        <v>3.6742789999999999</v>
      </c>
      <c r="D3695" s="3">
        <v>3.3439228999999999</v>
      </c>
      <c r="E3695" s="3">
        <v>4.4067072999999999</v>
      </c>
    </row>
    <row r="3696" spans="1:5" x14ac:dyDescent="0.4">
      <c r="A3696" s="5">
        <f t="shared" si="57"/>
        <v>2021.08</v>
      </c>
      <c r="B3696" s="2">
        <v>44414</v>
      </c>
      <c r="C3696" s="3">
        <v>3.6907956999999998</v>
      </c>
      <c r="D3696" s="3">
        <v>3.3577501999999999</v>
      </c>
      <c r="E3696" s="3">
        <v>4.4105743999999998</v>
      </c>
    </row>
    <row r="3697" spans="1:5" x14ac:dyDescent="0.4">
      <c r="A3697" s="5">
        <f t="shared" si="57"/>
        <v>2021.08</v>
      </c>
      <c r="B3697" s="2">
        <v>44417</v>
      </c>
      <c r="C3697" s="3">
        <v>3.6686158</v>
      </c>
      <c r="D3697" s="3">
        <v>3.3484085000000001</v>
      </c>
      <c r="E3697" s="3">
        <v>4.4046269999999996</v>
      </c>
    </row>
    <row r="3698" spans="1:5" x14ac:dyDescent="0.4">
      <c r="A3698" s="5">
        <f t="shared" si="57"/>
        <v>2021.08</v>
      </c>
      <c r="B3698" s="2">
        <v>44418</v>
      </c>
      <c r="C3698" s="3">
        <v>3.6794934000000001</v>
      </c>
      <c r="D3698" s="3">
        <v>3.3601595999999998</v>
      </c>
      <c r="E3698" s="3">
        <v>4.4181565999999997</v>
      </c>
    </row>
    <row r="3699" spans="1:5" x14ac:dyDescent="0.4">
      <c r="A3699" s="5">
        <f t="shared" si="57"/>
        <v>2021.08</v>
      </c>
      <c r="B3699" s="2">
        <v>44419</v>
      </c>
      <c r="C3699" s="3">
        <v>3.7110877000000002</v>
      </c>
      <c r="D3699" s="3">
        <v>3.3880854</v>
      </c>
      <c r="E3699" s="3">
        <v>4.4477529999999996</v>
      </c>
    </row>
    <row r="3700" spans="1:5" x14ac:dyDescent="0.4">
      <c r="A3700" s="5">
        <f t="shared" si="57"/>
        <v>2021.08</v>
      </c>
      <c r="B3700" s="2">
        <v>44420</v>
      </c>
      <c r="C3700" s="3">
        <v>3.7033388999999999</v>
      </c>
      <c r="D3700" s="3">
        <v>3.3826114999999999</v>
      </c>
      <c r="E3700" s="3">
        <v>4.4519361999999996</v>
      </c>
    </row>
    <row r="3701" spans="1:5" x14ac:dyDescent="0.4">
      <c r="A3701" s="5">
        <f t="shared" si="57"/>
        <v>2021.08</v>
      </c>
      <c r="B3701" s="2">
        <v>44421</v>
      </c>
      <c r="C3701" s="3">
        <v>3.6761664999999999</v>
      </c>
      <c r="D3701" s="3">
        <v>3.3751728999999999</v>
      </c>
      <c r="E3701" s="3">
        <v>4.4427075</v>
      </c>
    </row>
    <row r="3702" spans="1:5" x14ac:dyDescent="0.4">
      <c r="A3702" s="5">
        <f t="shared" si="57"/>
        <v>2021.08</v>
      </c>
      <c r="B3702" s="2">
        <v>44424</v>
      </c>
      <c r="C3702" s="3">
        <v>3.6917396</v>
      </c>
      <c r="D3702" s="3">
        <v>3.3669310000000001</v>
      </c>
      <c r="E3702" s="3">
        <v>4.4271903000000004</v>
      </c>
    </row>
    <row r="3703" spans="1:5" x14ac:dyDescent="0.4">
      <c r="A3703" s="5">
        <f t="shared" si="57"/>
        <v>2021.08</v>
      </c>
      <c r="B3703" s="2">
        <v>44425</v>
      </c>
      <c r="C3703" s="3">
        <v>3.6393578</v>
      </c>
      <c r="D3703" s="3">
        <v>3.3270314000000001</v>
      </c>
      <c r="E3703" s="3">
        <v>4.3849859999999996</v>
      </c>
    </row>
    <row r="3704" spans="1:5" x14ac:dyDescent="0.4">
      <c r="A3704" s="5">
        <f t="shared" si="57"/>
        <v>2021.08</v>
      </c>
      <c r="B3704" s="2">
        <v>44426</v>
      </c>
      <c r="C3704" s="3">
        <v>3.6046724000000001</v>
      </c>
      <c r="D3704" s="3">
        <v>3.2956085000000002</v>
      </c>
      <c r="E3704" s="3">
        <v>4.3458494999999999</v>
      </c>
    </row>
    <row r="3705" spans="1:5" x14ac:dyDescent="0.4">
      <c r="A3705" s="5">
        <f t="shared" si="57"/>
        <v>2021.08</v>
      </c>
      <c r="B3705" s="2">
        <v>44427</v>
      </c>
      <c r="C3705" s="3">
        <v>3.5729508000000001</v>
      </c>
      <c r="D3705" s="3">
        <v>3.2679787</v>
      </c>
      <c r="E3705" s="3">
        <v>4.3280180000000001</v>
      </c>
    </row>
    <row r="3706" spans="1:5" x14ac:dyDescent="0.4">
      <c r="A3706" s="5">
        <f t="shared" si="57"/>
        <v>2021.08</v>
      </c>
      <c r="B3706" s="2">
        <v>44428</v>
      </c>
      <c r="C3706" s="3">
        <v>3.6294477000000001</v>
      </c>
      <c r="D3706" s="3">
        <v>3.3062347999999999</v>
      </c>
      <c r="E3706" s="3">
        <v>4.3706503000000003</v>
      </c>
    </row>
    <row r="3707" spans="1:5" x14ac:dyDescent="0.4">
      <c r="A3707" s="5">
        <f t="shared" si="57"/>
        <v>2021.08</v>
      </c>
      <c r="B3707" s="2">
        <v>44431</v>
      </c>
      <c r="C3707" s="3">
        <v>3.6600318000000001</v>
      </c>
      <c r="D3707" s="3">
        <v>3.3350507999999999</v>
      </c>
      <c r="E3707" s="3">
        <v>4.4116039999999996</v>
      </c>
    </row>
    <row r="3708" spans="1:5" x14ac:dyDescent="0.4">
      <c r="A3708" s="5">
        <f t="shared" si="57"/>
        <v>2021.08</v>
      </c>
      <c r="B3708" s="2">
        <v>44432</v>
      </c>
      <c r="C3708" s="3">
        <v>3.6945709999999998</v>
      </c>
      <c r="D3708" s="3">
        <v>3.3686237000000001</v>
      </c>
      <c r="E3708" s="3">
        <v>4.4451749999999999</v>
      </c>
    </row>
    <row r="3709" spans="1:5" x14ac:dyDescent="0.4">
      <c r="A3709" s="5">
        <f t="shared" si="57"/>
        <v>2021.08</v>
      </c>
      <c r="B3709" s="2">
        <v>44433</v>
      </c>
      <c r="C3709" s="3">
        <v>3.7252451999999998</v>
      </c>
      <c r="D3709" s="3">
        <v>3.3874428000000001</v>
      </c>
      <c r="E3709" s="3">
        <v>4.4794109999999998</v>
      </c>
    </row>
    <row r="3710" spans="1:5" x14ac:dyDescent="0.4">
      <c r="A3710" s="5">
        <f t="shared" si="57"/>
        <v>2021.08</v>
      </c>
      <c r="B3710" s="2">
        <v>44434</v>
      </c>
      <c r="C3710" s="3">
        <v>3.7087279999999998</v>
      </c>
      <c r="D3710" s="3">
        <v>3.356922</v>
      </c>
      <c r="E3710" s="3">
        <v>4.445608</v>
      </c>
    </row>
    <row r="3711" spans="1:5" x14ac:dyDescent="0.4">
      <c r="A3711" s="5">
        <f t="shared" si="57"/>
        <v>2021.08</v>
      </c>
      <c r="B3711" s="2">
        <v>44435</v>
      </c>
      <c r="C3711" s="3">
        <v>3.7639415000000001</v>
      </c>
      <c r="D3711" s="3">
        <v>3.4191628000000001</v>
      </c>
      <c r="E3711" s="3">
        <v>4.5013579999999997</v>
      </c>
    </row>
    <row r="3712" spans="1:5" x14ac:dyDescent="0.4">
      <c r="A3712" s="5">
        <f t="shared" si="57"/>
        <v>2021.08</v>
      </c>
      <c r="B3712" s="2">
        <v>44438</v>
      </c>
      <c r="C3712" s="3">
        <v>3.7532055</v>
      </c>
      <c r="D3712" s="3">
        <v>3.4110444000000002</v>
      </c>
      <c r="E3712" s="3">
        <v>4.4959993000000003</v>
      </c>
    </row>
    <row r="3713" spans="1:5" x14ac:dyDescent="0.4">
      <c r="A3713" s="5">
        <f t="shared" si="57"/>
        <v>2021.08</v>
      </c>
      <c r="B3713" s="2">
        <v>44439</v>
      </c>
      <c r="C3713" s="3">
        <v>3.7436497000000002</v>
      </c>
      <c r="D3713" s="3">
        <v>3.4019868</v>
      </c>
      <c r="E3713" s="3">
        <v>4.4921946999999998</v>
      </c>
    </row>
    <row r="3714" spans="1:5" x14ac:dyDescent="0.4">
      <c r="A3714" s="5">
        <f t="shared" si="57"/>
        <v>2021.09</v>
      </c>
      <c r="B3714" s="2">
        <v>44440</v>
      </c>
      <c r="C3714" s="3">
        <v>3.7341592000000001</v>
      </c>
      <c r="D3714" s="3">
        <v>3.4107105999999998</v>
      </c>
      <c r="E3714" s="3">
        <v>4.5044890000000004</v>
      </c>
    </row>
    <row r="3715" spans="1:5" x14ac:dyDescent="0.4">
      <c r="A3715" s="5">
        <f t="shared" ref="A3715:A3778" si="58">YEAR(B3715)+MONTH(B3715)/100</f>
        <v>2021.09</v>
      </c>
      <c r="B3715" s="2">
        <v>44441</v>
      </c>
      <c r="C3715" s="3">
        <v>3.7582173000000001</v>
      </c>
      <c r="D3715" s="3">
        <v>3.4275281</v>
      </c>
      <c r="E3715" s="3">
        <v>4.5390644</v>
      </c>
    </row>
    <row r="3716" spans="1:5" x14ac:dyDescent="0.4">
      <c r="A3716" s="5">
        <f t="shared" si="58"/>
        <v>2021.09</v>
      </c>
      <c r="B3716" s="2">
        <v>44442</v>
      </c>
      <c r="C3716" s="3">
        <v>3.7508127999999998</v>
      </c>
      <c r="D3716" s="3">
        <v>3.4111185000000002</v>
      </c>
      <c r="E3716" s="3">
        <v>4.5290184</v>
      </c>
    </row>
    <row r="3717" spans="1:5" x14ac:dyDescent="0.4">
      <c r="A3717" s="5">
        <f t="shared" si="58"/>
        <v>2021.09</v>
      </c>
      <c r="B3717" s="2">
        <v>44446</v>
      </c>
      <c r="C3717" s="3">
        <v>3.6897859999999998</v>
      </c>
      <c r="D3717" s="3">
        <v>3.3711072999999998</v>
      </c>
      <c r="E3717" s="3">
        <v>4.4879829999999998</v>
      </c>
    </row>
    <row r="3718" spans="1:5" x14ac:dyDescent="0.4">
      <c r="A3718" s="5">
        <f t="shared" si="58"/>
        <v>2021.09</v>
      </c>
      <c r="B3718" s="2">
        <v>44447</v>
      </c>
      <c r="C3718" s="3">
        <v>3.6724855999999999</v>
      </c>
      <c r="D3718" s="3">
        <v>3.3592330000000001</v>
      </c>
      <c r="E3718" s="3">
        <v>4.4727386999999998</v>
      </c>
    </row>
    <row r="3719" spans="1:5" x14ac:dyDescent="0.4">
      <c r="A3719" s="5">
        <f t="shared" si="58"/>
        <v>2021.09</v>
      </c>
      <c r="B3719" s="2">
        <v>44448</v>
      </c>
      <c r="C3719" s="3">
        <v>3.6819427</v>
      </c>
      <c r="D3719" s="3">
        <v>3.3508797000000001</v>
      </c>
      <c r="E3719" s="3">
        <v>4.4639214999999997</v>
      </c>
    </row>
    <row r="3720" spans="1:5" x14ac:dyDescent="0.4">
      <c r="A3720" s="5">
        <f t="shared" si="58"/>
        <v>2021.09</v>
      </c>
      <c r="B3720" s="2">
        <v>44449</v>
      </c>
      <c r="C3720" s="3">
        <v>3.6570969999999998</v>
      </c>
      <c r="D3720" s="3">
        <v>3.3196545</v>
      </c>
      <c r="E3720" s="3">
        <v>4.4285912999999999</v>
      </c>
    </row>
    <row r="3721" spans="1:5" x14ac:dyDescent="0.4">
      <c r="A3721" s="5">
        <f t="shared" si="58"/>
        <v>2021.09</v>
      </c>
      <c r="B3721" s="2">
        <v>44452</v>
      </c>
      <c r="C3721" s="3">
        <v>3.6787667000000002</v>
      </c>
      <c r="D3721" s="3">
        <v>3.3403518000000001</v>
      </c>
      <c r="E3721" s="3">
        <v>4.4383499999999998</v>
      </c>
    </row>
    <row r="3722" spans="1:5" x14ac:dyDescent="0.4">
      <c r="A3722" s="5">
        <f t="shared" si="58"/>
        <v>2021.09</v>
      </c>
      <c r="B3722" s="2">
        <v>44453</v>
      </c>
      <c r="C3722" s="3">
        <v>3.6340724999999998</v>
      </c>
      <c r="D3722" s="3">
        <v>3.3032447999999999</v>
      </c>
      <c r="E3722" s="3">
        <v>4.405748</v>
      </c>
    </row>
    <row r="3723" spans="1:5" x14ac:dyDescent="0.4">
      <c r="A3723" s="5">
        <f t="shared" si="58"/>
        <v>2021.09</v>
      </c>
      <c r="B3723" s="2">
        <v>44454</v>
      </c>
      <c r="C3723" s="3">
        <v>3.6785923999999999</v>
      </c>
      <c r="D3723" s="3">
        <v>3.3383129</v>
      </c>
      <c r="E3723" s="3">
        <v>4.4442789999999999</v>
      </c>
    </row>
    <row r="3724" spans="1:5" x14ac:dyDescent="0.4">
      <c r="A3724" s="5">
        <f t="shared" si="58"/>
        <v>2021.09</v>
      </c>
      <c r="B3724" s="2">
        <v>44455</v>
      </c>
      <c r="C3724" s="3">
        <v>3.6755624</v>
      </c>
      <c r="D3724" s="3">
        <v>3.3329624999999998</v>
      </c>
      <c r="E3724" s="3">
        <v>4.4473039999999999</v>
      </c>
    </row>
    <row r="3725" spans="1:5" x14ac:dyDescent="0.4">
      <c r="A3725" s="5">
        <f t="shared" si="58"/>
        <v>2021.09</v>
      </c>
      <c r="B3725" s="2">
        <v>44456</v>
      </c>
      <c r="C3725" s="3">
        <v>3.6557520000000001</v>
      </c>
      <c r="D3725" s="3">
        <v>3.3091884</v>
      </c>
      <c r="E3725" s="3">
        <v>4.4160395000000001</v>
      </c>
    </row>
    <row r="3726" spans="1:5" x14ac:dyDescent="0.4">
      <c r="A3726" s="5">
        <f t="shared" si="58"/>
        <v>2021.09</v>
      </c>
      <c r="B3726" s="2">
        <v>44459</v>
      </c>
      <c r="C3726" s="3">
        <v>3.5843512999999998</v>
      </c>
      <c r="D3726" s="3">
        <v>3.2566229999999998</v>
      </c>
      <c r="E3726" s="3">
        <v>4.3366885000000002</v>
      </c>
    </row>
    <row r="3727" spans="1:5" x14ac:dyDescent="0.4">
      <c r="A3727" s="5">
        <f t="shared" si="58"/>
        <v>2021.09</v>
      </c>
      <c r="B3727" s="2">
        <v>44460</v>
      </c>
      <c r="C3727" s="3">
        <v>3.5714185000000001</v>
      </c>
      <c r="D3727" s="3">
        <v>3.2512848000000001</v>
      </c>
      <c r="E3727" s="3">
        <v>4.3290290000000002</v>
      </c>
    </row>
    <row r="3728" spans="1:5" x14ac:dyDescent="0.4">
      <c r="A3728" s="5">
        <f t="shared" si="58"/>
        <v>2021.09</v>
      </c>
      <c r="B3728" s="2">
        <v>44461</v>
      </c>
      <c r="C3728" s="3">
        <v>3.6250110000000002</v>
      </c>
      <c r="D3728" s="3">
        <v>3.2937427000000001</v>
      </c>
      <c r="E3728" s="3">
        <v>4.3833504000000003</v>
      </c>
    </row>
    <row r="3729" spans="1:5" x14ac:dyDescent="0.4">
      <c r="A3729" s="5">
        <f t="shared" si="58"/>
        <v>2021.09</v>
      </c>
      <c r="B3729" s="2">
        <v>44462</v>
      </c>
      <c r="C3729" s="3">
        <v>3.6842836999999999</v>
      </c>
      <c r="D3729" s="3">
        <v>3.3409696000000002</v>
      </c>
      <c r="E3729" s="3">
        <v>4.4430750000000003</v>
      </c>
    </row>
    <row r="3730" spans="1:5" x14ac:dyDescent="0.4">
      <c r="A3730" s="5">
        <f t="shared" si="58"/>
        <v>2021.09</v>
      </c>
      <c r="B3730" s="2">
        <v>44463</v>
      </c>
      <c r="C3730" s="3">
        <v>3.6795323</v>
      </c>
      <c r="D3730" s="3">
        <v>3.3355326999999999</v>
      </c>
      <c r="E3730" s="3">
        <v>4.4413549999999997</v>
      </c>
    </row>
    <row r="3731" spans="1:5" x14ac:dyDescent="0.4">
      <c r="A3731" s="5">
        <f t="shared" si="58"/>
        <v>2021.09</v>
      </c>
      <c r="B3731" s="2">
        <v>44466</v>
      </c>
      <c r="C3731" s="3">
        <v>3.7199743000000001</v>
      </c>
      <c r="D3731" s="3">
        <v>3.3652750999999999</v>
      </c>
      <c r="E3731" s="3">
        <v>4.4442824999999999</v>
      </c>
    </row>
    <row r="3732" spans="1:5" x14ac:dyDescent="0.4">
      <c r="A3732" s="5">
        <f t="shared" si="58"/>
        <v>2021.09</v>
      </c>
      <c r="B3732" s="2">
        <v>44467</v>
      </c>
      <c r="C3732" s="3">
        <v>3.6594981999999998</v>
      </c>
      <c r="D3732" s="3">
        <v>3.3139330999999999</v>
      </c>
      <c r="E3732" s="3">
        <v>4.3599644</v>
      </c>
    </row>
    <row r="3733" spans="1:5" x14ac:dyDescent="0.4">
      <c r="A3733" s="5">
        <f t="shared" si="58"/>
        <v>2021.09</v>
      </c>
      <c r="B3733" s="2">
        <v>44468</v>
      </c>
      <c r="C3733" s="3">
        <v>3.669219</v>
      </c>
      <c r="D3733" s="3">
        <v>3.3138964</v>
      </c>
      <c r="E3733" s="3">
        <v>4.3592659999999999</v>
      </c>
    </row>
    <row r="3734" spans="1:5" x14ac:dyDescent="0.4">
      <c r="A3734" s="5">
        <f t="shared" si="58"/>
        <v>2021.09</v>
      </c>
      <c r="B3734" s="2">
        <v>44469</v>
      </c>
      <c r="C3734" s="3">
        <v>3.5985486999999998</v>
      </c>
      <c r="D3734" s="3">
        <v>3.2628262000000001</v>
      </c>
      <c r="E3734" s="3">
        <v>4.3018929999999997</v>
      </c>
    </row>
    <row r="3735" spans="1:5" x14ac:dyDescent="0.4">
      <c r="A3735" s="5">
        <f t="shared" si="58"/>
        <v>2021.1</v>
      </c>
      <c r="B3735" s="2">
        <v>44470</v>
      </c>
      <c r="C3735" s="3">
        <v>3.6500096000000002</v>
      </c>
      <c r="D3735" s="3">
        <v>3.3160832</v>
      </c>
      <c r="E3735" s="3">
        <v>4.3565415999999999</v>
      </c>
    </row>
    <row r="3736" spans="1:5" x14ac:dyDescent="0.4">
      <c r="A3736" s="5">
        <f t="shared" si="58"/>
        <v>2021.1</v>
      </c>
      <c r="B3736" s="2">
        <v>44473</v>
      </c>
      <c r="C3736" s="3">
        <v>3.6319558999999999</v>
      </c>
      <c r="D3736" s="3">
        <v>3.2958059999999998</v>
      </c>
      <c r="E3736" s="3">
        <v>4.3123370000000003</v>
      </c>
    </row>
    <row r="3737" spans="1:5" x14ac:dyDescent="0.4">
      <c r="A3737" s="5">
        <f t="shared" si="58"/>
        <v>2021.1</v>
      </c>
      <c r="B3737" s="2">
        <v>44474</v>
      </c>
      <c r="C3737" s="3">
        <v>3.6377400999999998</v>
      </c>
      <c r="D3737" s="3">
        <v>3.3024909999999998</v>
      </c>
      <c r="E3737" s="3">
        <v>4.3470262999999996</v>
      </c>
    </row>
    <row r="3738" spans="1:5" x14ac:dyDescent="0.4">
      <c r="A3738" s="5">
        <f t="shared" si="58"/>
        <v>2021.1</v>
      </c>
      <c r="B3738" s="2">
        <v>44475</v>
      </c>
      <c r="C3738" s="3">
        <v>3.6325292999999999</v>
      </c>
      <c r="D3738" s="3">
        <v>3.2958430999999999</v>
      </c>
      <c r="E3738" s="3">
        <v>4.3523126000000003</v>
      </c>
    </row>
    <row r="3739" spans="1:5" x14ac:dyDescent="0.4">
      <c r="A3739" s="5">
        <f t="shared" si="58"/>
        <v>2021.1</v>
      </c>
      <c r="B3739" s="2">
        <v>44476</v>
      </c>
      <c r="C3739" s="3">
        <v>3.6827437999999999</v>
      </c>
      <c r="D3739" s="3">
        <v>3.3427984999999998</v>
      </c>
      <c r="E3739" s="3">
        <v>4.4001770000000002</v>
      </c>
    </row>
    <row r="3740" spans="1:5" x14ac:dyDescent="0.4">
      <c r="A3740" s="5">
        <f t="shared" si="58"/>
        <v>2021.1</v>
      </c>
      <c r="B3740" s="2">
        <v>44477</v>
      </c>
      <c r="C3740" s="3">
        <v>3.6669643000000001</v>
      </c>
      <c r="D3740" s="3">
        <v>3.324214</v>
      </c>
      <c r="E3740" s="3">
        <v>4.3821044000000002</v>
      </c>
    </row>
    <row r="3741" spans="1:5" x14ac:dyDescent="0.4">
      <c r="A3741" s="5">
        <f t="shared" si="58"/>
        <v>2021.1</v>
      </c>
      <c r="B3741" s="2">
        <v>44480</v>
      </c>
      <c r="C3741" s="3">
        <v>3.6292415</v>
      </c>
      <c r="D3741" s="3">
        <v>3.3068156000000002</v>
      </c>
      <c r="E3741" s="3">
        <v>4.3638177000000002</v>
      </c>
    </row>
    <row r="3742" spans="1:5" x14ac:dyDescent="0.4">
      <c r="A3742" s="5">
        <f t="shared" si="58"/>
        <v>2021.1</v>
      </c>
      <c r="B3742" s="2">
        <v>44481</v>
      </c>
      <c r="C3742" s="3">
        <v>3.6315154999999999</v>
      </c>
      <c r="D3742" s="3">
        <v>3.3260057000000001</v>
      </c>
      <c r="E3742" s="3">
        <v>4.3841989999999997</v>
      </c>
    </row>
    <row r="3743" spans="1:5" x14ac:dyDescent="0.4">
      <c r="A3743" s="5">
        <f t="shared" si="58"/>
        <v>2021.1</v>
      </c>
      <c r="B3743" s="2">
        <v>44482</v>
      </c>
      <c r="C3743" s="3">
        <v>3.6492753000000002</v>
      </c>
      <c r="D3743" s="3">
        <v>3.3366199999999999</v>
      </c>
      <c r="E3743" s="3">
        <v>4.4086530000000002</v>
      </c>
    </row>
    <row r="3744" spans="1:5" x14ac:dyDescent="0.4">
      <c r="A3744" s="5">
        <f t="shared" si="58"/>
        <v>2021.1</v>
      </c>
      <c r="B3744" s="2">
        <v>44483</v>
      </c>
      <c r="C3744" s="3">
        <v>3.7230105</v>
      </c>
      <c r="D3744" s="3">
        <v>3.3936335999999998</v>
      </c>
      <c r="E3744" s="3">
        <v>4.4837994999999999</v>
      </c>
    </row>
    <row r="3745" spans="1:5" x14ac:dyDescent="0.4">
      <c r="A3745" s="5">
        <f t="shared" si="58"/>
        <v>2021.1</v>
      </c>
      <c r="B3745" s="2">
        <v>44484</v>
      </c>
      <c r="C3745" s="3">
        <v>3.7343801999999999</v>
      </c>
      <c r="D3745" s="3">
        <v>3.3959568</v>
      </c>
      <c r="E3745" s="3">
        <v>4.4899290000000001</v>
      </c>
    </row>
    <row r="3746" spans="1:5" x14ac:dyDescent="0.4">
      <c r="A3746" s="5">
        <f t="shared" si="58"/>
        <v>2021.1</v>
      </c>
      <c r="B3746" s="2">
        <v>44487</v>
      </c>
      <c r="C3746" s="3">
        <v>3.7561716999999999</v>
      </c>
      <c r="D3746" s="3">
        <v>3.4048905</v>
      </c>
      <c r="E3746" s="3">
        <v>4.5085790000000001</v>
      </c>
    </row>
    <row r="3747" spans="1:5" x14ac:dyDescent="0.4">
      <c r="A3747" s="5">
        <f t="shared" si="58"/>
        <v>2021.1</v>
      </c>
      <c r="B3747" s="2">
        <v>44488</v>
      </c>
      <c r="C3747" s="3">
        <v>3.75854</v>
      </c>
      <c r="D3747" s="3">
        <v>3.4138494000000001</v>
      </c>
      <c r="E3747" s="3">
        <v>4.5273919999999999</v>
      </c>
    </row>
    <row r="3748" spans="1:5" x14ac:dyDescent="0.4">
      <c r="A3748" s="5">
        <f t="shared" si="58"/>
        <v>2021.1</v>
      </c>
      <c r="B3748" s="2">
        <v>44489</v>
      </c>
      <c r="C3748" s="3">
        <v>3.7858554999999998</v>
      </c>
      <c r="D3748" s="3">
        <v>3.4403419999999998</v>
      </c>
      <c r="E3748" s="3">
        <v>4.5563083000000004</v>
      </c>
    </row>
    <row r="3749" spans="1:5" x14ac:dyDescent="0.4">
      <c r="A3749" s="5">
        <f t="shared" si="58"/>
        <v>2021.1</v>
      </c>
      <c r="B3749" s="2">
        <v>44490</v>
      </c>
      <c r="C3749" s="3">
        <v>3.8205984000000002</v>
      </c>
      <c r="D3749" s="3">
        <v>3.4521299999999999</v>
      </c>
      <c r="E3749" s="3">
        <v>4.5737367000000004</v>
      </c>
    </row>
    <row r="3750" spans="1:5" x14ac:dyDescent="0.4">
      <c r="A3750" s="5">
        <f t="shared" si="58"/>
        <v>2021.1</v>
      </c>
      <c r="B3750" s="2">
        <v>44491</v>
      </c>
      <c r="C3750" s="3">
        <v>3.8155579999999998</v>
      </c>
      <c r="D3750" s="3">
        <v>3.4559608000000002</v>
      </c>
      <c r="E3750" s="3">
        <v>4.5808390000000001</v>
      </c>
    </row>
    <row r="3751" spans="1:5" x14ac:dyDescent="0.4">
      <c r="A3751" s="5">
        <f t="shared" si="58"/>
        <v>2021.1</v>
      </c>
      <c r="B3751" s="2">
        <v>44494</v>
      </c>
      <c r="C3751" s="3">
        <v>3.8269937000000001</v>
      </c>
      <c r="D3751" s="3">
        <v>3.4718760999999998</v>
      </c>
      <c r="E3751" s="3">
        <v>4.5967492999999999</v>
      </c>
    </row>
    <row r="3752" spans="1:5" x14ac:dyDescent="0.4">
      <c r="A3752" s="5">
        <f t="shared" si="58"/>
        <v>2021.1</v>
      </c>
      <c r="B3752" s="2">
        <v>44495</v>
      </c>
      <c r="C3752" s="3">
        <v>3.7864900000000001</v>
      </c>
      <c r="D3752" s="3">
        <v>3.4508945999999998</v>
      </c>
      <c r="E3752" s="3">
        <v>4.578824</v>
      </c>
    </row>
    <row r="3753" spans="1:5" x14ac:dyDescent="0.4">
      <c r="A3753" s="5">
        <f t="shared" si="58"/>
        <v>2021.1</v>
      </c>
      <c r="B3753" s="2">
        <v>44496</v>
      </c>
      <c r="C3753" s="3">
        <v>3.6997366</v>
      </c>
      <c r="D3753" s="3">
        <v>3.3973038</v>
      </c>
      <c r="E3753" s="3">
        <v>4.5158969999999998</v>
      </c>
    </row>
    <row r="3754" spans="1:5" x14ac:dyDescent="0.4">
      <c r="A3754" s="5">
        <f t="shared" si="58"/>
        <v>2021.1</v>
      </c>
      <c r="B3754" s="2">
        <v>44497</v>
      </c>
      <c r="C3754" s="3">
        <v>3.7517705000000001</v>
      </c>
      <c r="D3754" s="3">
        <v>3.4517224</v>
      </c>
      <c r="E3754" s="3">
        <v>4.5815587000000004</v>
      </c>
    </row>
    <row r="3755" spans="1:5" x14ac:dyDescent="0.4">
      <c r="A3755" s="5">
        <f t="shared" si="58"/>
        <v>2021.1</v>
      </c>
      <c r="B3755" s="2">
        <v>44498</v>
      </c>
      <c r="C3755" s="3">
        <v>3.7732258000000001</v>
      </c>
      <c r="D3755" s="3">
        <v>3.4525876000000002</v>
      </c>
      <c r="E3755" s="3">
        <v>4.5815460000000003</v>
      </c>
    </row>
    <row r="3756" spans="1:5" x14ac:dyDescent="0.4">
      <c r="A3756" s="5">
        <f t="shared" si="58"/>
        <v>2021.11</v>
      </c>
      <c r="B3756" s="2">
        <v>44501</v>
      </c>
      <c r="C3756" s="3">
        <v>3.8561800000000002</v>
      </c>
      <c r="D3756" s="3">
        <v>3.5238855</v>
      </c>
      <c r="E3756" s="3">
        <v>4.6281140000000001</v>
      </c>
    </row>
    <row r="3757" spans="1:5" x14ac:dyDescent="0.4">
      <c r="A3757" s="5">
        <f t="shared" si="58"/>
        <v>2021.11</v>
      </c>
      <c r="B3757" s="2">
        <v>44502</v>
      </c>
      <c r="C3757" s="3">
        <v>3.8490736000000001</v>
      </c>
      <c r="D3757" s="3">
        <v>3.5307680000000001</v>
      </c>
      <c r="E3757" s="3">
        <v>4.6335940000000004</v>
      </c>
    </row>
    <row r="3758" spans="1:5" x14ac:dyDescent="0.4">
      <c r="A3758" s="5">
        <f t="shared" si="58"/>
        <v>2021.11</v>
      </c>
      <c r="B3758" s="2">
        <v>44503</v>
      </c>
      <c r="C3758" s="3">
        <v>3.9278165999999999</v>
      </c>
      <c r="D3758" s="3">
        <v>3.5706427000000001</v>
      </c>
      <c r="E3758" s="3">
        <v>4.6557329999999997</v>
      </c>
    </row>
    <row r="3759" spans="1:5" x14ac:dyDescent="0.4">
      <c r="A3759" s="5">
        <f t="shared" si="58"/>
        <v>2021.11</v>
      </c>
      <c r="B3759" s="2">
        <v>44504</v>
      </c>
      <c r="C3759" s="3">
        <v>3.9146610000000002</v>
      </c>
      <c r="D3759" s="3">
        <v>3.5588052000000001</v>
      </c>
      <c r="E3759" s="3">
        <v>4.6487540000000003</v>
      </c>
    </row>
    <row r="3760" spans="1:5" x14ac:dyDescent="0.4">
      <c r="A3760" s="5">
        <f t="shared" si="58"/>
        <v>2021.11</v>
      </c>
      <c r="B3760" s="2">
        <v>44505</v>
      </c>
      <c r="C3760" s="3">
        <v>3.9227523999999998</v>
      </c>
      <c r="D3760" s="3">
        <v>3.5897465</v>
      </c>
      <c r="E3760" s="3">
        <v>4.6675380000000004</v>
      </c>
    </row>
    <row r="3761" spans="1:5" x14ac:dyDescent="0.4">
      <c r="A3761" s="5">
        <f t="shared" si="58"/>
        <v>2021.11</v>
      </c>
      <c r="B3761" s="2">
        <v>44508</v>
      </c>
      <c r="C3761" s="3">
        <v>3.9279540000000002</v>
      </c>
      <c r="D3761" s="3">
        <v>3.5925758000000001</v>
      </c>
      <c r="E3761" s="3">
        <v>4.6938329999999997</v>
      </c>
    </row>
    <row r="3762" spans="1:5" x14ac:dyDescent="0.4">
      <c r="A3762" s="5">
        <f t="shared" si="58"/>
        <v>2021.11</v>
      </c>
      <c r="B3762" s="2">
        <v>44509</v>
      </c>
      <c r="C3762" s="3">
        <v>3.9406495000000001</v>
      </c>
      <c r="D3762" s="3">
        <v>3.5872380000000001</v>
      </c>
      <c r="E3762" s="3">
        <v>4.6980247000000004</v>
      </c>
    </row>
    <row r="3763" spans="1:5" x14ac:dyDescent="0.4">
      <c r="A3763" s="5">
        <f t="shared" si="58"/>
        <v>2021.11</v>
      </c>
      <c r="B3763" s="2">
        <v>44510</v>
      </c>
      <c r="C3763" s="3">
        <v>3.8972945000000001</v>
      </c>
      <c r="D3763" s="3">
        <v>3.5563958000000002</v>
      </c>
      <c r="E3763" s="3">
        <v>4.6416817000000004</v>
      </c>
    </row>
    <row r="3764" spans="1:5" x14ac:dyDescent="0.4">
      <c r="A3764" s="5">
        <f t="shared" si="58"/>
        <v>2021.11</v>
      </c>
      <c r="B3764" s="2">
        <v>44511</v>
      </c>
      <c r="C3764" s="3">
        <v>3.9145097999999998</v>
      </c>
      <c r="D3764" s="3">
        <v>3.5751162000000001</v>
      </c>
      <c r="E3764" s="3">
        <v>4.6651134000000001</v>
      </c>
    </row>
    <row r="3765" spans="1:5" x14ac:dyDescent="0.4">
      <c r="A3765" s="5">
        <f t="shared" si="58"/>
        <v>2021.11</v>
      </c>
      <c r="B3765" s="2">
        <v>44512</v>
      </c>
      <c r="C3765" s="3">
        <v>3.9489776999999999</v>
      </c>
      <c r="D3765" s="3">
        <v>3.586138</v>
      </c>
      <c r="E3765" s="3">
        <v>4.6962986000000004</v>
      </c>
    </row>
    <row r="3766" spans="1:5" x14ac:dyDescent="0.4">
      <c r="A3766" s="5">
        <f t="shared" si="58"/>
        <v>2021.11</v>
      </c>
      <c r="B3766" s="2">
        <v>44515</v>
      </c>
      <c r="C3766" s="3">
        <v>3.9443587999999998</v>
      </c>
      <c r="D3766" s="3">
        <v>3.5932183000000002</v>
      </c>
      <c r="E3766" s="3">
        <v>4.6957636000000003</v>
      </c>
    </row>
    <row r="3767" spans="1:5" x14ac:dyDescent="0.4">
      <c r="A3767" s="5">
        <f t="shared" si="58"/>
        <v>2021.11</v>
      </c>
      <c r="B3767" s="2">
        <v>44516</v>
      </c>
      <c r="C3767" s="3">
        <v>3.9664016000000002</v>
      </c>
      <c r="D3767" s="3">
        <v>3.5966537000000001</v>
      </c>
      <c r="E3767" s="3">
        <v>4.7167162999999999</v>
      </c>
    </row>
    <row r="3768" spans="1:5" x14ac:dyDescent="0.4">
      <c r="A3768" s="5">
        <f t="shared" si="58"/>
        <v>2021.11</v>
      </c>
      <c r="B3768" s="2">
        <v>44517</v>
      </c>
      <c r="C3768" s="3">
        <v>3.9237852000000002</v>
      </c>
      <c r="D3768" s="3">
        <v>3.5693823999999998</v>
      </c>
      <c r="E3768" s="3">
        <v>4.6842655999999998</v>
      </c>
    </row>
    <row r="3769" spans="1:5" x14ac:dyDescent="0.4">
      <c r="A3769" s="5">
        <f t="shared" si="58"/>
        <v>2021.11</v>
      </c>
      <c r="B3769" s="2">
        <v>44518</v>
      </c>
      <c r="C3769" s="3">
        <v>3.9151063000000002</v>
      </c>
      <c r="D3769" s="3">
        <v>3.5629075000000001</v>
      </c>
      <c r="E3769" s="3">
        <v>4.6596875000000004</v>
      </c>
    </row>
    <row r="3770" spans="1:5" x14ac:dyDescent="0.4">
      <c r="A3770" s="5">
        <f t="shared" si="58"/>
        <v>2021.11</v>
      </c>
      <c r="B3770" s="2">
        <v>44519</v>
      </c>
      <c r="C3770" s="3">
        <v>3.8900323000000001</v>
      </c>
      <c r="D3770" s="3">
        <v>3.5472516999999999</v>
      </c>
      <c r="E3770" s="3">
        <v>4.6359669999999999</v>
      </c>
    </row>
    <row r="3771" spans="1:5" x14ac:dyDescent="0.4">
      <c r="A3771" s="5">
        <f t="shared" si="58"/>
        <v>2021.11</v>
      </c>
      <c r="B3771" s="2">
        <v>44522</v>
      </c>
      <c r="C3771" s="3">
        <v>3.9181569999999999</v>
      </c>
      <c r="D3771" s="3">
        <v>3.5528369999999998</v>
      </c>
      <c r="E3771" s="3">
        <v>4.6158647999999998</v>
      </c>
    </row>
    <row r="3772" spans="1:5" x14ac:dyDescent="0.4">
      <c r="A3772" s="5">
        <f t="shared" si="58"/>
        <v>2021.11</v>
      </c>
      <c r="B3772" s="2">
        <v>44523</v>
      </c>
      <c r="C3772" s="3">
        <v>3.9116100999999999</v>
      </c>
      <c r="D3772" s="3">
        <v>3.550551</v>
      </c>
      <c r="E3772" s="3">
        <v>4.6134195</v>
      </c>
    </row>
    <row r="3773" spans="1:5" x14ac:dyDescent="0.4">
      <c r="A3773" s="5">
        <f t="shared" si="58"/>
        <v>2021.11</v>
      </c>
      <c r="B3773" s="2">
        <v>44524</v>
      </c>
      <c r="C3773" s="3">
        <v>3.9040496</v>
      </c>
      <c r="D3773" s="3">
        <v>3.5465474000000001</v>
      </c>
      <c r="E3773" s="3">
        <v>4.6312670000000002</v>
      </c>
    </row>
    <row r="3774" spans="1:5" x14ac:dyDescent="0.4">
      <c r="A3774" s="5">
        <f t="shared" si="58"/>
        <v>2021.11</v>
      </c>
      <c r="B3774" s="2">
        <v>44526</v>
      </c>
      <c r="C3774" s="3">
        <v>3.7758691</v>
      </c>
      <c r="D3774" s="3">
        <v>3.4344229999999998</v>
      </c>
      <c r="E3774" s="3">
        <v>4.5191949999999999</v>
      </c>
    </row>
    <row r="3775" spans="1:5" x14ac:dyDescent="0.4">
      <c r="A3775" s="5">
        <f t="shared" si="58"/>
        <v>2021.11</v>
      </c>
      <c r="B3775" s="2">
        <v>44529</v>
      </c>
      <c r="C3775" s="3">
        <v>3.7810895000000002</v>
      </c>
      <c r="D3775" s="3">
        <v>3.4373887000000001</v>
      </c>
      <c r="E3775" s="3">
        <v>4.5515203</v>
      </c>
    </row>
    <row r="3776" spans="1:5" x14ac:dyDescent="0.4">
      <c r="A3776" s="5">
        <f t="shared" si="58"/>
        <v>2021.11</v>
      </c>
      <c r="B3776" s="2">
        <v>44530</v>
      </c>
      <c r="C3776" s="3">
        <v>3.6665095999999999</v>
      </c>
      <c r="D3776" s="3">
        <v>3.3469872000000001</v>
      </c>
      <c r="E3776" s="3">
        <v>4.4307280000000002</v>
      </c>
    </row>
    <row r="3777" spans="1:5" x14ac:dyDescent="0.4">
      <c r="A3777" s="5">
        <f t="shared" si="58"/>
        <v>2021.12</v>
      </c>
      <c r="B3777" s="2">
        <v>44531</v>
      </c>
      <c r="C3777" s="3">
        <v>3.6313968000000001</v>
      </c>
      <c r="D3777" s="3">
        <v>3.2924573000000001</v>
      </c>
      <c r="E3777" s="3">
        <v>4.3428345000000004</v>
      </c>
    </row>
    <row r="3778" spans="1:5" x14ac:dyDescent="0.4">
      <c r="A3778" s="5">
        <f t="shared" si="58"/>
        <v>2021.12</v>
      </c>
      <c r="B3778" s="2">
        <v>44532</v>
      </c>
      <c r="C3778" s="3">
        <v>3.7358012</v>
      </c>
      <c r="D3778" s="3">
        <v>3.382377</v>
      </c>
      <c r="E3778" s="3">
        <v>4.4497479999999996</v>
      </c>
    </row>
    <row r="3779" spans="1:5" x14ac:dyDescent="0.4">
      <c r="A3779" s="5">
        <f t="shared" ref="A3779:A3842" si="59">YEAR(B3779)+MONTH(B3779)/100</f>
        <v>2021.12</v>
      </c>
      <c r="B3779" s="2">
        <v>44533</v>
      </c>
      <c r="C3779" s="3">
        <v>3.6627054000000001</v>
      </c>
      <c r="D3779" s="3">
        <v>3.338943</v>
      </c>
      <c r="E3779" s="3">
        <v>4.3949759999999998</v>
      </c>
    </row>
    <row r="3780" spans="1:5" x14ac:dyDescent="0.4">
      <c r="A3780" s="5">
        <f t="shared" si="59"/>
        <v>2021.12</v>
      </c>
      <c r="B3780" s="2">
        <v>44536</v>
      </c>
      <c r="C3780" s="3">
        <v>3.7239580000000001</v>
      </c>
      <c r="D3780" s="3">
        <v>3.4053724000000001</v>
      </c>
      <c r="E3780" s="3">
        <v>4.4479594000000002</v>
      </c>
    </row>
    <row r="3781" spans="1:5" x14ac:dyDescent="0.4">
      <c r="A3781" s="5">
        <f t="shared" si="59"/>
        <v>2021.12</v>
      </c>
      <c r="B3781" s="2">
        <v>44537</v>
      </c>
      <c r="C3781" s="3">
        <v>3.7822263</v>
      </c>
      <c r="D3781" s="3">
        <v>3.4624109999999999</v>
      </c>
      <c r="E3781" s="3">
        <v>4.5415587000000004</v>
      </c>
    </row>
    <row r="3782" spans="1:5" x14ac:dyDescent="0.4">
      <c r="A3782" s="5">
        <f t="shared" si="59"/>
        <v>2021.12</v>
      </c>
      <c r="B3782" s="2">
        <v>44538</v>
      </c>
      <c r="C3782" s="3">
        <v>3.8021227999999998</v>
      </c>
      <c r="D3782" s="3">
        <v>3.4821939999999998</v>
      </c>
      <c r="E3782" s="3">
        <v>4.5763544999999999</v>
      </c>
    </row>
    <row r="3783" spans="1:5" x14ac:dyDescent="0.4">
      <c r="A3783" s="5">
        <f t="shared" si="59"/>
        <v>2021.12</v>
      </c>
      <c r="B3783" s="2">
        <v>44539</v>
      </c>
      <c r="C3783" s="3">
        <v>3.7595255000000001</v>
      </c>
      <c r="D3783" s="3">
        <v>3.4318407</v>
      </c>
      <c r="E3783" s="3">
        <v>4.5107410000000003</v>
      </c>
    </row>
    <row r="3784" spans="1:5" x14ac:dyDescent="0.4">
      <c r="A3784" s="5">
        <f t="shared" si="59"/>
        <v>2021.12</v>
      </c>
      <c r="B3784" s="2">
        <v>44540</v>
      </c>
      <c r="C3784" s="3">
        <v>3.7594736000000002</v>
      </c>
      <c r="D3784" s="3">
        <v>3.4349544000000001</v>
      </c>
      <c r="E3784" s="3">
        <v>4.5188154999999997</v>
      </c>
    </row>
    <row r="3785" spans="1:5" x14ac:dyDescent="0.4">
      <c r="A3785" s="5">
        <f t="shared" si="59"/>
        <v>2021.12</v>
      </c>
      <c r="B3785" s="2">
        <v>44543</v>
      </c>
      <c r="C3785" s="3">
        <v>3.7150566999999999</v>
      </c>
      <c r="D3785" s="3">
        <v>3.3989842000000001</v>
      </c>
      <c r="E3785" s="3">
        <v>4.4829270000000001</v>
      </c>
    </row>
    <row r="3786" spans="1:5" x14ac:dyDescent="0.4">
      <c r="A3786" s="5">
        <f t="shared" si="59"/>
        <v>2021.12</v>
      </c>
      <c r="B3786" s="2">
        <v>44544</v>
      </c>
      <c r="C3786" s="3">
        <v>3.7083251000000002</v>
      </c>
      <c r="D3786" s="3">
        <v>3.3831549999999999</v>
      </c>
      <c r="E3786" s="3">
        <v>4.444725</v>
      </c>
    </row>
    <row r="3787" spans="1:5" x14ac:dyDescent="0.4">
      <c r="A3787" s="5">
        <f t="shared" si="59"/>
        <v>2021.12</v>
      </c>
      <c r="B3787" s="2">
        <v>44545</v>
      </c>
      <c r="C3787" s="3">
        <v>3.7533102</v>
      </c>
      <c r="D3787" s="3">
        <v>3.4186559000000001</v>
      </c>
      <c r="E3787" s="3">
        <v>4.5010459999999997</v>
      </c>
    </row>
    <row r="3788" spans="1:5" x14ac:dyDescent="0.4">
      <c r="A3788" s="5">
        <f t="shared" si="59"/>
        <v>2021.12</v>
      </c>
      <c r="B3788" s="2">
        <v>44546</v>
      </c>
      <c r="C3788" s="3">
        <v>3.7168521999999999</v>
      </c>
      <c r="D3788" s="3">
        <v>3.3752222000000001</v>
      </c>
      <c r="E3788" s="3">
        <v>4.4587909999999997</v>
      </c>
    </row>
    <row r="3789" spans="1:5" x14ac:dyDescent="0.4">
      <c r="A3789" s="5">
        <f t="shared" si="59"/>
        <v>2021.12</v>
      </c>
      <c r="B3789" s="2">
        <v>44547</v>
      </c>
      <c r="C3789" s="3">
        <v>3.6931660000000002</v>
      </c>
      <c r="D3789" s="3">
        <v>3.3709965</v>
      </c>
      <c r="E3789" s="3">
        <v>4.4509233999999998</v>
      </c>
    </row>
    <row r="3790" spans="1:5" x14ac:dyDescent="0.4">
      <c r="A3790" s="5">
        <f t="shared" si="59"/>
        <v>2021.12</v>
      </c>
      <c r="B3790" s="2">
        <v>44550</v>
      </c>
      <c r="C3790" s="3">
        <v>3.6023309999999999</v>
      </c>
      <c r="D3790" s="3">
        <v>3.3126850000000001</v>
      </c>
      <c r="E3790" s="3">
        <v>4.3831670000000003</v>
      </c>
    </row>
    <row r="3791" spans="1:5" x14ac:dyDescent="0.4">
      <c r="A3791" s="5">
        <f t="shared" si="59"/>
        <v>2021.12</v>
      </c>
      <c r="B3791" s="2">
        <v>44551</v>
      </c>
      <c r="C3791" s="3">
        <v>3.6943769999999998</v>
      </c>
      <c r="D3791" s="3">
        <v>3.3989098000000002</v>
      </c>
      <c r="E3791" s="3">
        <v>4.4900035999999997</v>
      </c>
    </row>
    <row r="3792" spans="1:5" x14ac:dyDescent="0.4">
      <c r="A3792" s="5">
        <f t="shared" si="59"/>
        <v>2021.12</v>
      </c>
      <c r="B3792" s="2">
        <v>44552</v>
      </c>
      <c r="C3792" s="3">
        <v>3.7287050000000002</v>
      </c>
      <c r="D3792" s="3">
        <v>3.4309015</v>
      </c>
      <c r="E3792" s="3">
        <v>4.5224469999999997</v>
      </c>
    </row>
    <row r="3793" spans="1:5" x14ac:dyDescent="0.4">
      <c r="A3793" s="5">
        <f t="shared" si="59"/>
        <v>2021.12</v>
      </c>
      <c r="B3793" s="2">
        <v>44553</v>
      </c>
      <c r="C3793" s="3">
        <v>3.7362606999999999</v>
      </c>
      <c r="D3793" s="3">
        <v>3.4547005</v>
      </c>
      <c r="E3793" s="3">
        <v>4.5525890000000002</v>
      </c>
    </row>
    <row r="3794" spans="1:5" x14ac:dyDescent="0.4">
      <c r="A3794" s="5">
        <f t="shared" si="59"/>
        <v>2021.12</v>
      </c>
      <c r="B3794" s="2">
        <v>44557</v>
      </c>
      <c r="C3794" s="3">
        <v>3.7922213</v>
      </c>
      <c r="D3794" s="3">
        <v>3.5008647000000002</v>
      </c>
      <c r="E3794" s="3">
        <v>4.6031684999999998</v>
      </c>
    </row>
    <row r="3795" spans="1:5" x14ac:dyDescent="0.4">
      <c r="A3795" s="5">
        <f t="shared" si="59"/>
        <v>2021.12</v>
      </c>
      <c r="B3795" s="2">
        <v>44558</v>
      </c>
      <c r="C3795" s="3">
        <v>3.7929909999999998</v>
      </c>
      <c r="D3795" s="3">
        <v>3.4997034</v>
      </c>
      <c r="E3795" s="3">
        <v>4.5967693000000001</v>
      </c>
    </row>
    <row r="3796" spans="1:5" x14ac:dyDescent="0.4">
      <c r="A3796" s="5">
        <f t="shared" si="59"/>
        <v>2021.12</v>
      </c>
      <c r="B3796" s="2">
        <v>44559</v>
      </c>
      <c r="C3796" s="3">
        <v>3.8236477</v>
      </c>
      <c r="D3796" s="3">
        <v>3.5189674000000002</v>
      </c>
      <c r="E3796" s="3">
        <v>4.6086150000000004</v>
      </c>
    </row>
    <row r="3797" spans="1:5" x14ac:dyDescent="0.4">
      <c r="A3797" s="5">
        <f t="shared" si="59"/>
        <v>2021.12</v>
      </c>
      <c r="B3797" s="2">
        <v>44560</v>
      </c>
      <c r="C3797" s="3">
        <v>3.8091146999999999</v>
      </c>
      <c r="D3797" s="3">
        <v>3.5084643</v>
      </c>
      <c r="E3797" s="3">
        <v>4.6105460000000003</v>
      </c>
    </row>
    <row r="3798" spans="1:5" x14ac:dyDescent="0.4">
      <c r="A3798" s="5">
        <f t="shared" si="59"/>
        <v>2021.12</v>
      </c>
      <c r="B3798" s="2">
        <v>44561</v>
      </c>
      <c r="C3798" s="3">
        <v>3.8107677</v>
      </c>
      <c r="D3798" s="3">
        <v>3.5117633000000001</v>
      </c>
      <c r="E3798" s="3">
        <v>4.6073126999999996</v>
      </c>
    </row>
    <row r="3799" spans="1:5" x14ac:dyDescent="0.4">
      <c r="A3799" s="5">
        <f t="shared" si="59"/>
        <v>2022.01</v>
      </c>
      <c r="B3799" s="2">
        <v>44564</v>
      </c>
      <c r="C3799" s="3">
        <v>3.8207979999999999</v>
      </c>
      <c r="D3799" s="3">
        <v>3.5229463999999999</v>
      </c>
      <c r="E3799" s="3">
        <v>4.5960646000000001</v>
      </c>
    </row>
    <row r="3800" spans="1:5" x14ac:dyDescent="0.4">
      <c r="A3800" s="5">
        <f t="shared" si="59"/>
        <v>2022.01</v>
      </c>
      <c r="B3800" s="2">
        <v>44565</v>
      </c>
      <c r="C3800" s="3">
        <v>3.8612285000000002</v>
      </c>
      <c r="D3800" s="3">
        <v>3.540851</v>
      </c>
      <c r="E3800" s="3">
        <v>4.6095933999999996</v>
      </c>
    </row>
    <row r="3801" spans="1:5" x14ac:dyDescent="0.4">
      <c r="A3801" s="5">
        <f t="shared" si="59"/>
        <v>2022.01</v>
      </c>
      <c r="B3801" s="2">
        <v>44566</v>
      </c>
      <c r="C3801" s="3">
        <v>3.7773278000000001</v>
      </c>
      <c r="D3801" s="3">
        <v>3.4611876000000001</v>
      </c>
      <c r="E3801" s="3">
        <v>4.4949203000000004</v>
      </c>
    </row>
    <row r="3802" spans="1:5" x14ac:dyDescent="0.4">
      <c r="A3802" s="5">
        <f t="shared" si="59"/>
        <v>2022.01</v>
      </c>
      <c r="B3802" s="2">
        <v>44567</v>
      </c>
      <c r="C3802" s="3">
        <v>3.814149</v>
      </c>
      <c r="D3802" s="3">
        <v>3.4781656000000001</v>
      </c>
      <c r="E3802" s="3">
        <v>4.5082263999999999</v>
      </c>
    </row>
    <row r="3803" spans="1:5" x14ac:dyDescent="0.4">
      <c r="A3803" s="5">
        <f t="shared" si="59"/>
        <v>2022.01</v>
      </c>
      <c r="B3803" s="2">
        <v>44568</v>
      </c>
      <c r="C3803" s="3">
        <v>3.8022757</v>
      </c>
      <c r="D3803" s="3">
        <v>3.4513886</v>
      </c>
      <c r="E3803" s="3">
        <v>4.484146</v>
      </c>
    </row>
    <row r="3804" spans="1:5" x14ac:dyDescent="0.4">
      <c r="A3804" s="5">
        <f t="shared" si="59"/>
        <v>2022.01</v>
      </c>
      <c r="B3804" s="2">
        <v>44571</v>
      </c>
      <c r="C3804" s="3">
        <v>3.7927773</v>
      </c>
      <c r="D3804" s="3">
        <v>3.4378579999999999</v>
      </c>
      <c r="E3804" s="3">
        <v>4.4667177000000002</v>
      </c>
    </row>
    <row r="3805" spans="1:5" x14ac:dyDescent="0.4">
      <c r="A3805" s="5">
        <f t="shared" si="59"/>
        <v>2022.01</v>
      </c>
      <c r="B3805" s="2">
        <v>44572</v>
      </c>
      <c r="C3805" s="3">
        <v>3.8244120000000001</v>
      </c>
      <c r="D3805" s="3">
        <v>3.4685644999999998</v>
      </c>
      <c r="E3805" s="3">
        <v>4.5135263999999999</v>
      </c>
    </row>
    <row r="3806" spans="1:5" x14ac:dyDescent="0.4">
      <c r="A3806" s="5">
        <f t="shared" si="59"/>
        <v>2022.01</v>
      </c>
      <c r="B3806" s="2">
        <v>44573</v>
      </c>
      <c r="C3806" s="3">
        <v>3.8222230000000001</v>
      </c>
      <c r="D3806" s="3">
        <v>3.4583702000000001</v>
      </c>
      <c r="E3806" s="3">
        <v>4.5132240000000001</v>
      </c>
    </row>
    <row r="3807" spans="1:5" x14ac:dyDescent="0.4">
      <c r="A3807" s="5">
        <f t="shared" si="59"/>
        <v>2022.01</v>
      </c>
      <c r="B3807" s="2">
        <v>44574</v>
      </c>
      <c r="C3807" s="3">
        <v>3.8111570000000001</v>
      </c>
      <c r="D3807" s="3">
        <v>3.4496837</v>
      </c>
      <c r="E3807" s="3">
        <v>4.4650616999999997</v>
      </c>
    </row>
    <row r="3808" spans="1:5" x14ac:dyDescent="0.4">
      <c r="A3808" s="5">
        <f t="shared" si="59"/>
        <v>2022.01</v>
      </c>
      <c r="B3808" s="2">
        <v>44575</v>
      </c>
      <c r="C3808" s="3">
        <v>3.7983766000000001</v>
      </c>
      <c r="D3808" s="3">
        <v>3.4384139999999999</v>
      </c>
      <c r="E3808" s="3">
        <v>4.4510610000000002</v>
      </c>
    </row>
    <row r="3809" spans="1:5" x14ac:dyDescent="0.4">
      <c r="A3809" s="5">
        <f t="shared" si="59"/>
        <v>2022.01</v>
      </c>
      <c r="B3809" s="2">
        <v>44579</v>
      </c>
      <c r="C3809" s="3">
        <v>3.70824</v>
      </c>
      <c r="D3809" s="3">
        <v>3.3660413999999999</v>
      </c>
      <c r="E3809" s="3">
        <v>4.3613150000000003</v>
      </c>
    </row>
    <row r="3810" spans="1:5" x14ac:dyDescent="0.4">
      <c r="A3810" s="5">
        <f t="shared" si="59"/>
        <v>2022.01</v>
      </c>
      <c r="B3810" s="2">
        <v>44580</v>
      </c>
      <c r="C3810" s="3">
        <v>3.6493487</v>
      </c>
      <c r="D3810" s="3">
        <v>3.3203094000000002</v>
      </c>
      <c r="E3810" s="3">
        <v>4.3100195000000001</v>
      </c>
    </row>
    <row r="3811" spans="1:5" x14ac:dyDescent="0.4">
      <c r="A3811" s="5">
        <f t="shared" si="59"/>
        <v>2022.01</v>
      </c>
      <c r="B3811" s="2">
        <v>44581</v>
      </c>
      <c r="C3811" s="3">
        <v>3.5695611999999999</v>
      </c>
      <c r="D3811" s="3">
        <v>3.261269</v>
      </c>
      <c r="E3811" s="3">
        <v>4.2487773999999998</v>
      </c>
    </row>
    <row r="3812" spans="1:5" x14ac:dyDescent="0.4">
      <c r="A3812" s="5">
        <f t="shared" si="59"/>
        <v>2022.01</v>
      </c>
      <c r="B3812" s="2">
        <v>44582</v>
      </c>
      <c r="C3812" s="3">
        <v>3.5163690000000001</v>
      </c>
      <c r="D3812" s="3">
        <v>3.2059236000000002</v>
      </c>
      <c r="E3812" s="3">
        <v>4.1739325999999997</v>
      </c>
    </row>
    <row r="3813" spans="1:5" x14ac:dyDescent="0.4">
      <c r="A3813" s="5">
        <f t="shared" si="59"/>
        <v>2022.01</v>
      </c>
      <c r="B3813" s="2">
        <v>44585</v>
      </c>
      <c r="C3813" s="3">
        <v>3.5923574</v>
      </c>
      <c r="D3813" s="3">
        <v>3.2639999999999998</v>
      </c>
      <c r="E3813" s="3">
        <v>4.2252919999999996</v>
      </c>
    </row>
    <row r="3814" spans="1:5" x14ac:dyDescent="0.4">
      <c r="A3814" s="5">
        <f t="shared" si="59"/>
        <v>2022.01</v>
      </c>
      <c r="B3814" s="2">
        <v>44586</v>
      </c>
      <c r="C3814" s="3">
        <v>3.5272923</v>
      </c>
      <c r="D3814" s="3">
        <v>3.2067391999999999</v>
      </c>
      <c r="E3814" s="3">
        <v>4.1609220000000002</v>
      </c>
    </row>
    <row r="3815" spans="1:5" x14ac:dyDescent="0.4">
      <c r="A3815" s="5">
        <f t="shared" si="59"/>
        <v>2022.01</v>
      </c>
      <c r="B3815" s="2">
        <v>44587</v>
      </c>
      <c r="C3815" s="3">
        <v>3.4845489999999999</v>
      </c>
      <c r="D3815" s="3">
        <v>3.1750815000000001</v>
      </c>
      <c r="E3815" s="3">
        <v>4.1235140000000001</v>
      </c>
    </row>
    <row r="3816" spans="1:5" x14ac:dyDescent="0.4">
      <c r="A3816" s="5">
        <f t="shared" si="59"/>
        <v>2022.01</v>
      </c>
      <c r="B3816" s="2">
        <v>44588</v>
      </c>
      <c r="C3816" s="3">
        <v>3.4536785999999999</v>
      </c>
      <c r="D3816" s="3">
        <v>3.1260132999999999</v>
      </c>
      <c r="E3816" s="3">
        <v>4.0816854999999999</v>
      </c>
    </row>
    <row r="3817" spans="1:5" x14ac:dyDescent="0.4">
      <c r="A3817" s="5">
        <f t="shared" si="59"/>
        <v>2022.01</v>
      </c>
      <c r="B3817" s="2">
        <v>44589</v>
      </c>
      <c r="C3817" s="3">
        <v>3.5253928000000001</v>
      </c>
      <c r="D3817" s="3">
        <v>3.1859307000000001</v>
      </c>
      <c r="E3817" s="3">
        <v>4.1673492999999997</v>
      </c>
    </row>
    <row r="3818" spans="1:5" x14ac:dyDescent="0.4">
      <c r="A3818" s="5">
        <f t="shared" si="59"/>
        <v>2022.01</v>
      </c>
      <c r="B3818" s="2">
        <v>44592</v>
      </c>
      <c r="C3818" s="3">
        <v>3.5895077999999998</v>
      </c>
      <c r="D3818" s="3">
        <v>3.2564500000000001</v>
      </c>
      <c r="E3818" s="3">
        <v>4.2693458</v>
      </c>
    </row>
    <row r="3819" spans="1:5" x14ac:dyDescent="0.4">
      <c r="A3819" s="5">
        <f t="shared" si="59"/>
        <v>2022.02</v>
      </c>
      <c r="B3819" s="2">
        <v>44593</v>
      </c>
      <c r="C3819" s="3">
        <v>3.6479241999999998</v>
      </c>
      <c r="D3819" s="3">
        <v>3.289949</v>
      </c>
      <c r="E3819" s="3">
        <v>4.3122454000000001</v>
      </c>
    </row>
    <row r="3820" spans="1:5" x14ac:dyDescent="0.4">
      <c r="A3820" s="5">
        <f t="shared" si="59"/>
        <v>2022.02</v>
      </c>
      <c r="B3820" s="2">
        <v>44594</v>
      </c>
      <c r="C3820" s="3">
        <v>3.6265523000000002</v>
      </c>
      <c r="D3820" s="3">
        <v>3.2898128</v>
      </c>
      <c r="E3820" s="3">
        <v>4.3243426999999999</v>
      </c>
    </row>
    <row r="3821" spans="1:5" x14ac:dyDescent="0.4">
      <c r="A3821" s="5">
        <f t="shared" si="59"/>
        <v>2022.02</v>
      </c>
      <c r="B3821" s="2">
        <v>44595</v>
      </c>
      <c r="C3821" s="3">
        <v>3.5757352999999998</v>
      </c>
      <c r="D3821" s="3">
        <v>3.2360370000000001</v>
      </c>
      <c r="E3821" s="3">
        <v>4.2459053999999998</v>
      </c>
    </row>
    <row r="3822" spans="1:5" x14ac:dyDescent="0.4">
      <c r="A3822" s="5">
        <f t="shared" si="59"/>
        <v>2022.02</v>
      </c>
      <c r="B3822" s="2">
        <v>44596</v>
      </c>
      <c r="C3822" s="3">
        <v>3.5966320000000001</v>
      </c>
      <c r="D3822" s="3">
        <v>3.2413747000000002</v>
      </c>
      <c r="E3822" s="3">
        <v>4.2583393999999997</v>
      </c>
    </row>
    <row r="3823" spans="1:5" x14ac:dyDescent="0.4">
      <c r="A3823" s="5">
        <f t="shared" si="59"/>
        <v>2022.02</v>
      </c>
      <c r="B3823" s="2">
        <v>44599</v>
      </c>
      <c r="C3823" s="3">
        <v>3.5823839999999998</v>
      </c>
      <c r="D3823" s="3">
        <v>3.2409180000000002</v>
      </c>
      <c r="E3823" s="3">
        <v>4.2654730000000001</v>
      </c>
    </row>
    <row r="3824" spans="1:5" x14ac:dyDescent="0.4">
      <c r="A3824" s="5">
        <f t="shared" si="59"/>
        <v>2022.02</v>
      </c>
      <c r="B3824" s="2">
        <v>44600</v>
      </c>
      <c r="C3824" s="3">
        <v>3.6754699999999998</v>
      </c>
      <c r="D3824" s="3">
        <v>3.3022068</v>
      </c>
      <c r="E3824" s="3">
        <v>4.3149749999999996</v>
      </c>
    </row>
    <row r="3825" spans="1:5" x14ac:dyDescent="0.4">
      <c r="A3825" s="5">
        <f t="shared" si="59"/>
        <v>2022.02</v>
      </c>
      <c r="B3825" s="2">
        <v>44601</v>
      </c>
      <c r="C3825" s="3">
        <v>3.7210630999999998</v>
      </c>
      <c r="D3825" s="3">
        <v>3.3629150000000001</v>
      </c>
      <c r="E3825" s="3">
        <v>4.4067844999999997</v>
      </c>
    </row>
    <row r="3826" spans="1:5" x14ac:dyDescent="0.4">
      <c r="A3826" s="5">
        <f t="shared" si="59"/>
        <v>2022.02</v>
      </c>
      <c r="B3826" s="2">
        <v>44602</v>
      </c>
      <c r="C3826" s="3">
        <v>3.6764201999999999</v>
      </c>
      <c r="D3826" s="3">
        <v>3.3137850000000002</v>
      </c>
      <c r="E3826" s="3">
        <v>4.3388413999999997</v>
      </c>
    </row>
    <row r="3827" spans="1:5" x14ac:dyDescent="0.4">
      <c r="A3827" s="5">
        <f t="shared" si="59"/>
        <v>2022.02</v>
      </c>
      <c r="B3827" s="2">
        <v>44603</v>
      </c>
      <c r="C3827" s="3">
        <v>3.6346262</v>
      </c>
      <c r="D3827" s="3">
        <v>3.2713768000000001</v>
      </c>
      <c r="E3827" s="3">
        <v>4.2804130000000002</v>
      </c>
    </row>
    <row r="3828" spans="1:5" x14ac:dyDescent="0.4">
      <c r="A3828" s="5">
        <f t="shared" si="59"/>
        <v>2022.02</v>
      </c>
      <c r="B3828" s="2">
        <v>44606</v>
      </c>
      <c r="C3828" s="3">
        <v>3.6108796999999999</v>
      </c>
      <c r="D3828" s="3">
        <v>3.2578216000000002</v>
      </c>
      <c r="E3828" s="3">
        <v>4.2449139999999996</v>
      </c>
    </row>
    <row r="3829" spans="1:5" x14ac:dyDescent="0.4">
      <c r="A3829" s="5">
        <f t="shared" si="59"/>
        <v>2022.02</v>
      </c>
      <c r="B3829" s="2">
        <v>44607</v>
      </c>
      <c r="C3829" s="3">
        <v>3.7096648000000001</v>
      </c>
      <c r="D3829" s="3">
        <v>3.3302195000000001</v>
      </c>
      <c r="E3829" s="3">
        <v>4.3305030000000002</v>
      </c>
    </row>
    <row r="3830" spans="1:5" x14ac:dyDescent="0.4">
      <c r="A3830" s="5">
        <f t="shared" si="59"/>
        <v>2022.02</v>
      </c>
      <c r="B3830" s="2">
        <v>44608</v>
      </c>
      <c r="C3830" s="3">
        <v>3.7259264000000001</v>
      </c>
      <c r="D3830" s="3">
        <v>3.3392274</v>
      </c>
      <c r="E3830" s="3">
        <v>4.3366559999999996</v>
      </c>
    </row>
    <row r="3831" spans="1:5" x14ac:dyDescent="0.4">
      <c r="A3831" s="5">
        <f t="shared" si="59"/>
        <v>2022.02</v>
      </c>
      <c r="B3831" s="2">
        <v>44609</v>
      </c>
      <c r="C3831" s="3">
        <v>3.6105901999999999</v>
      </c>
      <c r="D3831" s="3">
        <v>3.2682506999999998</v>
      </c>
      <c r="E3831" s="3">
        <v>4.2411089999999998</v>
      </c>
    </row>
    <row r="3832" spans="1:5" x14ac:dyDescent="0.4">
      <c r="A3832" s="5">
        <f t="shared" si="59"/>
        <v>2022.02</v>
      </c>
      <c r="B3832" s="2">
        <v>44610</v>
      </c>
      <c r="C3832" s="3">
        <v>3.5909325999999999</v>
      </c>
      <c r="D3832" s="3">
        <v>3.2528790000000001</v>
      </c>
      <c r="E3832" s="3">
        <v>4.2147107000000004</v>
      </c>
    </row>
    <row r="3833" spans="1:5" x14ac:dyDescent="0.4">
      <c r="A3833" s="5">
        <f t="shared" si="59"/>
        <v>2022.02</v>
      </c>
      <c r="B3833" s="2">
        <v>44614</v>
      </c>
      <c r="C3833" s="3">
        <v>3.5519888000000002</v>
      </c>
      <c r="D3833" s="3">
        <v>3.2080983999999999</v>
      </c>
      <c r="E3833" s="3">
        <v>4.1617030000000002</v>
      </c>
    </row>
    <row r="3834" spans="1:5" x14ac:dyDescent="0.4">
      <c r="A3834" s="5">
        <f t="shared" si="59"/>
        <v>2022.02</v>
      </c>
      <c r="B3834" s="2">
        <v>44615</v>
      </c>
      <c r="C3834" s="3">
        <v>3.4825970000000002</v>
      </c>
      <c r="D3834" s="3">
        <v>3.1550389999999999</v>
      </c>
      <c r="E3834" s="3">
        <v>4.0809097000000003</v>
      </c>
    </row>
    <row r="3835" spans="1:5" x14ac:dyDescent="0.4">
      <c r="A3835" s="5">
        <f t="shared" si="59"/>
        <v>2022.02</v>
      </c>
      <c r="B3835" s="2">
        <v>44616</v>
      </c>
      <c r="C3835" s="3">
        <v>3.5130446000000002</v>
      </c>
      <c r="D3835" s="3">
        <v>3.1989793999999998</v>
      </c>
      <c r="E3835" s="3">
        <v>4.1512823000000001</v>
      </c>
    </row>
    <row r="3836" spans="1:5" x14ac:dyDescent="0.4">
      <c r="A3836" s="5">
        <f t="shared" si="59"/>
        <v>2022.02</v>
      </c>
      <c r="B3836" s="2">
        <v>44617</v>
      </c>
      <c r="C3836" s="3">
        <v>3.6151542999999999</v>
      </c>
      <c r="D3836" s="3">
        <v>3.2888494000000001</v>
      </c>
      <c r="E3836" s="3">
        <v>4.2656000000000001</v>
      </c>
    </row>
    <row r="3837" spans="1:5" x14ac:dyDescent="0.4">
      <c r="A3837" s="5">
        <f t="shared" si="59"/>
        <v>2022.02</v>
      </c>
      <c r="B3837" s="2">
        <v>44620</v>
      </c>
      <c r="C3837" s="3">
        <v>3.6132542999999999</v>
      </c>
      <c r="D3837" s="3">
        <v>3.2887008</v>
      </c>
      <c r="E3837" s="3">
        <v>4.2536490000000002</v>
      </c>
    </row>
    <row r="3838" spans="1:5" x14ac:dyDescent="0.4">
      <c r="A3838" s="5">
        <f t="shared" si="59"/>
        <v>2022.03</v>
      </c>
      <c r="B3838" s="2">
        <v>44621</v>
      </c>
      <c r="C3838" s="3">
        <v>3.5239677</v>
      </c>
      <c r="D3838" s="3">
        <v>3.2242362</v>
      </c>
      <c r="E3838" s="3">
        <v>4.1742730000000003</v>
      </c>
    </row>
    <row r="3839" spans="1:5" x14ac:dyDescent="0.4">
      <c r="A3839" s="5">
        <f t="shared" si="59"/>
        <v>2022.03</v>
      </c>
      <c r="B3839" s="2">
        <v>44622</v>
      </c>
      <c r="C3839" s="3">
        <v>3.6574228</v>
      </c>
      <c r="D3839" s="3">
        <v>3.3110914</v>
      </c>
      <c r="E3839" s="3">
        <v>4.2664776</v>
      </c>
    </row>
    <row r="3840" spans="1:5" x14ac:dyDescent="0.4">
      <c r="A3840" s="5">
        <f t="shared" si="59"/>
        <v>2022.03</v>
      </c>
      <c r="B3840" s="2">
        <v>44623</v>
      </c>
      <c r="C3840" s="3">
        <v>3.6142042000000001</v>
      </c>
      <c r="D3840" s="3">
        <v>3.2837087999999999</v>
      </c>
      <c r="E3840" s="3">
        <v>4.2351293999999999</v>
      </c>
    </row>
    <row r="3841" spans="1:5" x14ac:dyDescent="0.4">
      <c r="A3841" s="5">
        <f t="shared" si="59"/>
        <v>2022.03</v>
      </c>
      <c r="B3841" s="2">
        <v>44624</v>
      </c>
      <c r="C3841" s="3">
        <v>3.5130446000000002</v>
      </c>
      <c r="D3841" s="3">
        <v>3.2318479999999998</v>
      </c>
      <c r="E3841" s="3">
        <v>4.1881300000000001</v>
      </c>
    </row>
    <row r="3842" spans="1:5" x14ac:dyDescent="0.4">
      <c r="A3842" s="5">
        <f t="shared" si="59"/>
        <v>2022.03</v>
      </c>
      <c r="B3842" s="2">
        <v>44627</v>
      </c>
      <c r="C3842" s="3">
        <v>3.3643917999999999</v>
      </c>
      <c r="D3842" s="3">
        <v>3.1103942</v>
      </c>
      <c r="E3842" s="3">
        <v>4.0492119999999998</v>
      </c>
    </row>
    <row r="3843" spans="1:5" x14ac:dyDescent="0.4">
      <c r="A3843" s="5">
        <f t="shared" ref="A3843:A3906" si="60">YEAR(B3843)+MONTH(B3843)/100</f>
        <v>2022.03</v>
      </c>
      <c r="B3843" s="2">
        <v>44628</v>
      </c>
      <c r="C3843" s="3">
        <v>3.3919375</v>
      </c>
      <c r="D3843" s="3">
        <v>3.1215646000000001</v>
      </c>
      <c r="E3843" s="3">
        <v>4.0373520000000003</v>
      </c>
    </row>
    <row r="3844" spans="1:5" x14ac:dyDescent="0.4">
      <c r="A3844" s="5">
        <f t="shared" si="60"/>
        <v>2022.03</v>
      </c>
      <c r="B3844" s="2">
        <v>44629</v>
      </c>
      <c r="C3844" s="3">
        <v>3.4997465999999999</v>
      </c>
      <c r="D3844" s="3">
        <v>3.2091612999999999</v>
      </c>
      <c r="E3844" s="3">
        <v>4.1424960000000004</v>
      </c>
    </row>
    <row r="3845" spans="1:5" x14ac:dyDescent="0.4">
      <c r="A3845" s="5">
        <f t="shared" si="60"/>
        <v>2022.03</v>
      </c>
      <c r="B3845" s="2">
        <v>44630</v>
      </c>
      <c r="C3845" s="3">
        <v>3.5054455</v>
      </c>
      <c r="D3845" s="3">
        <v>3.2082470000000001</v>
      </c>
      <c r="E3845" s="3">
        <v>4.1300205999999999</v>
      </c>
    </row>
    <row r="3846" spans="1:5" x14ac:dyDescent="0.4">
      <c r="A3846" s="5">
        <f t="shared" si="60"/>
        <v>2022.03</v>
      </c>
      <c r="B3846" s="2">
        <v>44631</v>
      </c>
      <c r="C3846" s="3">
        <v>3.4726758000000002</v>
      </c>
      <c r="D3846" s="3">
        <v>3.1766014</v>
      </c>
      <c r="E3846" s="3">
        <v>4.0708840000000004</v>
      </c>
    </row>
    <row r="3847" spans="1:5" x14ac:dyDescent="0.4">
      <c r="A3847" s="5">
        <f t="shared" si="60"/>
        <v>2022.03</v>
      </c>
      <c r="B3847" s="2">
        <v>44634</v>
      </c>
      <c r="C3847" s="3">
        <v>3.4503539999999999</v>
      </c>
      <c r="D3847" s="3">
        <v>3.147427</v>
      </c>
      <c r="E3847" s="3">
        <v>4.0338139999999996</v>
      </c>
    </row>
    <row r="3848" spans="1:5" x14ac:dyDescent="0.4">
      <c r="A3848" s="5">
        <f t="shared" si="60"/>
        <v>2022.03</v>
      </c>
      <c r="B3848" s="2">
        <v>44635</v>
      </c>
      <c r="C3848" s="3">
        <v>3.5054455</v>
      </c>
      <c r="D3848" s="3">
        <v>3.1946050000000001</v>
      </c>
      <c r="E3848" s="3">
        <v>4.1027889999999996</v>
      </c>
    </row>
    <row r="3849" spans="1:5" x14ac:dyDescent="0.4">
      <c r="A3849" s="5">
        <f t="shared" si="60"/>
        <v>2022.03</v>
      </c>
      <c r="B3849" s="2">
        <v>44636</v>
      </c>
      <c r="C3849" s="3">
        <v>3.6028058999999999</v>
      </c>
      <c r="D3849" s="3">
        <v>3.2843884999999999</v>
      </c>
      <c r="E3849" s="3">
        <v>4.2046349999999997</v>
      </c>
    </row>
    <row r="3850" spans="1:5" x14ac:dyDescent="0.4">
      <c r="A3850" s="5">
        <f t="shared" si="60"/>
        <v>2022.03</v>
      </c>
      <c r="B3850" s="2">
        <v>44637</v>
      </c>
      <c r="C3850" s="3">
        <v>3.6252034000000002</v>
      </c>
      <c r="D3850" s="3">
        <v>3.3168988000000001</v>
      </c>
      <c r="E3850" s="3">
        <v>4.2674127000000004</v>
      </c>
    </row>
    <row r="3851" spans="1:5" x14ac:dyDescent="0.4">
      <c r="A3851" s="5">
        <f t="shared" si="60"/>
        <v>2022.03</v>
      </c>
      <c r="B3851" s="2">
        <v>44638</v>
      </c>
      <c r="C3851" s="3">
        <v>3.661222</v>
      </c>
      <c r="D3851" s="3">
        <v>3.3434781999999998</v>
      </c>
      <c r="E3851" s="3">
        <v>4.3143989999999999</v>
      </c>
    </row>
    <row r="3852" spans="1:5" x14ac:dyDescent="0.4">
      <c r="A3852" s="5">
        <f t="shared" si="60"/>
        <v>2022.03</v>
      </c>
      <c r="B3852" s="2">
        <v>44641</v>
      </c>
      <c r="C3852" s="3">
        <v>3.6410722999999998</v>
      </c>
      <c r="D3852" s="3">
        <v>3.331912</v>
      </c>
      <c r="E3852" s="3">
        <v>4.3053309999999998</v>
      </c>
    </row>
    <row r="3853" spans="1:5" x14ac:dyDescent="0.4">
      <c r="A3853" s="5">
        <f t="shared" si="60"/>
        <v>2022.03</v>
      </c>
      <c r="B3853" s="2">
        <v>44642</v>
      </c>
      <c r="C3853" s="3">
        <v>3.6815924999999998</v>
      </c>
      <c r="D3853" s="3">
        <v>3.3532646000000002</v>
      </c>
      <c r="E3853" s="3">
        <v>4.3453007000000001</v>
      </c>
    </row>
    <row r="3854" spans="1:5" x14ac:dyDescent="0.4">
      <c r="A3854" s="5">
        <f t="shared" si="60"/>
        <v>2022.03</v>
      </c>
      <c r="B3854" s="2">
        <v>44643</v>
      </c>
      <c r="C3854" s="3">
        <v>3.6000755</v>
      </c>
      <c r="D3854" s="3">
        <v>3.2922720000000001</v>
      </c>
      <c r="E3854" s="3">
        <v>4.2902690000000003</v>
      </c>
    </row>
    <row r="3855" spans="1:5" x14ac:dyDescent="0.4">
      <c r="A3855" s="5">
        <f t="shared" si="60"/>
        <v>2022.03</v>
      </c>
      <c r="B3855" s="2">
        <v>44644</v>
      </c>
      <c r="C3855" s="3">
        <v>3.6272478000000001</v>
      </c>
      <c r="D3855" s="3">
        <v>3.3284644999999999</v>
      </c>
      <c r="E3855" s="3">
        <v>4.3360614999999996</v>
      </c>
    </row>
    <row r="3856" spans="1:5" x14ac:dyDescent="0.4">
      <c r="A3856" s="5">
        <f t="shared" si="60"/>
        <v>2022.03</v>
      </c>
      <c r="B3856" s="2">
        <v>44645</v>
      </c>
      <c r="C3856" s="3">
        <v>3.6649075</v>
      </c>
      <c r="D3856" s="3">
        <v>3.351658</v>
      </c>
      <c r="E3856" s="3">
        <v>4.3565189999999996</v>
      </c>
    </row>
    <row r="3857" spans="1:5" x14ac:dyDescent="0.4">
      <c r="A3857" s="5">
        <f t="shared" si="60"/>
        <v>2022.03</v>
      </c>
      <c r="B3857" s="2">
        <v>44648</v>
      </c>
      <c r="C3857" s="3">
        <v>3.6711046999999999</v>
      </c>
      <c r="D3857" s="3">
        <v>3.3573545999999999</v>
      </c>
      <c r="E3857" s="3">
        <v>4.3679779999999999</v>
      </c>
    </row>
    <row r="3858" spans="1:5" x14ac:dyDescent="0.4">
      <c r="A3858" s="5">
        <f t="shared" si="60"/>
        <v>2022.03</v>
      </c>
      <c r="B3858" s="2">
        <v>44649</v>
      </c>
      <c r="C3858" s="3">
        <v>3.7516677</v>
      </c>
      <c r="D3858" s="3">
        <v>3.4273920000000002</v>
      </c>
      <c r="E3858" s="3">
        <v>4.4510500000000004</v>
      </c>
    </row>
    <row r="3859" spans="1:5" x14ac:dyDescent="0.4">
      <c r="A3859" s="5">
        <f t="shared" si="60"/>
        <v>2022.03</v>
      </c>
      <c r="B3859" s="2">
        <v>44650</v>
      </c>
      <c r="C3859" s="3">
        <v>3.6706283000000002</v>
      </c>
      <c r="D3859" s="3">
        <v>3.3765817</v>
      </c>
      <c r="E3859" s="3">
        <v>4.4013799999999996</v>
      </c>
    </row>
    <row r="3860" spans="1:5" x14ac:dyDescent="0.4">
      <c r="A3860" s="5">
        <f t="shared" si="60"/>
        <v>2022.03</v>
      </c>
      <c r="B3860" s="2">
        <v>44651</v>
      </c>
      <c r="C3860" s="3">
        <v>3.6010292000000002</v>
      </c>
      <c r="D3860" s="3">
        <v>3.3284644999999999</v>
      </c>
      <c r="E3860" s="3">
        <v>4.3426280000000004</v>
      </c>
    </row>
    <row r="3861" spans="1:5" x14ac:dyDescent="0.4">
      <c r="A3861" s="5">
        <f t="shared" si="60"/>
        <v>2022.04</v>
      </c>
      <c r="B3861" s="2">
        <v>44652</v>
      </c>
      <c r="C3861" s="3">
        <v>3.6000755</v>
      </c>
      <c r="D3861" s="3">
        <v>3.3488406999999998</v>
      </c>
      <c r="E3861" s="3">
        <v>4.3650207999999999</v>
      </c>
    </row>
    <row r="3862" spans="1:5" x14ac:dyDescent="0.4">
      <c r="A3862" s="5">
        <f t="shared" si="60"/>
        <v>2022.04</v>
      </c>
      <c r="B3862" s="2">
        <v>44655</v>
      </c>
      <c r="C3862" s="3">
        <v>3.6115167000000001</v>
      </c>
      <c r="D3862" s="3">
        <v>3.340846</v>
      </c>
      <c r="E3862" s="3">
        <v>4.3745313000000001</v>
      </c>
    </row>
    <row r="3863" spans="1:5" x14ac:dyDescent="0.4">
      <c r="A3863" s="5">
        <f t="shared" si="60"/>
        <v>2022.04</v>
      </c>
      <c r="B3863" s="2">
        <v>44656</v>
      </c>
      <c r="C3863" s="3">
        <v>3.5366740000000001</v>
      </c>
      <c r="D3863" s="3">
        <v>3.2800264000000001</v>
      </c>
      <c r="E3863" s="3">
        <v>4.3110099999999996</v>
      </c>
    </row>
    <row r="3864" spans="1:5" x14ac:dyDescent="0.4">
      <c r="A3864" s="5">
        <f t="shared" si="60"/>
        <v>2022.04</v>
      </c>
      <c r="B3864" s="2">
        <v>44657</v>
      </c>
      <c r="C3864" s="3">
        <v>3.4747021</v>
      </c>
      <c r="D3864" s="3">
        <v>3.2431545000000002</v>
      </c>
      <c r="E3864" s="3">
        <v>4.2740390000000001</v>
      </c>
    </row>
    <row r="3865" spans="1:5" x14ac:dyDescent="0.4">
      <c r="A3865" s="5">
        <f t="shared" si="60"/>
        <v>2022.04</v>
      </c>
      <c r="B3865" s="2">
        <v>44658</v>
      </c>
      <c r="C3865" s="3">
        <v>3.4708884000000002</v>
      </c>
      <c r="D3865" s="3">
        <v>3.2364199999999999</v>
      </c>
      <c r="E3865" s="3">
        <v>4.2801036999999997</v>
      </c>
    </row>
    <row r="3866" spans="1:5" x14ac:dyDescent="0.4">
      <c r="A3866" s="5">
        <f t="shared" si="60"/>
        <v>2022.04</v>
      </c>
      <c r="B3866" s="2">
        <v>44659</v>
      </c>
      <c r="C3866" s="3">
        <v>3.4708884000000002</v>
      </c>
      <c r="D3866" s="3">
        <v>3.2338498000000002</v>
      </c>
      <c r="E3866" s="3">
        <v>4.2871684999999999</v>
      </c>
    </row>
    <row r="3867" spans="1:5" x14ac:dyDescent="0.4">
      <c r="A3867" s="5">
        <f t="shared" si="60"/>
        <v>2022.04</v>
      </c>
      <c r="B3867" s="2">
        <v>44662</v>
      </c>
      <c r="C3867" s="3">
        <v>3.4646916000000001</v>
      </c>
      <c r="D3867" s="3">
        <v>3.2198248</v>
      </c>
      <c r="E3867" s="3">
        <v>4.2518887999999997</v>
      </c>
    </row>
    <row r="3868" spans="1:5" x14ac:dyDescent="0.4">
      <c r="A3868" s="5">
        <f t="shared" si="60"/>
        <v>2022.04</v>
      </c>
      <c r="B3868" s="2">
        <v>44663</v>
      </c>
      <c r="C3868" s="3">
        <v>3.4620696999999998</v>
      </c>
      <c r="D3868" s="3">
        <v>3.2155125</v>
      </c>
      <c r="E3868" s="3">
        <v>4.2407303000000001</v>
      </c>
    </row>
    <row r="3869" spans="1:5" x14ac:dyDescent="0.4">
      <c r="A3869" s="5">
        <f t="shared" si="60"/>
        <v>2022.04</v>
      </c>
      <c r="B3869" s="2">
        <v>44664</v>
      </c>
      <c r="C3869" s="3">
        <v>3.512362</v>
      </c>
      <c r="D3869" s="3">
        <v>3.2669163000000001</v>
      </c>
      <c r="E3869" s="3">
        <v>4.3037029999999996</v>
      </c>
    </row>
    <row r="3870" spans="1:5" x14ac:dyDescent="0.4">
      <c r="A3870" s="5">
        <f t="shared" si="60"/>
        <v>2022.04</v>
      </c>
      <c r="B3870" s="2">
        <v>44665</v>
      </c>
      <c r="C3870" s="3">
        <v>3.4931220000000001</v>
      </c>
      <c r="D3870" s="3">
        <v>3.2480848</v>
      </c>
      <c r="E3870" s="3">
        <v>4.2680490000000004</v>
      </c>
    </row>
    <row r="3871" spans="1:5" x14ac:dyDescent="0.4">
      <c r="A3871" s="5">
        <f t="shared" si="60"/>
        <v>2022.04</v>
      </c>
      <c r="B3871" s="2">
        <v>44669</v>
      </c>
      <c r="C3871" s="3">
        <v>3.4799460999999998</v>
      </c>
      <c r="D3871" s="3">
        <v>3.2416467999999998</v>
      </c>
      <c r="E3871" s="3">
        <v>4.2480929999999999</v>
      </c>
    </row>
    <row r="3872" spans="1:5" x14ac:dyDescent="0.4">
      <c r="A3872" s="5">
        <f t="shared" si="60"/>
        <v>2022.04</v>
      </c>
      <c r="B3872" s="2">
        <v>44670</v>
      </c>
      <c r="C3872" s="3">
        <v>3.577194</v>
      </c>
      <c r="D3872" s="3">
        <v>3.3146129000000002</v>
      </c>
      <c r="E3872" s="3">
        <v>4.3339559999999997</v>
      </c>
    </row>
    <row r="3873" spans="1:5" x14ac:dyDescent="0.4">
      <c r="A3873" s="5">
        <f t="shared" si="60"/>
        <v>2022.04</v>
      </c>
      <c r="B3873" s="2">
        <v>44671</v>
      </c>
      <c r="C3873" s="3">
        <v>3.5953084999999998</v>
      </c>
      <c r="D3873" s="3">
        <v>3.3396720000000002</v>
      </c>
      <c r="E3873" s="3">
        <v>4.3530189999999997</v>
      </c>
    </row>
    <row r="3874" spans="1:5" x14ac:dyDescent="0.4">
      <c r="A3874" s="5">
        <f t="shared" si="60"/>
        <v>2022.04</v>
      </c>
      <c r="B3874" s="2">
        <v>44672</v>
      </c>
      <c r="C3874" s="3">
        <v>3.523307</v>
      </c>
      <c r="D3874" s="3">
        <v>3.2792851999999999</v>
      </c>
      <c r="E3874" s="3">
        <v>4.2688145999999998</v>
      </c>
    </row>
    <row r="3875" spans="1:5" x14ac:dyDescent="0.4">
      <c r="A3875" s="5">
        <f t="shared" si="60"/>
        <v>2022.04</v>
      </c>
      <c r="B3875" s="2">
        <v>44673</v>
      </c>
      <c r="C3875" s="3">
        <v>3.4279856999999998</v>
      </c>
      <c r="D3875" s="3">
        <v>3.1919854000000001</v>
      </c>
      <c r="E3875" s="3">
        <v>4.157654</v>
      </c>
    </row>
    <row r="3876" spans="1:5" x14ac:dyDescent="0.4">
      <c r="A3876" s="5">
        <f t="shared" si="60"/>
        <v>2022.04</v>
      </c>
      <c r="B3876" s="2">
        <v>44676</v>
      </c>
      <c r="C3876" s="3">
        <v>3.4561107</v>
      </c>
      <c r="D3876" s="3">
        <v>3.2095935</v>
      </c>
      <c r="E3876" s="3">
        <v>4.1739439999999997</v>
      </c>
    </row>
    <row r="3877" spans="1:5" x14ac:dyDescent="0.4">
      <c r="A3877" s="5">
        <f t="shared" si="60"/>
        <v>2022.04</v>
      </c>
      <c r="B3877" s="2">
        <v>44677</v>
      </c>
      <c r="C3877" s="3">
        <v>3.3521890000000001</v>
      </c>
      <c r="D3877" s="3">
        <v>3.1167457000000001</v>
      </c>
      <c r="E3877" s="3">
        <v>4.0634074</v>
      </c>
    </row>
    <row r="3878" spans="1:5" x14ac:dyDescent="0.4">
      <c r="A3878" s="5">
        <f t="shared" si="60"/>
        <v>2022.04</v>
      </c>
      <c r="B3878" s="2">
        <v>44678</v>
      </c>
      <c r="C3878" s="3">
        <v>3.3650600000000002</v>
      </c>
      <c r="D3878" s="3">
        <v>3.1174993999999998</v>
      </c>
      <c r="E3878" s="3">
        <v>4.0680766000000004</v>
      </c>
    </row>
    <row r="3879" spans="1:5" x14ac:dyDescent="0.4">
      <c r="A3879" s="5">
        <f t="shared" si="60"/>
        <v>2022.04</v>
      </c>
      <c r="B3879" s="2">
        <v>44679</v>
      </c>
      <c r="C3879" s="3">
        <v>3.4232179999999999</v>
      </c>
      <c r="D3879" s="3">
        <v>3.1757982</v>
      </c>
      <c r="E3879" s="3">
        <v>4.1374105999999999</v>
      </c>
    </row>
    <row r="3880" spans="1:5" x14ac:dyDescent="0.4">
      <c r="A3880" s="5">
        <f t="shared" si="60"/>
        <v>2022.04</v>
      </c>
      <c r="B3880" s="2">
        <v>44680</v>
      </c>
      <c r="C3880" s="3">
        <v>3.3445619999999998</v>
      </c>
      <c r="D3880" s="3">
        <v>3.0894868</v>
      </c>
      <c r="E3880" s="3">
        <v>4.0100927000000004</v>
      </c>
    </row>
    <row r="3881" spans="1:5" x14ac:dyDescent="0.4">
      <c r="A3881" s="5">
        <f t="shared" si="60"/>
        <v>2022.05</v>
      </c>
      <c r="B3881" s="2">
        <v>44683</v>
      </c>
      <c r="C3881" s="3">
        <v>3.3917556000000002</v>
      </c>
      <c r="D3881" s="3">
        <v>3.1078733999999999</v>
      </c>
      <c r="E3881" s="3">
        <v>4.0296640000000004</v>
      </c>
    </row>
    <row r="3882" spans="1:5" x14ac:dyDescent="0.4">
      <c r="A3882" s="5">
        <f t="shared" si="60"/>
        <v>2022.05</v>
      </c>
      <c r="B3882" s="2">
        <v>44684</v>
      </c>
      <c r="C3882" s="3">
        <v>3.4408561999999998</v>
      </c>
      <c r="D3882" s="3">
        <v>3.137616</v>
      </c>
      <c r="E3882" s="3">
        <v>4.0701159999999996</v>
      </c>
    </row>
    <row r="3883" spans="1:5" x14ac:dyDescent="0.4">
      <c r="A3883" s="5">
        <f t="shared" si="60"/>
        <v>2022.05</v>
      </c>
      <c r="B3883" s="2">
        <v>44685</v>
      </c>
      <c r="C3883" s="3">
        <v>3.5290468000000002</v>
      </c>
      <c r="D3883" s="3">
        <v>3.2251629999999998</v>
      </c>
      <c r="E3883" s="3">
        <v>4.1824693999999996</v>
      </c>
    </row>
    <row r="3884" spans="1:5" x14ac:dyDescent="0.4">
      <c r="A3884" s="5">
        <f t="shared" si="60"/>
        <v>2022.05</v>
      </c>
      <c r="B3884" s="2">
        <v>44686</v>
      </c>
      <c r="C3884" s="3">
        <v>3.4065332000000001</v>
      </c>
      <c r="D3884" s="3">
        <v>3.1073916000000001</v>
      </c>
      <c r="E3884" s="3">
        <v>4.0352319999999997</v>
      </c>
    </row>
    <row r="3885" spans="1:5" x14ac:dyDescent="0.4">
      <c r="A3885" s="5">
        <f t="shared" si="60"/>
        <v>2022.05</v>
      </c>
      <c r="B3885" s="2">
        <v>44687</v>
      </c>
      <c r="C3885" s="3">
        <v>3.3483752999999998</v>
      </c>
      <c r="D3885" s="3">
        <v>3.0656260999999998</v>
      </c>
      <c r="E3885" s="3">
        <v>3.9827080000000001</v>
      </c>
    </row>
    <row r="3886" spans="1:5" x14ac:dyDescent="0.4">
      <c r="A3886" s="5">
        <f t="shared" si="60"/>
        <v>2022.05</v>
      </c>
      <c r="B3886" s="2">
        <v>44690</v>
      </c>
      <c r="C3886" s="3">
        <v>3.2673359999999998</v>
      </c>
      <c r="D3886" s="3">
        <v>2.9618177000000001</v>
      </c>
      <c r="E3886" s="3">
        <v>3.8267338</v>
      </c>
    </row>
    <row r="3887" spans="1:5" x14ac:dyDescent="0.4">
      <c r="A3887" s="5">
        <f t="shared" si="60"/>
        <v>2022.05</v>
      </c>
      <c r="B3887" s="2">
        <v>44691</v>
      </c>
      <c r="C3887" s="3">
        <v>3.2449305000000002</v>
      </c>
      <c r="D3887" s="3">
        <v>2.9527234999999998</v>
      </c>
      <c r="E3887" s="3">
        <v>3.8182451999999998</v>
      </c>
    </row>
    <row r="3888" spans="1:5" x14ac:dyDescent="0.4">
      <c r="A3888" s="5">
        <f t="shared" si="60"/>
        <v>2022.05</v>
      </c>
      <c r="B3888" s="2">
        <v>44692</v>
      </c>
      <c r="C3888" s="3">
        <v>3.1674090000000001</v>
      </c>
      <c r="D3888" s="3">
        <v>2.9013567</v>
      </c>
      <c r="E3888" s="3">
        <v>3.7558894</v>
      </c>
    </row>
    <row r="3889" spans="1:5" x14ac:dyDescent="0.4">
      <c r="A3889" s="5">
        <f t="shared" si="60"/>
        <v>2022.05</v>
      </c>
      <c r="B3889" s="2">
        <v>44693</v>
      </c>
      <c r="C3889" s="3">
        <v>3.2044106000000001</v>
      </c>
      <c r="D3889" s="3">
        <v>2.9282941999999998</v>
      </c>
      <c r="E3889" s="3">
        <v>3.7808823999999999</v>
      </c>
    </row>
    <row r="3890" spans="1:5" x14ac:dyDescent="0.4">
      <c r="A3890" s="5">
        <f t="shared" si="60"/>
        <v>2022.05</v>
      </c>
      <c r="B3890" s="2">
        <v>44694</v>
      </c>
      <c r="C3890" s="3">
        <v>3.2725794000000001</v>
      </c>
      <c r="D3890" s="3">
        <v>3.0036944999999999</v>
      </c>
      <c r="E3890" s="3">
        <v>3.8963139999999998</v>
      </c>
    </row>
    <row r="3891" spans="1:5" x14ac:dyDescent="0.4">
      <c r="A3891" s="5">
        <f t="shared" si="60"/>
        <v>2022.05</v>
      </c>
      <c r="B3891" s="2">
        <v>44697</v>
      </c>
      <c r="C3891" s="3">
        <v>3.2435339999999999</v>
      </c>
      <c r="D3891" s="3">
        <v>2.9875443000000002</v>
      </c>
      <c r="E3891" s="3">
        <v>3.8722314999999998</v>
      </c>
    </row>
    <row r="3892" spans="1:5" x14ac:dyDescent="0.4">
      <c r="A3892" s="5">
        <f t="shared" si="60"/>
        <v>2022.05</v>
      </c>
      <c r="B3892" s="2">
        <v>44698</v>
      </c>
      <c r="C3892" s="3">
        <v>3.3478992000000001</v>
      </c>
      <c r="D3892" s="3">
        <v>3.0761167999999999</v>
      </c>
      <c r="E3892" s="3">
        <v>3.9645237999999998</v>
      </c>
    </row>
    <row r="3893" spans="1:5" x14ac:dyDescent="0.4">
      <c r="A3893" s="5">
        <f t="shared" si="60"/>
        <v>2022.05</v>
      </c>
      <c r="B3893" s="2">
        <v>44699</v>
      </c>
      <c r="C3893" s="3">
        <v>3.2106078</v>
      </c>
      <c r="D3893" s="3">
        <v>2.9602609000000002</v>
      </c>
      <c r="E3893" s="3">
        <v>3.8110759999999999</v>
      </c>
    </row>
    <row r="3894" spans="1:5" x14ac:dyDescent="0.4">
      <c r="A3894" s="5">
        <f t="shared" si="60"/>
        <v>2022.05</v>
      </c>
      <c r="B3894" s="2">
        <v>44700</v>
      </c>
      <c r="C3894" s="3">
        <v>3.1834354</v>
      </c>
      <c r="D3894" s="3">
        <v>2.954898</v>
      </c>
      <c r="E3894" s="3">
        <v>3.8199033999999998</v>
      </c>
    </row>
    <row r="3895" spans="1:5" x14ac:dyDescent="0.4">
      <c r="A3895" s="5">
        <f t="shared" si="60"/>
        <v>2022.05</v>
      </c>
      <c r="B3895" s="2">
        <v>44701</v>
      </c>
      <c r="C3895" s="3">
        <v>3.1739016000000002</v>
      </c>
      <c r="D3895" s="3">
        <v>2.9468293000000001</v>
      </c>
      <c r="E3895" s="3">
        <v>3.8177161000000002</v>
      </c>
    </row>
    <row r="3896" spans="1:5" x14ac:dyDescent="0.4">
      <c r="A3896" s="5">
        <f t="shared" si="60"/>
        <v>2022.05</v>
      </c>
      <c r="B3896" s="2">
        <v>44704</v>
      </c>
      <c r="C3896" s="3">
        <v>3.2072706000000002</v>
      </c>
      <c r="D3896" s="3">
        <v>2.9777334</v>
      </c>
      <c r="E3896" s="3">
        <v>3.8613643999999998</v>
      </c>
    </row>
    <row r="3897" spans="1:5" x14ac:dyDescent="0.4">
      <c r="A3897" s="5">
        <f t="shared" si="60"/>
        <v>2022.05</v>
      </c>
      <c r="B3897" s="2">
        <v>44705</v>
      </c>
      <c r="C3897" s="3">
        <v>3.1491126999999999</v>
      </c>
      <c r="D3897" s="3">
        <v>2.9413798</v>
      </c>
      <c r="E3897" s="3">
        <v>3.8111283999999999</v>
      </c>
    </row>
    <row r="3898" spans="1:5" x14ac:dyDescent="0.4">
      <c r="A3898" s="5">
        <f t="shared" si="60"/>
        <v>2022.05</v>
      </c>
      <c r="B3898" s="2">
        <v>44706</v>
      </c>
      <c r="C3898" s="3">
        <v>3.2373034999999999</v>
      </c>
      <c r="D3898" s="3">
        <v>2.9984183</v>
      </c>
      <c r="E3898" s="3">
        <v>3.8724656</v>
      </c>
    </row>
    <row r="3899" spans="1:5" x14ac:dyDescent="0.4">
      <c r="A3899" s="5">
        <f t="shared" si="60"/>
        <v>2022.05</v>
      </c>
      <c r="B3899" s="2">
        <v>44707</v>
      </c>
      <c r="C3899" s="3">
        <v>3.3359816000000002</v>
      </c>
      <c r="D3899" s="3">
        <v>3.068184</v>
      </c>
      <c r="E3899" s="3">
        <v>3.9667400000000002</v>
      </c>
    </row>
    <row r="3900" spans="1:5" x14ac:dyDescent="0.4">
      <c r="A3900" s="5">
        <f t="shared" si="60"/>
        <v>2022.05</v>
      </c>
      <c r="B3900" s="2">
        <v>44708</v>
      </c>
      <c r="C3900" s="3">
        <v>3.4036732000000001</v>
      </c>
      <c r="D3900" s="3">
        <v>3.1383945999999998</v>
      </c>
      <c r="E3900" s="3">
        <v>4.0728144999999998</v>
      </c>
    </row>
    <row r="3901" spans="1:5" x14ac:dyDescent="0.4">
      <c r="A3901" s="5">
        <f t="shared" si="60"/>
        <v>2022.05</v>
      </c>
      <c r="B3901" s="2">
        <v>44712</v>
      </c>
      <c r="C3901" s="3">
        <v>3.3641257000000002</v>
      </c>
      <c r="D3901" s="3">
        <v>3.1074535999999999</v>
      </c>
      <c r="E3901" s="3">
        <v>4.0189589999999997</v>
      </c>
    </row>
    <row r="3902" spans="1:5" x14ac:dyDescent="0.4">
      <c r="A3902" s="5">
        <f t="shared" si="60"/>
        <v>2022.06</v>
      </c>
      <c r="B3902" s="2">
        <v>44713</v>
      </c>
      <c r="C3902" s="3">
        <v>3.3297840000000001</v>
      </c>
      <c r="D3902" s="3">
        <v>3.0825794000000002</v>
      </c>
      <c r="E3902" s="3">
        <v>3.9791471999999999</v>
      </c>
    </row>
    <row r="3903" spans="1:5" x14ac:dyDescent="0.4">
      <c r="A3903" s="5">
        <f t="shared" si="60"/>
        <v>2022.06</v>
      </c>
      <c r="B3903" s="2">
        <v>44714</v>
      </c>
      <c r="C3903" s="3">
        <v>3.4151144000000002</v>
      </c>
      <c r="D3903" s="3">
        <v>3.1507513999999999</v>
      </c>
      <c r="E3903" s="3">
        <v>4.0666924</v>
      </c>
    </row>
    <row r="3904" spans="1:5" x14ac:dyDescent="0.4">
      <c r="A3904" s="5">
        <f t="shared" si="60"/>
        <v>2022.06</v>
      </c>
      <c r="B3904" s="2">
        <v>44715</v>
      </c>
      <c r="C3904" s="3">
        <v>3.3784082</v>
      </c>
      <c r="D3904" s="3">
        <v>3.1152750999999999</v>
      </c>
      <c r="E3904" s="3">
        <v>4.0160020000000003</v>
      </c>
    </row>
    <row r="3905" spans="1:5" x14ac:dyDescent="0.4">
      <c r="A3905" s="5">
        <f t="shared" si="60"/>
        <v>2022.06</v>
      </c>
      <c r="B3905" s="2">
        <v>44718</v>
      </c>
      <c r="C3905" s="3">
        <v>3.3984344000000002</v>
      </c>
      <c r="D3905" s="3">
        <v>3.1333654000000002</v>
      </c>
      <c r="E3905" s="3">
        <v>4.0304494000000002</v>
      </c>
    </row>
    <row r="3906" spans="1:5" x14ac:dyDescent="0.4">
      <c r="A3906" s="5">
        <f t="shared" si="60"/>
        <v>2022.06</v>
      </c>
      <c r="B3906" s="2">
        <v>44719</v>
      </c>
      <c r="C3906" s="3">
        <v>3.4317986999999999</v>
      </c>
      <c r="D3906" s="3">
        <v>3.1728450000000001</v>
      </c>
      <c r="E3906" s="3">
        <v>4.0772789999999999</v>
      </c>
    </row>
    <row r="3907" spans="1:5" x14ac:dyDescent="0.4">
      <c r="A3907" s="5">
        <f t="shared" ref="A3907:A3970" si="61">YEAR(B3907)+MONTH(B3907)/100</f>
        <v>2022.06</v>
      </c>
      <c r="B3907" s="2">
        <v>44720</v>
      </c>
      <c r="C3907" s="3">
        <v>3.3798379999999999</v>
      </c>
      <c r="D3907" s="3">
        <v>3.1146327999999999</v>
      </c>
      <c r="E3907" s="3">
        <v>4.0148153000000004</v>
      </c>
    </row>
    <row r="3908" spans="1:5" x14ac:dyDescent="0.4">
      <c r="A3908" s="5">
        <f t="shared" si="61"/>
        <v>2022.06</v>
      </c>
      <c r="B3908" s="2">
        <v>44721</v>
      </c>
      <c r="C3908" s="3">
        <v>3.3045187</v>
      </c>
      <c r="D3908" s="3">
        <v>3.0503287000000001</v>
      </c>
      <c r="E3908" s="3">
        <v>3.9175677000000002</v>
      </c>
    </row>
    <row r="3909" spans="1:5" x14ac:dyDescent="0.4">
      <c r="A3909" s="5">
        <f t="shared" si="61"/>
        <v>2022.06</v>
      </c>
      <c r="B3909" s="2">
        <v>44722</v>
      </c>
      <c r="C3909" s="3">
        <v>3.2039336999999999</v>
      </c>
      <c r="D3909" s="3">
        <v>2.9693925000000001</v>
      </c>
      <c r="E3909" s="3">
        <v>3.8045263</v>
      </c>
    </row>
    <row r="3910" spans="1:5" x14ac:dyDescent="0.4">
      <c r="A3910" s="5">
        <f t="shared" si="61"/>
        <v>2022.06</v>
      </c>
      <c r="B3910" s="2">
        <v>44725</v>
      </c>
      <c r="C3910" s="3">
        <v>3.0709333000000001</v>
      </c>
      <c r="D3910" s="3">
        <v>2.8347172999999999</v>
      </c>
      <c r="E3910" s="3">
        <v>3.6239325999999998</v>
      </c>
    </row>
    <row r="3911" spans="1:5" x14ac:dyDescent="0.4">
      <c r="A3911" s="5">
        <f t="shared" si="61"/>
        <v>2022.06</v>
      </c>
      <c r="B3911" s="2">
        <v>44726</v>
      </c>
      <c r="C3911" s="3">
        <v>3.0809438</v>
      </c>
      <c r="D3911" s="3">
        <v>2.8222616</v>
      </c>
      <c r="E3911" s="3">
        <v>3.6061575000000001</v>
      </c>
    </row>
    <row r="3912" spans="1:5" x14ac:dyDescent="0.4">
      <c r="A3912" s="5">
        <f t="shared" si="61"/>
        <v>2022.06</v>
      </c>
      <c r="B3912" s="2">
        <v>44727</v>
      </c>
      <c r="C3912" s="3">
        <v>3.1162201999999999</v>
      </c>
      <c r="D3912" s="3">
        <v>2.8544385000000001</v>
      </c>
      <c r="E3912" s="3">
        <v>3.6539880999999999</v>
      </c>
    </row>
    <row r="3913" spans="1:5" x14ac:dyDescent="0.4">
      <c r="A3913" s="5">
        <f t="shared" si="61"/>
        <v>2022.06</v>
      </c>
      <c r="B3913" s="2">
        <v>44728</v>
      </c>
      <c r="C3913" s="3">
        <v>2.9562476000000002</v>
      </c>
      <c r="D3913" s="3">
        <v>2.7193925000000001</v>
      </c>
      <c r="E3913" s="3">
        <v>3.4982345000000001</v>
      </c>
    </row>
    <row r="3914" spans="1:5" x14ac:dyDescent="0.4">
      <c r="A3914" s="5">
        <f t="shared" si="61"/>
        <v>2022.06</v>
      </c>
      <c r="B3914" s="2">
        <v>44729</v>
      </c>
      <c r="C3914" s="3">
        <v>2.9979974999999999</v>
      </c>
      <c r="D3914" s="3">
        <v>2.7437844</v>
      </c>
      <c r="E3914" s="3">
        <v>3.5239626999999998</v>
      </c>
    </row>
    <row r="3915" spans="1:5" x14ac:dyDescent="0.4">
      <c r="A3915" s="5">
        <f t="shared" si="61"/>
        <v>2022.06</v>
      </c>
      <c r="B3915" s="2">
        <v>44733</v>
      </c>
      <c r="C3915" s="3">
        <v>3.035066</v>
      </c>
      <c r="D3915" s="3">
        <v>2.7781484000000001</v>
      </c>
      <c r="E3915" s="3">
        <v>3.5846659999999999</v>
      </c>
    </row>
    <row r="3916" spans="1:5" x14ac:dyDescent="0.4">
      <c r="A3916" s="5">
        <f t="shared" si="61"/>
        <v>2022.06</v>
      </c>
      <c r="B3916" s="2">
        <v>44734</v>
      </c>
      <c r="C3916" s="3">
        <v>3.0255299999999998</v>
      </c>
      <c r="D3916" s="3">
        <v>2.7690415000000002</v>
      </c>
      <c r="E3916" s="3">
        <v>3.5814846</v>
      </c>
    </row>
    <row r="3917" spans="1:5" x14ac:dyDescent="0.4">
      <c r="A3917" s="5">
        <f t="shared" si="61"/>
        <v>2022.06</v>
      </c>
      <c r="B3917" s="2">
        <v>44735</v>
      </c>
      <c r="C3917" s="3">
        <v>3.0230925000000002</v>
      </c>
      <c r="D3917" s="3">
        <v>2.7856367</v>
      </c>
      <c r="E3917" s="3">
        <v>3.6200385000000002</v>
      </c>
    </row>
    <row r="3918" spans="1:5" x14ac:dyDescent="0.4">
      <c r="A3918" s="5">
        <f t="shared" si="61"/>
        <v>2022.06</v>
      </c>
      <c r="B3918" s="2">
        <v>44736</v>
      </c>
      <c r="C3918" s="3">
        <v>3.1409125000000002</v>
      </c>
      <c r="D3918" s="3">
        <v>2.8845391</v>
      </c>
      <c r="E3918" s="3">
        <v>3.7399938000000001</v>
      </c>
    </row>
    <row r="3919" spans="1:5" x14ac:dyDescent="0.4">
      <c r="A3919" s="5">
        <f t="shared" si="61"/>
        <v>2022.06</v>
      </c>
      <c r="B3919" s="2">
        <v>44739</v>
      </c>
      <c r="C3919" s="3">
        <v>3.1428284999999998</v>
      </c>
      <c r="D3919" s="3">
        <v>2.8939301999999998</v>
      </c>
      <c r="E3919" s="3">
        <v>3.7476569999999998</v>
      </c>
    </row>
    <row r="3920" spans="1:5" x14ac:dyDescent="0.4">
      <c r="A3920" s="5">
        <f t="shared" si="61"/>
        <v>2022.06</v>
      </c>
      <c r="B3920" s="2">
        <v>44740</v>
      </c>
      <c r="C3920" s="3">
        <v>3.0999150000000002</v>
      </c>
      <c r="D3920" s="3">
        <v>2.8534250000000001</v>
      </c>
      <c r="E3920" s="3">
        <v>3.6885872000000002</v>
      </c>
    </row>
    <row r="3921" spans="1:5" x14ac:dyDescent="0.4">
      <c r="A3921" s="5">
        <f t="shared" si="61"/>
        <v>2022.06</v>
      </c>
      <c r="B3921" s="2">
        <v>44741</v>
      </c>
      <c r="C3921" s="3">
        <v>3.0714657000000001</v>
      </c>
      <c r="D3921" s="3">
        <v>2.8305034999999998</v>
      </c>
      <c r="E3921" s="3">
        <v>3.6587222000000001</v>
      </c>
    </row>
    <row r="3922" spans="1:5" x14ac:dyDescent="0.4">
      <c r="A3922" s="5">
        <f t="shared" si="61"/>
        <v>2022.06</v>
      </c>
      <c r="B3922" s="2">
        <v>44742</v>
      </c>
      <c r="C3922" s="3">
        <v>3.0446447999999999</v>
      </c>
      <c r="D3922" s="3">
        <v>2.8036276999999998</v>
      </c>
      <c r="E3922" s="3">
        <v>3.6227722</v>
      </c>
    </row>
    <row r="3923" spans="1:5" x14ac:dyDescent="0.4">
      <c r="A3923" s="5">
        <f t="shared" si="61"/>
        <v>2022.07</v>
      </c>
      <c r="B3923" s="2">
        <v>44743</v>
      </c>
      <c r="C3923" s="3">
        <v>3.0796079999999999</v>
      </c>
      <c r="D3923" s="3">
        <v>2.8369536000000002</v>
      </c>
      <c r="E3923" s="3">
        <v>3.6736019</v>
      </c>
    </row>
    <row r="3924" spans="1:5" x14ac:dyDescent="0.4">
      <c r="A3924" s="5">
        <f t="shared" si="61"/>
        <v>2022.07</v>
      </c>
      <c r="B3924" s="2">
        <v>44747</v>
      </c>
      <c r="C3924" s="3">
        <v>3.0813223999999999</v>
      </c>
      <c r="D3924" s="3">
        <v>2.8333457000000002</v>
      </c>
      <c r="E3924" s="3">
        <v>3.6800145999999998</v>
      </c>
    </row>
    <row r="3925" spans="1:5" x14ac:dyDescent="0.4">
      <c r="A3925" s="5">
        <f t="shared" si="61"/>
        <v>2022.07</v>
      </c>
      <c r="B3925" s="2">
        <v>44748</v>
      </c>
      <c r="C3925" s="3">
        <v>3.0671553999999999</v>
      </c>
      <c r="D3925" s="3">
        <v>2.8162316999999999</v>
      </c>
      <c r="E3925" s="3">
        <v>3.6697291999999999</v>
      </c>
    </row>
    <row r="3926" spans="1:5" x14ac:dyDescent="0.4">
      <c r="A3926" s="5">
        <f t="shared" si="61"/>
        <v>2022.07</v>
      </c>
      <c r="B3926" s="2">
        <v>44749</v>
      </c>
      <c r="C3926" s="3">
        <v>3.1385179000000001</v>
      </c>
      <c r="D3926" s="3">
        <v>2.8766310000000002</v>
      </c>
      <c r="E3926" s="3">
        <v>3.7410592999999999</v>
      </c>
    </row>
    <row r="3927" spans="1:5" x14ac:dyDescent="0.4">
      <c r="A3927" s="5">
        <f t="shared" si="61"/>
        <v>2022.07</v>
      </c>
      <c r="B3927" s="2">
        <v>44750</v>
      </c>
      <c r="C3927" s="3">
        <v>3.130376</v>
      </c>
      <c r="D3927" s="3">
        <v>2.8672273000000001</v>
      </c>
      <c r="E3927" s="3">
        <v>3.7269744999999999</v>
      </c>
    </row>
    <row r="3928" spans="1:5" x14ac:dyDescent="0.4">
      <c r="A3928" s="5">
        <f t="shared" si="61"/>
        <v>2022.07</v>
      </c>
      <c r="B3928" s="2">
        <v>44753</v>
      </c>
      <c r="C3928" s="3">
        <v>3.096371</v>
      </c>
      <c r="D3928" s="3">
        <v>2.83426</v>
      </c>
      <c r="E3928" s="3">
        <v>3.6865945</v>
      </c>
    </row>
    <row r="3929" spans="1:5" x14ac:dyDescent="0.4">
      <c r="A3929" s="5">
        <f t="shared" si="61"/>
        <v>2022.07</v>
      </c>
      <c r="B3929" s="2">
        <v>44754</v>
      </c>
      <c r="C3929" s="3">
        <v>3.0906235999999998</v>
      </c>
      <c r="D3929" s="3">
        <v>2.8290950000000001</v>
      </c>
      <c r="E3929" s="3">
        <v>3.6635613</v>
      </c>
    </row>
    <row r="3930" spans="1:5" x14ac:dyDescent="0.4">
      <c r="A3930" s="5">
        <f t="shared" si="61"/>
        <v>2022.07</v>
      </c>
      <c r="B3930" s="2">
        <v>44755</v>
      </c>
      <c r="C3930" s="3">
        <v>3.0805657000000002</v>
      </c>
      <c r="D3930" s="3">
        <v>2.8221626</v>
      </c>
      <c r="E3930" s="3">
        <v>3.6486160000000001</v>
      </c>
    </row>
    <row r="3931" spans="1:5" x14ac:dyDescent="0.4">
      <c r="A3931" s="5">
        <f t="shared" si="61"/>
        <v>2022.07</v>
      </c>
      <c r="B3931" s="2">
        <v>44756</v>
      </c>
      <c r="C3931" s="3">
        <v>3.0226134999999998</v>
      </c>
      <c r="D3931" s="3">
        <v>2.7926427999999999</v>
      </c>
      <c r="E3931" s="3">
        <v>3.6102169000000002</v>
      </c>
    </row>
    <row r="3932" spans="1:5" x14ac:dyDescent="0.4">
      <c r="A3932" s="5">
        <f t="shared" si="61"/>
        <v>2022.07</v>
      </c>
      <c r="B3932" s="2">
        <v>44757</v>
      </c>
      <c r="C3932" s="3">
        <v>3.0872706999999999</v>
      </c>
      <c r="D3932" s="3">
        <v>2.8465796000000001</v>
      </c>
      <c r="E3932" s="3">
        <v>3.6806695</v>
      </c>
    </row>
    <row r="3933" spans="1:5" x14ac:dyDescent="0.4">
      <c r="A3933" s="5">
        <f t="shared" si="61"/>
        <v>2022.07</v>
      </c>
      <c r="B3933" s="2">
        <v>44760</v>
      </c>
      <c r="C3933" s="3">
        <v>3.0915240000000002</v>
      </c>
      <c r="D3933" s="3">
        <v>2.8407225999999999</v>
      </c>
      <c r="E3933" s="3">
        <v>3.6749011999999999</v>
      </c>
    </row>
    <row r="3934" spans="1:5" x14ac:dyDescent="0.4">
      <c r="A3934" s="5">
        <f t="shared" si="61"/>
        <v>2022.07</v>
      </c>
      <c r="B3934" s="2">
        <v>44761</v>
      </c>
      <c r="C3934" s="3">
        <v>3.1912017000000001</v>
      </c>
      <c r="D3934" s="3">
        <v>2.9346578000000001</v>
      </c>
      <c r="E3934" s="3">
        <v>3.7832685000000001</v>
      </c>
    </row>
    <row r="3935" spans="1:5" x14ac:dyDescent="0.4">
      <c r="A3935" s="5">
        <f t="shared" si="61"/>
        <v>2022.07</v>
      </c>
      <c r="B3935" s="2">
        <v>44762</v>
      </c>
      <c r="C3935" s="3">
        <v>3.2477170000000002</v>
      </c>
      <c r="D3935" s="3">
        <v>2.9649687</v>
      </c>
      <c r="E3935" s="3">
        <v>3.8239508</v>
      </c>
    </row>
    <row r="3936" spans="1:5" x14ac:dyDescent="0.4">
      <c r="A3936" s="5">
        <f t="shared" si="61"/>
        <v>2022.07</v>
      </c>
      <c r="B3936" s="2">
        <v>44763</v>
      </c>
      <c r="C3936" s="3">
        <v>3.2616065000000001</v>
      </c>
      <c r="D3936" s="3">
        <v>2.9876309999999999</v>
      </c>
      <c r="E3936" s="3">
        <v>3.8513057000000002</v>
      </c>
    </row>
    <row r="3937" spans="1:5" x14ac:dyDescent="0.4">
      <c r="A3937" s="5">
        <f t="shared" si="61"/>
        <v>2022.07</v>
      </c>
      <c r="B3937" s="2">
        <v>44764</v>
      </c>
      <c r="C3937" s="3">
        <v>3.2175435999999999</v>
      </c>
      <c r="D3937" s="3">
        <v>2.9615583000000001</v>
      </c>
      <c r="E3937" s="3">
        <v>3.809523</v>
      </c>
    </row>
    <row r="3938" spans="1:5" x14ac:dyDescent="0.4">
      <c r="A3938" s="5">
        <f t="shared" si="61"/>
        <v>2022.07</v>
      </c>
      <c r="B3938" s="2">
        <v>44767</v>
      </c>
      <c r="C3938" s="3">
        <v>3.2333487999999999</v>
      </c>
      <c r="D3938" s="3">
        <v>2.9809458000000002</v>
      </c>
      <c r="E3938" s="3">
        <v>3.8254712</v>
      </c>
    </row>
    <row r="3939" spans="1:5" x14ac:dyDescent="0.4">
      <c r="A3939" s="5">
        <f t="shared" si="61"/>
        <v>2022.07</v>
      </c>
      <c r="B3939" s="2">
        <v>44768</v>
      </c>
      <c r="C3939" s="3">
        <v>3.2079650000000002</v>
      </c>
      <c r="D3939" s="3">
        <v>2.9619908000000001</v>
      </c>
      <c r="E3939" s="3">
        <v>3.784996</v>
      </c>
    </row>
    <row r="3940" spans="1:5" x14ac:dyDescent="0.4">
      <c r="A3940" s="5">
        <f t="shared" si="61"/>
        <v>2022.07</v>
      </c>
      <c r="B3940" s="2">
        <v>44769</v>
      </c>
      <c r="C3940" s="3">
        <v>3.2750168</v>
      </c>
      <c r="D3940" s="3">
        <v>3.0186212000000001</v>
      </c>
      <c r="E3940" s="3">
        <v>3.8653583999999999</v>
      </c>
    </row>
    <row r="3941" spans="1:5" x14ac:dyDescent="0.4">
      <c r="A3941" s="5">
        <f t="shared" si="61"/>
        <v>2022.07</v>
      </c>
      <c r="B3941" s="2">
        <v>44770</v>
      </c>
      <c r="C3941" s="3">
        <v>3.3204400000000001</v>
      </c>
      <c r="D3941" s="3">
        <v>3.065515</v>
      </c>
      <c r="E3941" s="3">
        <v>3.9331486</v>
      </c>
    </row>
    <row r="3942" spans="1:5" x14ac:dyDescent="0.4">
      <c r="A3942" s="5">
        <f t="shared" si="61"/>
        <v>2022.07</v>
      </c>
      <c r="B3942" s="2">
        <v>44771</v>
      </c>
      <c r="C3942" s="3">
        <v>3.383737</v>
      </c>
      <c r="D3942" s="3">
        <v>3.1048955999999999</v>
      </c>
      <c r="E3942" s="3">
        <v>3.9771817</v>
      </c>
    </row>
    <row r="3943" spans="1:5" x14ac:dyDescent="0.4">
      <c r="A3943" s="5">
        <f t="shared" si="61"/>
        <v>2022.08</v>
      </c>
      <c r="B3943" s="2">
        <v>44774</v>
      </c>
      <c r="C3943" s="3">
        <v>3.3794265000000001</v>
      </c>
      <c r="D3943" s="3">
        <v>3.1036722999999999</v>
      </c>
      <c r="E3943" s="3">
        <v>3.9648845000000001</v>
      </c>
    </row>
    <row r="3944" spans="1:5" x14ac:dyDescent="0.4">
      <c r="A3944" s="5">
        <f t="shared" si="61"/>
        <v>2022.08</v>
      </c>
      <c r="B3944" s="2">
        <v>44775</v>
      </c>
      <c r="C3944" s="3">
        <v>3.3348849999999999</v>
      </c>
      <c r="D3944" s="3">
        <v>3.0738435000000002</v>
      </c>
      <c r="E3944" s="3">
        <v>3.9462297</v>
      </c>
    </row>
    <row r="3945" spans="1:5" x14ac:dyDescent="0.4">
      <c r="A3945" s="5">
        <f t="shared" si="61"/>
        <v>2022.08</v>
      </c>
      <c r="B3945" s="2">
        <v>44776</v>
      </c>
      <c r="C3945" s="3">
        <v>3.3717635000000001</v>
      </c>
      <c r="D3945" s="3">
        <v>3.1001012000000001</v>
      </c>
      <c r="E3945" s="3">
        <v>3.9826427</v>
      </c>
    </row>
    <row r="3946" spans="1:5" x14ac:dyDescent="0.4">
      <c r="A3946" s="5">
        <f t="shared" si="61"/>
        <v>2022.08</v>
      </c>
      <c r="B3946" s="2">
        <v>44777</v>
      </c>
      <c r="C3946" s="3">
        <v>3.3425479999999999</v>
      </c>
      <c r="D3946" s="3">
        <v>3.077439</v>
      </c>
      <c r="E3946" s="3">
        <v>3.9721449999999998</v>
      </c>
    </row>
    <row r="3947" spans="1:5" x14ac:dyDescent="0.4">
      <c r="A3947" s="5">
        <f t="shared" si="61"/>
        <v>2022.08</v>
      </c>
      <c r="B3947" s="2">
        <v>44778</v>
      </c>
      <c r="C3947" s="3">
        <v>3.3502730999999999</v>
      </c>
      <c r="D3947" s="3">
        <v>3.0944543000000002</v>
      </c>
      <c r="E3947" s="3">
        <v>3.9955425</v>
      </c>
    </row>
    <row r="3948" spans="1:5" x14ac:dyDescent="0.4">
      <c r="A3948" s="5">
        <f t="shared" si="61"/>
        <v>2022.08</v>
      </c>
      <c r="B3948" s="2">
        <v>44781</v>
      </c>
      <c r="C3948" s="3">
        <v>3.3602688000000001</v>
      </c>
      <c r="D3948" s="3">
        <v>3.1140148999999999</v>
      </c>
      <c r="E3948" s="3">
        <v>4.0215053999999997</v>
      </c>
    </row>
    <row r="3949" spans="1:5" x14ac:dyDescent="0.4">
      <c r="A3949" s="5">
        <f t="shared" si="61"/>
        <v>2022.08</v>
      </c>
      <c r="B3949" s="2">
        <v>44782</v>
      </c>
      <c r="C3949" s="3">
        <v>3.3233899999999998</v>
      </c>
      <c r="D3949" s="3">
        <v>3.0868427999999999</v>
      </c>
      <c r="E3949" s="3">
        <v>3.9907796000000002</v>
      </c>
    </row>
    <row r="3950" spans="1:5" x14ac:dyDescent="0.4">
      <c r="A3950" s="5">
        <f t="shared" si="61"/>
        <v>2022.08</v>
      </c>
      <c r="B3950" s="2">
        <v>44783</v>
      </c>
      <c r="C3950" s="3">
        <v>3.410558</v>
      </c>
      <c r="D3950" s="3">
        <v>3.1638863000000002</v>
      </c>
      <c r="E3950" s="3">
        <v>4.0942793000000002</v>
      </c>
    </row>
    <row r="3951" spans="1:5" x14ac:dyDescent="0.4">
      <c r="A3951" s="5">
        <f t="shared" si="61"/>
        <v>2022.08</v>
      </c>
      <c r="B3951" s="2">
        <v>44784</v>
      </c>
      <c r="C3951" s="3">
        <v>3.4335472999999999</v>
      </c>
      <c r="D3951" s="3">
        <v>3.1826805999999999</v>
      </c>
      <c r="E3951" s="3">
        <v>4.1116232999999998</v>
      </c>
    </row>
    <row r="3952" spans="1:5" x14ac:dyDescent="0.4">
      <c r="A3952" s="5">
        <f t="shared" si="61"/>
        <v>2022.08</v>
      </c>
      <c r="B3952" s="2">
        <v>44785</v>
      </c>
      <c r="C3952" s="3">
        <v>3.4948519999999998</v>
      </c>
      <c r="D3952" s="3">
        <v>3.2312796000000001</v>
      </c>
      <c r="E3952" s="3">
        <v>4.1813419999999999</v>
      </c>
    </row>
    <row r="3953" spans="1:5" x14ac:dyDescent="0.4">
      <c r="A3953" s="5">
        <f t="shared" si="61"/>
        <v>2022.08</v>
      </c>
      <c r="B3953" s="2">
        <v>44788</v>
      </c>
      <c r="C3953" s="3">
        <v>3.5005991000000001</v>
      </c>
      <c r="D3953" s="3">
        <v>3.2360736999999999</v>
      </c>
      <c r="E3953" s="3">
        <v>4.182169</v>
      </c>
    </row>
    <row r="3954" spans="1:5" x14ac:dyDescent="0.4">
      <c r="A3954" s="5">
        <f t="shared" si="61"/>
        <v>2022.08</v>
      </c>
      <c r="B3954" s="2">
        <v>44789</v>
      </c>
      <c r="C3954" s="3">
        <v>3.537957</v>
      </c>
      <c r="D3954" s="3">
        <v>3.2562030000000002</v>
      </c>
      <c r="E3954" s="3">
        <v>4.1941313999999998</v>
      </c>
    </row>
    <row r="3955" spans="1:5" x14ac:dyDescent="0.4">
      <c r="A3955" s="5">
        <f t="shared" si="61"/>
        <v>2022.08</v>
      </c>
      <c r="B3955" s="2">
        <v>44790</v>
      </c>
      <c r="C3955" s="3">
        <v>3.4852729999999998</v>
      </c>
      <c r="D3955" s="3">
        <v>3.2124233000000002</v>
      </c>
      <c r="E3955" s="3">
        <v>4.1439414000000001</v>
      </c>
    </row>
    <row r="3956" spans="1:5" x14ac:dyDescent="0.4">
      <c r="A3956" s="5">
        <f t="shared" si="61"/>
        <v>2022.08</v>
      </c>
      <c r="B3956" s="2">
        <v>44791</v>
      </c>
      <c r="C3956" s="3">
        <v>3.5102215000000001</v>
      </c>
      <c r="D3956" s="3">
        <v>3.2373590000000001</v>
      </c>
      <c r="E3956" s="3">
        <v>4.1603909999999997</v>
      </c>
    </row>
    <row r="3957" spans="1:5" x14ac:dyDescent="0.4">
      <c r="A3957" s="5">
        <f t="shared" si="61"/>
        <v>2022.08</v>
      </c>
      <c r="B3957" s="2">
        <v>44792</v>
      </c>
      <c r="C3957" s="3">
        <v>3.4589314</v>
      </c>
      <c r="D3957" s="3">
        <v>3.1856217</v>
      </c>
      <c r="E3957" s="3">
        <v>4.0946673999999996</v>
      </c>
    </row>
    <row r="3958" spans="1:5" x14ac:dyDescent="0.4">
      <c r="A3958" s="5">
        <f t="shared" si="61"/>
        <v>2022.08</v>
      </c>
      <c r="B3958" s="2">
        <v>44795</v>
      </c>
      <c r="C3958" s="3">
        <v>3.3794265000000001</v>
      </c>
      <c r="D3958" s="3">
        <v>3.1165105999999998</v>
      </c>
      <c r="E3958" s="3">
        <v>4.0087934000000001</v>
      </c>
    </row>
    <row r="3959" spans="1:5" x14ac:dyDescent="0.4">
      <c r="A3959" s="5">
        <f t="shared" si="61"/>
        <v>2022.08</v>
      </c>
      <c r="B3959" s="2">
        <v>44796</v>
      </c>
      <c r="C3959" s="3">
        <v>3.3769553000000001</v>
      </c>
      <c r="D3959" s="3">
        <v>3.116066</v>
      </c>
      <c r="E3959" s="3">
        <v>4.0101012999999996</v>
      </c>
    </row>
    <row r="3960" spans="1:5" x14ac:dyDescent="0.4">
      <c r="A3960" s="5">
        <f t="shared" si="61"/>
        <v>2022.08</v>
      </c>
      <c r="B3960" s="2">
        <v>44797</v>
      </c>
      <c r="C3960" s="3">
        <v>3.3775108</v>
      </c>
      <c r="D3960" s="3">
        <v>3.1317590000000002</v>
      </c>
      <c r="E3960" s="3">
        <v>4.0399159999999998</v>
      </c>
    </row>
    <row r="3961" spans="1:5" x14ac:dyDescent="0.4">
      <c r="A3961" s="5">
        <f t="shared" si="61"/>
        <v>2022.08</v>
      </c>
      <c r="B3961" s="2">
        <v>44798</v>
      </c>
      <c r="C3961" s="3">
        <v>3.4445627000000001</v>
      </c>
      <c r="D3961" s="3">
        <v>3.1836445000000002</v>
      </c>
      <c r="E3961" s="3">
        <v>4.1021314000000002</v>
      </c>
    </row>
    <row r="3962" spans="1:5" x14ac:dyDescent="0.4">
      <c r="A3962" s="5">
        <f t="shared" si="61"/>
        <v>2022.08</v>
      </c>
      <c r="B3962" s="2">
        <v>44799</v>
      </c>
      <c r="C3962" s="3">
        <v>3.3411111999999998</v>
      </c>
      <c r="D3962" s="3">
        <v>3.0894743999999998</v>
      </c>
      <c r="E3962" s="3">
        <v>3.9747062</v>
      </c>
    </row>
    <row r="3963" spans="1:5" x14ac:dyDescent="0.4">
      <c r="A3963" s="5">
        <f t="shared" si="61"/>
        <v>2022.08</v>
      </c>
      <c r="B3963" s="2">
        <v>44802</v>
      </c>
      <c r="C3963" s="3">
        <v>3.3176139999999998</v>
      </c>
      <c r="D3963" s="3">
        <v>3.0681098000000002</v>
      </c>
      <c r="E3963" s="3">
        <v>3.947403</v>
      </c>
    </row>
    <row r="3964" spans="1:5" x14ac:dyDescent="0.4">
      <c r="A3964" s="5">
        <f t="shared" si="61"/>
        <v>2022.08</v>
      </c>
      <c r="B3964" s="2">
        <v>44803</v>
      </c>
      <c r="C3964" s="3">
        <v>3.2692695000000001</v>
      </c>
      <c r="D3964" s="3">
        <v>3.0253557999999998</v>
      </c>
      <c r="E3964" s="3">
        <v>3.8996192999999999</v>
      </c>
    </row>
    <row r="3965" spans="1:5" x14ac:dyDescent="0.4">
      <c r="A3965" s="5">
        <f t="shared" si="61"/>
        <v>2022.08</v>
      </c>
      <c r="B3965" s="2">
        <v>44804</v>
      </c>
      <c r="C3965" s="3">
        <v>3.2456434000000001</v>
      </c>
      <c r="D3965" s="3">
        <v>3.0039663000000001</v>
      </c>
      <c r="E3965" s="3">
        <v>3.8740475000000001</v>
      </c>
    </row>
    <row r="3966" spans="1:5" x14ac:dyDescent="0.4">
      <c r="A3966" s="5">
        <f t="shared" si="61"/>
        <v>2022.09</v>
      </c>
      <c r="B3966" s="2">
        <v>44805</v>
      </c>
      <c r="C3966" s="3">
        <v>3.2063174000000001</v>
      </c>
      <c r="D3966" s="3">
        <v>2.9794383</v>
      </c>
      <c r="E3966" s="3">
        <v>3.8557199999999998</v>
      </c>
    </row>
    <row r="3967" spans="1:5" x14ac:dyDescent="0.4">
      <c r="A3967" s="5">
        <f t="shared" si="61"/>
        <v>2022.09</v>
      </c>
      <c r="B3967" s="2">
        <v>44806</v>
      </c>
      <c r="C3967" s="3">
        <v>3.1883279999999998</v>
      </c>
      <c r="D3967" s="3">
        <v>2.9570729999999998</v>
      </c>
      <c r="E3967" s="3">
        <v>3.8350759000000001</v>
      </c>
    </row>
    <row r="3968" spans="1:5" x14ac:dyDescent="0.4">
      <c r="A3968" s="5">
        <f t="shared" si="61"/>
        <v>2022.09</v>
      </c>
      <c r="B3968" s="2">
        <v>44810</v>
      </c>
      <c r="C3968" s="3">
        <v>3.1634232999999998</v>
      </c>
      <c r="D3968" s="3">
        <v>2.9385132999999999</v>
      </c>
      <c r="E3968" s="3">
        <v>3.8189641999999999</v>
      </c>
    </row>
    <row r="3969" spans="1:5" x14ac:dyDescent="0.4">
      <c r="A3969" s="5">
        <f t="shared" si="61"/>
        <v>2022.09</v>
      </c>
      <c r="B3969" s="2">
        <v>44811</v>
      </c>
      <c r="C3969" s="3">
        <v>3.2366009999999998</v>
      </c>
      <c r="D3969" s="3">
        <v>3.0051649999999999</v>
      </c>
      <c r="E3969" s="3">
        <v>3.9061642000000001</v>
      </c>
    </row>
    <row r="3970" spans="1:5" x14ac:dyDescent="0.4">
      <c r="A3970" s="5">
        <f t="shared" si="61"/>
        <v>2022.09</v>
      </c>
      <c r="B3970" s="2">
        <v>44812</v>
      </c>
      <c r="C3970" s="3">
        <v>3.2775552000000001</v>
      </c>
      <c r="D3970" s="3">
        <v>3.0328561999999999</v>
      </c>
      <c r="E3970" s="3">
        <v>3.9484398000000001</v>
      </c>
    </row>
    <row r="3971" spans="1:5" x14ac:dyDescent="0.4">
      <c r="A3971" s="5">
        <f t="shared" ref="A3971:A4034" si="62">YEAR(B3971)+MONTH(B3971)/100</f>
        <v>2022.09</v>
      </c>
      <c r="B3971" s="2">
        <v>44813</v>
      </c>
      <c r="C3971" s="3">
        <v>3.3502109999999998</v>
      </c>
      <c r="D3971" s="3">
        <v>3.0867559999999998</v>
      </c>
      <c r="E3971" s="3">
        <v>4.0143810000000002</v>
      </c>
    </row>
    <row r="3972" spans="1:5" x14ac:dyDescent="0.4">
      <c r="A3972" s="5">
        <f t="shared" si="62"/>
        <v>2022.09</v>
      </c>
      <c r="B3972" s="2">
        <v>44816</v>
      </c>
      <c r="C3972" s="3">
        <v>3.3730090000000001</v>
      </c>
      <c r="D3972" s="3">
        <v>3.1171655999999999</v>
      </c>
      <c r="E3972" s="3">
        <v>4.0517645</v>
      </c>
    </row>
    <row r="3973" spans="1:5" x14ac:dyDescent="0.4">
      <c r="A3973" s="5">
        <f t="shared" si="62"/>
        <v>2022.09</v>
      </c>
      <c r="B3973" s="2">
        <v>44817</v>
      </c>
      <c r="C3973" s="3">
        <v>3.2419698000000001</v>
      </c>
      <c r="D3973" s="3">
        <v>3.0017545000000001</v>
      </c>
      <c r="E3973" s="3">
        <v>3.8986017999999998</v>
      </c>
    </row>
    <row r="3974" spans="1:5" x14ac:dyDescent="0.4">
      <c r="A3974" s="5">
        <f t="shared" si="62"/>
        <v>2022.09</v>
      </c>
      <c r="B3974" s="2">
        <v>44818</v>
      </c>
      <c r="C3974" s="3">
        <v>3.2304415999999998</v>
      </c>
      <c r="D3974" s="3">
        <v>2.9996293000000001</v>
      </c>
      <c r="E3974" s="3">
        <v>3.9050473999999999</v>
      </c>
    </row>
    <row r="3975" spans="1:5" x14ac:dyDescent="0.4">
      <c r="A3975" s="5">
        <f t="shared" si="62"/>
        <v>2022.09</v>
      </c>
      <c r="B3975" s="2">
        <v>44819</v>
      </c>
      <c r="C3975" s="3">
        <v>3.2283675999999999</v>
      </c>
      <c r="D3975" s="3">
        <v>2.9814527000000002</v>
      </c>
      <c r="E3975" s="3">
        <v>3.8714240000000002</v>
      </c>
    </row>
    <row r="3976" spans="1:5" x14ac:dyDescent="0.4">
      <c r="A3976" s="5">
        <f t="shared" si="62"/>
        <v>2022.09</v>
      </c>
      <c r="B3976" s="2">
        <v>44820</v>
      </c>
      <c r="C3976" s="3">
        <v>3.1696491</v>
      </c>
      <c r="D3976" s="3">
        <v>2.9412316999999999</v>
      </c>
      <c r="E3976" s="3">
        <v>3.8152194000000001</v>
      </c>
    </row>
    <row r="3977" spans="1:5" x14ac:dyDescent="0.4">
      <c r="A3977" s="5">
        <f t="shared" si="62"/>
        <v>2022.09</v>
      </c>
      <c r="B3977" s="2">
        <v>44823</v>
      </c>
      <c r="C3977" s="3">
        <v>3.2276474999999998</v>
      </c>
      <c r="D3977" s="3">
        <v>2.9773502000000001</v>
      </c>
      <c r="E3977" s="3">
        <v>3.8488302000000001</v>
      </c>
    </row>
    <row r="3978" spans="1:5" x14ac:dyDescent="0.4">
      <c r="A3978" s="5">
        <f t="shared" si="62"/>
        <v>2022.09</v>
      </c>
      <c r="B3978" s="2">
        <v>44824</v>
      </c>
      <c r="C3978" s="3">
        <v>3.1788105999999998</v>
      </c>
      <c r="D3978" s="3">
        <v>2.9280963</v>
      </c>
      <c r="E3978" s="3">
        <v>3.7777357</v>
      </c>
    </row>
    <row r="3979" spans="1:5" x14ac:dyDescent="0.4">
      <c r="A3979" s="5">
        <f t="shared" si="62"/>
        <v>2022.09</v>
      </c>
      <c r="B3979" s="2">
        <v>44825</v>
      </c>
      <c r="C3979" s="3">
        <v>3.1488469000000001</v>
      </c>
      <c r="D3979" s="3">
        <v>2.8888023</v>
      </c>
      <c r="E3979" s="3">
        <v>3.7186021999999999</v>
      </c>
    </row>
    <row r="3980" spans="1:5" x14ac:dyDescent="0.4">
      <c r="A3980" s="5">
        <f t="shared" si="62"/>
        <v>2022.09</v>
      </c>
      <c r="B3980" s="2">
        <v>44826</v>
      </c>
      <c r="C3980" s="3">
        <v>3.0862036000000002</v>
      </c>
      <c r="D3980" s="3">
        <v>2.827229</v>
      </c>
      <c r="E3980" s="3">
        <v>3.6454119999999999</v>
      </c>
    </row>
    <row r="3981" spans="1:5" x14ac:dyDescent="0.4">
      <c r="A3981" s="5">
        <f t="shared" si="62"/>
        <v>2022.09</v>
      </c>
      <c r="B3981" s="2">
        <v>44827</v>
      </c>
      <c r="C3981" s="3">
        <v>3.0189260999999998</v>
      </c>
      <c r="D3981" s="3">
        <v>2.7670149999999998</v>
      </c>
      <c r="E3981" s="3">
        <v>3.574246</v>
      </c>
    </row>
    <row r="3982" spans="1:5" x14ac:dyDescent="0.4">
      <c r="A3982" s="5">
        <f t="shared" si="62"/>
        <v>2022.09</v>
      </c>
      <c r="B3982" s="2">
        <v>44830</v>
      </c>
      <c r="C3982" s="3">
        <v>2.9855010000000002</v>
      </c>
      <c r="D3982" s="3">
        <v>2.7238038000000002</v>
      </c>
      <c r="E3982" s="3">
        <v>3.5101619999999998</v>
      </c>
    </row>
    <row r="3983" spans="1:5" x14ac:dyDescent="0.4">
      <c r="A3983" s="5">
        <f t="shared" si="62"/>
        <v>2022.09</v>
      </c>
      <c r="B3983" s="2">
        <v>44831</v>
      </c>
      <c r="C3983" s="3">
        <v>2.9873276</v>
      </c>
      <c r="D3983" s="3">
        <v>2.7260525000000002</v>
      </c>
      <c r="E3983" s="3">
        <v>3.510694</v>
      </c>
    </row>
    <row r="3984" spans="1:5" x14ac:dyDescent="0.4">
      <c r="A3984" s="5">
        <f t="shared" si="62"/>
        <v>2022.09</v>
      </c>
      <c r="B3984" s="2">
        <v>44832</v>
      </c>
      <c r="C3984" s="3">
        <v>3.0759978000000001</v>
      </c>
      <c r="D3984" s="3">
        <v>2.7999700999999999</v>
      </c>
      <c r="E3984" s="3">
        <v>3.6027312</v>
      </c>
    </row>
    <row r="3985" spans="1:5" x14ac:dyDescent="0.4">
      <c r="A3985" s="5">
        <f t="shared" si="62"/>
        <v>2022.09</v>
      </c>
      <c r="B3985" s="2">
        <v>44833</v>
      </c>
      <c r="C3985" s="3">
        <v>3.0148446999999998</v>
      </c>
      <c r="D3985" s="3">
        <v>2.7415354000000001</v>
      </c>
      <c r="E3985" s="3">
        <v>3.5274483999999999</v>
      </c>
    </row>
    <row r="3986" spans="1:5" x14ac:dyDescent="0.4">
      <c r="A3986" s="5">
        <f t="shared" si="62"/>
        <v>2022.09</v>
      </c>
      <c r="B3986" s="2">
        <v>44834</v>
      </c>
      <c r="C3986" s="3">
        <v>2.9944424999999999</v>
      </c>
      <c r="D3986" s="3">
        <v>2.7228276999999999</v>
      </c>
      <c r="E3986" s="3">
        <v>3.4994771</v>
      </c>
    </row>
    <row r="3987" spans="1:5" x14ac:dyDescent="0.4">
      <c r="A3987" s="5">
        <f t="shared" si="62"/>
        <v>2022.1</v>
      </c>
      <c r="B3987" s="2">
        <v>44837</v>
      </c>
      <c r="C3987" s="3">
        <v>3.0886650000000002</v>
      </c>
      <c r="D3987" s="3">
        <v>2.8023056999999998</v>
      </c>
      <c r="E3987" s="3">
        <v>3.6035596999999999</v>
      </c>
    </row>
    <row r="3988" spans="1:5" x14ac:dyDescent="0.4">
      <c r="A3988" s="5">
        <f t="shared" si="62"/>
        <v>2022.1</v>
      </c>
      <c r="B3988" s="2">
        <v>44838</v>
      </c>
      <c r="C3988" s="3">
        <v>3.1990634999999998</v>
      </c>
      <c r="D3988" s="3">
        <v>2.9111802999999998</v>
      </c>
      <c r="E3988" s="3">
        <v>3.7392278000000001</v>
      </c>
    </row>
    <row r="3989" spans="1:5" x14ac:dyDescent="0.4">
      <c r="A3989" s="5">
        <f t="shared" si="62"/>
        <v>2022.1</v>
      </c>
      <c r="B3989" s="2">
        <v>44839</v>
      </c>
      <c r="C3989" s="3">
        <v>3.1944243999999999</v>
      </c>
      <c r="D3989" s="3">
        <v>2.8963892000000002</v>
      </c>
      <c r="E3989" s="3">
        <v>3.7186591999999998</v>
      </c>
    </row>
    <row r="3990" spans="1:5" x14ac:dyDescent="0.4">
      <c r="A3990" s="5">
        <f t="shared" si="62"/>
        <v>2022.1</v>
      </c>
      <c r="B3990" s="2">
        <v>44840</v>
      </c>
      <c r="C3990" s="3">
        <v>3.1881943000000001</v>
      </c>
      <c r="D3990" s="3">
        <v>2.8734799999999998</v>
      </c>
      <c r="E3990" s="3">
        <v>3.6862360999999999</v>
      </c>
    </row>
    <row r="3991" spans="1:5" x14ac:dyDescent="0.4">
      <c r="A3991" s="5">
        <f t="shared" si="62"/>
        <v>2022.1</v>
      </c>
      <c r="B3991" s="2">
        <v>44841</v>
      </c>
      <c r="C3991" s="3">
        <v>3.1110668000000001</v>
      </c>
      <c r="D3991" s="3">
        <v>2.8011192999999999</v>
      </c>
      <c r="E3991" s="3">
        <v>3.5935294999999998</v>
      </c>
    </row>
    <row r="3992" spans="1:5" x14ac:dyDescent="0.4">
      <c r="A3992" s="5">
        <f t="shared" si="62"/>
        <v>2022.1</v>
      </c>
      <c r="B3992" s="2">
        <v>44844</v>
      </c>
      <c r="C3992" s="3">
        <v>3.1088551999999998</v>
      </c>
      <c r="D3992" s="3">
        <v>2.7946444000000001</v>
      </c>
      <c r="E3992" s="3">
        <v>3.5640174999999998</v>
      </c>
    </row>
    <row r="3993" spans="1:5" x14ac:dyDescent="0.4">
      <c r="A3993" s="5">
        <f t="shared" si="62"/>
        <v>2022.1</v>
      </c>
      <c r="B3993" s="2">
        <v>44845</v>
      </c>
      <c r="C3993" s="3">
        <v>3.1155856000000002</v>
      </c>
      <c r="D3993" s="3">
        <v>2.7995380000000001</v>
      </c>
      <c r="E3993" s="3">
        <v>3.5474161999999998</v>
      </c>
    </row>
    <row r="3994" spans="1:5" x14ac:dyDescent="0.4">
      <c r="A3994" s="5">
        <f t="shared" si="62"/>
        <v>2022.1</v>
      </c>
      <c r="B3994" s="2">
        <v>44846</v>
      </c>
      <c r="C3994" s="3">
        <v>3.1076055</v>
      </c>
      <c r="D3994" s="3">
        <v>2.7837708000000001</v>
      </c>
      <c r="E3994" s="3">
        <v>3.5244380999999998</v>
      </c>
    </row>
    <row r="3995" spans="1:5" x14ac:dyDescent="0.4">
      <c r="A3995" s="5">
        <f t="shared" si="62"/>
        <v>2022.1</v>
      </c>
      <c r="B3995" s="2">
        <v>44847</v>
      </c>
      <c r="C3995" s="3">
        <v>3.1769213999999999</v>
      </c>
      <c r="D3995" s="3">
        <v>2.844306</v>
      </c>
      <c r="E3995" s="3">
        <v>3.5964181000000002</v>
      </c>
    </row>
    <row r="3996" spans="1:5" x14ac:dyDescent="0.4">
      <c r="A3996" s="5">
        <f t="shared" si="62"/>
        <v>2022.1</v>
      </c>
      <c r="B3996" s="2">
        <v>44848</v>
      </c>
      <c r="C3996" s="3">
        <v>3.0946305000000001</v>
      </c>
      <c r="D3996" s="3">
        <v>2.7743300999999998</v>
      </c>
      <c r="E3996" s="3">
        <v>3.4951430000000001</v>
      </c>
    </row>
    <row r="3997" spans="1:5" x14ac:dyDescent="0.4">
      <c r="A3997" s="5">
        <f t="shared" si="62"/>
        <v>2022.1</v>
      </c>
      <c r="B3997" s="2">
        <v>44851</v>
      </c>
      <c r="C3997" s="3">
        <v>3.1782289000000001</v>
      </c>
      <c r="D3997" s="3">
        <v>2.8513122000000002</v>
      </c>
      <c r="E3997" s="3">
        <v>3.5877507</v>
      </c>
    </row>
    <row r="3998" spans="1:5" x14ac:dyDescent="0.4">
      <c r="A3998" s="5">
        <f t="shared" si="62"/>
        <v>2022.1</v>
      </c>
      <c r="B3998" s="2">
        <v>44852</v>
      </c>
      <c r="C3998" s="3">
        <v>3.2180235000000001</v>
      </c>
      <c r="D3998" s="3">
        <v>2.8927813000000002</v>
      </c>
      <c r="E3998" s="3">
        <v>3.6415576999999999</v>
      </c>
    </row>
    <row r="3999" spans="1:5" x14ac:dyDescent="0.4">
      <c r="A3999" s="5">
        <f t="shared" si="62"/>
        <v>2022.1</v>
      </c>
      <c r="B3999" s="2">
        <v>44853</v>
      </c>
      <c r="C3999" s="3">
        <v>3.1665428000000002</v>
      </c>
      <c r="D3999" s="3">
        <v>2.8411303000000001</v>
      </c>
      <c r="E3999" s="3">
        <v>3.5772765</v>
      </c>
    </row>
    <row r="4000" spans="1:5" x14ac:dyDescent="0.4">
      <c r="A4000" s="5">
        <f t="shared" si="62"/>
        <v>2022.1</v>
      </c>
      <c r="B4000" s="2">
        <v>44854</v>
      </c>
      <c r="C4000" s="3">
        <v>3.1175084000000002</v>
      </c>
      <c r="D4000" s="3">
        <v>2.7992534999999998</v>
      </c>
      <c r="E4000" s="3">
        <v>3.5377405</v>
      </c>
    </row>
    <row r="4001" spans="1:5" x14ac:dyDescent="0.4">
      <c r="A4001" s="5">
        <f t="shared" si="62"/>
        <v>2022.1</v>
      </c>
      <c r="B4001" s="2">
        <v>44855</v>
      </c>
      <c r="C4001" s="3">
        <v>3.2093272000000002</v>
      </c>
      <c r="D4001" s="3">
        <v>2.8571198</v>
      </c>
      <c r="E4001" s="3">
        <v>3.6108177000000001</v>
      </c>
    </row>
    <row r="4002" spans="1:5" x14ac:dyDescent="0.4">
      <c r="A4002" s="5">
        <f t="shared" si="62"/>
        <v>2022.1</v>
      </c>
      <c r="B4002" s="2">
        <v>44858</v>
      </c>
      <c r="C4002" s="3">
        <v>3.2352865</v>
      </c>
      <c r="D4002" s="3">
        <v>2.8755438</v>
      </c>
      <c r="E4002" s="3">
        <v>3.6386630000000002</v>
      </c>
    </row>
    <row r="4003" spans="1:5" x14ac:dyDescent="0.4">
      <c r="A4003" s="5">
        <f t="shared" si="62"/>
        <v>2022.1</v>
      </c>
      <c r="B4003" s="2">
        <v>44859</v>
      </c>
      <c r="C4003" s="3">
        <v>3.3054724000000002</v>
      </c>
      <c r="D4003" s="3">
        <v>2.9479413000000001</v>
      </c>
      <c r="E4003" s="3">
        <v>3.7261867999999998</v>
      </c>
    </row>
    <row r="4004" spans="1:5" x14ac:dyDescent="0.4">
      <c r="A4004" s="5">
        <f t="shared" si="62"/>
        <v>2022.1</v>
      </c>
      <c r="B4004" s="2">
        <v>44860</v>
      </c>
      <c r="C4004" s="3">
        <v>3.2975452000000001</v>
      </c>
      <c r="D4004" s="3">
        <v>2.9539466000000001</v>
      </c>
      <c r="E4004" s="3">
        <v>3.731913</v>
      </c>
    </row>
    <row r="4005" spans="1:5" x14ac:dyDescent="0.4">
      <c r="A4005" s="5">
        <f t="shared" si="62"/>
        <v>2022.1</v>
      </c>
      <c r="B4005" s="2">
        <v>44861</v>
      </c>
      <c r="C4005" s="3">
        <v>3.2950789999999999</v>
      </c>
      <c r="D4005" s="3">
        <v>2.9548364</v>
      </c>
      <c r="E4005" s="3">
        <v>3.7377009999999999</v>
      </c>
    </row>
    <row r="4006" spans="1:5" x14ac:dyDescent="0.4">
      <c r="A4006" s="5">
        <f t="shared" si="62"/>
        <v>2022.1</v>
      </c>
      <c r="B4006" s="2">
        <v>44862</v>
      </c>
      <c r="C4006" s="3">
        <v>3.3572989999999998</v>
      </c>
      <c r="D4006" s="3">
        <v>3.0087606999999998</v>
      </c>
      <c r="E4006" s="3">
        <v>3.8078951999999999</v>
      </c>
    </row>
    <row r="4007" spans="1:5" x14ac:dyDescent="0.4">
      <c r="A4007" s="5">
        <f t="shared" si="62"/>
        <v>2022.1</v>
      </c>
      <c r="B4007" s="2">
        <v>44865</v>
      </c>
      <c r="C4007" s="3">
        <v>3.3544824000000002</v>
      </c>
      <c r="D4007" s="3">
        <v>3.0064378</v>
      </c>
      <c r="E4007" s="3">
        <v>3.7976966000000001</v>
      </c>
    </row>
    <row r="4008" spans="1:5" x14ac:dyDescent="0.4">
      <c r="A4008" s="5">
        <f t="shared" si="62"/>
        <v>2022.11</v>
      </c>
      <c r="B4008" s="2">
        <v>44866</v>
      </c>
      <c r="C4008" s="3">
        <v>3.3766196000000002</v>
      </c>
      <c r="D4008" s="3">
        <v>3.0181518000000001</v>
      </c>
      <c r="E4008" s="3">
        <v>3.8116891000000002</v>
      </c>
    </row>
    <row r="4009" spans="1:5" x14ac:dyDescent="0.4">
      <c r="A4009" s="5">
        <f t="shared" si="62"/>
        <v>2022.11</v>
      </c>
      <c r="B4009" s="2">
        <v>44867</v>
      </c>
      <c r="C4009" s="3">
        <v>3.274254</v>
      </c>
      <c r="D4009" s="3">
        <v>2.9315438</v>
      </c>
      <c r="E4009" s="3">
        <v>3.703729</v>
      </c>
    </row>
    <row r="4010" spans="1:5" x14ac:dyDescent="0.4">
      <c r="A4010" s="5">
        <f t="shared" si="62"/>
        <v>2022.11</v>
      </c>
      <c r="B4010" s="2">
        <v>44868</v>
      </c>
      <c r="C4010" s="3">
        <v>3.2675046999999999</v>
      </c>
      <c r="D4010" s="3">
        <v>2.92476</v>
      </c>
      <c r="E4010" s="3">
        <v>3.6976273000000002</v>
      </c>
    </row>
    <row r="4011" spans="1:5" x14ac:dyDescent="0.4">
      <c r="A4011" s="5">
        <f t="shared" si="62"/>
        <v>2022.11</v>
      </c>
      <c r="B4011" s="2">
        <v>44869</v>
      </c>
      <c r="C4011" s="3">
        <v>3.324557</v>
      </c>
      <c r="D4011" s="3">
        <v>2.9726918000000002</v>
      </c>
      <c r="E4011" s="3">
        <v>3.7400331000000002</v>
      </c>
    </row>
    <row r="4012" spans="1:5" x14ac:dyDescent="0.4">
      <c r="A4012" s="5">
        <f t="shared" si="62"/>
        <v>2022.11</v>
      </c>
      <c r="B4012" s="2">
        <v>44872</v>
      </c>
      <c r="C4012" s="3">
        <v>3.3540253999999998</v>
      </c>
      <c r="D4012" s="3">
        <v>2.9983070000000001</v>
      </c>
      <c r="E4012" s="3">
        <v>3.7634845000000001</v>
      </c>
    </row>
    <row r="4013" spans="1:5" x14ac:dyDescent="0.4">
      <c r="A4013" s="5">
        <f t="shared" si="62"/>
        <v>2022.11</v>
      </c>
      <c r="B4013" s="2">
        <v>44873</v>
      </c>
      <c r="C4013" s="3">
        <v>3.3718556999999998</v>
      </c>
      <c r="D4013" s="3">
        <v>3.0041022000000002</v>
      </c>
      <c r="E4013" s="3">
        <v>3.7824434999999998</v>
      </c>
    </row>
    <row r="4014" spans="1:5" x14ac:dyDescent="0.4">
      <c r="A4014" s="5">
        <f t="shared" si="62"/>
        <v>2022.11</v>
      </c>
      <c r="B4014" s="2">
        <v>44874</v>
      </c>
      <c r="C4014" s="3">
        <v>3.3136445999999999</v>
      </c>
      <c r="D4014" s="3">
        <v>2.9408362000000001</v>
      </c>
      <c r="E4014" s="3">
        <v>3.6979845</v>
      </c>
    </row>
    <row r="4015" spans="1:5" x14ac:dyDescent="0.4">
      <c r="A4015" s="5">
        <f t="shared" si="62"/>
        <v>2022.11</v>
      </c>
      <c r="B4015" s="2">
        <v>44875</v>
      </c>
      <c r="C4015" s="3">
        <v>3.5093002000000002</v>
      </c>
      <c r="D4015" s="3">
        <v>3.1114570000000001</v>
      </c>
      <c r="E4015" s="3">
        <v>3.921557</v>
      </c>
    </row>
    <row r="4016" spans="1:5" x14ac:dyDescent="0.4">
      <c r="A4016" s="5">
        <f t="shared" si="62"/>
        <v>2022.11</v>
      </c>
      <c r="B4016" s="2">
        <v>44876</v>
      </c>
      <c r="C4016" s="3">
        <v>3.5261931</v>
      </c>
      <c r="D4016" s="3">
        <v>3.1288551999999998</v>
      </c>
      <c r="E4016" s="3">
        <v>3.9589229000000001</v>
      </c>
    </row>
    <row r="4017" spans="1:5" x14ac:dyDescent="0.4">
      <c r="A4017" s="5">
        <f t="shared" si="62"/>
        <v>2022.11</v>
      </c>
      <c r="B4017" s="2">
        <v>44879</v>
      </c>
      <c r="C4017" s="3">
        <v>3.4919940999999999</v>
      </c>
      <c r="D4017" s="3">
        <v>3.0967647999999999</v>
      </c>
      <c r="E4017" s="3">
        <v>3.9083502000000001</v>
      </c>
    </row>
    <row r="4018" spans="1:5" x14ac:dyDescent="0.4">
      <c r="A4018" s="5">
        <f t="shared" si="62"/>
        <v>2022.11</v>
      </c>
      <c r="B4018" s="2">
        <v>44880</v>
      </c>
      <c r="C4018" s="3">
        <v>3.5530461999999998</v>
      </c>
      <c r="D4018" s="3">
        <v>3.1454873000000001</v>
      </c>
      <c r="E4018" s="3">
        <v>3.9608622000000002</v>
      </c>
    </row>
    <row r="4019" spans="1:5" x14ac:dyDescent="0.4">
      <c r="A4019" s="5">
        <f t="shared" si="62"/>
        <v>2022.11</v>
      </c>
      <c r="B4019" s="2">
        <v>44881</v>
      </c>
      <c r="C4019" s="3">
        <v>3.4939170000000002</v>
      </c>
      <c r="D4019" s="3">
        <v>3.0993970000000002</v>
      </c>
      <c r="E4019" s="3">
        <v>3.9022732000000002</v>
      </c>
    </row>
    <row r="4020" spans="1:5" x14ac:dyDescent="0.4">
      <c r="A4020" s="5">
        <f t="shared" si="62"/>
        <v>2022.11</v>
      </c>
      <c r="B4020" s="2">
        <v>44882</v>
      </c>
      <c r="C4020" s="3">
        <v>3.4799760000000002</v>
      </c>
      <c r="D4020" s="3">
        <v>3.0825054999999999</v>
      </c>
      <c r="E4020" s="3">
        <v>3.8702890000000001</v>
      </c>
    </row>
    <row r="4021" spans="1:5" x14ac:dyDescent="0.4">
      <c r="A4021" s="5">
        <f t="shared" si="62"/>
        <v>2022.11</v>
      </c>
      <c r="B4021" s="2">
        <v>44883</v>
      </c>
      <c r="C4021" s="3">
        <v>3.5006469999999998</v>
      </c>
      <c r="D4021" s="3">
        <v>3.1023006</v>
      </c>
      <c r="E4021" s="3">
        <v>3.8966371999999998</v>
      </c>
    </row>
    <row r="4022" spans="1:5" x14ac:dyDescent="0.4">
      <c r="A4022" s="5">
        <f t="shared" si="62"/>
        <v>2022.11</v>
      </c>
      <c r="B4022" s="2">
        <v>44886</v>
      </c>
      <c r="C4022" s="3">
        <v>3.4939170000000002</v>
      </c>
      <c r="D4022" s="3">
        <v>3.0947013000000001</v>
      </c>
      <c r="E4022" s="3">
        <v>3.8865492000000001</v>
      </c>
    </row>
    <row r="4023" spans="1:5" x14ac:dyDescent="0.4">
      <c r="A4023" s="5">
        <f t="shared" si="62"/>
        <v>2022.11</v>
      </c>
      <c r="B4023" s="2">
        <v>44887</v>
      </c>
      <c r="C4023" s="3">
        <v>3.5645834999999999</v>
      </c>
      <c r="D4023" s="3">
        <v>3.1459071999999999</v>
      </c>
      <c r="E4023" s="3">
        <v>3.9425545</v>
      </c>
    </row>
    <row r="4024" spans="1:5" x14ac:dyDescent="0.4">
      <c r="A4024" s="5">
        <f t="shared" si="62"/>
        <v>2022.11</v>
      </c>
      <c r="B4024" s="2">
        <v>44888</v>
      </c>
      <c r="C4024" s="3">
        <v>3.5544886999999998</v>
      </c>
      <c r="D4024" s="3">
        <v>3.1486752</v>
      </c>
      <c r="E4024" s="3">
        <v>3.9611825999999999</v>
      </c>
    </row>
    <row r="4025" spans="1:5" x14ac:dyDescent="0.4">
      <c r="A4025" s="5">
        <f t="shared" si="62"/>
        <v>2022.11</v>
      </c>
      <c r="B4025" s="2">
        <v>44890</v>
      </c>
      <c r="C4025" s="3">
        <v>3.5641029999999998</v>
      </c>
      <c r="D4025" s="3">
        <v>3.1627619999999999</v>
      </c>
      <c r="E4025" s="3">
        <v>3.9737364999999998</v>
      </c>
    </row>
    <row r="4026" spans="1:5" x14ac:dyDescent="0.4">
      <c r="A4026" s="5">
        <f t="shared" si="62"/>
        <v>2022.11</v>
      </c>
      <c r="B4026" s="2">
        <v>44893</v>
      </c>
      <c r="C4026" s="3">
        <v>3.4929557</v>
      </c>
      <c r="D4026" s="3">
        <v>3.1033509000000001</v>
      </c>
      <c r="E4026" s="3">
        <v>3.903959</v>
      </c>
    </row>
    <row r="4027" spans="1:5" x14ac:dyDescent="0.4">
      <c r="A4027" s="5">
        <f t="shared" si="62"/>
        <v>2022.11</v>
      </c>
      <c r="B4027" s="2">
        <v>44894</v>
      </c>
      <c r="C4027" s="3">
        <v>3.5040122999999999</v>
      </c>
      <c r="D4027" s="3">
        <v>3.1119634999999999</v>
      </c>
      <c r="E4027" s="3">
        <v>3.9186502000000001</v>
      </c>
    </row>
    <row r="4028" spans="1:5" x14ac:dyDescent="0.4">
      <c r="A4028" s="5">
        <f t="shared" si="62"/>
        <v>2022.11</v>
      </c>
      <c r="B4028" s="2">
        <v>44895</v>
      </c>
      <c r="C4028" s="3">
        <v>3.5693907999999999</v>
      </c>
      <c r="D4028" s="3">
        <v>3.1852757999999999</v>
      </c>
      <c r="E4028" s="3">
        <v>4.0251359999999998</v>
      </c>
    </row>
    <row r="4029" spans="1:5" x14ac:dyDescent="0.4">
      <c r="A4029" s="5">
        <f t="shared" si="62"/>
        <v>2022.12</v>
      </c>
      <c r="B4029" s="2">
        <v>44896</v>
      </c>
      <c r="C4029" s="3">
        <v>3.574198</v>
      </c>
      <c r="D4029" s="3">
        <v>3.1775527000000001</v>
      </c>
      <c r="E4029" s="3">
        <v>4.0361609999999999</v>
      </c>
    </row>
    <row r="4030" spans="1:5" x14ac:dyDescent="0.4">
      <c r="A4030" s="5">
        <f t="shared" si="62"/>
        <v>2022.12</v>
      </c>
      <c r="B4030" s="2">
        <v>44897</v>
      </c>
      <c r="C4030" s="3">
        <v>3.5766019999999998</v>
      </c>
      <c r="D4030" s="3">
        <v>3.1806049999999999</v>
      </c>
      <c r="E4030" s="3">
        <v>4.0321550000000004</v>
      </c>
    </row>
    <row r="4031" spans="1:5" x14ac:dyDescent="0.4">
      <c r="A4031" s="5">
        <f t="shared" si="62"/>
        <v>2022.12</v>
      </c>
      <c r="B4031" s="2">
        <v>44900</v>
      </c>
      <c r="C4031" s="3">
        <v>3.4756157000000001</v>
      </c>
      <c r="D4031" s="3">
        <v>3.100447</v>
      </c>
      <c r="E4031" s="3">
        <v>3.9351655999999999</v>
      </c>
    </row>
    <row r="4032" spans="1:5" x14ac:dyDescent="0.4">
      <c r="A4032" s="5">
        <f t="shared" si="62"/>
        <v>2022.12</v>
      </c>
      <c r="B4032" s="2">
        <v>44901</v>
      </c>
      <c r="C4032" s="3">
        <v>3.4395951999999999</v>
      </c>
      <c r="D4032" s="3">
        <v>3.0663428000000001</v>
      </c>
      <c r="E4032" s="3">
        <v>3.8890547999999998</v>
      </c>
    </row>
    <row r="4033" spans="1:5" x14ac:dyDescent="0.4">
      <c r="A4033" s="5">
        <f t="shared" si="62"/>
        <v>2022.12</v>
      </c>
      <c r="B4033" s="2">
        <v>44902</v>
      </c>
      <c r="C4033" s="3">
        <v>3.4419985</v>
      </c>
      <c r="D4033" s="3">
        <v>3.0611160000000002</v>
      </c>
      <c r="E4033" s="3">
        <v>3.8825872000000001</v>
      </c>
    </row>
    <row r="4034" spans="1:5" x14ac:dyDescent="0.4">
      <c r="A4034" s="5">
        <f t="shared" si="62"/>
        <v>2022.12</v>
      </c>
      <c r="B4034" s="2">
        <v>44903</v>
      </c>
      <c r="C4034" s="3">
        <v>3.4689195000000002</v>
      </c>
      <c r="D4034" s="3">
        <v>3.0841609999999999</v>
      </c>
      <c r="E4034" s="3">
        <v>3.9139081999999998</v>
      </c>
    </row>
    <row r="4035" spans="1:5" x14ac:dyDescent="0.4">
      <c r="A4035" s="5">
        <f t="shared" ref="A4035:A4050" si="63">YEAR(B4035)+MONTH(B4035)/100</f>
        <v>2022.12</v>
      </c>
      <c r="B4035" s="2">
        <v>44904</v>
      </c>
      <c r="C4035" s="3">
        <v>3.4256540000000002</v>
      </c>
      <c r="D4035" s="3">
        <v>3.0515766000000002</v>
      </c>
      <c r="E4035" s="3">
        <v>3.8866694000000002</v>
      </c>
    </row>
    <row r="4036" spans="1:5" x14ac:dyDescent="0.4">
      <c r="A4036" s="5">
        <f t="shared" si="63"/>
        <v>2022.12</v>
      </c>
      <c r="B4036" s="2">
        <v>44907</v>
      </c>
      <c r="C4036" s="3">
        <v>3.4631506999999999</v>
      </c>
      <c r="D4036" s="3">
        <v>3.0833704000000002</v>
      </c>
      <c r="E4036" s="3">
        <v>3.947546</v>
      </c>
    </row>
    <row r="4037" spans="1:5" x14ac:dyDescent="0.4">
      <c r="A4037" s="5">
        <f t="shared" si="63"/>
        <v>2022.12</v>
      </c>
      <c r="B4037" s="2">
        <v>44908</v>
      </c>
      <c r="C4037" s="3">
        <v>3.4689195000000002</v>
      </c>
      <c r="D4037" s="3">
        <v>3.1012504000000001</v>
      </c>
      <c r="E4037" s="3">
        <v>3.9807994</v>
      </c>
    </row>
    <row r="4038" spans="1:5" x14ac:dyDescent="0.4">
      <c r="A4038" s="5">
        <f t="shared" si="63"/>
        <v>2022.12</v>
      </c>
      <c r="B4038" s="2">
        <v>44909</v>
      </c>
      <c r="C4038" s="3">
        <v>3.4496899999999999</v>
      </c>
      <c r="D4038" s="3">
        <v>3.0865705000000001</v>
      </c>
      <c r="E4038" s="3">
        <v>3.9552073000000001</v>
      </c>
    </row>
    <row r="4039" spans="1:5" x14ac:dyDescent="0.4">
      <c r="A4039" s="5">
        <f t="shared" si="63"/>
        <v>2022.12</v>
      </c>
      <c r="B4039" s="2">
        <v>44910</v>
      </c>
      <c r="C4039" s="3">
        <v>3.370981</v>
      </c>
      <c r="D4039" s="3">
        <v>3.0165950000000001</v>
      </c>
      <c r="E4039" s="3">
        <v>3.8703517999999999</v>
      </c>
    </row>
    <row r="4040" spans="1:5" x14ac:dyDescent="0.4">
      <c r="A4040" s="5">
        <f t="shared" si="63"/>
        <v>2022.12</v>
      </c>
      <c r="B4040" s="2">
        <v>44911</v>
      </c>
      <c r="C4040" s="3">
        <v>3.331912</v>
      </c>
      <c r="D4040" s="3">
        <v>2.9859998000000001</v>
      </c>
      <c r="E4040" s="3">
        <v>3.823979</v>
      </c>
    </row>
    <row r="4041" spans="1:5" x14ac:dyDescent="0.4">
      <c r="A4041" s="5">
        <f t="shared" si="63"/>
        <v>2022.12</v>
      </c>
      <c r="B4041" s="2">
        <v>44914</v>
      </c>
      <c r="C4041" s="3">
        <v>3.2984225999999999</v>
      </c>
      <c r="D4041" s="3">
        <v>2.9513639999999999</v>
      </c>
      <c r="E4041" s="3">
        <v>3.7807596000000001</v>
      </c>
    </row>
    <row r="4042" spans="1:5" x14ac:dyDescent="0.4">
      <c r="A4042" s="5">
        <f t="shared" si="63"/>
        <v>2022.12</v>
      </c>
      <c r="B4042" s="2">
        <v>44915</v>
      </c>
      <c r="C4042" s="3">
        <v>3.3153350000000001</v>
      </c>
      <c r="D4042" s="3">
        <v>2.9665751</v>
      </c>
      <c r="E4042" s="3">
        <v>3.7896763999999998</v>
      </c>
    </row>
    <row r="4043" spans="1:5" x14ac:dyDescent="0.4">
      <c r="A4043" s="5">
        <f t="shared" si="63"/>
        <v>2022.12</v>
      </c>
      <c r="B4043" s="2">
        <v>44916</v>
      </c>
      <c r="C4043" s="3">
        <v>3.3878173999999999</v>
      </c>
      <c r="D4043" s="3">
        <v>3.0210311000000001</v>
      </c>
      <c r="E4043" s="3">
        <v>3.8493857</v>
      </c>
    </row>
    <row r="4044" spans="1:5" x14ac:dyDescent="0.4">
      <c r="A4044" s="5">
        <f t="shared" si="63"/>
        <v>2022.12</v>
      </c>
      <c r="B4044" s="2">
        <v>44917</v>
      </c>
      <c r="C4044" s="3">
        <v>3.3361131999999998</v>
      </c>
      <c r="D4044" s="3">
        <v>2.9871490000000001</v>
      </c>
      <c r="E4044" s="3">
        <v>3.8056907999999998</v>
      </c>
    </row>
    <row r="4045" spans="1:5" x14ac:dyDescent="0.4">
      <c r="A4045" s="5">
        <f t="shared" si="63"/>
        <v>2022.12</v>
      </c>
      <c r="B4045" s="2">
        <v>44918</v>
      </c>
      <c r="C4045" s="3">
        <v>3.3607573999999998</v>
      </c>
      <c r="D4045" s="3">
        <v>3.0090325</v>
      </c>
      <c r="E4045" s="3">
        <v>3.8297439</v>
      </c>
    </row>
    <row r="4046" spans="1:5" x14ac:dyDescent="0.4">
      <c r="A4046" s="5">
        <f t="shared" si="63"/>
        <v>2022.12</v>
      </c>
      <c r="B4046" s="2">
        <v>44922</v>
      </c>
      <c r="C4046" s="3">
        <v>3.3716295000000001</v>
      </c>
      <c r="D4046" s="3">
        <v>3.0098112000000001</v>
      </c>
      <c r="E4046" s="3">
        <v>3.8255439</v>
      </c>
    </row>
    <row r="4047" spans="1:5" x14ac:dyDescent="0.4">
      <c r="A4047" s="5">
        <f t="shared" si="63"/>
        <v>2022.12</v>
      </c>
      <c r="B4047" s="2">
        <v>44923</v>
      </c>
      <c r="C4047" s="3">
        <v>3.2882750000000001</v>
      </c>
      <c r="D4047" s="3">
        <v>2.9590622999999998</v>
      </c>
      <c r="E4047" s="3">
        <v>3.7697427000000001</v>
      </c>
    </row>
    <row r="4048" spans="1:5" x14ac:dyDescent="0.4">
      <c r="A4048" s="5">
        <f t="shared" si="63"/>
        <v>2022.12</v>
      </c>
      <c r="B4048" s="2">
        <v>44924</v>
      </c>
      <c r="C4048" s="3">
        <v>3.3477104</v>
      </c>
      <c r="D4048" s="3">
        <v>3.0164711</v>
      </c>
      <c r="E4048" s="3">
        <v>3.8437028</v>
      </c>
    </row>
    <row r="4049" spans="1:5" x14ac:dyDescent="0.4">
      <c r="A4049" s="5">
        <f t="shared" si="63"/>
        <v>2022.12</v>
      </c>
      <c r="B4049" s="2">
        <v>44925</v>
      </c>
      <c r="C4049" s="3">
        <v>3.3373889999999999</v>
      </c>
      <c r="D4049" s="3">
        <v>3.0031382999999998</v>
      </c>
      <c r="E4049" s="3">
        <v>3.8268330000000002</v>
      </c>
    </row>
    <row r="4050" spans="1:5" x14ac:dyDescent="0.4">
      <c r="A4050" s="5">
        <f t="shared" si="63"/>
        <v>2023.01</v>
      </c>
      <c r="B4050" s="2">
        <v>44929</v>
      </c>
      <c r="C4050" s="3">
        <v>3.3071202999999998</v>
      </c>
      <c r="D4050" s="3">
        <v>2.9887923999999999</v>
      </c>
      <c r="E4050" s="3">
        <v>3.8093110000000001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79FBC-6811-4A1A-B5A8-AAD8B09C448E}">
  <dimension ref="A1:C4050"/>
  <sheetViews>
    <sheetView workbookViewId="0"/>
  </sheetViews>
  <sheetFormatPr defaultRowHeight="13.15" x14ac:dyDescent="0.4"/>
  <cols>
    <col min="2" max="2" width="9.35546875" style="9" bestFit="1" customWidth="1"/>
  </cols>
  <sheetData>
    <row r="1" spans="1:3" x14ac:dyDescent="0.4">
      <c r="A1" s="4" t="s">
        <v>4</v>
      </c>
      <c r="B1" s="8" t="s">
        <v>1</v>
      </c>
      <c r="C1" t="s">
        <v>31</v>
      </c>
    </row>
    <row r="2" spans="1:3" x14ac:dyDescent="0.4">
      <c r="A2" s="5">
        <f>YEAR(B2)+MONTH(B2)/100</f>
        <v>2006.12</v>
      </c>
      <c r="B2" s="8" cm="1">
        <f t="array" ref="B2:B4050">_xll.FDS(C1,"P_DATE(12/1/2006,1/3/2023,D,""DATEJ"")")</f>
        <v>39052</v>
      </c>
      <c r="C2" cm="1">
        <f t="array" ref="C2:C4050">_xll.FDS("US01MY-TU1","FG_YIELD(12/1/2006,1/3/2023,,,""YTM"")")</f>
        <v>5.2213000000000003</v>
      </c>
    </row>
    <row r="3" spans="1:3" x14ac:dyDescent="0.4">
      <c r="A3" s="5">
        <f t="shared" ref="A3:A66" si="0">YEAR(B3)+MONTH(B3)/100</f>
        <v>2006.12</v>
      </c>
      <c r="B3" s="9">
        <v>39055</v>
      </c>
      <c r="C3">
        <v>5.1425000000000001</v>
      </c>
    </row>
    <row r="4" spans="1:3" x14ac:dyDescent="0.4">
      <c r="A4" s="5">
        <f t="shared" si="0"/>
        <v>2006.12</v>
      </c>
      <c r="B4" s="9">
        <v>39056</v>
      </c>
      <c r="C4">
        <v>4.8658000000000001</v>
      </c>
    </row>
    <row r="5" spans="1:3" x14ac:dyDescent="0.4">
      <c r="A5" s="5">
        <f t="shared" si="0"/>
        <v>2006.12</v>
      </c>
      <c r="B5" s="9">
        <v>39057</v>
      </c>
      <c r="C5">
        <v>4.9059999999999997</v>
      </c>
    </row>
    <row r="6" spans="1:3" x14ac:dyDescent="0.4">
      <c r="A6" s="5">
        <f t="shared" si="0"/>
        <v>2006.12</v>
      </c>
      <c r="B6" s="9">
        <v>39058</v>
      </c>
      <c r="C6">
        <v>4.9154999999999998</v>
      </c>
    </row>
    <row r="7" spans="1:3" x14ac:dyDescent="0.4">
      <c r="A7" s="5">
        <f t="shared" si="0"/>
        <v>2006.12</v>
      </c>
      <c r="B7" s="9">
        <v>39059</v>
      </c>
      <c r="C7">
        <v>4.8739999999999997</v>
      </c>
    </row>
    <row r="8" spans="1:3" x14ac:dyDescent="0.4">
      <c r="A8" s="5">
        <f t="shared" si="0"/>
        <v>2006.12</v>
      </c>
      <c r="B8" s="9">
        <v>39062</v>
      </c>
      <c r="C8">
        <v>4.8414999999999999</v>
      </c>
    </row>
    <row r="9" spans="1:3" x14ac:dyDescent="0.4">
      <c r="A9" s="5">
        <f t="shared" si="0"/>
        <v>2006.12</v>
      </c>
      <c r="B9" s="9">
        <v>39063</v>
      </c>
      <c r="C9">
        <v>4.8555999999999999</v>
      </c>
    </row>
    <row r="10" spans="1:3" x14ac:dyDescent="0.4">
      <c r="A10" s="5">
        <f t="shared" si="0"/>
        <v>2006.12</v>
      </c>
      <c r="B10" s="9">
        <v>39064</v>
      </c>
      <c r="C10">
        <v>4.8190999999999997</v>
      </c>
    </row>
    <row r="11" spans="1:3" x14ac:dyDescent="0.4">
      <c r="A11" s="5">
        <f t="shared" si="0"/>
        <v>2006.12</v>
      </c>
      <c r="B11" s="9">
        <v>39065</v>
      </c>
      <c r="C11">
        <v>4.8567999999999998</v>
      </c>
    </row>
    <row r="12" spans="1:3" x14ac:dyDescent="0.4">
      <c r="A12" s="5">
        <f t="shared" si="0"/>
        <v>2006.12</v>
      </c>
      <c r="B12" s="9">
        <v>39066</v>
      </c>
      <c r="C12">
        <v>4.7617000000000003</v>
      </c>
    </row>
    <row r="13" spans="1:3" x14ac:dyDescent="0.4">
      <c r="A13" s="5">
        <f t="shared" si="0"/>
        <v>2006.12</v>
      </c>
      <c r="B13" s="9">
        <v>39069</v>
      </c>
      <c r="C13">
        <v>4.7904999999999998</v>
      </c>
    </row>
    <row r="14" spans="1:3" x14ac:dyDescent="0.4">
      <c r="A14" s="5">
        <f t="shared" si="0"/>
        <v>2006.12</v>
      </c>
      <c r="B14" s="9">
        <v>39070</v>
      </c>
      <c r="C14">
        <v>4.8249000000000004</v>
      </c>
    </row>
    <row r="15" spans="1:3" x14ac:dyDescent="0.4">
      <c r="A15" s="5">
        <f t="shared" si="0"/>
        <v>2006.12</v>
      </c>
      <c r="B15" s="9">
        <v>39071</v>
      </c>
      <c r="C15">
        <v>4.8727999999999998</v>
      </c>
    </row>
    <row r="16" spans="1:3" x14ac:dyDescent="0.4">
      <c r="A16" s="5">
        <f t="shared" si="0"/>
        <v>2006.12</v>
      </c>
      <c r="B16" s="9">
        <v>39072</v>
      </c>
      <c r="C16">
        <v>4.8338000000000001</v>
      </c>
    </row>
    <row r="17" spans="1:3" x14ac:dyDescent="0.4">
      <c r="A17" s="5">
        <f t="shared" si="0"/>
        <v>2006.12</v>
      </c>
      <c r="B17" s="9">
        <v>39073</v>
      </c>
      <c r="C17">
        <v>4.8338000000000001</v>
      </c>
    </row>
    <row r="18" spans="1:3" x14ac:dyDescent="0.4">
      <c r="A18" s="5">
        <f t="shared" si="0"/>
        <v>2006.12</v>
      </c>
      <c r="B18" s="9">
        <v>39077</v>
      </c>
      <c r="C18">
        <v>4.7744999999999997</v>
      </c>
    </row>
    <row r="19" spans="1:3" x14ac:dyDescent="0.4">
      <c r="A19" s="5">
        <f t="shared" si="0"/>
        <v>2006.12</v>
      </c>
      <c r="B19" s="9">
        <v>39078</v>
      </c>
      <c r="C19">
        <v>4.7298</v>
      </c>
    </row>
    <row r="20" spans="1:3" x14ac:dyDescent="0.4">
      <c r="A20" s="5">
        <f t="shared" si="0"/>
        <v>2006.12</v>
      </c>
      <c r="B20" s="9">
        <v>39079</v>
      </c>
      <c r="C20">
        <v>4.7087000000000003</v>
      </c>
    </row>
    <row r="21" spans="1:3" x14ac:dyDescent="0.4">
      <c r="A21" s="5">
        <f t="shared" si="0"/>
        <v>2006.12</v>
      </c>
      <c r="B21" s="9">
        <v>39080</v>
      </c>
      <c r="C21">
        <v>4.7087000000000003</v>
      </c>
    </row>
    <row r="22" spans="1:3" x14ac:dyDescent="0.4">
      <c r="A22" s="5">
        <f t="shared" si="0"/>
        <v>2007.01</v>
      </c>
      <c r="B22" s="9">
        <v>39085</v>
      </c>
      <c r="C22">
        <v>4.8243</v>
      </c>
    </row>
    <row r="23" spans="1:3" x14ac:dyDescent="0.4">
      <c r="A23" s="5">
        <f t="shared" si="0"/>
        <v>2007.01</v>
      </c>
      <c r="B23" s="9">
        <v>39086</v>
      </c>
      <c r="C23">
        <v>4.7725</v>
      </c>
    </row>
    <row r="24" spans="1:3" x14ac:dyDescent="0.4">
      <c r="A24" s="5">
        <f t="shared" si="0"/>
        <v>2007.01</v>
      </c>
      <c r="B24" s="9">
        <v>39087</v>
      </c>
      <c r="C24">
        <v>4.7820999999999998</v>
      </c>
    </row>
    <row r="25" spans="1:3" x14ac:dyDescent="0.4">
      <c r="A25" s="5">
        <f t="shared" si="0"/>
        <v>2007.01</v>
      </c>
      <c r="B25" s="9">
        <v>39090</v>
      </c>
      <c r="C25">
        <v>4.8312999999999997</v>
      </c>
    </row>
    <row r="26" spans="1:3" x14ac:dyDescent="0.4">
      <c r="A26" s="5">
        <f t="shared" si="0"/>
        <v>2007.01</v>
      </c>
      <c r="B26" s="9">
        <v>39091</v>
      </c>
      <c r="C26">
        <v>4.8861999999999997</v>
      </c>
    </row>
    <row r="27" spans="1:3" x14ac:dyDescent="0.4">
      <c r="A27" s="5">
        <f t="shared" si="0"/>
        <v>2007.01</v>
      </c>
      <c r="B27" s="9">
        <v>39092</v>
      </c>
      <c r="C27">
        <v>4.9264000000000001</v>
      </c>
    </row>
    <row r="28" spans="1:3" x14ac:dyDescent="0.4">
      <c r="A28" s="5">
        <f t="shared" si="0"/>
        <v>2007.01</v>
      </c>
      <c r="B28" s="9">
        <v>39093</v>
      </c>
      <c r="C28">
        <v>4.9641000000000002</v>
      </c>
    </row>
    <row r="29" spans="1:3" x14ac:dyDescent="0.4">
      <c r="A29" s="5">
        <f t="shared" si="0"/>
        <v>2007.01</v>
      </c>
      <c r="B29" s="9">
        <v>39094</v>
      </c>
      <c r="C29">
        <v>4.9641000000000002</v>
      </c>
    </row>
    <row r="30" spans="1:3" x14ac:dyDescent="0.4">
      <c r="A30" s="5">
        <f t="shared" si="0"/>
        <v>2007.01</v>
      </c>
      <c r="B30" s="9">
        <v>39098</v>
      </c>
      <c r="C30">
        <v>4.9862000000000002</v>
      </c>
    </row>
    <row r="31" spans="1:3" x14ac:dyDescent="0.4">
      <c r="A31" s="5">
        <f t="shared" si="0"/>
        <v>2007.01</v>
      </c>
      <c r="B31" s="9">
        <v>39099</v>
      </c>
      <c r="C31">
        <v>4.9699</v>
      </c>
    </row>
    <row r="32" spans="1:3" x14ac:dyDescent="0.4">
      <c r="A32" s="5">
        <f t="shared" si="0"/>
        <v>2007.01</v>
      </c>
      <c r="B32" s="9">
        <v>39100</v>
      </c>
      <c r="C32">
        <v>4.9564000000000004</v>
      </c>
    </row>
    <row r="33" spans="1:3" x14ac:dyDescent="0.4">
      <c r="A33" s="5">
        <f t="shared" si="0"/>
        <v>2007.01</v>
      </c>
      <c r="B33" s="9">
        <v>39101</v>
      </c>
      <c r="C33">
        <v>4.9684999999999997</v>
      </c>
    </row>
    <row r="34" spans="1:3" x14ac:dyDescent="0.4">
      <c r="A34" s="5">
        <f t="shared" si="0"/>
        <v>2007.01</v>
      </c>
      <c r="B34" s="9">
        <v>39104</v>
      </c>
      <c r="C34">
        <v>4.9537000000000004</v>
      </c>
    </row>
    <row r="35" spans="1:3" x14ac:dyDescent="0.4">
      <c r="A35" s="5">
        <f t="shared" si="0"/>
        <v>2007.01</v>
      </c>
      <c r="B35" s="9">
        <v>39105</v>
      </c>
      <c r="C35">
        <v>5.0190999999999999</v>
      </c>
    </row>
    <row r="36" spans="1:3" x14ac:dyDescent="0.4">
      <c r="A36" s="5">
        <f t="shared" si="0"/>
        <v>2007.01</v>
      </c>
      <c r="B36" s="9">
        <v>39106</v>
      </c>
      <c r="C36">
        <v>4.9877000000000002</v>
      </c>
    </row>
    <row r="37" spans="1:3" x14ac:dyDescent="0.4">
      <c r="A37" s="5">
        <f t="shared" si="0"/>
        <v>2007.01</v>
      </c>
      <c r="B37" s="9">
        <v>39107</v>
      </c>
      <c r="C37">
        <v>4.9539</v>
      </c>
    </row>
    <row r="38" spans="1:3" x14ac:dyDescent="0.4">
      <c r="A38" s="5">
        <f t="shared" si="0"/>
        <v>2007.01</v>
      </c>
      <c r="B38" s="9">
        <v>39108</v>
      </c>
      <c r="C38">
        <v>4.9250999999999996</v>
      </c>
    </row>
    <row r="39" spans="1:3" x14ac:dyDescent="0.4">
      <c r="A39" s="5">
        <f t="shared" si="0"/>
        <v>2007.01</v>
      </c>
      <c r="B39" s="9">
        <v>39111</v>
      </c>
      <c r="C39">
        <v>4.9230999999999998</v>
      </c>
    </row>
    <row r="40" spans="1:3" x14ac:dyDescent="0.4">
      <c r="A40" s="5">
        <f t="shared" si="0"/>
        <v>2007.01</v>
      </c>
      <c r="B40" s="9">
        <v>39112</v>
      </c>
      <c r="C40">
        <v>4.968</v>
      </c>
    </row>
    <row r="41" spans="1:3" x14ac:dyDescent="0.4">
      <c r="A41" s="5">
        <f t="shared" si="0"/>
        <v>2007.01</v>
      </c>
      <c r="B41" s="9">
        <v>39113</v>
      </c>
      <c r="C41">
        <v>4.9877000000000002</v>
      </c>
    </row>
    <row r="42" spans="1:3" x14ac:dyDescent="0.4">
      <c r="A42" s="5">
        <f t="shared" si="0"/>
        <v>2007.02</v>
      </c>
      <c r="B42" s="9">
        <v>39114</v>
      </c>
      <c r="C42">
        <v>4.9870999999999999</v>
      </c>
    </row>
    <row r="43" spans="1:3" x14ac:dyDescent="0.4">
      <c r="A43" s="5">
        <f t="shared" si="0"/>
        <v>2007.02</v>
      </c>
      <c r="B43" s="9">
        <v>39115</v>
      </c>
      <c r="C43">
        <v>4.9965999999999999</v>
      </c>
    </row>
    <row r="44" spans="1:3" x14ac:dyDescent="0.4">
      <c r="A44" s="5">
        <f t="shared" si="0"/>
        <v>2007.02</v>
      </c>
      <c r="B44" s="9">
        <v>39118</v>
      </c>
      <c r="C44">
        <v>5.0532000000000004</v>
      </c>
    </row>
    <row r="45" spans="1:3" x14ac:dyDescent="0.4">
      <c r="A45" s="5">
        <f t="shared" si="0"/>
        <v>2007.02</v>
      </c>
      <c r="B45" s="9">
        <v>39119</v>
      </c>
      <c r="C45">
        <v>5.1417999999999999</v>
      </c>
    </row>
    <row r="46" spans="1:3" x14ac:dyDescent="0.4">
      <c r="A46" s="5">
        <f t="shared" si="0"/>
        <v>2007.02</v>
      </c>
      <c r="B46" s="9">
        <v>39120</v>
      </c>
      <c r="C46">
        <v>5.1410999999999998</v>
      </c>
    </row>
    <row r="47" spans="1:3" x14ac:dyDescent="0.4">
      <c r="A47" s="5">
        <f t="shared" si="0"/>
        <v>2007.02</v>
      </c>
      <c r="B47" s="9">
        <v>39121</v>
      </c>
      <c r="C47">
        <v>5.1479999999999997</v>
      </c>
    </row>
    <row r="48" spans="1:3" x14ac:dyDescent="0.4">
      <c r="A48" s="5">
        <f t="shared" si="0"/>
        <v>2007.02</v>
      </c>
      <c r="B48" s="9">
        <v>39122</v>
      </c>
      <c r="C48">
        <v>5.1497999999999999</v>
      </c>
    </row>
    <row r="49" spans="1:3" x14ac:dyDescent="0.4">
      <c r="A49" s="5">
        <f t="shared" si="0"/>
        <v>2007.02</v>
      </c>
      <c r="B49" s="9">
        <v>39125</v>
      </c>
      <c r="C49">
        <v>5.1475999999999997</v>
      </c>
    </row>
    <row r="50" spans="1:3" x14ac:dyDescent="0.4">
      <c r="A50" s="5">
        <f t="shared" si="0"/>
        <v>2007.02</v>
      </c>
      <c r="B50" s="9">
        <v>39126</v>
      </c>
      <c r="C50">
        <v>5.2337999999999996</v>
      </c>
    </row>
    <row r="51" spans="1:3" x14ac:dyDescent="0.4">
      <c r="A51" s="5">
        <f t="shared" si="0"/>
        <v>2007.02</v>
      </c>
      <c r="B51" s="9">
        <v>39127</v>
      </c>
      <c r="C51">
        <v>5.2228000000000003</v>
      </c>
    </row>
    <row r="52" spans="1:3" x14ac:dyDescent="0.4">
      <c r="A52" s="5">
        <f t="shared" si="0"/>
        <v>2007.02</v>
      </c>
      <c r="B52" s="9">
        <v>39128</v>
      </c>
      <c r="C52">
        <v>5.2348999999999997</v>
      </c>
    </row>
    <row r="53" spans="1:3" x14ac:dyDescent="0.4">
      <c r="A53" s="5">
        <f t="shared" si="0"/>
        <v>2007.02</v>
      </c>
      <c r="B53" s="9">
        <v>39129</v>
      </c>
      <c r="C53">
        <v>5.2348999999999997</v>
      </c>
    </row>
    <row r="54" spans="1:3" x14ac:dyDescent="0.4">
      <c r="A54" s="5">
        <f t="shared" si="0"/>
        <v>2007.02</v>
      </c>
      <c r="B54" s="9">
        <v>39133</v>
      </c>
      <c r="C54">
        <v>5.2286000000000001</v>
      </c>
    </row>
    <row r="55" spans="1:3" x14ac:dyDescent="0.4">
      <c r="A55" s="5">
        <f t="shared" si="0"/>
        <v>2007.02</v>
      </c>
      <c r="B55" s="9">
        <v>39134</v>
      </c>
      <c r="C55">
        <v>5.2663000000000002</v>
      </c>
    </row>
    <row r="56" spans="1:3" x14ac:dyDescent="0.4">
      <c r="A56" s="5">
        <f t="shared" si="0"/>
        <v>2007.02</v>
      </c>
      <c r="B56" s="9">
        <v>39135</v>
      </c>
      <c r="C56">
        <v>5.2526999999999999</v>
      </c>
    </row>
    <row r="57" spans="1:3" x14ac:dyDescent="0.4">
      <c r="A57" s="5">
        <f t="shared" si="0"/>
        <v>2007.02</v>
      </c>
      <c r="B57" s="9">
        <v>39136</v>
      </c>
      <c r="C57">
        <v>5.2519999999999998</v>
      </c>
    </row>
    <row r="58" spans="1:3" x14ac:dyDescent="0.4">
      <c r="A58" s="5">
        <f t="shared" si="0"/>
        <v>2007.02</v>
      </c>
      <c r="B58" s="9">
        <v>39139</v>
      </c>
      <c r="C58">
        <v>5.2394999999999996</v>
      </c>
    </row>
    <row r="59" spans="1:3" x14ac:dyDescent="0.4">
      <c r="A59" s="5">
        <f t="shared" si="0"/>
        <v>2007.02</v>
      </c>
      <c r="B59" s="9">
        <v>39140</v>
      </c>
      <c r="C59">
        <v>5.2236000000000002</v>
      </c>
    </row>
    <row r="60" spans="1:3" x14ac:dyDescent="0.4">
      <c r="A60" s="5">
        <f t="shared" si="0"/>
        <v>2007.02</v>
      </c>
      <c r="B60" s="9">
        <v>39141</v>
      </c>
      <c r="C60">
        <v>5.2432999999999996</v>
      </c>
    </row>
    <row r="61" spans="1:3" x14ac:dyDescent="0.4">
      <c r="A61" s="5">
        <f t="shared" si="0"/>
        <v>2007.03</v>
      </c>
      <c r="B61" s="9">
        <v>39142</v>
      </c>
      <c r="C61">
        <v>5.2526999999999999</v>
      </c>
    </row>
    <row r="62" spans="1:3" x14ac:dyDescent="0.4">
      <c r="A62" s="5">
        <f t="shared" si="0"/>
        <v>2007.03</v>
      </c>
      <c r="B62" s="9">
        <v>39143</v>
      </c>
      <c r="C62">
        <v>5.2213000000000003</v>
      </c>
    </row>
    <row r="63" spans="1:3" x14ac:dyDescent="0.4">
      <c r="A63" s="5">
        <f t="shared" si="0"/>
        <v>2007.03</v>
      </c>
      <c r="B63" s="9">
        <v>39146</v>
      </c>
      <c r="C63">
        <v>5.2293000000000003</v>
      </c>
    </row>
    <row r="64" spans="1:3" x14ac:dyDescent="0.4">
      <c r="A64" s="5">
        <f t="shared" si="0"/>
        <v>2007.03</v>
      </c>
      <c r="B64" s="9">
        <v>39147</v>
      </c>
      <c r="C64">
        <v>5.2363999999999997</v>
      </c>
    </row>
    <row r="65" spans="1:3" x14ac:dyDescent="0.4">
      <c r="A65" s="5">
        <f t="shared" si="0"/>
        <v>2007.03</v>
      </c>
      <c r="B65" s="9">
        <v>39148</v>
      </c>
      <c r="C65">
        <v>5.2331000000000003</v>
      </c>
    </row>
    <row r="66" spans="1:3" x14ac:dyDescent="0.4">
      <c r="A66" s="5">
        <f t="shared" si="0"/>
        <v>2007.03</v>
      </c>
      <c r="B66" s="9">
        <v>39149</v>
      </c>
      <c r="C66">
        <v>5.2394999999999996</v>
      </c>
    </row>
    <row r="67" spans="1:3" x14ac:dyDescent="0.4">
      <c r="A67" s="5">
        <f t="shared" ref="A67:A130" si="1">YEAR(B67)+MONTH(B67)/100</f>
        <v>2007.03</v>
      </c>
      <c r="B67" s="9">
        <v>39150</v>
      </c>
      <c r="C67">
        <v>5.2213000000000003</v>
      </c>
    </row>
    <row r="68" spans="1:3" x14ac:dyDescent="0.4">
      <c r="A68" s="5">
        <f t="shared" si="1"/>
        <v>2007.03</v>
      </c>
      <c r="B68" s="9">
        <v>39153</v>
      </c>
      <c r="C68">
        <v>5.2293000000000003</v>
      </c>
    </row>
    <row r="69" spans="1:3" x14ac:dyDescent="0.4">
      <c r="A69" s="5">
        <f t="shared" si="1"/>
        <v>2007.03</v>
      </c>
      <c r="B69" s="9">
        <v>39154</v>
      </c>
      <c r="C69">
        <v>5.1597</v>
      </c>
    </row>
    <row r="70" spans="1:3" x14ac:dyDescent="0.4">
      <c r="A70" s="5">
        <f t="shared" si="1"/>
        <v>2007.03</v>
      </c>
      <c r="B70" s="9">
        <v>39155</v>
      </c>
      <c r="C70">
        <v>5.2355999999999998</v>
      </c>
    </row>
    <row r="71" spans="1:3" x14ac:dyDescent="0.4">
      <c r="A71" s="5">
        <f t="shared" si="1"/>
        <v>2007.03</v>
      </c>
      <c r="B71" s="9">
        <v>39156</v>
      </c>
      <c r="C71">
        <v>5.2042000000000002</v>
      </c>
    </row>
    <row r="72" spans="1:3" x14ac:dyDescent="0.4">
      <c r="A72" s="5">
        <f t="shared" si="1"/>
        <v>2007.03</v>
      </c>
      <c r="B72" s="9">
        <v>39157</v>
      </c>
      <c r="C72">
        <v>5.1727999999999996</v>
      </c>
    </row>
    <row r="73" spans="1:3" x14ac:dyDescent="0.4">
      <c r="A73" s="5">
        <f t="shared" si="1"/>
        <v>2007.03</v>
      </c>
      <c r="B73" s="9">
        <v>39160</v>
      </c>
      <c r="C73">
        <v>5.1807999999999996</v>
      </c>
    </row>
    <row r="74" spans="1:3" x14ac:dyDescent="0.4">
      <c r="A74" s="5">
        <f t="shared" si="1"/>
        <v>2007.03</v>
      </c>
      <c r="B74" s="9">
        <v>39161</v>
      </c>
      <c r="C74">
        <v>5.1807999999999996</v>
      </c>
    </row>
    <row r="75" spans="1:3" x14ac:dyDescent="0.4">
      <c r="A75" s="5">
        <f t="shared" si="1"/>
        <v>2007.03</v>
      </c>
      <c r="B75" s="9">
        <v>39162</v>
      </c>
      <c r="C75">
        <v>5.2331000000000003</v>
      </c>
    </row>
    <row r="76" spans="1:3" x14ac:dyDescent="0.4">
      <c r="A76" s="5">
        <f t="shared" si="1"/>
        <v>2007.03</v>
      </c>
      <c r="B76" s="9">
        <v>39163</v>
      </c>
      <c r="C76">
        <v>5.2316000000000003</v>
      </c>
    </row>
    <row r="77" spans="1:3" x14ac:dyDescent="0.4">
      <c r="A77" s="5">
        <f t="shared" si="1"/>
        <v>2007.03</v>
      </c>
      <c r="B77" s="9">
        <v>39164</v>
      </c>
      <c r="C77">
        <v>5.2263999999999999</v>
      </c>
    </row>
    <row r="78" spans="1:3" x14ac:dyDescent="0.4">
      <c r="A78" s="5">
        <f t="shared" si="1"/>
        <v>2007.03</v>
      </c>
      <c r="B78" s="9">
        <v>39167</v>
      </c>
      <c r="C78">
        <v>5.2293000000000003</v>
      </c>
    </row>
    <row r="79" spans="1:3" x14ac:dyDescent="0.4">
      <c r="A79" s="5">
        <f t="shared" si="1"/>
        <v>2007.03</v>
      </c>
      <c r="B79" s="9">
        <v>39168</v>
      </c>
      <c r="C79">
        <v>5.1902999999999997</v>
      </c>
    </row>
    <row r="80" spans="1:3" x14ac:dyDescent="0.4">
      <c r="A80" s="5">
        <f t="shared" si="1"/>
        <v>2007.03</v>
      </c>
      <c r="B80" s="9">
        <v>39169</v>
      </c>
      <c r="C80">
        <v>5.1641000000000004</v>
      </c>
    </row>
    <row r="81" spans="1:3" x14ac:dyDescent="0.4">
      <c r="A81" s="5">
        <f t="shared" si="1"/>
        <v>2007.03</v>
      </c>
      <c r="B81" s="9">
        <v>39170</v>
      </c>
      <c r="C81">
        <v>5.0305</v>
      </c>
    </row>
    <row r="82" spans="1:3" x14ac:dyDescent="0.4">
      <c r="A82" s="5">
        <f t="shared" si="1"/>
        <v>2007.03</v>
      </c>
      <c r="B82" s="9">
        <v>39171</v>
      </c>
      <c r="C82">
        <v>5.0681000000000003</v>
      </c>
    </row>
    <row r="83" spans="1:3" x14ac:dyDescent="0.4">
      <c r="A83" s="5">
        <f t="shared" si="1"/>
        <v>2007.04</v>
      </c>
      <c r="B83" s="9">
        <v>39174</v>
      </c>
      <c r="C83">
        <v>5.117</v>
      </c>
    </row>
    <row r="84" spans="1:3" x14ac:dyDescent="0.4">
      <c r="A84" s="5">
        <f t="shared" si="1"/>
        <v>2007.04</v>
      </c>
      <c r="B84" s="9">
        <v>39175</v>
      </c>
      <c r="C84">
        <v>5.1417999999999999</v>
      </c>
    </row>
    <row r="85" spans="1:3" x14ac:dyDescent="0.4">
      <c r="A85" s="5">
        <f t="shared" si="1"/>
        <v>2007.04</v>
      </c>
      <c r="B85" s="9">
        <v>39176</v>
      </c>
      <c r="C85">
        <v>5.1384999999999996</v>
      </c>
    </row>
    <row r="86" spans="1:3" x14ac:dyDescent="0.4">
      <c r="A86" s="5">
        <f t="shared" si="1"/>
        <v>2007.04</v>
      </c>
      <c r="B86" s="9">
        <v>39177</v>
      </c>
      <c r="C86">
        <v>5.0860000000000003</v>
      </c>
    </row>
    <row r="87" spans="1:3" x14ac:dyDescent="0.4">
      <c r="A87" s="5">
        <f t="shared" si="1"/>
        <v>2007.04</v>
      </c>
      <c r="B87" s="9">
        <v>39181</v>
      </c>
      <c r="C87">
        <v>5.0659999999999998</v>
      </c>
    </row>
    <row r="88" spans="1:3" x14ac:dyDescent="0.4">
      <c r="A88" s="5">
        <f t="shared" si="1"/>
        <v>2007.04</v>
      </c>
      <c r="B88" s="9">
        <v>39182</v>
      </c>
      <c r="C88">
        <v>4.9859</v>
      </c>
    </row>
    <row r="89" spans="1:3" x14ac:dyDescent="0.4">
      <c r="A89" s="5">
        <f t="shared" si="1"/>
        <v>2007.04</v>
      </c>
      <c r="B89" s="9">
        <v>39183</v>
      </c>
      <c r="C89">
        <v>4.9877000000000002</v>
      </c>
    </row>
    <row r="90" spans="1:3" x14ac:dyDescent="0.4">
      <c r="A90" s="5">
        <f t="shared" si="1"/>
        <v>2007.04</v>
      </c>
      <c r="B90" s="9">
        <v>39184</v>
      </c>
      <c r="C90">
        <v>4.9844999999999997</v>
      </c>
    </row>
    <row r="91" spans="1:3" x14ac:dyDescent="0.4">
      <c r="A91" s="5">
        <f t="shared" si="1"/>
        <v>2007.04</v>
      </c>
      <c r="B91" s="9">
        <v>39185</v>
      </c>
      <c r="C91">
        <v>4.9583000000000004</v>
      </c>
    </row>
    <row r="92" spans="1:3" x14ac:dyDescent="0.4">
      <c r="A92" s="5">
        <f t="shared" si="1"/>
        <v>2007.04</v>
      </c>
      <c r="B92" s="9">
        <v>39188</v>
      </c>
      <c r="C92">
        <v>4.9461000000000004</v>
      </c>
    </row>
    <row r="93" spans="1:3" x14ac:dyDescent="0.4">
      <c r="A93" s="5">
        <f t="shared" si="1"/>
        <v>2007.04</v>
      </c>
      <c r="B93" s="9">
        <v>39189</v>
      </c>
      <c r="C93">
        <v>4.9219999999999997</v>
      </c>
    </row>
    <row r="94" spans="1:3" x14ac:dyDescent="0.4">
      <c r="A94" s="5">
        <f t="shared" si="1"/>
        <v>2007.04</v>
      </c>
      <c r="B94" s="9">
        <v>39190</v>
      </c>
      <c r="C94">
        <v>4.9188000000000001</v>
      </c>
    </row>
    <row r="95" spans="1:3" x14ac:dyDescent="0.4">
      <c r="A95" s="5">
        <f t="shared" si="1"/>
        <v>2007.04</v>
      </c>
      <c r="B95" s="9">
        <v>39191</v>
      </c>
      <c r="C95">
        <v>4.9537000000000004</v>
      </c>
    </row>
    <row r="96" spans="1:3" x14ac:dyDescent="0.4">
      <c r="A96" s="5">
        <f t="shared" si="1"/>
        <v>2007.04</v>
      </c>
      <c r="B96" s="9">
        <v>39192</v>
      </c>
      <c r="C96">
        <v>4.9047000000000001</v>
      </c>
    </row>
    <row r="97" spans="1:3" x14ac:dyDescent="0.4">
      <c r="A97" s="5">
        <f t="shared" si="1"/>
        <v>2007.04</v>
      </c>
      <c r="B97" s="9">
        <v>39195</v>
      </c>
      <c r="C97">
        <v>4.9104000000000001</v>
      </c>
    </row>
    <row r="98" spans="1:3" x14ac:dyDescent="0.4">
      <c r="A98" s="5">
        <f t="shared" si="1"/>
        <v>2007.04</v>
      </c>
      <c r="B98" s="9">
        <v>39196</v>
      </c>
      <c r="C98">
        <v>4.9194000000000004</v>
      </c>
    </row>
    <row r="99" spans="1:3" x14ac:dyDescent="0.4">
      <c r="A99" s="5">
        <f t="shared" si="1"/>
        <v>2007.04</v>
      </c>
      <c r="B99" s="9">
        <v>39197</v>
      </c>
      <c r="C99">
        <v>4.9188000000000001</v>
      </c>
    </row>
    <row r="100" spans="1:3" x14ac:dyDescent="0.4">
      <c r="A100" s="5">
        <f t="shared" si="1"/>
        <v>2007.04</v>
      </c>
      <c r="B100" s="9">
        <v>39198</v>
      </c>
      <c r="C100">
        <v>4.8644999999999996</v>
      </c>
    </row>
    <row r="101" spans="1:3" x14ac:dyDescent="0.4">
      <c r="A101" s="5">
        <f t="shared" si="1"/>
        <v>2007.04</v>
      </c>
      <c r="B101" s="9">
        <v>39199</v>
      </c>
      <c r="C101">
        <v>4.8644999999999996</v>
      </c>
    </row>
    <row r="102" spans="1:3" x14ac:dyDescent="0.4">
      <c r="A102" s="5">
        <f t="shared" si="1"/>
        <v>2007.04</v>
      </c>
      <c r="B102" s="9">
        <v>39202</v>
      </c>
      <c r="C102">
        <v>4.7649999999999997</v>
      </c>
    </row>
    <row r="103" spans="1:3" x14ac:dyDescent="0.4">
      <c r="A103" s="5">
        <f t="shared" si="1"/>
        <v>2007.05</v>
      </c>
      <c r="B103" s="9">
        <v>39203</v>
      </c>
      <c r="C103">
        <v>4.6691000000000003</v>
      </c>
    </row>
    <row r="104" spans="1:3" x14ac:dyDescent="0.4">
      <c r="A104" s="5">
        <f t="shared" si="1"/>
        <v>2007.05</v>
      </c>
      <c r="B104" s="9">
        <v>39204</v>
      </c>
      <c r="C104">
        <v>4.6691000000000003</v>
      </c>
    </row>
    <row r="105" spans="1:3" x14ac:dyDescent="0.4">
      <c r="A105" s="5">
        <f t="shared" si="1"/>
        <v>2007.05</v>
      </c>
      <c r="B105" s="9">
        <v>39205</v>
      </c>
      <c r="C105">
        <v>4.6691000000000003</v>
      </c>
    </row>
    <row r="106" spans="1:3" x14ac:dyDescent="0.4">
      <c r="A106" s="5">
        <f t="shared" si="1"/>
        <v>2007.05</v>
      </c>
      <c r="B106" s="9">
        <v>39206</v>
      </c>
      <c r="C106">
        <v>4.7107000000000001</v>
      </c>
    </row>
    <row r="107" spans="1:3" x14ac:dyDescent="0.4">
      <c r="A107" s="5">
        <f t="shared" si="1"/>
        <v>2007.05</v>
      </c>
      <c r="B107" s="9">
        <v>39209</v>
      </c>
      <c r="C107">
        <v>4.7164999999999999</v>
      </c>
    </row>
    <row r="108" spans="1:3" x14ac:dyDescent="0.4">
      <c r="A108" s="5">
        <f t="shared" si="1"/>
        <v>2007.05</v>
      </c>
      <c r="B108" s="9">
        <v>39210</v>
      </c>
      <c r="C108">
        <v>4.7355</v>
      </c>
    </row>
    <row r="109" spans="1:3" x14ac:dyDescent="0.4">
      <c r="A109" s="5">
        <f t="shared" si="1"/>
        <v>2007.05</v>
      </c>
      <c r="B109" s="9">
        <v>39211</v>
      </c>
      <c r="C109">
        <v>4.7323000000000004</v>
      </c>
    </row>
    <row r="110" spans="1:3" x14ac:dyDescent="0.4">
      <c r="A110" s="5">
        <f t="shared" si="1"/>
        <v>2007.05</v>
      </c>
      <c r="B110" s="9">
        <v>39212</v>
      </c>
      <c r="C110">
        <v>4.7521000000000004</v>
      </c>
    </row>
    <row r="111" spans="1:3" x14ac:dyDescent="0.4">
      <c r="A111" s="5">
        <f t="shared" si="1"/>
        <v>2007.05</v>
      </c>
      <c r="B111" s="9">
        <v>39213</v>
      </c>
      <c r="C111">
        <v>4.7386999999999997</v>
      </c>
    </row>
    <row r="112" spans="1:3" x14ac:dyDescent="0.4">
      <c r="A112" s="5">
        <f t="shared" si="1"/>
        <v>2007.05</v>
      </c>
      <c r="B112" s="9">
        <v>39216</v>
      </c>
      <c r="C112">
        <v>4.6878000000000002</v>
      </c>
    </row>
    <row r="113" spans="1:3" x14ac:dyDescent="0.4">
      <c r="A113" s="5">
        <f t="shared" si="1"/>
        <v>2007.05</v>
      </c>
      <c r="B113" s="9">
        <v>39217</v>
      </c>
      <c r="C113">
        <v>4.7558999999999996</v>
      </c>
    </row>
    <row r="114" spans="1:3" x14ac:dyDescent="0.4">
      <c r="A114" s="5">
        <f t="shared" si="1"/>
        <v>2007.05</v>
      </c>
      <c r="B114" s="9">
        <v>39218</v>
      </c>
      <c r="C114">
        <v>4.7195</v>
      </c>
    </row>
    <row r="115" spans="1:3" x14ac:dyDescent="0.4">
      <c r="A115" s="5">
        <f t="shared" si="1"/>
        <v>2007.05</v>
      </c>
      <c r="B115" s="9">
        <v>39219</v>
      </c>
      <c r="C115">
        <v>4.7751000000000001</v>
      </c>
    </row>
    <row r="116" spans="1:3" x14ac:dyDescent="0.4">
      <c r="A116" s="5">
        <f t="shared" si="1"/>
        <v>2007.05</v>
      </c>
      <c r="B116" s="9">
        <v>39220</v>
      </c>
      <c r="C116">
        <v>4.7694000000000001</v>
      </c>
    </row>
    <row r="117" spans="1:3" x14ac:dyDescent="0.4">
      <c r="A117" s="5">
        <f t="shared" si="1"/>
        <v>2007.05</v>
      </c>
      <c r="B117" s="9">
        <v>39223</v>
      </c>
      <c r="C117">
        <v>4.8305999999999996</v>
      </c>
    </row>
    <row r="118" spans="1:3" x14ac:dyDescent="0.4">
      <c r="A118" s="5">
        <f t="shared" si="1"/>
        <v>2007.05</v>
      </c>
      <c r="B118" s="9">
        <v>39224</v>
      </c>
      <c r="C118">
        <v>4.9909999999999997</v>
      </c>
    </row>
    <row r="119" spans="1:3" x14ac:dyDescent="0.4">
      <c r="A119" s="5">
        <f t="shared" si="1"/>
        <v>2007.05</v>
      </c>
      <c r="B119" s="9">
        <v>39225</v>
      </c>
      <c r="C119">
        <v>4.9851999999999999</v>
      </c>
    </row>
    <row r="120" spans="1:3" x14ac:dyDescent="0.4">
      <c r="A120" s="5">
        <f t="shared" si="1"/>
        <v>2007.05</v>
      </c>
      <c r="B120" s="9">
        <v>39226</v>
      </c>
      <c r="C120">
        <v>4.9794</v>
      </c>
    </row>
    <row r="121" spans="1:3" x14ac:dyDescent="0.4">
      <c r="A121" s="5">
        <f t="shared" si="1"/>
        <v>2007.05</v>
      </c>
      <c r="B121" s="9">
        <v>39227</v>
      </c>
      <c r="C121">
        <v>4.9794</v>
      </c>
    </row>
    <row r="122" spans="1:3" x14ac:dyDescent="0.4">
      <c r="A122" s="5">
        <f t="shared" si="1"/>
        <v>2007.05</v>
      </c>
      <c r="B122" s="9">
        <v>39231</v>
      </c>
      <c r="C122">
        <v>4.9325999999999999</v>
      </c>
    </row>
    <row r="123" spans="1:3" x14ac:dyDescent="0.4">
      <c r="A123" s="5">
        <f t="shared" si="1"/>
        <v>2007.05</v>
      </c>
      <c r="B123" s="9">
        <v>39232</v>
      </c>
      <c r="C123">
        <v>4.883</v>
      </c>
    </row>
    <row r="124" spans="1:3" x14ac:dyDescent="0.4">
      <c r="A124" s="5">
        <f t="shared" si="1"/>
        <v>2007.05</v>
      </c>
      <c r="B124" s="9">
        <v>39233</v>
      </c>
      <c r="C124">
        <v>4.7648999999999999</v>
      </c>
    </row>
    <row r="125" spans="1:3" x14ac:dyDescent="0.4">
      <c r="A125" s="5">
        <f t="shared" si="1"/>
        <v>2007.06</v>
      </c>
      <c r="B125" s="9">
        <v>39234</v>
      </c>
      <c r="C125">
        <v>4.8</v>
      </c>
    </row>
    <row r="126" spans="1:3" x14ac:dyDescent="0.4">
      <c r="A126" s="5">
        <f t="shared" si="1"/>
        <v>2007.06</v>
      </c>
      <c r="B126" s="9">
        <v>39237</v>
      </c>
      <c r="C126">
        <v>4.7572999999999999</v>
      </c>
    </row>
    <row r="127" spans="1:3" x14ac:dyDescent="0.4">
      <c r="A127" s="5">
        <f t="shared" si="1"/>
        <v>2007.06</v>
      </c>
      <c r="B127" s="9">
        <v>39238</v>
      </c>
      <c r="C127">
        <v>4.7355</v>
      </c>
    </row>
    <row r="128" spans="1:3" x14ac:dyDescent="0.4">
      <c r="A128" s="5">
        <f t="shared" si="1"/>
        <v>2007.06</v>
      </c>
      <c r="B128" s="9">
        <v>39239</v>
      </c>
      <c r="C128">
        <v>4.7577999999999996</v>
      </c>
    </row>
    <row r="129" spans="1:3" x14ac:dyDescent="0.4">
      <c r="A129" s="5">
        <f t="shared" si="1"/>
        <v>2007.06</v>
      </c>
      <c r="B129" s="9">
        <v>39240</v>
      </c>
      <c r="C129">
        <v>4.7777000000000003</v>
      </c>
    </row>
    <row r="130" spans="1:3" x14ac:dyDescent="0.4">
      <c r="A130" s="5">
        <f t="shared" si="1"/>
        <v>2007.06</v>
      </c>
      <c r="B130" s="9">
        <v>39241</v>
      </c>
      <c r="C130">
        <v>4.7412999999999998</v>
      </c>
    </row>
    <row r="131" spans="1:3" x14ac:dyDescent="0.4">
      <c r="A131" s="5">
        <f t="shared" ref="A131:A194" si="2">YEAR(B131)+MONTH(B131)/100</f>
        <v>2007.06</v>
      </c>
      <c r="B131" s="9">
        <v>39244</v>
      </c>
      <c r="C131">
        <v>4.6883999999999997</v>
      </c>
    </row>
    <row r="132" spans="1:3" x14ac:dyDescent="0.4">
      <c r="A132" s="5">
        <f t="shared" si="2"/>
        <v>2007.06</v>
      </c>
      <c r="B132" s="9">
        <v>39245</v>
      </c>
      <c r="C132">
        <v>4.6460999999999997</v>
      </c>
    </row>
    <row r="133" spans="1:3" x14ac:dyDescent="0.4">
      <c r="A133" s="5">
        <f t="shared" si="2"/>
        <v>2007.06</v>
      </c>
      <c r="B133" s="9">
        <v>39246</v>
      </c>
      <c r="C133">
        <v>4.5918999999999999</v>
      </c>
    </row>
    <row r="134" spans="1:3" x14ac:dyDescent="0.4">
      <c r="A134" s="5">
        <f t="shared" si="2"/>
        <v>2007.06</v>
      </c>
      <c r="B134" s="9">
        <v>39247</v>
      </c>
      <c r="C134">
        <v>4.4943</v>
      </c>
    </row>
    <row r="135" spans="1:3" x14ac:dyDescent="0.4">
      <c r="A135" s="5">
        <f t="shared" si="2"/>
        <v>2007.06</v>
      </c>
      <c r="B135" s="9">
        <v>39248</v>
      </c>
      <c r="C135">
        <v>4.4325000000000001</v>
      </c>
    </row>
    <row r="136" spans="1:3" x14ac:dyDescent="0.4">
      <c r="A136" s="5">
        <f t="shared" si="2"/>
        <v>2007.06</v>
      </c>
      <c r="B136" s="9">
        <v>39251</v>
      </c>
      <c r="C136">
        <v>4.4207000000000001</v>
      </c>
    </row>
    <row r="137" spans="1:3" x14ac:dyDescent="0.4">
      <c r="A137" s="5">
        <f t="shared" si="2"/>
        <v>2007.06</v>
      </c>
      <c r="B137" s="9">
        <v>39252</v>
      </c>
      <c r="C137">
        <v>4.4699</v>
      </c>
    </row>
    <row r="138" spans="1:3" x14ac:dyDescent="0.4">
      <c r="A138" s="5">
        <f t="shared" si="2"/>
        <v>2007.06</v>
      </c>
      <c r="B138" s="9">
        <v>39253</v>
      </c>
      <c r="C138">
        <v>4.3620999999999999</v>
      </c>
    </row>
    <row r="139" spans="1:3" x14ac:dyDescent="0.4">
      <c r="A139" s="5">
        <f t="shared" si="2"/>
        <v>2007.06</v>
      </c>
      <c r="B139" s="9">
        <v>39254</v>
      </c>
      <c r="C139">
        <v>4.1677</v>
      </c>
    </row>
    <row r="140" spans="1:3" x14ac:dyDescent="0.4">
      <c r="A140" s="5">
        <f t="shared" si="2"/>
        <v>2007.06</v>
      </c>
      <c r="B140" s="9">
        <v>39255</v>
      </c>
      <c r="C140">
        <v>4.2335000000000003</v>
      </c>
    </row>
    <row r="141" spans="1:3" x14ac:dyDescent="0.4">
      <c r="A141" s="5">
        <f t="shared" si="2"/>
        <v>2007.06</v>
      </c>
      <c r="B141" s="9">
        <v>39258</v>
      </c>
      <c r="C141">
        <v>4.3646000000000003</v>
      </c>
    </row>
    <row r="142" spans="1:3" x14ac:dyDescent="0.4">
      <c r="A142" s="5">
        <f t="shared" si="2"/>
        <v>2007.06</v>
      </c>
      <c r="B142" s="9">
        <v>39259</v>
      </c>
      <c r="C142">
        <v>4.5004999999999997</v>
      </c>
    </row>
    <row r="143" spans="1:3" x14ac:dyDescent="0.4">
      <c r="A143" s="5">
        <f t="shared" si="2"/>
        <v>2007.06</v>
      </c>
      <c r="B143" s="9">
        <v>39260</v>
      </c>
      <c r="C143">
        <v>4.2422000000000004</v>
      </c>
    </row>
    <row r="144" spans="1:3" x14ac:dyDescent="0.4">
      <c r="A144" s="5">
        <f t="shared" si="2"/>
        <v>2007.06</v>
      </c>
      <c r="B144" s="9">
        <v>39261</v>
      </c>
      <c r="C144">
        <v>4.0171999999999999</v>
      </c>
    </row>
    <row r="145" spans="1:3" x14ac:dyDescent="0.4">
      <c r="A145" s="5">
        <f t="shared" si="2"/>
        <v>2007.06</v>
      </c>
      <c r="B145" s="9">
        <v>39262</v>
      </c>
      <c r="C145">
        <v>4.2385999999999999</v>
      </c>
    </row>
    <row r="146" spans="1:3" x14ac:dyDescent="0.4">
      <c r="A146" s="5">
        <f t="shared" si="2"/>
        <v>2007.07</v>
      </c>
      <c r="B146" s="9">
        <v>39265</v>
      </c>
      <c r="C146">
        <v>4.4741999999999997</v>
      </c>
    </row>
    <row r="147" spans="1:3" x14ac:dyDescent="0.4">
      <c r="A147" s="5">
        <f t="shared" si="2"/>
        <v>2007.07</v>
      </c>
      <c r="B147" s="9">
        <v>39266</v>
      </c>
      <c r="C147">
        <v>4.4741999999999997</v>
      </c>
    </row>
    <row r="148" spans="1:3" x14ac:dyDescent="0.4">
      <c r="A148" s="5">
        <f t="shared" si="2"/>
        <v>2007.07</v>
      </c>
      <c r="B148" s="9">
        <v>39268</v>
      </c>
      <c r="C148">
        <v>4.7214999999999998</v>
      </c>
    </row>
    <row r="149" spans="1:3" x14ac:dyDescent="0.4">
      <c r="A149" s="5">
        <f t="shared" si="2"/>
        <v>2007.07</v>
      </c>
      <c r="B149" s="9">
        <v>39269</v>
      </c>
      <c r="C149">
        <v>4.6723999999999997</v>
      </c>
    </row>
    <row r="150" spans="1:3" x14ac:dyDescent="0.4">
      <c r="A150" s="5">
        <f t="shared" si="2"/>
        <v>2007.07</v>
      </c>
      <c r="B150" s="9">
        <v>39272</v>
      </c>
      <c r="C150">
        <v>4.6374000000000004</v>
      </c>
    </row>
    <row r="151" spans="1:3" x14ac:dyDescent="0.4">
      <c r="A151" s="5">
        <f t="shared" si="2"/>
        <v>2007.07</v>
      </c>
      <c r="B151" s="9">
        <v>39273</v>
      </c>
      <c r="C151">
        <v>4.7149999999999999</v>
      </c>
    </row>
    <row r="152" spans="1:3" x14ac:dyDescent="0.4">
      <c r="A152" s="5">
        <f t="shared" si="2"/>
        <v>2007.07</v>
      </c>
      <c r="B152" s="9">
        <v>39274</v>
      </c>
      <c r="C152">
        <v>4.7092999999999998</v>
      </c>
    </row>
    <row r="153" spans="1:3" x14ac:dyDescent="0.4">
      <c r="A153" s="5">
        <f t="shared" si="2"/>
        <v>2007.07</v>
      </c>
      <c r="B153" s="9">
        <v>39275</v>
      </c>
      <c r="C153">
        <v>4.7112999999999996</v>
      </c>
    </row>
    <row r="154" spans="1:3" x14ac:dyDescent="0.4">
      <c r="A154" s="5">
        <f t="shared" si="2"/>
        <v>2007.07</v>
      </c>
      <c r="B154" s="9">
        <v>39276</v>
      </c>
      <c r="C154">
        <v>4.7112999999999996</v>
      </c>
    </row>
    <row r="155" spans="1:3" x14ac:dyDescent="0.4">
      <c r="A155" s="5">
        <f t="shared" si="2"/>
        <v>2007.07</v>
      </c>
      <c r="B155" s="9">
        <v>39279</v>
      </c>
      <c r="C155">
        <v>4.6961000000000004</v>
      </c>
    </row>
    <row r="156" spans="1:3" x14ac:dyDescent="0.4">
      <c r="A156" s="5">
        <f t="shared" si="2"/>
        <v>2007.07</v>
      </c>
      <c r="B156" s="9">
        <v>39280</v>
      </c>
      <c r="C156">
        <v>4.7355</v>
      </c>
    </row>
    <row r="157" spans="1:3" x14ac:dyDescent="0.4">
      <c r="A157" s="5">
        <f t="shared" si="2"/>
        <v>2007.07</v>
      </c>
      <c r="B157" s="9">
        <v>39281</v>
      </c>
      <c r="C157">
        <v>4.7657999999999996</v>
      </c>
    </row>
    <row r="158" spans="1:3" x14ac:dyDescent="0.4">
      <c r="A158" s="5">
        <f t="shared" si="2"/>
        <v>2007.07</v>
      </c>
      <c r="B158" s="9">
        <v>39282</v>
      </c>
      <c r="C158">
        <v>4.7575000000000003</v>
      </c>
    </row>
    <row r="159" spans="1:3" x14ac:dyDescent="0.4">
      <c r="A159" s="5">
        <f t="shared" si="2"/>
        <v>2007.07</v>
      </c>
      <c r="B159" s="9">
        <v>39283</v>
      </c>
      <c r="C159">
        <v>4.7415000000000003</v>
      </c>
    </row>
    <row r="160" spans="1:3" x14ac:dyDescent="0.4">
      <c r="A160" s="5">
        <f t="shared" si="2"/>
        <v>2007.07</v>
      </c>
      <c r="B160" s="9">
        <v>39286</v>
      </c>
      <c r="C160">
        <v>4.8547000000000002</v>
      </c>
    </row>
    <row r="161" spans="1:3" x14ac:dyDescent="0.4">
      <c r="A161" s="5">
        <f t="shared" si="2"/>
        <v>2007.07</v>
      </c>
      <c r="B161" s="9">
        <v>39287</v>
      </c>
      <c r="C161">
        <v>5.0225999999999997</v>
      </c>
    </row>
    <row r="162" spans="1:3" x14ac:dyDescent="0.4">
      <c r="A162" s="5">
        <f t="shared" si="2"/>
        <v>2007.07</v>
      </c>
      <c r="B162" s="9">
        <v>39288</v>
      </c>
      <c r="C162">
        <v>5.0321999999999996</v>
      </c>
    </row>
    <row r="163" spans="1:3" x14ac:dyDescent="0.4">
      <c r="A163" s="5">
        <f t="shared" si="2"/>
        <v>2007.07</v>
      </c>
      <c r="B163" s="9">
        <v>39289</v>
      </c>
      <c r="C163">
        <v>5.0057999999999998</v>
      </c>
    </row>
    <row r="164" spans="1:3" x14ac:dyDescent="0.4">
      <c r="A164" s="5">
        <f t="shared" si="2"/>
        <v>2007.07</v>
      </c>
      <c r="B164" s="9">
        <v>39290</v>
      </c>
      <c r="C164">
        <v>4.8975999999999997</v>
      </c>
    </row>
    <row r="165" spans="1:3" x14ac:dyDescent="0.4">
      <c r="A165" s="5">
        <f t="shared" si="2"/>
        <v>2007.07</v>
      </c>
      <c r="B165" s="9">
        <v>39293</v>
      </c>
      <c r="C165">
        <v>4.9443000000000001</v>
      </c>
    </row>
    <row r="166" spans="1:3" x14ac:dyDescent="0.4">
      <c r="A166" s="5">
        <f t="shared" si="2"/>
        <v>2007.07</v>
      </c>
      <c r="B166" s="9">
        <v>39294</v>
      </c>
      <c r="C166">
        <v>5.1020000000000003</v>
      </c>
    </row>
    <row r="167" spans="1:3" x14ac:dyDescent="0.4">
      <c r="A167" s="5">
        <f t="shared" si="2"/>
        <v>2007.08</v>
      </c>
      <c r="B167" s="9">
        <v>39295</v>
      </c>
      <c r="C167">
        <v>5.0731000000000002</v>
      </c>
    </row>
    <row r="168" spans="1:3" x14ac:dyDescent="0.4">
      <c r="A168" s="5">
        <f t="shared" si="2"/>
        <v>2007.08</v>
      </c>
      <c r="B168" s="9">
        <v>39296</v>
      </c>
      <c r="C168">
        <v>5.0186999999999999</v>
      </c>
    </row>
    <row r="169" spans="1:3" x14ac:dyDescent="0.4">
      <c r="A169" s="5">
        <f t="shared" si="2"/>
        <v>2007.08</v>
      </c>
      <c r="B169" s="9">
        <v>39297</v>
      </c>
      <c r="C169">
        <v>4.9257999999999997</v>
      </c>
    </row>
    <row r="170" spans="1:3" x14ac:dyDescent="0.4">
      <c r="A170" s="5">
        <f t="shared" si="2"/>
        <v>2007.08</v>
      </c>
      <c r="B170" s="9">
        <v>39300</v>
      </c>
      <c r="C170">
        <v>4.9545000000000003</v>
      </c>
    </row>
    <row r="171" spans="1:3" x14ac:dyDescent="0.4">
      <c r="A171" s="5">
        <f t="shared" si="2"/>
        <v>2007.08</v>
      </c>
      <c r="B171" s="9">
        <v>39301</v>
      </c>
      <c r="C171">
        <v>5.0481999999999996</v>
      </c>
    </row>
    <row r="172" spans="1:3" x14ac:dyDescent="0.4">
      <c r="A172" s="5">
        <f t="shared" si="2"/>
        <v>2007.08</v>
      </c>
      <c r="B172" s="9">
        <v>39302</v>
      </c>
      <c r="C172">
        <v>5.0397999999999996</v>
      </c>
    </row>
    <row r="173" spans="1:3" x14ac:dyDescent="0.4">
      <c r="A173" s="5">
        <f t="shared" si="2"/>
        <v>2007.08</v>
      </c>
      <c r="B173" s="9">
        <v>39303</v>
      </c>
      <c r="C173">
        <v>4.6601999999999997</v>
      </c>
    </row>
    <row r="174" spans="1:3" x14ac:dyDescent="0.4">
      <c r="A174" s="5">
        <f t="shared" si="2"/>
        <v>2007.08</v>
      </c>
      <c r="B174" s="9">
        <v>39304</v>
      </c>
      <c r="C174">
        <v>4.3756000000000004</v>
      </c>
    </row>
    <row r="175" spans="1:3" x14ac:dyDescent="0.4">
      <c r="A175" s="5">
        <f t="shared" si="2"/>
        <v>2007.08</v>
      </c>
      <c r="B175" s="9">
        <v>39307</v>
      </c>
      <c r="C175">
        <v>4.6117999999999997</v>
      </c>
    </row>
    <row r="176" spans="1:3" x14ac:dyDescent="0.4">
      <c r="A176" s="5">
        <f t="shared" si="2"/>
        <v>2007.08</v>
      </c>
      <c r="B176" s="9">
        <v>39308</v>
      </c>
      <c r="C176">
        <v>4.6101000000000001</v>
      </c>
    </row>
    <row r="177" spans="1:3" x14ac:dyDescent="0.4">
      <c r="A177" s="5">
        <f t="shared" si="2"/>
        <v>2007.08</v>
      </c>
      <c r="B177" s="9">
        <v>39309</v>
      </c>
      <c r="C177">
        <v>4.0517000000000003</v>
      </c>
    </row>
    <row r="178" spans="1:3" x14ac:dyDescent="0.4">
      <c r="A178" s="5">
        <f t="shared" si="2"/>
        <v>2007.08</v>
      </c>
      <c r="B178" s="9">
        <v>39310</v>
      </c>
      <c r="C178">
        <v>3.2000999999999999</v>
      </c>
    </row>
    <row r="179" spans="1:3" x14ac:dyDescent="0.4">
      <c r="A179" s="5">
        <f t="shared" si="2"/>
        <v>2007.08</v>
      </c>
      <c r="B179" s="9">
        <v>39311</v>
      </c>
      <c r="C179">
        <v>2.9548000000000001</v>
      </c>
    </row>
    <row r="180" spans="1:3" x14ac:dyDescent="0.4">
      <c r="A180" s="5">
        <f t="shared" si="2"/>
        <v>2007.08</v>
      </c>
      <c r="B180" s="9">
        <v>39314</v>
      </c>
      <c r="C180">
        <v>2.1151</v>
      </c>
    </row>
    <row r="181" spans="1:3" x14ac:dyDescent="0.4">
      <c r="A181" s="5">
        <f t="shared" si="2"/>
        <v>2007.08</v>
      </c>
      <c r="B181" s="9">
        <v>39315</v>
      </c>
      <c r="C181">
        <v>2.3300999999999998</v>
      </c>
    </row>
    <row r="182" spans="1:3" x14ac:dyDescent="0.4">
      <c r="A182" s="5">
        <f t="shared" si="2"/>
        <v>2007.08</v>
      </c>
      <c r="B182" s="9">
        <v>39316</v>
      </c>
      <c r="C182">
        <v>3.1288999999999998</v>
      </c>
    </row>
    <row r="183" spans="1:3" x14ac:dyDescent="0.4">
      <c r="A183" s="5">
        <f t="shared" si="2"/>
        <v>2007.08</v>
      </c>
      <c r="B183" s="9">
        <v>39317</v>
      </c>
      <c r="C183">
        <v>3.9258999999999999</v>
      </c>
    </row>
    <row r="184" spans="1:3" x14ac:dyDescent="0.4">
      <c r="A184" s="5">
        <f t="shared" si="2"/>
        <v>2007.08</v>
      </c>
      <c r="B184" s="9">
        <v>39318</v>
      </c>
      <c r="C184">
        <v>4.2247000000000003</v>
      </c>
    </row>
    <row r="185" spans="1:3" x14ac:dyDescent="0.4">
      <c r="A185" s="5">
        <f t="shared" si="2"/>
        <v>2007.08</v>
      </c>
      <c r="B185" s="9">
        <v>39321</v>
      </c>
      <c r="C185">
        <v>4.7779999999999996</v>
      </c>
    </row>
    <row r="186" spans="1:3" x14ac:dyDescent="0.4">
      <c r="A186" s="5">
        <f t="shared" si="2"/>
        <v>2007.08</v>
      </c>
      <c r="B186" s="9">
        <v>39322</v>
      </c>
      <c r="C186">
        <v>4.4001999999999999</v>
      </c>
    </row>
    <row r="187" spans="1:3" x14ac:dyDescent="0.4">
      <c r="A187" s="5">
        <f t="shared" si="2"/>
        <v>2007.08</v>
      </c>
      <c r="B187" s="9">
        <v>39323</v>
      </c>
      <c r="C187">
        <v>3.9866000000000001</v>
      </c>
    </row>
    <row r="188" spans="1:3" x14ac:dyDescent="0.4">
      <c r="A188" s="5">
        <f t="shared" si="2"/>
        <v>2007.08</v>
      </c>
      <c r="B188" s="9">
        <v>39324</v>
      </c>
      <c r="C188">
        <v>3.7852999999999999</v>
      </c>
    </row>
    <row r="189" spans="1:3" x14ac:dyDescent="0.4">
      <c r="A189" s="5">
        <f t="shared" si="2"/>
        <v>2007.08</v>
      </c>
      <c r="B189" s="9">
        <v>39325</v>
      </c>
      <c r="C189">
        <v>4.1760999999999999</v>
      </c>
    </row>
    <row r="190" spans="1:3" x14ac:dyDescent="0.4">
      <c r="A190" s="5">
        <f t="shared" si="2"/>
        <v>2007.09</v>
      </c>
      <c r="B190" s="9">
        <v>39329</v>
      </c>
      <c r="C190">
        <v>4.5677000000000003</v>
      </c>
    </row>
    <row r="191" spans="1:3" x14ac:dyDescent="0.4">
      <c r="A191" s="5">
        <f t="shared" si="2"/>
        <v>2007.09</v>
      </c>
      <c r="B191" s="9">
        <v>39330</v>
      </c>
      <c r="C191">
        <v>4.4203000000000001</v>
      </c>
    </row>
    <row r="192" spans="1:3" x14ac:dyDescent="0.4">
      <c r="A192" s="5">
        <f t="shared" si="2"/>
        <v>2007.09</v>
      </c>
      <c r="B192" s="9">
        <v>39331</v>
      </c>
      <c r="C192">
        <v>4.2839999999999998</v>
      </c>
    </row>
    <row r="193" spans="1:3" x14ac:dyDescent="0.4">
      <c r="A193" s="5">
        <f t="shared" si="2"/>
        <v>2007.09</v>
      </c>
      <c r="B193" s="9">
        <v>39332</v>
      </c>
      <c r="C193">
        <v>4.0404999999999998</v>
      </c>
    </row>
    <row r="194" spans="1:3" x14ac:dyDescent="0.4">
      <c r="A194" s="5">
        <f t="shared" si="2"/>
        <v>2007.09</v>
      </c>
      <c r="B194" s="9">
        <v>39335</v>
      </c>
      <c r="C194">
        <v>3.9396</v>
      </c>
    </row>
    <row r="195" spans="1:3" x14ac:dyDescent="0.4">
      <c r="A195" s="5">
        <f t="shared" ref="A195:A258" si="3">YEAR(B195)+MONTH(B195)/100</f>
        <v>2007.09</v>
      </c>
      <c r="B195" s="9">
        <v>39336</v>
      </c>
      <c r="C195">
        <v>4.1006999999999998</v>
      </c>
    </row>
    <row r="196" spans="1:3" x14ac:dyDescent="0.4">
      <c r="A196" s="5">
        <f t="shared" si="3"/>
        <v>2007.09</v>
      </c>
      <c r="B196" s="9">
        <v>39337</v>
      </c>
      <c r="C196">
        <v>3.9980000000000002</v>
      </c>
    </row>
    <row r="197" spans="1:3" x14ac:dyDescent="0.4">
      <c r="A197" s="5">
        <f t="shared" si="3"/>
        <v>2007.09</v>
      </c>
      <c r="B197" s="9">
        <v>39338</v>
      </c>
      <c r="C197">
        <v>4.0410000000000004</v>
      </c>
    </row>
    <row r="198" spans="1:3" x14ac:dyDescent="0.4">
      <c r="A198" s="5">
        <f t="shared" si="3"/>
        <v>2007.09</v>
      </c>
      <c r="B198" s="9">
        <v>39339</v>
      </c>
      <c r="C198">
        <v>3.8437000000000001</v>
      </c>
    </row>
    <row r="199" spans="1:3" x14ac:dyDescent="0.4">
      <c r="A199" s="5">
        <f t="shared" si="3"/>
        <v>2007.09</v>
      </c>
      <c r="B199" s="9">
        <v>39342</v>
      </c>
      <c r="C199">
        <v>3.7734999999999999</v>
      </c>
    </row>
    <row r="200" spans="1:3" x14ac:dyDescent="0.4">
      <c r="A200" s="5">
        <f t="shared" si="3"/>
        <v>2007.09</v>
      </c>
      <c r="B200" s="9">
        <v>39343</v>
      </c>
      <c r="C200">
        <v>3.8704999999999998</v>
      </c>
    </row>
    <row r="201" spans="1:3" x14ac:dyDescent="0.4">
      <c r="A201" s="5">
        <f t="shared" si="3"/>
        <v>2007.09</v>
      </c>
      <c r="B201" s="9">
        <v>39344</v>
      </c>
      <c r="C201">
        <v>3.5760999999999998</v>
      </c>
    </row>
    <row r="202" spans="1:3" x14ac:dyDescent="0.4">
      <c r="A202" s="5">
        <f t="shared" si="3"/>
        <v>2007.09</v>
      </c>
      <c r="B202" s="9">
        <v>39345</v>
      </c>
      <c r="C202">
        <v>3.4352</v>
      </c>
    </row>
    <row r="203" spans="1:3" x14ac:dyDescent="0.4">
      <c r="A203" s="5">
        <f t="shared" si="3"/>
        <v>2007.09</v>
      </c>
      <c r="B203" s="9">
        <v>39346</v>
      </c>
      <c r="C203">
        <v>3.3071000000000002</v>
      </c>
    </row>
    <row r="204" spans="1:3" x14ac:dyDescent="0.4">
      <c r="A204" s="5">
        <f t="shared" si="3"/>
        <v>2007.09</v>
      </c>
      <c r="B204" s="9">
        <v>39349</v>
      </c>
      <c r="C204">
        <v>3.3267000000000002</v>
      </c>
    </row>
    <row r="205" spans="1:3" x14ac:dyDescent="0.4">
      <c r="A205" s="5">
        <f t="shared" si="3"/>
        <v>2007.09</v>
      </c>
      <c r="B205" s="9">
        <v>39350</v>
      </c>
      <c r="C205">
        <v>3.3975</v>
      </c>
    </row>
    <row r="206" spans="1:3" x14ac:dyDescent="0.4">
      <c r="A206" s="5">
        <f t="shared" si="3"/>
        <v>2007.09</v>
      </c>
      <c r="B206" s="9">
        <v>39351</v>
      </c>
      <c r="C206">
        <v>3.2387000000000001</v>
      </c>
    </row>
    <row r="207" spans="1:3" x14ac:dyDescent="0.4">
      <c r="A207" s="5">
        <f t="shared" si="3"/>
        <v>2007.09</v>
      </c>
      <c r="B207" s="9">
        <v>39352</v>
      </c>
      <c r="C207">
        <v>3.2717000000000001</v>
      </c>
    </row>
    <row r="208" spans="1:3" x14ac:dyDescent="0.4">
      <c r="A208" s="5">
        <f t="shared" si="3"/>
        <v>2007.09</v>
      </c>
      <c r="B208" s="9">
        <v>39353</v>
      </c>
      <c r="C208">
        <v>3.3658999999999999</v>
      </c>
    </row>
    <row r="209" spans="1:3" x14ac:dyDescent="0.4">
      <c r="A209" s="5">
        <f t="shared" si="3"/>
        <v>2007.1</v>
      </c>
      <c r="B209" s="9">
        <v>39356</v>
      </c>
      <c r="C209">
        <v>3.4824000000000002</v>
      </c>
    </row>
    <row r="210" spans="1:3" x14ac:dyDescent="0.4">
      <c r="A210" s="5">
        <f t="shared" si="3"/>
        <v>2007.1</v>
      </c>
      <c r="B210" s="9">
        <v>39357</v>
      </c>
      <c r="C210">
        <v>3.6608000000000001</v>
      </c>
    </row>
    <row r="211" spans="1:3" x14ac:dyDescent="0.4">
      <c r="A211" s="5">
        <f t="shared" si="3"/>
        <v>2007.1</v>
      </c>
      <c r="B211" s="9">
        <v>39358</v>
      </c>
      <c r="C211">
        <v>3.6501999999999999</v>
      </c>
    </row>
    <row r="212" spans="1:3" x14ac:dyDescent="0.4">
      <c r="A212" s="5">
        <f t="shared" si="3"/>
        <v>2007.1</v>
      </c>
      <c r="B212" s="9">
        <v>39359</v>
      </c>
      <c r="C212">
        <v>3.5884999999999998</v>
      </c>
    </row>
    <row r="213" spans="1:3" x14ac:dyDescent="0.4">
      <c r="A213" s="5">
        <f t="shared" si="3"/>
        <v>2007.1</v>
      </c>
      <c r="B213" s="9">
        <v>39360</v>
      </c>
      <c r="C213">
        <v>3.5884999999999998</v>
      </c>
    </row>
    <row r="214" spans="1:3" x14ac:dyDescent="0.4">
      <c r="A214" s="5">
        <f t="shared" si="3"/>
        <v>2007.1</v>
      </c>
      <c r="B214" s="9">
        <v>39363</v>
      </c>
      <c r="C214">
        <v>3.5548999999999999</v>
      </c>
    </row>
    <row r="215" spans="1:3" x14ac:dyDescent="0.4">
      <c r="A215" s="5">
        <f t="shared" si="3"/>
        <v>2007.1</v>
      </c>
      <c r="B215" s="9">
        <v>39364</v>
      </c>
      <c r="C215">
        <v>3.6480000000000001</v>
      </c>
    </row>
    <row r="216" spans="1:3" x14ac:dyDescent="0.4">
      <c r="A216" s="5">
        <f t="shared" si="3"/>
        <v>2007.1</v>
      </c>
      <c r="B216" s="9">
        <v>39365</v>
      </c>
      <c r="C216">
        <v>3.7652000000000001</v>
      </c>
    </row>
    <row r="217" spans="1:3" x14ac:dyDescent="0.4">
      <c r="A217" s="5">
        <f t="shared" si="3"/>
        <v>2007.1</v>
      </c>
      <c r="B217" s="9">
        <v>39366</v>
      </c>
      <c r="C217">
        <v>3.9847000000000001</v>
      </c>
    </row>
    <row r="218" spans="1:3" x14ac:dyDescent="0.4">
      <c r="A218" s="5">
        <f t="shared" si="3"/>
        <v>2007.1</v>
      </c>
      <c r="B218" s="9">
        <v>39367</v>
      </c>
      <c r="C218">
        <v>4.0917000000000003</v>
      </c>
    </row>
    <row r="219" spans="1:3" x14ac:dyDescent="0.4">
      <c r="A219" s="5">
        <f t="shared" si="3"/>
        <v>2007.1</v>
      </c>
      <c r="B219" s="9">
        <v>39370</v>
      </c>
      <c r="C219">
        <v>4.2154999999999996</v>
      </c>
    </row>
    <row r="220" spans="1:3" x14ac:dyDescent="0.4">
      <c r="A220" s="5">
        <f t="shared" si="3"/>
        <v>2007.1</v>
      </c>
      <c r="B220" s="9">
        <v>39371</v>
      </c>
      <c r="C220">
        <v>4.1417000000000002</v>
      </c>
    </row>
    <row r="221" spans="1:3" x14ac:dyDescent="0.4">
      <c r="A221" s="5">
        <f t="shared" si="3"/>
        <v>2007.1</v>
      </c>
      <c r="B221" s="9">
        <v>39372</v>
      </c>
      <c r="C221">
        <v>3.7191999999999998</v>
      </c>
    </row>
    <row r="222" spans="1:3" x14ac:dyDescent="0.4">
      <c r="A222" s="5">
        <f t="shared" si="3"/>
        <v>2007.1</v>
      </c>
      <c r="B222" s="9">
        <v>39373</v>
      </c>
      <c r="C222">
        <v>3.2359</v>
      </c>
    </row>
    <row r="223" spans="1:3" x14ac:dyDescent="0.4">
      <c r="A223" s="5">
        <f t="shared" si="3"/>
        <v>2007.1</v>
      </c>
      <c r="B223" s="9">
        <v>39374</v>
      </c>
      <c r="C223">
        <v>3.3683999999999998</v>
      </c>
    </row>
    <row r="224" spans="1:3" x14ac:dyDescent="0.4">
      <c r="A224" s="5">
        <f t="shared" si="3"/>
        <v>2007.1</v>
      </c>
      <c r="B224" s="9">
        <v>39377</v>
      </c>
      <c r="C224">
        <v>3.6381999999999999</v>
      </c>
    </row>
    <row r="225" spans="1:3" x14ac:dyDescent="0.4">
      <c r="A225" s="5">
        <f t="shared" si="3"/>
        <v>2007.1</v>
      </c>
      <c r="B225" s="9">
        <v>39378</v>
      </c>
      <c r="C225">
        <v>3.9681000000000002</v>
      </c>
    </row>
    <row r="226" spans="1:3" x14ac:dyDescent="0.4">
      <c r="A226" s="5">
        <f t="shared" si="3"/>
        <v>2007.1</v>
      </c>
      <c r="B226" s="9">
        <v>39379</v>
      </c>
      <c r="C226">
        <v>3.8218999999999999</v>
      </c>
    </row>
    <row r="227" spans="1:3" x14ac:dyDescent="0.4">
      <c r="A227" s="5">
        <f t="shared" si="3"/>
        <v>2007.1</v>
      </c>
      <c r="B227" s="9">
        <v>39380</v>
      </c>
      <c r="C227">
        <v>3.9083999999999999</v>
      </c>
    </row>
    <row r="228" spans="1:3" x14ac:dyDescent="0.4">
      <c r="A228" s="5">
        <f t="shared" si="3"/>
        <v>2007.1</v>
      </c>
      <c r="B228" s="9">
        <v>39381</v>
      </c>
      <c r="C228">
        <v>3.9565999999999999</v>
      </c>
    </row>
    <row r="229" spans="1:3" x14ac:dyDescent="0.4">
      <c r="A229" s="5">
        <f t="shared" si="3"/>
        <v>2007.1</v>
      </c>
      <c r="B229" s="9">
        <v>39384</v>
      </c>
      <c r="C229">
        <v>3.9603999999999999</v>
      </c>
    </row>
    <row r="230" spans="1:3" x14ac:dyDescent="0.4">
      <c r="A230" s="5">
        <f t="shared" si="3"/>
        <v>2007.1</v>
      </c>
      <c r="B230" s="9">
        <v>39385</v>
      </c>
      <c r="C230">
        <v>4.0265000000000004</v>
      </c>
    </row>
    <row r="231" spans="1:3" x14ac:dyDescent="0.4">
      <c r="A231" s="5">
        <f t="shared" si="3"/>
        <v>2007.1</v>
      </c>
      <c r="B231" s="9">
        <v>39386</v>
      </c>
      <c r="C231">
        <v>3.9980000000000002</v>
      </c>
    </row>
    <row r="232" spans="1:3" x14ac:dyDescent="0.4">
      <c r="A232" s="5">
        <f t="shared" si="3"/>
        <v>2007.11</v>
      </c>
      <c r="B232" s="9">
        <v>39387</v>
      </c>
      <c r="C232">
        <v>3.9028999999999998</v>
      </c>
    </row>
    <row r="233" spans="1:3" x14ac:dyDescent="0.4">
      <c r="A233" s="5">
        <f t="shared" si="3"/>
        <v>2007.11</v>
      </c>
      <c r="B233" s="9">
        <v>39388</v>
      </c>
      <c r="C233">
        <v>3.7389000000000001</v>
      </c>
    </row>
    <row r="234" spans="1:3" x14ac:dyDescent="0.4">
      <c r="A234" s="5">
        <f t="shared" si="3"/>
        <v>2007.11</v>
      </c>
      <c r="B234" s="9">
        <v>39391</v>
      </c>
      <c r="C234">
        <v>3.9064000000000001</v>
      </c>
    </row>
    <row r="235" spans="1:3" x14ac:dyDescent="0.4">
      <c r="A235" s="5">
        <f t="shared" si="3"/>
        <v>2007.11</v>
      </c>
      <c r="B235" s="9">
        <v>39392</v>
      </c>
      <c r="C235">
        <v>4.0010000000000003</v>
      </c>
    </row>
    <row r="236" spans="1:3" x14ac:dyDescent="0.4">
      <c r="A236" s="5">
        <f t="shared" si="3"/>
        <v>2007.11</v>
      </c>
      <c r="B236" s="9">
        <v>39393</v>
      </c>
      <c r="C236">
        <v>3.7627000000000002</v>
      </c>
    </row>
    <row r="237" spans="1:3" x14ac:dyDescent="0.4">
      <c r="A237" s="5">
        <f t="shared" si="3"/>
        <v>2007.11</v>
      </c>
      <c r="B237" s="9">
        <v>39394</v>
      </c>
      <c r="C237">
        <v>3.5808</v>
      </c>
    </row>
    <row r="238" spans="1:3" x14ac:dyDescent="0.4">
      <c r="A238" s="5">
        <f t="shared" si="3"/>
        <v>2007.11</v>
      </c>
      <c r="B238" s="9">
        <v>39395</v>
      </c>
      <c r="C238">
        <v>3.5808</v>
      </c>
    </row>
    <row r="239" spans="1:3" x14ac:dyDescent="0.4">
      <c r="A239" s="5">
        <f t="shared" si="3"/>
        <v>2007.11</v>
      </c>
      <c r="B239" s="9">
        <v>39398</v>
      </c>
      <c r="C239">
        <v>3.4348000000000001</v>
      </c>
    </row>
    <row r="240" spans="1:3" x14ac:dyDescent="0.4">
      <c r="A240" s="5">
        <f t="shared" si="3"/>
        <v>2007.11</v>
      </c>
      <c r="B240" s="9">
        <v>39399</v>
      </c>
      <c r="C240">
        <v>3.7858999999999998</v>
      </c>
    </row>
    <row r="241" spans="1:3" x14ac:dyDescent="0.4">
      <c r="A241" s="5">
        <f t="shared" si="3"/>
        <v>2007.11</v>
      </c>
      <c r="B241" s="9">
        <v>39400</v>
      </c>
      <c r="C241">
        <v>3.8725999999999998</v>
      </c>
    </row>
    <row r="242" spans="1:3" x14ac:dyDescent="0.4">
      <c r="A242" s="5">
        <f t="shared" si="3"/>
        <v>2007.11</v>
      </c>
      <c r="B242" s="9">
        <v>39401</v>
      </c>
      <c r="C242">
        <v>3.7852999999999999</v>
      </c>
    </row>
    <row r="243" spans="1:3" x14ac:dyDescent="0.4">
      <c r="A243" s="5">
        <f t="shared" si="3"/>
        <v>2007.11</v>
      </c>
      <c r="B243" s="9">
        <v>39402</v>
      </c>
      <c r="C243">
        <v>3.8359999999999999</v>
      </c>
    </row>
    <row r="244" spans="1:3" x14ac:dyDescent="0.4">
      <c r="A244" s="5">
        <f t="shared" si="3"/>
        <v>2007.11</v>
      </c>
      <c r="B244" s="9">
        <v>39405</v>
      </c>
      <c r="C244">
        <v>3.7608000000000001</v>
      </c>
    </row>
    <row r="245" spans="1:3" x14ac:dyDescent="0.4">
      <c r="A245" s="5">
        <f t="shared" si="3"/>
        <v>2007.11</v>
      </c>
      <c r="B245" s="9">
        <v>39406</v>
      </c>
      <c r="C245">
        <v>3.6812</v>
      </c>
    </row>
    <row r="246" spans="1:3" x14ac:dyDescent="0.4">
      <c r="A246" s="5">
        <f t="shared" si="3"/>
        <v>2007.11</v>
      </c>
      <c r="B246" s="9">
        <v>39407</v>
      </c>
      <c r="C246">
        <v>3.6812</v>
      </c>
    </row>
    <row r="247" spans="1:3" x14ac:dyDescent="0.4">
      <c r="A247" s="5">
        <f t="shared" si="3"/>
        <v>2007.11</v>
      </c>
      <c r="B247" s="9">
        <v>39409</v>
      </c>
      <c r="C247">
        <v>3.6699000000000002</v>
      </c>
    </row>
    <row r="248" spans="1:3" x14ac:dyDescent="0.4">
      <c r="A248" s="5">
        <f t="shared" si="3"/>
        <v>2007.11</v>
      </c>
      <c r="B248" s="9">
        <v>39412</v>
      </c>
      <c r="C248">
        <v>3.5257999999999998</v>
      </c>
    </row>
    <row r="249" spans="1:3" x14ac:dyDescent="0.4">
      <c r="A249" s="5">
        <f t="shared" si="3"/>
        <v>2007.11</v>
      </c>
      <c r="B249" s="9">
        <v>39413</v>
      </c>
      <c r="C249">
        <v>3.6966000000000001</v>
      </c>
    </row>
    <row r="250" spans="1:3" x14ac:dyDescent="0.4">
      <c r="A250" s="5">
        <f t="shared" si="3"/>
        <v>2007.11</v>
      </c>
      <c r="B250" s="9">
        <v>39414</v>
      </c>
      <c r="C250">
        <v>3.5402999999999998</v>
      </c>
    </row>
    <row r="251" spans="1:3" x14ac:dyDescent="0.4">
      <c r="A251" s="5">
        <f t="shared" si="3"/>
        <v>2007.11</v>
      </c>
      <c r="B251" s="9">
        <v>39415</v>
      </c>
      <c r="C251">
        <v>3.4020000000000001</v>
      </c>
    </row>
    <row r="252" spans="1:3" x14ac:dyDescent="0.4">
      <c r="A252" s="5">
        <f t="shared" si="3"/>
        <v>2007.11</v>
      </c>
      <c r="B252" s="9">
        <v>39416</v>
      </c>
      <c r="C252">
        <v>3.6724999999999999</v>
      </c>
    </row>
    <row r="253" spans="1:3" x14ac:dyDescent="0.4">
      <c r="A253" s="5">
        <f t="shared" si="3"/>
        <v>2007.12</v>
      </c>
      <c r="B253" s="9">
        <v>39419</v>
      </c>
      <c r="C253">
        <v>3.6254</v>
      </c>
    </row>
    <row r="254" spans="1:3" x14ac:dyDescent="0.4">
      <c r="A254" s="5">
        <f t="shared" si="3"/>
        <v>2007.12</v>
      </c>
      <c r="B254" s="9">
        <v>39420</v>
      </c>
      <c r="C254">
        <v>3.1726000000000001</v>
      </c>
    </row>
    <row r="255" spans="1:3" x14ac:dyDescent="0.4">
      <c r="A255" s="5">
        <f t="shared" si="3"/>
        <v>2007.12</v>
      </c>
      <c r="B255" s="9">
        <v>39421</v>
      </c>
      <c r="C255">
        <v>3.1518999999999999</v>
      </c>
    </row>
    <row r="256" spans="1:3" x14ac:dyDescent="0.4">
      <c r="A256" s="5">
        <f t="shared" si="3"/>
        <v>2007.12</v>
      </c>
      <c r="B256" s="9">
        <v>39422</v>
      </c>
      <c r="C256">
        <v>3.0903</v>
      </c>
    </row>
    <row r="257" spans="1:3" x14ac:dyDescent="0.4">
      <c r="A257" s="5">
        <f t="shared" si="3"/>
        <v>2007.12</v>
      </c>
      <c r="B257" s="9">
        <v>39423</v>
      </c>
      <c r="C257">
        <v>3.016</v>
      </c>
    </row>
    <row r="258" spans="1:3" x14ac:dyDescent="0.4">
      <c r="A258" s="5">
        <f t="shared" si="3"/>
        <v>2007.12</v>
      </c>
      <c r="B258" s="9">
        <v>39426</v>
      </c>
      <c r="C258">
        <v>3.0459000000000001</v>
      </c>
    </row>
    <row r="259" spans="1:3" x14ac:dyDescent="0.4">
      <c r="A259" s="5">
        <f t="shared" ref="A259:A322" si="4">YEAR(B259)+MONTH(B259)/100</f>
        <v>2007.12</v>
      </c>
      <c r="B259" s="9">
        <v>39427</v>
      </c>
      <c r="C259">
        <v>2.8431000000000002</v>
      </c>
    </row>
    <row r="260" spans="1:3" x14ac:dyDescent="0.4">
      <c r="A260" s="5">
        <f t="shared" si="4"/>
        <v>2007.12</v>
      </c>
      <c r="B260" s="9">
        <v>39428</v>
      </c>
      <c r="C260">
        <v>2.8837000000000002</v>
      </c>
    </row>
    <row r="261" spans="1:3" x14ac:dyDescent="0.4">
      <c r="A261" s="5">
        <f t="shared" si="4"/>
        <v>2007.12</v>
      </c>
      <c r="B261" s="9">
        <v>39429</v>
      </c>
      <c r="C261">
        <v>2.6844000000000001</v>
      </c>
    </row>
    <row r="262" spans="1:3" x14ac:dyDescent="0.4">
      <c r="A262" s="5">
        <f t="shared" si="4"/>
        <v>2007.12</v>
      </c>
      <c r="B262" s="9">
        <v>39430</v>
      </c>
      <c r="C262">
        <v>2.6667000000000001</v>
      </c>
    </row>
    <row r="263" spans="1:3" x14ac:dyDescent="0.4">
      <c r="A263" s="5">
        <f t="shared" si="4"/>
        <v>2007.12</v>
      </c>
      <c r="B263" s="9">
        <v>39433</v>
      </c>
      <c r="C263">
        <v>2.7345999999999999</v>
      </c>
    </row>
    <row r="264" spans="1:3" x14ac:dyDescent="0.4">
      <c r="A264" s="5">
        <f t="shared" si="4"/>
        <v>2007.12</v>
      </c>
      <c r="B264" s="9">
        <v>39434</v>
      </c>
      <c r="C264">
        <v>2.7410000000000001</v>
      </c>
    </row>
    <row r="265" spans="1:3" x14ac:dyDescent="0.4">
      <c r="A265" s="5">
        <f t="shared" si="4"/>
        <v>2007.12</v>
      </c>
      <c r="B265" s="9">
        <v>39435</v>
      </c>
      <c r="C265">
        <v>2.5977999999999999</v>
      </c>
    </row>
    <row r="266" spans="1:3" x14ac:dyDescent="0.4">
      <c r="A266" s="5">
        <f t="shared" si="4"/>
        <v>2007.12</v>
      </c>
      <c r="B266" s="9">
        <v>39436</v>
      </c>
      <c r="C266">
        <v>2.3731</v>
      </c>
    </row>
    <row r="267" spans="1:3" x14ac:dyDescent="0.4">
      <c r="A267" s="5">
        <f t="shared" si="4"/>
        <v>2007.12</v>
      </c>
      <c r="B267" s="9">
        <v>39437</v>
      </c>
      <c r="C267">
        <v>2.3731</v>
      </c>
    </row>
    <row r="268" spans="1:3" x14ac:dyDescent="0.4">
      <c r="A268" s="5">
        <f t="shared" si="4"/>
        <v>2007.12</v>
      </c>
      <c r="B268" s="9">
        <v>39440</v>
      </c>
      <c r="C268">
        <v>2.6505000000000001</v>
      </c>
    </row>
    <row r="269" spans="1:3" x14ac:dyDescent="0.4">
      <c r="A269" s="5">
        <f t="shared" si="4"/>
        <v>2007.12</v>
      </c>
      <c r="B269" s="9">
        <v>39442</v>
      </c>
      <c r="C269">
        <v>3.0318000000000001</v>
      </c>
    </row>
    <row r="270" spans="1:3" x14ac:dyDescent="0.4">
      <c r="A270" s="5">
        <f t="shared" si="4"/>
        <v>2007.12</v>
      </c>
      <c r="B270" s="9">
        <v>39443</v>
      </c>
      <c r="C270">
        <v>2.8452000000000002</v>
      </c>
    </row>
    <row r="271" spans="1:3" x14ac:dyDescent="0.4">
      <c r="A271" s="5">
        <f t="shared" si="4"/>
        <v>2007.12</v>
      </c>
      <c r="B271" s="9">
        <v>39444</v>
      </c>
      <c r="C271">
        <v>2.8452000000000002</v>
      </c>
    </row>
    <row r="272" spans="1:3" x14ac:dyDescent="0.4">
      <c r="A272" s="5">
        <f t="shared" si="4"/>
        <v>2007.12</v>
      </c>
      <c r="B272" s="9">
        <v>39447</v>
      </c>
      <c r="C272">
        <v>2.4954000000000001</v>
      </c>
    </row>
    <row r="273" spans="1:3" x14ac:dyDescent="0.4">
      <c r="A273" s="5">
        <f t="shared" si="4"/>
        <v>2008.01</v>
      </c>
      <c r="B273" s="9">
        <v>39449</v>
      </c>
      <c r="C273">
        <v>2.6173000000000002</v>
      </c>
    </row>
    <row r="274" spans="1:3" x14ac:dyDescent="0.4">
      <c r="A274" s="5">
        <f t="shared" si="4"/>
        <v>2008.01</v>
      </c>
      <c r="B274" s="9">
        <v>39450</v>
      </c>
      <c r="C274">
        <v>3.0676000000000001</v>
      </c>
    </row>
    <row r="275" spans="1:3" x14ac:dyDescent="0.4">
      <c r="A275" s="5">
        <f t="shared" si="4"/>
        <v>2008.01</v>
      </c>
      <c r="B275" s="9">
        <v>39451</v>
      </c>
      <c r="C275">
        <v>3.2151999999999998</v>
      </c>
    </row>
    <row r="276" spans="1:3" x14ac:dyDescent="0.4">
      <c r="A276" s="5">
        <f t="shared" si="4"/>
        <v>2008.01</v>
      </c>
      <c r="B276" s="9">
        <v>39454</v>
      </c>
      <c r="C276">
        <v>3.2755999999999998</v>
      </c>
    </row>
    <row r="277" spans="1:3" x14ac:dyDescent="0.4">
      <c r="A277" s="5">
        <f t="shared" si="4"/>
        <v>2008.01</v>
      </c>
      <c r="B277" s="9">
        <v>39455</v>
      </c>
      <c r="C277">
        <v>3.2825000000000002</v>
      </c>
    </row>
    <row r="278" spans="1:3" x14ac:dyDescent="0.4">
      <c r="A278" s="5">
        <f t="shared" si="4"/>
        <v>2008.01</v>
      </c>
      <c r="B278" s="9">
        <v>39456</v>
      </c>
      <c r="C278">
        <v>3.3972000000000002</v>
      </c>
    </row>
    <row r="279" spans="1:3" x14ac:dyDescent="0.4">
      <c r="A279" s="5">
        <f t="shared" si="4"/>
        <v>2008.01</v>
      </c>
      <c r="B279" s="9">
        <v>39457</v>
      </c>
      <c r="C279">
        <v>3.3841000000000001</v>
      </c>
    </row>
    <row r="280" spans="1:3" x14ac:dyDescent="0.4">
      <c r="A280" s="5">
        <f t="shared" si="4"/>
        <v>2008.01</v>
      </c>
      <c r="B280" s="9">
        <v>39458</v>
      </c>
      <c r="C280">
        <v>3.3841000000000001</v>
      </c>
    </row>
    <row r="281" spans="1:3" x14ac:dyDescent="0.4">
      <c r="A281" s="5">
        <f t="shared" si="4"/>
        <v>2008.01</v>
      </c>
      <c r="B281" s="9">
        <v>39461</v>
      </c>
      <c r="C281">
        <v>3.1989999999999998</v>
      </c>
    </row>
    <row r="282" spans="1:3" x14ac:dyDescent="0.4">
      <c r="A282" s="5">
        <f t="shared" si="4"/>
        <v>2008.01</v>
      </c>
      <c r="B282" s="9">
        <v>39462</v>
      </c>
      <c r="C282">
        <v>3.1444999999999999</v>
      </c>
    </row>
    <row r="283" spans="1:3" x14ac:dyDescent="0.4">
      <c r="A283" s="5">
        <f t="shared" si="4"/>
        <v>2008.01</v>
      </c>
      <c r="B283" s="9">
        <v>39463</v>
      </c>
      <c r="C283">
        <v>3.1391</v>
      </c>
    </row>
    <row r="284" spans="1:3" x14ac:dyDescent="0.4">
      <c r="A284" s="5">
        <f t="shared" si="4"/>
        <v>2008.01</v>
      </c>
      <c r="B284" s="9">
        <v>39464</v>
      </c>
      <c r="C284">
        <v>3.0061</v>
      </c>
    </row>
    <row r="285" spans="1:3" x14ac:dyDescent="0.4">
      <c r="A285" s="5">
        <f t="shared" si="4"/>
        <v>2008.01</v>
      </c>
      <c r="B285" s="9">
        <v>39465</v>
      </c>
      <c r="C285">
        <v>3.0061</v>
      </c>
    </row>
    <row r="286" spans="1:3" x14ac:dyDescent="0.4">
      <c r="A286" s="5">
        <f t="shared" si="4"/>
        <v>2008.01</v>
      </c>
      <c r="B286" s="9">
        <v>39469</v>
      </c>
      <c r="C286">
        <v>2.0945</v>
      </c>
    </row>
    <row r="287" spans="1:3" x14ac:dyDescent="0.4">
      <c r="A287" s="5">
        <f t="shared" si="4"/>
        <v>2008.01</v>
      </c>
      <c r="B287" s="9">
        <v>39470</v>
      </c>
      <c r="C287">
        <v>2.0773999999999999</v>
      </c>
    </row>
    <row r="288" spans="1:3" x14ac:dyDescent="0.4">
      <c r="A288" s="5">
        <f t="shared" si="4"/>
        <v>2008.01</v>
      </c>
      <c r="B288" s="9">
        <v>39471</v>
      </c>
      <c r="C288">
        <v>2.1818</v>
      </c>
    </row>
    <row r="289" spans="1:3" x14ac:dyDescent="0.4">
      <c r="A289" s="5">
        <f t="shared" si="4"/>
        <v>2008.01</v>
      </c>
      <c r="B289" s="9">
        <v>39472</v>
      </c>
      <c r="C289">
        <v>2.1680999999999999</v>
      </c>
    </row>
    <row r="290" spans="1:3" x14ac:dyDescent="0.4">
      <c r="A290" s="5">
        <f t="shared" si="4"/>
        <v>2008.01</v>
      </c>
      <c r="B290" s="9">
        <v>39475</v>
      </c>
      <c r="C290">
        <v>2.0972</v>
      </c>
    </row>
    <row r="291" spans="1:3" x14ac:dyDescent="0.4">
      <c r="A291" s="5">
        <f t="shared" si="4"/>
        <v>2008.01</v>
      </c>
      <c r="B291" s="9">
        <v>39476</v>
      </c>
      <c r="C291">
        <v>2.1617000000000002</v>
      </c>
    </row>
    <row r="292" spans="1:3" x14ac:dyDescent="0.4">
      <c r="A292" s="5">
        <f t="shared" si="4"/>
        <v>2008.01</v>
      </c>
      <c r="B292" s="9">
        <v>39477</v>
      </c>
      <c r="C292">
        <v>1.7790999999999999</v>
      </c>
    </row>
    <row r="293" spans="1:3" x14ac:dyDescent="0.4">
      <c r="A293" s="5">
        <f t="shared" si="4"/>
        <v>2008.01</v>
      </c>
      <c r="B293" s="9">
        <v>39478</v>
      </c>
      <c r="C293">
        <v>1.5905</v>
      </c>
    </row>
    <row r="294" spans="1:3" x14ac:dyDescent="0.4">
      <c r="A294" s="5">
        <f t="shared" si="4"/>
        <v>2008.02</v>
      </c>
      <c r="B294" s="9">
        <v>39479</v>
      </c>
      <c r="C294">
        <v>1.8248</v>
      </c>
    </row>
    <row r="295" spans="1:3" x14ac:dyDescent="0.4">
      <c r="A295" s="5">
        <f t="shared" si="4"/>
        <v>2008.02</v>
      </c>
      <c r="B295" s="9">
        <v>39482</v>
      </c>
      <c r="C295">
        <v>2.1227</v>
      </c>
    </row>
    <row r="296" spans="1:3" x14ac:dyDescent="0.4">
      <c r="A296" s="5">
        <f t="shared" si="4"/>
        <v>2008.02</v>
      </c>
      <c r="B296" s="9">
        <v>39483</v>
      </c>
      <c r="C296">
        <v>2.1694</v>
      </c>
    </row>
    <row r="297" spans="1:3" x14ac:dyDescent="0.4">
      <c r="A297" s="5">
        <f t="shared" si="4"/>
        <v>2008.02</v>
      </c>
      <c r="B297" s="9">
        <v>39484</v>
      </c>
      <c r="C297">
        <v>2.0876000000000001</v>
      </c>
    </row>
    <row r="298" spans="1:3" x14ac:dyDescent="0.4">
      <c r="A298" s="5">
        <f t="shared" si="4"/>
        <v>2008.02</v>
      </c>
      <c r="B298" s="9">
        <v>39485</v>
      </c>
      <c r="C298">
        <v>2.2099000000000002</v>
      </c>
    </row>
    <row r="299" spans="1:3" x14ac:dyDescent="0.4">
      <c r="A299" s="5">
        <f t="shared" si="4"/>
        <v>2008.02</v>
      </c>
      <c r="B299" s="9">
        <v>39486</v>
      </c>
      <c r="C299">
        <v>2.2006000000000001</v>
      </c>
    </row>
    <row r="300" spans="1:3" x14ac:dyDescent="0.4">
      <c r="A300" s="5">
        <f t="shared" si="4"/>
        <v>2008.02</v>
      </c>
      <c r="B300" s="9">
        <v>39489</v>
      </c>
      <c r="C300">
        <v>2.2338</v>
      </c>
    </row>
    <row r="301" spans="1:3" x14ac:dyDescent="0.4">
      <c r="A301" s="5">
        <f t="shared" si="4"/>
        <v>2008.02</v>
      </c>
      <c r="B301" s="9">
        <v>39490</v>
      </c>
      <c r="C301">
        <v>2.5341999999999998</v>
      </c>
    </row>
    <row r="302" spans="1:3" x14ac:dyDescent="0.4">
      <c r="A302" s="5">
        <f t="shared" si="4"/>
        <v>2008.02</v>
      </c>
      <c r="B302" s="9">
        <v>39491</v>
      </c>
      <c r="C302">
        <v>2.4855999999999998</v>
      </c>
    </row>
    <row r="303" spans="1:3" x14ac:dyDescent="0.4">
      <c r="A303" s="5">
        <f t="shared" si="4"/>
        <v>2008.02</v>
      </c>
      <c r="B303" s="9">
        <v>39492</v>
      </c>
      <c r="C303">
        <v>2.4878999999999998</v>
      </c>
    </row>
    <row r="304" spans="1:3" x14ac:dyDescent="0.4">
      <c r="A304" s="5">
        <f t="shared" si="4"/>
        <v>2008.02</v>
      </c>
      <c r="B304" s="9">
        <v>39493</v>
      </c>
      <c r="C304">
        <v>2.3679000000000001</v>
      </c>
    </row>
    <row r="305" spans="1:3" x14ac:dyDescent="0.4">
      <c r="A305" s="5">
        <f t="shared" si="4"/>
        <v>2008.02</v>
      </c>
      <c r="B305" s="9">
        <v>39497</v>
      </c>
      <c r="C305">
        <v>2.3748999999999998</v>
      </c>
    </row>
    <row r="306" spans="1:3" x14ac:dyDescent="0.4">
      <c r="A306" s="5">
        <f t="shared" si="4"/>
        <v>2008.02</v>
      </c>
      <c r="B306" s="9">
        <v>39498</v>
      </c>
      <c r="C306">
        <v>2.3936999999999999</v>
      </c>
    </row>
    <row r="307" spans="1:3" x14ac:dyDescent="0.4">
      <c r="A307" s="5">
        <f t="shared" si="4"/>
        <v>2008.02</v>
      </c>
      <c r="B307" s="9">
        <v>39499</v>
      </c>
      <c r="C307">
        <v>2.3349000000000002</v>
      </c>
    </row>
    <row r="308" spans="1:3" x14ac:dyDescent="0.4">
      <c r="A308" s="5">
        <f t="shared" si="4"/>
        <v>2008.02</v>
      </c>
      <c r="B308" s="9">
        <v>39500</v>
      </c>
      <c r="C308">
        <v>2.3321999999999998</v>
      </c>
    </row>
    <row r="309" spans="1:3" x14ac:dyDescent="0.4">
      <c r="A309" s="5">
        <f t="shared" si="4"/>
        <v>2008.02</v>
      </c>
      <c r="B309" s="9">
        <v>39503</v>
      </c>
      <c r="C309">
        <v>2.3418999999999999</v>
      </c>
    </row>
    <row r="310" spans="1:3" x14ac:dyDescent="0.4">
      <c r="A310" s="5">
        <f t="shared" si="4"/>
        <v>2008.02</v>
      </c>
      <c r="B310" s="9">
        <v>39504</v>
      </c>
      <c r="C310">
        <v>2.3325999999999998</v>
      </c>
    </row>
    <row r="311" spans="1:3" x14ac:dyDescent="0.4">
      <c r="A311" s="5">
        <f t="shared" si="4"/>
        <v>2008.02</v>
      </c>
      <c r="B311" s="9">
        <v>39505</v>
      </c>
      <c r="C311">
        <v>2.1896</v>
      </c>
    </row>
    <row r="312" spans="1:3" x14ac:dyDescent="0.4">
      <c r="A312" s="5">
        <f t="shared" si="4"/>
        <v>2008.02</v>
      </c>
      <c r="B312" s="9">
        <v>39506</v>
      </c>
      <c r="C312">
        <v>2.0569000000000002</v>
      </c>
    </row>
    <row r="313" spans="1:3" x14ac:dyDescent="0.4">
      <c r="A313" s="5">
        <f t="shared" si="4"/>
        <v>2008.02</v>
      </c>
      <c r="B313" s="9">
        <v>39507</v>
      </c>
      <c r="C313">
        <v>2.0796999999999999</v>
      </c>
    </row>
    <row r="314" spans="1:3" x14ac:dyDescent="0.4">
      <c r="A314" s="5">
        <f t="shared" si="4"/>
        <v>2008.03</v>
      </c>
      <c r="B314" s="9">
        <v>39510</v>
      </c>
      <c r="C314">
        <v>1.9926999999999999</v>
      </c>
    </row>
    <row r="315" spans="1:3" x14ac:dyDescent="0.4">
      <c r="A315" s="5">
        <f t="shared" si="4"/>
        <v>2008.03</v>
      </c>
      <c r="B315" s="9">
        <v>39511</v>
      </c>
      <c r="C315">
        <v>2.0367000000000002</v>
      </c>
    </row>
    <row r="316" spans="1:3" x14ac:dyDescent="0.4">
      <c r="A316" s="5">
        <f t="shared" si="4"/>
        <v>2008.03</v>
      </c>
      <c r="B316" s="9">
        <v>39512</v>
      </c>
      <c r="C316">
        <v>1.9397</v>
      </c>
    </row>
    <row r="317" spans="1:3" x14ac:dyDescent="0.4">
      <c r="A317" s="5">
        <f t="shared" si="4"/>
        <v>2008.03</v>
      </c>
      <c r="B317" s="9">
        <v>39513</v>
      </c>
      <c r="C317">
        <v>1.7357</v>
      </c>
    </row>
    <row r="318" spans="1:3" x14ac:dyDescent="0.4">
      <c r="A318" s="5">
        <f t="shared" si="4"/>
        <v>2008.03</v>
      </c>
      <c r="B318" s="9">
        <v>39514</v>
      </c>
      <c r="C318">
        <v>1.6642999999999999</v>
      </c>
    </row>
    <row r="319" spans="1:3" x14ac:dyDescent="0.4">
      <c r="A319" s="5">
        <f t="shared" si="4"/>
        <v>2008.03</v>
      </c>
      <c r="B319" s="9">
        <v>39517</v>
      </c>
      <c r="C319">
        <v>1.6768000000000001</v>
      </c>
    </row>
    <row r="320" spans="1:3" x14ac:dyDescent="0.4">
      <c r="A320" s="5">
        <f t="shared" si="4"/>
        <v>2008.03</v>
      </c>
      <c r="B320" s="9">
        <v>39518</v>
      </c>
      <c r="C320">
        <v>1.8226</v>
      </c>
    </row>
    <row r="321" spans="1:3" x14ac:dyDescent="0.4">
      <c r="A321" s="5">
        <f t="shared" si="4"/>
        <v>2008.03</v>
      </c>
      <c r="B321" s="9">
        <v>39519</v>
      </c>
      <c r="C321">
        <v>1.6466000000000001</v>
      </c>
    </row>
    <row r="322" spans="1:3" x14ac:dyDescent="0.4">
      <c r="A322" s="5">
        <f t="shared" si="4"/>
        <v>2008.03</v>
      </c>
      <c r="B322" s="9">
        <v>39520</v>
      </c>
      <c r="C322">
        <v>1.5701000000000001</v>
      </c>
    </row>
    <row r="323" spans="1:3" x14ac:dyDescent="0.4">
      <c r="A323" s="5">
        <f t="shared" ref="A323:A386" si="5">YEAR(B323)+MONTH(B323)/100</f>
        <v>2008.03</v>
      </c>
      <c r="B323" s="9">
        <v>39521</v>
      </c>
      <c r="C323">
        <v>1.1778</v>
      </c>
    </row>
    <row r="324" spans="1:3" x14ac:dyDescent="0.4">
      <c r="A324" s="5">
        <f t="shared" si="5"/>
        <v>2008.03</v>
      </c>
      <c r="B324" s="9">
        <v>39524</v>
      </c>
      <c r="C324">
        <v>0.4526</v>
      </c>
    </row>
    <row r="325" spans="1:3" x14ac:dyDescent="0.4">
      <c r="A325" s="5">
        <f t="shared" si="5"/>
        <v>2008.03</v>
      </c>
      <c r="B325" s="9">
        <v>39525</v>
      </c>
      <c r="C325">
        <v>1.071</v>
      </c>
    </row>
    <row r="326" spans="1:3" x14ac:dyDescent="0.4">
      <c r="A326" s="5">
        <f t="shared" si="5"/>
        <v>2008.03</v>
      </c>
      <c r="B326" s="9">
        <v>39526</v>
      </c>
      <c r="C326">
        <v>1.071</v>
      </c>
    </row>
    <row r="327" spans="1:3" x14ac:dyDescent="0.4">
      <c r="A327" s="5">
        <f t="shared" si="5"/>
        <v>2008.03</v>
      </c>
      <c r="B327" s="9">
        <v>39527</v>
      </c>
      <c r="C327">
        <v>0.21099999999999999</v>
      </c>
    </row>
    <row r="328" spans="1:3" x14ac:dyDescent="0.4">
      <c r="A328" s="5">
        <f t="shared" si="5"/>
        <v>2008.03</v>
      </c>
      <c r="B328" s="9">
        <v>39531</v>
      </c>
      <c r="C328">
        <v>0.45129999999999998</v>
      </c>
    </row>
    <row r="329" spans="1:3" x14ac:dyDescent="0.4">
      <c r="A329" s="5">
        <f t="shared" si="5"/>
        <v>2008.03</v>
      </c>
      <c r="B329" s="9">
        <v>39532</v>
      </c>
      <c r="C329">
        <v>1.3460000000000001</v>
      </c>
    </row>
    <row r="330" spans="1:3" x14ac:dyDescent="0.4">
      <c r="A330" s="5">
        <f t="shared" si="5"/>
        <v>2008.03</v>
      </c>
      <c r="B330" s="9">
        <v>39533</v>
      </c>
      <c r="C330">
        <v>1.3129</v>
      </c>
    </row>
    <row r="331" spans="1:3" x14ac:dyDescent="0.4">
      <c r="A331" s="5">
        <f t="shared" si="5"/>
        <v>2008.03</v>
      </c>
      <c r="B331" s="9">
        <v>39534</v>
      </c>
      <c r="C331">
        <v>1.3026</v>
      </c>
    </row>
    <row r="332" spans="1:3" x14ac:dyDescent="0.4">
      <c r="A332" s="5">
        <f t="shared" si="5"/>
        <v>2008.03</v>
      </c>
      <c r="B332" s="9">
        <v>39535</v>
      </c>
      <c r="C332">
        <v>1.2924</v>
      </c>
    </row>
    <row r="333" spans="1:3" x14ac:dyDescent="0.4">
      <c r="A333" s="5">
        <f t="shared" si="5"/>
        <v>2008.03</v>
      </c>
      <c r="B333" s="9">
        <v>39538</v>
      </c>
      <c r="C333">
        <v>1.2005999999999999</v>
      </c>
    </row>
    <row r="334" spans="1:3" x14ac:dyDescent="0.4">
      <c r="A334" s="5">
        <f t="shared" si="5"/>
        <v>2008.04</v>
      </c>
      <c r="B334" s="9">
        <v>39539</v>
      </c>
      <c r="C334">
        <v>1.5023</v>
      </c>
    </row>
    <row r="335" spans="1:3" x14ac:dyDescent="0.4">
      <c r="A335" s="5">
        <f t="shared" si="5"/>
        <v>2008.04</v>
      </c>
      <c r="B335" s="9">
        <v>39540</v>
      </c>
      <c r="C335">
        <v>1.56</v>
      </c>
    </row>
    <row r="336" spans="1:3" x14ac:dyDescent="0.4">
      <c r="A336" s="5">
        <f t="shared" si="5"/>
        <v>2008.04</v>
      </c>
      <c r="B336" s="9">
        <v>39541</v>
      </c>
      <c r="C336">
        <v>1.5701000000000001</v>
      </c>
    </row>
    <row r="337" spans="1:3" x14ac:dyDescent="0.4">
      <c r="A337" s="5">
        <f t="shared" si="5"/>
        <v>2008.04</v>
      </c>
      <c r="B337" s="9">
        <v>39542</v>
      </c>
      <c r="C337">
        <v>1.5012000000000001</v>
      </c>
    </row>
    <row r="338" spans="1:3" x14ac:dyDescent="0.4">
      <c r="A338" s="5">
        <f t="shared" si="5"/>
        <v>2008.04</v>
      </c>
      <c r="B338" s="9">
        <v>39545</v>
      </c>
      <c r="C338">
        <v>1.4094</v>
      </c>
    </row>
    <row r="339" spans="1:3" x14ac:dyDescent="0.4">
      <c r="A339" s="5">
        <f t="shared" si="5"/>
        <v>2008.04</v>
      </c>
      <c r="B339" s="9">
        <v>39546</v>
      </c>
      <c r="C339">
        <v>1.2594000000000001</v>
      </c>
    </row>
    <row r="340" spans="1:3" x14ac:dyDescent="0.4">
      <c r="A340" s="5">
        <f t="shared" si="5"/>
        <v>2008.04</v>
      </c>
      <c r="B340" s="9">
        <v>39547</v>
      </c>
      <c r="C340">
        <v>1.0684</v>
      </c>
    </row>
    <row r="341" spans="1:3" x14ac:dyDescent="0.4">
      <c r="A341" s="5">
        <f t="shared" si="5"/>
        <v>2008.04</v>
      </c>
      <c r="B341" s="9">
        <v>39548</v>
      </c>
      <c r="C341">
        <v>0.89780000000000004</v>
      </c>
    </row>
    <row r="342" spans="1:3" x14ac:dyDescent="0.4">
      <c r="A342" s="5">
        <f t="shared" si="5"/>
        <v>2008.04</v>
      </c>
      <c r="B342" s="9">
        <v>39549</v>
      </c>
      <c r="C342">
        <v>0.89019999999999999</v>
      </c>
    </row>
    <row r="343" spans="1:3" x14ac:dyDescent="0.4">
      <c r="A343" s="5">
        <f t="shared" si="5"/>
        <v>2008.04</v>
      </c>
      <c r="B343" s="9">
        <v>39552</v>
      </c>
      <c r="C343">
        <v>0.83409999999999995</v>
      </c>
    </row>
    <row r="344" spans="1:3" x14ac:dyDescent="0.4">
      <c r="A344" s="5">
        <f t="shared" si="5"/>
        <v>2008.04</v>
      </c>
      <c r="B344" s="9">
        <v>39553</v>
      </c>
      <c r="C344">
        <v>0.79859999999999998</v>
      </c>
    </row>
    <row r="345" spans="1:3" x14ac:dyDescent="0.4">
      <c r="A345" s="5">
        <f t="shared" si="5"/>
        <v>2008.04</v>
      </c>
      <c r="B345" s="9">
        <v>39554</v>
      </c>
      <c r="C345">
        <v>0.83679999999999999</v>
      </c>
    </row>
    <row r="346" spans="1:3" x14ac:dyDescent="0.4">
      <c r="A346" s="5">
        <f t="shared" si="5"/>
        <v>2008.04</v>
      </c>
      <c r="B346" s="9">
        <v>39555</v>
      </c>
      <c r="C346">
        <v>0.91559999999999997</v>
      </c>
    </row>
    <row r="347" spans="1:3" x14ac:dyDescent="0.4">
      <c r="A347" s="5">
        <f t="shared" si="5"/>
        <v>2008.04</v>
      </c>
      <c r="B347" s="9">
        <v>39556</v>
      </c>
      <c r="C347">
        <v>0.86229999999999996</v>
      </c>
    </row>
    <row r="348" spans="1:3" x14ac:dyDescent="0.4">
      <c r="A348" s="5">
        <f t="shared" si="5"/>
        <v>2008.04</v>
      </c>
      <c r="B348" s="9">
        <v>39559</v>
      </c>
      <c r="C348">
        <v>0.74250000000000005</v>
      </c>
    </row>
    <row r="349" spans="1:3" x14ac:dyDescent="0.4">
      <c r="A349" s="5">
        <f t="shared" si="5"/>
        <v>2008.04</v>
      </c>
      <c r="B349" s="9">
        <v>39560</v>
      </c>
      <c r="C349">
        <v>0.68149999999999999</v>
      </c>
    </row>
    <row r="350" spans="1:3" x14ac:dyDescent="0.4">
      <c r="A350" s="5">
        <f t="shared" si="5"/>
        <v>2008.04</v>
      </c>
      <c r="B350" s="9">
        <v>39561</v>
      </c>
      <c r="C350">
        <v>0.71719999999999995</v>
      </c>
    </row>
    <row r="351" spans="1:3" x14ac:dyDescent="0.4">
      <c r="A351" s="5">
        <f t="shared" si="5"/>
        <v>2008.04</v>
      </c>
      <c r="B351" s="9">
        <v>39562</v>
      </c>
      <c r="C351">
        <v>0.77569999999999995</v>
      </c>
    </row>
    <row r="352" spans="1:3" x14ac:dyDescent="0.4">
      <c r="A352" s="5">
        <f t="shared" si="5"/>
        <v>2008.04</v>
      </c>
      <c r="B352" s="9">
        <v>39563</v>
      </c>
      <c r="C352">
        <v>0.7782</v>
      </c>
    </row>
    <row r="353" spans="1:3" x14ac:dyDescent="0.4">
      <c r="A353" s="5">
        <f t="shared" si="5"/>
        <v>2008.04</v>
      </c>
      <c r="B353" s="9">
        <v>39566</v>
      </c>
      <c r="C353">
        <v>0.96899999999999997</v>
      </c>
    </row>
    <row r="354" spans="1:3" x14ac:dyDescent="0.4">
      <c r="A354" s="5">
        <f t="shared" si="5"/>
        <v>2008.04</v>
      </c>
      <c r="B354" s="9">
        <v>39567</v>
      </c>
      <c r="C354">
        <v>1.2722</v>
      </c>
    </row>
    <row r="355" spans="1:3" x14ac:dyDescent="0.4">
      <c r="A355" s="5">
        <f t="shared" si="5"/>
        <v>2008.04</v>
      </c>
      <c r="B355" s="9">
        <v>39568</v>
      </c>
      <c r="C355">
        <v>1.2034</v>
      </c>
    </row>
    <row r="356" spans="1:3" x14ac:dyDescent="0.4">
      <c r="A356" s="5">
        <f t="shared" si="5"/>
        <v>2008.05</v>
      </c>
      <c r="B356" s="9">
        <v>39569</v>
      </c>
      <c r="C356">
        <v>1.1549</v>
      </c>
    </row>
    <row r="357" spans="1:3" x14ac:dyDescent="0.4">
      <c r="A357" s="5">
        <f t="shared" si="5"/>
        <v>2008.05</v>
      </c>
      <c r="B357" s="9">
        <v>39570</v>
      </c>
      <c r="C357">
        <v>1.1549</v>
      </c>
    </row>
    <row r="358" spans="1:3" x14ac:dyDescent="0.4">
      <c r="A358" s="5">
        <f t="shared" si="5"/>
        <v>2008.05</v>
      </c>
      <c r="B358" s="9">
        <v>39573</v>
      </c>
      <c r="C358">
        <v>1.3126</v>
      </c>
    </row>
    <row r="359" spans="1:3" x14ac:dyDescent="0.4">
      <c r="A359" s="5">
        <f t="shared" si="5"/>
        <v>2008.05</v>
      </c>
      <c r="B359" s="9">
        <v>39574</v>
      </c>
      <c r="C359">
        <v>1.5447</v>
      </c>
    </row>
    <row r="360" spans="1:3" x14ac:dyDescent="0.4">
      <c r="A360" s="5">
        <f t="shared" si="5"/>
        <v>2008.05</v>
      </c>
      <c r="B360" s="9">
        <v>39575</v>
      </c>
      <c r="C360">
        <v>1.5676000000000001</v>
      </c>
    </row>
    <row r="361" spans="1:3" x14ac:dyDescent="0.4">
      <c r="A361" s="5">
        <f t="shared" si="5"/>
        <v>2008.05</v>
      </c>
      <c r="B361" s="9">
        <v>39576</v>
      </c>
      <c r="C361">
        <v>1.5573999999999999</v>
      </c>
    </row>
    <row r="362" spans="1:3" x14ac:dyDescent="0.4">
      <c r="A362" s="5">
        <f t="shared" si="5"/>
        <v>2008.05</v>
      </c>
      <c r="B362" s="9">
        <v>39577</v>
      </c>
      <c r="C362">
        <v>1.6006</v>
      </c>
    </row>
    <row r="363" spans="1:3" x14ac:dyDescent="0.4">
      <c r="A363" s="5">
        <f t="shared" si="5"/>
        <v>2008.05</v>
      </c>
      <c r="B363" s="9">
        <v>39580</v>
      </c>
      <c r="C363">
        <v>1.7277</v>
      </c>
    </row>
    <row r="364" spans="1:3" x14ac:dyDescent="0.4">
      <c r="A364" s="5">
        <f t="shared" si="5"/>
        <v>2008.05</v>
      </c>
      <c r="B364" s="9">
        <v>39581</v>
      </c>
      <c r="C364">
        <v>1.8836999999999999</v>
      </c>
    </row>
    <row r="365" spans="1:3" x14ac:dyDescent="0.4">
      <c r="A365" s="5">
        <f t="shared" si="5"/>
        <v>2008.05</v>
      </c>
      <c r="B365" s="9">
        <v>39582</v>
      </c>
      <c r="C365">
        <v>1.8632</v>
      </c>
    </row>
    <row r="366" spans="1:3" x14ac:dyDescent="0.4">
      <c r="A366" s="5">
        <f t="shared" si="5"/>
        <v>2008.05</v>
      </c>
      <c r="B366" s="9">
        <v>39583</v>
      </c>
      <c r="C366">
        <v>1.8376999999999999</v>
      </c>
    </row>
    <row r="367" spans="1:3" x14ac:dyDescent="0.4">
      <c r="A367" s="5">
        <f t="shared" si="5"/>
        <v>2008.05</v>
      </c>
      <c r="B367" s="9">
        <v>39584</v>
      </c>
      <c r="C367">
        <v>1.8452</v>
      </c>
    </row>
    <row r="368" spans="1:3" x14ac:dyDescent="0.4">
      <c r="A368" s="5">
        <f t="shared" si="5"/>
        <v>2008.05</v>
      </c>
      <c r="B368" s="9">
        <v>39587</v>
      </c>
      <c r="C368">
        <v>1.952</v>
      </c>
    </row>
    <row r="369" spans="1:3" x14ac:dyDescent="0.4">
      <c r="A369" s="5">
        <f t="shared" si="5"/>
        <v>2008.05</v>
      </c>
      <c r="B369" s="9">
        <v>39588</v>
      </c>
      <c r="C369">
        <v>1.9857</v>
      </c>
    </row>
    <row r="370" spans="1:3" x14ac:dyDescent="0.4">
      <c r="A370" s="5">
        <f t="shared" si="5"/>
        <v>2008.05</v>
      </c>
      <c r="B370" s="9">
        <v>39589</v>
      </c>
      <c r="C370">
        <v>1.9754</v>
      </c>
    </row>
    <row r="371" spans="1:3" x14ac:dyDescent="0.4">
      <c r="A371" s="5">
        <f t="shared" si="5"/>
        <v>2008.05</v>
      </c>
      <c r="B371" s="9">
        <v>39590</v>
      </c>
      <c r="C371">
        <v>1.9830000000000001</v>
      </c>
    </row>
    <row r="372" spans="1:3" x14ac:dyDescent="0.4">
      <c r="A372" s="5">
        <f t="shared" si="5"/>
        <v>2008.05</v>
      </c>
      <c r="B372" s="9">
        <v>39591</v>
      </c>
      <c r="C372">
        <v>1.9830000000000001</v>
      </c>
    </row>
    <row r="373" spans="1:3" x14ac:dyDescent="0.4">
      <c r="A373" s="5">
        <f t="shared" si="5"/>
        <v>2008.05</v>
      </c>
      <c r="B373" s="9">
        <v>39595</v>
      </c>
      <c r="C373">
        <v>1.9289000000000001</v>
      </c>
    </row>
    <row r="374" spans="1:3" x14ac:dyDescent="0.4">
      <c r="A374" s="5">
        <f t="shared" si="5"/>
        <v>2008.05</v>
      </c>
      <c r="B374" s="9">
        <v>39596</v>
      </c>
      <c r="C374">
        <v>2.0059999999999998</v>
      </c>
    </row>
    <row r="375" spans="1:3" x14ac:dyDescent="0.4">
      <c r="A375" s="5">
        <f t="shared" si="5"/>
        <v>2008.05</v>
      </c>
      <c r="B375" s="9">
        <v>39597</v>
      </c>
      <c r="C375">
        <v>2.0238</v>
      </c>
    </row>
    <row r="376" spans="1:3" x14ac:dyDescent="0.4">
      <c r="A376" s="5">
        <f t="shared" si="5"/>
        <v>2008.05</v>
      </c>
      <c r="B376" s="9">
        <v>39598</v>
      </c>
      <c r="C376">
        <v>1.9931000000000001</v>
      </c>
    </row>
    <row r="377" spans="1:3" x14ac:dyDescent="0.4">
      <c r="A377" s="5">
        <f t="shared" si="5"/>
        <v>2008.06</v>
      </c>
      <c r="B377" s="9">
        <v>39601</v>
      </c>
      <c r="C377">
        <v>1.9544999999999999</v>
      </c>
    </row>
    <row r="378" spans="1:3" x14ac:dyDescent="0.4">
      <c r="A378" s="5">
        <f t="shared" si="5"/>
        <v>2008.06</v>
      </c>
      <c r="B378" s="9">
        <v>39602</v>
      </c>
      <c r="C378">
        <v>1.9016</v>
      </c>
    </row>
    <row r="379" spans="1:3" x14ac:dyDescent="0.4">
      <c r="A379" s="5">
        <f t="shared" si="5"/>
        <v>2008.06</v>
      </c>
      <c r="B379" s="9">
        <v>39603</v>
      </c>
      <c r="C379">
        <v>1.9015</v>
      </c>
    </row>
    <row r="380" spans="1:3" x14ac:dyDescent="0.4">
      <c r="A380" s="5">
        <f t="shared" si="5"/>
        <v>2008.06</v>
      </c>
      <c r="B380" s="9">
        <v>39604</v>
      </c>
      <c r="C380">
        <v>1.802</v>
      </c>
    </row>
    <row r="381" spans="1:3" x14ac:dyDescent="0.4">
      <c r="A381" s="5">
        <f t="shared" si="5"/>
        <v>2008.06</v>
      </c>
      <c r="B381" s="9">
        <v>39605</v>
      </c>
      <c r="C381">
        <v>1.7509999999999999</v>
      </c>
    </row>
    <row r="382" spans="1:3" x14ac:dyDescent="0.4">
      <c r="A382" s="5">
        <f t="shared" si="5"/>
        <v>2008.06</v>
      </c>
      <c r="B382" s="9">
        <v>39608</v>
      </c>
      <c r="C382">
        <v>1.8042</v>
      </c>
    </row>
    <row r="383" spans="1:3" x14ac:dyDescent="0.4">
      <c r="A383" s="5">
        <f t="shared" si="5"/>
        <v>2008.06</v>
      </c>
      <c r="B383" s="9">
        <v>39609</v>
      </c>
      <c r="C383">
        <v>2.0036</v>
      </c>
    </row>
    <row r="384" spans="1:3" x14ac:dyDescent="0.4">
      <c r="A384" s="5">
        <f t="shared" si="5"/>
        <v>2008.06</v>
      </c>
      <c r="B384" s="9">
        <v>39610</v>
      </c>
      <c r="C384">
        <v>1.8938999999999999</v>
      </c>
    </row>
    <row r="385" spans="1:3" x14ac:dyDescent="0.4">
      <c r="A385" s="5">
        <f t="shared" si="5"/>
        <v>2008.06</v>
      </c>
      <c r="B385" s="9">
        <v>39611</v>
      </c>
      <c r="C385">
        <v>1.8938999999999999</v>
      </c>
    </row>
    <row r="386" spans="1:3" x14ac:dyDescent="0.4">
      <c r="A386" s="5">
        <f t="shared" si="5"/>
        <v>2008.06</v>
      </c>
      <c r="B386" s="9">
        <v>39612</v>
      </c>
      <c r="C386">
        <v>1.8631</v>
      </c>
    </row>
    <row r="387" spans="1:3" x14ac:dyDescent="0.4">
      <c r="A387" s="5">
        <f t="shared" ref="A387:A450" si="6">YEAR(B387)+MONTH(B387)/100</f>
        <v>2008.06</v>
      </c>
      <c r="B387" s="9">
        <v>39615</v>
      </c>
      <c r="C387">
        <v>1.901</v>
      </c>
    </row>
    <row r="388" spans="1:3" x14ac:dyDescent="0.4">
      <c r="A388" s="5">
        <f t="shared" si="6"/>
        <v>2008.06</v>
      </c>
      <c r="B388" s="9">
        <v>39616</v>
      </c>
      <c r="C388">
        <v>1.8352999999999999</v>
      </c>
    </row>
    <row r="389" spans="1:3" x14ac:dyDescent="0.4">
      <c r="A389" s="5">
        <f t="shared" si="6"/>
        <v>2008.06</v>
      </c>
      <c r="B389" s="9">
        <v>39617</v>
      </c>
      <c r="C389">
        <v>1.7000999999999999</v>
      </c>
    </row>
    <row r="390" spans="1:3" x14ac:dyDescent="0.4">
      <c r="A390" s="5">
        <f t="shared" si="6"/>
        <v>2008.06</v>
      </c>
      <c r="B390" s="9">
        <v>39618</v>
      </c>
      <c r="C390">
        <v>1.5879000000000001</v>
      </c>
    </row>
    <row r="391" spans="1:3" x14ac:dyDescent="0.4">
      <c r="A391" s="5">
        <f t="shared" si="6"/>
        <v>2008.06</v>
      </c>
      <c r="B391" s="9">
        <v>39619</v>
      </c>
      <c r="C391">
        <v>1.486</v>
      </c>
    </row>
    <row r="392" spans="1:3" x14ac:dyDescent="0.4">
      <c r="A392" s="5">
        <f t="shared" si="6"/>
        <v>2008.06</v>
      </c>
      <c r="B392" s="9">
        <v>39622</v>
      </c>
      <c r="C392">
        <v>1.5011000000000001</v>
      </c>
    </row>
    <row r="393" spans="1:3" x14ac:dyDescent="0.4">
      <c r="A393" s="5">
        <f t="shared" si="6"/>
        <v>2008.06</v>
      </c>
      <c r="B393" s="9">
        <v>39623</v>
      </c>
      <c r="C393">
        <v>1.5931999999999999</v>
      </c>
    </row>
    <row r="394" spans="1:3" x14ac:dyDescent="0.4">
      <c r="A394" s="5">
        <f t="shared" si="6"/>
        <v>2008.06</v>
      </c>
      <c r="B394" s="9">
        <v>39624</v>
      </c>
      <c r="C394">
        <v>1.4759</v>
      </c>
    </row>
    <row r="395" spans="1:3" x14ac:dyDescent="0.4">
      <c r="A395" s="5">
        <f t="shared" si="6"/>
        <v>2008.06</v>
      </c>
      <c r="B395" s="9">
        <v>39625</v>
      </c>
      <c r="C395">
        <v>1.4759</v>
      </c>
    </row>
    <row r="396" spans="1:3" x14ac:dyDescent="0.4">
      <c r="A396" s="5">
        <f t="shared" si="6"/>
        <v>2008.06</v>
      </c>
      <c r="B396" s="9">
        <v>39626</v>
      </c>
      <c r="C396">
        <v>1.3815</v>
      </c>
    </row>
    <row r="397" spans="1:3" x14ac:dyDescent="0.4">
      <c r="A397" s="5">
        <f t="shared" si="6"/>
        <v>2008.06</v>
      </c>
      <c r="B397" s="9">
        <v>39629</v>
      </c>
      <c r="C397">
        <v>1.5342</v>
      </c>
    </row>
    <row r="398" spans="1:3" x14ac:dyDescent="0.4">
      <c r="A398" s="5">
        <f t="shared" si="6"/>
        <v>2008.07</v>
      </c>
      <c r="B398" s="9">
        <v>39630</v>
      </c>
      <c r="C398">
        <v>1.8889</v>
      </c>
    </row>
    <row r="399" spans="1:3" x14ac:dyDescent="0.4">
      <c r="A399" s="5">
        <f t="shared" si="6"/>
        <v>2008.07</v>
      </c>
      <c r="B399" s="9">
        <v>39631</v>
      </c>
      <c r="C399">
        <v>1.8734999999999999</v>
      </c>
    </row>
    <row r="400" spans="1:3" x14ac:dyDescent="0.4">
      <c r="A400" s="5">
        <f t="shared" si="6"/>
        <v>2008.07</v>
      </c>
      <c r="B400" s="9">
        <v>39632</v>
      </c>
      <c r="C400">
        <v>1.8632</v>
      </c>
    </row>
    <row r="401" spans="1:3" x14ac:dyDescent="0.4">
      <c r="A401" s="5">
        <f t="shared" si="6"/>
        <v>2008.07</v>
      </c>
      <c r="B401" s="9">
        <v>39636</v>
      </c>
      <c r="C401">
        <v>1.8119000000000001</v>
      </c>
    </row>
    <row r="402" spans="1:3" x14ac:dyDescent="0.4">
      <c r="A402" s="5">
        <f t="shared" si="6"/>
        <v>2008.07</v>
      </c>
      <c r="B402" s="9">
        <v>39637</v>
      </c>
      <c r="C402">
        <v>1.8119000000000001</v>
      </c>
    </row>
    <row r="403" spans="1:3" x14ac:dyDescent="0.4">
      <c r="A403" s="5">
        <f t="shared" si="6"/>
        <v>2008.07</v>
      </c>
      <c r="B403" s="9">
        <v>39638</v>
      </c>
      <c r="C403">
        <v>1.8021</v>
      </c>
    </row>
    <row r="404" spans="1:3" x14ac:dyDescent="0.4">
      <c r="A404" s="5">
        <f t="shared" si="6"/>
        <v>2008.07</v>
      </c>
      <c r="B404" s="9">
        <v>39639</v>
      </c>
      <c r="C404">
        <v>1.8021</v>
      </c>
    </row>
    <row r="405" spans="1:3" x14ac:dyDescent="0.4">
      <c r="A405" s="5">
        <f t="shared" si="6"/>
        <v>2008.07</v>
      </c>
      <c r="B405" s="9">
        <v>39640</v>
      </c>
      <c r="C405">
        <v>1.3331999999999999</v>
      </c>
    </row>
    <row r="406" spans="1:3" x14ac:dyDescent="0.4">
      <c r="A406" s="5">
        <f t="shared" si="6"/>
        <v>2008.07</v>
      </c>
      <c r="B406" s="9">
        <v>39643</v>
      </c>
      <c r="C406">
        <v>1.3839999999999999</v>
      </c>
    </row>
    <row r="407" spans="1:3" x14ac:dyDescent="0.4">
      <c r="A407" s="5">
        <f t="shared" si="6"/>
        <v>2008.07</v>
      </c>
      <c r="B407" s="9">
        <v>39644</v>
      </c>
      <c r="C407">
        <v>1.3839999999999999</v>
      </c>
    </row>
    <row r="408" spans="1:3" x14ac:dyDescent="0.4">
      <c r="A408" s="5">
        <f t="shared" si="6"/>
        <v>2008.07</v>
      </c>
      <c r="B408" s="9">
        <v>39645</v>
      </c>
      <c r="C408">
        <v>1.8091999999999999</v>
      </c>
    </row>
    <row r="409" spans="1:3" x14ac:dyDescent="0.4">
      <c r="A409" s="5">
        <f t="shared" si="6"/>
        <v>2008.07</v>
      </c>
      <c r="B409" s="9">
        <v>39646</v>
      </c>
      <c r="C409">
        <v>1.3295999999999999</v>
      </c>
    </row>
    <row r="410" spans="1:3" x14ac:dyDescent="0.4">
      <c r="A410" s="5">
        <f t="shared" si="6"/>
        <v>2008.07</v>
      </c>
      <c r="B410" s="9">
        <v>39647</v>
      </c>
      <c r="C410">
        <v>1.2888999999999999</v>
      </c>
    </row>
    <row r="411" spans="1:3" x14ac:dyDescent="0.4">
      <c r="A411" s="5">
        <f t="shared" si="6"/>
        <v>2008.07</v>
      </c>
      <c r="B411" s="9">
        <v>39650</v>
      </c>
      <c r="C411">
        <v>1.3089999999999999</v>
      </c>
    </row>
    <row r="412" spans="1:3" x14ac:dyDescent="0.4">
      <c r="A412" s="5">
        <f t="shared" si="6"/>
        <v>2008.07</v>
      </c>
      <c r="B412" s="9">
        <v>39651</v>
      </c>
      <c r="C412">
        <v>1.4897</v>
      </c>
    </row>
    <row r="413" spans="1:3" x14ac:dyDescent="0.4">
      <c r="A413" s="5">
        <f t="shared" si="6"/>
        <v>2008.07</v>
      </c>
      <c r="B413" s="9">
        <v>39652</v>
      </c>
      <c r="C413">
        <v>1.4897</v>
      </c>
    </row>
    <row r="414" spans="1:3" x14ac:dyDescent="0.4">
      <c r="A414" s="5">
        <f t="shared" si="6"/>
        <v>2008.07</v>
      </c>
      <c r="B414" s="9">
        <v>39653</v>
      </c>
      <c r="C414">
        <v>1.5659000000000001</v>
      </c>
    </row>
    <row r="415" spans="1:3" x14ac:dyDescent="0.4">
      <c r="A415" s="5">
        <f t="shared" si="6"/>
        <v>2008.07</v>
      </c>
      <c r="B415" s="9">
        <v>39654</v>
      </c>
      <c r="C415">
        <v>1.7258</v>
      </c>
    </row>
    <row r="416" spans="1:3" x14ac:dyDescent="0.4">
      <c r="A416" s="5">
        <f t="shared" si="6"/>
        <v>2008.07</v>
      </c>
      <c r="B416" s="9">
        <v>39657</v>
      </c>
      <c r="C416">
        <v>1.6748000000000001</v>
      </c>
    </row>
    <row r="417" spans="1:3" x14ac:dyDescent="0.4">
      <c r="A417" s="5">
        <f t="shared" si="6"/>
        <v>2008.07</v>
      </c>
      <c r="B417" s="9">
        <v>39658</v>
      </c>
      <c r="C417">
        <v>1.7261</v>
      </c>
    </row>
    <row r="418" spans="1:3" x14ac:dyDescent="0.4">
      <c r="A418" s="5">
        <f t="shared" si="6"/>
        <v>2008.07</v>
      </c>
      <c r="B418" s="9">
        <v>39659</v>
      </c>
      <c r="C418">
        <v>1.6548</v>
      </c>
    </row>
    <row r="419" spans="1:3" x14ac:dyDescent="0.4">
      <c r="A419" s="5">
        <f t="shared" si="6"/>
        <v>2008.07</v>
      </c>
      <c r="B419" s="9">
        <v>39660</v>
      </c>
      <c r="C419">
        <v>1.5226</v>
      </c>
    </row>
    <row r="420" spans="1:3" x14ac:dyDescent="0.4">
      <c r="A420" s="5">
        <f t="shared" si="6"/>
        <v>2008.08</v>
      </c>
      <c r="B420" s="9">
        <v>39661</v>
      </c>
      <c r="C420">
        <v>1.5098</v>
      </c>
    </row>
    <row r="421" spans="1:3" x14ac:dyDescent="0.4">
      <c r="A421" s="5">
        <f t="shared" si="6"/>
        <v>2008.08</v>
      </c>
      <c r="B421" s="9">
        <v>39664</v>
      </c>
      <c r="C421">
        <v>1.5934999999999999</v>
      </c>
    </row>
    <row r="422" spans="1:3" x14ac:dyDescent="0.4">
      <c r="A422" s="5">
        <f t="shared" si="6"/>
        <v>2008.08</v>
      </c>
      <c r="B422" s="9">
        <v>39665</v>
      </c>
      <c r="C422">
        <v>1.5934999999999999</v>
      </c>
    </row>
    <row r="423" spans="1:3" x14ac:dyDescent="0.4">
      <c r="A423" s="5">
        <f t="shared" si="6"/>
        <v>2008.08</v>
      </c>
      <c r="B423" s="9">
        <v>39666</v>
      </c>
      <c r="C423">
        <v>1.7159</v>
      </c>
    </row>
    <row r="424" spans="1:3" x14ac:dyDescent="0.4">
      <c r="A424" s="5">
        <f t="shared" si="6"/>
        <v>2008.08</v>
      </c>
      <c r="B424" s="9">
        <v>39667</v>
      </c>
      <c r="C424">
        <v>1.5327999999999999</v>
      </c>
    </row>
    <row r="425" spans="1:3" x14ac:dyDescent="0.4">
      <c r="A425" s="5">
        <f t="shared" si="6"/>
        <v>2008.08</v>
      </c>
      <c r="B425" s="9">
        <v>39668</v>
      </c>
      <c r="C425">
        <v>1.6089</v>
      </c>
    </row>
    <row r="426" spans="1:3" x14ac:dyDescent="0.4">
      <c r="A426" s="5">
        <f t="shared" si="6"/>
        <v>2008.08</v>
      </c>
      <c r="B426" s="9">
        <v>39671</v>
      </c>
      <c r="C426">
        <v>1.7561</v>
      </c>
    </row>
    <row r="427" spans="1:3" x14ac:dyDescent="0.4">
      <c r="A427" s="5">
        <f t="shared" si="6"/>
        <v>2008.08</v>
      </c>
      <c r="B427" s="9">
        <v>39672</v>
      </c>
      <c r="C427">
        <v>1.7561</v>
      </c>
    </row>
    <row r="428" spans="1:3" x14ac:dyDescent="0.4">
      <c r="A428" s="5">
        <f t="shared" si="6"/>
        <v>2008.08</v>
      </c>
      <c r="B428" s="9">
        <v>39673</v>
      </c>
      <c r="C428">
        <v>1.7970999999999999</v>
      </c>
    </row>
    <row r="429" spans="1:3" x14ac:dyDescent="0.4">
      <c r="A429" s="5">
        <f t="shared" si="6"/>
        <v>2008.08</v>
      </c>
      <c r="B429" s="9">
        <v>39674</v>
      </c>
      <c r="C429">
        <v>1.7462</v>
      </c>
    </row>
    <row r="430" spans="1:3" x14ac:dyDescent="0.4">
      <c r="A430" s="5">
        <f t="shared" si="6"/>
        <v>2008.08</v>
      </c>
      <c r="B430" s="9">
        <v>39675</v>
      </c>
      <c r="C430">
        <v>1.7206999999999999</v>
      </c>
    </row>
    <row r="431" spans="1:3" x14ac:dyDescent="0.4">
      <c r="A431" s="5">
        <f t="shared" si="6"/>
        <v>2008.08</v>
      </c>
      <c r="B431" s="9">
        <v>39678</v>
      </c>
      <c r="C431">
        <v>1.7256</v>
      </c>
    </row>
    <row r="432" spans="1:3" x14ac:dyDescent="0.4">
      <c r="A432" s="5">
        <f t="shared" si="6"/>
        <v>2008.08</v>
      </c>
      <c r="B432" s="9">
        <v>39679</v>
      </c>
      <c r="C432">
        <v>1.8176000000000001</v>
      </c>
    </row>
    <row r="433" spans="1:3" x14ac:dyDescent="0.4">
      <c r="A433" s="5">
        <f t="shared" si="6"/>
        <v>2008.08</v>
      </c>
      <c r="B433" s="9">
        <v>39680</v>
      </c>
      <c r="C433">
        <v>1.7463</v>
      </c>
    </row>
    <row r="434" spans="1:3" x14ac:dyDescent="0.4">
      <c r="A434" s="5">
        <f t="shared" si="6"/>
        <v>2008.08</v>
      </c>
      <c r="B434" s="9">
        <v>39681</v>
      </c>
      <c r="C434">
        <v>1.7361</v>
      </c>
    </row>
    <row r="435" spans="1:3" x14ac:dyDescent="0.4">
      <c r="A435" s="5">
        <f t="shared" si="6"/>
        <v>2008.08</v>
      </c>
      <c r="B435" s="9">
        <v>39682</v>
      </c>
      <c r="C435">
        <v>1.6901999999999999</v>
      </c>
    </row>
    <row r="436" spans="1:3" x14ac:dyDescent="0.4">
      <c r="A436" s="5">
        <f t="shared" si="6"/>
        <v>2008.08</v>
      </c>
      <c r="B436" s="9">
        <v>39685</v>
      </c>
      <c r="C436">
        <v>1.6443000000000001</v>
      </c>
    </row>
    <row r="437" spans="1:3" x14ac:dyDescent="0.4">
      <c r="A437" s="5">
        <f t="shared" si="6"/>
        <v>2008.08</v>
      </c>
      <c r="B437" s="9">
        <v>39686</v>
      </c>
      <c r="C437">
        <v>1.6879</v>
      </c>
    </row>
    <row r="438" spans="1:3" x14ac:dyDescent="0.4">
      <c r="A438" s="5">
        <f t="shared" si="6"/>
        <v>2008.08</v>
      </c>
      <c r="B438" s="9">
        <v>39687</v>
      </c>
      <c r="C438">
        <v>1.5837000000000001</v>
      </c>
    </row>
    <row r="439" spans="1:3" x14ac:dyDescent="0.4">
      <c r="A439" s="5">
        <f t="shared" si="6"/>
        <v>2008.08</v>
      </c>
      <c r="B439" s="9">
        <v>39688</v>
      </c>
      <c r="C439">
        <v>1.6039000000000001</v>
      </c>
    </row>
    <row r="440" spans="1:3" x14ac:dyDescent="0.4">
      <c r="A440" s="5">
        <f t="shared" si="6"/>
        <v>2008.08</v>
      </c>
      <c r="B440" s="9">
        <v>39689</v>
      </c>
      <c r="C440">
        <v>1.6089</v>
      </c>
    </row>
    <row r="441" spans="1:3" x14ac:dyDescent="0.4">
      <c r="A441" s="5">
        <f t="shared" si="6"/>
        <v>2008.09</v>
      </c>
      <c r="B441" s="9">
        <v>39693</v>
      </c>
      <c r="C441">
        <v>1.629</v>
      </c>
    </row>
    <row r="442" spans="1:3" x14ac:dyDescent="0.4">
      <c r="A442" s="5">
        <f t="shared" si="6"/>
        <v>2008.09</v>
      </c>
      <c r="B442" s="9">
        <v>39694</v>
      </c>
      <c r="C442">
        <v>1.6385000000000001</v>
      </c>
    </row>
    <row r="443" spans="1:3" x14ac:dyDescent="0.4">
      <c r="A443" s="5">
        <f t="shared" si="6"/>
        <v>2008.09</v>
      </c>
      <c r="B443" s="9">
        <v>39695</v>
      </c>
      <c r="C443">
        <v>1.5428999999999999</v>
      </c>
    </row>
    <row r="444" spans="1:3" x14ac:dyDescent="0.4">
      <c r="A444" s="5">
        <f t="shared" si="6"/>
        <v>2008.09</v>
      </c>
      <c r="B444" s="9">
        <v>39696</v>
      </c>
      <c r="C444">
        <v>1.5784</v>
      </c>
    </row>
    <row r="445" spans="1:3" x14ac:dyDescent="0.4">
      <c r="A445" s="5">
        <f t="shared" si="6"/>
        <v>2008.09</v>
      </c>
      <c r="B445" s="9">
        <v>39699</v>
      </c>
      <c r="C445">
        <v>1.5960000000000001</v>
      </c>
    </row>
    <row r="446" spans="1:3" x14ac:dyDescent="0.4">
      <c r="A446" s="5">
        <f t="shared" si="6"/>
        <v>2008.09</v>
      </c>
      <c r="B446" s="9">
        <v>39700</v>
      </c>
      <c r="C446">
        <v>1.571</v>
      </c>
    </row>
    <row r="447" spans="1:3" x14ac:dyDescent="0.4">
      <c r="A447" s="5">
        <f t="shared" si="6"/>
        <v>2008.09</v>
      </c>
      <c r="B447" s="9">
        <v>39701</v>
      </c>
      <c r="C447">
        <v>1.5734999999999999</v>
      </c>
    </row>
    <row r="448" spans="1:3" x14ac:dyDescent="0.4">
      <c r="A448" s="5">
        <f t="shared" si="6"/>
        <v>2008.09</v>
      </c>
      <c r="B448" s="9">
        <v>39702</v>
      </c>
      <c r="C448">
        <v>1.5428999999999999</v>
      </c>
    </row>
    <row r="449" spans="1:3" x14ac:dyDescent="0.4">
      <c r="A449" s="5">
        <f t="shared" si="6"/>
        <v>2008.09</v>
      </c>
      <c r="B449" s="9">
        <v>39703</v>
      </c>
      <c r="C449">
        <v>1.3573999999999999</v>
      </c>
    </row>
    <row r="450" spans="1:3" x14ac:dyDescent="0.4">
      <c r="A450" s="5">
        <f t="shared" si="6"/>
        <v>2008.09</v>
      </c>
      <c r="B450" s="9">
        <v>39706</v>
      </c>
      <c r="C450">
        <v>0.24840000000000001</v>
      </c>
    </row>
    <row r="451" spans="1:3" x14ac:dyDescent="0.4">
      <c r="A451" s="5">
        <f t="shared" ref="A451:A514" si="7">YEAR(B451)+MONTH(B451)/100</f>
        <v>2008.09</v>
      </c>
      <c r="B451" s="9">
        <v>39707</v>
      </c>
      <c r="C451">
        <v>0.2611</v>
      </c>
    </row>
    <row r="452" spans="1:3" x14ac:dyDescent="0.4">
      <c r="A452" s="5">
        <f t="shared" si="7"/>
        <v>2008.09</v>
      </c>
      <c r="B452" s="9">
        <v>39708</v>
      </c>
      <c r="C452">
        <v>0.2535</v>
      </c>
    </row>
    <row r="453" spans="1:3" x14ac:dyDescent="0.4">
      <c r="A453" s="5">
        <f t="shared" si="7"/>
        <v>2008.09</v>
      </c>
      <c r="B453" s="9">
        <v>39709</v>
      </c>
      <c r="C453">
        <v>0.26369999999999999</v>
      </c>
    </row>
    <row r="454" spans="1:3" x14ac:dyDescent="0.4">
      <c r="A454" s="5">
        <f t="shared" si="7"/>
        <v>2008.09</v>
      </c>
      <c r="B454" s="9">
        <v>39710</v>
      </c>
      <c r="C454">
        <v>0.56289999999999996</v>
      </c>
    </row>
    <row r="455" spans="1:3" x14ac:dyDescent="0.4">
      <c r="A455" s="5">
        <f t="shared" si="7"/>
        <v>2008.09</v>
      </c>
      <c r="B455" s="9">
        <v>39713</v>
      </c>
      <c r="C455">
        <v>0.56799999999999995</v>
      </c>
    </row>
    <row r="456" spans="1:3" x14ac:dyDescent="0.4">
      <c r="A456" s="5">
        <f t="shared" si="7"/>
        <v>2008.09</v>
      </c>
      <c r="B456" s="9">
        <v>39714</v>
      </c>
      <c r="C456">
        <v>0.99439999999999995</v>
      </c>
    </row>
    <row r="457" spans="1:3" x14ac:dyDescent="0.4">
      <c r="A457" s="5">
        <f t="shared" si="7"/>
        <v>2008.09</v>
      </c>
      <c r="B457" s="9">
        <v>39715</v>
      </c>
      <c r="C457">
        <v>0.1166</v>
      </c>
    </row>
    <row r="458" spans="1:3" x14ac:dyDescent="0.4">
      <c r="A458" s="5">
        <f t="shared" si="7"/>
        <v>2008.09</v>
      </c>
      <c r="B458" s="9">
        <v>39716</v>
      </c>
      <c r="C458">
        <v>0.1115</v>
      </c>
    </row>
    <row r="459" spans="1:3" x14ac:dyDescent="0.4">
      <c r="A459" s="5">
        <f t="shared" si="7"/>
        <v>2008.09</v>
      </c>
      <c r="B459" s="9">
        <v>39717</v>
      </c>
      <c r="C459">
        <v>0.1115</v>
      </c>
    </row>
    <row r="460" spans="1:3" x14ac:dyDescent="0.4">
      <c r="A460" s="5">
        <f t="shared" si="7"/>
        <v>2008.09</v>
      </c>
      <c r="B460" s="9">
        <v>39720</v>
      </c>
      <c r="C460">
        <v>6.08E-2</v>
      </c>
    </row>
    <row r="461" spans="1:3" x14ac:dyDescent="0.4">
      <c r="A461" s="5">
        <f t="shared" si="7"/>
        <v>2008.09</v>
      </c>
      <c r="B461" s="9">
        <v>39721</v>
      </c>
      <c r="C461">
        <v>0.77359999999999995</v>
      </c>
    </row>
    <row r="462" spans="1:3" x14ac:dyDescent="0.4">
      <c r="A462" s="5">
        <f t="shared" si="7"/>
        <v>2008.1</v>
      </c>
      <c r="B462" s="9">
        <v>39722</v>
      </c>
      <c r="C462">
        <v>0.60860000000000003</v>
      </c>
    </row>
    <row r="463" spans="1:3" x14ac:dyDescent="0.4">
      <c r="A463" s="5">
        <f t="shared" si="7"/>
        <v>2008.1</v>
      </c>
      <c r="B463" s="9">
        <v>39723</v>
      </c>
      <c r="C463">
        <v>0.68979999999999997</v>
      </c>
    </row>
    <row r="464" spans="1:3" x14ac:dyDescent="0.4">
      <c r="A464" s="5">
        <f t="shared" si="7"/>
        <v>2008.1</v>
      </c>
      <c r="B464" s="9">
        <v>39724</v>
      </c>
      <c r="C464">
        <v>0.1242</v>
      </c>
    </row>
    <row r="465" spans="1:3" x14ac:dyDescent="0.4">
      <c r="A465" s="5">
        <f t="shared" si="7"/>
        <v>2008.1</v>
      </c>
      <c r="B465" s="9">
        <v>39727</v>
      </c>
      <c r="C465">
        <v>8.3699999999999997E-2</v>
      </c>
    </row>
    <row r="466" spans="1:3" x14ac:dyDescent="0.4">
      <c r="A466" s="5">
        <f t="shared" si="7"/>
        <v>2008.1</v>
      </c>
      <c r="B466" s="9">
        <v>39728</v>
      </c>
      <c r="C466">
        <v>0.22309999999999999</v>
      </c>
    </row>
    <row r="467" spans="1:3" x14ac:dyDescent="0.4">
      <c r="A467" s="5">
        <f t="shared" si="7"/>
        <v>2008.1</v>
      </c>
      <c r="B467" s="9">
        <v>39729</v>
      </c>
      <c r="C467">
        <v>0.16220000000000001</v>
      </c>
    </row>
    <row r="468" spans="1:3" x14ac:dyDescent="0.4">
      <c r="A468" s="5">
        <f t="shared" si="7"/>
        <v>2008.1</v>
      </c>
      <c r="B468" s="9">
        <v>39730</v>
      </c>
      <c r="C468">
        <v>0.1115</v>
      </c>
    </row>
    <row r="469" spans="1:3" x14ac:dyDescent="0.4">
      <c r="A469" s="5">
        <f t="shared" si="7"/>
        <v>2008.1</v>
      </c>
      <c r="B469" s="9">
        <v>39731</v>
      </c>
      <c r="C469">
        <v>0.1115</v>
      </c>
    </row>
    <row r="470" spans="1:3" x14ac:dyDescent="0.4">
      <c r="A470" s="5">
        <f t="shared" si="7"/>
        <v>2008.1</v>
      </c>
      <c r="B470" s="9">
        <v>39734</v>
      </c>
      <c r="C470">
        <v>5.5800000000000002E-2</v>
      </c>
    </row>
    <row r="471" spans="1:3" x14ac:dyDescent="0.4">
      <c r="A471" s="5">
        <f t="shared" si="7"/>
        <v>2008.1</v>
      </c>
      <c r="B471" s="9">
        <v>39735</v>
      </c>
      <c r="C471">
        <v>0.11409999999999999</v>
      </c>
    </row>
    <row r="472" spans="1:3" x14ac:dyDescent="0.4">
      <c r="A472" s="5">
        <f t="shared" si="7"/>
        <v>2008.1</v>
      </c>
      <c r="B472" s="9">
        <v>39736</v>
      </c>
      <c r="C472">
        <v>0.15210000000000001</v>
      </c>
    </row>
    <row r="473" spans="1:3" x14ac:dyDescent="0.4">
      <c r="A473" s="5">
        <f t="shared" si="7"/>
        <v>2008.1</v>
      </c>
      <c r="B473" s="9">
        <v>39737</v>
      </c>
      <c r="C473">
        <v>7.0999999999999994E-2</v>
      </c>
    </row>
    <row r="474" spans="1:3" x14ac:dyDescent="0.4">
      <c r="A474" s="5">
        <f t="shared" si="7"/>
        <v>2008.1</v>
      </c>
      <c r="B474" s="9">
        <v>39738</v>
      </c>
      <c r="C474">
        <v>7.0999999999999994E-2</v>
      </c>
    </row>
    <row r="475" spans="1:3" x14ac:dyDescent="0.4">
      <c r="A475" s="5">
        <f t="shared" si="7"/>
        <v>2008.1</v>
      </c>
      <c r="B475" s="9">
        <v>39741</v>
      </c>
      <c r="C475">
        <v>7.0999999999999994E-2</v>
      </c>
    </row>
    <row r="476" spans="1:3" x14ac:dyDescent="0.4">
      <c r="A476" s="5">
        <f t="shared" si="7"/>
        <v>2008.1</v>
      </c>
      <c r="B476" s="9">
        <v>39742</v>
      </c>
      <c r="C476">
        <v>0.66120000000000001</v>
      </c>
    </row>
    <row r="477" spans="1:3" x14ac:dyDescent="0.4">
      <c r="A477" s="5">
        <f t="shared" si="7"/>
        <v>2008.1</v>
      </c>
      <c r="B477" s="9">
        <v>39743</v>
      </c>
      <c r="C477">
        <v>0.55279999999999996</v>
      </c>
    </row>
    <row r="478" spans="1:3" x14ac:dyDescent="0.4">
      <c r="A478" s="5">
        <f t="shared" si="7"/>
        <v>2008.1</v>
      </c>
      <c r="B478" s="9">
        <v>39744</v>
      </c>
      <c r="C478">
        <v>0.3397</v>
      </c>
    </row>
    <row r="479" spans="1:3" x14ac:dyDescent="0.4">
      <c r="A479" s="5">
        <f t="shared" si="7"/>
        <v>2008.1</v>
      </c>
      <c r="B479" s="9">
        <v>39745</v>
      </c>
      <c r="C479">
        <v>0.24590000000000001</v>
      </c>
    </row>
    <row r="480" spans="1:3" x14ac:dyDescent="0.4">
      <c r="A480" s="5">
        <f t="shared" si="7"/>
        <v>2008.1</v>
      </c>
      <c r="B480" s="9">
        <v>39748</v>
      </c>
      <c r="C480">
        <v>0.26369999999999999</v>
      </c>
    </row>
    <row r="481" spans="1:3" x14ac:dyDescent="0.4">
      <c r="A481" s="5">
        <f t="shared" si="7"/>
        <v>2008.1</v>
      </c>
      <c r="B481" s="9">
        <v>39749</v>
      </c>
      <c r="C481">
        <v>0.39810000000000001</v>
      </c>
    </row>
    <row r="482" spans="1:3" x14ac:dyDescent="0.4">
      <c r="A482" s="5">
        <f t="shared" si="7"/>
        <v>2008.1</v>
      </c>
      <c r="B482" s="9">
        <v>39750</v>
      </c>
      <c r="C482">
        <v>0.27629999999999999</v>
      </c>
    </row>
    <row r="483" spans="1:3" x14ac:dyDescent="0.4">
      <c r="A483" s="5">
        <f t="shared" si="7"/>
        <v>2008.1</v>
      </c>
      <c r="B483" s="9">
        <v>39751</v>
      </c>
      <c r="C483">
        <v>0.1166</v>
      </c>
    </row>
    <row r="484" spans="1:3" x14ac:dyDescent="0.4">
      <c r="A484" s="5">
        <f t="shared" si="7"/>
        <v>2008.1</v>
      </c>
      <c r="B484" s="9">
        <v>39752</v>
      </c>
      <c r="C484">
        <v>0.1166</v>
      </c>
    </row>
    <row r="485" spans="1:3" x14ac:dyDescent="0.4">
      <c r="A485" s="5">
        <f t="shared" si="7"/>
        <v>2008.11</v>
      </c>
      <c r="B485" s="9">
        <v>39755</v>
      </c>
      <c r="C485">
        <v>0.15210000000000001</v>
      </c>
    </row>
    <row r="486" spans="1:3" x14ac:dyDescent="0.4">
      <c r="A486" s="5">
        <f t="shared" si="7"/>
        <v>2008.11</v>
      </c>
      <c r="B486" s="9">
        <v>39756</v>
      </c>
      <c r="C486">
        <v>0.28899999999999998</v>
      </c>
    </row>
    <row r="487" spans="1:3" x14ac:dyDescent="0.4">
      <c r="A487" s="5">
        <f t="shared" si="7"/>
        <v>2008.11</v>
      </c>
      <c r="B487" s="9">
        <v>39757</v>
      </c>
      <c r="C487">
        <v>0.11409999999999999</v>
      </c>
    </row>
    <row r="488" spans="1:3" x14ac:dyDescent="0.4">
      <c r="A488" s="5">
        <f t="shared" si="7"/>
        <v>2008.11</v>
      </c>
      <c r="B488" s="9">
        <v>39758</v>
      </c>
      <c r="C488">
        <v>0.1191</v>
      </c>
    </row>
    <row r="489" spans="1:3" x14ac:dyDescent="0.4">
      <c r="A489" s="5">
        <f t="shared" si="7"/>
        <v>2008.11</v>
      </c>
      <c r="B489" s="9">
        <v>39759</v>
      </c>
      <c r="C489">
        <v>0.10390000000000001</v>
      </c>
    </row>
    <row r="490" spans="1:3" x14ac:dyDescent="0.4">
      <c r="A490" s="5">
        <f t="shared" si="7"/>
        <v>2008.11</v>
      </c>
      <c r="B490" s="9">
        <v>39762</v>
      </c>
      <c r="C490">
        <v>0.10390000000000001</v>
      </c>
    </row>
    <row r="491" spans="1:3" x14ac:dyDescent="0.4">
      <c r="A491" s="5">
        <f t="shared" si="7"/>
        <v>2008.11</v>
      </c>
      <c r="B491" s="9">
        <v>39763</v>
      </c>
      <c r="C491">
        <v>9.3799999999999994E-2</v>
      </c>
    </row>
    <row r="492" spans="1:3" x14ac:dyDescent="0.4">
      <c r="A492" s="5">
        <f t="shared" si="7"/>
        <v>2008.11</v>
      </c>
      <c r="B492" s="9">
        <v>39764</v>
      </c>
      <c r="C492">
        <v>5.3199999999999997E-2</v>
      </c>
    </row>
    <row r="493" spans="1:3" x14ac:dyDescent="0.4">
      <c r="A493" s="5">
        <f t="shared" si="7"/>
        <v>2008.11</v>
      </c>
      <c r="B493" s="9">
        <v>39765</v>
      </c>
      <c r="C493">
        <v>7.5999999999999998E-2</v>
      </c>
    </row>
    <row r="494" spans="1:3" x14ac:dyDescent="0.4">
      <c r="A494" s="5">
        <f t="shared" si="7"/>
        <v>2008.11</v>
      </c>
      <c r="B494" s="9">
        <v>39766</v>
      </c>
      <c r="C494">
        <v>5.5800000000000002E-2</v>
      </c>
    </row>
    <row r="495" spans="1:3" x14ac:dyDescent="0.4">
      <c r="A495" s="5">
        <f t="shared" si="7"/>
        <v>2008.11</v>
      </c>
      <c r="B495" s="9">
        <v>39769</v>
      </c>
      <c r="C495">
        <v>5.5800000000000002E-2</v>
      </c>
    </row>
    <row r="496" spans="1:3" x14ac:dyDescent="0.4">
      <c r="A496" s="5">
        <f t="shared" si="7"/>
        <v>2008.11</v>
      </c>
      <c r="B496" s="9">
        <v>39770</v>
      </c>
      <c r="C496">
        <v>9.1300000000000006E-2</v>
      </c>
    </row>
    <row r="497" spans="1:3" x14ac:dyDescent="0.4">
      <c r="A497" s="5">
        <f t="shared" si="7"/>
        <v>2008.11</v>
      </c>
      <c r="B497" s="9">
        <v>39771</v>
      </c>
      <c r="C497">
        <v>6.08E-2</v>
      </c>
    </row>
    <row r="498" spans="1:3" x14ac:dyDescent="0.4">
      <c r="A498" s="5">
        <f t="shared" si="7"/>
        <v>2008.11</v>
      </c>
      <c r="B498" s="9">
        <v>39772</v>
      </c>
      <c r="C498">
        <v>4.5600000000000002E-2</v>
      </c>
    </row>
    <row r="499" spans="1:3" x14ac:dyDescent="0.4">
      <c r="A499" s="5">
        <f t="shared" si="7"/>
        <v>2008.11</v>
      </c>
      <c r="B499" s="9">
        <v>39773</v>
      </c>
      <c r="C499">
        <v>7.1199999999999999E-2</v>
      </c>
    </row>
    <row r="500" spans="1:3" x14ac:dyDescent="0.4">
      <c r="A500" s="5">
        <f t="shared" si="7"/>
        <v>2008.11</v>
      </c>
      <c r="B500" s="9">
        <v>39776</v>
      </c>
      <c r="C500">
        <v>4.3099999999999999E-2</v>
      </c>
    </row>
    <row r="501" spans="1:3" x14ac:dyDescent="0.4">
      <c r="A501" s="5">
        <f t="shared" si="7"/>
        <v>2008.11</v>
      </c>
      <c r="B501" s="9">
        <v>39777</v>
      </c>
      <c r="C501">
        <v>2.7900000000000001E-2</v>
      </c>
    </row>
    <row r="502" spans="1:3" x14ac:dyDescent="0.4">
      <c r="A502" s="5">
        <f t="shared" si="7"/>
        <v>2008.11</v>
      </c>
      <c r="B502" s="9">
        <v>39778</v>
      </c>
      <c r="C502">
        <v>2.7900000000000001E-2</v>
      </c>
    </row>
    <row r="503" spans="1:3" x14ac:dyDescent="0.4">
      <c r="A503" s="5">
        <f t="shared" si="7"/>
        <v>2008.11</v>
      </c>
      <c r="B503" s="9">
        <v>39780</v>
      </c>
      <c r="C503">
        <v>2.0299999999999999E-2</v>
      </c>
    </row>
    <row r="504" spans="1:3" x14ac:dyDescent="0.4">
      <c r="A504" s="5">
        <f t="shared" si="7"/>
        <v>2008.12</v>
      </c>
      <c r="B504" s="9">
        <v>39783</v>
      </c>
      <c r="C504">
        <v>2.7900000000000001E-2</v>
      </c>
    </row>
    <row r="505" spans="1:3" x14ac:dyDescent="0.4">
      <c r="A505" s="5">
        <f t="shared" si="7"/>
        <v>2008.12</v>
      </c>
      <c r="B505" s="9">
        <v>39784</v>
      </c>
      <c r="C505">
        <v>3.04E-2</v>
      </c>
    </row>
    <row r="506" spans="1:3" x14ac:dyDescent="0.4">
      <c r="A506" s="5">
        <f t="shared" si="7"/>
        <v>2008.12</v>
      </c>
      <c r="B506" s="9">
        <v>39785</v>
      </c>
      <c r="C506">
        <v>1.52E-2</v>
      </c>
    </row>
    <row r="507" spans="1:3" x14ac:dyDescent="0.4">
      <c r="A507" s="5">
        <f t="shared" si="7"/>
        <v>2008.12</v>
      </c>
      <c r="B507" s="9">
        <v>39786</v>
      </c>
      <c r="C507">
        <v>2.0299999999999999E-2</v>
      </c>
    </row>
    <row r="508" spans="1:3" x14ac:dyDescent="0.4">
      <c r="A508" s="5">
        <f t="shared" si="7"/>
        <v>2008.12</v>
      </c>
      <c r="B508" s="9">
        <v>39787</v>
      </c>
      <c r="C508">
        <v>2.0299999999999999E-2</v>
      </c>
    </row>
    <row r="509" spans="1:3" x14ac:dyDescent="0.4">
      <c r="A509" s="5">
        <f t="shared" si="7"/>
        <v>2008.12</v>
      </c>
      <c r="B509" s="9">
        <v>39790</v>
      </c>
      <c r="C509">
        <v>1.2699999999999999E-2</v>
      </c>
    </row>
    <row r="510" spans="1:3" x14ac:dyDescent="0.4">
      <c r="A510" s="5">
        <f t="shared" si="7"/>
        <v>2008.12</v>
      </c>
      <c r="B510" s="9">
        <v>39791</v>
      </c>
      <c r="C510">
        <v>3.04E-2</v>
      </c>
    </row>
    <row r="511" spans="1:3" x14ac:dyDescent="0.4">
      <c r="A511" s="5">
        <f t="shared" si="7"/>
        <v>2008.12</v>
      </c>
      <c r="B511" s="9">
        <v>39792</v>
      </c>
      <c r="C511">
        <v>1.52E-2</v>
      </c>
    </row>
    <row r="512" spans="1:3" x14ac:dyDescent="0.4">
      <c r="A512" s="5">
        <f t="shared" si="7"/>
        <v>2008.12</v>
      </c>
      <c r="B512" s="9">
        <v>39793</v>
      </c>
      <c r="C512">
        <v>1.52E-2</v>
      </c>
    </row>
    <row r="513" spans="1:3" x14ac:dyDescent="0.4">
      <c r="A513" s="5">
        <f t="shared" si="7"/>
        <v>2008.12</v>
      </c>
      <c r="B513" s="9">
        <v>39794</v>
      </c>
      <c r="C513">
        <v>3.04E-2</v>
      </c>
    </row>
    <row r="514" spans="1:3" x14ac:dyDescent="0.4">
      <c r="A514" s="5">
        <f t="shared" si="7"/>
        <v>2008.12</v>
      </c>
      <c r="B514" s="9">
        <v>39797</v>
      </c>
      <c r="C514">
        <v>1.01E-2</v>
      </c>
    </row>
    <row r="515" spans="1:3" x14ac:dyDescent="0.4">
      <c r="A515" s="5">
        <f t="shared" ref="A515:A578" si="8">YEAR(B515)+MONTH(B515)/100</f>
        <v>2008.12</v>
      </c>
      <c r="B515" s="9">
        <v>39798</v>
      </c>
      <c r="C515">
        <v>2.0299999999999999E-2</v>
      </c>
    </row>
    <row r="516" spans="1:3" x14ac:dyDescent="0.4">
      <c r="A516" s="5">
        <f t="shared" si="8"/>
        <v>2008.12</v>
      </c>
      <c r="B516" s="9">
        <v>39799</v>
      </c>
      <c r="C516">
        <v>1.77E-2</v>
      </c>
    </row>
    <row r="517" spans="1:3" x14ac:dyDescent="0.4">
      <c r="A517" s="5">
        <f t="shared" si="8"/>
        <v>2008.12</v>
      </c>
      <c r="B517" s="9">
        <v>39800</v>
      </c>
      <c r="C517">
        <v>2.7900000000000001E-2</v>
      </c>
    </row>
    <row r="518" spans="1:3" x14ac:dyDescent="0.4">
      <c r="A518" s="5">
        <f t="shared" si="8"/>
        <v>2008.12</v>
      </c>
      <c r="B518" s="9">
        <v>39801</v>
      </c>
      <c r="C518">
        <v>5.3199999999999997E-2</v>
      </c>
    </row>
    <row r="519" spans="1:3" x14ac:dyDescent="0.4">
      <c r="A519" s="5">
        <f t="shared" si="8"/>
        <v>2008.12</v>
      </c>
      <c r="B519" s="9">
        <v>39804</v>
      </c>
      <c r="C519">
        <v>1.01E-2</v>
      </c>
    </row>
    <row r="520" spans="1:3" x14ac:dyDescent="0.4">
      <c r="A520" s="5">
        <f t="shared" si="8"/>
        <v>2008.12</v>
      </c>
      <c r="B520" s="9">
        <v>39805</v>
      </c>
      <c r="C520">
        <v>1.2699999999999999E-2</v>
      </c>
    </row>
    <row r="521" spans="1:3" x14ac:dyDescent="0.4">
      <c r="A521" s="5">
        <f t="shared" si="8"/>
        <v>2008.12</v>
      </c>
      <c r="B521" s="9">
        <v>39806</v>
      </c>
      <c r="C521">
        <v>1.2699999999999999E-2</v>
      </c>
    </row>
    <row r="522" spans="1:3" x14ac:dyDescent="0.4">
      <c r="A522" s="5">
        <f t="shared" si="8"/>
        <v>2008.12</v>
      </c>
      <c r="B522" s="9">
        <v>39808</v>
      </c>
      <c r="C522">
        <v>1.2699999999999999E-2</v>
      </c>
    </row>
    <row r="523" spans="1:3" x14ac:dyDescent="0.4">
      <c r="A523" s="5">
        <f t="shared" si="8"/>
        <v>2008.12</v>
      </c>
      <c r="B523" s="9">
        <v>39811</v>
      </c>
      <c r="C523">
        <v>3.7999999999999999E-2</v>
      </c>
    </row>
    <row r="524" spans="1:3" x14ac:dyDescent="0.4">
      <c r="A524" s="5">
        <f t="shared" si="8"/>
        <v>2008.12</v>
      </c>
      <c r="B524" s="9">
        <v>39812</v>
      </c>
      <c r="C524">
        <v>3.7999999999999999E-2</v>
      </c>
    </row>
    <row r="525" spans="1:3" x14ac:dyDescent="0.4">
      <c r="A525" s="5">
        <f t="shared" si="8"/>
        <v>2008.12</v>
      </c>
      <c r="B525" s="9">
        <v>39813</v>
      </c>
      <c r="C525">
        <v>2.53E-2</v>
      </c>
    </row>
    <row r="526" spans="1:3" x14ac:dyDescent="0.4">
      <c r="A526" s="5">
        <f t="shared" si="8"/>
        <v>2009.01</v>
      </c>
      <c r="B526" s="9">
        <v>39815</v>
      </c>
      <c r="C526">
        <v>1.01E-2</v>
      </c>
    </row>
    <row r="527" spans="1:3" x14ac:dyDescent="0.4">
      <c r="A527" s="5">
        <f t="shared" si="8"/>
        <v>2009.01</v>
      </c>
      <c r="B527" s="9">
        <v>39818</v>
      </c>
      <c r="C527">
        <v>4.0599999999999997E-2</v>
      </c>
    </row>
    <row r="528" spans="1:3" x14ac:dyDescent="0.4">
      <c r="A528" s="5">
        <f t="shared" si="8"/>
        <v>2009.01</v>
      </c>
      <c r="B528" s="9">
        <v>39819</v>
      </c>
      <c r="C528">
        <v>5.5800000000000002E-2</v>
      </c>
    </row>
    <row r="529" spans="1:3" x14ac:dyDescent="0.4">
      <c r="A529" s="5">
        <f t="shared" si="8"/>
        <v>2009.01</v>
      </c>
      <c r="B529" s="9">
        <v>39820</v>
      </c>
      <c r="C529">
        <v>3.3000000000000002E-2</v>
      </c>
    </row>
    <row r="530" spans="1:3" x14ac:dyDescent="0.4">
      <c r="A530" s="5">
        <f t="shared" si="8"/>
        <v>2009.01</v>
      </c>
      <c r="B530" s="9">
        <v>39821</v>
      </c>
      <c r="C530">
        <v>2.7900000000000001E-2</v>
      </c>
    </row>
    <row r="531" spans="1:3" x14ac:dyDescent="0.4">
      <c r="A531" s="5">
        <f t="shared" si="8"/>
        <v>2009.01</v>
      </c>
      <c r="B531" s="9">
        <v>39822</v>
      </c>
      <c r="C531">
        <v>2.7900000000000001E-2</v>
      </c>
    </row>
    <row r="532" spans="1:3" x14ac:dyDescent="0.4">
      <c r="A532" s="5">
        <f t="shared" si="8"/>
        <v>2009.01</v>
      </c>
      <c r="B532" s="9">
        <v>39825</v>
      </c>
      <c r="C532">
        <v>3.04E-2</v>
      </c>
    </row>
    <row r="533" spans="1:3" x14ac:dyDescent="0.4">
      <c r="A533" s="5">
        <f t="shared" si="8"/>
        <v>2009.01</v>
      </c>
      <c r="B533" s="9">
        <v>39826</v>
      </c>
      <c r="C533">
        <v>3.5499999999999997E-2</v>
      </c>
    </row>
    <row r="534" spans="1:3" x14ac:dyDescent="0.4">
      <c r="A534" s="5">
        <f t="shared" si="8"/>
        <v>2009.01</v>
      </c>
      <c r="B534" s="9">
        <v>39827</v>
      </c>
      <c r="C534">
        <v>3.04E-2</v>
      </c>
    </row>
    <row r="535" spans="1:3" x14ac:dyDescent="0.4">
      <c r="A535" s="5">
        <f t="shared" si="8"/>
        <v>2009.01</v>
      </c>
      <c r="B535" s="9">
        <v>39828</v>
      </c>
      <c r="C535">
        <v>3.3000000000000002E-2</v>
      </c>
    </row>
    <row r="536" spans="1:3" x14ac:dyDescent="0.4">
      <c r="A536" s="5">
        <f t="shared" si="8"/>
        <v>2009.01</v>
      </c>
      <c r="B536" s="9">
        <v>39829</v>
      </c>
      <c r="C536">
        <v>3.3000000000000002E-2</v>
      </c>
    </row>
    <row r="537" spans="1:3" x14ac:dyDescent="0.4">
      <c r="A537" s="5">
        <f t="shared" si="8"/>
        <v>2009.01</v>
      </c>
      <c r="B537" s="9">
        <v>39833</v>
      </c>
      <c r="C537">
        <v>3.5499999999999997E-2</v>
      </c>
    </row>
    <row r="538" spans="1:3" x14ac:dyDescent="0.4">
      <c r="A538" s="5">
        <f t="shared" si="8"/>
        <v>2009.01</v>
      </c>
      <c r="B538" s="9">
        <v>39834</v>
      </c>
      <c r="C538">
        <v>2.7900000000000001E-2</v>
      </c>
    </row>
    <row r="539" spans="1:3" x14ac:dyDescent="0.4">
      <c r="A539" s="5">
        <f t="shared" si="8"/>
        <v>2009.01</v>
      </c>
      <c r="B539" s="9">
        <v>39835</v>
      </c>
      <c r="C539">
        <v>2.7900000000000001E-2</v>
      </c>
    </row>
    <row r="540" spans="1:3" x14ac:dyDescent="0.4">
      <c r="A540" s="5">
        <f t="shared" si="8"/>
        <v>2009.01</v>
      </c>
      <c r="B540" s="9">
        <v>39836</v>
      </c>
      <c r="C540">
        <v>2.0299999999999999E-2</v>
      </c>
    </row>
    <row r="541" spans="1:3" x14ac:dyDescent="0.4">
      <c r="A541" s="5">
        <f t="shared" si="8"/>
        <v>2009.01</v>
      </c>
      <c r="B541" s="9">
        <v>39839</v>
      </c>
      <c r="C541">
        <v>2.0299999999999999E-2</v>
      </c>
    </row>
    <row r="542" spans="1:3" x14ac:dyDescent="0.4">
      <c r="A542" s="5">
        <f t="shared" si="8"/>
        <v>2009.01</v>
      </c>
      <c r="B542" s="9">
        <v>39840</v>
      </c>
      <c r="C542">
        <v>3.7999999999999999E-2</v>
      </c>
    </row>
    <row r="543" spans="1:3" x14ac:dyDescent="0.4">
      <c r="A543" s="5">
        <f t="shared" si="8"/>
        <v>2009.01</v>
      </c>
      <c r="B543" s="9">
        <v>39841</v>
      </c>
      <c r="C543">
        <v>7.5999999999999998E-2</v>
      </c>
    </row>
    <row r="544" spans="1:3" x14ac:dyDescent="0.4">
      <c r="A544" s="5">
        <f t="shared" si="8"/>
        <v>2009.01</v>
      </c>
      <c r="B544" s="9">
        <v>39842</v>
      </c>
      <c r="C544">
        <v>0.1217</v>
      </c>
    </row>
    <row r="545" spans="1:3" x14ac:dyDescent="0.4">
      <c r="A545" s="5">
        <f t="shared" si="8"/>
        <v>2009.01</v>
      </c>
      <c r="B545" s="9">
        <v>39843</v>
      </c>
      <c r="C545">
        <v>0.1242</v>
      </c>
    </row>
    <row r="546" spans="1:3" x14ac:dyDescent="0.4">
      <c r="A546" s="5">
        <f t="shared" si="8"/>
        <v>2009.02</v>
      </c>
      <c r="B546" s="9">
        <v>39846</v>
      </c>
      <c r="C546">
        <v>0.17749999999999999</v>
      </c>
    </row>
    <row r="547" spans="1:3" x14ac:dyDescent="0.4">
      <c r="A547" s="5">
        <f t="shared" si="8"/>
        <v>2009.02</v>
      </c>
      <c r="B547" s="9">
        <v>39847</v>
      </c>
      <c r="C547">
        <v>0.27629999999999999</v>
      </c>
    </row>
    <row r="548" spans="1:3" x14ac:dyDescent="0.4">
      <c r="A548" s="5">
        <f t="shared" si="8"/>
        <v>2009.02</v>
      </c>
      <c r="B548" s="9">
        <v>39848</v>
      </c>
      <c r="C548">
        <v>0.26369999999999999</v>
      </c>
    </row>
    <row r="549" spans="1:3" x14ac:dyDescent="0.4">
      <c r="A549" s="5">
        <f t="shared" si="8"/>
        <v>2009.02</v>
      </c>
      <c r="B549" s="9">
        <v>39849</v>
      </c>
      <c r="C549">
        <v>0.2104</v>
      </c>
    </row>
    <row r="550" spans="1:3" x14ac:dyDescent="0.4">
      <c r="A550" s="5">
        <f t="shared" si="8"/>
        <v>2009.02</v>
      </c>
      <c r="B550" s="9">
        <v>39850</v>
      </c>
      <c r="C550">
        <v>0.21299999999999999</v>
      </c>
    </row>
    <row r="551" spans="1:3" x14ac:dyDescent="0.4">
      <c r="A551" s="5">
        <f t="shared" si="8"/>
        <v>2009.02</v>
      </c>
      <c r="B551" s="9">
        <v>39853</v>
      </c>
      <c r="C551">
        <v>0.22059999999999999</v>
      </c>
    </row>
    <row r="552" spans="1:3" x14ac:dyDescent="0.4">
      <c r="A552" s="5">
        <f t="shared" si="8"/>
        <v>2009.02</v>
      </c>
      <c r="B552" s="9">
        <v>39854</v>
      </c>
      <c r="C552">
        <v>0.23830000000000001</v>
      </c>
    </row>
    <row r="553" spans="1:3" x14ac:dyDescent="0.4">
      <c r="A553" s="5">
        <f t="shared" si="8"/>
        <v>2009.02</v>
      </c>
      <c r="B553" s="9">
        <v>39855</v>
      </c>
      <c r="C553">
        <v>0.22819999999999999</v>
      </c>
    </row>
    <row r="554" spans="1:3" x14ac:dyDescent="0.4">
      <c r="A554" s="5">
        <f t="shared" si="8"/>
        <v>2009.02</v>
      </c>
      <c r="B554" s="9">
        <v>39856</v>
      </c>
      <c r="C554">
        <v>0.251</v>
      </c>
    </row>
    <row r="555" spans="1:3" x14ac:dyDescent="0.4">
      <c r="A555" s="5">
        <f t="shared" si="8"/>
        <v>2009.02</v>
      </c>
      <c r="B555" s="9">
        <v>39857</v>
      </c>
      <c r="C555">
        <v>0.251</v>
      </c>
    </row>
    <row r="556" spans="1:3" x14ac:dyDescent="0.4">
      <c r="A556" s="5">
        <f t="shared" si="8"/>
        <v>2009.02</v>
      </c>
      <c r="B556" s="9">
        <v>39861</v>
      </c>
      <c r="C556">
        <v>0.2535</v>
      </c>
    </row>
    <row r="557" spans="1:3" x14ac:dyDescent="0.4">
      <c r="A557" s="5">
        <f t="shared" si="8"/>
        <v>2009.02</v>
      </c>
      <c r="B557" s="9">
        <v>39862</v>
      </c>
      <c r="C557">
        <v>0.23319999999999999</v>
      </c>
    </row>
    <row r="558" spans="1:3" x14ac:dyDescent="0.4">
      <c r="A558" s="5">
        <f t="shared" si="8"/>
        <v>2009.02</v>
      </c>
      <c r="B558" s="9">
        <v>39863</v>
      </c>
      <c r="C558">
        <v>0.22059999999999999</v>
      </c>
    </row>
    <row r="559" spans="1:3" x14ac:dyDescent="0.4">
      <c r="A559" s="5">
        <f t="shared" si="8"/>
        <v>2009.02</v>
      </c>
      <c r="B559" s="9">
        <v>39864</v>
      </c>
      <c r="C559">
        <v>0.17749999999999999</v>
      </c>
    </row>
    <row r="560" spans="1:3" x14ac:dyDescent="0.4">
      <c r="A560" s="5">
        <f t="shared" si="8"/>
        <v>2009.02</v>
      </c>
      <c r="B560" s="9">
        <v>39867</v>
      </c>
      <c r="C560">
        <v>0.18509999999999999</v>
      </c>
    </row>
    <row r="561" spans="1:3" x14ac:dyDescent="0.4">
      <c r="A561" s="5">
        <f t="shared" si="8"/>
        <v>2009.02</v>
      </c>
      <c r="B561" s="9">
        <v>39868</v>
      </c>
      <c r="C561">
        <v>0.21299999999999999</v>
      </c>
    </row>
    <row r="562" spans="1:3" x14ac:dyDescent="0.4">
      <c r="A562" s="5">
        <f t="shared" si="8"/>
        <v>2009.02</v>
      </c>
      <c r="B562" s="9">
        <v>39869</v>
      </c>
      <c r="C562">
        <v>0.19769999999999999</v>
      </c>
    </row>
    <row r="563" spans="1:3" x14ac:dyDescent="0.4">
      <c r="A563" s="5">
        <f t="shared" si="8"/>
        <v>2009.02</v>
      </c>
      <c r="B563" s="9">
        <v>39870</v>
      </c>
      <c r="C563">
        <v>0.1724</v>
      </c>
    </row>
    <row r="564" spans="1:3" x14ac:dyDescent="0.4">
      <c r="A564" s="5">
        <f t="shared" si="8"/>
        <v>2009.02</v>
      </c>
      <c r="B564" s="9">
        <v>39871</v>
      </c>
      <c r="C564">
        <v>0.14960000000000001</v>
      </c>
    </row>
    <row r="565" spans="1:3" x14ac:dyDescent="0.4">
      <c r="A565" s="5">
        <f t="shared" si="8"/>
        <v>2009.03</v>
      </c>
      <c r="B565" s="9">
        <v>39874</v>
      </c>
      <c r="C565">
        <v>0.1394</v>
      </c>
    </row>
    <row r="566" spans="1:3" x14ac:dyDescent="0.4">
      <c r="A566" s="5">
        <f t="shared" si="8"/>
        <v>2009.03</v>
      </c>
      <c r="B566" s="9">
        <v>39875</v>
      </c>
      <c r="C566">
        <v>0.1293</v>
      </c>
    </row>
    <row r="567" spans="1:3" x14ac:dyDescent="0.4">
      <c r="A567" s="5">
        <f t="shared" si="8"/>
        <v>2009.03</v>
      </c>
      <c r="B567" s="9">
        <v>39876</v>
      </c>
      <c r="C567">
        <v>0.1217</v>
      </c>
    </row>
    <row r="568" spans="1:3" x14ac:dyDescent="0.4">
      <c r="A568" s="5">
        <f t="shared" si="8"/>
        <v>2009.03</v>
      </c>
      <c r="B568" s="9">
        <v>39877</v>
      </c>
      <c r="C568">
        <v>0.1014</v>
      </c>
    </row>
    <row r="569" spans="1:3" x14ac:dyDescent="0.4">
      <c r="A569" s="5">
        <f t="shared" si="8"/>
        <v>2009.03</v>
      </c>
      <c r="B569" s="9">
        <v>39878</v>
      </c>
      <c r="C569">
        <v>0.109</v>
      </c>
    </row>
    <row r="570" spans="1:3" x14ac:dyDescent="0.4">
      <c r="A570" s="5">
        <f t="shared" si="8"/>
        <v>2009.03</v>
      </c>
      <c r="B570" s="9">
        <v>39881</v>
      </c>
      <c r="C570">
        <v>0.1191</v>
      </c>
    </row>
    <row r="571" spans="1:3" x14ac:dyDescent="0.4">
      <c r="A571" s="5">
        <f t="shared" si="8"/>
        <v>2009.03</v>
      </c>
      <c r="B571" s="9">
        <v>39882</v>
      </c>
      <c r="C571">
        <v>0.1318</v>
      </c>
    </row>
    <row r="572" spans="1:3" x14ac:dyDescent="0.4">
      <c r="A572" s="5">
        <f t="shared" si="8"/>
        <v>2009.03</v>
      </c>
      <c r="B572" s="9">
        <v>39883</v>
      </c>
      <c r="C572">
        <v>0.1293</v>
      </c>
    </row>
    <row r="573" spans="1:3" x14ac:dyDescent="0.4">
      <c r="A573" s="5">
        <f t="shared" si="8"/>
        <v>2009.03</v>
      </c>
      <c r="B573" s="9">
        <v>39884</v>
      </c>
      <c r="C573">
        <v>9.6299999999999997E-2</v>
      </c>
    </row>
    <row r="574" spans="1:3" x14ac:dyDescent="0.4">
      <c r="A574" s="5">
        <f t="shared" si="8"/>
        <v>2009.03</v>
      </c>
      <c r="B574" s="9">
        <v>39885</v>
      </c>
      <c r="C574">
        <v>9.1300000000000006E-2</v>
      </c>
    </row>
    <row r="575" spans="1:3" x14ac:dyDescent="0.4">
      <c r="A575" s="5">
        <f t="shared" si="8"/>
        <v>2009.03</v>
      </c>
      <c r="B575" s="9">
        <v>39888</v>
      </c>
      <c r="C575">
        <v>7.8600000000000003E-2</v>
      </c>
    </row>
    <row r="576" spans="1:3" x14ac:dyDescent="0.4">
      <c r="A576" s="5">
        <f t="shared" si="8"/>
        <v>2009.03</v>
      </c>
      <c r="B576" s="9">
        <v>39889</v>
      </c>
      <c r="C576">
        <v>0.14449999999999999</v>
      </c>
    </row>
    <row r="577" spans="1:3" x14ac:dyDescent="0.4">
      <c r="A577" s="5">
        <f t="shared" si="8"/>
        <v>2009.03</v>
      </c>
      <c r="B577" s="9">
        <v>39890</v>
      </c>
      <c r="C577">
        <v>0.1166</v>
      </c>
    </row>
    <row r="578" spans="1:3" x14ac:dyDescent="0.4">
      <c r="A578" s="5">
        <f t="shared" si="8"/>
        <v>2009.03</v>
      </c>
      <c r="B578" s="9">
        <v>39891</v>
      </c>
      <c r="C578">
        <v>0.1166</v>
      </c>
    </row>
    <row r="579" spans="1:3" x14ac:dyDescent="0.4">
      <c r="A579" s="5">
        <f t="shared" ref="A579:A642" si="9">YEAR(B579)+MONTH(B579)/100</f>
        <v>2009.03</v>
      </c>
      <c r="B579" s="9">
        <v>39892</v>
      </c>
      <c r="C579">
        <v>7.3499999999999996E-2</v>
      </c>
    </row>
    <row r="580" spans="1:3" x14ac:dyDescent="0.4">
      <c r="A580" s="5">
        <f t="shared" si="9"/>
        <v>2009.03</v>
      </c>
      <c r="B580" s="9">
        <v>39895</v>
      </c>
      <c r="C580">
        <v>7.5999999999999998E-2</v>
      </c>
    </row>
    <row r="581" spans="1:3" x14ac:dyDescent="0.4">
      <c r="A581" s="5">
        <f t="shared" si="9"/>
        <v>2009.03</v>
      </c>
      <c r="B581" s="9">
        <v>39896</v>
      </c>
      <c r="C581">
        <v>7.5999999999999998E-2</v>
      </c>
    </row>
    <row r="582" spans="1:3" x14ac:dyDescent="0.4">
      <c r="A582" s="5">
        <f t="shared" si="9"/>
        <v>2009.03</v>
      </c>
      <c r="B582" s="9">
        <v>39897</v>
      </c>
      <c r="C582">
        <v>4.0599999999999997E-2</v>
      </c>
    </row>
    <row r="583" spans="1:3" x14ac:dyDescent="0.4">
      <c r="A583" s="5">
        <f t="shared" si="9"/>
        <v>2009.03</v>
      </c>
      <c r="B583" s="9">
        <v>39898</v>
      </c>
      <c r="C583">
        <v>1.01E-2</v>
      </c>
    </row>
    <row r="584" spans="1:3" x14ac:dyDescent="0.4">
      <c r="A584" s="5">
        <f t="shared" si="9"/>
        <v>2009.03</v>
      </c>
      <c r="B584" s="9">
        <v>39899</v>
      </c>
      <c r="C584">
        <v>5.1000000000000004E-3</v>
      </c>
    </row>
    <row r="585" spans="1:3" x14ac:dyDescent="0.4">
      <c r="A585" s="5">
        <f t="shared" si="9"/>
        <v>2009.03</v>
      </c>
      <c r="B585" s="9">
        <v>39902</v>
      </c>
      <c r="C585">
        <v>1.52E-2</v>
      </c>
    </row>
    <row r="586" spans="1:3" x14ac:dyDescent="0.4">
      <c r="A586" s="5">
        <f t="shared" si="9"/>
        <v>2009.03</v>
      </c>
      <c r="B586" s="9">
        <v>39903</v>
      </c>
      <c r="C586">
        <v>0.1673</v>
      </c>
    </row>
    <row r="587" spans="1:3" x14ac:dyDescent="0.4">
      <c r="A587" s="5">
        <f t="shared" si="9"/>
        <v>2009.04</v>
      </c>
      <c r="B587" s="9">
        <v>39904</v>
      </c>
      <c r="C587">
        <v>0.18509999999999999</v>
      </c>
    </row>
    <row r="588" spans="1:3" x14ac:dyDescent="0.4">
      <c r="A588" s="5">
        <f t="shared" si="9"/>
        <v>2009.04</v>
      </c>
      <c r="B588" s="9">
        <v>39905</v>
      </c>
      <c r="C588">
        <v>0.1724</v>
      </c>
    </row>
    <row r="589" spans="1:3" x14ac:dyDescent="0.4">
      <c r="A589" s="5">
        <f t="shared" si="9"/>
        <v>2009.04</v>
      </c>
      <c r="B589" s="9">
        <v>39906</v>
      </c>
      <c r="C589">
        <v>0.1648</v>
      </c>
    </row>
    <row r="590" spans="1:3" x14ac:dyDescent="0.4">
      <c r="A590" s="5">
        <f t="shared" si="9"/>
        <v>2009.04</v>
      </c>
      <c r="B590" s="9">
        <v>39909</v>
      </c>
      <c r="C590">
        <v>0.15970000000000001</v>
      </c>
    </row>
    <row r="591" spans="1:3" x14ac:dyDescent="0.4">
      <c r="A591" s="5">
        <f t="shared" si="9"/>
        <v>2009.04</v>
      </c>
      <c r="B591" s="9">
        <v>39910</v>
      </c>
      <c r="C591">
        <v>0.15459999999999999</v>
      </c>
    </row>
    <row r="592" spans="1:3" x14ac:dyDescent="0.4">
      <c r="A592" s="5">
        <f t="shared" si="9"/>
        <v>2009.04</v>
      </c>
      <c r="B592" s="9">
        <v>39911</v>
      </c>
      <c r="C592">
        <v>0.14199999999999999</v>
      </c>
    </row>
    <row r="593" spans="1:3" x14ac:dyDescent="0.4">
      <c r="A593" s="5">
        <f t="shared" si="9"/>
        <v>2009.04</v>
      </c>
      <c r="B593" s="9">
        <v>39912</v>
      </c>
      <c r="C593">
        <v>0.14199999999999999</v>
      </c>
    </row>
    <row r="594" spans="1:3" x14ac:dyDescent="0.4">
      <c r="A594" s="5">
        <f t="shared" si="9"/>
        <v>2009.04</v>
      </c>
      <c r="B594" s="9">
        <v>39916</v>
      </c>
      <c r="C594">
        <v>0.1293</v>
      </c>
    </row>
    <row r="595" spans="1:3" x14ac:dyDescent="0.4">
      <c r="A595" s="5">
        <f t="shared" si="9"/>
        <v>2009.04</v>
      </c>
      <c r="B595" s="9">
        <v>39917</v>
      </c>
      <c r="C595">
        <v>9.3799999999999994E-2</v>
      </c>
    </row>
    <row r="596" spans="1:3" x14ac:dyDescent="0.4">
      <c r="A596" s="5">
        <f t="shared" si="9"/>
        <v>2009.04</v>
      </c>
      <c r="B596" s="9">
        <v>39918</v>
      </c>
      <c r="C596">
        <v>4.5600000000000002E-2</v>
      </c>
    </row>
    <row r="597" spans="1:3" x14ac:dyDescent="0.4">
      <c r="A597" s="5">
        <f t="shared" si="9"/>
        <v>2009.04</v>
      </c>
      <c r="B597" s="9">
        <v>39919</v>
      </c>
      <c r="C597">
        <v>4.5600000000000002E-2</v>
      </c>
    </row>
    <row r="598" spans="1:3" x14ac:dyDescent="0.4">
      <c r="A598" s="5">
        <f t="shared" si="9"/>
        <v>2009.04</v>
      </c>
      <c r="B598" s="9">
        <v>39920</v>
      </c>
      <c r="C598">
        <v>4.3099999999999999E-2</v>
      </c>
    </row>
    <row r="599" spans="1:3" x14ac:dyDescent="0.4">
      <c r="A599" s="5">
        <f t="shared" si="9"/>
        <v>2009.04</v>
      </c>
      <c r="B599" s="9">
        <v>39923</v>
      </c>
      <c r="C599">
        <v>3.3000000000000002E-2</v>
      </c>
    </row>
    <row r="600" spans="1:3" x14ac:dyDescent="0.4">
      <c r="A600" s="5">
        <f t="shared" si="9"/>
        <v>2009.04</v>
      </c>
      <c r="B600" s="9">
        <v>39924</v>
      </c>
      <c r="C600">
        <v>5.0700000000000002E-2</v>
      </c>
    </row>
    <row r="601" spans="1:3" x14ac:dyDescent="0.4">
      <c r="A601" s="5">
        <f t="shared" si="9"/>
        <v>2009.04</v>
      </c>
      <c r="B601" s="9">
        <v>39925</v>
      </c>
      <c r="C601">
        <v>7.5999999999999998E-2</v>
      </c>
    </row>
    <row r="602" spans="1:3" x14ac:dyDescent="0.4">
      <c r="A602" s="5">
        <f t="shared" si="9"/>
        <v>2009.04</v>
      </c>
      <c r="B602" s="9">
        <v>39926</v>
      </c>
      <c r="C602">
        <v>7.3499999999999996E-2</v>
      </c>
    </row>
    <row r="603" spans="1:3" x14ac:dyDescent="0.4">
      <c r="A603" s="5">
        <f t="shared" si="9"/>
        <v>2009.04</v>
      </c>
      <c r="B603" s="9">
        <v>39927</v>
      </c>
      <c r="C603">
        <v>7.5999999999999998E-2</v>
      </c>
    </row>
    <row r="604" spans="1:3" x14ac:dyDescent="0.4">
      <c r="A604" s="5">
        <f t="shared" si="9"/>
        <v>2009.04</v>
      </c>
      <c r="B604" s="9">
        <v>39930</v>
      </c>
      <c r="C604">
        <v>7.5999999999999998E-2</v>
      </c>
    </row>
    <row r="605" spans="1:3" x14ac:dyDescent="0.4">
      <c r="A605" s="5">
        <f t="shared" si="9"/>
        <v>2009.04</v>
      </c>
      <c r="B605" s="9">
        <v>39931</v>
      </c>
      <c r="C605">
        <v>7.5999999999999998E-2</v>
      </c>
    </row>
    <row r="606" spans="1:3" x14ac:dyDescent="0.4">
      <c r="A606" s="5">
        <f t="shared" si="9"/>
        <v>2009.04</v>
      </c>
      <c r="B606" s="9">
        <v>39932</v>
      </c>
      <c r="C606">
        <v>3.04E-2</v>
      </c>
    </row>
    <row r="607" spans="1:3" x14ac:dyDescent="0.4">
      <c r="A607" s="5">
        <f t="shared" si="9"/>
        <v>2009.04</v>
      </c>
      <c r="B607" s="9">
        <v>39933</v>
      </c>
      <c r="C607">
        <v>4.82E-2</v>
      </c>
    </row>
    <row r="608" spans="1:3" x14ac:dyDescent="0.4">
      <c r="A608" s="5">
        <f t="shared" si="9"/>
        <v>2009.05</v>
      </c>
      <c r="B608" s="9">
        <v>39934</v>
      </c>
      <c r="C608">
        <v>4.82E-2</v>
      </c>
    </row>
    <row r="609" spans="1:3" x14ac:dyDescent="0.4">
      <c r="A609" s="5">
        <f t="shared" si="9"/>
        <v>2009.05</v>
      </c>
      <c r="B609" s="9">
        <v>39937</v>
      </c>
      <c r="C609">
        <v>0.1293</v>
      </c>
    </row>
    <row r="610" spans="1:3" x14ac:dyDescent="0.4">
      <c r="A610" s="5">
        <f t="shared" si="9"/>
        <v>2009.05</v>
      </c>
      <c r="B610" s="9">
        <v>39938</v>
      </c>
      <c r="C610">
        <v>0.1394</v>
      </c>
    </row>
    <row r="611" spans="1:3" x14ac:dyDescent="0.4">
      <c r="A611" s="5">
        <f t="shared" si="9"/>
        <v>2009.05</v>
      </c>
      <c r="B611" s="9">
        <v>39939</v>
      </c>
      <c r="C611">
        <v>0.14699999999999999</v>
      </c>
    </row>
    <row r="612" spans="1:3" x14ac:dyDescent="0.4">
      <c r="A612" s="5">
        <f t="shared" si="9"/>
        <v>2009.05</v>
      </c>
      <c r="B612" s="9">
        <v>39940</v>
      </c>
      <c r="C612">
        <v>0.15210000000000001</v>
      </c>
    </row>
    <row r="613" spans="1:3" x14ac:dyDescent="0.4">
      <c r="A613" s="5">
        <f t="shared" si="9"/>
        <v>2009.05</v>
      </c>
      <c r="B613" s="9">
        <v>39941</v>
      </c>
      <c r="C613">
        <v>0.1394</v>
      </c>
    </row>
    <row r="614" spans="1:3" x14ac:dyDescent="0.4">
      <c r="A614" s="5">
        <f t="shared" si="9"/>
        <v>2009.05</v>
      </c>
      <c r="B614" s="9">
        <v>39944</v>
      </c>
      <c r="C614">
        <v>0.14960000000000001</v>
      </c>
    </row>
    <row r="615" spans="1:3" x14ac:dyDescent="0.4">
      <c r="A615" s="5">
        <f t="shared" si="9"/>
        <v>2009.05</v>
      </c>
      <c r="B615" s="9">
        <v>39945</v>
      </c>
      <c r="C615">
        <v>0.14960000000000001</v>
      </c>
    </row>
    <row r="616" spans="1:3" x14ac:dyDescent="0.4">
      <c r="A616" s="5">
        <f t="shared" si="9"/>
        <v>2009.05</v>
      </c>
      <c r="B616" s="9">
        <v>39946</v>
      </c>
      <c r="C616">
        <v>0.1394</v>
      </c>
    </row>
    <row r="617" spans="1:3" x14ac:dyDescent="0.4">
      <c r="A617" s="5">
        <f t="shared" si="9"/>
        <v>2009.05</v>
      </c>
      <c r="B617" s="9">
        <v>39947</v>
      </c>
      <c r="C617">
        <v>0.109</v>
      </c>
    </row>
    <row r="618" spans="1:3" x14ac:dyDescent="0.4">
      <c r="A618" s="5">
        <f t="shared" si="9"/>
        <v>2009.05</v>
      </c>
      <c r="B618" s="9">
        <v>39948</v>
      </c>
      <c r="C618">
        <v>0.1115</v>
      </c>
    </row>
    <row r="619" spans="1:3" x14ac:dyDescent="0.4">
      <c r="A619" s="5">
        <f t="shared" si="9"/>
        <v>2009.05</v>
      </c>
      <c r="B619" s="9">
        <v>39951</v>
      </c>
      <c r="C619">
        <v>0.1014</v>
      </c>
    </row>
    <row r="620" spans="1:3" x14ac:dyDescent="0.4">
      <c r="A620" s="5">
        <f t="shared" si="9"/>
        <v>2009.05</v>
      </c>
      <c r="B620" s="9">
        <v>39952</v>
      </c>
      <c r="C620">
        <v>0.1242</v>
      </c>
    </row>
    <row r="621" spans="1:3" x14ac:dyDescent="0.4">
      <c r="A621" s="5">
        <f t="shared" si="9"/>
        <v>2009.05</v>
      </c>
      <c r="B621" s="9">
        <v>39953</v>
      </c>
      <c r="C621">
        <v>0.1318</v>
      </c>
    </row>
    <row r="622" spans="1:3" x14ac:dyDescent="0.4">
      <c r="A622" s="5">
        <f t="shared" si="9"/>
        <v>2009.05</v>
      </c>
      <c r="B622" s="9">
        <v>39954</v>
      </c>
      <c r="C622">
        <v>0.13439999999999999</v>
      </c>
    </row>
    <row r="623" spans="1:3" x14ac:dyDescent="0.4">
      <c r="A623" s="5">
        <f t="shared" si="9"/>
        <v>2009.05</v>
      </c>
      <c r="B623" s="9">
        <v>39955</v>
      </c>
      <c r="C623">
        <v>0.13439999999999999</v>
      </c>
    </row>
    <row r="624" spans="1:3" x14ac:dyDescent="0.4">
      <c r="A624" s="5">
        <f t="shared" si="9"/>
        <v>2009.05</v>
      </c>
      <c r="B624" s="9">
        <v>39959</v>
      </c>
      <c r="C624">
        <v>0.1217</v>
      </c>
    </row>
    <row r="625" spans="1:3" x14ac:dyDescent="0.4">
      <c r="A625" s="5">
        <f t="shared" si="9"/>
        <v>2009.05</v>
      </c>
      <c r="B625" s="9">
        <v>39960</v>
      </c>
      <c r="C625">
        <v>0.13689999999999999</v>
      </c>
    </row>
    <row r="626" spans="1:3" x14ac:dyDescent="0.4">
      <c r="A626" s="5">
        <f t="shared" si="9"/>
        <v>2009.05</v>
      </c>
      <c r="B626" s="9">
        <v>39961</v>
      </c>
      <c r="C626">
        <v>0.1394</v>
      </c>
    </row>
    <row r="627" spans="1:3" x14ac:dyDescent="0.4">
      <c r="A627" s="5">
        <f t="shared" si="9"/>
        <v>2009.05</v>
      </c>
      <c r="B627" s="9">
        <v>39962</v>
      </c>
      <c r="C627">
        <v>0.14199999999999999</v>
      </c>
    </row>
    <row r="628" spans="1:3" x14ac:dyDescent="0.4">
      <c r="A628" s="5">
        <f t="shared" si="9"/>
        <v>2009.06</v>
      </c>
      <c r="B628" s="9">
        <v>39965</v>
      </c>
      <c r="C628">
        <v>0.1318</v>
      </c>
    </row>
    <row r="629" spans="1:3" x14ac:dyDescent="0.4">
      <c r="A629" s="5">
        <f t="shared" si="9"/>
        <v>2009.06</v>
      </c>
      <c r="B629" s="9">
        <v>39966</v>
      </c>
      <c r="C629">
        <v>5.5800000000000002E-2</v>
      </c>
    </row>
    <row r="630" spans="1:3" x14ac:dyDescent="0.4">
      <c r="A630" s="5">
        <f t="shared" si="9"/>
        <v>2009.06</v>
      </c>
      <c r="B630" s="9">
        <v>39967</v>
      </c>
      <c r="C630">
        <v>5.8299999999999998E-2</v>
      </c>
    </row>
    <row r="631" spans="1:3" x14ac:dyDescent="0.4">
      <c r="A631" s="5">
        <f t="shared" si="9"/>
        <v>2009.06</v>
      </c>
      <c r="B631" s="9">
        <v>39968</v>
      </c>
      <c r="C631">
        <v>7.3499999999999996E-2</v>
      </c>
    </row>
    <row r="632" spans="1:3" x14ac:dyDescent="0.4">
      <c r="A632" s="5">
        <f t="shared" si="9"/>
        <v>2009.06</v>
      </c>
      <c r="B632" s="9">
        <v>39969</v>
      </c>
      <c r="C632">
        <v>7.8600000000000003E-2</v>
      </c>
    </row>
    <row r="633" spans="1:3" x14ac:dyDescent="0.4">
      <c r="A633" s="5">
        <f t="shared" si="9"/>
        <v>2009.06</v>
      </c>
      <c r="B633" s="9">
        <v>39972</v>
      </c>
      <c r="C633">
        <v>8.1100000000000005E-2</v>
      </c>
    </row>
    <row r="634" spans="1:3" x14ac:dyDescent="0.4">
      <c r="A634" s="5">
        <f t="shared" si="9"/>
        <v>2009.06</v>
      </c>
      <c r="B634" s="9">
        <v>39973</v>
      </c>
      <c r="C634">
        <v>7.5999999999999998E-2</v>
      </c>
    </row>
    <row r="635" spans="1:3" x14ac:dyDescent="0.4">
      <c r="A635" s="5">
        <f t="shared" si="9"/>
        <v>2009.06</v>
      </c>
      <c r="B635" s="9">
        <v>39974</v>
      </c>
      <c r="C635">
        <v>8.6199999999999999E-2</v>
      </c>
    </row>
    <row r="636" spans="1:3" x14ac:dyDescent="0.4">
      <c r="A636" s="5">
        <f t="shared" si="9"/>
        <v>2009.06</v>
      </c>
      <c r="B636" s="9">
        <v>39975</v>
      </c>
      <c r="C636">
        <v>9.8900000000000002E-2</v>
      </c>
    </row>
    <row r="637" spans="1:3" x14ac:dyDescent="0.4">
      <c r="A637" s="5">
        <f t="shared" si="9"/>
        <v>2009.06</v>
      </c>
      <c r="B637" s="9">
        <v>39976</v>
      </c>
      <c r="C637">
        <v>7.0999999999999994E-2</v>
      </c>
    </row>
    <row r="638" spans="1:3" x14ac:dyDescent="0.4">
      <c r="A638" s="5">
        <f t="shared" si="9"/>
        <v>2009.06</v>
      </c>
      <c r="B638" s="9">
        <v>39979</v>
      </c>
      <c r="C638">
        <v>7.8600000000000003E-2</v>
      </c>
    </row>
    <row r="639" spans="1:3" x14ac:dyDescent="0.4">
      <c r="A639" s="5">
        <f t="shared" si="9"/>
        <v>2009.06</v>
      </c>
      <c r="B639" s="9">
        <v>39980</v>
      </c>
      <c r="C639">
        <v>9.6299999999999997E-2</v>
      </c>
    </row>
    <row r="640" spans="1:3" x14ac:dyDescent="0.4">
      <c r="A640" s="5">
        <f t="shared" si="9"/>
        <v>2009.06</v>
      </c>
      <c r="B640" s="9">
        <v>39981</v>
      </c>
      <c r="C640">
        <v>0.10390000000000001</v>
      </c>
    </row>
    <row r="641" spans="1:3" x14ac:dyDescent="0.4">
      <c r="A641" s="5">
        <f t="shared" si="9"/>
        <v>2009.06</v>
      </c>
      <c r="B641" s="9">
        <v>39982</v>
      </c>
      <c r="C641">
        <v>0.1191</v>
      </c>
    </row>
    <row r="642" spans="1:3" x14ac:dyDescent="0.4">
      <c r="A642" s="5">
        <f t="shared" si="9"/>
        <v>2009.06</v>
      </c>
      <c r="B642" s="9">
        <v>39983</v>
      </c>
      <c r="C642">
        <v>0.1065</v>
      </c>
    </row>
    <row r="643" spans="1:3" x14ac:dyDescent="0.4">
      <c r="A643" s="5">
        <f t="shared" ref="A643:A706" si="10">YEAR(B643)+MONTH(B643)/100</f>
        <v>2009.06</v>
      </c>
      <c r="B643" s="9">
        <v>39986</v>
      </c>
      <c r="C643">
        <v>0.11409999999999999</v>
      </c>
    </row>
    <row r="644" spans="1:3" x14ac:dyDescent="0.4">
      <c r="A644" s="5">
        <f t="shared" si="10"/>
        <v>2009.06</v>
      </c>
      <c r="B644" s="9">
        <v>39987</v>
      </c>
      <c r="C644">
        <v>0.14699999999999999</v>
      </c>
    </row>
    <row r="645" spans="1:3" x14ac:dyDescent="0.4">
      <c r="A645" s="5">
        <f t="shared" si="10"/>
        <v>2009.06</v>
      </c>
      <c r="B645" s="9">
        <v>39988</v>
      </c>
      <c r="C645">
        <v>9.1300000000000006E-2</v>
      </c>
    </row>
    <row r="646" spans="1:3" x14ac:dyDescent="0.4">
      <c r="A646" s="5">
        <f t="shared" si="10"/>
        <v>2009.06</v>
      </c>
      <c r="B646" s="9">
        <v>39989</v>
      </c>
      <c r="C646">
        <v>5.0700000000000002E-2</v>
      </c>
    </row>
    <row r="647" spans="1:3" x14ac:dyDescent="0.4">
      <c r="A647" s="5">
        <f t="shared" si="10"/>
        <v>2009.06</v>
      </c>
      <c r="B647" s="9">
        <v>39990</v>
      </c>
      <c r="C647">
        <v>6.59E-2</v>
      </c>
    </row>
    <row r="648" spans="1:3" x14ac:dyDescent="0.4">
      <c r="A648" s="5">
        <f t="shared" si="10"/>
        <v>2009.06</v>
      </c>
      <c r="B648" s="9">
        <v>39993</v>
      </c>
      <c r="C648">
        <v>0.1065</v>
      </c>
    </row>
    <row r="649" spans="1:3" x14ac:dyDescent="0.4">
      <c r="A649" s="5">
        <f t="shared" si="10"/>
        <v>2009.06</v>
      </c>
      <c r="B649" s="9">
        <v>39994</v>
      </c>
      <c r="C649">
        <v>0.16220000000000001</v>
      </c>
    </row>
    <row r="650" spans="1:3" x14ac:dyDescent="0.4">
      <c r="A650" s="5">
        <f t="shared" si="10"/>
        <v>2009.07</v>
      </c>
      <c r="B650" s="9">
        <v>39995</v>
      </c>
      <c r="C650">
        <v>0.14960000000000001</v>
      </c>
    </row>
    <row r="651" spans="1:3" x14ac:dyDescent="0.4">
      <c r="A651" s="5">
        <f t="shared" si="10"/>
        <v>2009.07</v>
      </c>
      <c r="B651" s="9">
        <v>39996</v>
      </c>
      <c r="C651">
        <v>0.14960000000000001</v>
      </c>
    </row>
    <row r="652" spans="1:3" x14ac:dyDescent="0.4">
      <c r="A652" s="5">
        <f t="shared" si="10"/>
        <v>2009.07</v>
      </c>
      <c r="B652" s="9">
        <v>40000</v>
      </c>
      <c r="C652">
        <v>0.15459999999999999</v>
      </c>
    </row>
    <row r="653" spans="1:3" x14ac:dyDescent="0.4">
      <c r="A653" s="5">
        <f t="shared" si="10"/>
        <v>2009.07</v>
      </c>
      <c r="B653" s="9">
        <v>40001</v>
      </c>
      <c r="C653">
        <v>0.1673</v>
      </c>
    </row>
    <row r="654" spans="1:3" x14ac:dyDescent="0.4">
      <c r="A654" s="5">
        <f t="shared" si="10"/>
        <v>2009.07</v>
      </c>
      <c r="B654" s="9">
        <v>40002</v>
      </c>
      <c r="C654">
        <v>0.15970000000000001</v>
      </c>
    </row>
    <row r="655" spans="1:3" x14ac:dyDescent="0.4">
      <c r="A655" s="5">
        <f t="shared" si="10"/>
        <v>2009.07</v>
      </c>
      <c r="B655" s="9">
        <v>40003</v>
      </c>
      <c r="C655">
        <v>0.15720000000000001</v>
      </c>
    </row>
    <row r="656" spans="1:3" x14ac:dyDescent="0.4">
      <c r="A656" s="5">
        <f t="shared" si="10"/>
        <v>2009.07</v>
      </c>
      <c r="B656" s="9">
        <v>40004</v>
      </c>
      <c r="C656">
        <v>0.15459999999999999</v>
      </c>
    </row>
    <row r="657" spans="1:3" x14ac:dyDescent="0.4">
      <c r="A657" s="5">
        <f t="shared" si="10"/>
        <v>2009.07</v>
      </c>
      <c r="B657" s="9">
        <v>40007</v>
      </c>
      <c r="C657">
        <v>0.14960000000000001</v>
      </c>
    </row>
    <row r="658" spans="1:3" x14ac:dyDescent="0.4">
      <c r="A658" s="5">
        <f t="shared" si="10"/>
        <v>2009.07</v>
      </c>
      <c r="B658" s="9">
        <v>40008</v>
      </c>
      <c r="C658">
        <v>0.15970000000000001</v>
      </c>
    </row>
    <row r="659" spans="1:3" x14ac:dyDescent="0.4">
      <c r="A659" s="5">
        <f t="shared" si="10"/>
        <v>2009.07</v>
      </c>
      <c r="B659" s="9">
        <v>40009</v>
      </c>
      <c r="C659">
        <v>0.16220000000000001</v>
      </c>
    </row>
    <row r="660" spans="1:3" x14ac:dyDescent="0.4">
      <c r="A660" s="5">
        <f t="shared" si="10"/>
        <v>2009.07</v>
      </c>
      <c r="B660" s="9">
        <v>40010</v>
      </c>
      <c r="C660">
        <v>0.14699999999999999</v>
      </c>
    </row>
    <row r="661" spans="1:3" x14ac:dyDescent="0.4">
      <c r="A661" s="5">
        <f t="shared" si="10"/>
        <v>2009.07</v>
      </c>
      <c r="B661" s="9">
        <v>40011</v>
      </c>
      <c r="C661">
        <v>0.14699999999999999</v>
      </c>
    </row>
    <row r="662" spans="1:3" x14ac:dyDescent="0.4">
      <c r="A662" s="5">
        <f t="shared" si="10"/>
        <v>2009.07</v>
      </c>
      <c r="B662" s="9">
        <v>40014</v>
      </c>
      <c r="C662">
        <v>0.15459999999999999</v>
      </c>
    </row>
    <row r="663" spans="1:3" x14ac:dyDescent="0.4">
      <c r="A663" s="5">
        <f t="shared" si="10"/>
        <v>2009.07</v>
      </c>
      <c r="B663" s="9">
        <v>40015</v>
      </c>
      <c r="C663">
        <v>0.15720000000000001</v>
      </c>
    </row>
    <row r="664" spans="1:3" x14ac:dyDescent="0.4">
      <c r="A664" s="5">
        <f t="shared" si="10"/>
        <v>2009.07</v>
      </c>
      <c r="B664" s="9">
        <v>40016</v>
      </c>
      <c r="C664">
        <v>0.13689999999999999</v>
      </c>
    </row>
    <row r="665" spans="1:3" x14ac:dyDescent="0.4">
      <c r="A665" s="5">
        <f t="shared" si="10"/>
        <v>2009.07</v>
      </c>
      <c r="B665" s="9">
        <v>40017</v>
      </c>
      <c r="C665">
        <v>0.15459999999999999</v>
      </c>
    </row>
    <row r="666" spans="1:3" x14ac:dyDescent="0.4">
      <c r="A666" s="5">
        <f t="shared" si="10"/>
        <v>2009.07</v>
      </c>
      <c r="B666" s="9">
        <v>40018</v>
      </c>
      <c r="C666">
        <v>0.14699999999999999</v>
      </c>
    </row>
    <row r="667" spans="1:3" x14ac:dyDescent="0.4">
      <c r="A667" s="5">
        <f t="shared" si="10"/>
        <v>2009.07</v>
      </c>
      <c r="B667" s="9">
        <v>40021</v>
      </c>
      <c r="C667">
        <v>0.1394</v>
      </c>
    </row>
    <row r="668" spans="1:3" x14ac:dyDescent="0.4">
      <c r="A668" s="5">
        <f t="shared" si="10"/>
        <v>2009.07</v>
      </c>
      <c r="B668" s="9">
        <v>40022</v>
      </c>
      <c r="C668">
        <v>0.14449999999999999</v>
      </c>
    </row>
    <row r="669" spans="1:3" x14ac:dyDescent="0.4">
      <c r="A669" s="5">
        <f t="shared" si="10"/>
        <v>2009.07</v>
      </c>
      <c r="B669" s="9">
        <v>40023</v>
      </c>
      <c r="C669">
        <v>0.14199999999999999</v>
      </c>
    </row>
    <row r="670" spans="1:3" x14ac:dyDescent="0.4">
      <c r="A670" s="5">
        <f t="shared" si="10"/>
        <v>2009.07</v>
      </c>
      <c r="B670" s="9">
        <v>40024</v>
      </c>
      <c r="C670">
        <v>0.1394</v>
      </c>
    </row>
    <row r="671" spans="1:3" x14ac:dyDescent="0.4">
      <c r="A671" s="5">
        <f t="shared" si="10"/>
        <v>2009.07</v>
      </c>
      <c r="B671" s="9">
        <v>40025</v>
      </c>
      <c r="C671">
        <v>0.14199999999999999</v>
      </c>
    </row>
    <row r="672" spans="1:3" x14ac:dyDescent="0.4">
      <c r="A672" s="5">
        <f t="shared" si="10"/>
        <v>2009.08</v>
      </c>
      <c r="B672" s="9">
        <v>40028</v>
      </c>
      <c r="C672">
        <v>0.1394</v>
      </c>
    </row>
    <row r="673" spans="1:3" x14ac:dyDescent="0.4">
      <c r="A673" s="5">
        <f t="shared" si="10"/>
        <v>2009.08</v>
      </c>
      <c r="B673" s="9">
        <v>40029</v>
      </c>
      <c r="C673">
        <v>0.14699999999999999</v>
      </c>
    </row>
    <row r="674" spans="1:3" x14ac:dyDescent="0.4">
      <c r="A674" s="5">
        <f t="shared" si="10"/>
        <v>2009.08</v>
      </c>
      <c r="B674" s="9">
        <v>40030</v>
      </c>
      <c r="C674">
        <v>0.14960000000000001</v>
      </c>
    </row>
    <row r="675" spans="1:3" x14ac:dyDescent="0.4">
      <c r="A675" s="5">
        <f t="shared" si="10"/>
        <v>2009.08</v>
      </c>
      <c r="B675" s="9">
        <v>40031</v>
      </c>
      <c r="C675">
        <v>0.14449999999999999</v>
      </c>
    </row>
    <row r="676" spans="1:3" x14ac:dyDescent="0.4">
      <c r="A676" s="5">
        <f t="shared" si="10"/>
        <v>2009.08</v>
      </c>
      <c r="B676" s="9">
        <v>40032</v>
      </c>
      <c r="C676">
        <v>0.13689999999999999</v>
      </c>
    </row>
    <row r="677" spans="1:3" x14ac:dyDescent="0.4">
      <c r="A677" s="5">
        <f t="shared" si="10"/>
        <v>2009.08</v>
      </c>
      <c r="B677" s="9">
        <v>40035</v>
      </c>
      <c r="C677">
        <v>0.14699999999999999</v>
      </c>
    </row>
    <row r="678" spans="1:3" x14ac:dyDescent="0.4">
      <c r="A678" s="5">
        <f t="shared" si="10"/>
        <v>2009.08</v>
      </c>
      <c r="B678" s="9">
        <v>40036</v>
      </c>
      <c r="C678">
        <v>0.14449999999999999</v>
      </c>
    </row>
    <row r="679" spans="1:3" x14ac:dyDescent="0.4">
      <c r="A679" s="5">
        <f t="shared" si="10"/>
        <v>2009.08</v>
      </c>
      <c r="B679" s="9">
        <v>40037</v>
      </c>
      <c r="C679">
        <v>0.14199999999999999</v>
      </c>
    </row>
    <row r="680" spans="1:3" x14ac:dyDescent="0.4">
      <c r="A680" s="5">
        <f t="shared" si="10"/>
        <v>2009.08</v>
      </c>
      <c r="B680" s="9">
        <v>40038</v>
      </c>
      <c r="C680">
        <v>9.1300000000000006E-2</v>
      </c>
    </row>
    <row r="681" spans="1:3" x14ac:dyDescent="0.4">
      <c r="A681" s="5">
        <f t="shared" si="10"/>
        <v>2009.08</v>
      </c>
      <c r="B681" s="9">
        <v>40039</v>
      </c>
      <c r="C681">
        <v>9.8900000000000002E-2</v>
      </c>
    </row>
    <row r="682" spans="1:3" x14ac:dyDescent="0.4">
      <c r="A682" s="5">
        <f t="shared" si="10"/>
        <v>2009.08</v>
      </c>
      <c r="B682" s="9">
        <v>40042</v>
      </c>
      <c r="C682">
        <v>0.1115</v>
      </c>
    </row>
    <row r="683" spans="1:3" x14ac:dyDescent="0.4">
      <c r="A683" s="5">
        <f t="shared" si="10"/>
        <v>2009.08</v>
      </c>
      <c r="B683" s="9">
        <v>40043</v>
      </c>
      <c r="C683">
        <v>0.13439999999999999</v>
      </c>
    </row>
    <row r="684" spans="1:3" x14ac:dyDescent="0.4">
      <c r="A684" s="5">
        <f t="shared" si="10"/>
        <v>2009.08</v>
      </c>
      <c r="B684" s="9">
        <v>40044</v>
      </c>
      <c r="C684">
        <v>0.109</v>
      </c>
    </row>
    <row r="685" spans="1:3" x14ac:dyDescent="0.4">
      <c r="A685" s="5">
        <f t="shared" si="10"/>
        <v>2009.08</v>
      </c>
      <c r="B685" s="9">
        <v>40045</v>
      </c>
      <c r="C685">
        <v>0.11409999999999999</v>
      </c>
    </row>
    <row r="686" spans="1:3" x14ac:dyDescent="0.4">
      <c r="A686" s="5">
        <f t="shared" si="10"/>
        <v>2009.08</v>
      </c>
      <c r="B686" s="9">
        <v>40046</v>
      </c>
      <c r="C686">
        <v>0.1115</v>
      </c>
    </row>
    <row r="687" spans="1:3" x14ac:dyDescent="0.4">
      <c r="A687" s="5">
        <f t="shared" si="10"/>
        <v>2009.08</v>
      </c>
      <c r="B687" s="9">
        <v>40049</v>
      </c>
      <c r="C687">
        <v>0.1014</v>
      </c>
    </row>
    <row r="688" spans="1:3" x14ac:dyDescent="0.4">
      <c r="A688" s="5">
        <f t="shared" si="10"/>
        <v>2009.08</v>
      </c>
      <c r="B688" s="9">
        <v>40050</v>
      </c>
      <c r="C688">
        <v>0.12670000000000001</v>
      </c>
    </row>
    <row r="689" spans="1:3" x14ac:dyDescent="0.4">
      <c r="A689" s="5">
        <f t="shared" si="10"/>
        <v>2009.08</v>
      </c>
      <c r="B689" s="9">
        <v>40051</v>
      </c>
      <c r="C689">
        <v>0.109</v>
      </c>
    </row>
    <row r="690" spans="1:3" x14ac:dyDescent="0.4">
      <c r="A690" s="5">
        <f t="shared" si="10"/>
        <v>2009.08</v>
      </c>
      <c r="B690" s="9">
        <v>40052</v>
      </c>
      <c r="C690">
        <v>0.1166</v>
      </c>
    </row>
    <row r="691" spans="1:3" x14ac:dyDescent="0.4">
      <c r="A691" s="5">
        <f t="shared" si="10"/>
        <v>2009.08</v>
      </c>
      <c r="B691" s="9">
        <v>40053</v>
      </c>
      <c r="C691">
        <v>0.1217</v>
      </c>
    </row>
    <row r="692" spans="1:3" x14ac:dyDescent="0.4">
      <c r="A692" s="5">
        <f t="shared" si="10"/>
        <v>2009.08</v>
      </c>
      <c r="B692" s="9">
        <v>40056</v>
      </c>
      <c r="C692">
        <v>0.1191</v>
      </c>
    </row>
    <row r="693" spans="1:3" x14ac:dyDescent="0.4">
      <c r="A693" s="5">
        <f t="shared" si="10"/>
        <v>2009.09</v>
      </c>
      <c r="B693" s="9">
        <v>40057</v>
      </c>
      <c r="C693">
        <v>9.6299999999999997E-2</v>
      </c>
    </row>
    <row r="694" spans="1:3" x14ac:dyDescent="0.4">
      <c r="A694" s="5">
        <f t="shared" si="10"/>
        <v>2009.09</v>
      </c>
      <c r="B694" s="9">
        <v>40058</v>
      </c>
      <c r="C694">
        <v>9.3799999999999994E-2</v>
      </c>
    </row>
    <row r="695" spans="1:3" x14ac:dyDescent="0.4">
      <c r="A695" s="5">
        <f t="shared" si="10"/>
        <v>2009.09</v>
      </c>
      <c r="B695" s="9">
        <v>40059</v>
      </c>
      <c r="C695">
        <v>9.8900000000000002E-2</v>
      </c>
    </row>
    <row r="696" spans="1:3" x14ac:dyDescent="0.4">
      <c r="A696" s="5">
        <f t="shared" si="10"/>
        <v>2009.09</v>
      </c>
      <c r="B696" s="9">
        <v>40060</v>
      </c>
      <c r="C696">
        <v>9.8900000000000002E-2</v>
      </c>
    </row>
    <row r="697" spans="1:3" x14ac:dyDescent="0.4">
      <c r="A697" s="5">
        <f t="shared" si="10"/>
        <v>2009.09</v>
      </c>
      <c r="B697" s="9">
        <v>40064</v>
      </c>
      <c r="C697">
        <v>9.8900000000000002E-2</v>
      </c>
    </row>
    <row r="698" spans="1:3" x14ac:dyDescent="0.4">
      <c r="A698" s="5">
        <f t="shared" si="10"/>
        <v>2009.09</v>
      </c>
      <c r="B698" s="9">
        <v>40065</v>
      </c>
      <c r="C698">
        <v>0.1115</v>
      </c>
    </row>
    <row r="699" spans="1:3" x14ac:dyDescent="0.4">
      <c r="A699" s="5">
        <f t="shared" si="10"/>
        <v>2009.09</v>
      </c>
      <c r="B699" s="9">
        <v>40066</v>
      </c>
      <c r="C699">
        <v>8.3699999999999997E-2</v>
      </c>
    </row>
    <row r="700" spans="1:3" x14ac:dyDescent="0.4">
      <c r="A700" s="5">
        <f t="shared" si="10"/>
        <v>2009.09</v>
      </c>
      <c r="B700" s="9">
        <v>40067</v>
      </c>
      <c r="C700">
        <v>0.1115</v>
      </c>
    </row>
    <row r="701" spans="1:3" x14ac:dyDescent="0.4">
      <c r="A701" s="5">
        <f t="shared" si="10"/>
        <v>2009.09</v>
      </c>
      <c r="B701" s="9">
        <v>40070</v>
      </c>
      <c r="C701">
        <v>7.3499999999999996E-2</v>
      </c>
    </row>
    <row r="702" spans="1:3" x14ac:dyDescent="0.4">
      <c r="A702" s="5">
        <f t="shared" si="10"/>
        <v>2009.09</v>
      </c>
      <c r="B702" s="9">
        <v>40071</v>
      </c>
      <c r="C702">
        <v>5.3199999999999997E-2</v>
      </c>
    </row>
    <row r="703" spans="1:3" x14ac:dyDescent="0.4">
      <c r="A703" s="5">
        <f t="shared" si="10"/>
        <v>2009.09</v>
      </c>
      <c r="B703" s="9">
        <v>40072</v>
      </c>
      <c r="C703">
        <v>2.2800000000000001E-2</v>
      </c>
    </row>
    <row r="704" spans="1:3" x14ac:dyDescent="0.4">
      <c r="A704" s="5">
        <f t="shared" si="10"/>
        <v>2009.09</v>
      </c>
      <c r="B704" s="9">
        <v>40073</v>
      </c>
      <c r="C704">
        <v>2.2800000000000001E-2</v>
      </c>
    </row>
    <row r="705" spans="1:3" x14ac:dyDescent="0.4">
      <c r="A705" s="5">
        <f t="shared" si="10"/>
        <v>2009.09</v>
      </c>
      <c r="B705" s="9">
        <v>40074</v>
      </c>
      <c r="C705">
        <v>2.2800000000000001E-2</v>
      </c>
    </row>
    <row r="706" spans="1:3" x14ac:dyDescent="0.4">
      <c r="A706" s="5">
        <f t="shared" si="10"/>
        <v>2009.09</v>
      </c>
      <c r="B706" s="9">
        <v>40077</v>
      </c>
      <c r="C706">
        <v>4.5600000000000002E-2</v>
      </c>
    </row>
    <row r="707" spans="1:3" x14ac:dyDescent="0.4">
      <c r="A707" s="5">
        <f t="shared" ref="A707:A770" si="11">YEAR(B707)+MONTH(B707)/100</f>
        <v>2009.09</v>
      </c>
      <c r="B707" s="9">
        <v>40078</v>
      </c>
      <c r="C707">
        <v>5.5800000000000002E-2</v>
      </c>
    </row>
    <row r="708" spans="1:3" x14ac:dyDescent="0.4">
      <c r="A708" s="5">
        <f t="shared" si="11"/>
        <v>2009.09</v>
      </c>
      <c r="B708" s="9">
        <v>40079</v>
      </c>
      <c r="C708">
        <v>5.8299999999999998E-2</v>
      </c>
    </row>
    <row r="709" spans="1:3" x14ac:dyDescent="0.4">
      <c r="A709" s="5">
        <f t="shared" si="11"/>
        <v>2009.09</v>
      </c>
      <c r="B709" s="9">
        <v>40080</v>
      </c>
      <c r="C709">
        <v>2.7900000000000001E-2</v>
      </c>
    </row>
    <row r="710" spans="1:3" x14ac:dyDescent="0.4">
      <c r="A710" s="5">
        <f t="shared" si="11"/>
        <v>2009.09</v>
      </c>
      <c r="B710" s="9">
        <v>40081</v>
      </c>
      <c r="C710">
        <v>2.7900000000000001E-2</v>
      </c>
    </row>
    <row r="711" spans="1:3" x14ac:dyDescent="0.4">
      <c r="A711" s="5">
        <f t="shared" si="11"/>
        <v>2009.09</v>
      </c>
      <c r="B711" s="9">
        <v>40084</v>
      </c>
      <c r="C711">
        <v>2.7900000000000001E-2</v>
      </c>
    </row>
    <row r="712" spans="1:3" x14ac:dyDescent="0.4">
      <c r="A712" s="5">
        <f t="shared" si="11"/>
        <v>2009.09</v>
      </c>
      <c r="B712" s="9">
        <v>40085</v>
      </c>
      <c r="C712">
        <v>2.53E-2</v>
      </c>
    </row>
    <row r="713" spans="1:3" x14ac:dyDescent="0.4">
      <c r="A713" s="5">
        <f t="shared" si="11"/>
        <v>2009.09</v>
      </c>
      <c r="B713" s="9">
        <v>40086</v>
      </c>
      <c r="C713">
        <v>5.5800000000000002E-2</v>
      </c>
    </row>
    <row r="714" spans="1:3" x14ac:dyDescent="0.4">
      <c r="A714" s="5">
        <f t="shared" si="11"/>
        <v>2009.1</v>
      </c>
      <c r="B714" s="9">
        <v>40087</v>
      </c>
      <c r="C714">
        <v>3.04E-2</v>
      </c>
    </row>
    <row r="715" spans="1:3" x14ac:dyDescent="0.4">
      <c r="A715" s="5">
        <f t="shared" si="11"/>
        <v>2009.1</v>
      </c>
      <c r="B715" s="9">
        <v>40088</v>
      </c>
      <c r="C715">
        <v>2.2800000000000001E-2</v>
      </c>
    </row>
    <row r="716" spans="1:3" x14ac:dyDescent="0.4">
      <c r="A716" s="5">
        <f t="shared" si="11"/>
        <v>2009.1</v>
      </c>
      <c r="B716" s="9">
        <v>40091</v>
      </c>
      <c r="C716">
        <v>3.5499999999999997E-2</v>
      </c>
    </row>
    <row r="717" spans="1:3" x14ac:dyDescent="0.4">
      <c r="A717" s="5">
        <f t="shared" si="11"/>
        <v>2009.1</v>
      </c>
      <c r="B717" s="9">
        <v>40092</v>
      </c>
      <c r="C717">
        <v>2.2800000000000001E-2</v>
      </c>
    </row>
    <row r="718" spans="1:3" x14ac:dyDescent="0.4">
      <c r="A718" s="5">
        <f t="shared" si="11"/>
        <v>2009.1</v>
      </c>
      <c r="B718" s="9">
        <v>40093</v>
      </c>
      <c r="C718">
        <v>3.04E-2</v>
      </c>
    </row>
    <row r="719" spans="1:3" x14ac:dyDescent="0.4">
      <c r="A719" s="5">
        <f t="shared" si="11"/>
        <v>2009.1</v>
      </c>
      <c r="B719" s="9">
        <v>40094</v>
      </c>
      <c r="C719">
        <v>3.04E-2</v>
      </c>
    </row>
    <row r="720" spans="1:3" x14ac:dyDescent="0.4">
      <c r="A720" s="5">
        <f t="shared" si="11"/>
        <v>2009.1</v>
      </c>
      <c r="B720" s="9">
        <v>40095</v>
      </c>
      <c r="C720">
        <v>3.7999999999999999E-2</v>
      </c>
    </row>
    <row r="721" spans="1:3" x14ac:dyDescent="0.4">
      <c r="A721" s="5">
        <f t="shared" si="11"/>
        <v>2009.1</v>
      </c>
      <c r="B721" s="9">
        <v>40098</v>
      </c>
      <c r="C721">
        <v>3.7999999999999999E-2</v>
      </c>
    </row>
    <row r="722" spans="1:3" x14ac:dyDescent="0.4">
      <c r="A722" s="5">
        <f t="shared" si="11"/>
        <v>2009.1</v>
      </c>
      <c r="B722" s="9">
        <v>40099</v>
      </c>
      <c r="C722">
        <v>4.3099999999999999E-2</v>
      </c>
    </row>
    <row r="723" spans="1:3" x14ac:dyDescent="0.4">
      <c r="A723" s="5">
        <f t="shared" si="11"/>
        <v>2009.1</v>
      </c>
      <c r="B723" s="9">
        <v>40100</v>
      </c>
      <c r="C723">
        <v>5.8299999999999998E-2</v>
      </c>
    </row>
    <row r="724" spans="1:3" x14ac:dyDescent="0.4">
      <c r="A724" s="5">
        <f t="shared" si="11"/>
        <v>2009.1</v>
      </c>
      <c r="B724" s="9">
        <v>40101</v>
      </c>
      <c r="C724">
        <v>6.08E-2</v>
      </c>
    </row>
    <row r="725" spans="1:3" x14ac:dyDescent="0.4">
      <c r="A725" s="5">
        <f t="shared" si="11"/>
        <v>2009.1</v>
      </c>
      <c r="B725" s="9">
        <v>40102</v>
      </c>
      <c r="C725">
        <v>6.59E-2</v>
      </c>
    </row>
    <row r="726" spans="1:3" x14ac:dyDescent="0.4">
      <c r="A726" s="5">
        <f t="shared" si="11"/>
        <v>2009.1</v>
      </c>
      <c r="B726" s="9">
        <v>40105</v>
      </c>
      <c r="C726">
        <v>5.5800000000000002E-2</v>
      </c>
    </row>
    <row r="727" spans="1:3" x14ac:dyDescent="0.4">
      <c r="A727" s="5">
        <f t="shared" si="11"/>
        <v>2009.1</v>
      </c>
      <c r="B727" s="9">
        <v>40106</v>
      </c>
      <c r="C727">
        <v>4.5600000000000002E-2</v>
      </c>
    </row>
    <row r="728" spans="1:3" x14ac:dyDescent="0.4">
      <c r="A728" s="5">
        <f t="shared" si="11"/>
        <v>2009.1</v>
      </c>
      <c r="B728" s="9">
        <v>40107</v>
      </c>
      <c r="C728">
        <v>5.0700000000000002E-2</v>
      </c>
    </row>
    <row r="729" spans="1:3" x14ac:dyDescent="0.4">
      <c r="A729" s="5">
        <f t="shared" si="11"/>
        <v>2009.1</v>
      </c>
      <c r="B729" s="9">
        <v>40108</v>
      </c>
      <c r="C729">
        <v>5.0700000000000002E-2</v>
      </c>
    </row>
    <row r="730" spans="1:3" x14ac:dyDescent="0.4">
      <c r="A730" s="5">
        <f t="shared" si="11"/>
        <v>2009.1</v>
      </c>
      <c r="B730" s="9">
        <v>40109</v>
      </c>
      <c r="C730">
        <v>1.77E-2</v>
      </c>
    </row>
    <row r="731" spans="1:3" x14ac:dyDescent="0.4">
      <c r="A731" s="5">
        <f t="shared" si="11"/>
        <v>2009.1</v>
      </c>
      <c r="B731" s="9">
        <v>40112</v>
      </c>
      <c r="C731">
        <v>2.7900000000000001E-2</v>
      </c>
    </row>
    <row r="732" spans="1:3" x14ac:dyDescent="0.4">
      <c r="A732" s="5">
        <f t="shared" si="11"/>
        <v>2009.1</v>
      </c>
      <c r="B732" s="9">
        <v>40113</v>
      </c>
      <c r="C732">
        <v>3.3000000000000002E-2</v>
      </c>
    </row>
    <row r="733" spans="1:3" x14ac:dyDescent="0.4">
      <c r="A733" s="5">
        <f t="shared" si="11"/>
        <v>2009.1</v>
      </c>
      <c r="B733" s="9">
        <v>40114</v>
      </c>
      <c r="C733">
        <v>4.0599999999999997E-2</v>
      </c>
    </row>
    <row r="734" spans="1:3" x14ac:dyDescent="0.4">
      <c r="A734" s="5">
        <f t="shared" si="11"/>
        <v>2009.1</v>
      </c>
      <c r="B734" s="9">
        <v>40115</v>
      </c>
      <c r="C734">
        <v>1.2699999999999999E-2</v>
      </c>
    </row>
    <row r="735" spans="1:3" x14ac:dyDescent="0.4">
      <c r="A735" s="5">
        <f t="shared" si="11"/>
        <v>2009.1</v>
      </c>
      <c r="B735" s="9">
        <v>40116</v>
      </c>
      <c r="C735">
        <v>7.6E-3</v>
      </c>
    </row>
    <row r="736" spans="1:3" x14ac:dyDescent="0.4">
      <c r="A736" s="5">
        <f t="shared" si="11"/>
        <v>2009.11</v>
      </c>
      <c r="B736" s="9">
        <v>40119</v>
      </c>
      <c r="C736">
        <v>7.6E-3</v>
      </c>
    </row>
    <row r="737" spans="1:3" x14ac:dyDescent="0.4">
      <c r="A737" s="5">
        <f t="shared" si="11"/>
        <v>2009.11</v>
      </c>
      <c r="B737" s="9">
        <v>40120</v>
      </c>
      <c r="C737">
        <v>3.5499999999999997E-2</v>
      </c>
    </row>
    <row r="738" spans="1:3" x14ac:dyDescent="0.4">
      <c r="A738" s="5">
        <f t="shared" si="11"/>
        <v>2009.11</v>
      </c>
      <c r="B738" s="9">
        <v>40121</v>
      </c>
      <c r="C738">
        <v>3.3000000000000002E-2</v>
      </c>
    </row>
    <row r="739" spans="1:3" x14ac:dyDescent="0.4">
      <c r="A739" s="5">
        <f t="shared" si="11"/>
        <v>2009.11</v>
      </c>
      <c r="B739" s="9">
        <v>40122</v>
      </c>
      <c r="C739">
        <v>4.5600000000000002E-2</v>
      </c>
    </row>
    <row r="740" spans="1:3" x14ac:dyDescent="0.4">
      <c r="A740" s="5">
        <f t="shared" si="11"/>
        <v>2009.11</v>
      </c>
      <c r="B740" s="9">
        <v>40123</v>
      </c>
      <c r="C740">
        <v>6.3399999999999998E-2</v>
      </c>
    </row>
    <row r="741" spans="1:3" x14ac:dyDescent="0.4">
      <c r="A741" s="5">
        <f t="shared" si="11"/>
        <v>2009.11</v>
      </c>
      <c r="B741" s="9">
        <v>40126</v>
      </c>
      <c r="C741">
        <v>5.5800000000000002E-2</v>
      </c>
    </row>
    <row r="742" spans="1:3" x14ac:dyDescent="0.4">
      <c r="A742" s="5">
        <f t="shared" si="11"/>
        <v>2009.11</v>
      </c>
      <c r="B742" s="9">
        <v>40127</v>
      </c>
      <c r="C742">
        <v>6.08E-2</v>
      </c>
    </row>
    <row r="743" spans="1:3" x14ac:dyDescent="0.4">
      <c r="A743" s="5">
        <f t="shared" si="11"/>
        <v>2009.11</v>
      </c>
      <c r="B743" s="9">
        <v>40128</v>
      </c>
      <c r="C743">
        <v>6.59E-2</v>
      </c>
    </row>
    <row r="744" spans="1:3" x14ac:dyDescent="0.4">
      <c r="A744" s="5">
        <f t="shared" si="11"/>
        <v>2009.11</v>
      </c>
      <c r="B744" s="9">
        <v>40129</v>
      </c>
      <c r="C744">
        <v>6.08E-2</v>
      </c>
    </row>
    <row r="745" spans="1:3" x14ac:dyDescent="0.4">
      <c r="A745" s="5">
        <f t="shared" si="11"/>
        <v>2009.11</v>
      </c>
      <c r="B745" s="9">
        <v>40130</v>
      </c>
      <c r="C745">
        <v>5.5800000000000002E-2</v>
      </c>
    </row>
    <row r="746" spans="1:3" x14ac:dyDescent="0.4">
      <c r="A746" s="5">
        <f t="shared" si="11"/>
        <v>2009.11</v>
      </c>
      <c r="B746" s="9">
        <v>40133</v>
      </c>
      <c r="C746">
        <v>5.3199999999999997E-2</v>
      </c>
    </row>
    <row r="747" spans="1:3" x14ac:dyDescent="0.4">
      <c r="A747" s="5">
        <f t="shared" si="11"/>
        <v>2009.11</v>
      </c>
      <c r="B747" s="9">
        <v>40134</v>
      </c>
      <c r="C747">
        <v>5.0700000000000002E-2</v>
      </c>
    </row>
    <row r="748" spans="1:3" x14ac:dyDescent="0.4">
      <c r="A748" s="5">
        <f t="shared" si="11"/>
        <v>2009.11</v>
      </c>
      <c r="B748" s="9">
        <v>40135</v>
      </c>
      <c r="C748">
        <v>3.5499999999999997E-2</v>
      </c>
    </row>
    <row r="749" spans="1:3" x14ac:dyDescent="0.4">
      <c r="A749" s="5">
        <f t="shared" si="11"/>
        <v>2009.11</v>
      </c>
      <c r="B749" s="9">
        <v>40136</v>
      </c>
      <c r="C749">
        <v>3.04E-2</v>
      </c>
    </row>
    <row r="750" spans="1:3" x14ac:dyDescent="0.4">
      <c r="A750" s="5">
        <f t="shared" si="11"/>
        <v>2009.11</v>
      </c>
      <c r="B750" s="9">
        <v>40137</v>
      </c>
      <c r="C750">
        <v>3.5499999999999997E-2</v>
      </c>
    </row>
    <row r="751" spans="1:3" x14ac:dyDescent="0.4">
      <c r="A751" s="5">
        <f t="shared" si="11"/>
        <v>2009.11</v>
      </c>
      <c r="B751" s="9">
        <v>40140</v>
      </c>
      <c r="C751">
        <v>4.82E-2</v>
      </c>
    </row>
    <row r="752" spans="1:3" x14ac:dyDescent="0.4">
      <c r="A752" s="5">
        <f t="shared" si="11"/>
        <v>2009.11</v>
      </c>
      <c r="B752" s="9">
        <v>40141</v>
      </c>
      <c r="C752">
        <v>3.7999999999999999E-2</v>
      </c>
    </row>
    <row r="753" spans="1:3" x14ac:dyDescent="0.4">
      <c r="A753" s="5">
        <f t="shared" si="11"/>
        <v>2009.11</v>
      </c>
      <c r="B753" s="9">
        <v>40142</v>
      </c>
      <c r="C753">
        <v>3.7999999999999999E-2</v>
      </c>
    </row>
    <row r="754" spans="1:3" x14ac:dyDescent="0.4">
      <c r="A754" s="5">
        <f t="shared" si="11"/>
        <v>2009.11</v>
      </c>
      <c r="B754" s="9">
        <v>40144</v>
      </c>
      <c r="C754">
        <v>6.08E-2</v>
      </c>
    </row>
    <row r="755" spans="1:3" x14ac:dyDescent="0.4">
      <c r="A755" s="5">
        <f t="shared" si="11"/>
        <v>2009.11</v>
      </c>
      <c r="B755" s="9">
        <v>40147</v>
      </c>
      <c r="C755">
        <v>7.5999999999999998E-2</v>
      </c>
    </row>
    <row r="756" spans="1:3" x14ac:dyDescent="0.4">
      <c r="A756" s="5">
        <f t="shared" si="11"/>
        <v>2009.12</v>
      </c>
      <c r="B756" s="9">
        <v>40148</v>
      </c>
      <c r="C756">
        <v>3.5499999999999997E-2</v>
      </c>
    </row>
    <row r="757" spans="1:3" x14ac:dyDescent="0.4">
      <c r="A757" s="5">
        <f t="shared" si="11"/>
        <v>2009.12</v>
      </c>
      <c r="B757" s="9">
        <v>40149</v>
      </c>
      <c r="C757">
        <v>8.6199999999999999E-2</v>
      </c>
    </row>
    <row r="758" spans="1:3" x14ac:dyDescent="0.4">
      <c r="A758" s="5">
        <f t="shared" si="11"/>
        <v>2009.12</v>
      </c>
      <c r="B758" s="9">
        <v>40150</v>
      </c>
      <c r="C758">
        <v>8.3699999999999997E-2</v>
      </c>
    </row>
    <row r="759" spans="1:3" x14ac:dyDescent="0.4">
      <c r="A759" s="5">
        <f t="shared" si="11"/>
        <v>2009.12</v>
      </c>
      <c r="B759" s="9">
        <v>40151</v>
      </c>
      <c r="C759">
        <v>8.6199999999999999E-2</v>
      </c>
    </row>
    <row r="760" spans="1:3" x14ac:dyDescent="0.4">
      <c r="A760" s="5">
        <f t="shared" si="11"/>
        <v>2009.12</v>
      </c>
      <c r="B760" s="9">
        <v>40154</v>
      </c>
      <c r="C760">
        <v>8.3699999999999997E-2</v>
      </c>
    </row>
    <row r="761" spans="1:3" x14ac:dyDescent="0.4">
      <c r="A761" s="5">
        <f t="shared" si="11"/>
        <v>2009.12</v>
      </c>
      <c r="B761" s="9">
        <v>40155</v>
      </c>
      <c r="C761">
        <v>1.2699999999999999E-2</v>
      </c>
    </row>
    <row r="762" spans="1:3" x14ac:dyDescent="0.4">
      <c r="A762" s="5">
        <f t="shared" si="11"/>
        <v>2009.12</v>
      </c>
      <c r="B762" s="9">
        <v>40156</v>
      </c>
      <c r="C762">
        <v>2.2800000000000001E-2</v>
      </c>
    </row>
    <row r="763" spans="1:3" x14ac:dyDescent="0.4">
      <c r="A763" s="5">
        <f t="shared" si="11"/>
        <v>2009.12</v>
      </c>
      <c r="B763" s="9">
        <v>40157</v>
      </c>
      <c r="C763">
        <v>1.77E-2</v>
      </c>
    </row>
    <row r="764" spans="1:3" x14ac:dyDescent="0.4">
      <c r="A764" s="5">
        <f t="shared" si="11"/>
        <v>2009.12</v>
      </c>
      <c r="B764" s="9">
        <v>40158</v>
      </c>
      <c r="C764">
        <v>1.52E-2</v>
      </c>
    </row>
    <row r="765" spans="1:3" x14ac:dyDescent="0.4">
      <c r="A765" s="5">
        <f t="shared" si="11"/>
        <v>2009.12</v>
      </c>
      <c r="B765" s="9">
        <v>40161</v>
      </c>
      <c r="C765">
        <v>2.2800000000000001E-2</v>
      </c>
    </row>
    <row r="766" spans="1:3" x14ac:dyDescent="0.4">
      <c r="A766" s="5">
        <f t="shared" si="11"/>
        <v>2009.12</v>
      </c>
      <c r="B766" s="9">
        <v>40162</v>
      </c>
      <c r="C766">
        <v>1.52E-2</v>
      </c>
    </row>
    <row r="767" spans="1:3" x14ac:dyDescent="0.4">
      <c r="A767" s="5">
        <f t="shared" si="11"/>
        <v>2009.12</v>
      </c>
      <c r="B767" s="9">
        <v>40163</v>
      </c>
      <c r="C767">
        <v>1.77E-2</v>
      </c>
    </row>
    <row r="768" spans="1:3" x14ac:dyDescent="0.4">
      <c r="A768" s="5">
        <f t="shared" si="11"/>
        <v>2009.12</v>
      </c>
      <c r="B768" s="9">
        <v>40164</v>
      </c>
      <c r="C768">
        <v>1.52E-2</v>
      </c>
    </row>
    <row r="769" spans="1:3" x14ac:dyDescent="0.4">
      <c r="A769" s="5">
        <f t="shared" si="11"/>
        <v>2009.12</v>
      </c>
      <c r="B769" s="9">
        <v>40165</v>
      </c>
      <c r="C769">
        <v>1.77E-2</v>
      </c>
    </row>
    <row r="770" spans="1:3" x14ac:dyDescent="0.4">
      <c r="A770" s="5">
        <f t="shared" si="11"/>
        <v>2009.12</v>
      </c>
      <c r="B770" s="9">
        <v>40168</v>
      </c>
      <c r="C770">
        <v>1.77E-2</v>
      </c>
    </row>
    <row r="771" spans="1:3" x14ac:dyDescent="0.4">
      <c r="A771" s="5">
        <f t="shared" ref="A771:A834" si="12">YEAR(B771)+MONTH(B771)/100</f>
        <v>2009.12</v>
      </c>
      <c r="B771" s="9">
        <v>40169</v>
      </c>
      <c r="C771">
        <v>1.77E-2</v>
      </c>
    </row>
    <row r="772" spans="1:3" x14ac:dyDescent="0.4">
      <c r="A772" s="5">
        <f t="shared" si="12"/>
        <v>2009.12</v>
      </c>
      <c r="B772" s="9">
        <v>40170</v>
      </c>
      <c r="C772">
        <v>2.0299999999999999E-2</v>
      </c>
    </row>
    <row r="773" spans="1:3" x14ac:dyDescent="0.4">
      <c r="A773" s="5">
        <f t="shared" si="12"/>
        <v>2009.12</v>
      </c>
      <c r="B773" s="9">
        <v>40171</v>
      </c>
      <c r="C773">
        <v>2.0299999999999999E-2</v>
      </c>
    </row>
    <row r="774" spans="1:3" x14ac:dyDescent="0.4">
      <c r="A774" s="5">
        <f t="shared" si="12"/>
        <v>2009.12</v>
      </c>
      <c r="B774" s="9">
        <v>40175</v>
      </c>
      <c r="C774">
        <v>1.2699999999999999E-2</v>
      </c>
    </row>
    <row r="775" spans="1:3" x14ac:dyDescent="0.4">
      <c r="A775" s="5">
        <f t="shared" si="12"/>
        <v>2009.12</v>
      </c>
      <c r="B775" s="9">
        <v>40176</v>
      </c>
      <c r="C775">
        <v>1.52E-2</v>
      </c>
    </row>
    <row r="776" spans="1:3" x14ac:dyDescent="0.4">
      <c r="A776" s="5">
        <f t="shared" si="12"/>
        <v>2009.12</v>
      </c>
      <c r="B776" s="9">
        <v>40177</v>
      </c>
      <c r="C776">
        <v>1.52E-2</v>
      </c>
    </row>
    <row r="777" spans="1:3" x14ac:dyDescent="0.4">
      <c r="A777" s="5">
        <f t="shared" si="12"/>
        <v>2009.12</v>
      </c>
      <c r="B777" s="9">
        <v>40178</v>
      </c>
      <c r="C777">
        <v>1.52E-2</v>
      </c>
    </row>
    <row r="778" spans="1:3" x14ac:dyDescent="0.4">
      <c r="A778" s="5">
        <f t="shared" si="12"/>
        <v>2010.01</v>
      </c>
      <c r="B778" s="9">
        <v>40182</v>
      </c>
      <c r="C778">
        <v>4.3099999999999999E-2</v>
      </c>
    </row>
    <row r="779" spans="1:3" x14ac:dyDescent="0.4">
      <c r="A779" s="5">
        <f t="shared" si="12"/>
        <v>2010.01</v>
      </c>
      <c r="B779" s="9">
        <v>40183</v>
      </c>
      <c r="C779">
        <v>3.5499999999999997E-2</v>
      </c>
    </row>
    <row r="780" spans="1:3" x14ac:dyDescent="0.4">
      <c r="A780" s="5">
        <f t="shared" si="12"/>
        <v>2010.01</v>
      </c>
      <c r="B780" s="9">
        <v>40184</v>
      </c>
      <c r="C780">
        <v>2.2800000000000001E-2</v>
      </c>
    </row>
    <row r="781" spans="1:3" x14ac:dyDescent="0.4">
      <c r="A781" s="5">
        <f t="shared" si="12"/>
        <v>2010.01</v>
      </c>
      <c r="B781" s="9">
        <v>40185</v>
      </c>
      <c r="C781">
        <v>2.0299999999999999E-2</v>
      </c>
    </row>
    <row r="782" spans="1:3" x14ac:dyDescent="0.4">
      <c r="A782" s="5">
        <f t="shared" si="12"/>
        <v>2010.01</v>
      </c>
      <c r="B782" s="9">
        <v>40186</v>
      </c>
      <c r="C782">
        <v>2.0299999999999999E-2</v>
      </c>
    </row>
    <row r="783" spans="1:3" x14ac:dyDescent="0.4">
      <c r="A783" s="5">
        <f t="shared" si="12"/>
        <v>2010.01</v>
      </c>
      <c r="B783" s="9">
        <v>40189</v>
      </c>
      <c r="C783">
        <v>5.0700000000000002E-2</v>
      </c>
    </row>
    <row r="784" spans="1:3" x14ac:dyDescent="0.4">
      <c r="A784" s="5">
        <f t="shared" si="12"/>
        <v>2010.01</v>
      </c>
      <c r="B784" s="9">
        <v>40190</v>
      </c>
      <c r="C784">
        <v>1.01E-2</v>
      </c>
    </row>
    <row r="785" spans="1:3" x14ac:dyDescent="0.4">
      <c r="A785" s="5">
        <f t="shared" si="12"/>
        <v>2010.01</v>
      </c>
      <c r="B785" s="9">
        <v>40191</v>
      </c>
      <c r="C785">
        <v>1.77E-2</v>
      </c>
    </row>
    <row r="786" spans="1:3" x14ac:dyDescent="0.4">
      <c r="A786" s="5">
        <f t="shared" si="12"/>
        <v>2010.01</v>
      </c>
      <c r="B786" s="9">
        <v>40192</v>
      </c>
      <c r="C786">
        <v>1.52E-2</v>
      </c>
    </row>
    <row r="787" spans="1:3" x14ac:dyDescent="0.4">
      <c r="A787" s="5">
        <f t="shared" si="12"/>
        <v>2010.01</v>
      </c>
      <c r="B787" s="9">
        <v>40193</v>
      </c>
      <c r="C787">
        <v>1.52E-2</v>
      </c>
    </row>
    <row r="788" spans="1:3" x14ac:dyDescent="0.4">
      <c r="A788" s="5">
        <f t="shared" si="12"/>
        <v>2010.01</v>
      </c>
      <c r="B788" s="9">
        <v>40197</v>
      </c>
      <c r="C788">
        <v>3.04E-2</v>
      </c>
    </row>
    <row r="789" spans="1:3" x14ac:dyDescent="0.4">
      <c r="A789" s="5">
        <f t="shared" si="12"/>
        <v>2010.01</v>
      </c>
      <c r="B789" s="9">
        <v>40198</v>
      </c>
      <c r="C789">
        <v>1.52E-2</v>
      </c>
    </row>
    <row r="790" spans="1:3" x14ac:dyDescent="0.4">
      <c r="A790" s="5">
        <f t="shared" si="12"/>
        <v>2010.01</v>
      </c>
      <c r="B790" s="9">
        <v>40199</v>
      </c>
      <c r="C790">
        <v>1.77E-2</v>
      </c>
    </row>
    <row r="791" spans="1:3" x14ac:dyDescent="0.4">
      <c r="A791" s="5">
        <f t="shared" si="12"/>
        <v>2010.01</v>
      </c>
      <c r="B791" s="9">
        <v>40200</v>
      </c>
      <c r="C791">
        <v>1.77E-2</v>
      </c>
    </row>
    <row r="792" spans="1:3" x14ac:dyDescent="0.4">
      <c r="A792" s="5">
        <f t="shared" si="12"/>
        <v>2010.01</v>
      </c>
      <c r="B792" s="9">
        <v>40203</v>
      </c>
      <c r="C792">
        <v>1.52E-2</v>
      </c>
    </row>
    <row r="793" spans="1:3" x14ac:dyDescent="0.4">
      <c r="A793" s="5">
        <f t="shared" si="12"/>
        <v>2010.01</v>
      </c>
      <c r="B793" s="9">
        <v>40204</v>
      </c>
      <c r="C793">
        <v>1.52E-2</v>
      </c>
    </row>
    <row r="794" spans="1:3" x14ac:dyDescent="0.4">
      <c r="A794" s="5">
        <f t="shared" si="12"/>
        <v>2010.01</v>
      </c>
      <c r="B794" s="9">
        <v>40205</v>
      </c>
      <c r="C794">
        <v>1.01E-2</v>
      </c>
    </row>
    <row r="795" spans="1:3" x14ac:dyDescent="0.4">
      <c r="A795" s="5">
        <f t="shared" si="12"/>
        <v>2010.01</v>
      </c>
      <c r="B795" s="9">
        <v>40206</v>
      </c>
      <c r="C795">
        <v>1.52E-2</v>
      </c>
    </row>
    <row r="796" spans="1:3" x14ac:dyDescent="0.4">
      <c r="A796" s="5">
        <f t="shared" si="12"/>
        <v>2010.01</v>
      </c>
      <c r="B796" s="9">
        <v>40207</v>
      </c>
      <c r="C796">
        <v>1.52E-2</v>
      </c>
    </row>
    <row r="797" spans="1:3" x14ac:dyDescent="0.4">
      <c r="A797" s="5">
        <f t="shared" si="12"/>
        <v>2010.02</v>
      </c>
      <c r="B797" s="9">
        <v>40210</v>
      </c>
      <c r="C797">
        <v>5.0700000000000002E-2</v>
      </c>
    </row>
    <row r="798" spans="1:3" x14ac:dyDescent="0.4">
      <c r="A798" s="5">
        <f t="shared" si="12"/>
        <v>2010.02</v>
      </c>
      <c r="B798" s="9">
        <v>40211</v>
      </c>
      <c r="C798">
        <v>4.82E-2</v>
      </c>
    </row>
    <row r="799" spans="1:3" x14ac:dyDescent="0.4">
      <c r="A799" s="5">
        <f t="shared" si="12"/>
        <v>2010.02</v>
      </c>
      <c r="B799" s="9">
        <v>40212</v>
      </c>
      <c r="C799">
        <v>4.5600000000000002E-2</v>
      </c>
    </row>
    <row r="800" spans="1:3" x14ac:dyDescent="0.4">
      <c r="A800" s="5">
        <f t="shared" si="12"/>
        <v>2010.02</v>
      </c>
      <c r="B800" s="9">
        <v>40213</v>
      </c>
      <c r="C800">
        <v>3.3000000000000002E-2</v>
      </c>
    </row>
    <row r="801" spans="1:3" x14ac:dyDescent="0.4">
      <c r="A801" s="5">
        <f t="shared" si="12"/>
        <v>2010.02</v>
      </c>
      <c r="B801" s="9">
        <v>40214</v>
      </c>
      <c r="C801">
        <v>3.04E-2</v>
      </c>
    </row>
    <row r="802" spans="1:3" x14ac:dyDescent="0.4">
      <c r="A802" s="5">
        <f t="shared" si="12"/>
        <v>2010.02</v>
      </c>
      <c r="B802" s="9">
        <v>40217</v>
      </c>
      <c r="C802">
        <v>3.3000000000000002E-2</v>
      </c>
    </row>
    <row r="803" spans="1:3" x14ac:dyDescent="0.4">
      <c r="A803" s="5">
        <f t="shared" si="12"/>
        <v>2010.02</v>
      </c>
      <c r="B803" s="9">
        <v>40218</v>
      </c>
      <c r="C803">
        <v>5.3199999999999997E-2</v>
      </c>
    </row>
    <row r="804" spans="1:3" x14ac:dyDescent="0.4">
      <c r="A804" s="5">
        <f t="shared" si="12"/>
        <v>2010.02</v>
      </c>
      <c r="B804" s="9">
        <v>40219</v>
      </c>
      <c r="C804">
        <v>5.3199999999999997E-2</v>
      </c>
    </row>
    <row r="805" spans="1:3" x14ac:dyDescent="0.4">
      <c r="A805" s="5">
        <f t="shared" si="12"/>
        <v>2010.02</v>
      </c>
      <c r="B805" s="9">
        <v>40220</v>
      </c>
      <c r="C805">
        <v>4.82E-2</v>
      </c>
    </row>
    <row r="806" spans="1:3" x14ac:dyDescent="0.4">
      <c r="A806" s="5">
        <f t="shared" si="12"/>
        <v>2010.02</v>
      </c>
      <c r="B806" s="9">
        <v>40221</v>
      </c>
      <c r="C806">
        <v>4.82E-2</v>
      </c>
    </row>
    <row r="807" spans="1:3" x14ac:dyDescent="0.4">
      <c r="A807" s="5">
        <f t="shared" si="12"/>
        <v>2010.02</v>
      </c>
      <c r="B807" s="9">
        <v>40225</v>
      </c>
      <c r="C807">
        <v>4.0599999999999997E-2</v>
      </c>
    </row>
    <row r="808" spans="1:3" x14ac:dyDescent="0.4">
      <c r="A808" s="5">
        <f t="shared" si="12"/>
        <v>2010.02</v>
      </c>
      <c r="B808" s="9">
        <v>40226</v>
      </c>
      <c r="C808">
        <v>6.8400000000000002E-2</v>
      </c>
    </row>
    <row r="809" spans="1:3" x14ac:dyDescent="0.4">
      <c r="A809" s="5">
        <f t="shared" si="12"/>
        <v>2010.02</v>
      </c>
      <c r="B809" s="9">
        <v>40227</v>
      </c>
      <c r="C809">
        <v>7.0999999999999994E-2</v>
      </c>
    </row>
    <row r="810" spans="1:3" x14ac:dyDescent="0.4">
      <c r="A810" s="5">
        <f t="shared" si="12"/>
        <v>2010.02</v>
      </c>
      <c r="B810" s="9">
        <v>40228</v>
      </c>
      <c r="C810">
        <v>6.8400000000000002E-2</v>
      </c>
    </row>
    <row r="811" spans="1:3" x14ac:dyDescent="0.4">
      <c r="A811" s="5">
        <f t="shared" si="12"/>
        <v>2010.02</v>
      </c>
      <c r="B811" s="9">
        <v>40231</v>
      </c>
      <c r="C811">
        <v>5.8299999999999998E-2</v>
      </c>
    </row>
    <row r="812" spans="1:3" x14ac:dyDescent="0.4">
      <c r="A812" s="5">
        <f t="shared" si="12"/>
        <v>2010.02</v>
      </c>
      <c r="B812" s="9">
        <v>40232</v>
      </c>
      <c r="C812">
        <v>7.8600000000000003E-2</v>
      </c>
    </row>
    <row r="813" spans="1:3" x14ac:dyDescent="0.4">
      <c r="A813" s="5">
        <f t="shared" si="12"/>
        <v>2010.02</v>
      </c>
      <c r="B813" s="9">
        <v>40233</v>
      </c>
      <c r="C813">
        <v>7.8600000000000003E-2</v>
      </c>
    </row>
    <row r="814" spans="1:3" x14ac:dyDescent="0.4">
      <c r="A814" s="5">
        <f t="shared" si="12"/>
        <v>2010.02</v>
      </c>
      <c r="B814" s="9">
        <v>40234</v>
      </c>
      <c r="C814">
        <v>8.3699999999999997E-2</v>
      </c>
    </row>
    <row r="815" spans="1:3" x14ac:dyDescent="0.4">
      <c r="A815" s="5">
        <f t="shared" si="12"/>
        <v>2010.02</v>
      </c>
      <c r="B815" s="9">
        <v>40235</v>
      </c>
      <c r="C815">
        <v>8.6199999999999999E-2</v>
      </c>
    </row>
    <row r="816" spans="1:3" x14ac:dyDescent="0.4">
      <c r="A816" s="5">
        <f t="shared" si="12"/>
        <v>2010.03</v>
      </c>
      <c r="B816" s="9">
        <v>40238</v>
      </c>
      <c r="C816">
        <v>7.8600000000000003E-2</v>
      </c>
    </row>
    <row r="817" spans="1:3" x14ac:dyDescent="0.4">
      <c r="A817" s="5">
        <f t="shared" si="12"/>
        <v>2010.03</v>
      </c>
      <c r="B817" s="9">
        <v>40239</v>
      </c>
      <c r="C817">
        <v>8.8700000000000001E-2</v>
      </c>
    </row>
    <row r="818" spans="1:3" x14ac:dyDescent="0.4">
      <c r="A818" s="5">
        <f t="shared" si="12"/>
        <v>2010.03</v>
      </c>
      <c r="B818" s="9">
        <v>40240</v>
      </c>
      <c r="C818">
        <v>9.3799999999999994E-2</v>
      </c>
    </row>
    <row r="819" spans="1:3" x14ac:dyDescent="0.4">
      <c r="A819" s="5">
        <f t="shared" si="12"/>
        <v>2010.03</v>
      </c>
      <c r="B819" s="9">
        <v>40241</v>
      </c>
      <c r="C819">
        <v>9.8900000000000002E-2</v>
      </c>
    </row>
    <row r="820" spans="1:3" x14ac:dyDescent="0.4">
      <c r="A820" s="5">
        <f t="shared" si="12"/>
        <v>2010.03</v>
      </c>
      <c r="B820" s="9">
        <v>40242</v>
      </c>
      <c r="C820">
        <v>0.1014</v>
      </c>
    </row>
    <row r="821" spans="1:3" x14ac:dyDescent="0.4">
      <c r="A821" s="5">
        <f t="shared" si="12"/>
        <v>2010.03</v>
      </c>
      <c r="B821" s="9">
        <v>40245</v>
      </c>
      <c r="C821">
        <v>9.8900000000000002E-2</v>
      </c>
    </row>
    <row r="822" spans="1:3" x14ac:dyDescent="0.4">
      <c r="A822" s="5">
        <f t="shared" si="12"/>
        <v>2010.03</v>
      </c>
      <c r="B822" s="9">
        <v>40246</v>
      </c>
      <c r="C822">
        <v>0.1217</v>
      </c>
    </row>
    <row r="823" spans="1:3" x14ac:dyDescent="0.4">
      <c r="A823" s="5">
        <f t="shared" si="12"/>
        <v>2010.03</v>
      </c>
      <c r="B823" s="9">
        <v>40247</v>
      </c>
      <c r="C823">
        <v>0.1191</v>
      </c>
    </row>
    <row r="824" spans="1:3" x14ac:dyDescent="0.4">
      <c r="A824" s="5">
        <f t="shared" si="12"/>
        <v>2010.03</v>
      </c>
      <c r="B824" s="9">
        <v>40248</v>
      </c>
      <c r="C824">
        <v>0.1065</v>
      </c>
    </row>
    <row r="825" spans="1:3" x14ac:dyDescent="0.4">
      <c r="A825" s="5">
        <f t="shared" si="12"/>
        <v>2010.03</v>
      </c>
      <c r="B825" s="9">
        <v>40249</v>
      </c>
      <c r="C825">
        <v>0.10390000000000001</v>
      </c>
    </row>
    <row r="826" spans="1:3" x14ac:dyDescent="0.4">
      <c r="A826" s="5">
        <f t="shared" si="12"/>
        <v>2010.03</v>
      </c>
      <c r="B826" s="9">
        <v>40252</v>
      </c>
      <c r="C826">
        <v>0.109</v>
      </c>
    </row>
    <row r="827" spans="1:3" x14ac:dyDescent="0.4">
      <c r="A827" s="5">
        <f t="shared" si="12"/>
        <v>2010.03</v>
      </c>
      <c r="B827" s="9">
        <v>40253</v>
      </c>
      <c r="C827">
        <v>0.14199999999999999</v>
      </c>
    </row>
    <row r="828" spans="1:3" x14ac:dyDescent="0.4">
      <c r="A828" s="5">
        <f t="shared" si="12"/>
        <v>2010.03</v>
      </c>
      <c r="B828" s="9">
        <v>40254</v>
      </c>
      <c r="C828">
        <v>0.13439999999999999</v>
      </c>
    </row>
    <row r="829" spans="1:3" x14ac:dyDescent="0.4">
      <c r="A829" s="5">
        <f t="shared" si="12"/>
        <v>2010.03</v>
      </c>
      <c r="B829" s="9">
        <v>40255</v>
      </c>
      <c r="C829">
        <v>0.1394</v>
      </c>
    </row>
    <row r="830" spans="1:3" x14ac:dyDescent="0.4">
      <c r="A830" s="5">
        <f t="shared" si="12"/>
        <v>2010.03</v>
      </c>
      <c r="B830" s="9">
        <v>40256</v>
      </c>
      <c r="C830">
        <v>0.13689999999999999</v>
      </c>
    </row>
    <row r="831" spans="1:3" x14ac:dyDescent="0.4">
      <c r="A831" s="5">
        <f t="shared" si="12"/>
        <v>2010.03</v>
      </c>
      <c r="B831" s="9">
        <v>40259</v>
      </c>
      <c r="C831">
        <v>0.1318</v>
      </c>
    </row>
    <row r="832" spans="1:3" x14ac:dyDescent="0.4">
      <c r="A832" s="5">
        <f t="shared" si="12"/>
        <v>2010.03</v>
      </c>
      <c r="B832" s="9">
        <v>40260</v>
      </c>
      <c r="C832">
        <v>0.1166</v>
      </c>
    </row>
    <row r="833" spans="1:3" x14ac:dyDescent="0.4">
      <c r="A833" s="5">
        <f t="shared" si="12"/>
        <v>2010.03</v>
      </c>
      <c r="B833" s="9">
        <v>40261</v>
      </c>
      <c r="C833">
        <v>0.1217</v>
      </c>
    </row>
    <row r="834" spans="1:3" x14ac:dyDescent="0.4">
      <c r="A834" s="5">
        <f t="shared" si="12"/>
        <v>2010.03</v>
      </c>
      <c r="B834" s="9">
        <v>40262</v>
      </c>
      <c r="C834">
        <v>0.11409999999999999</v>
      </c>
    </row>
    <row r="835" spans="1:3" x14ac:dyDescent="0.4">
      <c r="A835" s="5">
        <f t="shared" ref="A835:A898" si="13">YEAR(B835)+MONTH(B835)/100</f>
        <v>2010.03</v>
      </c>
      <c r="B835" s="9">
        <v>40263</v>
      </c>
      <c r="C835">
        <v>0.11409999999999999</v>
      </c>
    </row>
    <row r="836" spans="1:3" x14ac:dyDescent="0.4">
      <c r="A836" s="5">
        <f t="shared" si="13"/>
        <v>2010.03</v>
      </c>
      <c r="B836" s="9">
        <v>40266</v>
      </c>
      <c r="C836">
        <v>0.1166</v>
      </c>
    </row>
    <row r="837" spans="1:3" x14ac:dyDescent="0.4">
      <c r="A837" s="5">
        <f t="shared" si="13"/>
        <v>2010.03</v>
      </c>
      <c r="B837" s="9">
        <v>40267</v>
      </c>
      <c r="C837">
        <v>0.13689999999999999</v>
      </c>
    </row>
    <row r="838" spans="1:3" x14ac:dyDescent="0.4">
      <c r="A838" s="5">
        <f t="shared" si="13"/>
        <v>2010.03</v>
      </c>
      <c r="B838" s="9">
        <v>40268</v>
      </c>
      <c r="C838">
        <v>0.14960000000000001</v>
      </c>
    </row>
    <row r="839" spans="1:3" x14ac:dyDescent="0.4">
      <c r="A839" s="5">
        <f t="shared" si="13"/>
        <v>2010.04</v>
      </c>
      <c r="B839" s="9">
        <v>40269</v>
      </c>
      <c r="C839">
        <v>0.14960000000000001</v>
      </c>
    </row>
    <row r="840" spans="1:3" x14ac:dyDescent="0.4">
      <c r="A840" s="5">
        <f t="shared" si="13"/>
        <v>2010.04</v>
      </c>
      <c r="B840" s="9">
        <v>40273</v>
      </c>
      <c r="C840">
        <v>0.16220000000000001</v>
      </c>
    </row>
    <row r="841" spans="1:3" x14ac:dyDescent="0.4">
      <c r="A841" s="5">
        <f t="shared" si="13"/>
        <v>2010.04</v>
      </c>
      <c r="B841" s="9">
        <v>40274</v>
      </c>
      <c r="C841">
        <v>0.1648</v>
      </c>
    </row>
    <row r="842" spans="1:3" x14ac:dyDescent="0.4">
      <c r="A842" s="5">
        <f t="shared" si="13"/>
        <v>2010.04</v>
      </c>
      <c r="B842" s="9">
        <v>40275</v>
      </c>
      <c r="C842">
        <v>0.1648</v>
      </c>
    </row>
    <row r="843" spans="1:3" x14ac:dyDescent="0.4">
      <c r="A843" s="5">
        <f t="shared" si="13"/>
        <v>2010.04</v>
      </c>
      <c r="B843" s="9">
        <v>40276</v>
      </c>
      <c r="C843">
        <v>0.15970000000000001</v>
      </c>
    </row>
    <row r="844" spans="1:3" x14ac:dyDescent="0.4">
      <c r="A844" s="5">
        <f t="shared" si="13"/>
        <v>2010.04</v>
      </c>
      <c r="B844" s="9">
        <v>40277</v>
      </c>
      <c r="C844">
        <v>0.15720000000000001</v>
      </c>
    </row>
    <row r="845" spans="1:3" x14ac:dyDescent="0.4">
      <c r="A845" s="5">
        <f t="shared" si="13"/>
        <v>2010.04</v>
      </c>
      <c r="B845" s="9">
        <v>40280</v>
      </c>
      <c r="C845">
        <v>0.15459999999999999</v>
      </c>
    </row>
    <row r="846" spans="1:3" x14ac:dyDescent="0.4">
      <c r="A846" s="5">
        <f t="shared" si="13"/>
        <v>2010.04</v>
      </c>
      <c r="B846" s="9">
        <v>40281</v>
      </c>
      <c r="C846">
        <v>0.15210000000000001</v>
      </c>
    </row>
    <row r="847" spans="1:3" x14ac:dyDescent="0.4">
      <c r="A847" s="5">
        <f t="shared" si="13"/>
        <v>2010.04</v>
      </c>
      <c r="B847" s="9">
        <v>40282</v>
      </c>
      <c r="C847">
        <v>0.15459999999999999</v>
      </c>
    </row>
    <row r="848" spans="1:3" x14ac:dyDescent="0.4">
      <c r="A848" s="5">
        <f t="shared" si="13"/>
        <v>2010.04</v>
      </c>
      <c r="B848" s="9">
        <v>40283</v>
      </c>
      <c r="C848">
        <v>0.15970000000000001</v>
      </c>
    </row>
    <row r="849" spans="1:3" x14ac:dyDescent="0.4">
      <c r="A849" s="5">
        <f t="shared" si="13"/>
        <v>2010.04</v>
      </c>
      <c r="B849" s="9">
        <v>40284</v>
      </c>
      <c r="C849">
        <v>0.15459999999999999</v>
      </c>
    </row>
    <row r="850" spans="1:3" x14ac:dyDescent="0.4">
      <c r="A850" s="5">
        <f t="shared" si="13"/>
        <v>2010.04</v>
      </c>
      <c r="B850" s="9">
        <v>40287</v>
      </c>
      <c r="C850">
        <v>0.14699999999999999</v>
      </c>
    </row>
    <row r="851" spans="1:3" x14ac:dyDescent="0.4">
      <c r="A851" s="5">
        <f t="shared" si="13"/>
        <v>2010.04</v>
      </c>
      <c r="B851" s="9">
        <v>40288</v>
      </c>
      <c r="C851">
        <v>0.14699999999999999</v>
      </c>
    </row>
    <row r="852" spans="1:3" x14ac:dyDescent="0.4">
      <c r="A852" s="5">
        <f t="shared" si="13"/>
        <v>2010.04</v>
      </c>
      <c r="B852" s="9">
        <v>40289</v>
      </c>
      <c r="C852">
        <v>0.14449999999999999</v>
      </c>
    </row>
    <row r="853" spans="1:3" x14ac:dyDescent="0.4">
      <c r="A853" s="5">
        <f t="shared" si="13"/>
        <v>2010.04</v>
      </c>
      <c r="B853" s="9">
        <v>40290</v>
      </c>
      <c r="C853">
        <v>0.14960000000000001</v>
      </c>
    </row>
    <row r="854" spans="1:3" x14ac:dyDescent="0.4">
      <c r="A854" s="5">
        <f t="shared" si="13"/>
        <v>2010.04</v>
      </c>
      <c r="B854" s="9">
        <v>40291</v>
      </c>
      <c r="C854">
        <v>0.14960000000000001</v>
      </c>
    </row>
    <row r="855" spans="1:3" x14ac:dyDescent="0.4">
      <c r="A855" s="5">
        <f t="shared" si="13"/>
        <v>2010.04</v>
      </c>
      <c r="B855" s="9">
        <v>40294</v>
      </c>
      <c r="C855">
        <v>0.14449999999999999</v>
      </c>
    </row>
    <row r="856" spans="1:3" x14ac:dyDescent="0.4">
      <c r="A856" s="5">
        <f t="shared" si="13"/>
        <v>2010.04</v>
      </c>
      <c r="B856" s="9">
        <v>40295</v>
      </c>
      <c r="C856">
        <v>0.14199999999999999</v>
      </c>
    </row>
    <row r="857" spans="1:3" x14ac:dyDescent="0.4">
      <c r="A857" s="5">
        <f t="shared" si="13"/>
        <v>2010.04</v>
      </c>
      <c r="B857" s="9">
        <v>40296</v>
      </c>
      <c r="C857">
        <v>0.14199999999999999</v>
      </c>
    </row>
    <row r="858" spans="1:3" x14ac:dyDescent="0.4">
      <c r="A858" s="5">
        <f t="shared" si="13"/>
        <v>2010.04</v>
      </c>
      <c r="B858" s="9">
        <v>40297</v>
      </c>
      <c r="C858">
        <v>0.14449999999999999</v>
      </c>
    </row>
    <row r="859" spans="1:3" x14ac:dyDescent="0.4">
      <c r="A859" s="5">
        <f t="shared" si="13"/>
        <v>2010.04</v>
      </c>
      <c r="B859" s="9">
        <v>40298</v>
      </c>
      <c r="C859">
        <v>0.14449999999999999</v>
      </c>
    </row>
    <row r="860" spans="1:3" x14ac:dyDescent="0.4">
      <c r="A860" s="5">
        <f t="shared" si="13"/>
        <v>2010.05</v>
      </c>
      <c r="B860" s="9">
        <v>40301</v>
      </c>
      <c r="C860">
        <v>0.14449999999999999</v>
      </c>
    </row>
    <row r="861" spans="1:3" x14ac:dyDescent="0.4">
      <c r="A861" s="5">
        <f t="shared" si="13"/>
        <v>2010.05</v>
      </c>
      <c r="B861" s="9">
        <v>40302</v>
      </c>
      <c r="C861">
        <v>0.15970000000000001</v>
      </c>
    </row>
    <row r="862" spans="1:3" x14ac:dyDescent="0.4">
      <c r="A862" s="5">
        <f t="shared" si="13"/>
        <v>2010.05</v>
      </c>
      <c r="B862" s="9">
        <v>40303</v>
      </c>
      <c r="C862">
        <v>0.13689999999999999</v>
      </c>
    </row>
    <row r="863" spans="1:3" x14ac:dyDescent="0.4">
      <c r="A863" s="5">
        <f t="shared" si="13"/>
        <v>2010.05</v>
      </c>
      <c r="B863" s="9">
        <v>40304</v>
      </c>
      <c r="C863">
        <v>7.0999999999999994E-2</v>
      </c>
    </row>
    <row r="864" spans="1:3" x14ac:dyDescent="0.4">
      <c r="A864" s="5">
        <f t="shared" si="13"/>
        <v>2010.05</v>
      </c>
      <c r="B864" s="9">
        <v>40305</v>
      </c>
      <c r="C864">
        <v>7.8600000000000003E-2</v>
      </c>
    </row>
    <row r="865" spans="1:3" x14ac:dyDescent="0.4">
      <c r="A865" s="5">
        <f t="shared" si="13"/>
        <v>2010.05</v>
      </c>
      <c r="B865" s="9">
        <v>40308</v>
      </c>
      <c r="C865">
        <v>0.1293</v>
      </c>
    </row>
    <row r="866" spans="1:3" x14ac:dyDescent="0.4">
      <c r="A866" s="5">
        <f t="shared" si="13"/>
        <v>2010.05</v>
      </c>
      <c r="B866" s="9">
        <v>40309</v>
      </c>
      <c r="C866">
        <v>0.15459999999999999</v>
      </c>
    </row>
    <row r="867" spans="1:3" x14ac:dyDescent="0.4">
      <c r="A867" s="5">
        <f t="shared" si="13"/>
        <v>2010.05</v>
      </c>
      <c r="B867" s="9">
        <v>40310</v>
      </c>
      <c r="C867">
        <v>0.15720000000000001</v>
      </c>
    </row>
    <row r="868" spans="1:3" x14ac:dyDescent="0.4">
      <c r="A868" s="5">
        <f t="shared" si="13"/>
        <v>2010.05</v>
      </c>
      <c r="B868" s="9">
        <v>40311</v>
      </c>
      <c r="C868">
        <v>0.15720000000000001</v>
      </c>
    </row>
    <row r="869" spans="1:3" x14ac:dyDescent="0.4">
      <c r="A869" s="5">
        <f t="shared" si="13"/>
        <v>2010.05</v>
      </c>
      <c r="B869" s="9">
        <v>40312</v>
      </c>
      <c r="C869">
        <v>0.15210000000000001</v>
      </c>
    </row>
    <row r="870" spans="1:3" x14ac:dyDescent="0.4">
      <c r="A870" s="5">
        <f t="shared" si="13"/>
        <v>2010.05</v>
      </c>
      <c r="B870" s="9">
        <v>40315</v>
      </c>
      <c r="C870">
        <v>0.15970000000000001</v>
      </c>
    </row>
    <row r="871" spans="1:3" x14ac:dyDescent="0.4">
      <c r="A871" s="5">
        <f t="shared" si="13"/>
        <v>2010.05</v>
      </c>
      <c r="B871" s="9">
        <v>40316</v>
      </c>
      <c r="C871">
        <v>0.17749999999999999</v>
      </c>
    </row>
    <row r="872" spans="1:3" x14ac:dyDescent="0.4">
      <c r="A872" s="5">
        <f t="shared" si="13"/>
        <v>2010.05</v>
      </c>
      <c r="B872" s="9">
        <v>40317</v>
      </c>
      <c r="C872">
        <v>0.16980000000000001</v>
      </c>
    </row>
    <row r="873" spans="1:3" x14ac:dyDescent="0.4">
      <c r="A873" s="5">
        <f t="shared" si="13"/>
        <v>2010.05</v>
      </c>
      <c r="B873" s="9">
        <v>40318</v>
      </c>
      <c r="C873">
        <v>0.1724</v>
      </c>
    </row>
    <row r="874" spans="1:3" x14ac:dyDescent="0.4">
      <c r="A874" s="5">
        <f t="shared" si="13"/>
        <v>2010.05</v>
      </c>
      <c r="B874" s="9">
        <v>40319</v>
      </c>
      <c r="C874">
        <v>0.1648</v>
      </c>
    </row>
    <row r="875" spans="1:3" x14ac:dyDescent="0.4">
      <c r="A875" s="5">
        <f t="shared" si="13"/>
        <v>2010.05</v>
      </c>
      <c r="B875" s="9">
        <v>40322</v>
      </c>
      <c r="C875">
        <v>0.15970000000000001</v>
      </c>
    </row>
    <row r="876" spans="1:3" x14ac:dyDescent="0.4">
      <c r="A876" s="5">
        <f t="shared" si="13"/>
        <v>2010.05</v>
      </c>
      <c r="B876" s="9">
        <v>40323</v>
      </c>
      <c r="C876">
        <v>0.1648</v>
      </c>
    </row>
    <row r="877" spans="1:3" x14ac:dyDescent="0.4">
      <c r="A877" s="5">
        <f t="shared" si="13"/>
        <v>2010.05</v>
      </c>
      <c r="B877" s="9">
        <v>40324</v>
      </c>
      <c r="C877">
        <v>0.16220000000000001</v>
      </c>
    </row>
    <row r="878" spans="1:3" x14ac:dyDescent="0.4">
      <c r="A878" s="5">
        <f t="shared" si="13"/>
        <v>2010.05</v>
      </c>
      <c r="B878" s="9">
        <v>40325</v>
      </c>
      <c r="C878">
        <v>0.15970000000000001</v>
      </c>
    </row>
    <row r="879" spans="1:3" x14ac:dyDescent="0.4">
      <c r="A879" s="5">
        <f t="shared" si="13"/>
        <v>2010.05</v>
      </c>
      <c r="B879" s="9">
        <v>40326</v>
      </c>
      <c r="C879">
        <v>0.15970000000000001</v>
      </c>
    </row>
    <row r="880" spans="1:3" x14ac:dyDescent="0.4">
      <c r="A880" s="5">
        <f t="shared" si="13"/>
        <v>2010.06</v>
      </c>
      <c r="B880" s="9">
        <v>40330</v>
      </c>
      <c r="C880">
        <v>0.14699999999999999</v>
      </c>
    </row>
    <row r="881" spans="1:3" x14ac:dyDescent="0.4">
      <c r="A881" s="5">
        <f t="shared" si="13"/>
        <v>2010.06</v>
      </c>
      <c r="B881" s="9">
        <v>40331</v>
      </c>
      <c r="C881">
        <v>0.12670000000000001</v>
      </c>
    </row>
    <row r="882" spans="1:3" x14ac:dyDescent="0.4">
      <c r="A882" s="5">
        <f t="shared" si="13"/>
        <v>2010.06</v>
      </c>
      <c r="B882" s="9">
        <v>40332</v>
      </c>
      <c r="C882">
        <v>0.12670000000000001</v>
      </c>
    </row>
    <row r="883" spans="1:3" x14ac:dyDescent="0.4">
      <c r="A883" s="5">
        <f t="shared" si="13"/>
        <v>2010.06</v>
      </c>
      <c r="B883" s="9">
        <v>40333</v>
      </c>
      <c r="C883">
        <v>0.1217</v>
      </c>
    </row>
    <row r="884" spans="1:3" x14ac:dyDescent="0.4">
      <c r="A884" s="5">
        <f t="shared" si="13"/>
        <v>2010.06</v>
      </c>
      <c r="B884" s="9">
        <v>40336</v>
      </c>
      <c r="C884">
        <v>0.10390000000000001</v>
      </c>
    </row>
    <row r="885" spans="1:3" x14ac:dyDescent="0.4">
      <c r="A885" s="5">
        <f t="shared" si="13"/>
        <v>2010.06</v>
      </c>
      <c r="B885" s="9">
        <v>40337</v>
      </c>
      <c r="C885">
        <v>9.8900000000000002E-2</v>
      </c>
    </row>
    <row r="886" spans="1:3" x14ac:dyDescent="0.4">
      <c r="A886" s="5">
        <f t="shared" si="13"/>
        <v>2010.06</v>
      </c>
      <c r="B886" s="9">
        <v>40338</v>
      </c>
      <c r="C886">
        <v>7.8600000000000003E-2</v>
      </c>
    </row>
    <row r="887" spans="1:3" x14ac:dyDescent="0.4">
      <c r="A887" s="5">
        <f t="shared" si="13"/>
        <v>2010.06</v>
      </c>
      <c r="B887" s="9">
        <v>40339</v>
      </c>
      <c r="C887">
        <v>6.08E-2</v>
      </c>
    </row>
    <row r="888" spans="1:3" x14ac:dyDescent="0.4">
      <c r="A888" s="5">
        <f t="shared" si="13"/>
        <v>2010.06</v>
      </c>
      <c r="B888" s="9">
        <v>40340</v>
      </c>
      <c r="C888">
        <v>4.0599999999999997E-2</v>
      </c>
    </row>
    <row r="889" spans="1:3" x14ac:dyDescent="0.4">
      <c r="A889" s="5">
        <f t="shared" si="13"/>
        <v>2010.06</v>
      </c>
      <c r="B889" s="9">
        <v>40343</v>
      </c>
      <c r="C889">
        <v>2.53E-2</v>
      </c>
    </row>
    <row r="890" spans="1:3" x14ac:dyDescent="0.4">
      <c r="A890" s="5">
        <f t="shared" si="13"/>
        <v>2010.06</v>
      </c>
      <c r="B890" s="9">
        <v>40344</v>
      </c>
      <c r="C890">
        <v>4.82E-2</v>
      </c>
    </row>
    <row r="891" spans="1:3" x14ac:dyDescent="0.4">
      <c r="A891" s="5">
        <f t="shared" si="13"/>
        <v>2010.06</v>
      </c>
      <c r="B891" s="9">
        <v>40345</v>
      </c>
      <c r="C891">
        <v>5.8299999999999998E-2</v>
      </c>
    </row>
    <row r="892" spans="1:3" x14ac:dyDescent="0.4">
      <c r="A892" s="5">
        <f t="shared" si="13"/>
        <v>2010.06</v>
      </c>
      <c r="B892" s="9">
        <v>40346</v>
      </c>
      <c r="C892">
        <v>5.3199999999999997E-2</v>
      </c>
    </row>
    <row r="893" spans="1:3" x14ac:dyDescent="0.4">
      <c r="A893" s="5">
        <f t="shared" si="13"/>
        <v>2010.06</v>
      </c>
      <c r="B893" s="9">
        <v>40347</v>
      </c>
      <c r="C893">
        <v>3.3000000000000002E-2</v>
      </c>
    </row>
    <row r="894" spans="1:3" x14ac:dyDescent="0.4">
      <c r="A894" s="5">
        <f t="shared" si="13"/>
        <v>2010.06</v>
      </c>
      <c r="B894" s="9">
        <v>40350</v>
      </c>
      <c r="C894">
        <v>4.3099999999999999E-2</v>
      </c>
    </row>
    <row r="895" spans="1:3" x14ac:dyDescent="0.4">
      <c r="A895" s="5">
        <f t="shared" si="13"/>
        <v>2010.06</v>
      </c>
      <c r="B895" s="9">
        <v>40351</v>
      </c>
      <c r="C895">
        <v>8.3699999999999997E-2</v>
      </c>
    </row>
    <row r="896" spans="1:3" x14ac:dyDescent="0.4">
      <c r="A896" s="5">
        <f t="shared" si="13"/>
        <v>2010.06</v>
      </c>
      <c r="B896" s="9">
        <v>40352</v>
      </c>
      <c r="C896">
        <v>7.5999999999999998E-2</v>
      </c>
    </row>
    <row r="897" spans="1:3" x14ac:dyDescent="0.4">
      <c r="A897" s="5">
        <f t="shared" si="13"/>
        <v>2010.06</v>
      </c>
      <c r="B897" s="9">
        <v>40353</v>
      </c>
      <c r="C897">
        <v>7.3499999999999996E-2</v>
      </c>
    </row>
    <row r="898" spans="1:3" x14ac:dyDescent="0.4">
      <c r="A898" s="5">
        <f t="shared" si="13"/>
        <v>2010.06</v>
      </c>
      <c r="B898" s="9">
        <v>40354</v>
      </c>
      <c r="C898">
        <v>4.5600000000000002E-2</v>
      </c>
    </row>
    <row r="899" spans="1:3" x14ac:dyDescent="0.4">
      <c r="A899" s="5">
        <f t="shared" ref="A899:A962" si="14">YEAR(B899)+MONTH(B899)/100</f>
        <v>2010.06</v>
      </c>
      <c r="B899" s="9">
        <v>40357</v>
      </c>
      <c r="C899">
        <v>5.5800000000000002E-2</v>
      </c>
    </row>
    <row r="900" spans="1:3" x14ac:dyDescent="0.4">
      <c r="A900" s="5">
        <f t="shared" si="14"/>
        <v>2010.06</v>
      </c>
      <c r="B900" s="9">
        <v>40358</v>
      </c>
      <c r="C900">
        <v>9.3799999999999994E-2</v>
      </c>
    </row>
    <row r="901" spans="1:3" x14ac:dyDescent="0.4">
      <c r="A901" s="5">
        <f t="shared" si="14"/>
        <v>2010.06</v>
      </c>
      <c r="B901" s="9">
        <v>40359</v>
      </c>
      <c r="C901">
        <v>0.1673</v>
      </c>
    </row>
    <row r="902" spans="1:3" x14ac:dyDescent="0.4">
      <c r="A902" s="5">
        <f t="shared" si="14"/>
        <v>2010.07</v>
      </c>
      <c r="B902" s="9">
        <v>40360</v>
      </c>
      <c r="C902">
        <v>0.1673</v>
      </c>
    </row>
    <row r="903" spans="1:3" x14ac:dyDescent="0.4">
      <c r="A903" s="5">
        <f t="shared" si="14"/>
        <v>2010.07</v>
      </c>
      <c r="B903" s="9">
        <v>40361</v>
      </c>
      <c r="C903">
        <v>0.1673</v>
      </c>
    </row>
    <row r="904" spans="1:3" x14ac:dyDescent="0.4">
      <c r="A904" s="5">
        <f t="shared" si="14"/>
        <v>2010.07</v>
      </c>
      <c r="B904" s="9">
        <v>40365</v>
      </c>
      <c r="C904">
        <v>0.16980000000000001</v>
      </c>
    </row>
    <row r="905" spans="1:3" x14ac:dyDescent="0.4">
      <c r="A905" s="5">
        <f t="shared" si="14"/>
        <v>2010.07</v>
      </c>
      <c r="B905" s="9">
        <v>40366</v>
      </c>
      <c r="C905">
        <v>0.16980000000000001</v>
      </c>
    </row>
    <row r="906" spans="1:3" x14ac:dyDescent="0.4">
      <c r="A906" s="5">
        <f t="shared" si="14"/>
        <v>2010.07</v>
      </c>
      <c r="B906" s="9">
        <v>40367</v>
      </c>
      <c r="C906">
        <v>0.16980000000000001</v>
      </c>
    </row>
    <row r="907" spans="1:3" x14ac:dyDescent="0.4">
      <c r="A907" s="5">
        <f t="shared" si="14"/>
        <v>2010.07</v>
      </c>
      <c r="B907" s="9">
        <v>40368</v>
      </c>
      <c r="C907">
        <v>0.1648</v>
      </c>
    </row>
    <row r="908" spans="1:3" x14ac:dyDescent="0.4">
      <c r="A908" s="5">
        <f t="shared" si="14"/>
        <v>2010.07</v>
      </c>
      <c r="B908" s="9">
        <v>40371</v>
      </c>
      <c r="C908">
        <v>0.15720000000000001</v>
      </c>
    </row>
    <row r="909" spans="1:3" x14ac:dyDescent="0.4">
      <c r="A909" s="5">
        <f t="shared" si="14"/>
        <v>2010.07</v>
      </c>
      <c r="B909" s="9">
        <v>40372</v>
      </c>
      <c r="C909">
        <v>0.15720000000000001</v>
      </c>
    </row>
    <row r="910" spans="1:3" x14ac:dyDescent="0.4">
      <c r="A910" s="5">
        <f t="shared" si="14"/>
        <v>2010.07</v>
      </c>
      <c r="B910" s="9">
        <v>40373</v>
      </c>
      <c r="C910">
        <v>0.15720000000000001</v>
      </c>
    </row>
    <row r="911" spans="1:3" x14ac:dyDescent="0.4">
      <c r="A911" s="5">
        <f t="shared" si="14"/>
        <v>2010.07</v>
      </c>
      <c r="B911" s="9">
        <v>40374</v>
      </c>
      <c r="C911">
        <v>0.15720000000000001</v>
      </c>
    </row>
    <row r="912" spans="1:3" x14ac:dyDescent="0.4">
      <c r="A912" s="5">
        <f t="shared" si="14"/>
        <v>2010.07</v>
      </c>
      <c r="B912" s="9">
        <v>40375</v>
      </c>
      <c r="C912">
        <v>0.15720000000000001</v>
      </c>
    </row>
    <row r="913" spans="1:3" x14ac:dyDescent="0.4">
      <c r="A913" s="5">
        <f t="shared" si="14"/>
        <v>2010.07</v>
      </c>
      <c r="B913" s="9">
        <v>40378</v>
      </c>
      <c r="C913">
        <v>0.14960000000000001</v>
      </c>
    </row>
    <row r="914" spans="1:3" x14ac:dyDescent="0.4">
      <c r="A914" s="5">
        <f t="shared" si="14"/>
        <v>2010.07</v>
      </c>
      <c r="B914" s="9">
        <v>40379</v>
      </c>
      <c r="C914">
        <v>0.15970000000000001</v>
      </c>
    </row>
    <row r="915" spans="1:3" x14ac:dyDescent="0.4">
      <c r="A915" s="5">
        <f t="shared" si="14"/>
        <v>2010.07</v>
      </c>
      <c r="B915" s="9">
        <v>40380</v>
      </c>
      <c r="C915">
        <v>0.15459999999999999</v>
      </c>
    </row>
    <row r="916" spans="1:3" x14ac:dyDescent="0.4">
      <c r="A916" s="5">
        <f t="shared" si="14"/>
        <v>2010.07</v>
      </c>
      <c r="B916" s="9">
        <v>40381</v>
      </c>
      <c r="C916">
        <v>0.15720000000000001</v>
      </c>
    </row>
    <row r="917" spans="1:3" x14ac:dyDescent="0.4">
      <c r="A917" s="5">
        <f t="shared" si="14"/>
        <v>2010.07</v>
      </c>
      <c r="B917" s="9">
        <v>40382</v>
      </c>
      <c r="C917">
        <v>0.14960000000000001</v>
      </c>
    </row>
    <row r="918" spans="1:3" x14ac:dyDescent="0.4">
      <c r="A918" s="5">
        <f t="shared" si="14"/>
        <v>2010.07</v>
      </c>
      <c r="B918" s="9">
        <v>40385</v>
      </c>
      <c r="C918">
        <v>0.14960000000000001</v>
      </c>
    </row>
    <row r="919" spans="1:3" x14ac:dyDescent="0.4">
      <c r="A919" s="5">
        <f t="shared" si="14"/>
        <v>2010.07</v>
      </c>
      <c r="B919" s="9">
        <v>40386</v>
      </c>
      <c r="C919">
        <v>0.15720000000000001</v>
      </c>
    </row>
    <row r="920" spans="1:3" x14ac:dyDescent="0.4">
      <c r="A920" s="5">
        <f t="shared" si="14"/>
        <v>2010.07</v>
      </c>
      <c r="B920" s="9">
        <v>40387</v>
      </c>
      <c r="C920">
        <v>0.15720000000000001</v>
      </c>
    </row>
    <row r="921" spans="1:3" x14ac:dyDescent="0.4">
      <c r="A921" s="5">
        <f t="shared" si="14"/>
        <v>2010.07</v>
      </c>
      <c r="B921" s="9">
        <v>40388</v>
      </c>
      <c r="C921">
        <v>0.15210000000000001</v>
      </c>
    </row>
    <row r="922" spans="1:3" x14ac:dyDescent="0.4">
      <c r="A922" s="5">
        <f t="shared" si="14"/>
        <v>2010.07</v>
      </c>
      <c r="B922" s="9">
        <v>40389</v>
      </c>
      <c r="C922">
        <v>0.14449999999999999</v>
      </c>
    </row>
    <row r="923" spans="1:3" x14ac:dyDescent="0.4">
      <c r="A923" s="5">
        <f t="shared" si="14"/>
        <v>2010.08</v>
      </c>
      <c r="B923" s="9">
        <v>40392</v>
      </c>
      <c r="C923">
        <v>0.14449999999999999</v>
      </c>
    </row>
    <row r="924" spans="1:3" x14ac:dyDescent="0.4">
      <c r="A924" s="5">
        <f t="shared" si="14"/>
        <v>2010.08</v>
      </c>
      <c r="B924" s="9">
        <v>40393</v>
      </c>
      <c r="C924">
        <v>0.15210000000000001</v>
      </c>
    </row>
    <row r="925" spans="1:3" x14ac:dyDescent="0.4">
      <c r="A925" s="5">
        <f t="shared" si="14"/>
        <v>2010.08</v>
      </c>
      <c r="B925" s="9">
        <v>40394</v>
      </c>
      <c r="C925">
        <v>0.15210000000000001</v>
      </c>
    </row>
    <row r="926" spans="1:3" x14ac:dyDescent="0.4">
      <c r="A926" s="5">
        <f t="shared" si="14"/>
        <v>2010.08</v>
      </c>
      <c r="B926" s="9">
        <v>40395</v>
      </c>
      <c r="C926">
        <v>0.14960000000000001</v>
      </c>
    </row>
    <row r="927" spans="1:3" x14ac:dyDescent="0.4">
      <c r="A927" s="5">
        <f t="shared" si="14"/>
        <v>2010.08</v>
      </c>
      <c r="B927" s="9">
        <v>40396</v>
      </c>
      <c r="C927">
        <v>0.14449999999999999</v>
      </c>
    </row>
    <row r="928" spans="1:3" x14ac:dyDescent="0.4">
      <c r="A928" s="5">
        <f t="shared" si="14"/>
        <v>2010.08</v>
      </c>
      <c r="B928" s="9">
        <v>40399</v>
      </c>
      <c r="C928">
        <v>0.1394</v>
      </c>
    </row>
    <row r="929" spans="1:3" x14ac:dyDescent="0.4">
      <c r="A929" s="5">
        <f t="shared" si="14"/>
        <v>2010.08</v>
      </c>
      <c r="B929" s="9">
        <v>40400</v>
      </c>
      <c r="C929">
        <v>0.15210000000000001</v>
      </c>
    </row>
    <row r="930" spans="1:3" x14ac:dyDescent="0.4">
      <c r="A930" s="5">
        <f t="shared" si="14"/>
        <v>2010.08</v>
      </c>
      <c r="B930" s="9">
        <v>40401</v>
      </c>
      <c r="C930">
        <v>0.14960000000000001</v>
      </c>
    </row>
    <row r="931" spans="1:3" x14ac:dyDescent="0.4">
      <c r="A931" s="5">
        <f t="shared" si="14"/>
        <v>2010.08</v>
      </c>
      <c r="B931" s="9">
        <v>40402</v>
      </c>
      <c r="C931">
        <v>0.14449999999999999</v>
      </c>
    </row>
    <row r="932" spans="1:3" x14ac:dyDescent="0.4">
      <c r="A932" s="5">
        <f t="shared" si="14"/>
        <v>2010.08</v>
      </c>
      <c r="B932" s="9">
        <v>40403</v>
      </c>
      <c r="C932">
        <v>0.1394</v>
      </c>
    </row>
    <row r="933" spans="1:3" x14ac:dyDescent="0.4">
      <c r="A933" s="5">
        <f t="shared" si="14"/>
        <v>2010.08</v>
      </c>
      <c r="B933" s="9">
        <v>40406</v>
      </c>
      <c r="C933">
        <v>0.14960000000000001</v>
      </c>
    </row>
    <row r="934" spans="1:3" x14ac:dyDescent="0.4">
      <c r="A934" s="5">
        <f t="shared" si="14"/>
        <v>2010.08</v>
      </c>
      <c r="B934" s="9">
        <v>40407</v>
      </c>
      <c r="C934">
        <v>0.16220000000000001</v>
      </c>
    </row>
    <row r="935" spans="1:3" x14ac:dyDescent="0.4">
      <c r="A935" s="5">
        <f t="shared" si="14"/>
        <v>2010.08</v>
      </c>
      <c r="B935" s="9">
        <v>40408</v>
      </c>
      <c r="C935">
        <v>0.1648</v>
      </c>
    </row>
    <row r="936" spans="1:3" x14ac:dyDescent="0.4">
      <c r="A936" s="5">
        <f t="shared" si="14"/>
        <v>2010.08</v>
      </c>
      <c r="B936" s="9">
        <v>40409</v>
      </c>
      <c r="C936">
        <v>0.15970000000000001</v>
      </c>
    </row>
    <row r="937" spans="1:3" x14ac:dyDescent="0.4">
      <c r="A937" s="5">
        <f t="shared" si="14"/>
        <v>2010.08</v>
      </c>
      <c r="B937" s="9">
        <v>40410</v>
      </c>
      <c r="C937">
        <v>0.15210000000000001</v>
      </c>
    </row>
    <row r="938" spans="1:3" x14ac:dyDescent="0.4">
      <c r="A938" s="5">
        <f t="shared" si="14"/>
        <v>2010.08</v>
      </c>
      <c r="B938" s="9">
        <v>40413</v>
      </c>
      <c r="C938">
        <v>0.15459999999999999</v>
      </c>
    </row>
    <row r="939" spans="1:3" x14ac:dyDescent="0.4">
      <c r="A939" s="5">
        <f t="shared" si="14"/>
        <v>2010.08</v>
      </c>
      <c r="B939" s="9">
        <v>40414</v>
      </c>
      <c r="C939">
        <v>0.15970000000000001</v>
      </c>
    </row>
    <row r="940" spans="1:3" x14ac:dyDescent="0.4">
      <c r="A940" s="5">
        <f t="shared" si="14"/>
        <v>2010.08</v>
      </c>
      <c r="B940" s="9">
        <v>40415</v>
      </c>
      <c r="C940">
        <v>0.16980000000000001</v>
      </c>
    </row>
    <row r="941" spans="1:3" x14ac:dyDescent="0.4">
      <c r="A941" s="5">
        <f t="shared" si="14"/>
        <v>2010.08</v>
      </c>
      <c r="B941" s="9">
        <v>40416</v>
      </c>
      <c r="C941">
        <v>0.16980000000000001</v>
      </c>
    </row>
    <row r="942" spans="1:3" x14ac:dyDescent="0.4">
      <c r="A942" s="5">
        <f t="shared" si="14"/>
        <v>2010.08</v>
      </c>
      <c r="B942" s="9">
        <v>40417</v>
      </c>
      <c r="C942">
        <v>0.16980000000000001</v>
      </c>
    </row>
    <row r="943" spans="1:3" x14ac:dyDescent="0.4">
      <c r="A943" s="5">
        <f t="shared" si="14"/>
        <v>2010.08</v>
      </c>
      <c r="B943" s="9">
        <v>40420</v>
      </c>
      <c r="C943">
        <v>0.15720000000000001</v>
      </c>
    </row>
    <row r="944" spans="1:3" x14ac:dyDescent="0.4">
      <c r="A944" s="5">
        <f t="shared" si="14"/>
        <v>2010.08</v>
      </c>
      <c r="B944" s="9">
        <v>40421</v>
      </c>
      <c r="C944">
        <v>0.1648</v>
      </c>
    </row>
    <row r="945" spans="1:3" x14ac:dyDescent="0.4">
      <c r="A945" s="5">
        <f t="shared" si="14"/>
        <v>2010.09</v>
      </c>
      <c r="B945" s="9">
        <v>40422</v>
      </c>
      <c r="C945">
        <v>0.15720000000000001</v>
      </c>
    </row>
    <row r="946" spans="1:3" x14ac:dyDescent="0.4">
      <c r="A946" s="5">
        <f t="shared" si="14"/>
        <v>2010.09</v>
      </c>
      <c r="B946" s="9">
        <v>40423</v>
      </c>
      <c r="C946">
        <v>0.14960000000000001</v>
      </c>
    </row>
    <row r="947" spans="1:3" x14ac:dyDescent="0.4">
      <c r="A947" s="5">
        <f t="shared" si="14"/>
        <v>2010.09</v>
      </c>
      <c r="B947" s="9">
        <v>40424</v>
      </c>
      <c r="C947">
        <v>0.14960000000000001</v>
      </c>
    </row>
    <row r="948" spans="1:3" x14ac:dyDescent="0.4">
      <c r="A948" s="5">
        <f t="shared" si="14"/>
        <v>2010.09</v>
      </c>
      <c r="B948" s="9">
        <v>40428</v>
      </c>
      <c r="C948">
        <v>0.13689999999999999</v>
      </c>
    </row>
    <row r="949" spans="1:3" x14ac:dyDescent="0.4">
      <c r="A949" s="5">
        <f t="shared" si="14"/>
        <v>2010.09</v>
      </c>
      <c r="B949" s="9">
        <v>40429</v>
      </c>
      <c r="C949">
        <v>9.8900000000000002E-2</v>
      </c>
    </row>
    <row r="950" spans="1:3" x14ac:dyDescent="0.4">
      <c r="A950" s="5">
        <f t="shared" si="14"/>
        <v>2010.09</v>
      </c>
      <c r="B950" s="9">
        <v>40430</v>
      </c>
      <c r="C950">
        <v>9.8900000000000002E-2</v>
      </c>
    </row>
    <row r="951" spans="1:3" x14ac:dyDescent="0.4">
      <c r="A951" s="5">
        <f t="shared" si="14"/>
        <v>2010.09</v>
      </c>
      <c r="B951" s="9">
        <v>40431</v>
      </c>
      <c r="C951">
        <v>9.6299999999999997E-2</v>
      </c>
    </row>
    <row r="952" spans="1:3" x14ac:dyDescent="0.4">
      <c r="A952" s="5">
        <f t="shared" si="14"/>
        <v>2010.09</v>
      </c>
      <c r="B952" s="9">
        <v>40434</v>
      </c>
      <c r="C952">
        <v>0.1014</v>
      </c>
    </row>
    <row r="953" spans="1:3" x14ac:dyDescent="0.4">
      <c r="A953" s="5">
        <f t="shared" si="14"/>
        <v>2010.09</v>
      </c>
      <c r="B953" s="9">
        <v>40435</v>
      </c>
      <c r="C953">
        <v>0.1065</v>
      </c>
    </row>
    <row r="954" spans="1:3" x14ac:dyDescent="0.4">
      <c r="A954" s="5">
        <f t="shared" si="14"/>
        <v>2010.09</v>
      </c>
      <c r="B954" s="9">
        <v>40436</v>
      </c>
      <c r="C954">
        <v>0.1217</v>
      </c>
    </row>
    <row r="955" spans="1:3" x14ac:dyDescent="0.4">
      <c r="A955" s="5">
        <f t="shared" si="14"/>
        <v>2010.09</v>
      </c>
      <c r="B955" s="9">
        <v>40437</v>
      </c>
      <c r="C955">
        <v>0.1166</v>
      </c>
    </row>
    <row r="956" spans="1:3" x14ac:dyDescent="0.4">
      <c r="A956" s="5">
        <f t="shared" si="14"/>
        <v>2010.09</v>
      </c>
      <c r="B956" s="9">
        <v>40438</v>
      </c>
      <c r="C956">
        <v>0.1166</v>
      </c>
    </row>
    <row r="957" spans="1:3" x14ac:dyDescent="0.4">
      <c r="A957" s="5">
        <f t="shared" si="14"/>
        <v>2010.09</v>
      </c>
      <c r="B957" s="9">
        <v>40441</v>
      </c>
      <c r="C957">
        <v>0.11409999999999999</v>
      </c>
    </row>
    <row r="958" spans="1:3" x14ac:dyDescent="0.4">
      <c r="A958" s="5">
        <f t="shared" si="14"/>
        <v>2010.09</v>
      </c>
      <c r="B958" s="9">
        <v>40442</v>
      </c>
      <c r="C958">
        <v>0.1242</v>
      </c>
    </row>
    <row r="959" spans="1:3" x14ac:dyDescent="0.4">
      <c r="A959" s="5">
        <f t="shared" si="14"/>
        <v>2010.09</v>
      </c>
      <c r="B959" s="9">
        <v>40443</v>
      </c>
      <c r="C959">
        <v>0.1242</v>
      </c>
    </row>
    <row r="960" spans="1:3" x14ac:dyDescent="0.4">
      <c r="A960" s="5">
        <f t="shared" si="14"/>
        <v>2010.09</v>
      </c>
      <c r="B960" s="9">
        <v>40444</v>
      </c>
      <c r="C960">
        <v>0.1293</v>
      </c>
    </row>
    <row r="961" spans="1:3" x14ac:dyDescent="0.4">
      <c r="A961" s="5">
        <f t="shared" si="14"/>
        <v>2010.09</v>
      </c>
      <c r="B961" s="9">
        <v>40445</v>
      </c>
      <c r="C961">
        <v>9.3799999999999994E-2</v>
      </c>
    </row>
    <row r="962" spans="1:3" x14ac:dyDescent="0.4">
      <c r="A962" s="5">
        <f t="shared" si="14"/>
        <v>2010.09</v>
      </c>
      <c r="B962" s="9">
        <v>40448</v>
      </c>
      <c r="C962">
        <v>7.5999999999999998E-2</v>
      </c>
    </row>
    <row r="963" spans="1:3" x14ac:dyDescent="0.4">
      <c r="A963" s="5">
        <f t="shared" ref="A963:A1026" si="15">YEAR(B963)+MONTH(B963)/100</f>
        <v>2010.09</v>
      </c>
      <c r="B963" s="9">
        <v>40449</v>
      </c>
      <c r="C963">
        <v>8.1100000000000005E-2</v>
      </c>
    </row>
    <row r="964" spans="1:3" x14ac:dyDescent="0.4">
      <c r="A964" s="5">
        <f t="shared" si="15"/>
        <v>2010.09</v>
      </c>
      <c r="B964" s="9">
        <v>40450</v>
      </c>
      <c r="C964">
        <v>0.1191</v>
      </c>
    </row>
    <row r="965" spans="1:3" x14ac:dyDescent="0.4">
      <c r="A965" s="5">
        <f t="shared" si="15"/>
        <v>2010.09</v>
      </c>
      <c r="B965" s="9">
        <v>40451</v>
      </c>
      <c r="C965">
        <v>0.14449999999999999</v>
      </c>
    </row>
    <row r="966" spans="1:3" x14ac:dyDescent="0.4">
      <c r="A966" s="5">
        <f t="shared" si="15"/>
        <v>2010.1</v>
      </c>
      <c r="B966" s="9">
        <v>40452</v>
      </c>
      <c r="C966">
        <v>0.14960000000000001</v>
      </c>
    </row>
    <row r="967" spans="1:3" x14ac:dyDescent="0.4">
      <c r="A967" s="5">
        <f t="shared" si="15"/>
        <v>2010.1</v>
      </c>
      <c r="B967" s="9">
        <v>40455</v>
      </c>
      <c r="C967">
        <v>0.14699999999999999</v>
      </c>
    </row>
    <row r="968" spans="1:3" x14ac:dyDescent="0.4">
      <c r="A968" s="5">
        <f t="shared" si="15"/>
        <v>2010.1</v>
      </c>
      <c r="B968" s="9">
        <v>40456</v>
      </c>
      <c r="C968">
        <v>0.13439999999999999</v>
      </c>
    </row>
    <row r="969" spans="1:3" x14ac:dyDescent="0.4">
      <c r="A969" s="5">
        <f t="shared" si="15"/>
        <v>2010.1</v>
      </c>
      <c r="B969" s="9">
        <v>40457</v>
      </c>
      <c r="C969">
        <v>0.14199999999999999</v>
      </c>
    </row>
    <row r="970" spans="1:3" x14ac:dyDescent="0.4">
      <c r="A970" s="5">
        <f t="shared" si="15"/>
        <v>2010.1</v>
      </c>
      <c r="B970" s="9">
        <v>40458</v>
      </c>
      <c r="C970">
        <v>0.14449999999999999</v>
      </c>
    </row>
    <row r="971" spans="1:3" x14ac:dyDescent="0.4">
      <c r="A971" s="5">
        <f t="shared" si="15"/>
        <v>2010.1</v>
      </c>
      <c r="B971" s="9">
        <v>40459</v>
      </c>
      <c r="C971">
        <v>0.14449999999999999</v>
      </c>
    </row>
    <row r="972" spans="1:3" x14ac:dyDescent="0.4">
      <c r="A972" s="5">
        <f t="shared" si="15"/>
        <v>2010.1</v>
      </c>
      <c r="B972" s="9">
        <v>40462</v>
      </c>
      <c r="C972">
        <v>0.14199999999999999</v>
      </c>
    </row>
    <row r="973" spans="1:3" x14ac:dyDescent="0.4">
      <c r="A973" s="5">
        <f t="shared" si="15"/>
        <v>2010.1</v>
      </c>
      <c r="B973" s="9">
        <v>40463</v>
      </c>
      <c r="C973">
        <v>0.14449999999999999</v>
      </c>
    </row>
    <row r="974" spans="1:3" x14ac:dyDescent="0.4">
      <c r="A974" s="5">
        <f t="shared" si="15"/>
        <v>2010.1</v>
      </c>
      <c r="B974" s="9">
        <v>40464</v>
      </c>
      <c r="C974">
        <v>0.14960000000000001</v>
      </c>
    </row>
    <row r="975" spans="1:3" x14ac:dyDescent="0.4">
      <c r="A975" s="5">
        <f t="shared" si="15"/>
        <v>2010.1</v>
      </c>
      <c r="B975" s="9">
        <v>40465</v>
      </c>
      <c r="C975">
        <v>0.14960000000000001</v>
      </c>
    </row>
    <row r="976" spans="1:3" x14ac:dyDescent="0.4">
      <c r="A976" s="5">
        <f t="shared" si="15"/>
        <v>2010.1</v>
      </c>
      <c r="B976" s="9">
        <v>40466</v>
      </c>
      <c r="C976">
        <v>0.14199999999999999</v>
      </c>
    </row>
    <row r="977" spans="1:3" x14ac:dyDescent="0.4">
      <c r="A977" s="5">
        <f t="shared" si="15"/>
        <v>2010.1</v>
      </c>
      <c r="B977" s="9">
        <v>40469</v>
      </c>
      <c r="C977">
        <v>0.1394</v>
      </c>
    </row>
    <row r="978" spans="1:3" x14ac:dyDescent="0.4">
      <c r="A978" s="5">
        <f t="shared" si="15"/>
        <v>2010.1</v>
      </c>
      <c r="B978" s="9">
        <v>40470</v>
      </c>
      <c r="C978">
        <v>0.14449999999999999</v>
      </c>
    </row>
    <row r="979" spans="1:3" x14ac:dyDescent="0.4">
      <c r="A979" s="5">
        <f t="shared" si="15"/>
        <v>2010.1</v>
      </c>
      <c r="B979" s="9">
        <v>40471</v>
      </c>
      <c r="C979">
        <v>0.14449999999999999</v>
      </c>
    </row>
    <row r="980" spans="1:3" x14ac:dyDescent="0.4">
      <c r="A980" s="5">
        <f t="shared" si="15"/>
        <v>2010.1</v>
      </c>
      <c r="B980" s="9">
        <v>40472</v>
      </c>
      <c r="C980">
        <v>0.13689999999999999</v>
      </c>
    </row>
    <row r="981" spans="1:3" x14ac:dyDescent="0.4">
      <c r="A981" s="5">
        <f t="shared" si="15"/>
        <v>2010.1</v>
      </c>
      <c r="B981" s="9">
        <v>40473</v>
      </c>
      <c r="C981">
        <v>0.13439999999999999</v>
      </c>
    </row>
    <row r="982" spans="1:3" x14ac:dyDescent="0.4">
      <c r="A982" s="5">
        <f t="shared" si="15"/>
        <v>2010.1</v>
      </c>
      <c r="B982" s="9">
        <v>40476</v>
      </c>
      <c r="C982">
        <v>0.1318</v>
      </c>
    </row>
    <row r="983" spans="1:3" x14ac:dyDescent="0.4">
      <c r="A983" s="5">
        <f t="shared" si="15"/>
        <v>2010.1</v>
      </c>
      <c r="B983" s="9">
        <v>40477</v>
      </c>
      <c r="C983">
        <v>0.13439999999999999</v>
      </c>
    </row>
    <row r="984" spans="1:3" x14ac:dyDescent="0.4">
      <c r="A984" s="5">
        <f t="shared" si="15"/>
        <v>2010.1</v>
      </c>
      <c r="B984" s="9">
        <v>40478</v>
      </c>
      <c r="C984">
        <v>0.14199999999999999</v>
      </c>
    </row>
    <row r="985" spans="1:3" x14ac:dyDescent="0.4">
      <c r="A985" s="5">
        <f t="shared" si="15"/>
        <v>2010.1</v>
      </c>
      <c r="B985" s="9">
        <v>40479</v>
      </c>
      <c r="C985">
        <v>0.1394</v>
      </c>
    </row>
    <row r="986" spans="1:3" x14ac:dyDescent="0.4">
      <c r="A986" s="5">
        <f t="shared" si="15"/>
        <v>2010.1</v>
      </c>
      <c r="B986" s="9">
        <v>40480</v>
      </c>
      <c r="C986">
        <v>0.13439999999999999</v>
      </c>
    </row>
    <row r="987" spans="1:3" x14ac:dyDescent="0.4">
      <c r="A987" s="5">
        <f t="shared" si="15"/>
        <v>2010.11</v>
      </c>
      <c r="B987" s="9">
        <v>40483</v>
      </c>
      <c r="C987">
        <v>0.1394</v>
      </c>
    </row>
    <row r="988" spans="1:3" x14ac:dyDescent="0.4">
      <c r="A988" s="5">
        <f t="shared" si="15"/>
        <v>2010.11</v>
      </c>
      <c r="B988" s="9">
        <v>40484</v>
      </c>
      <c r="C988">
        <v>0.1394</v>
      </c>
    </row>
    <row r="989" spans="1:3" x14ac:dyDescent="0.4">
      <c r="A989" s="5">
        <f t="shared" si="15"/>
        <v>2010.11</v>
      </c>
      <c r="B989" s="9">
        <v>40485</v>
      </c>
      <c r="C989">
        <v>0.12670000000000001</v>
      </c>
    </row>
    <row r="990" spans="1:3" x14ac:dyDescent="0.4">
      <c r="A990" s="5">
        <f t="shared" si="15"/>
        <v>2010.11</v>
      </c>
      <c r="B990" s="9">
        <v>40486</v>
      </c>
      <c r="C990">
        <v>0.12670000000000001</v>
      </c>
    </row>
    <row r="991" spans="1:3" x14ac:dyDescent="0.4">
      <c r="A991" s="5">
        <f t="shared" si="15"/>
        <v>2010.11</v>
      </c>
      <c r="B991" s="9">
        <v>40487</v>
      </c>
      <c r="C991">
        <v>0.1242</v>
      </c>
    </row>
    <row r="992" spans="1:3" x14ac:dyDescent="0.4">
      <c r="A992" s="5">
        <f t="shared" si="15"/>
        <v>2010.11</v>
      </c>
      <c r="B992" s="9">
        <v>40490</v>
      </c>
      <c r="C992">
        <v>0.1191</v>
      </c>
    </row>
    <row r="993" spans="1:3" x14ac:dyDescent="0.4">
      <c r="A993" s="5">
        <f t="shared" si="15"/>
        <v>2010.11</v>
      </c>
      <c r="B993" s="9">
        <v>40491</v>
      </c>
      <c r="C993">
        <v>0.11409999999999999</v>
      </c>
    </row>
    <row r="994" spans="1:3" x14ac:dyDescent="0.4">
      <c r="A994" s="5">
        <f t="shared" si="15"/>
        <v>2010.11</v>
      </c>
      <c r="B994" s="9">
        <v>40492</v>
      </c>
      <c r="C994">
        <v>0.11409999999999999</v>
      </c>
    </row>
    <row r="995" spans="1:3" x14ac:dyDescent="0.4">
      <c r="A995" s="5">
        <f t="shared" si="15"/>
        <v>2010.11</v>
      </c>
      <c r="B995" s="9">
        <v>40493</v>
      </c>
      <c r="C995">
        <v>0.1191</v>
      </c>
    </row>
    <row r="996" spans="1:3" x14ac:dyDescent="0.4">
      <c r="A996" s="5">
        <f t="shared" si="15"/>
        <v>2010.11</v>
      </c>
      <c r="B996" s="9">
        <v>40494</v>
      </c>
      <c r="C996">
        <v>0.109</v>
      </c>
    </row>
    <row r="997" spans="1:3" x14ac:dyDescent="0.4">
      <c r="A997" s="5">
        <f t="shared" si="15"/>
        <v>2010.11</v>
      </c>
      <c r="B997" s="9">
        <v>40497</v>
      </c>
      <c r="C997">
        <v>0.1191</v>
      </c>
    </row>
    <row r="998" spans="1:3" x14ac:dyDescent="0.4">
      <c r="A998" s="5">
        <f t="shared" si="15"/>
        <v>2010.11</v>
      </c>
      <c r="B998" s="9">
        <v>40498</v>
      </c>
      <c r="C998">
        <v>0.1293</v>
      </c>
    </row>
    <row r="999" spans="1:3" x14ac:dyDescent="0.4">
      <c r="A999" s="5">
        <f t="shared" si="15"/>
        <v>2010.11</v>
      </c>
      <c r="B999" s="9">
        <v>40499</v>
      </c>
      <c r="C999">
        <v>0.13439999999999999</v>
      </c>
    </row>
    <row r="1000" spans="1:3" x14ac:dyDescent="0.4">
      <c r="A1000" s="5">
        <f t="shared" si="15"/>
        <v>2010.11</v>
      </c>
      <c r="B1000" s="9">
        <v>40500</v>
      </c>
      <c r="C1000">
        <v>0.1318</v>
      </c>
    </row>
    <row r="1001" spans="1:3" x14ac:dyDescent="0.4">
      <c r="A1001" s="5">
        <f t="shared" si="15"/>
        <v>2010.11</v>
      </c>
      <c r="B1001" s="9">
        <v>40501</v>
      </c>
      <c r="C1001">
        <v>0.12670000000000001</v>
      </c>
    </row>
    <row r="1002" spans="1:3" x14ac:dyDescent="0.4">
      <c r="A1002" s="5">
        <f t="shared" si="15"/>
        <v>2010.11</v>
      </c>
      <c r="B1002" s="9">
        <v>40504</v>
      </c>
      <c r="C1002">
        <v>0.11409999999999999</v>
      </c>
    </row>
    <row r="1003" spans="1:3" x14ac:dyDescent="0.4">
      <c r="A1003" s="5">
        <f t="shared" si="15"/>
        <v>2010.11</v>
      </c>
      <c r="B1003" s="9">
        <v>40505</v>
      </c>
      <c r="C1003">
        <v>0.15210000000000001</v>
      </c>
    </row>
    <row r="1004" spans="1:3" x14ac:dyDescent="0.4">
      <c r="A1004" s="5">
        <f t="shared" si="15"/>
        <v>2010.11</v>
      </c>
      <c r="B1004" s="9">
        <v>40506</v>
      </c>
      <c r="C1004">
        <v>0.15210000000000001</v>
      </c>
    </row>
    <row r="1005" spans="1:3" x14ac:dyDescent="0.4">
      <c r="A1005" s="5">
        <f t="shared" si="15"/>
        <v>2010.11</v>
      </c>
      <c r="B1005" s="9">
        <v>40508</v>
      </c>
      <c r="C1005">
        <v>0.15970000000000001</v>
      </c>
    </row>
    <row r="1006" spans="1:3" x14ac:dyDescent="0.4">
      <c r="A1006" s="5">
        <f t="shared" si="15"/>
        <v>2010.11</v>
      </c>
      <c r="B1006" s="9">
        <v>40511</v>
      </c>
      <c r="C1006">
        <v>0.15970000000000001</v>
      </c>
    </row>
    <row r="1007" spans="1:3" x14ac:dyDescent="0.4">
      <c r="A1007" s="5">
        <f t="shared" si="15"/>
        <v>2010.11</v>
      </c>
      <c r="B1007" s="9">
        <v>40512</v>
      </c>
      <c r="C1007">
        <v>0.1749</v>
      </c>
    </row>
    <row r="1008" spans="1:3" x14ac:dyDescent="0.4">
      <c r="A1008" s="5">
        <f t="shared" si="15"/>
        <v>2010.12</v>
      </c>
      <c r="B1008" s="9">
        <v>40513</v>
      </c>
      <c r="C1008">
        <v>0.1749</v>
      </c>
    </row>
    <row r="1009" spans="1:3" x14ac:dyDescent="0.4">
      <c r="A1009" s="5">
        <f t="shared" si="15"/>
        <v>2010.12</v>
      </c>
      <c r="B1009" s="9">
        <v>40514</v>
      </c>
      <c r="C1009">
        <v>0.1673</v>
      </c>
    </row>
    <row r="1010" spans="1:3" x14ac:dyDescent="0.4">
      <c r="A1010" s="5">
        <f t="shared" si="15"/>
        <v>2010.12</v>
      </c>
      <c r="B1010" s="9">
        <v>40515</v>
      </c>
      <c r="C1010">
        <v>0.14449999999999999</v>
      </c>
    </row>
    <row r="1011" spans="1:3" x14ac:dyDescent="0.4">
      <c r="A1011" s="5">
        <f t="shared" si="15"/>
        <v>2010.12</v>
      </c>
      <c r="B1011" s="9">
        <v>40518</v>
      </c>
      <c r="C1011">
        <v>0.14699999999999999</v>
      </c>
    </row>
    <row r="1012" spans="1:3" x14ac:dyDescent="0.4">
      <c r="A1012" s="5">
        <f t="shared" si="15"/>
        <v>2010.12</v>
      </c>
      <c r="B1012" s="9">
        <v>40519</v>
      </c>
      <c r="C1012">
        <v>8.6199999999999999E-2</v>
      </c>
    </row>
    <row r="1013" spans="1:3" x14ac:dyDescent="0.4">
      <c r="A1013" s="5">
        <f t="shared" si="15"/>
        <v>2010.12</v>
      </c>
      <c r="B1013" s="9">
        <v>40520</v>
      </c>
      <c r="C1013">
        <v>9.3799999999999994E-2</v>
      </c>
    </row>
    <row r="1014" spans="1:3" x14ac:dyDescent="0.4">
      <c r="A1014" s="5">
        <f t="shared" si="15"/>
        <v>2010.12</v>
      </c>
      <c r="B1014" s="9">
        <v>40521</v>
      </c>
      <c r="C1014">
        <v>9.1300000000000006E-2</v>
      </c>
    </row>
    <row r="1015" spans="1:3" x14ac:dyDescent="0.4">
      <c r="A1015" s="5">
        <f t="shared" si="15"/>
        <v>2010.12</v>
      </c>
      <c r="B1015" s="9">
        <v>40522</v>
      </c>
      <c r="C1015">
        <v>9.1300000000000006E-2</v>
      </c>
    </row>
    <row r="1016" spans="1:3" x14ac:dyDescent="0.4">
      <c r="A1016" s="5">
        <f t="shared" si="15"/>
        <v>2010.12</v>
      </c>
      <c r="B1016" s="9">
        <v>40525</v>
      </c>
      <c r="C1016">
        <v>9.1300000000000006E-2</v>
      </c>
    </row>
    <row r="1017" spans="1:3" x14ac:dyDescent="0.4">
      <c r="A1017" s="5">
        <f t="shared" si="15"/>
        <v>2010.12</v>
      </c>
      <c r="B1017" s="9">
        <v>40526</v>
      </c>
      <c r="C1017">
        <v>8.8700000000000001E-2</v>
      </c>
    </row>
    <row r="1018" spans="1:3" x14ac:dyDescent="0.4">
      <c r="A1018" s="5">
        <f t="shared" si="15"/>
        <v>2010.12</v>
      </c>
      <c r="B1018" s="9">
        <v>40527</v>
      </c>
      <c r="C1018">
        <v>8.3699999999999997E-2</v>
      </c>
    </row>
    <row r="1019" spans="1:3" x14ac:dyDescent="0.4">
      <c r="A1019" s="5">
        <f t="shared" si="15"/>
        <v>2010.12</v>
      </c>
      <c r="B1019" s="9">
        <v>40528</v>
      </c>
      <c r="C1019">
        <v>8.6199999999999999E-2</v>
      </c>
    </row>
    <row r="1020" spans="1:3" x14ac:dyDescent="0.4">
      <c r="A1020" s="5">
        <f t="shared" si="15"/>
        <v>2010.12</v>
      </c>
      <c r="B1020" s="9">
        <v>40529</v>
      </c>
      <c r="C1020">
        <v>4.82E-2</v>
      </c>
    </row>
    <row r="1021" spans="1:3" x14ac:dyDescent="0.4">
      <c r="A1021" s="5">
        <f t="shared" si="15"/>
        <v>2010.12</v>
      </c>
      <c r="B1021" s="9">
        <v>40532</v>
      </c>
      <c r="C1021">
        <v>2.53E-2</v>
      </c>
    </row>
    <row r="1022" spans="1:3" x14ac:dyDescent="0.4">
      <c r="A1022" s="5">
        <f t="shared" si="15"/>
        <v>2010.12</v>
      </c>
      <c r="B1022" s="9">
        <v>40533</v>
      </c>
      <c r="C1022">
        <v>8.1100000000000005E-2</v>
      </c>
    </row>
    <row r="1023" spans="1:3" x14ac:dyDescent="0.4">
      <c r="A1023" s="5">
        <f t="shared" si="15"/>
        <v>2010.12</v>
      </c>
      <c r="B1023" s="9">
        <v>40534</v>
      </c>
      <c r="C1023">
        <v>8.1100000000000005E-2</v>
      </c>
    </row>
    <row r="1024" spans="1:3" x14ac:dyDescent="0.4">
      <c r="A1024" s="5">
        <f t="shared" si="15"/>
        <v>2010.12</v>
      </c>
      <c r="B1024" s="9">
        <v>40535</v>
      </c>
      <c r="C1024">
        <v>7.0999999999999994E-2</v>
      </c>
    </row>
    <row r="1025" spans="1:3" x14ac:dyDescent="0.4">
      <c r="A1025" s="5">
        <f t="shared" si="15"/>
        <v>2010.12</v>
      </c>
      <c r="B1025" s="9">
        <v>40539</v>
      </c>
      <c r="C1025">
        <v>4.5600000000000002E-2</v>
      </c>
    </row>
    <row r="1026" spans="1:3" x14ac:dyDescent="0.4">
      <c r="A1026" s="5">
        <f t="shared" si="15"/>
        <v>2010.12</v>
      </c>
      <c r="B1026" s="9">
        <v>40540</v>
      </c>
      <c r="C1026">
        <v>6.59E-2</v>
      </c>
    </row>
    <row r="1027" spans="1:3" x14ac:dyDescent="0.4">
      <c r="A1027" s="5">
        <f t="shared" ref="A1027:A1090" si="16">YEAR(B1027)+MONTH(B1027)/100</f>
        <v>2010.12</v>
      </c>
      <c r="B1027" s="9">
        <v>40541</v>
      </c>
      <c r="C1027">
        <v>5.3199999999999997E-2</v>
      </c>
    </row>
    <row r="1028" spans="1:3" x14ac:dyDescent="0.4">
      <c r="A1028" s="5">
        <f t="shared" si="16"/>
        <v>2010.12</v>
      </c>
      <c r="B1028" s="9">
        <v>40542</v>
      </c>
      <c r="C1028">
        <v>5.3199999999999997E-2</v>
      </c>
    </row>
    <row r="1029" spans="1:3" x14ac:dyDescent="0.4">
      <c r="A1029" s="5">
        <f t="shared" si="16"/>
        <v>2010.12</v>
      </c>
      <c r="B1029" s="9">
        <v>40543</v>
      </c>
      <c r="C1029">
        <v>5.5800000000000002E-2</v>
      </c>
    </row>
    <row r="1030" spans="1:3" x14ac:dyDescent="0.4">
      <c r="A1030" s="5">
        <f t="shared" si="16"/>
        <v>2011.01</v>
      </c>
      <c r="B1030" s="9">
        <v>40546</v>
      </c>
      <c r="C1030">
        <v>9.3799999999999994E-2</v>
      </c>
    </row>
    <row r="1031" spans="1:3" x14ac:dyDescent="0.4">
      <c r="A1031" s="5">
        <f t="shared" si="16"/>
        <v>2011.01</v>
      </c>
      <c r="B1031" s="9">
        <v>40547</v>
      </c>
      <c r="C1031">
        <v>0.12670000000000001</v>
      </c>
    </row>
    <row r="1032" spans="1:3" x14ac:dyDescent="0.4">
      <c r="A1032" s="5">
        <f t="shared" si="16"/>
        <v>2011.01</v>
      </c>
      <c r="B1032" s="9">
        <v>40548</v>
      </c>
      <c r="C1032">
        <v>0.13689999999999999</v>
      </c>
    </row>
    <row r="1033" spans="1:3" x14ac:dyDescent="0.4">
      <c r="A1033" s="5">
        <f t="shared" si="16"/>
        <v>2011.01</v>
      </c>
      <c r="B1033" s="9">
        <v>40549</v>
      </c>
      <c r="C1033">
        <v>0.13439999999999999</v>
      </c>
    </row>
    <row r="1034" spans="1:3" x14ac:dyDescent="0.4">
      <c r="A1034" s="5">
        <f t="shared" si="16"/>
        <v>2011.01</v>
      </c>
      <c r="B1034" s="9">
        <v>40550</v>
      </c>
      <c r="C1034">
        <v>0.13439999999999999</v>
      </c>
    </row>
    <row r="1035" spans="1:3" x14ac:dyDescent="0.4">
      <c r="A1035" s="5">
        <f t="shared" si="16"/>
        <v>2011.01</v>
      </c>
      <c r="B1035" s="9">
        <v>40553</v>
      </c>
      <c r="C1035">
        <v>0.14199999999999999</v>
      </c>
    </row>
    <row r="1036" spans="1:3" x14ac:dyDescent="0.4">
      <c r="A1036" s="5">
        <f t="shared" si="16"/>
        <v>2011.01</v>
      </c>
      <c r="B1036" s="9">
        <v>40554</v>
      </c>
      <c r="C1036">
        <v>0.14449999999999999</v>
      </c>
    </row>
    <row r="1037" spans="1:3" x14ac:dyDescent="0.4">
      <c r="A1037" s="5">
        <f t="shared" si="16"/>
        <v>2011.01</v>
      </c>
      <c r="B1037" s="9">
        <v>40555</v>
      </c>
      <c r="C1037">
        <v>0.14699999999999999</v>
      </c>
    </row>
    <row r="1038" spans="1:3" x14ac:dyDescent="0.4">
      <c r="A1038" s="5">
        <f t="shared" si="16"/>
        <v>2011.01</v>
      </c>
      <c r="B1038" s="9">
        <v>40556</v>
      </c>
      <c r="C1038">
        <v>0.15210000000000001</v>
      </c>
    </row>
    <row r="1039" spans="1:3" x14ac:dyDescent="0.4">
      <c r="A1039" s="5">
        <f t="shared" si="16"/>
        <v>2011.01</v>
      </c>
      <c r="B1039" s="9">
        <v>40557</v>
      </c>
      <c r="C1039">
        <v>0.14449999999999999</v>
      </c>
    </row>
    <row r="1040" spans="1:3" x14ac:dyDescent="0.4">
      <c r="A1040" s="5">
        <f t="shared" si="16"/>
        <v>2011.01</v>
      </c>
      <c r="B1040" s="9">
        <v>40561</v>
      </c>
      <c r="C1040">
        <v>0.14699999999999999</v>
      </c>
    </row>
    <row r="1041" spans="1:3" x14ac:dyDescent="0.4">
      <c r="A1041" s="5">
        <f t="shared" si="16"/>
        <v>2011.01</v>
      </c>
      <c r="B1041" s="9">
        <v>40562</v>
      </c>
      <c r="C1041">
        <v>0.15720000000000001</v>
      </c>
    </row>
    <row r="1042" spans="1:3" x14ac:dyDescent="0.4">
      <c r="A1042" s="5">
        <f t="shared" si="16"/>
        <v>2011.01</v>
      </c>
      <c r="B1042" s="9">
        <v>40563</v>
      </c>
      <c r="C1042">
        <v>0.15970000000000001</v>
      </c>
    </row>
    <row r="1043" spans="1:3" x14ac:dyDescent="0.4">
      <c r="A1043" s="5">
        <f t="shared" si="16"/>
        <v>2011.01</v>
      </c>
      <c r="B1043" s="9">
        <v>40564</v>
      </c>
      <c r="C1043">
        <v>0.14699999999999999</v>
      </c>
    </row>
    <row r="1044" spans="1:3" x14ac:dyDescent="0.4">
      <c r="A1044" s="5">
        <f t="shared" si="16"/>
        <v>2011.01</v>
      </c>
      <c r="B1044" s="9">
        <v>40567</v>
      </c>
      <c r="C1044">
        <v>0.15210000000000001</v>
      </c>
    </row>
    <row r="1045" spans="1:3" x14ac:dyDescent="0.4">
      <c r="A1045" s="5">
        <f t="shared" si="16"/>
        <v>2011.01</v>
      </c>
      <c r="B1045" s="9">
        <v>40568</v>
      </c>
      <c r="C1045">
        <v>0.15459999999999999</v>
      </c>
    </row>
    <row r="1046" spans="1:3" x14ac:dyDescent="0.4">
      <c r="A1046" s="5">
        <f t="shared" si="16"/>
        <v>2011.01</v>
      </c>
      <c r="B1046" s="9">
        <v>40569</v>
      </c>
      <c r="C1046">
        <v>0.15459999999999999</v>
      </c>
    </row>
    <row r="1047" spans="1:3" x14ac:dyDescent="0.4">
      <c r="A1047" s="5">
        <f t="shared" si="16"/>
        <v>2011.01</v>
      </c>
      <c r="B1047" s="9">
        <v>40570</v>
      </c>
      <c r="C1047">
        <v>0.13689999999999999</v>
      </c>
    </row>
    <row r="1048" spans="1:3" x14ac:dyDescent="0.4">
      <c r="A1048" s="5">
        <f t="shared" si="16"/>
        <v>2011.01</v>
      </c>
      <c r="B1048" s="9">
        <v>40571</v>
      </c>
      <c r="C1048">
        <v>0.12670000000000001</v>
      </c>
    </row>
    <row r="1049" spans="1:3" x14ac:dyDescent="0.4">
      <c r="A1049" s="5">
        <f t="shared" si="16"/>
        <v>2011.01</v>
      </c>
      <c r="B1049" s="9">
        <v>40574</v>
      </c>
      <c r="C1049">
        <v>0.14699999999999999</v>
      </c>
    </row>
    <row r="1050" spans="1:3" x14ac:dyDescent="0.4">
      <c r="A1050" s="5">
        <f t="shared" si="16"/>
        <v>2011.02</v>
      </c>
      <c r="B1050" s="9">
        <v>40575</v>
      </c>
      <c r="C1050">
        <v>0.15970000000000001</v>
      </c>
    </row>
    <row r="1051" spans="1:3" x14ac:dyDescent="0.4">
      <c r="A1051" s="5">
        <f t="shared" si="16"/>
        <v>2011.02</v>
      </c>
      <c r="B1051" s="9">
        <v>40576</v>
      </c>
      <c r="C1051">
        <v>0.15970000000000001</v>
      </c>
    </row>
    <row r="1052" spans="1:3" x14ac:dyDescent="0.4">
      <c r="A1052" s="5">
        <f t="shared" si="16"/>
        <v>2011.02</v>
      </c>
      <c r="B1052" s="9">
        <v>40577</v>
      </c>
      <c r="C1052">
        <v>0.16220000000000001</v>
      </c>
    </row>
    <row r="1053" spans="1:3" x14ac:dyDescent="0.4">
      <c r="A1053" s="5">
        <f t="shared" si="16"/>
        <v>2011.02</v>
      </c>
      <c r="B1053" s="9">
        <v>40578</v>
      </c>
      <c r="C1053">
        <v>0.1318</v>
      </c>
    </row>
    <row r="1054" spans="1:3" x14ac:dyDescent="0.4">
      <c r="A1054" s="5">
        <f t="shared" si="16"/>
        <v>2011.02</v>
      </c>
      <c r="B1054" s="9">
        <v>40581</v>
      </c>
      <c r="C1054">
        <v>0.1318</v>
      </c>
    </row>
    <row r="1055" spans="1:3" x14ac:dyDescent="0.4">
      <c r="A1055" s="5">
        <f t="shared" si="16"/>
        <v>2011.02</v>
      </c>
      <c r="B1055" s="9">
        <v>40582</v>
      </c>
      <c r="C1055">
        <v>0.1394</v>
      </c>
    </row>
    <row r="1056" spans="1:3" x14ac:dyDescent="0.4">
      <c r="A1056" s="5">
        <f t="shared" si="16"/>
        <v>2011.02</v>
      </c>
      <c r="B1056" s="9">
        <v>40583</v>
      </c>
      <c r="C1056">
        <v>0.11409999999999999</v>
      </c>
    </row>
    <row r="1057" spans="1:3" x14ac:dyDescent="0.4">
      <c r="A1057" s="5">
        <f t="shared" si="16"/>
        <v>2011.02</v>
      </c>
      <c r="B1057" s="9">
        <v>40584</v>
      </c>
      <c r="C1057">
        <v>0.11409999999999999</v>
      </c>
    </row>
    <row r="1058" spans="1:3" x14ac:dyDescent="0.4">
      <c r="A1058" s="5">
        <f t="shared" si="16"/>
        <v>2011.02</v>
      </c>
      <c r="B1058" s="9">
        <v>40585</v>
      </c>
      <c r="C1058">
        <v>8.1100000000000005E-2</v>
      </c>
    </row>
    <row r="1059" spans="1:3" x14ac:dyDescent="0.4">
      <c r="A1059" s="5">
        <f t="shared" si="16"/>
        <v>2011.02</v>
      </c>
      <c r="B1059" s="9">
        <v>40588</v>
      </c>
      <c r="C1059">
        <v>9.3799999999999994E-2</v>
      </c>
    </row>
    <row r="1060" spans="1:3" x14ac:dyDescent="0.4">
      <c r="A1060" s="5">
        <f t="shared" si="16"/>
        <v>2011.02</v>
      </c>
      <c r="B1060" s="9">
        <v>40589</v>
      </c>
      <c r="C1060">
        <v>0.1065</v>
      </c>
    </row>
    <row r="1061" spans="1:3" x14ac:dyDescent="0.4">
      <c r="A1061" s="5">
        <f t="shared" si="16"/>
        <v>2011.02</v>
      </c>
      <c r="B1061" s="9">
        <v>40590</v>
      </c>
      <c r="C1061">
        <v>9.8900000000000002E-2</v>
      </c>
    </row>
    <row r="1062" spans="1:3" x14ac:dyDescent="0.4">
      <c r="A1062" s="5">
        <f t="shared" si="16"/>
        <v>2011.02</v>
      </c>
      <c r="B1062" s="9">
        <v>40591</v>
      </c>
      <c r="C1062">
        <v>0.15210000000000001</v>
      </c>
    </row>
    <row r="1063" spans="1:3" x14ac:dyDescent="0.4">
      <c r="A1063" s="5">
        <f t="shared" si="16"/>
        <v>2011.02</v>
      </c>
      <c r="B1063" s="9">
        <v>40592</v>
      </c>
      <c r="C1063">
        <v>8.1100000000000005E-2</v>
      </c>
    </row>
    <row r="1064" spans="1:3" x14ac:dyDescent="0.4">
      <c r="A1064" s="5">
        <f t="shared" si="16"/>
        <v>2011.02</v>
      </c>
      <c r="B1064" s="9">
        <v>40596</v>
      </c>
      <c r="C1064">
        <v>9.3799999999999994E-2</v>
      </c>
    </row>
    <row r="1065" spans="1:3" x14ac:dyDescent="0.4">
      <c r="A1065" s="5">
        <f t="shared" si="16"/>
        <v>2011.02</v>
      </c>
      <c r="B1065" s="9">
        <v>40597</v>
      </c>
      <c r="C1065">
        <v>0.1242</v>
      </c>
    </row>
    <row r="1066" spans="1:3" x14ac:dyDescent="0.4">
      <c r="A1066" s="5">
        <f t="shared" si="16"/>
        <v>2011.02</v>
      </c>
      <c r="B1066" s="9">
        <v>40598</v>
      </c>
      <c r="C1066">
        <v>0.15210000000000001</v>
      </c>
    </row>
    <row r="1067" spans="1:3" x14ac:dyDescent="0.4">
      <c r="A1067" s="5">
        <f t="shared" si="16"/>
        <v>2011.02</v>
      </c>
      <c r="B1067" s="9">
        <v>40599</v>
      </c>
      <c r="C1067">
        <v>0.1217</v>
      </c>
    </row>
    <row r="1068" spans="1:3" x14ac:dyDescent="0.4">
      <c r="A1068" s="5">
        <f t="shared" si="16"/>
        <v>2011.02</v>
      </c>
      <c r="B1068" s="9">
        <v>40602</v>
      </c>
      <c r="C1068">
        <v>0.1217</v>
      </c>
    </row>
    <row r="1069" spans="1:3" x14ac:dyDescent="0.4">
      <c r="A1069" s="5">
        <f t="shared" si="16"/>
        <v>2011.03</v>
      </c>
      <c r="B1069" s="9">
        <v>40603</v>
      </c>
      <c r="C1069">
        <v>7.3499999999999996E-2</v>
      </c>
    </row>
    <row r="1070" spans="1:3" x14ac:dyDescent="0.4">
      <c r="A1070" s="5">
        <f t="shared" si="16"/>
        <v>2011.03</v>
      </c>
      <c r="B1070" s="9">
        <v>40604</v>
      </c>
      <c r="C1070">
        <v>0.1217</v>
      </c>
    </row>
    <row r="1071" spans="1:3" x14ac:dyDescent="0.4">
      <c r="A1071" s="5">
        <f t="shared" si="16"/>
        <v>2011.03</v>
      </c>
      <c r="B1071" s="9">
        <v>40605</v>
      </c>
      <c r="C1071">
        <v>0.1191</v>
      </c>
    </row>
    <row r="1072" spans="1:3" x14ac:dyDescent="0.4">
      <c r="A1072" s="5">
        <f t="shared" si="16"/>
        <v>2011.03</v>
      </c>
      <c r="B1072" s="9">
        <v>40606</v>
      </c>
      <c r="C1072">
        <v>0.10390000000000001</v>
      </c>
    </row>
    <row r="1073" spans="1:3" x14ac:dyDescent="0.4">
      <c r="A1073" s="5">
        <f t="shared" si="16"/>
        <v>2011.03</v>
      </c>
      <c r="B1073" s="9">
        <v>40609</v>
      </c>
      <c r="C1073">
        <v>9.3799999999999994E-2</v>
      </c>
    </row>
    <row r="1074" spans="1:3" x14ac:dyDescent="0.4">
      <c r="A1074" s="5">
        <f t="shared" si="16"/>
        <v>2011.03</v>
      </c>
      <c r="B1074" s="9">
        <v>40610</v>
      </c>
      <c r="C1074">
        <v>7.3499999999999996E-2</v>
      </c>
    </row>
    <row r="1075" spans="1:3" x14ac:dyDescent="0.4">
      <c r="A1075" s="5">
        <f t="shared" si="16"/>
        <v>2011.03</v>
      </c>
      <c r="B1075" s="9">
        <v>40611</v>
      </c>
      <c r="C1075">
        <v>7.0999999999999994E-2</v>
      </c>
    </row>
    <row r="1076" spans="1:3" x14ac:dyDescent="0.4">
      <c r="A1076" s="5">
        <f t="shared" si="16"/>
        <v>2011.03</v>
      </c>
      <c r="B1076" s="9">
        <v>40612</v>
      </c>
      <c r="C1076">
        <v>4.3099999999999999E-2</v>
      </c>
    </row>
    <row r="1077" spans="1:3" x14ac:dyDescent="0.4">
      <c r="A1077" s="5">
        <f t="shared" si="16"/>
        <v>2011.03</v>
      </c>
      <c r="B1077" s="9">
        <v>40613</v>
      </c>
      <c r="C1077">
        <v>3.7999999999999999E-2</v>
      </c>
    </row>
    <row r="1078" spans="1:3" x14ac:dyDescent="0.4">
      <c r="A1078" s="5">
        <f t="shared" si="16"/>
        <v>2011.03</v>
      </c>
      <c r="B1078" s="9">
        <v>40616</v>
      </c>
      <c r="C1078">
        <v>5.0700000000000002E-2</v>
      </c>
    </row>
    <row r="1079" spans="1:3" x14ac:dyDescent="0.4">
      <c r="A1079" s="5">
        <f t="shared" si="16"/>
        <v>2011.03</v>
      </c>
      <c r="B1079" s="9">
        <v>40617</v>
      </c>
      <c r="C1079">
        <v>6.08E-2</v>
      </c>
    </row>
    <row r="1080" spans="1:3" x14ac:dyDescent="0.4">
      <c r="A1080" s="5">
        <f t="shared" si="16"/>
        <v>2011.03</v>
      </c>
      <c r="B1080" s="9">
        <v>40618</v>
      </c>
      <c r="C1080">
        <v>6.3399999999999998E-2</v>
      </c>
    </row>
    <row r="1081" spans="1:3" x14ac:dyDescent="0.4">
      <c r="A1081" s="5">
        <f t="shared" si="16"/>
        <v>2011.03</v>
      </c>
      <c r="B1081" s="9">
        <v>40619</v>
      </c>
      <c r="C1081">
        <v>6.8400000000000002E-2</v>
      </c>
    </row>
    <row r="1082" spans="1:3" x14ac:dyDescent="0.4">
      <c r="A1082" s="5">
        <f t="shared" si="16"/>
        <v>2011.03</v>
      </c>
      <c r="B1082" s="9">
        <v>40620</v>
      </c>
      <c r="C1082">
        <v>6.8400000000000002E-2</v>
      </c>
    </row>
    <row r="1083" spans="1:3" x14ac:dyDescent="0.4">
      <c r="A1083" s="5">
        <f t="shared" si="16"/>
        <v>2011.03</v>
      </c>
      <c r="B1083" s="9">
        <v>40623</v>
      </c>
      <c r="C1083">
        <v>5.3199999999999997E-2</v>
      </c>
    </row>
    <row r="1084" spans="1:3" x14ac:dyDescent="0.4">
      <c r="A1084" s="5">
        <f t="shared" si="16"/>
        <v>2011.03</v>
      </c>
      <c r="B1084" s="9">
        <v>40624</v>
      </c>
      <c r="C1084">
        <v>7.5999999999999998E-2</v>
      </c>
    </row>
    <row r="1085" spans="1:3" x14ac:dyDescent="0.4">
      <c r="A1085" s="5">
        <f t="shared" si="16"/>
        <v>2011.03</v>
      </c>
      <c r="B1085" s="9">
        <v>40625</v>
      </c>
      <c r="C1085">
        <v>6.8400000000000002E-2</v>
      </c>
    </row>
    <row r="1086" spans="1:3" x14ac:dyDescent="0.4">
      <c r="A1086" s="5">
        <f t="shared" si="16"/>
        <v>2011.03</v>
      </c>
      <c r="B1086" s="9">
        <v>40626</v>
      </c>
      <c r="C1086">
        <v>3.7999999999999999E-2</v>
      </c>
    </row>
    <row r="1087" spans="1:3" x14ac:dyDescent="0.4">
      <c r="A1087" s="5">
        <f t="shared" si="16"/>
        <v>2011.03</v>
      </c>
      <c r="B1087" s="9">
        <v>40627</v>
      </c>
      <c r="C1087">
        <v>3.3000000000000002E-2</v>
      </c>
    </row>
    <row r="1088" spans="1:3" x14ac:dyDescent="0.4">
      <c r="A1088" s="5">
        <f t="shared" si="16"/>
        <v>2011.03</v>
      </c>
      <c r="B1088" s="9">
        <v>40630</v>
      </c>
      <c r="C1088">
        <v>2.53E-2</v>
      </c>
    </row>
    <row r="1089" spans="1:3" x14ac:dyDescent="0.4">
      <c r="A1089" s="5">
        <f t="shared" si="16"/>
        <v>2011.03</v>
      </c>
      <c r="B1089" s="9">
        <v>40631</v>
      </c>
      <c r="C1089">
        <v>6.08E-2</v>
      </c>
    </row>
    <row r="1090" spans="1:3" x14ac:dyDescent="0.4">
      <c r="A1090" s="5">
        <f t="shared" si="16"/>
        <v>2011.03</v>
      </c>
      <c r="B1090" s="9">
        <v>40632</v>
      </c>
      <c r="C1090">
        <v>3.3000000000000002E-2</v>
      </c>
    </row>
    <row r="1091" spans="1:3" x14ac:dyDescent="0.4">
      <c r="A1091" s="5">
        <f t="shared" ref="A1091:A1154" si="17">YEAR(B1091)+MONTH(B1091)/100</f>
        <v>2011.03</v>
      </c>
      <c r="B1091" s="9">
        <v>40633</v>
      </c>
      <c r="C1091">
        <v>6.3399999999999998E-2</v>
      </c>
    </row>
    <row r="1092" spans="1:3" x14ac:dyDescent="0.4">
      <c r="A1092" s="5">
        <f t="shared" si="17"/>
        <v>2011.04</v>
      </c>
      <c r="B1092" s="9">
        <v>40634</v>
      </c>
      <c r="C1092">
        <v>3.04E-2</v>
      </c>
    </row>
    <row r="1093" spans="1:3" x14ac:dyDescent="0.4">
      <c r="A1093" s="5">
        <f t="shared" si="17"/>
        <v>2011.04</v>
      </c>
      <c r="B1093" s="9">
        <v>40637</v>
      </c>
      <c r="C1093">
        <v>2.0299999999999999E-2</v>
      </c>
    </row>
    <row r="1094" spans="1:3" x14ac:dyDescent="0.4">
      <c r="A1094" s="5">
        <f t="shared" si="17"/>
        <v>2011.04</v>
      </c>
      <c r="B1094" s="9">
        <v>40638</v>
      </c>
      <c r="C1094">
        <v>4.82E-2</v>
      </c>
    </row>
    <row r="1095" spans="1:3" x14ac:dyDescent="0.4">
      <c r="A1095" s="5">
        <f t="shared" si="17"/>
        <v>2011.04</v>
      </c>
      <c r="B1095" s="9">
        <v>40639</v>
      </c>
      <c r="C1095">
        <v>3.5499999999999997E-2</v>
      </c>
    </row>
    <row r="1096" spans="1:3" x14ac:dyDescent="0.4">
      <c r="A1096" s="5">
        <f t="shared" si="17"/>
        <v>2011.04</v>
      </c>
      <c r="B1096" s="9">
        <v>40640</v>
      </c>
      <c r="C1096">
        <v>4.0599999999999997E-2</v>
      </c>
    </row>
    <row r="1097" spans="1:3" x14ac:dyDescent="0.4">
      <c r="A1097" s="5">
        <f t="shared" si="17"/>
        <v>2011.04</v>
      </c>
      <c r="B1097" s="9">
        <v>40641</v>
      </c>
      <c r="C1097">
        <v>2.2800000000000001E-2</v>
      </c>
    </row>
    <row r="1098" spans="1:3" x14ac:dyDescent="0.4">
      <c r="A1098" s="5">
        <f t="shared" si="17"/>
        <v>2011.04</v>
      </c>
      <c r="B1098" s="9">
        <v>40644</v>
      </c>
      <c r="C1098">
        <v>2.0299999999999999E-2</v>
      </c>
    </row>
    <row r="1099" spans="1:3" x14ac:dyDescent="0.4">
      <c r="A1099" s="5">
        <f t="shared" si="17"/>
        <v>2011.04</v>
      </c>
      <c r="B1099" s="9">
        <v>40645</v>
      </c>
      <c r="C1099">
        <v>2.53E-2</v>
      </c>
    </row>
    <row r="1100" spans="1:3" x14ac:dyDescent="0.4">
      <c r="A1100" s="5">
        <f t="shared" si="17"/>
        <v>2011.04</v>
      </c>
      <c r="B1100" s="9">
        <v>40646</v>
      </c>
      <c r="C1100">
        <v>2.7900000000000001E-2</v>
      </c>
    </row>
    <row r="1101" spans="1:3" x14ac:dyDescent="0.4">
      <c r="A1101" s="5">
        <f t="shared" si="17"/>
        <v>2011.04</v>
      </c>
      <c r="B1101" s="9">
        <v>40647</v>
      </c>
      <c r="C1101">
        <v>3.7999999999999999E-2</v>
      </c>
    </row>
    <row r="1102" spans="1:3" x14ac:dyDescent="0.4">
      <c r="A1102" s="5">
        <f t="shared" si="17"/>
        <v>2011.04</v>
      </c>
      <c r="B1102" s="9">
        <v>40648</v>
      </c>
      <c r="C1102">
        <v>3.7999999999999999E-2</v>
      </c>
    </row>
    <row r="1103" spans="1:3" x14ac:dyDescent="0.4">
      <c r="A1103" s="5">
        <f t="shared" si="17"/>
        <v>2011.04</v>
      </c>
      <c r="B1103" s="9">
        <v>40651</v>
      </c>
      <c r="C1103">
        <v>2.2800000000000001E-2</v>
      </c>
    </row>
    <row r="1104" spans="1:3" x14ac:dyDescent="0.4">
      <c r="A1104" s="5">
        <f t="shared" si="17"/>
        <v>2011.04</v>
      </c>
      <c r="B1104" s="9">
        <v>40652</v>
      </c>
      <c r="C1104">
        <v>3.5499999999999997E-2</v>
      </c>
    </row>
    <row r="1105" spans="1:3" x14ac:dyDescent="0.4">
      <c r="A1105" s="5">
        <f t="shared" si="17"/>
        <v>2011.04</v>
      </c>
      <c r="B1105" s="9">
        <v>40653</v>
      </c>
      <c r="C1105">
        <v>3.7999999999999999E-2</v>
      </c>
    </row>
    <row r="1106" spans="1:3" x14ac:dyDescent="0.4">
      <c r="A1106" s="5">
        <f t="shared" si="17"/>
        <v>2011.04</v>
      </c>
      <c r="B1106" s="9">
        <v>40654</v>
      </c>
      <c r="C1106">
        <v>3.7999999999999999E-2</v>
      </c>
    </row>
    <row r="1107" spans="1:3" x14ac:dyDescent="0.4">
      <c r="A1107" s="5">
        <f t="shared" si="17"/>
        <v>2011.04</v>
      </c>
      <c r="B1107" s="9">
        <v>40658</v>
      </c>
      <c r="C1107">
        <v>3.04E-2</v>
      </c>
    </row>
    <row r="1108" spans="1:3" x14ac:dyDescent="0.4">
      <c r="A1108" s="5">
        <f t="shared" si="17"/>
        <v>2011.04</v>
      </c>
      <c r="B1108" s="9">
        <v>40659</v>
      </c>
      <c r="C1108">
        <v>2.0299999999999999E-2</v>
      </c>
    </row>
    <row r="1109" spans="1:3" x14ac:dyDescent="0.4">
      <c r="A1109" s="5">
        <f t="shared" si="17"/>
        <v>2011.04</v>
      </c>
      <c r="B1109" s="9">
        <v>40660</v>
      </c>
      <c r="C1109">
        <v>2.7900000000000001E-2</v>
      </c>
    </row>
    <row r="1110" spans="1:3" x14ac:dyDescent="0.4">
      <c r="A1110" s="5">
        <f t="shared" si="17"/>
        <v>2011.04</v>
      </c>
      <c r="B1110" s="9">
        <v>40661</v>
      </c>
      <c r="C1110">
        <v>2.7900000000000001E-2</v>
      </c>
    </row>
    <row r="1111" spans="1:3" x14ac:dyDescent="0.4">
      <c r="A1111" s="5">
        <f t="shared" si="17"/>
        <v>2011.04</v>
      </c>
      <c r="B1111" s="9">
        <v>40662</v>
      </c>
      <c r="C1111">
        <v>2.0299999999999999E-2</v>
      </c>
    </row>
    <row r="1112" spans="1:3" x14ac:dyDescent="0.4">
      <c r="A1112" s="5">
        <f t="shared" si="17"/>
        <v>2011.05</v>
      </c>
      <c r="B1112" s="9">
        <v>40665</v>
      </c>
      <c r="C1112">
        <v>1.77E-2</v>
      </c>
    </row>
    <row r="1113" spans="1:3" x14ac:dyDescent="0.4">
      <c r="A1113" s="5">
        <f t="shared" si="17"/>
        <v>2011.05</v>
      </c>
      <c r="B1113" s="9">
        <v>40666</v>
      </c>
      <c r="C1113">
        <v>1.2699999999999999E-2</v>
      </c>
    </row>
    <row r="1114" spans="1:3" x14ac:dyDescent="0.4">
      <c r="A1114" s="5">
        <f t="shared" si="17"/>
        <v>2011.05</v>
      </c>
      <c r="B1114" s="9">
        <v>40667</v>
      </c>
      <c r="C1114">
        <v>1.2699999999999999E-2</v>
      </c>
    </row>
    <row r="1115" spans="1:3" x14ac:dyDescent="0.4">
      <c r="A1115" s="5">
        <f t="shared" si="17"/>
        <v>2011.05</v>
      </c>
      <c r="B1115" s="9">
        <v>40668</v>
      </c>
      <c r="C1115">
        <v>1.52E-2</v>
      </c>
    </row>
    <row r="1116" spans="1:3" x14ac:dyDescent="0.4">
      <c r="A1116" s="5">
        <f t="shared" si="17"/>
        <v>2011.05</v>
      </c>
      <c r="B1116" s="9">
        <v>40669</v>
      </c>
      <c r="C1116">
        <v>1.01E-2</v>
      </c>
    </row>
    <row r="1117" spans="1:3" x14ac:dyDescent="0.4">
      <c r="A1117" s="5">
        <f t="shared" si="17"/>
        <v>2011.05</v>
      </c>
      <c r="B1117" s="9">
        <v>40672</v>
      </c>
      <c r="C1117">
        <v>1.01E-2</v>
      </c>
    </row>
    <row r="1118" spans="1:3" x14ac:dyDescent="0.4">
      <c r="A1118" s="5">
        <f t="shared" si="17"/>
        <v>2011.05</v>
      </c>
      <c r="B1118" s="9">
        <v>40673</v>
      </c>
      <c r="C1118">
        <v>1.52E-2</v>
      </c>
    </row>
    <row r="1119" spans="1:3" x14ac:dyDescent="0.4">
      <c r="A1119" s="5">
        <f t="shared" si="17"/>
        <v>2011.05</v>
      </c>
      <c r="B1119" s="9">
        <v>40674</v>
      </c>
      <c r="C1119">
        <v>1.52E-2</v>
      </c>
    </row>
    <row r="1120" spans="1:3" x14ac:dyDescent="0.4">
      <c r="A1120" s="5">
        <f t="shared" si="17"/>
        <v>2011.05</v>
      </c>
      <c r="B1120" s="9">
        <v>40675</v>
      </c>
      <c r="C1120">
        <v>1.2699999999999999E-2</v>
      </c>
    </row>
    <row r="1121" spans="1:3" x14ac:dyDescent="0.4">
      <c r="A1121" s="5">
        <f t="shared" si="17"/>
        <v>2011.05</v>
      </c>
      <c r="B1121" s="9">
        <v>40676</v>
      </c>
      <c r="C1121">
        <v>1.2699999999999999E-2</v>
      </c>
    </row>
    <row r="1122" spans="1:3" x14ac:dyDescent="0.4">
      <c r="A1122" s="5">
        <f t="shared" si="17"/>
        <v>2011.05</v>
      </c>
      <c r="B1122" s="9">
        <v>40679</v>
      </c>
      <c r="C1122">
        <v>1.77E-2</v>
      </c>
    </row>
    <row r="1123" spans="1:3" x14ac:dyDescent="0.4">
      <c r="A1123" s="5">
        <f t="shared" si="17"/>
        <v>2011.05</v>
      </c>
      <c r="B1123" s="9">
        <v>40680</v>
      </c>
      <c r="C1123">
        <v>1.77E-2</v>
      </c>
    </row>
    <row r="1124" spans="1:3" x14ac:dyDescent="0.4">
      <c r="A1124" s="5">
        <f t="shared" si="17"/>
        <v>2011.05</v>
      </c>
      <c r="B1124" s="9">
        <v>40681</v>
      </c>
      <c r="C1124">
        <v>2.7900000000000001E-2</v>
      </c>
    </row>
    <row r="1125" spans="1:3" x14ac:dyDescent="0.4">
      <c r="A1125" s="5">
        <f t="shared" si="17"/>
        <v>2011.05</v>
      </c>
      <c r="B1125" s="9">
        <v>40682</v>
      </c>
      <c r="C1125">
        <v>3.04E-2</v>
      </c>
    </row>
    <row r="1126" spans="1:3" x14ac:dyDescent="0.4">
      <c r="A1126" s="5">
        <f t="shared" si="17"/>
        <v>2011.05</v>
      </c>
      <c r="B1126" s="9">
        <v>40683</v>
      </c>
      <c r="C1126">
        <v>3.3000000000000002E-2</v>
      </c>
    </row>
    <row r="1127" spans="1:3" x14ac:dyDescent="0.4">
      <c r="A1127" s="5">
        <f t="shared" si="17"/>
        <v>2011.05</v>
      </c>
      <c r="B1127" s="9">
        <v>40686</v>
      </c>
      <c r="C1127">
        <v>2.2800000000000001E-2</v>
      </c>
    </row>
    <row r="1128" spans="1:3" x14ac:dyDescent="0.4">
      <c r="A1128" s="5">
        <f t="shared" si="17"/>
        <v>2011.05</v>
      </c>
      <c r="B1128" s="9">
        <v>40687</v>
      </c>
      <c r="C1128">
        <v>3.5499999999999997E-2</v>
      </c>
    </row>
    <row r="1129" spans="1:3" x14ac:dyDescent="0.4">
      <c r="A1129" s="5">
        <f t="shared" si="17"/>
        <v>2011.05</v>
      </c>
      <c r="B1129" s="9">
        <v>40688</v>
      </c>
      <c r="C1129">
        <v>4.0599999999999997E-2</v>
      </c>
    </row>
    <row r="1130" spans="1:3" x14ac:dyDescent="0.4">
      <c r="A1130" s="5">
        <f t="shared" si="17"/>
        <v>2011.05</v>
      </c>
      <c r="B1130" s="9">
        <v>40689</v>
      </c>
      <c r="C1130">
        <v>3.7999999999999999E-2</v>
      </c>
    </row>
    <row r="1131" spans="1:3" x14ac:dyDescent="0.4">
      <c r="A1131" s="5">
        <f t="shared" si="17"/>
        <v>2011.05</v>
      </c>
      <c r="B1131" s="9">
        <v>40690</v>
      </c>
      <c r="C1131">
        <v>3.7999999999999999E-2</v>
      </c>
    </row>
    <row r="1132" spans="1:3" x14ac:dyDescent="0.4">
      <c r="A1132" s="5">
        <f t="shared" si="17"/>
        <v>2011.05</v>
      </c>
      <c r="B1132" s="9">
        <v>40694</v>
      </c>
      <c r="C1132">
        <v>4.0599999999999997E-2</v>
      </c>
    </row>
    <row r="1133" spans="1:3" x14ac:dyDescent="0.4">
      <c r="A1133" s="5">
        <f t="shared" si="17"/>
        <v>2011.06</v>
      </c>
      <c r="B1133" s="9">
        <v>40695</v>
      </c>
      <c r="C1133">
        <v>4.82E-2</v>
      </c>
    </row>
    <row r="1134" spans="1:3" x14ac:dyDescent="0.4">
      <c r="A1134" s="5">
        <f t="shared" si="17"/>
        <v>2011.06</v>
      </c>
      <c r="B1134" s="9">
        <v>40696</v>
      </c>
      <c r="C1134">
        <v>4.3099999999999999E-2</v>
      </c>
    </row>
    <row r="1135" spans="1:3" x14ac:dyDescent="0.4">
      <c r="A1135" s="5">
        <f t="shared" si="17"/>
        <v>2011.06</v>
      </c>
      <c r="B1135" s="9">
        <v>40697</v>
      </c>
      <c r="C1135">
        <v>3.04E-2</v>
      </c>
    </row>
    <row r="1136" spans="1:3" x14ac:dyDescent="0.4">
      <c r="A1136" s="5">
        <f t="shared" si="17"/>
        <v>2011.06</v>
      </c>
      <c r="B1136" s="9">
        <v>40700</v>
      </c>
      <c r="C1136">
        <v>3.04E-2</v>
      </c>
    </row>
    <row r="1137" spans="1:3" x14ac:dyDescent="0.4">
      <c r="A1137" s="5">
        <f t="shared" si="17"/>
        <v>2011.06</v>
      </c>
      <c r="B1137" s="9">
        <v>40701</v>
      </c>
      <c r="C1137">
        <v>3.04E-2</v>
      </c>
    </row>
    <row r="1138" spans="1:3" x14ac:dyDescent="0.4">
      <c r="A1138" s="5">
        <f t="shared" si="17"/>
        <v>2011.06</v>
      </c>
      <c r="B1138" s="9">
        <v>40702</v>
      </c>
      <c r="C1138">
        <v>1.2699999999999999E-2</v>
      </c>
    </row>
    <row r="1139" spans="1:3" x14ac:dyDescent="0.4">
      <c r="A1139" s="5">
        <f t="shared" si="17"/>
        <v>2011.06</v>
      </c>
      <c r="B1139" s="9">
        <v>40703</v>
      </c>
      <c r="C1139">
        <v>1.52E-2</v>
      </c>
    </row>
    <row r="1140" spans="1:3" x14ac:dyDescent="0.4">
      <c r="A1140" s="5">
        <f t="shared" si="17"/>
        <v>2011.06</v>
      </c>
      <c r="B1140" s="9">
        <v>40704</v>
      </c>
      <c r="C1140">
        <v>1.52E-2</v>
      </c>
    </row>
    <row r="1141" spans="1:3" x14ac:dyDescent="0.4">
      <c r="A1141" s="5">
        <f t="shared" si="17"/>
        <v>2011.06</v>
      </c>
      <c r="B1141" s="9">
        <v>40707</v>
      </c>
      <c r="C1141">
        <v>1.2699999999999999E-2</v>
      </c>
    </row>
    <row r="1142" spans="1:3" x14ac:dyDescent="0.4">
      <c r="A1142" s="5">
        <f t="shared" si="17"/>
        <v>2011.06</v>
      </c>
      <c r="B1142" s="9">
        <v>40708</v>
      </c>
      <c r="C1142">
        <v>1.77E-2</v>
      </c>
    </row>
    <row r="1143" spans="1:3" x14ac:dyDescent="0.4">
      <c r="A1143" s="5">
        <f t="shared" si="17"/>
        <v>2011.06</v>
      </c>
      <c r="B1143" s="9">
        <v>40709</v>
      </c>
      <c r="C1143">
        <v>2.53E-2</v>
      </c>
    </row>
    <row r="1144" spans="1:3" x14ac:dyDescent="0.4">
      <c r="A1144" s="5">
        <f t="shared" si="17"/>
        <v>2011.06</v>
      </c>
      <c r="B1144" s="9">
        <v>40710</v>
      </c>
      <c r="C1144">
        <v>1.52E-2</v>
      </c>
    </row>
    <row r="1145" spans="1:3" x14ac:dyDescent="0.4">
      <c r="A1145" s="5">
        <f t="shared" si="17"/>
        <v>2011.06</v>
      </c>
      <c r="B1145" s="9">
        <v>40711</v>
      </c>
      <c r="C1145">
        <v>2.0299999999999999E-2</v>
      </c>
    </row>
    <row r="1146" spans="1:3" x14ac:dyDescent="0.4">
      <c r="A1146" s="5">
        <f t="shared" si="17"/>
        <v>2011.06</v>
      </c>
      <c r="B1146" s="9">
        <v>40714</v>
      </c>
      <c r="C1146">
        <v>1.52E-2</v>
      </c>
    </row>
    <row r="1147" spans="1:3" x14ac:dyDescent="0.4">
      <c r="A1147" s="5">
        <f t="shared" si="17"/>
        <v>2011.06</v>
      </c>
      <c r="B1147" s="9">
        <v>40715</v>
      </c>
      <c r="C1147">
        <v>1.77E-2</v>
      </c>
    </row>
    <row r="1148" spans="1:3" x14ac:dyDescent="0.4">
      <c r="A1148" s="5">
        <f t="shared" si="17"/>
        <v>2011.06</v>
      </c>
      <c r="B1148" s="9">
        <v>40716</v>
      </c>
      <c r="C1148">
        <v>1.2699999999999999E-2</v>
      </c>
    </row>
    <row r="1149" spans="1:3" x14ac:dyDescent="0.4">
      <c r="A1149" s="5">
        <f t="shared" si="17"/>
        <v>2011.06</v>
      </c>
      <c r="B1149" s="9">
        <v>40717</v>
      </c>
      <c r="C1149">
        <v>1.77E-2</v>
      </c>
    </row>
    <row r="1150" spans="1:3" x14ac:dyDescent="0.4">
      <c r="A1150" s="5">
        <f t="shared" si="17"/>
        <v>2011.06</v>
      </c>
      <c r="B1150" s="9">
        <v>40718</v>
      </c>
      <c r="C1150">
        <v>1.01E-2</v>
      </c>
    </row>
    <row r="1151" spans="1:3" x14ac:dyDescent="0.4">
      <c r="A1151" s="5">
        <f t="shared" si="17"/>
        <v>2011.06</v>
      </c>
      <c r="B1151" s="9">
        <v>40721</v>
      </c>
      <c r="C1151">
        <v>1.2699999999999999E-2</v>
      </c>
    </row>
    <row r="1152" spans="1:3" x14ac:dyDescent="0.4">
      <c r="A1152" s="5">
        <f t="shared" si="17"/>
        <v>2011.06</v>
      </c>
      <c r="B1152" s="9">
        <v>40722</v>
      </c>
      <c r="C1152">
        <v>1.2699999999999999E-2</v>
      </c>
    </row>
    <row r="1153" spans="1:3" x14ac:dyDescent="0.4">
      <c r="A1153" s="5">
        <f t="shared" si="17"/>
        <v>2011.06</v>
      </c>
      <c r="B1153" s="9">
        <v>40723</v>
      </c>
      <c r="C1153">
        <v>1.52E-2</v>
      </c>
    </row>
    <row r="1154" spans="1:3" x14ac:dyDescent="0.4">
      <c r="A1154" s="5">
        <f t="shared" si="17"/>
        <v>2011.06</v>
      </c>
      <c r="B1154" s="9">
        <v>40724</v>
      </c>
      <c r="C1154">
        <v>1.2699999999999999E-2</v>
      </c>
    </row>
    <row r="1155" spans="1:3" x14ac:dyDescent="0.4">
      <c r="A1155" s="5">
        <f t="shared" ref="A1155:A1218" si="18">YEAR(B1155)+MONTH(B1155)/100</f>
        <v>2011.07</v>
      </c>
      <c r="B1155" s="9">
        <v>40725</v>
      </c>
      <c r="C1155">
        <v>1.2699999999999999E-2</v>
      </c>
    </row>
    <row r="1156" spans="1:3" x14ac:dyDescent="0.4">
      <c r="A1156" s="5">
        <f t="shared" si="18"/>
        <v>2011.07</v>
      </c>
      <c r="B1156" s="9">
        <v>40729</v>
      </c>
      <c r="C1156">
        <v>1.2699999999999999E-2</v>
      </c>
    </row>
    <row r="1157" spans="1:3" x14ac:dyDescent="0.4">
      <c r="A1157" s="5">
        <f t="shared" si="18"/>
        <v>2011.07</v>
      </c>
      <c r="B1157" s="9">
        <v>40730</v>
      </c>
      <c r="C1157">
        <v>1.2699999999999999E-2</v>
      </c>
    </row>
    <row r="1158" spans="1:3" x14ac:dyDescent="0.4">
      <c r="A1158" s="5">
        <f t="shared" si="18"/>
        <v>2011.07</v>
      </c>
      <c r="B1158" s="9">
        <v>40731</v>
      </c>
      <c r="C1158">
        <v>2.53E-2</v>
      </c>
    </row>
    <row r="1159" spans="1:3" x14ac:dyDescent="0.4">
      <c r="A1159" s="5">
        <f t="shared" si="18"/>
        <v>2011.07</v>
      </c>
      <c r="B1159" s="9">
        <v>40732</v>
      </c>
      <c r="C1159">
        <v>2.7900000000000001E-2</v>
      </c>
    </row>
    <row r="1160" spans="1:3" x14ac:dyDescent="0.4">
      <c r="A1160" s="5">
        <f t="shared" si="18"/>
        <v>2011.07</v>
      </c>
      <c r="B1160" s="9">
        <v>40735</v>
      </c>
      <c r="C1160">
        <v>2.2800000000000001E-2</v>
      </c>
    </row>
    <row r="1161" spans="1:3" x14ac:dyDescent="0.4">
      <c r="A1161" s="5">
        <f t="shared" si="18"/>
        <v>2011.07</v>
      </c>
      <c r="B1161" s="9">
        <v>40736</v>
      </c>
      <c r="C1161">
        <v>1.52E-2</v>
      </c>
    </row>
    <row r="1162" spans="1:3" x14ac:dyDescent="0.4">
      <c r="A1162" s="5">
        <f t="shared" si="18"/>
        <v>2011.07</v>
      </c>
      <c r="B1162" s="9">
        <v>40737</v>
      </c>
      <c r="C1162">
        <v>1.78E-2</v>
      </c>
    </row>
    <row r="1163" spans="1:3" x14ac:dyDescent="0.4">
      <c r="A1163" s="5">
        <f t="shared" si="18"/>
        <v>2011.07</v>
      </c>
      <c r="B1163" s="9">
        <v>40738</v>
      </c>
      <c r="C1163">
        <v>7.6E-3</v>
      </c>
    </row>
    <row r="1164" spans="1:3" x14ac:dyDescent="0.4">
      <c r="A1164" s="5">
        <f t="shared" si="18"/>
        <v>2011.07</v>
      </c>
      <c r="B1164" s="9">
        <v>40739</v>
      </c>
      <c r="C1164">
        <v>7.6E-3</v>
      </c>
    </row>
    <row r="1165" spans="1:3" x14ac:dyDescent="0.4">
      <c r="A1165" s="5">
        <f t="shared" si="18"/>
        <v>2011.07</v>
      </c>
      <c r="B1165" s="9">
        <v>40742</v>
      </c>
      <c r="C1165">
        <v>2.29E-2</v>
      </c>
    </row>
    <row r="1166" spans="1:3" x14ac:dyDescent="0.4">
      <c r="A1166" s="5">
        <f t="shared" si="18"/>
        <v>2011.07</v>
      </c>
      <c r="B1166" s="9">
        <v>40743</v>
      </c>
      <c r="C1166">
        <v>2.29E-2</v>
      </c>
    </row>
    <row r="1167" spans="1:3" x14ac:dyDescent="0.4">
      <c r="A1167" s="5">
        <f t="shared" si="18"/>
        <v>2011.07</v>
      </c>
      <c r="B1167" s="9">
        <v>40744</v>
      </c>
      <c r="C1167">
        <v>2.29E-2</v>
      </c>
    </row>
    <row r="1168" spans="1:3" x14ac:dyDescent="0.4">
      <c r="A1168" s="5">
        <f t="shared" si="18"/>
        <v>2011.07</v>
      </c>
      <c r="B1168" s="9">
        <v>40745</v>
      </c>
      <c r="C1168">
        <v>3.56E-2</v>
      </c>
    </row>
    <row r="1169" spans="1:3" x14ac:dyDescent="0.4">
      <c r="A1169" s="5">
        <f t="shared" si="18"/>
        <v>2011.07</v>
      </c>
      <c r="B1169" s="9">
        <v>40746</v>
      </c>
      <c r="C1169">
        <v>5.0799999999999998E-2</v>
      </c>
    </row>
    <row r="1170" spans="1:3" x14ac:dyDescent="0.4">
      <c r="A1170" s="5">
        <f t="shared" si="18"/>
        <v>2011.07</v>
      </c>
      <c r="B1170" s="9">
        <v>40749</v>
      </c>
      <c r="C1170">
        <v>5.0799999999999998E-2</v>
      </c>
    </row>
    <row r="1171" spans="1:3" x14ac:dyDescent="0.4">
      <c r="A1171" s="5">
        <f t="shared" si="18"/>
        <v>2011.07</v>
      </c>
      <c r="B1171" s="9">
        <v>40750</v>
      </c>
      <c r="C1171">
        <v>6.6100000000000006E-2</v>
      </c>
    </row>
    <row r="1172" spans="1:3" x14ac:dyDescent="0.4">
      <c r="A1172" s="5">
        <f t="shared" si="18"/>
        <v>2011.07</v>
      </c>
      <c r="B1172" s="9">
        <v>40751</v>
      </c>
      <c r="C1172">
        <v>8.6400000000000005E-2</v>
      </c>
    </row>
    <row r="1173" spans="1:3" x14ac:dyDescent="0.4">
      <c r="A1173" s="5">
        <f t="shared" si="18"/>
        <v>2011.07</v>
      </c>
      <c r="B1173" s="9">
        <v>40752</v>
      </c>
      <c r="C1173">
        <v>0.10680000000000001</v>
      </c>
    </row>
    <row r="1174" spans="1:3" x14ac:dyDescent="0.4">
      <c r="A1174" s="5">
        <f t="shared" si="18"/>
        <v>2011.07</v>
      </c>
      <c r="B1174" s="9">
        <v>40753</v>
      </c>
      <c r="C1174">
        <v>0.1729</v>
      </c>
    </row>
    <row r="1175" spans="1:3" x14ac:dyDescent="0.4">
      <c r="A1175" s="5">
        <f t="shared" si="18"/>
        <v>2011.08</v>
      </c>
      <c r="B1175" s="9">
        <v>40756</v>
      </c>
      <c r="C1175">
        <v>0.16009999999999999</v>
      </c>
    </row>
    <row r="1176" spans="1:3" x14ac:dyDescent="0.4">
      <c r="A1176" s="5">
        <f t="shared" si="18"/>
        <v>2011.08</v>
      </c>
      <c r="B1176" s="9">
        <v>40757</v>
      </c>
      <c r="C1176">
        <v>4.58E-2</v>
      </c>
    </row>
    <row r="1177" spans="1:3" x14ac:dyDescent="0.4">
      <c r="A1177" s="5">
        <f t="shared" si="18"/>
        <v>2011.08</v>
      </c>
      <c r="B1177" s="9">
        <v>40758</v>
      </c>
      <c r="C1177">
        <v>2.0299999999999999E-2</v>
      </c>
    </row>
    <row r="1178" spans="1:3" x14ac:dyDescent="0.4">
      <c r="A1178" s="5">
        <f t="shared" si="18"/>
        <v>2011.08</v>
      </c>
      <c r="B1178" s="9">
        <v>40759</v>
      </c>
      <c r="C1178">
        <v>1.52E-2</v>
      </c>
    </row>
    <row r="1179" spans="1:3" x14ac:dyDescent="0.4">
      <c r="A1179" s="5">
        <f t="shared" si="18"/>
        <v>2011.08</v>
      </c>
      <c r="B1179" s="9">
        <v>40760</v>
      </c>
      <c r="C1179">
        <v>1.52E-2</v>
      </c>
    </row>
    <row r="1180" spans="1:3" x14ac:dyDescent="0.4">
      <c r="A1180" s="5">
        <f t="shared" si="18"/>
        <v>2011.08</v>
      </c>
      <c r="B1180" s="9">
        <v>40763</v>
      </c>
      <c r="C1180">
        <v>2.53E-2</v>
      </c>
    </row>
    <row r="1181" spans="1:3" x14ac:dyDescent="0.4">
      <c r="A1181" s="5">
        <f t="shared" si="18"/>
        <v>2011.08</v>
      </c>
      <c r="B1181" s="9">
        <v>40764</v>
      </c>
      <c r="C1181">
        <v>2.0299999999999999E-2</v>
      </c>
    </row>
    <row r="1182" spans="1:3" x14ac:dyDescent="0.4">
      <c r="A1182" s="5">
        <f t="shared" si="18"/>
        <v>2011.08</v>
      </c>
      <c r="B1182" s="9">
        <v>40765</v>
      </c>
      <c r="C1182">
        <v>1.5299999999999999E-2</v>
      </c>
    </row>
    <row r="1183" spans="1:3" x14ac:dyDescent="0.4">
      <c r="A1183" s="5">
        <f t="shared" si="18"/>
        <v>2011.08</v>
      </c>
      <c r="B1183" s="9">
        <v>40766</v>
      </c>
      <c r="C1183">
        <v>1.5299999999999999E-2</v>
      </c>
    </row>
    <row r="1184" spans="1:3" x14ac:dyDescent="0.4">
      <c r="A1184" s="5">
        <f t="shared" si="18"/>
        <v>2011.08</v>
      </c>
      <c r="B1184" s="9">
        <v>40767</v>
      </c>
      <c r="C1184">
        <v>1.5299999999999999E-2</v>
      </c>
    </row>
    <row r="1185" spans="1:3" x14ac:dyDescent="0.4">
      <c r="A1185" s="5">
        <f t="shared" si="18"/>
        <v>2011.08</v>
      </c>
      <c r="B1185" s="9">
        <v>40770</v>
      </c>
      <c r="C1185">
        <v>1.5299999999999999E-2</v>
      </c>
    </row>
    <row r="1186" spans="1:3" x14ac:dyDescent="0.4">
      <c r="A1186" s="5">
        <f t="shared" si="18"/>
        <v>2011.08</v>
      </c>
      <c r="B1186" s="9">
        <v>40771</v>
      </c>
      <c r="C1186">
        <v>1.5299999999999999E-2</v>
      </c>
    </row>
    <row r="1187" spans="1:3" x14ac:dyDescent="0.4">
      <c r="A1187" s="5">
        <f t="shared" si="18"/>
        <v>2011.08</v>
      </c>
      <c r="B1187" s="9">
        <v>40772</v>
      </c>
      <c r="C1187">
        <v>1.78E-2</v>
      </c>
    </row>
    <row r="1188" spans="1:3" x14ac:dyDescent="0.4">
      <c r="A1188" s="5">
        <f t="shared" si="18"/>
        <v>2011.08</v>
      </c>
      <c r="B1188" s="9">
        <v>40773</v>
      </c>
      <c r="C1188">
        <v>1.5299999999999999E-2</v>
      </c>
    </row>
    <row r="1189" spans="1:3" x14ac:dyDescent="0.4">
      <c r="A1189" s="5">
        <f t="shared" si="18"/>
        <v>2011.08</v>
      </c>
      <c r="B1189" s="9">
        <v>40774</v>
      </c>
      <c r="C1189">
        <v>1.2699999999999999E-2</v>
      </c>
    </row>
    <row r="1190" spans="1:3" x14ac:dyDescent="0.4">
      <c r="A1190" s="5">
        <f t="shared" si="18"/>
        <v>2011.08</v>
      </c>
      <c r="B1190" s="9">
        <v>40777</v>
      </c>
      <c r="C1190">
        <v>1.2699999999999999E-2</v>
      </c>
    </row>
    <row r="1191" spans="1:3" x14ac:dyDescent="0.4">
      <c r="A1191" s="5">
        <f t="shared" si="18"/>
        <v>2011.08</v>
      </c>
      <c r="B1191" s="9">
        <v>40778</v>
      </c>
      <c r="C1191">
        <v>1.0200000000000001E-2</v>
      </c>
    </row>
    <row r="1192" spans="1:3" x14ac:dyDescent="0.4">
      <c r="A1192" s="5">
        <f t="shared" si="18"/>
        <v>2011.08</v>
      </c>
      <c r="B1192" s="9">
        <v>40779</v>
      </c>
      <c r="C1192">
        <v>-1.0200000000000001E-2</v>
      </c>
    </row>
    <row r="1193" spans="1:3" x14ac:dyDescent="0.4">
      <c r="A1193" s="5">
        <f t="shared" si="18"/>
        <v>2011.08</v>
      </c>
      <c r="B1193" s="9">
        <v>40780</v>
      </c>
      <c r="C1193">
        <v>1.2699999999999999E-2</v>
      </c>
    </row>
    <row r="1194" spans="1:3" x14ac:dyDescent="0.4">
      <c r="A1194" s="5">
        <f t="shared" si="18"/>
        <v>2011.08</v>
      </c>
      <c r="B1194" s="9">
        <v>40781</v>
      </c>
      <c r="C1194">
        <v>5.1000000000000004E-3</v>
      </c>
    </row>
    <row r="1195" spans="1:3" x14ac:dyDescent="0.4">
      <c r="A1195" s="5">
        <f t="shared" si="18"/>
        <v>2011.08</v>
      </c>
      <c r="B1195" s="9">
        <v>40784</v>
      </c>
      <c r="C1195">
        <v>7.6E-3</v>
      </c>
    </row>
    <row r="1196" spans="1:3" x14ac:dyDescent="0.4">
      <c r="A1196" s="5">
        <f t="shared" si="18"/>
        <v>2011.08</v>
      </c>
      <c r="B1196" s="9">
        <v>40785</v>
      </c>
      <c r="C1196">
        <v>1.0200000000000001E-2</v>
      </c>
    </row>
    <row r="1197" spans="1:3" x14ac:dyDescent="0.4">
      <c r="A1197" s="5">
        <f t="shared" si="18"/>
        <v>2011.08</v>
      </c>
      <c r="B1197" s="9">
        <v>40786</v>
      </c>
      <c r="C1197">
        <v>1.2699999999999999E-2</v>
      </c>
    </row>
    <row r="1198" spans="1:3" x14ac:dyDescent="0.4">
      <c r="A1198" s="5">
        <f t="shared" si="18"/>
        <v>2011.09</v>
      </c>
      <c r="B1198" s="9">
        <v>40787</v>
      </c>
      <c r="C1198">
        <v>1.52E-2</v>
      </c>
    </row>
    <row r="1199" spans="1:3" x14ac:dyDescent="0.4">
      <c r="A1199" s="5">
        <f t="shared" si="18"/>
        <v>2011.09</v>
      </c>
      <c r="B1199" s="9">
        <v>40788</v>
      </c>
      <c r="C1199">
        <v>1.52E-2</v>
      </c>
    </row>
    <row r="1200" spans="1:3" x14ac:dyDescent="0.4">
      <c r="A1200" s="5">
        <f t="shared" si="18"/>
        <v>2011.09</v>
      </c>
      <c r="B1200" s="9">
        <v>40792</v>
      </c>
      <c r="C1200">
        <v>1.52E-2</v>
      </c>
    </row>
    <row r="1201" spans="1:3" x14ac:dyDescent="0.4">
      <c r="A1201" s="5">
        <f t="shared" si="18"/>
        <v>2011.09</v>
      </c>
      <c r="B1201" s="9">
        <v>40793</v>
      </c>
      <c r="C1201">
        <v>7.6E-3</v>
      </c>
    </row>
    <row r="1202" spans="1:3" x14ac:dyDescent="0.4">
      <c r="A1202" s="5">
        <f t="shared" si="18"/>
        <v>2011.09</v>
      </c>
      <c r="B1202" s="9">
        <v>40794</v>
      </c>
      <c r="C1202">
        <v>1.0200000000000001E-2</v>
      </c>
    </row>
    <row r="1203" spans="1:3" x14ac:dyDescent="0.4">
      <c r="A1203" s="5">
        <f t="shared" si="18"/>
        <v>2011.09</v>
      </c>
      <c r="B1203" s="9">
        <v>40795</v>
      </c>
      <c r="C1203">
        <v>1.0200000000000001E-2</v>
      </c>
    </row>
    <row r="1204" spans="1:3" x14ac:dyDescent="0.4">
      <c r="A1204" s="5">
        <f t="shared" si="18"/>
        <v>2011.09</v>
      </c>
      <c r="B1204" s="9">
        <v>40798</v>
      </c>
      <c r="C1204">
        <v>2.5000000000000001E-3</v>
      </c>
    </row>
    <row r="1205" spans="1:3" x14ac:dyDescent="0.4">
      <c r="A1205" s="5">
        <f t="shared" si="18"/>
        <v>2011.09</v>
      </c>
      <c r="B1205" s="9">
        <v>40799</v>
      </c>
      <c r="C1205">
        <v>2.5000000000000001E-3</v>
      </c>
    </row>
    <row r="1206" spans="1:3" x14ac:dyDescent="0.4">
      <c r="A1206" s="5">
        <f t="shared" si="18"/>
        <v>2011.09</v>
      </c>
      <c r="B1206" s="9">
        <v>40800</v>
      </c>
      <c r="C1206">
        <v>-2.5000000000000001E-3</v>
      </c>
    </row>
    <row r="1207" spans="1:3" x14ac:dyDescent="0.4">
      <c r="A1207" s="5">
        <f t="shared" si="18"/>
        <v>2011.09</v>
      </c>
      <c r="B1207" s="9">
        <v>40801</v>
      </c>
      <c r="C1207">
        <v>-2.5000000000000001E-3</v>
      </c>
    </row>
    <row r="1208" spans="1:3" x14ac:dyDescent="0.4">
      <c r="A1208" s="5">
        <f t="shared" si="18"/>
        <v>2011.09</v>
      </c>
      <c r="B1208" s="9">
        <v>40802</v>
      </c>
      <c r="C1208">
        <v>-2.5000000000000001E-3</v>
      </c>
    </row>
    <row r="1209" spans="1:3" x14ac:dyDescent="0.4">
      <c r="A1209" s="5">
        <f t="shared" si="18"/>
        <v>2011.09</v>
      </c>
      <c r="B1209" s="9">
        <v>40805</v>
      </c>
      <c r="C1209">
        <v>2.5000000000000001E-3</v>
      </c>
    </row>
    <row r="1210" spans="1:3" x14ac:dyDescent="0.4">
      <c r="A1210" s="5">
        <f t="shared" si="18"/>
        <v>2011.09</v>
      </c>
      <c r="B1210" s="9">
        <v>40806</v>
      </c>
      <c r="C1210">
        <v>1.2699999999999999E-2</v>
      </c>
    </row>
    <row r="1211" spans="1:3" x14ac:dyDescent="0.4">
      <c r="A1211" s="5">
        <f t="shared" si="18"/>
        <v>2011.09</v>
      </c>
      <c r="B1211" s="9">
        <v>40807</v>
      </c>
      <c r="C1211">
        <v>5.1000000000000004E-3</v>
      </c>
    </row>
    <row r="1212" spans="1:3" x14ac:dyDescent="0.4">
      <c r="A1212" s="5">
        <f t="shared" si="18"/>
        <v>2011.09</v>
      </c>
      <c r="B1212" s="9">
        <v>40808</v>
      </c>
      <c r="C1212">
        <v>5.1000000000000004E-3</v>
      </c>
    </row>
    <row r="1213" spans="1:3" x14ac:dyDescent="0.4">
      <c r="A1213" s="5">
        <f t="shared" si="18"/>
        <v>2011.09</v>
      </c>
      <c r="B1213" s="9">
        <v>40809</v>
      </c>
      <c r="C1213">
        <v>1.2699999999999999E-2</v>
      </c>
    </row>
    <row r="1214" spans="1:3" x14ac:dyDescent="0.4">
      <c r="A1214" s="5">
        <f t="shared" si="18"/>
        <v>2011.09</v>
      </c>
      <c r="B1214" s="9">
        <v>40812</v>
      </c>
      <c r="C1214">
        <v>1.0200000000000001E-2</v>
      </c>
    </row>
    <row r="1215" spans="1:3" x14ac:dyDescent="0.4">
      <c r="A1215" s="5">
        <f t="shared" si="18"/>
        <v>2011.09</v>
      </c>
      <c r="B1215" s="9">
        <v>40813</v>
      </c>
      <c r="C1215">
        <v>-7.6E-3</v>
      </c>
    </row>
    <row r="1216" spans="1:3" x14ac:dyDescent="0.4">
      <c r="A1216" s="5">
        <f t="shared" si="18"/>
        <v>2011.09</v>
      </c>
      <c r="B1216" s="9">
        <v>40814</v>
      </c>
      <c r="C1216">
        <v>-2.5000000000000001E-3</v>
      </c>
    </row>
    <row r="1217" spans="1:3" x14ac:dyDescent="0.4">
      <c r="A1217" s="5">
        <f t="shared" si="18"/>
        <v>2011.09</v>
      </c>
      <c r="B1217" s="9">
        <v>40815</v>
      </c>
      <c r="C1217">
        <v>-5.1000000000000004E-3</v>
      </c>
    </row>
    <row r="1218" spans="1:3" x14ac:dyDescent="0.4">
      <c r="A1218" s="5">
        <f t="shared" si="18"/>
        <v>2011.09</v>
      </c>
      <c r="B1218" s="9">
        <v>40816</v>
      </c>
      <c r="C1218">
        <v>2.0299999999999999E-2</v>
      </c>
    </row>
    <row r="1219" spans="1:3" x14ac:dyDescent="0.4">
      <c r="A1219" s="5">
        <f t="shared" ref="A1219:A1282" si="19">YEAR(B1219)+MONTH(B1219)/100</f>
        <v>2011.1</v>
      </c>
      <c r="B1219" s="9">
        <v>40819</v>
      </c>
      <c r="C1219">
        <v>1.2699999999999999E-2</v>
      </c>
    </row>
    <row r="1220" spans="1:3" x14ac:dyDescent="0.4">
      <c r="A1220" s="5">
        <f t="shared" si="19"/>
        <v>2011.1</v>
      </c>
      <c r="B1220" s="9">
        <v>40820</v>
      </c>
      <c r="C1220">
        <v>1.01E-2</v>
      </c>
    </row>
    <row r="1221" spans="1:3" x14ac:dyDescent="0.4">
      <c r="A1221" s="5">
        <f t="shared" si="19"/>
        <v>2011.1</v>
      </c>
      <c r="B1221" s="9">
        <v>40821</v>
      </c>
      <c r="C1221">
        <v>7.6E-3</v>
      </c>
    </row>
    <row r="1222" spans="1:3" x14ac:dyDescent="0.4">
      <c r="A1222" s="5">
        <f t="shared" si="19"/>
        <v>2011.1</v>
      </c>
      <c r="B1222" s="9">
        <v>40822</v>
      </c>
      <c r="C1222">
        <v>1.0200000000000001E-2</v>
      </c>
    </row>
    <row r="1223" spans="1:3" x14ac:dyDescent="0.4">
      <c r="A1223" s="5">
        <f t="shared" si="19"/>
        <v>2011.1</v>
      </c>
      <c r="B1223" s="9">
        <v>40823</v>
      </c>
      <c r="C1223">
        <v>1.0200000000000001E-2</v>
      </c>
    </row>
    <row r="1224" spans="1:3" x14ac:dyDescent="0.4">
      <c r="A1224" s="5">
        <f t="shared" si="19"/>
        <v>2011.1</v>
      </c>
      <c r="B1224" s="9">
        <v>40826</v>
      </c>
      <c r="C1224">
        <v>7.6E-3</v>
      </c>
    </row>
    <row r="1225" spans="1:3" x14ac:dyDescent="0.4">
      <c r="A1225" s="5">
        <f t="shared" si="19"/>
        <v>2011.1</v>
      </c>
      <c r="B1225" s="9">
        <v>40827</v>
      </c>
      <c r="C1225">
        <v>2.29E-2</v>
      </c>
    </row>
    <row r="1226" spans="1:3" x14ac:dyDescent="0.4">
      <c r="A1226" s="5">
        <f t="shared" si="19"/>
        <v>2011.1</v>
      </c>
      <c r="B1226" s="9">
        <v>40828</v>
      </c>
      <c r="C1226">
        <v>1.78E-2</v>
      </c>
    </row>
    <row r="1227" spans="1:3" x14ac:dyDescent="0.4">
      <c r="A1227" s="5">
        <f t="shared" si="19"/>
        <v>2011.1</v>
      </c>
      <c r="B1227" s="9">
        <v>40829</v>
      </c>
      <c r="C1227">
        <v>2.29E-2</v>
      </c>
    </row>
    <row r="1228" spans="1:3" x14ac:dyDescent="0.4">
      <c r="A1228" s="5">
        <f t="shared" si="19"/>
        <v>2011.1</v>
      </c>
      <c r="B1228" s="9">
        <v>40830</v>
      </c>
      <c r="C1228">
        <v>1.5299999999999999E-2</v>
      </c>
    </row>
    <row r="1229" spans="1:3" x14ac:dyDescent="0.4">
      <c r="A1229" s="5">
        <f t="shared" si="19"/>
        <v>2011.1</v>
      </c>
      <c r="B1229" s="9">
        <v>40833</v>
      </c>
      <c r="C1229">
        <v>2.0299999999999999E-2</v>
      </c>
    </row>
    <row r="1230" spans="1:3" x14ac:dyDescent="0.4">
      <c r="A1230" s="5">
        <f t="shared" si="19"/>
        <v>2011.1</v>
      </c>
      <c r="B1230" s="9">
        <v>40834</v>
      </c>
      <c r="C1230">
        <v>1.78E-2</v>
      </c>
    </row>
    <row r="1231" spans="1:3" x14ac:dyDescent="0.4">
      <c r="A1231" s="5">
        <f t="shared" si="19"/>
        <v>2011.1</v>
      </c>
      <c r="B1231" s="9">
        <v>40835</v>
      </c>
      <c r="C1231">
        <v>1.5299999999999999E-2</v>
      </c>
    </row>
    <row r="1232" spans="1:3" x14ac:dyDescent="0.4">
      <c r="A1232" s="5">
        <f t="shared" si="19"/>
        <v>2011.1</v>
      </c>
      <c r="B1232" s="9">
        <v>40836</v>
      </c>
      <c r="C1232">
        <v>1.2699999999999999E-2</v>
      </c>
    </row>
    <row r="1233" spans="1:3" x14ac:dyDescent="0.4">
      <c r="A1233" s="5">
        <f t="shared" si="19"/>
        <v>2011.1</v>
      </c>
      <c r="B1233" s="9">
        <v>40837</v>
      </c>
      <c r="C1233">
        <v>1.0200000000000001E-2</v>
      </c>
    </row>
    <row r="1234" spans="1:3" x14ac:dyDescent="0.4">
      <c r="A1234" s="5">
        <f t="shared" si="19"/>
        <v>2011.1</v>
      </c>
      <c r="B1234" s="9">
        <v>40840</v>
      </c>
      <c r="C1234">
        <v>7.6E-3</v>
      </c>
    </row>
    <row r="1235" spans="1:3" x14ac:dyDescent="0.4">
      <c r="A1235" s="5">
        <f t="shared" si="19"/>
        <v>2011.1</v>
      </c>
      <c r="B1235" s="9">
        <v>40841</v>
      </c>
      <c r="C1235">
        <v>1.2699999999999999E-2</v>
      </c>
    </row>
    <row r="1236" spans="1:3" x14ac:dyDescent="0.4">
      <c r="A1236" s="5">
        <f t="shared" si="19"/>
        <v>2011.1</v>
      </c>
      <c r="B1236" s="9">
        <v>40842</v>
      </c>
      <c r="C1236">
        <v>1.77E-2</v>
      </c>
    </row>
    <row r="1237" spans="1:3" x14ac:dyDescent="0.4">
      <c r="A1237" s="5">
        <f t="shared" si="19"/>
        <v>2011.1</v>
      </c>
      <c r="B1237" s="9">
        <v>40843</v>
      </c>
      <c r="C1237">
        <v>1.52E-2</v>
      </c>
    </row>
    <row r="1238" spans="1:3" x14ac:dyDescent="0.4">
      <c r="A1238" s="5">
        <f t="shared" si="19"/>
        <v>2011.1</v>
      </c>
      <c r="B1238" s="9">
        <v>40844</v>
      </c>
      <c r="C1238">
        <v>2.0299999999999999E-2</v>
      </c>
    </row>
    <row r="1239" spans="1:3" x14ac:dyDescent="0.4">
      <c r="A1239" s="5">
        <f t="shared" si="19"/>
        <v>2011.1</v>
      </c>
      <c r="B1239" s="9">
        <v>40847</v>
      </c>
      <c r="C1239">
        <v>7.6E-3</v>
      </c>
    </row>
    <row r="1240" spans="1:3" x14ac:dyDescent="0.4">
      <c r="A1240" s="5">
        <f t="shared" si="19"/>
        <v>2011.11</v>
      </c>
      <c r="B1240" s="9">
        <v>40848</v>
      </c>
      <c r="C1240">
        <v>7.6E-3</v>
      </c>
    </row>
    <row r="1241" spans="1:3" x14ac:dyDescent="0.4">
      <c r="A1241" s="5">
        <f t="shared" si="19"/>
        <v>2011.11</v>
      </c>
      <c r="B1241" s="9">
        <v>40849</v>
      </c>
      <c r="C1241">
        <v>7.6E-3</v>
      </c>
    </row>
    <row r="1242" spans="1:3" x14ac:dyDescent="0.4">
      <c r="A1242" s="5">
        <f t="shared" si="19"/>
        <v>2011.11</v>
      </c>
      <c r="B1242" s="9">
        <v>40850</v>
      </c>
      <c r="C1242">
        <v>1.5299999999999999E-2</v>
      </c>
    </row>
    <row r="1243" spans="1:3" x14ac:dyDescent="0.4">
      <c r="A1243" s="5">
        <f t="shared" si="19"/>
        <v>2011.11</v>
      </c>
      <c r="B1243" s="9">
        <v>40851</v>
      </c>
      <c r="C1243">
        <v>1.5299999999999999E-2</v>
      </c>
    </row>
    <row r="1244" spans="1:3" x14ac:dyDescent="0.4">
      <c r="A1244" s="5">
        <f t="shared" si="19"/>
        <v>2011.11</v>
      </c>
      <c r="B1244" s="9">
        <v>40854</v>
      </c>
      <c r="C1244">
        <v>7.6E-3</v>
      </c>
    </row>
    <row r="1245" spans="1:3" x14ac:dyDescent="0.4">
      <c r="A1245" s="5">
        <f t="shared" si="19"/>
        <v>2011.11</v>
      </c>
      <c r="B1245" s="9">
        <v>40855</v>
      </c>
      <c r="C1245">
        <v>7.6E-3</v>
      </c>
    </row>
    <row r="1246" spans="1:3" x14ac:dyDescent="0.4">
      <c r="A1246" s="5">
        <f t="shared" si="19"/>
        <v>2011.11</v>
      </c>
      <c r="B1246" s="9">
        <v>40856</v>
      </c>
      <c r="C1246">
        <v>1.2699999999999999E-2</v>
      </c>
    </row>
    <row r="1247" spans="1:3" x14ac:dyDescent="0.4">
      <c r="A1247" s="5">
        <f t="shared" si="19"/>
        <v>2011.11</v>
      </c>
      <c r="B1247" s="9">
        <v>40857</v>
      </c>
      <c r="C1247">
        <v>1.2699999999999999E-2</v>
      </c>
    </row>
    <row r="1248" spans="1:3" x14ac:dyDescent="0.4">
      <c r="A1248" s="5">
        <f t="shared" si="19"/>
        <v>2011.11</v>
      </c>
      <c r="B1248" s="9">
        <v>40858</v>
      </c>
      <c r="C1248">
        <v>1.2699999999999999E-2</v>
      </c>
    </row>
    <row r="1249" spans="1:3" x14ac:dyDescent="0.4">
      <c r="A1249" s="5">
        <f t="shared" si="19"/>
        <v>2011.11</v>
      </c>
      <c r="B1249" s="9">
        <v>40861</v>
      </c>
      <c r="C1249">
        <v>5.1000000000000004E-3</v>
      </c>
    </row>
    <row r="1250" spans="1:3" x14ac:dyDescent="0.4">
      <c r="A1250" s="5">
        <f t="shared" si="19"/>
        <v>2011.11</v>
      </c>
      <c r="B1250" s="9">
        <v>40862</v>
      </c>
      <c r="C1250">
        <v>1.2699999999999999E-2</v>
      </c>
    </row>
    <row r="1251" spans="1:3" x14ac:dyDescent="0.4">
      <c r="A1251" s="5">
        <f t="shared" si="19"/>
        <v>2011.11</v>
      </c>
      <c r="B1251" s="9">
        <v>40863</v>
      </c>
      <c r="C1251">
        <v>1.78E-2</v>
      </c>
    </row>
    <row r="1252" spans="1:3" x14ac:dyDescent="0.4">
      <c r="A1252" s="5">
        <f t="shared" si="19"/>
        <v>2011.11</v>
      </c>
      <c r="B1252" s="9">
        <v>40864</v>
      </c>
      <c r="C1252">
        <v>1.2699999999999999E-2</v>
      </c>
    </row>
    <row r="1253" spans="1:3" x14ac:dyDescent="0.4">
      <c r="A1253" s="5">
        <f t="shared" si="19"/>
        <v>2011.11</v>
      </c>
      <c r="B1253" s="9">
        <v>40865</v>
      </c>
      <c r="C1253">
        <v>7.6E-3</v>
      </c>
    </row>
    <row r="1254" spans="1:3" x14ac:dyDescent="0.4">
      <c r="A1254" s="5">
        <f t="shared" si="19"/>
        <v>2011.11</v>
      </c>
      <c r="B1254" s="9">
        <v>40868</v>
      </c>
      <c r="C1254">
        <v>1.5299999999999999E-2</v>
      </c>
    </row>
    <row r="1255" spans="1:3" x14ac:dyDescent="0.4">
      <c r="A1255" s="5">
        <f t="shared" si="19"/>
        <v>2011.11</v>
      </c>
      <c r="B1255" s="9">
        <v>40869</v>
      </c>
      <c r="C1255">
        <v>1.5299999999999999E-2</v>
      </c>
    </row>
    <row r="1256" spans="1:3" x14ac:dyDescent="0.4">
      <c r="A1256" s="5">
        <f t="shared" si="19"/>
        <v>2011.11</v>
      </c>
      <c r="B1256" s="9">
        <v>40870</v>
      </c>
      <c r="C1256">
        <v>2.0299999999999999E-2</v>
      </c>
    </row>
    <row r="1257" spans="1:3" x14ac:dyDescent="0.4">
      <c r="A1257" s="5">
        <f t="shared" si="19"/>
        <v>2011.11</v>
      </c>
      <c r="B1257" s="9">
        <v>40872</v>
      </c>
      <c r="C1257">
        <v>2.2800000000000001E-2</v>
      </c>
    </row>
    <row r="1258" spans="1:3" x14ac:dyDescent="0.4">
      <c r="A1258" s="5">
        <f t="shared" si="19"/>
        <v>2011.11</v>
      </c>
      <c r="B1258" s="9">
        <v>40875</v>
      </c>
      <c r="C1258">
        <v>1.2699999999999999E-2</v>
      </c>
    </row>
    <row r="1259" spans="1:3" x14ac:dyDescent="0.4">
      <c r="A1259" s="5">
        <f t="shared" si="19"/>
        <v>2011.11</v>
      </c>
      <c r="B1259" s="9">
        <v>40876</v>
      </c>
      <c r="C1259">
        <v>2.0299999999999999E-2</v>
      </c>
    </row>
    <row r="1260" spans="1:3" x14ac:dyDescent="0.4">
      <c r="A1260" s="5">
        <f t="shared" si="19"/>
        <v>2011.11</v>
      </c>
      <c r="B1260" s="9">
        <v>40877</v>
      </c>
      <c r="C1260">
        <v>2.29E-2</v>
      </c>
    </row>
    <row r="1261" spans="1:3" x14ac:dyDescent="0.4">
      <c r="A1261" s="5">
        <f t="shared" si="19"/>
        <v>2011.12</v>
      </c>
      <c r="B1261" s="9">
        <v>40878</v>
      </c>
      <c r="C1261">
        <v>1.5299999999999999E-2</v>
      </c>
    </row>
    <row r="1262" spans="1:3" x14ac:dyDescent="0.4">
      <c r="A1262" s="5">
        <f t="shared" si="19"/>
        <v>2011.12</v>
      </c>
      <c r="B1262" s="9">
        <v>40879</v>
      </c>
      <c r="C1262">
        <v>1.2699999999999999E-2</v>
      </c>
    </row>
    <row r="1263" spans="1:3" x14ac:dyDescent="0.4">
      <c r="A1263" s="5">
        <f t="shared" si="19"/>
        <v>2011.12</v>
      </c>
      <c r="B1263" s="9">
        <v>40882</v>
      </c>
      <c r="C1263">
        <v>1.5299999999999999E-2</v>
      </c>
    </row>
    <row r="1264" spans="1:3" x14ac:dyDescent="0.4">
      <c r="A1264" s="5">
        <f t="shared" si="19"/>
        <v>2011.12</v>
      </c>
      <c r="B1264" s="9">
        <v>40883</v>
      </c>
      <c r="C1264">
        <v>1.5299999999999999E-2</v>
      </c>
    </row>
    <row r="1265" spans="1:3" x14ac:dyDescent="0.4">
      <c r="A1265" s="5">
        <f t="shared" si="19"/>
        <v>2011.12</v>
      </c>
      <c r="B1265" s="9">
        <v>40884</v>
      </c>
      <c r="C1265">
        <v>1.5299999999999999E-2</v>
      </c>
    </row>
    <row r="1266" spans="1:3" x14ac:dyDescent="0.4">
      <c r="A1266" s="5">
        <f t="shared" si="19"/>
        <v>2011.12</v>
      </c>
      <c r="B1266" s="9">
        <v>40885</v>
      </c>
      <c r="C1266">
        <v>1.5299999999999999E-2</v>
      </c>
    </row>
    <row r="1267" spans="1:3" x14ac:dyDescent="0.4">
      <c r="A1267" s="5">
        <f t="shared" si="19"/>
        <v>2011.12</v>
      </c>
      <c r="B1267" s="9">
        <v>40886</v>
      </c>
      <c r="C1267">
        <v>2.5000000000000001E-3</v>
      </c>
    </row>
    <row r="1268" spans="1:3" x14ac:dyDescent="0.4">
      <c r="A1268" s="5">
        <f t="shared" si="19"/>
        <v>2011.12</v>
      </c>
      <c r="B1268" s="9">
        <v>40889</v>
      </c>
      <c r="C1268">
        <v>-2.5000000000000001E-3</v>
      </c>
    </row>
    <row r="1269" spans="1:3" x14ac:dyDescent="0.4">
      <c r="A1269" s="5">
        <f t="shared" si="19"/>
        <v>2011.12</v>
      </c>
      <c r="B1269" s="9">
        <v>40890</v>
      </c>
      <c r="C1269">
        <v>-1.0200000000000001E-2</v>
      </c>
    </row>
    <row r="1270" spans="1:3" x14ac:dyDescent="0.4">
      <c r="A1270" s="5">
        <f t="shared" si="19"/>
        <v>2011.12</v>
      </c>
      <c r="B1270" s="9">
        <v>40891</v>
      </c>
      <c r="C1270">
        <v>5.1000000000000004E-3</v>
      </c>
    </row>
    <row r="1271" spans="1:3" x14ac:dyDescent="0.4">
      <c r="A1271" s="5">
        <f t="shared" si="19"/>
        <v>2011.12</v>
      </c>
      <c r="B1271" s="9">
        <v>40892</v>
      </c>
      <c r="C1271">
        <v>-5.1000000000000004E-3</v>
      </c>
    </row>
    <row r="1272" spans="1:3" x14ac:dyDescent="0.4">
      <c r="A1272" s="5">
        <f t="shared" si="19"/>
        <v>2011.12</v>
      </c>
      <c r="B1272" s="9">
        <v>40893</v>
      </c>
      <c r="C1272">
        <v>-5.1000000000000004E-3</v>
      </c>
    </row>
    <row r="1273" spans="1:3" x14ac:dyDescent="0.4">
      <c r="A1273" s="5">
        <f t="shared" si="19"/>
        <v>2011.12</v>
      </c>
      <c r="B1273" s="9">
        <v>40896</v>
      </c>
      <c r="C1273">
        <v>2.5000000000000001E-3</v>
      </c>
    </row>
    <row r="1274" spans="1:3" x14ac:dyDescent="0.4">
      <c r="A1274" s="5">
        <f t="shared" si="19"/>
        <v>2011.12</v>
      </c>
      <c r="B1274" s="9">
        <v>40897</v>
      </c>
      <c r="C1274">
        <v>-7.6E-3</v>
      </c>
    </row>
    <row r="1275" spans="1:3" x14ac:dyDescent="0.4">
      <c r="A1275" s="5">
        <f t="shared" si="19"/>
        <v>2011.12</v>
      </c>
      <c r="B1275" s="9">
        <v>40898</v>
      </c>
      <c r="C1275">
        <v>-2.5000000000000001E-3</v>
      </c>
    </row>
    <row r="1276" spans="1:3" x14ac:dyDescent="0.4">
      <c r="A1276" s="5">
        <f t="shared" si="19"/>
        <v>2011.12</v>
      </c>
      <c r="B1276" s="9">
        <v>40899</v>
      </c>
      <c r="C1276">
        <v>-2.5000000000000001E-3</v>
      </c>
    </row>
    <row r="1277" spans="1:3" x14ac:dyDescent="0.4">
      <c r="A1277" s="5">
        <f t="shared" si="19"/>
        <v>2011.12</v>
      </c>
      <c r="B1277" s="9">
        <v>40900</v>
      </c>
      <c r="C1277">
        <v>2.5000000000000001E-3</v>
      </c>
    </row>
    <row r="1278" spans="1:3" x14ac:dyDescent="0.4">
      <c r="A1278" s="5">
        <f t="shared" si="19"/>
        <v>2011.12</v>
      </c>
      <c r="B1278" s="9">
        <v>40904</v>
      </c>
      <c r="C1278">
        <v>7.6E-3</v>
      </c>
    </row>
    <row r="1279" spans="1:3" x14ac:dyDescent="0.4">
      <c r="A1279" s="5">
        <f t="shared" si="19"/>
        <v>2011.12</v>
      </c>
      <c r="B1279" s="9">
        <v>40905</v>
      </c>
      <c r="C1279">
        <v>-2.5000000000000001E-3</v>
      </c>
    </row>
    <row r="1280" spans="1:3" x14ac:dyDescent="0.4">
      <c r="A1280" s="5">
        <f t="shared" si="19"/>
        <v>2011.12</v>
      </c>
      <c r="B1280" s="9">
        <v>40906</v>
      </c>
      <c r="C1280">
        <v>2.5000000000000001E-3</v>
      </c>
    </row>
    <row r="1281" spans="1:3" x14ac:dyDescent="0.4">
      <c r="A1281" s="5">
        <f t="shared" si="19"/>
        <v>2011.12</v>
      </c>
      <c r="B1281" s="9">
        <v>40907</v>
      </c>
      <c r="C1281">
        <v>2.5000000000000001E-3</v>
      </c>
    </row>
    <row r="1282" spans="1:3" x14ac:dyDescent="0.4">
      <c r="A1282" s="5">
        <f t="shared" si="19"/>
        <v>2012.01</v>
      </c>
      <c r="B1282" s="9">
        <v>40911</v>
      </c>
      <c r="C1282">
        <v>7.6E-3</v>
      </c>
    </row>
    <row r="1283" spans="1:3" x14ac:dyDescent="0.4">
      <c r="A1283" s="5">
        <f t="shared" ref="A1283:A1346" si="20">YEAR(B1283)+MONTH(B1283)/100</f>
        <v>2012.01</v>
      </c>
      <c r="B1283" s="9">
        <v>40912</v>
      </c>
      <c r="C1283">
        <v>1.0200000000000001E-2</v>
      </c>
    </row>
    <row r="1284" spans="1:3" x14ac:dyDescent="0.4">
      <c r="A1284" s="5">
        <f t="shared" si="20"/>
        <v>2012.01</v>
      </c>
      <c r="B1284" s="9">
        <v>40913</v>
      </c>
      <c r="C1284">
        <v>1.2699999999999999E-2</v>
      </c>
    </row>
    <row r="1285" spans="1:3" x14ac:dyDescent="0.4">
      <c r="A1285" s="5">
        <f t="shared" si="20"/>
        <v>2012.01</v>
      </c>
      <c r="B1285" s="9">
        <v>40914</v>
      </c>
      <c r="C1285">
        <v>1.2699999999999999E-2</v>
      </c>
    </row>
    <row r="1286" spans="1:3" x14ac:dyDescent="0.4">
      <c r="A1286" s="5">
        <f t="shared" si="20"/>
        <v>2012.01</v>
      </c>
      <c r="B1286" s="9">
        <v>40917</v>
      </c>
      <c r="C1286">
        <v>7.6E-3</v>
      </c>
    </row>
    <row r="1287" spans="1:3" x14ac:dyDescent="0.4">
      <c r="A1287" s="5">
        <f t="shared" si="20"/>
        <v>2012.01</v>
      </c>
      <c r="B1287" s="9">
        <v>40918</v>
      </c>
      <c r="C1287">
        <v>1.2699999999999999E-2</v>
      </c>
    </row>
    <row r="1288" spans="1:3" x14ac:dyDescent="0.4">
      <c r="A1288" s="5">
        <f t="shared" si="20"/>
        <v>2012.01</v>
      </c>
      <c r="B1288" s="9">
        <v>40919</v>
      </c>
      <c r="C1288">
        <v>1.5299999999999999E-2</v>
      </c>
    </row>
    <row r="1289" spans="1:3" x14ac:dyDescent="0.4">
      <c r="A1289" s="5">
        <f t="shared" si="20"/>
        <v>2012.01</v>
      </c>
      <c r="B1289" s="9">
        <v>40920</v>
      </c>
      <c r="C1289">
        <v>2.29E-2</v>
      </c>
    </row>
    <row r="1290" spans="1:3" x14ac:dyDescent="0.4">
      <c r="A1290" s="5">
        <f t="shared" si="20"/>
        <v>2012.01</v>
      </c>
      <c r="B1290" s="9">
        <v>40921</v>
      </c>
      <c r="C1290">
        <v>2.29E-2</v>
      </c>
    </row>
    <row r="1291" spans="1:3" x14ac:dyDescent="0.4">
      <c r="A1291" s="5">
        <f t="shared" si="20"/>
        <v>2012.01</v>
      </c>
      <c r="B1291" s="9">
        <v>40925</v>
      </c>
      <c r="C1291">
        <v>1.78E-2</v>
      </c>
    </row>
    <row r="1292" spans="1:3" x14ac:dyDescent="0.4">
      <c r="A1292" s="5">
        <f t="shared" si="20"/>
        <v>2012.01</v>
      </c>
      <c r="B1292" s="9">
        <v>40926</v>
      </c>
      <c r="C1292">
        <v>2.0299999999999999E-2</v>
      </c>
    </row>
    <row r="1293" spans="1:3" x14ac:dyDescent="0.4">
      <c r="A1293" s="5">
        <f t="shared" si="20"/>
        <v>2012.01</v>
      </c>
      <c r="B1293" s="9">
        <v>40927</v>
      </c>
      <c r="C1293">
        <v>3.56E-2</v>
      </c>
    </row>
    <row r="1294" spans="1:3" x14ac:dyDescent="0.4">
      <c r="A1294" s="5">
        <f t="shared" si="20"/>
        <v>2012.01</v>
      </c>
      <c r="B1294" s="9">
        <v>40928</v>
      </c>
      <c r="C1294">
        <v>2.5399999999999999E-2</v>
      </c>
    </row>
    <row r="1295" spans="1:3" x14ac:dyDescent="0.4">
      <c r="A1295" s="5">
        <f t="shared" si="20"/>
        <v>2012.01</v>
      </c>
      <c r="B1295" s="9">
        <v>40931</v>
      </c>
      <c r="C1295">
        <v>3.0499999999999999E-2</v>
      </c>
    </row>
    <row r="1296" spans="1:3" x14ac:dyDescent="0.4">
      <c r="A1296" s="5">
        <f t="shared" si="20"/>
        <v>2012.01</v>
      </c>
      <c r="B1296" s="9">
        <v>40932</v>
      </c>
      <c r="C1296">
        <v>1.78E-2</v>
      </c>
    </row>
    <row r="1297" spans="1:3" x14ac:dyDescent="0.4">
      <c r="A1297" s="5">
        <f t="shared" si="20"/>
        <v>2012.01</v>
      </c>
      <c r="B1297" s="9">
        <v>40933</v>
      </c>
      <c r="C1297">
        <v>3.0499999999999999E-2</v>
      </c>
    </row>
    <row r="1298" spans="1:3" x14ac:dyDescent="0.4">
      <c r="A1298" s="5">
        <f t="shared" si="20"/>
        <v>2012.01</v>
      </c>
      <c r="B1298" s="9">
        <v>40934</v>
      </c>
      <c r="C1298">
        <v>4.3200000000000002E-2</v>
      </c>
    </row>
    <row r="1299" spans="1:3" x14ac:dyDescent="0.4">
      <c r="A1299" s="5">
        <f t="shared" si="20"/>
        <v>2012.01</v>
      </c>
      <c r="B1299" s="9">
        <v>40935</v>
      </c>
      <c r="C1299">
        <v>4.8300000000000003E-2</v>
      </c>
    </row>
    <row r="1300" spans="1:3" x14ac:dyDescent="0.4">
      <c r="A1300" s="5">
        <f t="shared" si="20"/>
        <v>2012.01</v>
      </c>
      <c r="B1300" s="9">
        <v>40938</v>
      </c>
      <c r="C1300">
        <v>4.8300000000000003E-2</v>
      </c>
    </row>
    <row r="1301" spans="1:3" x14ac:dyDescent="0.4">
      <c r="A1301" s="5">
        <f t="shared" si="20"/>
        <v>2012.01</v>
      </c>
      <c r="B1301" s="9">
        <v>40939</v>
      </c>
      <c r="C1301">
        <v>5.0799999999999998E-2</v>
      </c>
    </row>
    <row r="1302" spans="1:3" x14ac:dyDescent="0.4">
      <c r="A1302" s="5">
        <f t="shared" si="20"/>
        <v>2012.02</v>
      </c>
      <c r="B1302" s="9">
        <v>40940</v>
      </c>
      <c r="C1302">
        <v>5.8500000000000003E-2</v>
      </c>
    </row>
    <row r="1303" spans="1:3" x14ac:dyDescent="0.4">
      <c r="A1303" s="5">
        <f t="shared" si="20"/>
        <v>2012.02</v>
      </c>
      <c r="B1303" s="9">
        <v>40941</v>
      </c>
      <c r="C1303">
        <v>7.3700000000000002E-2</v>
      </c>
    </row>
    <row r="1304" spans="1:3" x14ac:dyDescent="0.4">
      <c r="A1304" s="5">
        <f t="shared" si="20"/>
        <v>2012.02</v>
      </c>
      <c r="B1304" s="9">
        <v>40942</v>
      </c>
      <c r="C1304">
        <v>5.3400000000000003E-2</v>
      </c>
    </row>
    <row r="1305" spans="1:3" x14ac:dyDescent="0.4">
      <c r="A1305" s="5">
        <f t="shared" si="20"/>
        <v>2012.02</v>
      </c>
      <c r="B1305" s="9">
        <v>40945</v>
      </c>
      <c r="C1305">
        <v>4.58E-2</v>
      </c>
    </row>
    <row r="1306" spans="1:3" x14ac:dyDescent="0.4">
      <c r="A1306" s="5">
        <f t="shared" si="20"/>
        <v>2012.02</v>
      </c>
      <c r="B1306" s="9">
        <v>40946</v>
      </c>
      <c r="C1306">
        <v>4.8300000000000003E-2</v>
      </c>
    </row>
    <row r="1307" spans="1:3" x14ac:dyDescent="0.4">
      <c r="A1307" s="5">
        <f t="shared" si="20"/>
        <v>2012.02</v>
      </c>
      <c r="B1307" s="9">
        <v>40947</v>
      </c>
      <c r="C1307">
        <v>6.6100000000000006E-2</v>
      </c>
    </row>
    <row r="1308" spans="1:3" x14ac:dyDescent="0.4">
      <c r="A1308" s="5">
        <f t="shared" si="20"/>
        <v>2012.02</v>
      </c>
      <c r="B1308" s="9">
        <v>40948</v>
      </c>
      <c r="C1308">
        <v>6.3500000000000001E-2</v>
      </c>
    </row>
    <row r="1309" spans="1:3" x14ac:dyDescent="0.4">
      <c r="A1309" s="5">
        <f t="shared" si="20"/>
        <v>2012.02</v>
      </c>
      <c r="B1309" s="9">
        <v>40949</v>
      </c>
      <c r="C1309">
        <v>5.3400000000000003E-2</v>
      </c>
    </row>
    <row r="1310" spans="1:3" x14ac:dyDescent="0.4">
      <c r="A1310" s="5">
        <f t="shared" si="20"/>
        <v>2012.02</v>
      </c>
      <c r="B1310" s="9">
        <v>40952</v>
      </c>
      <c r="C1310">
        <v>5.3400000000000003E-2</v>
      </c>
    </row>
    <row r="1311" spans="1:3" x14ac:dyDescent="0.4">
      <c r="A1311" s="5">
        <f t="shared" si="20"/>
        <v>2012.02</v>
      </c>
      <c r="B1311" s="9">
        <v>40953</v>
      </c>
      <c r="C1311">
        <v>9.1499999999999998E-2</v>
      </c>
    </row>
    <row r="1312" spans="1:3" x14ac:dyDescent="0.4">
      <c r="A1312" s="5">
        <f t="shared" si="20"/>
        <v>2012.02</v>
      </c>
      <c r="B1312" s="9">
        <v>40954</v>
      </c>
      <c r="C1312">
        <v>9.4E-2</v>
      </c>
    </row>
    <row r="1313" spans="1:3" x14ac:dyDescent="0.4">
      <c r="A1313" s="5">
        <f t="shared" si="20"/>
        <v>2012.02</v>
      </c>
      <c r="B1313" s="9">
        <v>40955</v>
      </c>
      <c r="C1313">
        <v>4.8300000000000003E-2</v>
      </c>
    </row>
    <row r="1314" spans="1:3" x14ac:dyDescent="0.4">
      <c r="A1314" s="5">
        <f t="shared" si="20"/>
        <v>2012.02</v>
      </c>
      <c r="B1314" s="9">
        <v>40956</v>
      </c>
      <c r="C1314">
        <v>4.8300000000000003E-2</v>
      </c>
    </row>
    <row r="1315" spans="1:3" x14ac:dyDescent="0.4">
      <c r="A1315" s="5">
        <f t="shared" si="20"/>
        <v>2012.02</v>
      </c>
      <c r="B1315" s="9">
        <v>40960</v>
      </c>
      <c r="C1315">
        <v>2.5399999999999999E-2</v>
      </c>
    </row>
    <row r="1316" spans="1:3" x14ac:dyDescent="0.4">
      <c r="A1316" s="5">
        <f t="shared" si="20"/>
        <v>2012.02</v>
      </c>
      <c r="B1316" s="9">
        <v>40961</v>
      </c>
      <c r="C1316">
        <v>6.3500000000000001E-2</v>
      </c>
    </row>
    <row r="1317" spans="1:3" x14ac:dyDescent="0.4">
      <c r="A1317" s="5">
        <f t="shared" si="20"/>
        <v>2012.02</v>
      </c>
      <c r="B1317" s="9">
        <v>40962</v>
      </c>
      <c r="C1317">
        <v>7.1199999999999999E-2</v>
      </c>
    </row>
    <row r="1318" spans="1:3" x14ac:dyDescent="0.4">
      <c r="A1318" s="5">
        <f t="shared" si="20"/>
        <v>2012.02</v>
      </c>
      <c r="B1318" s="9">
        <v>40963</v>
      </c>
      <c r="C1318">
        <v>7.1199999999999999E-2</v>
      </c>
    </row>
    <row r="1319" spans="1:3" x14ac:dyDescent="0.4">
      <c r="A1319" s="5">
        <f t="shared" si="20"/>
        <v>2012.02</v>
      </c>
      <c r="B1319" s="9">
        <v>40966</v>
      </c>
      <c r="C1319">
        <v>7.3700000000000002E-2</v>
      </c>
    </row>
    <row r="1320" spans="1:3" x14ac:dyDescent="0.4">
      <c r="A1320" s="5">
        <f t="shared" si="20"/>
        <v>2012.02</v>
      </c>
      <c r="B1320" s="9">
        <v>40967</v>
      </c>
      <c r="C1320">
        <v>7.3700000000000002E-2</v>
      </c>
    </row>
    <row r="1321" spans="1:3" x14ac:dyDescent="0.4">
      <c r="A1321" s="5">
        <f t="shared" si="20"/>
        <v>2012.02</v>
      </c>
      <c r="B1321" s="9">
        <v>40968</v>
      </c>
      <c r="C1321">
        <v>8.6400000000000005E-2</v>
      </c>
    </row>
    <row r="1322" spans="1:3" x14ac:dyDescent="0.4">
      <c r="A1322" s="5">
        <f t="shared" si="20"/>
        <v>2012.03</v>
      </c>
      <c r="B1322" s="9">
        <v>40969</v>
      </c>
      <c r="C1322">
        <v>7.1199999999999999E-2</v>
      </c>
    </row>
    <row r="1323" spans="1:3" x14ac:dyDescent="0.4">
      <c r="A1323" s="5">
        <f t="shared" si="20"/>
        <v>2012.03</v>
      </c>
      <c r="B1323" s="9">
        <v>40970</v>
      </c>
      <c r="C1323">
        <v>6.0999999999999999E-2</v>
      </c>
    </row>
    <row r="1324" spans="1:3" x14ac:dyDescent="0.4">
      <c r="A1324" s="5">
        <f t="shared" si="20"/>
        <v>2012.03</v>
      </c>
      <c r="B1324" s="9">
        <v>40973</v>
      </c>
      <c r="C1324">
        <v>6.8599999999999994E-2</v>
      </c>
    </row>
    <row r="1325" spans="1:3" x14ac:dyDescent="0.4">
      <c r="A1325" s="5">
        <f t="shared" si="20"/>
        <v>2012.03</v>
      </c>
      <c r="B1325" s="9">
        <v>40974</v>
      </c>
      <c r="C1325">
        <v>6.3500000000000001E-2</v>
      </c>
    </row>
    <row r="1326" spans="1:3" x14ac:dyDescent="0.4">
      <c r="A1326" s="5">
        <f t="shared" si="20"/>
        <v>2012.03</v>
      </c>
      <c r="B1326" s="9">
        <v>40975</v>
      </c>
      <c r="C1326">
        <v>5.8500000000000003E-2</v>
      </c>
    </row>
    <row r="1327" spans="1:3" x14ac:dyDescent="0.4">
      <c r="A1327" s="5">
        <f t="shared" si="20"/>
        <v>2012.03</v>
      </c>
      <c r="B1327" s="9">
        <v>40976</v>
      </c>
      <c r="C1327">
        <v>6.3500000000000001E-2</v>
      </c>
    </row>
    <row r="1328" spans="1:3" x14ac:dyDescent="0.4">
      <c r="A1328" s="5">
        <f t="shared" si="20"/>
        <v>2012.03</v>
      </c>
      <c r="B1328" s="9">
        <v>40977</v>
      </c>
      <c r="C1328">
        <v>5.0799999999999998E-2</v>
      </c>
    </row>
    <row r="1329" spans="1:3" x14ac:dyDescent="0.4">
      <c r="A1329" s="5">
        <f t="shared" si="20"/>
        <v>2012.03</v>
      </c>
      <c r="B1329" s="9">
        <v>40980</v>
      </c>
      <c r="C1329">
        <v>5.3400000000000003E-2</v>
      </c>
    </row>
    <row r="1330" spans="1:3" x14ac:dyDescent="0.4">
      <c r="A1330" s="5">
        <f t="shared" si="20"/>
        <v>2012.03</v>
      </c>
      <c r="B1330" s="9">
        <v>40981</v>
      </c>
      <c r="C1330">
        <v>6.3500000000000001E-2</v>
      </c>
    </row>
    <row r="1331" spans="1:3" x14ac:dyDescent="0.4">
      <c r="A1331" s="5">
        <f t="shared" si="20"/>
        <v>2012.03</v>
      </c>
      <c r="B1331" s="9">
        <v>40982</v>
      </c>
      <c r="C1331">
        <v>8.6400000000000005E-2</v>
      </c>
    </row>
    <row r="1332" spans="1:3" x14ac:dyDescent="0.4">
      <c r="A1332" s="5">
        <f t="shared" si="20"/>
        <v>2012.03</v>
      </c>
      <c r="B1332" s="9">
        <v>40983</v>
      </c>
      <c r="C1332">
        <v>7.8799999999999995E-2</v>
      </c>
    </row>
    <row r="1333" spans="1:3" x14ac:dyDescent="0.4">
      <c r="A1333" s="5">
        <f t="shared" si="20"/>
        <v>2012.03</v>
      </c>
      <c r="B1333" s="9">
        <v>40984</v>
      </c>
      <c r="C1333">
        <v>7.1199999999999999E-2</v>
      </c>
    </row>
    <row r="1334" spans="1:3" x14ac:dyDescent="0.4">
      <c r="A1334" s="5">
        <f t="shared" si="20"/>
        <v>2012.03</v>
      </c>
      <c r="B1334" s="9">
        <v>40987</v>
      </c>
      <c r="C1334">
        <v>7.1199999999999999E-2</v>
      </c>
    </row>
    <row r="1335" spans="1:3" x14ac:dyDescent="0.4">
      <c r="A1335" s="5">
        <f t="shared" si="20"/>
        <v>2012.03</v>
      </c>
      <c r="B1335" s="9">
        <v>40988</v>
      </c>
      <c r="C1335">
        <v>9.9099999999999994E-2</v>
      </c>
    </row>
    <row r="1336" spans="1:3" x14ac:dyDescent="0.4">
      <c r="A1336" s="5">
        <f t="shared" si="20"/>
        <v>2012.03</v>
      </c>
      <c r="B1336" s="9">
        <v>40989</v>
      </c>
      <c r="C1336">
        <v>8.8999999999999996E-2</v>
      </c>
    </row>
    <row r="1337" spans="1:3" x14ac:dyDescent="0.4">
      <c r="A1337" s="5">
        <f t="shared" si="20"/>
        <v>2012.03</v>
      </c>
      <c r="B1337" s="9">
        <v>40990</v>
      </c>
      <c r="C1337">
        <v>6.6100000000000006E-2</v>
      </c>
    </row>
    <row r="1338" spans="1:3" x14ac:dyDescent="0.4">
      <c r="A1338" s="5">
        <f t="shared" si="20"/>
        <v>2012.03</v>
      </c>
      <c r="B1338" s="9">
        <v>40991</v>
      </c>
      <c r="C1338">
        <v>6.6100000000000006E-2</v>
      </c>
    </row>
    <row r="1339" spans="1:3" x14ac:dyDescent="0.4">
      <c r="A1339" s="5">
        <f t="shared" si="20"/>
        <v>2012.03</v>
      </c>
      <c r="B1339" s="9">
        <v>40994</v>
      </c>
      <c r="C1339">
        <v>5.8500000000000003E-2</v>
      </c>
    </row>
    <row r="1340" spans="1:3" x14ac:dyDescent="0.4">
      <c r="A1340" s="5">
        <f t="shared" si="20"/>
        <v>2012.03</v>
      </c>
      <c r="B1340" s="9">
        <v>40995</v>
      </c>
      <c r="C1340">
        <v>4.3200000000000002E-2</v>
      </c>
    </row>
    <row r="1341" spans="1:3" x14ac:dyDescent="0.4">
      <c r="A1341" s="5">
        <f t="shared" si="20"/>
        <v>2012.03</v>
      </c>
      <c r="B1341" s="9">
        <v>40996</v>
      </c>
      <c r="C1341">
        <v>5.5899999999999998E-2</v>
      </c>
    </row>
    <row r="1342" spans="1:3" x14ac:dyDescent="0.4">
      <c r="A1342" s="5">
        <f t="shared" si="20"/>
        <v>2012.03</v>
      </c>
      <c r="B1342" s="9">
        <v>40997</v>
      </c>
      <c r="C1342">
        <v>2.29E-2</v>
      </c>
    </row>
    <row r="1343" spans="1:3" x14ac:dyDescent="0.4">
      <c r="A1343" s="5">
        <f t="shared" si="20"/>
        <v>2012.03</v>
      </c>
      <c r="B1343" s="9">
        <v>40998</v>
      </c>
      <c r="C1343">
        <v>4.07E-2</v>
      </c>
    </row>
    <row r="1344" spans="1:3" x14ac:dyDescent="0.4">
      <c r="A1344" s="5">
        <f t="shared" si="20"/>
        <v>2012.04</v>
      </c>
      <c r="B1344" s="9">
        <v>41001</v>
      </c>
      <c r="C1344">
        <v>5.5899999999999998E-2</v>
      </c>
    </row>
    <row r="1345" spans="1:3" x14ac:dyDescent="0.4">
      <c r="A1345" s="5">
        <f t="shared" si="20"/>
        <v>2012.04</v>
      </c>
      <c r="B1345" s="9">
        <v>41002</v>
      </c>
      <c r="C1345">
        <v>5.3400000000000003E-2</v>
      </c>
    </row>
    <row r="1346" spans="1:3" x14ac:dyDescent="0.4">
      <c r="A1346" s="5">
        <f t="shared" si="20"/>
        <v>2012.04</v>
      </c>
      <c r="B1346" s="9">
        <v>41003</v>
      </c>
      <c r="C1346">
        <v>7.1199999999999999E-2</v>
      </c>
    </row>
    <row r="1347" spans="1:3" x14ac:dyDescent="0.4">
      <c r="A1347" s="5">
        <f t="shared" ref="A1347:A1410" si="21">YEAR(B1347)+MONTH(B1347)/100</f>
        <v>2012.04</v>
      </c>
      <c r="B1347" s="9">
        <v>41004</v>
      </c>
      <c r="C1347">
        <v>6.6100000000000006E-2</v>
      </c>
    </row>
    <row r="1348" spans="1:3" x14ac:dyDescent="0.4">
      <c r="A1348" s="5">
        <f t="shared" si="21"/>
        <v>2012.04</v>
      </c>
      <c r="B1348" s="9">
        <v>41008</v>
      </c>
      <c r="C1348">
        <v>6.6100000000000006E-2</v>
      </c>
    </row>
    <row r="1349" spans="1:3" x14ac:dyDescent="0.4">
      <c r="A1349" s="5">
        <f t="shared" si="21"/>
        <v>2012.04</v>
      </c>
      <c r="B1349" s="9">
        <v>41009</v>
      </c>
      <c r="C1349">
        <v>8.1299999999999997E-2</v>
      </c>
    </row>
    <row r="1350" spans="1:3" x14ac:dyDescent="0.4">
      <c r="A1350" s="5">
        <f t="shared" si="21"/>
        <v>2012.04</v>
      </c>
      <c r="B1350" s="9">
        <v>41010</v>
      </c>
      <c r="C1350">
        <v>8.3900000000000002E-2</v>
      </c>
    </row>
    <row r="1351" spans="1:3" x14ac:dyDescent="0.4">
      <c r="A1351" s="5">
        <f t="shared" si="21"/>
        <v>2012.04</v>
      </c>
      <c r="B1351" s="9">
        <v>41011</v>
      </c>
      <c r="C1351">
        <v>8.1299999999999997E-2</v>
      </c>
    </row>
    <row r="1352" spans="1:3" x14ac:dyDescent="0.4">
      <c r="A1352" s="5">
        <f t="shared" si="21"/>
        <v>2012.04</v>
      </c>
      <c r="B1352" s="9">
        <v>41012</v>
      </c>
      <c r="C1352">
        <v>6.8599999999999994E-2</v>
      </c>
    </row>
    <row r="1353" spans="1:3" x14ac:dyDescent="0.4">
      <c r="A1353" s="5">
        <f t="shared" si="21"/>
        <v>2012.04</v>
      </c>
      <c r="B1353" s="9">
        <v>41015</v>
      </c>
      <c r="C1353">
        <v>6.6100000000000006E-2</v>
      </c>
    </row>
    <row r="1354" spans="1:3" x14ac:dyDescent="0.4">
      <c r="A1354" s="5">
        <f t="shared" si="21"/>
        <v>2012.04</v>
      </c>
      <c r="B1354" s="9">
        <v>41016</v>
      </c>
      <c r="C1354">
        <v>6.8599999999999994E-2</v>
      </c>
    </row>
    <row r="1355" spans="1:3" x14ac:dyDescent="0.4">
      <c r="A1355" s="5">
        <f t="shared" si="21"/>
        <v>2012.04</v>
      </c>
      <c r="B1355" s="9">
        <v>41017</v>
      </c>
      <c r="C1355">
        <v>4.8300000000000003E-2</v>
      </c>
    </row>
    <row r="1356" spans="1:3" x14ac:dyDescent="0.4">
      <c r="A1356" s="5">
        <f t="shared" si="21"/>
        <v>2012.04</v>
      </c>
      <c r="B1356" s="9">
        <v>41018</v>
      </c>
      <c r="C1356">
        <v>4.8300000000000003E-2</v>
      </c>
    </row>
    <row r="1357" spans="1:3" x14ac:dyDescent="0.4">
      <c r="A1357" s="5">
        <f t="shared" si="21"/>
        <v>2012.04</v>
      </c>
      <c r="B1357" s="9">
        <v>41019</v>
      </c>
      <c r="C1357">
        <v>3.8100000000000002E-2</v>
      </c>
    </row>
    <row r="1358" spans="1:3" x14ac:dyDescent="0.4">
      <c r="A1358" s="5">
        <f t="shared" si="21"/>
        <v>2012.04</v>
      </c>
      <c r="B1358" s="9">
        <v>41022</v>
      </c>
      <c r="C1358">
        <v>4.3200000000000002E-2</v>
      </c>
    </row>
    <row r="1359" spans="1:3" x14ac:dyDescent="0.4">
      <c r="A1359" s="5">
        <f t="shared" si="21"/>
        <v>2012.04</v>
      </c>
      <c r="B1359" s="9">
        <v>41023</v>
      </c>
      <c r="C1359">
        <v>6.0999999999999999E-2</v>
      </c>
    </row>
    <row r="1360" spans="1:3" x14ac:dyDescent="0.4">
      <c r="A1360" s="5">
        <f t="shared" si="21"/>
        <v>2012.04</v>
      </c>
      <c r="B1360" s="9">
        <v>41024</v>
      </c>
      <c r="C1360">
        <v>6.8599999999999994E-2</v>
      </c>
    </row>
    <row r="1361" spans="1:3" x14ac:dyDescent="0.4">
      <c r="A1361" s="5">
        <f t="shared" si="21"/>
        <v>2012.04</v>
      </c>
      <c r="B1361" s="9">
        <v>41025</v>
      </c>
      <c r="C1361">
        <v>8.1299999999999997E-2</v>
      </c>
    </row>
    <row r="1362" spans="1:3" x14ac:dyDescent="0.4">
      <c r="A1362" s="5">
        <f t="shared" si="21"/>
        <v>2012.04</v>
      </c>
      <c r="B1362" s="9">
        <v>41026</v>
      </c>
      <c r="C1362">
        <v>8.1299999999999997E-2</v>
      </c>
    </row>
    <row r="1363" spans="1:3" x14ac:dyDescent="0.4">
      <c r="A1363" s="5">
        <f t="shared" si="21"/>
        <v>2012.04</v>
      </c>
      <c r="B1363" s="9">
        <v>41029</v>
      </c>
      <c r="C1363">
        <v>6.6100000000000006E-2</v>
      </c>
    </row>
    <row r="1364" spans="1:3" x14ac:dyDescent="0.4">
      <c r="A1364" s="5">
        <f t="shared" si="21"/>
        <v>2012.05</v>
      </c>
      <c r="B1364" s="9">
        <v>41030</v>
      </c>
      <c r="C1364">
        <v>7.3700000000000002E-2</v>
      </c>
    </row>
    <row r="1365" spans="1:3" x14ac:dyDescent="0.4">
      <c r="A1365" s="5">
        <f t="shared" si="21"/>
        <v>2012.05</v>
      </c>
      <c r="B1365" s="9">
        <v>41031</v>
      </c>
      <c r="C1365">
        <v>7.3700000000000002E-2</v>
      </c>
    </row>
    <row r="1366" spans="1:3" x14ac:dyDescent="0.4">
      <c r="A1366" s="5">
        <f t="shared" si="21"/>
        <v>2012.05</v>
      </c>
      <c r="B1366" s="9">
        <v>41032</v>
      </c>
      <c r="C1366">
        <v>5.8500000000000003E-2</v>
      </c>
    </row>
    <row r="1367" spans="1:3" x14ac:dyDescent="0.4">
      <c r="A1367" s="5">
        <f t="shared" si="21"/>
        <v>2012.05</v>
      </c>
      <c r="B1367" s="9">
        <v>41033</v>
      </c>
      <c r="C1367">
        <v>5.5899999999999998E-2</v>
      </c>
    </row>
    <row r="1368" spans="1:3" x14ac:dyDescent="0.4">
      <c r="A1368" s="5">
        <f t="shared" si="21"/>
        <v>2012.05</v>
      </c>
      <c r="B1368" s="9">
        <v>41036</v>
      </c>
      <c r="C1368">
        <v>6.3500000000000001E-2</v>
      </c>
    </row>
    <row r="1369" spans="1:3" x14ac:dyDescent="0.4">
      <c r="A1369" s="5">
        <f t="shared" si="21"/>
        <v>2012.05</v>
      </c>
      <c r="B1369" s="9">
        <v>41037</v>
      </c>
      <c r="C1369">
        <v>7.6300000000000007E-2</v>
      </c>
    </row>
    <row r="1370" spans="1:3" x14ac:dyDescent="0.4">
      <c r="A1370" s="5">
        <f t="shared" si="21"/>
        <v>2012.05</v>
      </c>
      <c r="B1370" s="9">
        <v>41038</v>
      </c>
      <c r="C1370">
        <v>7.6300000000000007E-2</v>
      </c>
    </row>
    <row r="1371" spans="1:3" x14ac:dyDescent="0.4">
      <c r="A1371" s="5">
        <f t="shared" si="21"/>
        <v>2012.05</v>
      </c>
      <c r="B1371" s="9">
        <v>41039</v>
      </c>
      <c r="C1371">
        <v>8.3900000000000002E-2</v>
      </c>
    </row>
    <row r="1372" spans="1:3" x14ac:dyDescent="0.4">
      <c r="A1372" s="5">
        <f t="shared" si="21"/>
        <v>2012.05</v>
      </c>
      <c r="B1372" s="9">
        <v>41040</v>
      </c>
      <c r="C1372">
        <v>7.1199999999999999E-2</v>
      </c>
    </row>
    <row r="1373" spans="1:3" x14ac:dyDescent="0.4">
      <c r="A1373" s="5">
        <f t="shared" si="21"/>
        <v>2012.05</v>
      </c>
      <c r="B1373" s="9">
        <v>41043</v>
      </c>
      <c r="C1373">
        <v>7.3700000000000002E-2</v>
      </c>
    </row>
    <row r="1374" spans="1:3" x14ac:dyDescent="0.4">
      <c r="A1374" s="5">
        <f t="shared" si="21"/>
        <v>2012.05</v>
      </c>
      <c r="B1374" s="9">
        <v>41044</v>
      </c>
      <c r="C1374">
        <v>8.1299999999999997E-2</v>
      </c>
    </row>
    <row r="1375" spans="1:3" x14ac:dyDescent="0.4">
      <c r="A1375" s="5">
        <f t="shared" si="21"/>
        <v>2012.05</v>
      </c>
      <c r="B1375" s="9">
        <v>41045</v>
      </c>
      <c r="C1375">
        <v>8.3900000000000002E-2</v>
      </c>
    </row>
    <row r="1376" spans="1:3" x14ac:dyDescent="0.4">
      <c r="A1376" s="5">
        <f t="shared" si="21"/>
        <v>2012.05</v>
      </c>
      <c r="B1376" s="9">
        <v>41046</v>
      </c>
      <c r="C1376">
        <v>8.1299999999999997E-2</v>
      </c>
    </row>
    <row r="1377" spans="1:3" x14ac:dyDescent="0.4">
      <c r="A1377" s="5">
        <f t="shared" si="21"/>
        <v>2012.05</v>
      </c>
      <c r="B1377" s="9">
        <v>41047</v>
      </c>
      <c r="C1377">
        <v>7.1199999999999999E-2</v>
      </c>
    </row>
    <row r="1378" spans="1:3" x14ac:dyDescent="0.4">
      <c r="A1378" s="5">
        <f t="shared" si="21"/>
        <v>2012.05</v>
      </c>
      <c r="B1378" s="9">
        <v>41050</v>
      </c>
      <c r="C1378">
        <v>6.3500000000000001E-2</v>
      </c>
    </row>
    <row r="1379" spans="1:3" x14ac:dyDescent="0.4">
      <c r="A1379" s="5">
        <f t="shared" si="21"/>
        <v>2012.05</v>
      </c>
      <c r="B1379" s="9">
        <v>41051</v>
      </c>
      <c r="C1379">
        <v>6.6100000000000006E-2</v>
      </c>
    </row>
    <row r="1380" spans="1:3" x14ac:dyDescent="0.4">
      <c r="A1380" s="5">
        <f t="shared" si="21"/>
        <v>2012.05</v>
      </c>
      <c r="B1380" s="9">
        <v>41052</v>
      </c>
      <c r="C1380">
        <v>7.3700000000000002E-2</v>
      </c>
    </row>
    <row r="1381" spans="1:3" x14ac:dyDescent="0.4">
      <c r="A1381" s="5">
        <f t="shared" si="21"/>
        <v>2012.05</v>
      </c>
      <c r="B1381" s="9">
        <v>41053</v>
      </c>
      <c r="C1381">
        <v>7.8799999999999995E-2</v>
      </c>
    </row>
    <row r="1382" spans="1:3" x14ac:dyDescent="0.4">
      <c r="A1382" s="5">
        <f t="shared" si="21"/>
        <v>2012.05</v>
      </c>
      <c r="B1382" s="9">
        <v>41054</v>
      </c>
      <c r="C1382">
        <v>7.8799999999999995E-2</v>
      </c>
    </row>
    <row r="1383" spans="1:3" x14ac:dyDescent="0.4">
      <c r="A1383" s="5">
        <f t="shared" si="21"/>
        <v>2012.05</v>
      </c>
      <c r="B1383" s="9">
        <v>41058</v>
      </c>
      <c r="C1383">
        <v>6.3500000000000001E-2</v>
      </c>
    </row>
    <row r="1384" spans="1:3" x14ac:dyDescent="0.4">
      <c r="A1384" s="5">
        <f t="shared" si="21"/>
        <v>2012.05</v>
      </c>
      <c r="B1384" s="9">
        <v>41059</v>
      </c>
      <c r="C1384">
        <v>5.5899999999999998E-2</v>
      </c>
    </row>
    <row r="1385" spans="1:3" x14ac:dyDescent="0.4">
      <c r="A1385" s="5">
        <f t="shared" si="21"/>
        <v>2012.05</v>
      </c>
      <c r="B1385" s="9">
        <v>41060</v>
      </c>
      <c r="C1385">
        <v>3.0499999999999999E-2</v>
      </c>
    </row>
    <row r="1386" spans="1:3" x14ac:dyDescent="0.4">
      <c r="A1386" s="5">
        <f t="shared" si="21"/>
        <v>2012.06</v>
      </c>
      <c r="B1386" s="9">
        <v>41061</v>
      </c>
      <c r="C1386">
        <v>3.56E-2</v>
      </c>
    </row>
    <row r="1387" spans="1:3" x14ac:dyDescent="0.4">
      <c r="A1387" s="5">
        <f t="shared" si="21"/>
        <v>2012.06</v>
      </c>
      <c r="B1387" s="9">
        <v>41064</v>
      </c>
      <c r="C1387">
        <v>4.07E-2</v>
      </c>
    </row>
    <row r="1388" spans="1:3" x14ac:dyDescent="0.4">
      <c r="A1388" s="5">
        <f t="shared" si="21"/>
        <v>2012.06</v>
      </c>
      <c r="B1388" s="9">
        <v>41065</v>
      </c>
      <c r="C1388">
        <v>4.8300000000000003E-2</v>
      </c>
    </row>
    <row r="1389" spans="1:3" x14ac:dyDescent="0.4">
      <c r="A1389" s="5">
        <f t="shared" si="21"/>
        <v>2012.06</v>
      </c>
      <c r="B1389" s="9">
        <v>41066</v>
      </c>
      <c r="C1389">
        <v>4.58E-2</v>
      </c>
    </row>
    <row r="1390" spans="1:3" x14ac:dyDescent="0.4">
      <c r="A1390" s="5">
        <f t="shared" si="21"/>
        <v>2012.06</v>
      </c>
      <c r="B1390" s="9">
        <v>41067</v>
      </c>
      <c r="C1390">
        <v>4.58E-2</v>
      </c>
    </row>
    <row r="1391" spans="1:3" x14ac:dyDescent="0.4">
      <c r="A1391" s="5">
        <f t="shared" si="21"/>
        <v>2012.06</v>
      </c>
      <c r="B1391" s="9">
        <v>41068</v>
      </c>
      <c r="C1391">
        <v>7.6300000000000007E-2</v>
      </c>
    </row>
    <row r="1392" spans="1:3" x14ac:dyDescent="0.4">
      <c r="A1392" s="5">
        <f t="shared" si="21"/>
        <v>2012.06</v>
      </c>
      <c r="B1392" s="9">
        <v>41071</v>
      </c>
      <c r="C1392">
        <v>4.3200000000000002E-2</v>
      </c>
    </row>
    <row r="1393" spans="1:3" x14ac:dyDescent="0.4">
      <c r="A1393" s="5">
        <f t="shared" si="21"/>
        <v>2012.06</v>
      </c>
      <c r="B1393" s="9">
        <v>41072</v>
      </c>
      <c r="C1393">
        <v>5.8500000000000003E-2</v>
      </c>
    </row>
    <row r="1394" spans="1:3" x14ac:dyDescent="0.4">
      <c r="A1394" s="5">
        <f t="shared" si="21"/>
        <v>2012.06</v>
      </c>
      <c r="B1394" s="9">
        <v>41073</v>
      </c>
      <c r="C1394">
        <v>7.6300000000000007E-2</v>
      </c>
    </row>
    <row r="1395" spans="1:3" x14ac:dyDescent="0.4">
      <c r="A1395" s="5">
        <f t="shared" si="21"/>
        <v>2012.06</v>
      </c>
      <c r="B1395" s="9">
        <v>41074</v>
      </c>
      <c r="C1395">
        <v>7.8799999999999995E-2</v>
      </c>
    </row>
    <row r="1396" spans="1:3" x14ac:dyDescent="0.4">
      <c r="A1396" s="5">
        <f t="shared" si="21"/>
        <v>2012.06</v>
      </c>
      <c r="B1396" s="9">
        <v>41075</v>
      </c>
      <c r="C1396">
        <v>5.8500000000000003E-2</v>
      </c>
    </row>
    <row r="1397" spans="1:3" x14ac:dyDescent="0.4">
      <c r="A1397" s="5">
        <f t="shared" si="21"/>
        <v>2012.06</v>
      </c>
      <c r="B1397" s="9">
        <v>41078</v>
      </c>
      <c r="C1397">
        <v>4.8300000000000003E-2</v>
      </c>
    </row>
    <row r="1398" spans="1:3" x14ac:dyDescent="0.4">
      <c r="A1398" s="5">
        <f t="shared" si="21"/>
        <v>2012.06</v>
      </c>
      <c r="B1398" s="9">
        <v>41079</v>
      </c>
      <c r="C1398">
        <v>4.3200000000000002E-2</v>
      </c>
    </row>
    <row r="1399" spans="1:3" x14ac:dyDescent="0.4">
      <c r="A1399" s="5">
        <f t="shared" si="21"/>
        <v>2012.06</v>
      </c>
      <c r="B1399" s="9">
        <v>41080</v>
      </c>
      <c r="C1399">
        <v>3.8100000000000002E-2</v>
      </c>
    </row>
    <row r="1400" spans="1:3" x14ac:dyDescent="0.4">
      <c r="A1400" s="5">
        <f t="shared" si="21"/>
        <v>2012.06</v>
      </c>
      <c r="B1400" s="9">
        <v>41081</v>
      </c>
      <c r="C1400">
        <v>4.8300000000000003E-2</v>
      </c>
    </row>
    <row r="1401" spans="1:3" x14ac:dyDescent="0.4">
      <c r="A1401" s="5">
        <f t="shared" si="21"/>
        <v>2012.06</v>
      </c>
      <c r="B1401" s="9">
        <v>41082</v>
      </c>
      <c r="C1401">
        <v>4.3200000000000002E-2</v>
      </c>
    </row>
    <row r="1402" spans="1:3" x14ac:dyDescent="0.4">
      <c r="A1402" s="5">
        <f t="shared" si="21"/>
        <v>2012.06</v>
      </c>
      <c r="B1402" s="9">
        <v>41085</v>
      </c>
      <c r="C1402">
        <v>5.0799999999999998E-2</v>
      </c>
    </row>
    <row r="1403" spans="1:3" x14ac:dyDescent="0.4">
      <c r="A1403" s="5">
        <f t="shared" si="21"/>
        <v>2012.06</v>
      </c>
      <c r="B1403" s="9">
        <v>41086</v>
      </c>
      <c r="C1403">
        <v>6.3500000000000001E-2</v>
      </c>
    </row>
    <row r="1404" spans="1:3" x14ac:dyDescent="0.4">
      <c r="A1404" s="5">
        <f t="shared" si="21"/>
        <v>2012.06</v>
      </c>
      <c r="B1404" s="9">
        <v>41087</v>
      </c>
      <c r="C1404">
        <v>6.3500000000000001E-2</v>
      </c>
    </row>
    <row r="1405" spans="1:3" x14ac:dyDescent="0.4">
      <c r="A1405" s="5">
        <f t="shared" si="21"/>
        <v>2012.06</v>
      </c>
      <c r="B1405" s="9">
        <v>41088</v>
      </c>
      <c r="C1405">
        <v>2.5399999999999999E-2</v>
      </c>
    </row>
    <row r="1406" spans="1:3" x14ac:dyDescent="0.4">
      <c r="A1406" s="5">
        <f t="shared" si="21"/>
        <v>2012.06</v>
      </c>
      <c r="B1406" s="9">
        <v>41089</v>
      </c>
      <c r="C1406">
        <v>4.8300000000000003E-2</v>
      </c>
    </row>
    <row r="1407" spans="1:3" x14ac:dyDescent="0.4">
      <c r="A1407" s="5">
        <f t="shared" si="21"/>
        <v>2012.07</v>
      </c>
      <c r="B1407" s="9">
        <v>41092</v>
      </c>
      <c r="C1407">
        <v>4.8300000000000003E-2</v>
      </c>
    </row>
    <row r="1408" spans="1:3" x14ac:dyDescent="0.4">
      <c r="A1408" s="5">
        <f t="shared" si="21"/>
        <v>2012.07</v>
      </c>
      <c r="B1408" s="9">
        <v>41093</v>
      </c>
      <c r="C1408">
        <v>4.8300000000000003E-2</v>
      </c>
    </row>
    <row r="1409" spans="1:3" x14ac:dyDescent="0.4">
      <c r="A1409" s="5">
        <f t="shared" si="21"/>
        <v>2012.07</v>
      </c>
      <c r="B1409" s="9">
        <v>41095</v>
      </c>
      <c r="C1409">
        <v>7.8799999999999995E-2</v>
      </c>
    </row>
    <row r="1410" spans="1:3" x14ac:dyDescent="0.4">
      <c r="A1410" s="5">
        <f t="shared" si="21"/>
        <v>2012.07</v>
      </c>
      <c r="B1410" s="9">
        <v>41096</v>
      </c>
      <c r="C1410">
        <v>6.3500000000000001E-2</v>
      </c>
    </row>
    <row r="1411" spans="1:3" x14ac:dyDescent="0.4">
      <c r="A1411" s="5">
        <f t="shared" ref="A1411:A1474" si="22">YEAR(B1411)+MONTH(B1411)/100</f>
        <v>2012.07</v>
      </c>
      <c r="B1411" s="9">
        <v>41099</v>
      </c>
      <c r="C1411">
        <v>6.3500000000000001E-2</v>
      </c>
    </row>
    <row r="1412" spans="1:3" x14ac:dyDescent="0.4">
      <c r="A1412" s="5">
        <f t="shared" si="22"/>
        <v>2012.07</v>
      </c>
      <c r="B1412" s="9">
        <v>41100</v>
      </c>
      <c r="C1412">
        <v>7.3700000000000002E-2</v>
      </c>
    </row>
    <row r="1413" spans="1:3" x14ac:dyDescent="0.4">
      <c r="A1413" s="5">
        <f t="shared" si="22"/>
        <v>2012.07</v>
      </c>
      <c r="B1413" s="9">
        <v>41101</v>
      </c>
      <c r="C1413">
        <v>6.8400000000000002E-2</v>
      </c>
    </row>
    <row r="1414" spans="1:3" x14ac:dyDescent="0.4">
      <c r="A1414" s="5">
        <f t="shared" si="22"/>
        <v>2012.07</v>
      </c>
      <c r="B1414" s="9">
        <v>41102</v>
      </c>
      <c r="C1414">
        <v>8.3699999999999997E-2</v>
      </c>
    </row>
    <row r="1415" spans="1:3" x14ac:dyDescent="0.4">
      <c r="A1415" s="5">
        <f t="shared" si="22"/>
        <v>2012.07</v>
      </c>
      <c r="B1415" s="9">
        <v>41103</v>
      </c>
      <c r="C1415">
        <v>6.59E-2</v>
      </c>
    </row>
    <row r="1416" spans="1:3" x14ac:dyDescent="0.4">
      <c r="A1416" s="5">
        <f t="shared" si="22"/>
        <v>2012.07</v>
      </c>
      <c r="B1416" s="9">
        <v>41106</v>
      </c>
      <c r="C1416">
        <v>2.7900000000000001E-2</v>
      </c>
    </row>
    <row r="1417" spans="1:3" x14ac:dyDescent="0.4">
      <c r="A1417" s="5">
        <f t="shared" si="22"/>
        <v>2012.07</v>
      </c>
      <c r="B1417" s="9">
        <v>41107</v>
      </c>
      <c r="C1417">
        <v>7.3499999999999996E-2</v>
      </c>
    </row>
    <row r="1418" spans="1:3" x14ac:dyDescent="0.4">
      <c r="A1418" s="5">
        <f t="shared" si="22"/>
        <v>2012.07</v>
      </c>
      <c r="B1418" s="9">
        <v>41108</v>
      </c>
      <c r="C1418">
        <v>6.3399999999999998E-2</v>
      </c>
    </row>
    <row r="1419" spans="1:3" x14ac:dyDescent="0.4">
      <c r="A1419" s="5">
        <f t="shared" si="22"/>
        <v>2012.07</v>
      </c>
      <c r="B1419" s="9">
        <v>41109</v>
      </c>
      <c r="C1419">
        <v>5.8299999999999998E-2</v>
      </c>
    </row>
    <row r="1420" spans="1:3" x14ac:dyDescent="0.4">
      <c r="A1420" s="5">
        <f t="shared" si="22"/>
        <v>2012.07</v>
      </c>
      <c r="B1420" s="9">
        <v>41110</v>
      </c>
      <c r="C1420">
        <v>6.59E-2</v>
      </c>
    </row>
    <row r="1421" spans="1:3" x14ac:dyDescent="0.4">
      <c r="A1421" s="5">
        <f t="shared" si="22"/>
        <v>2012.07</v>
      </c>
      <c r="B1421" s="9">
        <v>41113</v>
      </c>
      <c r="C1421">
        <v>5.5800000000000002E-2</v>
      </c>
    </row>
    <row r="1422" spans="1:3" x14ac:dyDescent="0.4">
      <c r="A1422" s="5">
        <f t="shared" si="22"/>
        <v>2012.07</v>
      </c>
      <c r="B1422" s="9">
        <v>41114</v>
      </c>
      <c r="C1422">
        <v>8.6199999999999999E-2</v>
      </c>
    </row>
    <row r="1423" spans="1:3" x14ac:dyDescent="0.4">
      <c r="A1423" s="5">
        <f t="shared" si="22"/>
        <v>2012.07</v>
      </c>
      <c r="B1423" s="9">
        <v>41115</v>
      </c>
      <c r="C1423">
        <v>7.8600000000000003E-2</v>
      </c>
    </row>
    <row r="1424" spans="1:3" x14ac:dyDescent="0.4">
      <c r="A1424" s="5">
        <f t="shared" si="22"/>
        <v>2012.07</v>
      </c>
      <c r="B1424" s="9">
        <v>41116</v>
      </c>
      <c r="C1424">
        <v>7.8600000000000003E-2</v>
      </c>
    </row>
    <row r="1425" spans="1:3" x14ac:dyDescent="0.4">
      <c r="A1425" s="5">
        <f t="shared" si="22"/>
        <v>2012.07</v>
      </c>
      <c r="B1425" s="9">
        <v>41117</v>
      </c>
      <c r="C1425">
        <v>7.3499999999999996E-2</v>
      </c>
    </row>
    <row r="1426" spans="1:3" x14ac:dyDescent="0.4">
      <c r="A1426" s="5">
        <f t="shared" si="22"/>
        <v>2012.07</v>
      </c>
      <c r="B1426" s="9">
        <v>41120</v>
      </c>
      <c r="C1426">
        <v>4.5600000000000002E-2</v>
      </c>
    </row>
    <row r="1427" spans="1:3" x14ac:dyDescent="0.4">
      <c r="A1427" s="5">
        <f t="shared" si="22"/>
        <v>2012.07</v>
      </c>
      <c r="B1427" s="9">
        <v>41121</v>
      </c>
      <c r="C1427">
        <v>6.8400000000000002E-2</v>
      </c>
    </row>
    <row r="1428" spans="1:3" x14ac:dyDescent="0.4">
      <c r="A1428" s="5">
        <f t="shared" si="22"/>
        <v>2012.08</v>
      </c>
      <c r="B1428" s="9">
        <v>41122</v>
      </c>
      <c r="C1428">
        <v>6.6100000000000006E-2</v>
      </c>
    </row>
    <row r="1429" spans="1:3" x14ac:dyDescent="0.4">
      <c r="A1429" s="5">
        <f t="shared" si="22"/>
        <v>2012.08</v>
      </c>
      <c r="B1429" s="9">
        <v>41123</v>
      </c>
      <c r="C1429">
        <v>3.8100000000000002E-2</v>
      </c>
    </row>
    <row r="1430" spans="1:3" x14ac:dyDescent="0.4">
      <c r="A1430" s="5">
        <f t="shared" si="22"/>
        <v>2012.08</v>
      </c>
      <c r="B1430" s="9">
        <v>41124</v>
      </c>
      <c r="C1430">
        <v>2.29E-2</v>
      </c>
    </row>
    <row r="1431" spans="1:3" x14ac:dyDescent="0.4">
      <c r="A1431" s="5">
        <f t="shared" si="22"/>
        <v>2012.08</v>
      </c>
      <c r="B1431" s="9">
        <v>41127</v>
      </c>
      <c r="C1431">
        <v>3.0499999999999999E-2</v>
      </c>
    </row>
    <row r="1432" spans="1:3" x14ac:dyDescent="0.4">
      <c r="A1432" s="5">
        <f t="shared" si="22"/>
        <v>2012.08</v>
      </c>
      <c r="B1432" s="9">
        <v>41128</v>
      </c>
      <c r="C1432">
        <v>7.3700000000000002E-2</v>
      </c>
    </row>
    <row r="1433" spans="1:3" x14ac:dyDescent="0.4">
      <c r="A1433" s="5">
        <f t="shared" si="22"/>
        <v>2012.08</v>
      </c>
      <c r="B1433" s="9">
        <v>41129</v>
      </c>
      <c r="C1433">
        <v>9.6299999999999997E-2</v>
      </c>
    </row>
    <row r="1434" spans="1:3" x14ac:dyDescent="0.4">
      <c r="A1434" s="5">
        <f t="shared" si="22"/>
        <v>2012.08</v>
      </c>
      <c r="B1434" s="9">
        <v>41130</v>
      </c>
      <c r="C1434">
        <v>0.1014</v>
      </c>
    </row>
    <row r="1435" spans="1:3" x14ac:dyDescent="0.4">
      <c r="A1435" s="5">
        <f t="shared" si="22"/>
        <v>2012.08</v>
      </c>
      <c r="B1435" s="9">
        <v>41131</v>
      </c>
      <c r="C1435">
        <v>9.6299999999999997E-2</v>
      </c>
    </row>
    <row r="1436" spans="1:3" x14ac:dyDescent="0.4">
      <c r="A1436" s="5">
        <f t="shared" si="22"/>
        <v>2012.08</v>
      </c>
      <c r="B1436" s="9">
        <v>41134</v>
      </c>
      <c r="C1436">
        <v>9.6299999999999997E-2</v>
      </c>
    </row>
    <row r="1437" spans="1:3" x14ac:dyDescent="0.4">
      <c r="A1437" s="5">
        <f t="shared" si="22"/>
        <v>2012.08</v>
      </c>
      <c r="B1437" s="9">
        <v>41135</v>
      </c>
      <c r="C1437">
        <v>0.10390000000000001</v>
      </c>
    </row>
    <row r="1438" spans="1:3" x14ac:dyDescent="0.4">
      <c r="A1438" s="5">
        <f t="shared" si="22"/>
        <v>2012.08</v>
      </c>
      <c r="B1438" s="9">
        <v>41136</v>
      </c>
      <c r="C1438">
        <v>0.109</v>
      </c>
    </row>
    <row r="1439" spans="1:3" x14ac:dyDescent="0.4">
      <c r="A1439" s="5">
        <f t="shared" si="22"/>
        <v>2012.08</v>
      </c>
      <c r="B1439" s="9">
        <v>41137</v>
      </c>
      <c r="C1439">
        <v>9.8900000000000002E-2</v>
      </c>
    </row>
    <row r="1440" spans="1:3" x14ac:dyDescent="0.4">
      <c r="A1440" s="5">
        <f t="shared" si="22"/>
        <v>2012.08</v>
      </c>
      <c r="B1440" s="9">
        <v>41138</v>
      </c>
      <c r="C1440">
        <v>9.1300000000000006E-2</v>
      </c>
    </row>
    <row r="1441" spans="1:3" x14ac:dyDescent="0.4">
      <c r="A1441" s="5">
        <f t="shared" si="22"/>
        <v>2012.08</v>
      </c>
      <c r="B1441" s="9">
        <v>41141</v>
      </c>
      <c r="C1441">
        <v>9.3799999999999994E-2</v>
      </c>
    </row>
    <row r="1442" spans="1:3" x14ac:dyDescent="0.4">
      <c r="A1442" s="5">
        <f t="shared" si="22"/>
        <v>2012.08</v>
      </c>
      <c r="B1442" s="9">
        <v>41142</v>
      </c>
      <c r="C1442">
        <v>0.10390000000000001</v>
      </c>
    </row>
    <row r="1443" spans="1:3" x14ac:dyDescent="0.4">
      <c r="A1443" s="5">
        <f t="shared" si="22"/>
        <v>2012.08</v>
      </c>
      <c r="B1443" s="9">
        <v>41143</v>
      </c>
      <c r="C1443">
        <v>0.10390000000000001</v>
      </c>
    </row>
    <row r="1444" spans="1:3" x14ac:dyDescent="0.4">
      <c r="A1444" s="5">
        <f t="shared" si="22"/>
        <v>2012.08</v>
      </c>
      <c r="B1444" s="9">
        <v>41144</v>
      </c>
      <c r="C1444">
        <v>0.10390000000000001</v>
      </c>
    </row>
    <row r="1445" spans="1:3" x14ac:dyDescent="0.4">
      <c r="A1445" s="5">
        <f t="shared" si="22"/>
        <v>2012.08</v>
      </c>
      <c r="B1445" s="9">
        <v>41145</v>
      </c>
      <c r="C1445">
        <v>9.8900000000000002E-2</v>
      </c>
    </row>
    <row r="1446" spans="1:3" x14ac:dyDescent="0.4">
      <c r="A1446" s="5">
        <f t="shared" si="22"/>
        <v>2012.08</v>
      </c>
      <c r="B1446" s="9">
        <v>41148</v>
      </c>
      <c r="C1446">
        <v>0.109</v>
      </c>
    </row>
    <row r="1447" spans="1:3" x14ac:dyDescent="0.4">
      <c r="A1447" s="5">
        <f t="shared" si="22"/>
        <v>2012.08</v>
      </c>
      <c r="B1447" s="9">
        <v>41149</v>
      </c>
      <c r="C1447">
        <v>7.8600000000000003E-2</v>
      </c>
    </row>
    <row r="1448" spans="1:3" x14ac:dyDescent="0.4">
      <c r="A1448" s="5">
        <f t="shared" si="22"/>
        <v>2012.08</v>
      </c>
      <c r="B1448" s="9">
        <v>41150</v>
      </c>
      <c r="C1448">
        <v>0.1246</v>
      </c>
    </row>
    <row r="1449" spans="1:3" x14ac:dyDescent="0.4">
      <c r="A1449" s="5">
        <f t="shared" si="22"/>
        <v>2012.08</v>
      </c>
      <c r="B1449" s="9">
        <v>41151</v>
      </c>
      <c r="C1449">
        <v>0.1144</v>
      </c>
    </row>
    <row r="1450" spans="1:3" x14ac:dyDescent="0.4">
      <c r="A1450" s="5">
        <f t="shared" si="22"/>
        <v>2012.08</v>
      </c>
      <c r="B1450" s="9">
        <v>41152</v>
      </c>
      <c r="C1450">
        <v>0.1144</v>
      </c>
    </row>
    <row r="1451" spans="1:3" x14ac:dyDescent="0.4">
      <c r="A1451" s="5">
        <f t="shared" si="22"/>
        <v>2012.09</v>
      </c>
      <c r="B1451" s="9">
        <v>41156</v>
      </c>
      <c r="C1451">
        <v>0.1042</v>
      </c>
    </row>
    <row r="1452" spans="1:3" x14ac:dyDescent="0.4">
      <c r="A1452" s="5">
        <f t="shared" si="22"/>
        <v>2012.09</v>
      </c>
      <c r="B1452" s="9">
        <v>41157</v>
      </c>
      <c r="C1452">
        <v>0.10390000000000001</v>
      </c>
    </row>
    <row r="1453" spans="1:3" x14ac:dyDescent="0.4">
      <c r="A1453" s="5">
        <f t="shared" si="22"/>
        <v>2012.09</v>
      </c>
      <c r="B1453" s="9">
        <v>41158</v>
      </c>
      <c r="C1453">
        <v>0.1014</v>
      </c>
    </row>
    <row r="1454" spans="1:3" x14ac:dyDescent="0.4">
      <c r="A1454" s="5">
        <f t="shared" si="22"/>
        <v>2012.09</v>
      </c>
      <c r="B1454" s="9">
        <v>41159</v>
      </c>
      <c r="C1454">
        <v>9.3799999999999994E-2</v>
      </c>
    </row>
    <row r="1455" spans="1:3" x14ac:dyDescent="0.4">
      <c r="A1455" s="5">
        <f t="shared" si="22"/>
        <v>2012.09</v>
      </c>
      <c r="B1455" s="9">
        <v>41162</v>
      </c>
      <c r="C1455">
        <v>9.3799999999999994E-2</v>
      </c>
    </row>
    <row r="1456" spans="1:3" x14ac:dyDescent="0.4">
      <c r="A1456" s="5">
        <f t="shared" si="22"/>
        <v>2012.09</v>
      </c>
      <c r="B1456" s="9">
        <v>41163</v>
      </c>
      <c r="C1456">
        <v>9.1300000000000006E-2</v>
      </c>
    </row>
    <row r="1457" spans="1:3" x14ac:dyDescent="0.4">
      <c r="A1457" s="5">
        <f t="shared" si="22"/>
        <v>2012.09</v>
      </c>
      <c r="B1457" s="9">
        <v>41164</v>
      </c>
      <c r="C1457">
        <v>9.8900000000000002E-2</v>
      </c>
    </row>
    <row r="1458" spans="1:3" x14ac:dyDescent="0.4">
      <c r="A1458" s="5">
        <f t="shared" si="22"/>
        <v>2012.09</v>
      </c>
      <c r="B1458" s="9">
        <v>41165</v>
      </c>
      <c r="C1458">
        <v>9.6299999999999997E-2</v>
      </c>
    </row>
    <row r="1459" spans="1:3" x14ac:dyDescent="0.4">
      <c r="A1459" s="5">
        <f t="shared" si="22"/>
        <v>2012.09</v>
      </c>
      <c r="B1459" s="9">
        <v>41166</v>
      </c>
      <c r="C1459">
        <v>9.6299999999999997E-2</v>
      </c>
    </row>
    <row r="1460" spans="1:3" x14ac:dyDescent="0.4">
      <c r="A1460" s="5">
        <f t="shared" si="22"/>
        <v>2012.09</v>
      </c>
      <c r="B1460" s="9">
        <v>41169</v>
      </c>
      <c r="C1460">
        <v>5.0700000000000002E-2</v>
      </c>
    </row>
    <row r="1461" spans="1:3" x14ac:dyDescent="0.4">
      <c r="A1461" s="5">
        <f t="shared" si="22"/>
        <v>2012.09</v>
      </c>
      <c r="B1461" s="9">
        <v>41170</v>
      </c>
      <c r="C1461">
        <v>5.5800000000000002E-2</v>
      </c>
    </row>
    <row r="1462" spans="1:3" x14ac:dyDescent="0.4">
      <c r="A1462" s="5">
        <f t="shared" si="22"/>
        <v>2012.09</v>
      </c>
      <c r="B1462" s="9">
        <v>41171</v>
      </c>
      <c r="C1462">
        <v>8.3699999999999997E-2</v>
      </c>
    </row>
    <row r="1463" spans="1:3" x14ac:dyDescent="0.4">
      <c r="A1463" s="5">
        <f t="shared" si="22"/>
        <v>2012.09</v>
      </c>
      <c r="B1463" s="9">
        <v>41172</v>
      </c>
      <c r="C1463">
        <v>7.5999999999999998E-2</v>
      </c>
    </row>
    <row r="1464" spans="1:3" x14ac:dyDescent="0.4">
      <c r="A1464" s="5">
        <f t="shared" si="22"/>
        <v>2012.09</v>
      </c>
      <c r="B1464" s="9">
        <v>41173</v>
      </c>
      <c r="C1464">
        <v>4.0599999999999997E-2</v>
      </c>
    </row>
    <row r="1465" spans="1:3" x14ac:dyDescent="0.4">
      <c r="A1465" s="5">
        <f t="shared" si="22"/>
        <v>2012.09</v>
      </c>
      <c r="B1465" s="9">
        <v>41176</v>
      </c>
      <c r="C1465">
        <v>1.77E-2</v>
      </c>
    </row>
    <row r="1466" spans="1:3" x14ac:dyDescent="0.4">
      <c r="A1466" s="5">
        <f t="shared" si="22"/>
        <v>2012.09</v>
      </c>
      <c r="B1466" s="9">
        <v>41177</v>
      </c>
      <c r="C1466">
        <v>2.2800000000000001E-2</v>
      </c>
    </row>
    <row r="1467" spans="1:3" x14ac:dyDescent="0.4">
      <c r="A1467" s="5">
        <f t="shared" si="22"/>
        <v>2012.09</v>
      </c>
      <c r="B1467" s="9">
        <v>41178</v>
      </c>
      <c r="C1467">
        <v>5.5899999999999998E-2</v>
      </c>
    </row>
    <row r="1468" spans="1:3" x14ac:dyDescent="0.4">
      <c r="A1468" s="5">
        <f t="shared" si="22"/>
        <v>2012.09</v>
      </c>
      <c r="B1468" s="9">
        <v>41179</v>
      </c>
      <c r="C1468">
        <v>5.5899999999999998E-2</v>
      </c>
    </row>
    <row r="1469" spans="1:3" x14ac:dyDescent="0.4">
      <c r="A1469" s="5">
        <f t="shared" si="22"/>
        <v>2012.09</v>
      </c>
      <c r="B1469" s="9">
        <v>41180</v>
      </c>
      <c r="C1469">
        <v>6.0999999999999999E-2</v>
      </c>
    </row>
    <row r="1470" spans="1:3" x14ac:dyDescent="0.4">
      <c r="A1470" s="5">
        <f t="shared" si="22"/>
        <v>2012.1</v>
      </c>
      <c r="B1470" s="9">
        <v>41183</v>
      </c>
      <c r="C1470">
        <v>0.05</v>
      </c>
    </row>
    <row r="1471" spans="1:3" x14ac:dyDescent="0.4">
      <c r="A1471" s="5">
        <f t="shared" si="22"/>
        <v>2012.1</v>
      </c>
      <c r="B1471" s="9">
        <v>41184</v>
      </c>
      <c r="C1471">
        <v>9.6600000000000005E-2</v>
      </c>
    </row>
    <row r="1472" spans="1:3" x14ac:dyDescent="0.4">
      <c r="A1472" s="5">
        <f t="shared" si="22"/>
        <v>2012.1</v>
      </c>
      <c r="B1472" s="9">
        <v>41185</v>
      </c>
      <c r="C1472">
        <v>9.1300000000000006E-2</v>
      </c>
    </row>
    <row r="1473" spans="1:3" x14ac:dyDescent="0.4">
      <c r="A1473" s="5">
        <f t="shared" si="22"/>
        <v>2012.1</v>
      </c>
      <c r="B1473" s="9">
        <v>41186</v>
      </c>
      <c r="C1473">
        <v>0.1065</v>
      </c>
    </row>
    <row r="1474" spans="1:3" x14ac:dyDescent="0.4">
      <c r="A1474" s="5">
        <f t="shared" si="22"/>
        <v>2012.1</v>
      </c>
      <c r="B1474" s="9">
        <v>41187</v>
      </c>
      <c r="C1474">
        <v>0.10199999999999999</v>
      </c>
    </row>
    <row r="1475" spans="1:3" x14ac:dyDescent="0.4">
      <c r="A1475" s="5">
        <f t="shared" ref="A1475:A1538" si="23">YEAR(B1475)+MONTH(B1475)/100</f>
        <v>2012.1</v>
      </c>
      <c r="B1475" s="9">
        <v>41190</v>
      </c>
      <c r="C1475">
        <v>0.109</v>
      </c>
    </row>
    <row r="1476" spans="1:3" x14ac:dyDescent="0.4">
      <c r="A1476" s="5">
        <f t="shared" si="23"/>
        <v>2012.1</v>
      </c>
      <c r="B1476" s="9">
        <v>41191</v>
      </c>
      <c r="C1476">
        <v>0.109</v>
      </c>
    </row>
    <row r="1477" spans="1:3" x14ac:dyDescent="0.4">
      <c r="A1477" s="5">
        <f t="shared" si="23"/>
        <v>2012.1</v>
      </c>
      <c r="B1477" s="9">
        <v>41192</v>
      </c>
      <c r="C1477">
        <v>0.1191</v>
      </c>
    </row>
    <row r="1478" spans="1:3" x14ac:dyDescent="0.4">
      <c r="A1478" s="5">
        <f t="shared" si="23"/>
        <v>2012.1</v>
      </c>
      <c r="B1478" s="9">
        <v>41193</v>
      </c>
      <c r="C1478">
        <v>0.1293</v>
      </c>
    </row>
    <row r="1479" spans="1:3" x14ac:dyDescent="0.4">
      <c r="A1479" s="5">
        <f t="shared" si="23"/>
        <v>2012.1</v>
      </c>
      <c r="B1479" s="9">
        <v>41194</v>
      </c>
      <c r="C1479">
        <v>0.1242</v>
      </c>
    </row>
    <row r="1480" spans="1:3" x14ac:dyDescent="0.4">
      <c r="A1480" s="5">
        <f t="shared" si="23"/>
        <v>2012.1</v>
      </c>
      <c r="B1480" s="9">
        <v>41197</v>
      </c>
      <c r="C1480">
        <v>9.8900000000000002E-2</v>
      </c>
    </row>
    <row r="1481" spans="1:3" x14ac:dyDescent="0.4">
      <c r="A1481" s="5">
        <f t="shared" si="23"/>
        <v>2012.1</v>
      </c>
      <c r="B1481" s="9">
        <v>41198</v>
      </c>
      <c r="C1481">
        <v>0.11409999999999999</v>
      </c>
    </row>
    <row r="1482" spans="1:3" x14ac:dyDescent="0.4">
      <c r="A1482" s="5">
        <f t="shared" si="23"/>
        <v>2012.1</v>
      </c>
      <c r="B1482" s="9">
        <v>41199</v>
      </c>
      <c r="C1482">
        <v>0.1293</v>
      </c>
    </row>
    <row r="1483" spans="1:3" x14ac:dyDescent="0.4">
      <c r="A1483" s="5">
        <f t="shared" si="23"/>
        <v>2012.1</v>
      </c>
      <c r="B1483" s="9">
        <v>41200</v>
      </c>
      <c r="C1483">
        <v>0.1191</v>
      </c>
    </row>
    <row r="1484" spans="1:3" x14ac:dyDescent="0.4">
      <c r="A1484" s="5">
        <f t="shared" si="23"/>
        <v>2012.1</v>
      </c>
      <c r="B1484" s="9">
        <v>41201</v>
      </c>
      <c r="C1484">
        <v>0.1191</v>
      </c>
    </row>
    <row r="1485" spans="1:3" x14ac:dyDescent="0.4">
      <c r="A1485" s="5">
        <f t="shared" si="23"/>
        <v>2012.1</v>
      </c>
      <c r="B1485" s="9">
        <v>41204</v>
      </c>
      <c r="C1485">
        <v>9.8900000000000002E-2</v>
      </c>
    </row>
    <row r="1486" spans="1:3" x14ac:dyDescent="0.4">
      <c r="A1486" s="5">
        <f t="shared" si="23"/>
        <v>2012.1</v>
      </c>
      <c r="B1486" s="9">
        <v>41205</v>
      </c>
      <c r="C1486">
        <v>0.12670000000000001</v>
      </c>
    </row>
    <row r="1487" spans="1:3" x14ac:dyDescent="0.4">
      <c r="A1487" s="5">
        <f t="shared" si="23"/>
        <v>2012.1</v>
      </c>
      <c r="B1487" s="9">
        <v>41206</v>
      </c>
      <c r="C1487">
        <v>9.6299999999999997E-2</v>
      </c>
    </row>
    <row r="1488" spans="1:3" x14ac:dyDescent="0.4">
      <c r="A1488" s="5">
        <f t="shared" si="23"/>
        <v>2012.1</v>
      </c>
      <c r="B1488" s="9">
        <v>41207</v>
      </c>
      <c r="C1488">
        <v>0.13469999999999999</v>
      </c>
    </row>
    <row r="1489" spans="1:3" x14ac:dyDescent="0.4">
      <c r="A1489" s="5">
        <f t="shared" si="23"/>
        <v>2012.1</v>
      </c>
      <c r="B1489" s="9">
        <v>41208</v>
      </c>
      <c r="C1489">
        <v>0.122</v>
      </c>
    </row>
    <row r="1490" spans="1:3" x14ac:dyDescent="0.4">
      <c r="A1490" s="5">
        <f t="shared" si="23"/>
        <v>2012.1</v>
      </c>
      <c r="B1490" s="9">
        <v>41213</v>
      </c>
      <c r="C1490">
        <v>9.3799999999999994E-2</v>
      </c>
    </row>
    <row r="1491" spans="1:3" x14ac:dyDescent="0.4">
      <c r="A1491" s="5">
        <f t="shared" si="23"/>
        <v>2012.11</v>
      </c>
      <c r="B1491" s="9">
        <v>41214</v>
      </c>
      <c r="C1491">
        <v>0.1065</v>
      </c>
    </row>
    <row r="1492" spans="1:3" x14ac:dyDescent="0.4">
      <c r="A1492" s="5">
        <f t="shared" si="23"/>
        <v>2012.11</v>
      </c>
      <c r="B1492" s="9">
        <v>41215</v>
      </c>
      <c r="C1492">
        <v>6.8400000000000002E-2</v>
      </c>
    </row>
    <row r="1493" spans="1:3" x14ac:dyDescent="0.4">
      <c r="A1493" s="5">
        <f t="shared" si="23"/>
        <v>2012.11</v>
      </c>
      <c r="B1493" s="9">
        <v>41218</v>
      </c>
      <c r="C1493">
        <v>9.1300000000000006E-2</v>
      </c>
    </row>
    <row r="1494" spans="1:3" x14ac:dyDescent="0.4">
      <c r="A1494" s="5">
        <f t="shared" si="23"/>
        <v>2012.11</v>
      </c>
      <c r="B1494" s="9">
        <v>41219</v>
      </c>
      <c r="C1494">
        <v>9.1300000000000006E-2</v>
      </c>
    </row>
    <row r="1495" spans="1:3" x14ac:dyDescent="0.4">
      <c r="A1495" s="5">
        <f t="shared" si="23"/>
        <v>2012.11</v>
      </c>
      <c r="B1495" s="9">
        <v>41220</v>
      </c>
      <c r="C1495">
        <v>8.8700000000000001E-2</v>
      </c>
    </row>
    <row r="1496" spans="1:3" x14ac:dyDescent="0.4">
      <c r="A1496" s="5">
        <f t="shared" si="23"/>
        <v>2012.11</v>
      </c>
      <c r="B1496" s="9">
        <v>41221</v>
      </c>
      <c r="C1496">
        <v>0.13439999999999999</v>
      </c>
    </row>
    <row r="1497" spans="1:3" x14ac:dyDescent="0.4">
      <c r="A1497" s="5">
        <f t="shared" si="23"/>
        <v>2012.11</v>
      </c>
      <c r="B1497" s="9">
        <v>41222</v>
      </c>
      <c r="C1497">
        <v>9.1300000000000006E-2</v>
      </c>
    </row>
    <row r="1498" spans="1:3" x14ac:dyDescent="0.4">
      <c r="A1498" s="5">
        <f t="shared" si="23"/>
        <v>2012.11</v>
      </c>
      <c r="B1498" s="9">
        <v>41225</v>
      </c>
      <c r="C1498">
        <v>0.1217</v>
      </c>
    </row>
    <row r="1499" spans="1:3" x14ac:dyDescent="0.4">
      <c r="A1499" s="5">
        <f t="shared" si="23"/>
        <v>2012.11</v>
      </c>
      <c r="B1499" s="9">
        <v>41226</v>
      </c>
      <c r="C1499">
        <v>0.12180000000000001</v>
      </c>
    </row>
    <row r="1500" spans="1:3" x14ac:dyDescent="0.4">
      <c r="A1500" s="5">
        <f t="shared" si="23"/>
        <v>2012.11</v>
      </c>
      <c r="B1500" s="9">
        <v>41227</v>
      </c>
      <c r="C1500">
        <v>0.13420000000000001</v>
      </c>
    </row>
    <row r="1501" spans="1:3" x14ac:dyDescent="0.4">
      <c r="A1501" s="5">
        <f t="shared" si="23"/>
        <v>2012.11</v>
      </c>
      <c r="B1501" s="9">
        <v>41228</v>
      </c>
      <c r="C1501">
        <v>0.1196</v>
      </c>
    </row>
    <row r="1502" spans="1:3" x14ac:dyDescent="0.4">
      <c r="A1502" s="5">
        <f t="shared" si="23"/>
        <v>2012.11</v>
      </c>
      <c r="B1502" s="9">
        <v>41229</v>
      </c>
      <c r="C1502">
        <v>0.11700000000000001</v>
      </c>
    </row>
    <row r="1503" spans="1:3" x14ac:dyDescent="0.4">
      <c r="A1503" s="5">
        <f t="shared" si="23"/>
        <v>2012.11</v>
      </c>
      <c r="B1503" s="9">
        <v>41232</v>
      </c>
      <c r="C1503">
        <v>9.1999999999999998E-2</v>
      </c>
    </row>
    <row r="1504" spans="1:3" x14ac:dyDescent="0.4">
      <c r="A1504" s="5">
        <f t="shared" si="23"/>
        <v>2012.11</v>
      </c>
      <c r="B1504" s="9">
        <v>41233</v>
      </c>
      <c r="C1504">
        <v>0.14199999999999999</v>
      </c>
    </row>
    <row r="1505" spans="1:3" x14ac:dyDescent="0.4">
      <c r="A1505" s="5">
        <f t="shared" si="23"/>
        <v>2012.11</v>
      </c>
      <c r="B1505" s="9">
        <v>41234</v>
      </c>
      <c r="C1505">
        <v>0.14449999999999999</v>
      </c>
    </row>
    <row r="1506" spans="1:3" x14ac:dyDescent="0.4">
      <c r="A1506" s="5">
        <f t="shared" si="23"/>
        <v>2012.11</v>
      </c>
      <c r="B1506" s="9">
        <v>41236</v>
      </c>
      <c r="C1506">
        <v>0.15970000000000001</v>
      </c>
    </row>
    <row r="1507" spans="1:3" x14ac:dyDescent="0.4">
      <c r="A1507" s="5">
        <f t="shared" si="23"/>
        <v>2012.11</v>
      </c>
      <c r="B1507" s="9">
        <v>41239</v>
      </c>
      <c r="C1507">
        <v>0.15720000000000001</v>
      </c>
    </row>
    <row r="1508" spans="1:3" x14ac:dyDescent="0.4">
      <c r="A1508" s="5">
        <f t="shared" si="23"/>
        <v>2012.11</v>
      </c>
      <c r="B1508" s="9">
        <v>41240</v>
      </c>
      <c r="C1508">
        <v>0.15970000000000001</v>
      </c>
    </row>
    <row r="1509" spans="1:3" x14ac:dyDescent="0.4">
      <c r="A1509" s="5">
        <f t="shared" si="23"/>
        <v>2012.11</v>
      </c>
      <c r="B1509" s="9">
        <v>41241</v>
      </c>
      <c r="C1509">
        <v>0.1749</v>
      </c>
    </row>
    <row r="1510" spans="1:3" x14ac:dyDescent="0.4">
      <c r="A1510" s="5">
        <f t="shared" si="23"/>
        <v>2012.11</v>
      </c>
      <c r="B1510" s="9">
        <v>41242</v>
      </c>
      <c r="C1510">
        <v>0.15459999999999999</v>
      </c>
    </row>
    <row r="1511" spans="1:3" x14ac:dyDescent="0.4">
      <c r="A1511" s="5">
        <f t="shared" si="23"/>
        <v>2012.11</v>
      </c>
      <c r="B1511" s="9">
        <v>41243</v>
      </c>
      <c r="C1511">
        <v>0.11409999999999999</v>
      </c>
    </row>
    <row r="1512" spans="1:3" x14ac:dyDescent="0.4">
      <c r="A1512" s="5">
        <f t="shared" si="23"/>
        <v>2012.12</v>
      </c>
      <c r="B1512" s="9">
        <v>41246</v>
      </c>
      <c r="C1512">
        <v>0.1217</v>
      </c>
    </row>
    <row r="1513" spans="1:3" x14ac:dyDescent="0.4">
      <c r="A1513" s="5">
        <f t="shared" si="23"/>
        <v>2012.12</v>
      </c>
      <c r="B1513" s="9">
        <v>41247</v>
      </c>
      <c r="C1513">
        <v>6.08E-2</v>
      </c>
    </row>
    <row r="1514" spans="1:3" x14ac:dyDescent="0.4">
      <c r="A1514" s="5">
        <f t="shared" si="23"/>
        <v>2012.12</v>
      </c>
      <c r="B1514" s="9">
        <v>41248</v>
      </c>
      <c r="C1514">
        <v>7.0999999999999994E-2</v>
      </c>
    </row>
    <row r="1515" spans="1:3" x14ac:dyDescent="0.4">
      <c r="A1515" s="5">
        <f t="shared" si="23"/>
        <v>2012.12</v>
      </c>
      <c r="B1515" s="9">
        <v>41249</v>
      </c>
      <c r="C1515">
        <v>7.3499999999999996E-2</v>
      </c>
    </row>
    <row r="1516" spans="1:3" x14ac:dyDescent="0.4">
      <c r="A1516" s="5">
        <f t="shared" si="23"/>
        <v>2012.12</v>
      </c>
      <c r="B1516" s="9">
        <v>41250</v>
      </c>
      <c r="C1516">
        <v>5.8299999999999998E-2</v>
      </c>
    </row>
    <row r="1517" spans="1:3" x14ac:dyDescent="0.4">
      <c r="A1517" s="5">
        <f t="shared" si="23"/>
        <v>2012.12</v>
      </c>
      <c r="B1517" s="9">
        <v>41253</v>
      </c>
      <c r="C1517">
        <v>5.3199999999999997E-2</v>
      </c>
    </row>
    <row r="1518" spans="1:3" x14ac:dyDescent="0.4">
      <c r="A1518" s="5">
        <f t="shared" si="23"/>
        <v>2012.12</v>
      </c>
      <c r="B1518" s="9">
        <v>41254</v>
      </c>
      <c r="C1518">
        <v>3.8100000000000002E-2</v>
      </c>
    </row>
    <row r="1519" spans="1:3" x14ac:dyDescent="0.4">
      <c r="A1519" s="5">
        <f t="shared" si="23"/>
        <v>2012.12</v>
      </c>
      <c r="B1519" s="9">
        <v>41255</v>
      </c>
      <c r="C1519">
        <v>3.7999999999999999E-2</v>
      </c>
    </row>
    <row r="1520" spans="1:3" x14ac:dyDescent="0.4">
      <c r="A1520" s="5">
        <f t="shared" si="23"/>
        <v>2012.12</v>
      </c>
      <c r="B1520" s="9">
        <v>41256</v>
      </c>
      <c r="C1520">
        <v>2.5399999999999999E-2</v>
      </c>
    </row>
    <row r="1521" spans="1:3" x14ac:dyDescent="0.4">
      <c r="A1521" s="5">
        <f t="shared" si="23"/>
        <v>2012.12</v>
      </c>
      <c r="B1521" s="9">
        <v>41257</v>
      </c>
      <c r="C1521">
        <v>1.2699999999999999E-2</v>
      </c>
    </row>
    <row r="1522" spans="1:3" x14ac:dyDescent="0.4">
      <c r="A1522" s="5">
        <f t="shared" si="23"/>
        <v>2012.12</v>
      </c>
      <c r="B1522" s="9">
        <v>41260</v>
      </c>
      <c r="C1522">
        <v>5.1000000000000004E-3</v>
      </c>
    </row>
    <row r="1523" spans="1:3" x14ac:dyDescent="0.4">
      <c r="A1523" s="5">
        <f t="shared" si="23"/>
        <v>2012.12</v>
      </c>
      <c r="B1523" s="9">
        <v>41261</v>
      </c>
      <c r="C1523">
        <v>2.0299999999999999E-2</v>
      </c>
    </row>
    <row r="1524" spans="1:3" x14ac:dyDescent="0.4">
      <c r="A1524" s="5">
        <f t="shared" si="23"/>
        <v>2012.12</v>
      </c>
      <c r="B1524" s="9">
        <v>41262</v>
      </c>
      <c r="C1524">
        <v>2.7900000000000001E-2</v>
      </c>
    </row>
    <row r="1525" spans="1:3" x14ac:dyDescent="0.4">
      <c r="A1525" s="5">
        <f t="shared" si="23"/>
        <v>2012.12</v>
      </c>
      <c r="B1525" s="9">
        <v>41263</v>
      </c>
      <c r="C1525">
        <v>1.77E-2</v>
      </c>
    </row>
    <row r="1526" spans="1:3" x14ac:dyDescent="0.4">
      <c r="A1526" s="5">
        <f t="shared" si="23"/>
        <v>2012.12</v>
      </c>
      <c r="B1526" s="9">
        <v>41264</v>
      </c>
      <c r="C1526">
        <v>1.77E-2</v>
      </c>
    </row>
    <row r="1527" spans="1:3" x14ac:dyDescent="0.4">
      <c r="A1527" s="5">
        <f t="shared" si="23"/>
        <v>2012.12</v>
      </c>
      <c r="B1527" s="9">
        <v>41267</v>
      </c>
      <c r="C1527">
        <v>1.77E-2</v>
      </c>
    </row>
    <row r="1528" spans="1:3" x14ac:dyDescent="0.4">
      <c r="A1528" s="5">
        <f t="shared" si="23"/>
        <v>2012.12</v>
      </c>
      <c r="B1528" s="9">
        <v>41269</v>
      </c>
      <c r="C1528">
        <v>4.5600000000000002E-2</v>
      </c>
    </row>
    <row r="1529" spans="1:3" x14ac:dyDescent="0.4">
      <c r="A1529" s="5">
        <f t="shared" si="23"/>
        <v>2012.12</v>
      </c>
      <c r="B1529" s="9">
        <v>41270</v>
      </c>
      <c r="C1529">
        <v>1.77E-2</v>
      </c>
    </row>
    <row r="1530" spans="1:3" x14ac:dyDescent="0.4">
      <c r="A1530" s="5">
        <f t="shared" si="23"/>
        <v>2012.12</v>
      </c>
      <c r="B1530" s="9">
        <v>41271</v>
      </c>
      <c r="C1530">
        <v>1.77E-2</v>
      </c>
    </row>
    <row r="1531" spans="1:3" x14ac:dyDescent="0.4">
      <c r="A1531" s="5">
        <f t="shared" si="23"/>
        <v>2012.12</v>
      </c>
      <c r="B1531" s="9">
        <v>41274</v>
      </c>
      <c r="C1531">
        <v>7.6E-3</v>
      </c>
    </row>
    <row r="1532" spans="1:3" x14ac:dyDescent="0.4">
      <c r="A1532" s="5">
        <f t="shared" si="23"/>
        <v>2013.01</v>
      </c>
      <c r="B1532" s="9">
        <v>41276</v>
      </c>
      <c r="C1532">
        <v>7.3499999999999996E-2</v>
      </c>
    </row>
    <row r="1533" spans="1:3" x14ac:dyDescent="0.4">
      <c r="A1533" s="5">
        <f t="shared" si="23"/>
        <v>2013.01</v>
      </c>
      <c r="B1533" s="9">
        <v>41277</v>
      </c>
      <c r="C1533">
        <v>6.08E-2</v>
      </c>
    </row>
    <row r="1534" spans="1:3" x14ac:dyDescent="0.4">
      <c r="A1534" s="5">
        <f t="shared" si="23"/>
        <v>2013.01</v>
      </c>
      <c r="B1534" s="9">
        <v>41278</v>
      </c>
      <c r="C1534">
        <v>5.8299999999999998E-2</v>
      </c>
    </row>
    <row r="1535" spans="1:3" x14ac:dyDescent="0.4">
      <c r="A1535" s="5">
        <f t="shared" si="23"/>
        <v>2013.01</v>
      </c>
      <c r="B1535" s="9">
        <v>41281</v>
      </c>
      <c r="C1535">
        <v>4.3099999999999999E-2</v>
      </c>
    </row>
    <row r="1536" spans="1:3" x14ac:dyDescent="0.4">
      <c r="A1536" s="5">
        <f t="shared" si="23"/>
        <v>2013.01</v>
      </c>
      <c r="B1536" s="9">
        <v>41282</v>
      </c>
      <c r="C1536">
        <v>5.3400000000000003E-2</v>
      </c>
    </row>
    <row r="1537" spans="1:3" x14ac:dyDescent="0.4">
      <c r="A1537" s="5">
        <f t="shared" si="23"/>
        <v>2013.01</v>
      </c>
      <c r="B1537" s="9">
        <v>41283</v>
      </c>
      <c r="C1537">
        <v>4.3200000000000002E-2</v>
      </c>
    </row>
    <row r="1538" spans="1:3" x14ac:dyDescent="0.4">
      <c r="A1538" s="5">
        <f t="shared" si="23"/>
        <v>2013.01</v>
      </c>
      <c r="B1538" s="9">
        <v>41284</v>
      </c>
      <c r="C1538">
        <v>5.0799999999999998E-2</v>
      </c>
    </row>
    <row r="1539" spans="1:3" x14ac:dyDescent="0.4">
      <c r="A1539" s="5">
        <f t="shared" ref="A1539:A1602" si="24">YEAR(B1539)+MONTH(B1539)/100</f>
        <v>2013.01</v>
      </c>
      <c r="B1539" s="9">
        <v>41285</v>
      </c>
      <c r="C1539">
        <v>5.0799999999999998E-2</v>
      </c>
    </row>
    <row r="1540" spans="1:3" x14ac:dyDescent="0.4">
      <c r="A1540" s="5">
        <f t="shared" si="24"/>
        <v>2013.01</v>
      </c>
      <c r="B1540" s="9">
        <v>41288</v>
      </c>
      <c r="C1540">
        <v>5.3400000000000003E-2</v>
      </c>
    </row>
    <row r="1541" spans="1:3" x14ac:dyDescent="0.4">
      <c r="A1541" s="5">
        <f t="shared" si="24"/>
        <v>2013.01</v>
      </c>
      <c r="B1541" s="9">
        <v>41289</v>
      </c>
      <c r="C1541">
        <v>8.8700000000000001E-2</v>
      </c>
    </row>
    <row r="1542" spans="1:3" x14ac:dyDescent="0.4">
      <c r="A1542" s="5">
        <f t="shared" si="24"/>
        <v>2013.01</v>
      </c>
      <c r="B1542" s="9">
        <v>41290</v>
      </c>
      <c r="C1542">
        <v>7.0999999999999994E-2</v>
      </c>
    </row>
    <row r="1543" spans="1:3" x14ac:dyDescent="0.4">
      <c r="A1543" s="5">
        <f t="shared" si="24"/>
        <v>2013.01</v>
      </c>
      <c r="B1543" s="9">
        <v>41291</v>
      </c>
      <c r="C1543">
        <v>4.82E-2</v>
      </c>
    </row>
    <row r="1544" spans="1:3" x14ac:dyDescent="0.4">
      <c r="A1544" s="5">
        <f t="shared" si="24"/>
        <v>2013.01</v>
      </c>
      <c r="B1544" s="9">
        <v>41292</v>
      </c>
      <c r="C1544">
        <v>4.82E-2</v>
      </c>
    </row>
    <row r="1545" spans="1:3" x14ac:dyDescent="0.4">
      <c r="A1545" s="5">
        <f t="shared" si="24"/>
        <v>2013.01</v>
      </c>
      <c r="B1545" s="9">
        <v>41296</v>
      </c>
      <c r="C1545">
        <v>2.53E-2</v>
      </c>
    </row>
    <row r="1546" spans="1:3" x14ac:dyDescent="0.4">
      <c r="A1546" s="5">
        <f t="shared" si="24"/>
        <v>2013.01</v>
      </c>
      <c r="B1546" s="9">
        <v>41297</v>
      </c>
      <c r="C1546">
        <v>6.08E-2</v>
      </c>
    </row>
    <row r="1547" spans="1:3" x14ac:dyDescent="0.4">
      <c r="A1547" s="5">
        <f t="shared" si="24"/>
        <v>2013.01</v>
      </c>
      <c r="B1547" s="9">
        <v>41298</v>
      </c>
      <c r="C1547">
        <v>6.3399999999999998E-2</v>
      </c>
    </row>
    <row r="1548" spans="1:3" x14ac:dyDescent="0.4">
      <c r="A1548" s="5">
        <f t="shared" si="24"/>
        <v>2013.01</v>
      </c>
      <c r="B1548" s="9">
        <v>41299</v>
      </c>
      <c r="C1548">
        <v>6.3399999999999998E-2</v>
      </c>
    </row>
    <row r="1549" spans="1:3" x14ac:dyDescent="0.4">
      <c r="A1549" s="5">
        <f t="shared" si="24"/>
        <v>2013.01</v>
      </c>
      <c r="B1549" s="9">
        <v>41302</v>
      </c>
      <c r="C1549">
        <v>3.04E-2</v>
      </c>
    </row>
    <row r="1550" spans="1:3" x14ac:dyDescent="0.4">
      <c r="A1550" s="5">
        <f t="shared" si="24"/>
        <v>2013.01</v>
      </c>
      <c r="B1550" s="9">
        <v>41303</v>
      </c>
      <c r="C1550">
        <v>3.5499999999999997E-2</v>
      </c>
    </row>
    <row r="1551" spans="1:3" x14ac:dyDescent="0.4">
      <c r="A1551" s="5">
        <f t="shared" si="24"/>
        <v>2013.01</v>
      </c>
      <c r="B1551" s="9">
        <v>41304</v>
      </c>
      <c r="C1551">
        <v>4.82E-2</v>
      </c>
    </row>
    <row r="1552" spans="1:3" x14ac:dyDescent="0.4">
      <c r="A1552" s="5">
        <f t="shared" si="24"/>
        <v>2013.01</v>
      </c>
      <c r="B1552" s="9">
        <v>41305</v>
      </c>
      <c r="C1552">
        <v>3.7999999999999999E-2</v>
      </c>
    </row>
    <row r="1553" spans="1:3" x14ac:dyDescent="0.4">
      <c r="A1553" s="5">
        <f t="shared" si="24"/>
        <v>2013.02</v>
      </c>
      <c r="B1553" s="9">
        <v>41306</v>
      </c>
      <c r="C1553">
        <v>3.04E-2</v>
      </c>
    </row>
    <row r="1554" spans="1:3" x14ac:dyDescent="0.4">
      <c r="A1554" s="5">
        <f t="shared" si="24"/>
        <v>2013.02</v>
      </c>
      <c r="B1554" s="9">
        <v>41309</v>
      </c>
      <c r="C1554">
        <v>3.3000000000000002E-2</v>
      </c>
    </row>
    <row r="1555" spans="1:3" x14ac:dyDescent="0.4">
      <c r="A1555" s="5">
        <f t="shared" si="24"/>
        <v>2013.02</v>
      </c>
      <c r="B1555" s="9">
        <v>41310</v>
      </c>
      <c r="C1555">
        <v>4.82E-2</v>
      </c>
    </row>
    <row r="1556" spans="1:3" x14ac:dyDescent="0.4">
      <c r="A1556" s="5">
        <f t="shared" si="24"/>
        <v>2013.02</v>
      </c>
      <c r="B1556" s="9">
        <v>41311</v>
      </c>
      <c r="C1556">
        <v>5.8299999999999998E-2</v>
      </c>
    </row>
    <row r="1557" spans="1:3" x14ac:dyDescent="0.4">
      <c r="A1557" s="5">
        <f t="shared" si="24"/>
        <v>2013.02</v>
      </c>
      <c r="B1557" s="9">
        <v>41312</v>
      </c>
      <c r="C1557">
        <v>2.7900000000000001E-2</v>
      </c>
    </row>
    <row r="1558" spans="1:3" x14ac:dyDescent="0.4">
      <c r="A1558" s="5">
        <f t="shared" si="24"/>
        <v>2013.02</v>
      </c>
      <c r="B1558" s="9">
        <v>41313</v>
      </c>
      <c r="C1558">
        <v>2.7900000000000001E-2</v>
      </c>
    </row>
    <row r="1559" spans="1:3" x14ac:dyDescent="0.4">
      <c r="A1559" s="5">
        <f t="shared" si="24"/>
        <v>2013.02</v>
      </c>
      <c r="B1559" s="9">
        <v>41316</v>
      </c>
      <c r="C1559">
        <v>3.7999999999999999E-2</v>
      </c>
    </row>
    <row r="1560" spans="1:3" x14ac:dyDescent="0.4">
      <c r="A1560" s="5">
        <f t="shared" si="24"/>
        <v>2013.02</v>
      </c>
      <c r="B1560" s="9">
        <v>41317</v>
      </c>
      <c r="C1560">
        <v>7.0999999999999994E-2</v>
      </c>
    </row>
    <row r="1561" spans="1:3" x14ac:dyDescent="0.4">
      <c r="A1561" s="5">
        <f t="shared" si="24"/>
        <v>2013.02</v>
      </c>
      <c r="B1561" s="9">
        <v>41318</v>
      </c>
      <c r="C1561">
        <v>9.3799999999999994E-2</v>
      </c>
    </row>
    <row r="1562" spans="1:3" x14ac:dyDescent="0.4">
      <c r="A1562" s="5">
        <f t="shared" si="24"/>
        <v>2013.02</v>
      </c>
      <c r="B1562" s="9">
        <v>41319</v>
      </c>
      <c r="C1562">
        <v>0.10390000000000001</v>
      </c>
    </row>
    <row r="1563" spans="1:3" x14ac:dyDescent="0.4">
      <c r="A1563" s="5">
        <f t="shared" si="24"/>
        <v>2013.02</v>
      </c>
      <c r="B1563" s="9">
        <v>41320</v>
      </c>
      <c r="C1563">
        <v>0.10390000000000001</v>
      </c>
    </row>
    <row r="1564" spans="1:3" x14ac:dyDescent="0.4">
      <c r="A1564" s="5">
        <f t="shared" si="24"/>
        <v>2013.02</v>
      </c>
      <c r="B1564" s="9">
        <v>41324</v>
      </c>
      <c r="C1564">
        <v>8.3699999999999997E-2</v>
      </c>
    </row>
    <row r="1565" spans="1:3" x14ac:dyDescent="0.4">
      <c r="A1565" s="5">
        <f t="shared" si="24"/>
        <v>2013.02</v>
      </c>
      <c r="B1565" s="9">
        <v>41325</v>
      </c>
      <c r="C1565">
        <v>0.1166</v>
      </c>
    </row>
    <row r="1566" spans="1:3" x14ac:dyDescent="0.4">
      <c r="A1566" s="5">
        <f t="shared" si="24"/>
        <v>2013.02</v>
      </c>
      <c r="B1566" s="9">
        <v>41326</v>
      </c>
      <c r="C1566">
        <v>0.11409999999999999</v>
      </c>
    </row>
    <row r="1567" spans="1:3" x14ac:dyDescent="0.4">
      <c r="A1567" s="5">
        <f t="shared" si="24"/>
        <v>2013.02</v>
      </c>
      <c r="B1567" s="9">
        <v>41327</v>
      </c>
      <c r="C1567">
        <v>0.1115</v>
      </c>
    </row>
    <row r="1568" spans="1:3" x14ac:dyDescent="0.4">
      <c r="A1568" s="5">
        <f t="shared" si="24"/>
        <v>2013.02</v>
      </c>
      <c r="B1568" s="9">
        <v>41330</v>
      </c>
      <c r="C1568">
        <v>8.8700000000000001E-2</v>
      </c>
    </row>
    <row r="1569" spans="1:3" x14ac:dyDescent="0.4">
      <c r="A1569" s="5">
        <f t="shared" si="24"/>
        <v>2013.02</v>
      </c>
      <c r="B1569" s="9">
        <v>41331</v>
      </c>
      <c r="C1569">
        <v>8.6199999999999999E-2</v>
      </c>
    </row>
    <row r="1570" spans="1:3" x14ac:dyDescent="0.4">
      <c r="A1570" s="5">
        <f t="shared" si="24"/>
        <v>2013.02</v>
      </c>
      <c r="B1570" s="9">
        <v>41332</v>
      </c>
      <c r="C1570">
        <v>0.109</v>
      </c>
    </row>
    <row r="1571" spans="1:3" x14ac:dyDescent="0.4">
      <c r="A1571" s="5">
        <f t="shared" si="24"/>
        <v>2013.02</v>
      </c>
      <c r="B1571" s="9">
        <v>41333</v>
      </c>
      <c r="C1571">
        <v>6.59E-2</v>
      </c>
    </row>
    <row r="1572" spans="1:3" x14ac:dyDescent="0.4">
      <c r="A1572" s="5">
        <f t="shared" si="24"/>
        <v>2013.03</v>
      </c>
      <c r="B1572" s="9">
        <v>41334</v>
      </c>
      <c r="C1572">
        <v>6.8400000000000002E-2</v>
      </c>
    </row>
    <row r="1573" spans="1:3" x14ac:dyDescent="0.4">
      <c r="A1573" s="5">
        <f t="shared" si="24"/>
        <v>2013.03</v>
      </c>
      <c r="B1573" s="9">
        <v>41337</v>
      </c>
      <c r="C1573">
        <v>5.5800000000000002E-2</v>
      </c>
    </row>
    <row r="1574" spans="1:3" x14ac:dyDescent="0.4">
      <c r="A1574" s="5">
        <f t="shared" si="24"/>
        <v>2013.03</v>
      </c>
      <c r="B1574" s="9">
        <v>41338</v>
      </c>
      <c r="C1574">
        <v>7.8600000000000003E-2</v>
      </c>
    </row>
    <row r="1575" spans="1:3" x14ac:dyDescent="0.4">
      <c r="A1575" s="5">
        <f t="shared" si="24"/>
        <v>2013.03</v>
      </c>
      <c r="B1575" s="9">
        <v>41339</v>
      </c>
      <c r="C1575">
        <v>9.6299999999999997E-2</v>
      </c>
    </row>
    <row r="1576" spans="1:3" x14ac:dyDescent="0.4">
      <c r="A1576" s="5">
        <f t="shared" si="24"/>
        <v>2013.03</v>
      </c>
      <c r="B1576" s="9">
        <v>41340</v>
      </c>
      <c r="C1576">
        <v>9.8900000000000002E-2</v>
      </c>
    </row>
    <row r="1577" spans="1:3" x14ac:dyDescent="0.4">
      <c r="A1577" s="5">
        <f t="shared" si="24"/>
        <v>2013.03</v>
      </c>
      <c r="B1577" s="9">
        <v>41341</v>
      </c>
      <c r="C1577">
        <v>8.8700000000000001E-2</v>
      </c>
    </row>
    <row r="1578" spans="1:3" x14ac:dyDescent="0.4">
      <c r="A1578" s="5">
        <f t="shared" si="24"/>
        <v>2013.03</v>
      </c>
      <c r="B1578" s="9">
        <v>41344</v>
      </c>
      <c r="C1578">
        <v>8.8700000000000001E-2</v>
      </c>
    </row>
    <row r="1579" spans="1:3" x14ac:dyDescent="0.4">
      <c r="A1579" s="5">
        <f t="shared" si="24"/>
        <v>2013.03</v>
      </c>
      <c r="B1579" s="9">
        <v>41345</v>
      </c>
      <c r="C1579">
        <v>7.5999999999999998E-2</v>
      </c>
    </row>
    <row r="1580" spans="1:3" x14ac:dyDescent="0.4">
      <c r="A1580" s="5">
        <f t="shared" si="24"/>
        <v>2013.03</v>
      </c>
      <c r="B1580" s="9">
        <v>41346</v>
      </c>
      <c r="C1580">
        <v>9.3799999999999994E-2</v>
      </c>
    </row>
    <row r="1581" spans="1:3" x14ac:dyDescent="0.4">
      <c r="A1581" s="5">
        <f t="shared" si="24"/>
        <v>2013.03</v>
      </c>
      <c r="B1581" s="9">
        <v>41347</v>
      </c>
      <c r="C1581">
        <v>8.1100000000000005E-2</v>
      </c>
    </row>
    <row r="1582" spans="1:3" x14ac:dyDescent="0.4">
      <c r="A1582" s="5">
        <f t="shared" si="24"/>
        <v>2013.03</v>
      </c>
      <c r="B1582" s="9">
        <v>41348</v>
      </c>
      <c r="C1582">
        <v>7.3499999999999996E-2</v>
      </c>
    </row>
    <row r="1583" spans="1:3" x14ac:dyDescent="0.4">
      <c r="A1583" s="5">
        <f t="shared" si="24"/>
        <v>2013.03</v>
      </c>
      <c r="B1583" s="9">
        <v>41351</v>
      </c>
      <c r="C1583">
        <v>7.0999999999999994E-2</v>
      </c>
    </row>
    <row r="1584" spans="1:3" x14ac:dyDescent="0.4">
      <c r="A1584" s="5">
        <f t="shared" si="24"/>
        <v>2013.03</v>
      </c>
      <c r="B1584" s="9">
        <v>41352</v>
      </c>
      <c r="C1584">
        <v>7.0999999999999994E-2</v>
      </c>
    </row>
    <row r="1585" spans="1:3" x14ac:dyDescent="0.4">
      <c r="A1585" s="5">
        <f t="shared" si="24"/>
        <v>2013.03</v>
      </c>
      <c r="B1585" s="9">
        <v>41353</v>
      </c>
      <c r="C1585">
        <v>8.1100000000000005E-2</v>
      </c>
    </row>
    <row r="1586" spans="1:3" x14ac:dyDescent="0.4">
      <c r="A1586" s="5">
        <f t="shared" si="24"/>
        <v>2013.03</v>
      </c>
      <c r="B1586" s="9">
        <v>41354</v>
      </c>
      <c r="C1586">
        <v>7.8600000000000003E-2</v>
      </c>
    </row>
    <row r="1587" spans="1:3" x14ac:dyDescent="0.4">
      <c r="A1587" s="5">
        <f t="shared" si="24"/>
        <v>2013.03</v>
      </c>
      <c r="B1587" s="9">
        <v>41355</v>
      </c>
      <c r="C1587">
        <v>7.3499999999999996E-2</v>
      </c>
    </row>
    <row r="1588" spans="1:3" x14ac:dyDescent="0.4">
      <c r="A1588" s="5">
        <f t="shared" si="24"/>
        <v>2013.03</v>
      </c>
      <c r="B1588" s="9">
        <v>41358</v>
      </c>
      <c r="C1588">
        <v>6.3399999999999998E-2</v>
      </c>
    </row>
    <row r="1589" spans="1:3" x14ac:dyDescent="0.4">
      <c r="A1589" s="5">
        <f t="shared" si="24"/>
        <v>2013.03</v>
      </c>
      <c r="B1589" s="9">
        <v>41359</v>
      </c>
      <c r="C1589">
        <v>6.08E-2</v>
      </c>
    </row>
    <row r="1590" spans="1:3" x14ac:dyDescent="0.4">
      <c r="A1590" s="5">
        <f t="shared" si="24"/>
        <v>2013.03</v>
      </c>
      <c r="B1590" s="9">
        <v>41360</v>
      </c>
      <c r="C1590">
        <v>6.3399999999999998E-2</v>
      </c>
    </row>
    <row r="1591" spans="1:3" x14ac:dyDescent="0.4">
      <c r="A1591" s="5">
        <f t="shared" si="24"/>
        <v>2013.03</v>
      </c>
      <c r="B1591" s="9">
        <v>41361</v>
      </c>
      <c r="C1591">
        <v>6.3399999999999998E-2</v>
      </c>
    </row>
    <row r="1592" spans="1:3" x14ac:dyDescent="0.4">
      <c r="A1592" s="5">
        <f t="shared" si="24"/>
        <v>2013.04</v>
      </c>
      <c r="B1592" s="9">
        <v>41365</v>
      </c>
      <c r="C1592">
        <v>6.08E-2</v>
      </c>
    </row>
    <row r="1593" spans="1:3" x14ac:dyDescent="0.4">
      <c r="A1593" s="5">
        <f t="shared" si="24"/>
        <v>2013.04</v>
      </c>
      <c r="B1593" s="9">
        <v>41366</v>
      </c>
      <c r="C1593">
        <v>5.8299999999999998E-2</v>
      </c>
    </row>
    <row r="1594" spans="1:3" x14ac:dyDescent="0.4">
      <c r="A1594" s="5">
        <f t="shared" si="24"/>
        <v>2013.04</v>
      </c>
      <c r="B1594" s="9">
        <v>41367</v>
      </c>
      <c r="C1594">
        <v>6.08E-2</v>
      </c>
    </row>
    <row r="1595" spans="1:3" x14ac:dyDescent="0.4">
      <c r="A1595" s="5">
        <f t="shared" si="24"/>
        <v>2013.04</v>
      </c>
      <c r="B1595" s="9">
        <v>41368</v>
      </c>
      <c r="C1595">
        <v>6.59E-2</v>
      </c>
    </row>
    <row r="1596" spans="1:3" x14ac:dyDescent="0.4">
      <c r="A1596" s="5">
        <f t="shared" si="24"/>
        <v>2013.04</v>
      </c>
      <c r="B1596" s="9">
        <v>41369</v>
      </c>
      <c r="C1596">
        <v>4.5600000000000002E-2</v>
      </c>
    </row>
    <row r="1597" spans="1:3" x14ac:dyDescent="0.4">
      <c r="A1597" s="5">
        <f t="shared" si="24"/>
        <v>2013.04</v>
      </c>
      <c r="B1597" s="9">
        <v>41372</v>
      </c>
      <c r="C1597">
        <v>4.5600000000000002E-2</v>
      </c>
    </row>
    <row r="1598" spans="1:3" x14ac:dyDescent="0.4">
      <c r="A1598" s="5">
        <f t="shared" si="24"/>
        <v>2013.04</v>
      </c>
      <c r="B1598" s="9">
        <v>41373</v>
      </c>
      <c r="C1598">
        <v>5.8299999999999998E-2</v>
      </c>
    </row>
    <row r="1599" spans="1:3" x14ac:dyDescent="0.4">
      <c r="A1599" s="5">
        <f t="shared" si="24"/>
        <v>2013.04</v>
      </c>
      <c r="B1599" s="9">
        <v>41374</v>
      </c>
      <c r="C1599">
        <v>6.8400000000000002E-2</v>
      </c>
    </row>
    <row r="1600" spans="1:3" x14ac:dyDescent="0.4">
      <c r="A1600" s="5">
        <f t="shared" si="24"/>
        <v>2013.04</v>
      </c>
      <c r="B1600" s="9">
        <v>41375</v>
      </c>
      <c r="C1600">
        <v>6.08E-2</v>
      </c>
    </row>
    <row r="1601" spans="1:3" x14ac:dyDescent="0.4">
      <c r="A1601" s="5">
        <f t="shared" si="24"/>
        <v>2013.04</v>
      </c>
      <c r="B1601" s="9">
        <v>41376</v>
      </c>
      <c r="C1601">
        <v>4.82E-2</v>
      </c>
    </row>
    <row r="1602" spans="1:3" x14ac:dyDescent="0.4">
      <c r="A1602" s="5">
        <f t="shared" si="24"/>
        <v>2013.04</v>
      </c>
      <c r="B1602" s="9">
        <v>41379</v>
      </c>
      <c r="C1602">
        <v>4.0599999999999997E-2</v>
      </c>
    </row>
    <row r="1603" spans="1:3" x14ac:dyDescent="0.4">
      <c r="A1603" s="5">
        <f t="shared" ref="A1603:A1666" si="25">YEAR(B1603)+MONTH(B1603)/100</f>
        <v>2013.04</v>
      </c>
      <c r="B1603" s="9">
        <v>41380</v>
      </c>
      <c r="C1603">
        <v>4.5600000000000002E-2</v>
      </c>
    </row>
    <row r="1604" spans="1:3" x14ac:dyDescent="0.4">
      <c r="A1604" s="5">
        <f t="shared" si="25"/>
        <v>2013.04</v>
      </c>
      <c r="B1604" s="9">
        <v>41381</v>
      </c>
      <c r="C1604">
        <v>4.82E-2</v>
      </c>
    </row>
    <row r="1605" spans="1:3" x14ac:dyDescent="0.4">
      <c r="A1605" s="5">
        <f t="shared" si="25"/>
        <v>2013.04</v>
      </c>
      <c r="B1605" s="9">
        <v>41382</v>
      </c>
      <c r="C1605">
        <v>3.3000000000000002E-2</v>
      </c>
    </row>
    <row r="1606" spans="1:3" x14ac:dyDescent="0.4">
      <c r="A1606" s="5">
        <f t="shared" si="25"/>
        <v>2013.04</v>
      </c>
      <c r="B1606" s="9">
        <v>41383</v>
      </c>
      <c r="C1606">
        <v>4.0599999999999997E-2</v>
      </c>
    </row>
    <row r="1607" spans="1:3" x14ac:dyDescent="0.4">
      <c r="A1607" s="5">
        <f t="shared" si="25"/>
        <v>2013.04</v>
      </c>
      <c r="B1607" s="9">
        <v>41386</v>
      </c>
      <c r="C1607">
        <v>3.5499999999999997E-2</v>
      </c>
    </row>
    <row r="1608" spans="1:3" x14ac:dyDescent="0.4">
      <c r="A1608" s="5">
        <f t="shared" si="25"/>
        <v>2013.04</v>
      </c>
      <c r="B1608" s="9">
        <v>41387</v>
      </c>
      <c r="C1608">
        <v>4.3099999999999999E-2</v>
      </c>
    </row>
    <row r="1609" spans="1:3" x14ac:dyDescent="0.4">
      <c r="A1609" s="5">
        <f t="shared" si="25"/>
        <v>2013.04</v>
      </c>
      <c r="B1609" s="9">
        <v>41388</v>
      </c>
      <c r="C1609">
        <v>5.0700000000000002E-2</v>
      </c>
    </row>
    <row r="1610" spans="1:3" x14ac:dyDescent="0.4">
      <c r="A1610" s="5">
        <f t="shared" si="25"/>
        <v>2013.04</v>
      </c>
      <c r="B1610" s="9">
        <v>41389</v>
      </c>
      <c r="C1610">
        <v>4.0599999999999997E-2</v>
      </c>
    </row>
    <row r="1611" spans="1:3" x14ac:dyDescent="0.4">
      <c r="A1611" s="5">
        <f t="shared" si="25"/>
        <v>2013.04</v>
      </c>
      <c r="B1611" s="9">
        <v>41390</v>
      </c>
      <c r="C1611">
        <v>4.0599999999999997E-2</v>
      </c>
    </row>
    <row r="1612" spans="1:3" x14ac:dyDescent="0.4">
      <c r="A1612" s="5">
        <f t="shared" si="25"/>
        <v>2013.04</v>
      </c>
      <c r="B1612" s="9">
        <v>41393</v>
      </c>
      <c r="C1612">
        <v>2.53E-2</v>
      </c>
    </row>
    <row r="1613" spans="1:3" x14ac:dyDescent="0.4">
      <c r="A1613" s="5">
        <f t="shared" si="25"/>
        <v>2013.04</v>
      </c>
      <c r="B1613" s="9">
        <v>41394</v>
      </c>
      <c r="C1613">
        <v>2.2800000000000001E-2</v>
      </c>
    </row>
    <row r="1614" spans="1:3" x14ac:dyDescent="0.4">
      <c r="A1614" s="5">
        <f t="shared" si="25"/>
        <v>2013.05</v>
      </c>
      <c r="B1614" s="9">
        <v>41395</v>
      </c>
      <c r="C1614">
        <v>3.04E-2</v>
      </c>
    </row>
    <row r="1615" spans="1:3" x14ac:dyDescent="0.4">
      <c r="A1615" s="5">
        <f t="shared" si="25"/>
        <v>2013.05</v>
      </c>
      <c r="B1615" s="9">
        <v>41396</v>
      </c>
      <c r="C1615">
        <v>3.04E-2</v>
      </c>
    </row>
    <row r="1616" spans="1:3" x14ac:dyDescent="0.4">
      <c r="A1616" s="5">
        <f t="shared" si="25"/>
        <v>2013.05</v>
      </c>
      <c r="B1616" s="9">
        <v>41397</v>
      </c>
      <c r="C1616">
        <v>2.2800000000000001E-2</v>
      </c>
    </row>
    <row r="1617" spans="1:3" x14ac:dyDescent="0.4">
      <c r="A1617" s="5">
        <f t="shared" si="25"/>
        <v>2013.05</v>
      </c>
      <c r="B1617" s="9">
        <v>41400</v>
      </c>
      <c r="C1617">
        <v>7.6E-3</v>
      </c>
    </row>
    <row r="1618" spans="1:3" x14ac:dyDescent="0.4">
      <c r="A1618" s="5">
        <f t="shared" si="25"/>
        <v>2013.05</v>
      </c>
      <c r="B1618" s="9">
        <v>41401</v>
      </c>
      <c r="C1618">
        <v>1.01E-2</v>
      </c>
    </row>
    <row r="1619" spans="1:3" x14ac:dyDescent="0.4">
      <c r="A1619" s="5">
        <f t="shared" si="25"/>
        <v>2013.05</v>
      </c>
      <c r="B1619" s="9">
        <v>41402</v>
      </c>
      <c r="C1619">
        <v>1.2699999999999999E-2</v>
      </c>
    </row>
    <row r="1620" spans="1:3" x14ac:dyDescent="0.4">
      <c r="A1620" s="5">
        <f t="shared" si="25"/>
        <v>2013.05</v>
      </c>
      <c r="B1620" s="9">
        <v>41403</v>
      </c>
      <c r="C1620">
        <v>1.77E-2</v>
      </c>
    </row>
    <row r="1621" spans="1:3" x14ac:dyDescent="0.4">
      <c r="A1621" s="5">
        <f t="shared" si="25"/>
        <v>2013.05</v>
      </c>
      <c r="B1621" s="9">
        <v>41404</v>
      </c>
      <c r="C1621">
        <v>1.77E-2</v>
      </c>
    </row>
    <row r="1622" spans="1:3" x14ac:dyDescent="0.4">
      <c r="A1622" s="5">
        <f t="shared" si="25"/>
        <v>2013.05</v>
      </c>
      <c r="B1622" s="9">
        <v>41407</v>
      </c>
      <c r="C1622">
        <v>1.77E-2</v>
      </c>
    </row>
    <row r="1623" spans="1:3" x14ac:dyDescent="0.4">
      <c r="A1623" s="5">
        <f t="shared" si="25"/>
        <v>2013.05</v>
      </c>
      <c r="B1623" s="9">
        <v>41408</v>
      </c>
      <c r="C1623">
        <v>1.01E-2</v>
      </c>
    </row>
    <row r="1624" spans="1:3" x14ac:dyDescent="0.4">
      <c r="A1624" s="5">
        <f t="shared" si="25"/>
        <v>2013.05</v>
      </c>
      <c r="B1624" s="9">
        <v>41409</v>
      </c>
      <c r="C1624">
        <v>1.2699999999999999E-2</v>
      </c>
    </row>
    <row r="1625" spans="1:3" x14ac:dyDescent="0.4">
      <c r="A1625" s="5">
        <f t="shared" si="25"/>
        <v>2013.05</v>
      </c>
      <c r="B1625" s="9">
        <v>41410</v>
      </c>
      <c r="C1625">
        <v>7.6E-3</v>
      </c>
    </row>
    <row r="1626" spans="1:3" x14ac:dyDescent="0.4">
      <c r="A1626" s="5">
        <f t="shared" si="25"/>
        <v>2013.05</v>
      </c>
      <c r="B1626" s="9">
        <v>41411</v>
      </c>
      <c r="C1626">
        <v>7.6E-3</v>
      </c>
    </row>
    <row r="1627" spans="1:3" x14ac:dyDescent="0.4">
      <c r="A1627" s="5">
        <f t="shared" si="25"/>
        <v>2013.05</v>
      </c>
      <c r="B1627" s="9">
        <v>41414</v>
      </c>
      <c r="C1627">
        <v>7.6E-3</v>
      </c>
    </row>
    <row r="1628" spans="1:3" x14ac:dyDescent="0.4">
      <c r="A1628" s="5">
        <f t="shared" si="25"/>
        <v>2013.05</v>
      </c>
      <c r="B1628" s="9">
        <v>41415</v>
      </c>
      <c r="C1628">
        <v>1.77E-2</v>
      </c>
    </row>
    <row r="1629" spans="1:3" x14ac:dyDescent="0.4">
      <c r="A1629" s="5">
        <f t="shared" si="25"/>
        <v>2013.05</v>
      </c>
      <c r="B1629" s="9">
        <v>41416</v>
      </c>
      <c r="C1629">
        <v>3.3000000000000002E-2</v>
      </c>
    </row>
    <row r="1630" spans="1:3" x14ac:dyDescent="0.4">
      <c r="A1630" s="5">
        <f t="shared" si="25"/>
        <v>2013.05</v>
      </c>
      <c r="B1630" s="9">
        <v>41417</v>
      </c>
      <c r="C1630">
        <v>2.53E-2</v>
      </c>
    </row>
    <row r="1631" spans="1:3" x14ac:dyDescent="0.4">
      <c r="A1631" s="5">
        <f t="shared" si="25"/>
        <v>2013.05</v>
      </c>
      <c r="B1631" s="9">
        <v>41418</v>
      </c>
      <c r="C1631">
        <v>2.53E-2</v>
      </c>
    </row>
    <row r="1632" spans="1:3" x14ac:dyDescent="0.4">
      <c r="A1632" s="5">
        <f t="shared" si="25"/>
        <v>2013.05</v>
      </c>
      <c r="B1632" s="9">
        <v>41422</v>
      </c>
      <c r="C1632">
        <v>1.52E-2</v>
      </c>
    </row>
    <row r="1633" spans="1:3" x14ac:dyDescent="0.4">
      <c r="A1633" s="5">
        <f t="shared" si="25"/>
        <v>2013.05</v>
      </c>
      <c r="B1633" s="9">
        <v>41423</v>
      </c>
      <c r="C1633">
        <v>3.3000000000000002E-2</v>
      </c>
    </row>
    <row r="1634" spans="1:3" x14ac:dyDescent="0.4">
      <c r="A1634" s="5">
        <f t="shared" si="25"/>
        <v>2013.05</v>
      </c>
      <c r="B1634" s="9">
        <v>41424</v>
      </c>
      <c r="C1634">
        <v>2.0299999999999999E-2</v>
      </c>
    </row>
    <row r="1635" spans="1:3" x14ac:dyDescent="0.4">
      <c r="A1635" s="5">
        <f t="shared" si="25"/>
        <v>2013.05</v>
      </c>
      <c r="B1635" s="9">
        <v>41425</v>
      </c>
      <c r="C1635">
        <v>2.2800000000000001E-2</v>
      </c>
    </row>
    <row r="1636" spans="1:3" x14ac:dyDescent="0.4">
      <c r="A1636" s="5">
        <f t="shared" si="25"/>
        <v>2013.06</v>
      </c>
      <c r="B1636" s="9">
        <v>41428</v>
      </c>
      <c r="C1636">
        <v>2.2800000000000001E-2</v>
      </c>
    </row>
    <row r="1637" spans="1:3" x14ac:dyDescent="0.4">
      <c r="A1637" s="5">
        <f t="shared" si="25"/>
        <v>2013.06</v>
      </c>
      <c r="B1637" s="9">
        <v>41429</v>
      </c>
      <c r="C1637">
        <v>3.7999999999999999E-2</v>
      </c>
    </row>
    <row r="1638" spans="1:3" x14ac:dyDescent="0.4">
      <c r="A1638" s="5">
        <f t="shared" si="25"/>
        <v>2013.06</v>
      </c>
      <c r="B1638" s="9">
        <v>41430</v>
      </c>
      <c r="C1638">
        <v>4.5600000000000002E-2</v>
      </c>
    </row>
    <row r="1639" spans="1:3" x14ac:dyDescent="0.4">
      <c r="A1639" s="5">
        <f t="shared" si="25"/>
        <v>2013.06</v>
      </c>
      <c r="B1639" s="9">
        <v>41431</v>
      </c>
      <c r="C1639">
        <v>4.3099999999999999E-2</v>
      </c>
    </row>
    <row r="1640" spans="1:3" x14ac:dyDescent="0.4">
      <c r="A1640" s="5">
        <f t="shared" si="25"/>
        <v>2013.06</v>
      </c>
      <c r="B1640" s="9">
        <v>41432</v>
      </c>
      <c r="C1640">
        <v>4.0599999999999997E-2</v>
      </c>
    </row>
    <row r="1641" spans="1:3" x14ac:dyDescent="0.4">
      <c r="A1641" s="5">
        <f t="shared" si="25"/>
        <v>2013.06</v>
      </c>
      <c r="B1641" s="9">
        <v>41435</v>
      </c>
      <c r="C1641">
        <v>4.0599999999999997E-2</v>
      </c>
    </row>
    <row r="1642" spans="1:3" x14ac:dyDescent="0.4">
      <c r="A1642" s="5">
        <f t="shared" si="25"/>
        <v>2013.06</v>
      </c>
      <c r="B1642" s="9">
        <v>41436</v>
      </c>
      <c r="C1642">
        <v>3.5499999999999997E-2</v>
      </c>
    </row>
    <row r="1643" spans="1:3" x14ac:dyDescent="0.4">
      <c r="A1643" s="5">
        <f t="shared" si="25"/>
        <v>2013.06</v>
      </c>
      <c r="B1643" s="9">
        <v>41437</v>
      </c>
      <c r="C1643">
        <v>4.3099999999999999E-2</v>
      </c>
    </row>
    <row r="1644" spans="1:3" x14ac:dyDescent="0.4">
      <c r="A1644" s="5">
        <f t="shared" si="25"/>
        <v>2013.06</v>
      </c>
      <c r="B1644" s="9">
        <v>41438</v>
      </c>
      <c r="C1644">
        <v>4.0599999999999997E-2</v>
      </c>
    </row>
    <row r="1645" spans="1:3" x14ac:dyDescent="0.4">
      <c r="A1645" s="5">
        <f t="shared" si="25"/>
        <v>2013.06</v>
      </c>
      <c r="B1645" s="9">
        <v>41439</v>
      </c>
      <c r="C1645">
        <v>3.5499999999999997E-2</v>
      </c>
    </row>
    <row r="1646" spans="1:3" x14ac:dyDescent="0.4">
      <c r="A1646" s="5">
        <f t="shared" si="25"/>
        <v>2013.06</v>
      </c>
      <c r="B1646" s="9">
        <v>41442</v>
      </c>
      <c r="C1646">
        <v>4.0599999999999997E-2</v>
      </c>
    </row>
    <row r="1647" spans="1:3" x14ac:dyDescent="0.4">
      <c r="A1647" s="5">
        <f t="shared" si="25"/>
        <v>2013.06</v>
      </c>
      <c r="B1647" s="9">
        <v>41443</v>
      </c>
      <c r="C1647">
        <v>3.7999999999999999E-2</v>
      </c>
    </row>
    <row r="1648" spans="1:3" x14ac:dyDescent="0.4">
      <c r="A1648" s="5">
        <f t="shared" si="25"/>
        <v>2013.06</v>
      </c>
      <c r="B1648" s="9">
        <v>41444</v>
      </c>
      <c r="C1648">
        <v>3.3000000000000002E-2</v>
      </c>
    </row>
    <row r="1649" spans="1:3" x14ac:dyDescent="0.4">
      <c r="A1649" s="5">
        <f t="shared" si="25"/>
        <v>2013.06</v>
      </c>
      <c r="B1649" s="9">
        <v>41445</v>
      </c>
      <c r="C1649">
        <v>2.0299999999999999E-2</v>
      </c>
    </row>
    <row r="1650" spans="1:3" x14ac:dyDescent="0.4">
      <c r="A1650" s="5">
        <f t="shared" si="25"/>
        <v>2013.06</v>
      </c>
      <c r="B1650" s="9">
        <v>41446</v>
      </c>
      <c r="C1650">
        <v>1.77E-2</v>
      </c>
    </row>
    <row r="1651" spans="1:3" x14ac:dyDescent="0.4">
      <c r="A1651" s="5">
        <f t="shared" si="25"/>
        <v>2013.06</v>
      </c>
      <c r="B1651" s="9">
        <v>41449</v>
      </c>
      <c r="C1651">
        <v>1.2699999999999999E-2</v>
      </c>
    </row>
    <row r="1652" spans="1:3" x14ac:dyDescent="0.4">
      <c r="A1652" s="5">
        <f t="shared" si="25"/>
        <v>2013.06</v>
      </c>
      <c r="B1652" s="9">
        <v>41450</v>
      </c>
      <c r="C1652">
        <v>2.7900000000000001E-2</v>
      </c>
    </row>
    <row r="1653" spans="1:3" x14ac:dyDescent="0.4">
      <c r="A1653" s="5">
        <f t="shared" si="25"/>
        <v>2013.06</v>
      </c>
      <c r="B1653" s="9">
        <v>41451</v>
      </c>
      <c r="C1653">
        <v>2.0299999999999999E-2</v>
      </c>
    </row>
    <row r="1654" spans="1:3" x14ac:dyDescent="0.4">
      <c r="A1654" s="5">
        <f t="shared" si="25"/>
        <v>2013.06</v>
      </c>
      <c r="B1654" s="9">
        <v>41452</v>
      </c>
      <c r="C1654">
        <v>1.77E-2</v>
      </c>
    </row>
    <row r="1655" spans="1:3" x14ac:dyDescent="0.4">
      <c r="A1655" s="5">
        <f t="shared" si="25"/>
        <v>2013.06</v>
      </c>
      <c r="B1655" s="9">
        <v>41453</v>
      </c>
      <c r="C1655">
        <v>1.2699999999999999E-2</v>
      </c>
    </row>
    <row r="1656" spans="1:3" x14ac:dyDescent="0.4">
      <c r="A1656" s="5">
        <f t="shared" si="25"/>
        <v>2013.07</v>
      </c>
      <c r="B1656" s="9">
        <v>41456</v>
      </c>
      <c r="C1656">
        <v>1.01E-2</v>
      </c>
    </row>
    <row r="1657" spans="1:3" x14ac:dyDescent="0.4">
      <c r="A1657" s="5">
        <f t="shared" si="25"/>
        <v>2013.07</v>
      </c>
      <c r="B1657" s="9">
        <v>41457</v>
      </c>
      <c r="C1657">
        <v>1.2699999999999999E-2</v>
      </c>
    </row>
    <row r="1658" spans="1:3" x14ac:dyDescent="0.4">
      <c r="A1658" s="5">
        <f t="shared" si="25"/>
        <v>2013.07</v>
      </c>
      <c r="B1658" s="9">
        <v>41458</v>
      </c>
      <c r="C1658">
        <v>1.2699999999999999E-2</v>
      </c>
    </row>
    <row r="1659" spans="1:3" x14ac:dyDescent="0.4">
      <c r="A1659" s="5">
        <f t="shared" si="25"/>
        <v>2013.07</v>
      </c>
      <c r="B1659" s="9">
        <v>41460</v>
      </c>
      <c r="C1659">
        <v>3.5499999999999997E-2</v>
      </c>
    </row>
    <row r="1660" spans="1:3" x14ac:dyDescent="0.4">
      <c r="A1660" s="5">
        <f t="shared" si="25"/>
        <v>2013.07</v>
      </c>
      <c r="B1660" s="9">
        <v>41463</v>
      </c>
      <c r="C1660">
        <v>2.53E-2</v>
      </c>
    </row>
    <row r="1661" spans="1:3" x14ac:dyDescent="0.4">
      <c r="A1661" s="5">
        <f t="shared" si="25"/>
        <v>2013.07</v>
      </c>
      <c r="B1661" s="9">
        <v>41464</v>
      </c>
      <c r="C1661">
        <v>7.6E-3</v>
      </c>
    </row>
    <row r="1662" spans="1:3" x14ac:dyDescent="0.4">
      <c r="A1662" s="5">
        <f t="shared" si="25"/>
        <v>2013.07</v>
      </c>
      <c r="B1662" s="9">
        <v>41465</v>
      </c>
      <c r="C1662">
        <v>3.04E-2</v>
      </c>
    </row>
    <row r="1663" spans="1:3" x14ac:dyDescent="0.4">
      <c r="A1663" s="5">
        <f t="shared" si="25"/>
        <v>2013.07</v>
      </c>
      <c r="B1663" s="9">
        <v>41466</v>
      </c>
      <c r="C1663">
        <v>2.2800000000000001E-2</v>
      </c>
    </row>
    <row r="1664" spans="1:3" x14ac:dyDescent="0.4">
      <c r="A1664" s="5">
        <f t="shared" si="25"/>
        <v>2013.07</v>
      </c>
      <c r="B1664" s="9">
        <v>41467</v>
      </c>
      <c r="C1664">
        <v>2.2800000000000001E-2</v>
      </c>
    </row>
    <row r="1665" spans="1:3" x14ac:dyDescent="0.4">
      <c r="A1665" s="5">
        <f t="shared" si="25"/>
        <v>2013.07</v>
      </c>
      <c r="B1665" s="9">
        <v>41470</v>
      </c>
      <c r="C1665">
        <v>1.77E-2</v>
      </c>
    </row>
    <row r="1666" spans="1:3" x14ac:dyDescent="0.4">
      <c r="A1666" s="5">
        <f t="shared" si="25"/>
        <v>2013.07</v>
      </c>
      <c r="B1666" s="9">
        <v>41471</v>
      </c>
      <c r="C1666">
        <v>2.2800000000000001E-2</v>
      </c>
    </row>
    <row r="1667" spans="1:3" x14ac:dyDescent="0.4">
      <c r="A1667" s="5">
        <f t="shared" ref="A1667:A1730" si="26">YEAR(B1667)+MONTH(B1667)/100</f>
        <v>2013.07</v>
      </c>
      <c r="B1667" s="9">
        <v>41472</v>
      </c>
      <c r="C1667">
        <v>2.2800000000000001E-2</v>
      </c>
    </row>
    <row r="1668" spans="1:3" x14ac:dyDescent="0.4">
      <c r="A1668" s="5">
        <f t="shared" si="26"/>
        <v>2013.07</v>
      </c>
      <c r="B1668" s="9">
        <v>41473</v>
      </c>
      <c r="C1668">
        <v>1.01E-2</v>
      </c>
    </row>
    <row r="1669" spans="1:3" x14ac:dyDescent="0.4">
      <c r="A1669" s="5">
        <f t="shared" si="26"/>
        <v>2013.07</v>
      </c>
      <c r="B1669" s="9">
        <v>41474</v>
      </c>
      <c r="C1669">
        <v>1.01E-2</v>
      </c>
    </row>
    <row r="1670" spans="1:3" x14ac:dyDescent="0.4">
      <c r="A1670" s="5">
        <f t="shared" si="26"/>
        <v>2013.07</v>
      </c>
      <c r="B1670" s="9">
        <v>41477</v>
      </c>
      <c r="C1670">
        <v>1.2699999999999999E-2</v>
      </c>
    </row>
    <row r="1671" spans="1:3" x14ac:dyDescent="0.4">
      <c r="A1671" s="5">
        <f t="shared" si="26"/>
        <v>2013.07</v>
      </c>
      <c r="B1671" s="9">
        <v>41478</v>
      </c>
      <c r="C1671">
        <v>1.77E-2</v>
      </c>
    </row>
    <row r="1672" spans="1:3" x14ac:dyDescent="0.4">
      <c r="A1672" s="5">
        <f t="shared" si="26"/>
        <v>2013.07</v>
      </c>
      <c r="B1672" s="9">
        <v>41479</v>
      </c>
      <c r="C1672">
        <v>2.2800000000000001E-2</v>
      </c>
    </row>
    <row r="1673" spans="1:3" x14ac:dyDescent="0.4">
      <c r="A1673" s="5">
        <f t="shared" si="26"/>
        <v>2013.07</v>
      </c>
      <c r="B1673" s="9">
        <v>41480</v>
      </c>
      <c r="C1673">
        <v>1.77E-2</v>
      </c>
    </row>
    <row r="1674" spans="1:3" x14ac:dyDescent="0.4">
      <c r="A1674" s="5">
        <f t="shared" si="26"/>
        <v>2013.07</v>
      </c>
      <c r="B1674" s="9">
        <v>41481</v>
      </c>
      <c r="C1674">
        <v>1.77E-2</v>
      </c>
    </row>
    <row r="1675" spans="1:3" x14ac:dyDescent="0.4">
      <c r="A1675" s="5">
        <f t="shared" si="26"/>
        <v>2013.07</v>
      </c>
      <c r="B1675" s="9">
        <v>41484</v>
      </c>
      <c r="C1675">
        <v>1.2699999999999999E-2</v>
      </c>
    </row>
    <row r="1676" spans="1:3" x14ac:dyDescent="0.4">
      <c r="A1676" s="5">
        <f t="shared" si="26"/>
        <v>2013.07</v>
      </c>
      <c r="B1676" s="9">
        <v>41485</v>
      </c>
      <c r="C1676">
        <v>1.77E-2</v>
      </c>
    </row>
    <row r="1677" spans="1:3" x14ac:dyDescent="0.4">
      <c r="A1677" s="5">
        <f t="shared" si="26"/>
        <v>2013.07</v>
      </c>
      <c r="B1677" s="9">
        <v>41486</v>
      </c>
      <c r="C1677">
        <v>2.7900000000000001E-2</v>
      </c>
    </row>
    <row r="1678" spans="1:3" x14ac:dyDescent="0.4">
      <c r="A1678" s="5">
        <f t="shared" si="26"/>
        <v>2013.08</v>
      </c>
      <c r="B1678" s="9">
        <v>41487</v>
      </c>
      <c r="C1678">
        <v>2.2800000000000001E-2</v>
      </c>
    </row>
    <row r="1679" spans="1:3" x14ac:dyDescent="0.4">
      <c r="A1679" s="5">
        <f t="shared" si="26"/>
        <v>2013.08</v>
      </c>
      <c r="B1679" s="9">
        <v>41488</v>
      </c>
      <c r="C1679">
        <v>1.52E-2</v>
      </c>
    </row>
    <row r="1680" spans="1:3" x14ac:dyDescent="0.4">
      <c r="A1680" s="5">
        <f t="shared" si="26"/>
        <v>2013.08</v>
      </c>
      <c r="B1680" s="9">
        <v>41491</v>
      </c>
      <c r="C1680">
        <v>3.5499999999999997E-2</v>
      </c>
    </row>
    <row r="1681" spans="1:3" x14ac:dyDescent="0.4">
      <c r="A1681" s="5">
        <f t="shared" si="26"/>
        <v>2013.08</v>
      </c>
      <c r="B1681" s="9">
        <v>41492</v>
      </c>
      <c r="C1681">
        <v>4.0599999999999997E-2</v>
      </c>
    </row>
    <row r="1682" spans="1:3" x14ac:dyDescent="0.4">
      <c r="A1682" s="5">
        <f t="shared" si="26"/>
        <v>2013.08</v>
      </c>
      <c r="B1682" s="9">
        <v>41493</v>
      </c>
      <c r="C1682">
        <v>4.82E-2</v>
      </c>
    </row>
    <row r="1683" spans="1:3" x14ac:dyDescent="0.4">
      <c r="A1683" s="5">
        <f t="shared" si="26"/>
        <v>2013.08</v>
      </c>
      <c r="B1683" s="9">
        <v>41494</v>
      </c>
      <c r="C1683">
        <v>5.0700000000000002E-2</v>
      </c>
    </row>
    <row r="1684" spans="1:3" x14ac:dyDescent="0.4">
      <c r="A1684" s="5">
        <f t="shared" si="26"/>
        <v>2013.08</v>
      </c>
      <c r="B1684" s="9">
        <v>41495</v>
      </c>
      <c r="C1684">
        <v>5.3199999999999997E-2</v>
      </c>
    </row>
    <row r="1685" spans="1:3" x14ac:dyDescent="0.4">
      <c r="A1685" s="5">
        <f t="shared" si="26"/>
        <v>2013.08</v>
      </c>
      <c r="B1685" s="9">
        <v>41498</v>
      </c>
      <c r="C1685">
        <v>5.3199999999999997E-2</v>
      </c>
    </row>
    <row r="1686" spans="1:3" x14ac:dyDescent="0.4">
      <c r="A1686" s="5">
        <f t="shared" si="26"/>
        <v>2013.08</v>
      </c>
      <c r="B1686" s="9">
        <v>41499</v>
      </c>
      <c r="C1686">
        <v>3.3000000000000002E-2</v>
      </c>
    </row>
    <row r="1687" spans="1:3" x14ac:dyDescent="0.4">
      <c r="A1687" s="5">
        <f t="shared" si="26"/>
        <v>2013.08</v>
      </c>
      <c r="B1687" s="9">
        <v>41500</v>
      </c>
      <c r="C1687">
        <v>5.8299999999999998E-2</v>
      </c>
    </row>
    <row r="1688" spans="1:3" x14ac:dyDescent="0.4">
      <c r="A1688" s="5">
        <f t="shared" si="26"/>
        <v>2013.08</v>
      </c>
      <c r="B1688" s="9">
        <v>41501</v>
      </c>
      <c r="C1688">
        <v>4.82E-2</v>
      </c>
    </row>
    <row r="1689" spans="1:3" x14ac:dyDescent="0.4">
      <c r="A1689" s="5">
        <f t="shared" si="26"/>
        <v>2013.08</v>
      </c>
      <c r="B1689" s="9">
        <v>41502</v>
      </c>
      <c r="C1689">
        <v>4.0599999999999997E-2</v>
      </c>
    </row>
    <row r="1690" spans="1:3" x14ac:dyDescent="0.4">
      <c r="A1690" s="5">
        <f t="shared" si="26"/>
        <v>2013.08</v>
      </c>
      <c r="B1690" s="9">
        <v>41505</v>
      </c>
      <c r="C1690">
        <v>3.3000000000000002E-2</v>
      </c>
    </row>
    <row r="1691" spans="1:3" x14ac:dyDescent="0.4">
      <c r="A1691" s="5">
        <f t="shared" si="26"/>
        <v>2013.08</v>
      </c>
      <c r="B1691" s="9">
        <v>41506</v>
      </c>
      <c r="C1691">
        <v>3.3000000000000002E-2</v>
      </c>
    </row>
    <row r="1692" spans="1:3" x14ac:dyDescent="0.4">
      <c r="A1692" s="5">
        <f t="shared" si="26"/>
        <v>2013.08</v>
      </c>
      <c r="B1692" s="9">
        <v>41507</v>
      </c>
      <c r="C1692">
        <v>2.2800000000000001E-2</v>
      </c>
    </row>
    <row r="1693" spans="1:3" x14ac:dyDescent="0.4">
      <c r="A1693" s="5">
        <f t="shared" si="26"/>
        <v>2013.08</v>
      </c>
      <c r="B1693" s="9">
        <v>41508</v>
      </c>
      <c r="C1693">
        <v>1.01E-2</v>
      </c>
    </row>
    <row r="1694" spans="1:3" x14ac:dyDescent="0.4">
      <c r="A1694" s="5">
        <f t="shared" si="26"/>
        <v>2013.08</v>
      </c>
      <c r="B1694" s="9">
        <v>41509</v>
      </c>
      <c r="C1694">
        <v>1.52E-2</v>
      </c>
    </row>
    <row r="1695" spans="1:3" x14ac:dyDescent="0.4">
      <c r="A1695" s="5">
        <f t="shared" si="26"/>
        <v>2013.08</v>
      </c>
      <c r="B1695" s="9">
        <v>41512</v>
      </c>
      <c r="C1695">
        <v>2.0299999999999999E-2</v>
      </c>
    </row>
    <row r="1696" spans="1:3" x14ac:dyDescent="0.4">
      <c r="A1696" s="5">
        <f t="shared" si="26"/>
        <v>2013.08</v>
      </c>
      <c r="B1696" s="9">
        <v>41513</v>
      </c>
      <c r="C1696">
        <v>3.04E-2</v>
      </c>
    </row>
    <row r="1697" spans="1:3" x14ac:dyDescent="0.4">
      <c r="A1697" s="5">
        <f t="shared" si="26"/>
        <v>2013.08</v>
      </c>
      <c r="B1697" s="9">
        <v>41514</v>
      </c>
      <c r="C1697">
        <v>3.5499999999999997E-2</v>
      </c>
    </row>
    <row r="1698" spans="1:3" x14ac:dyDescent="0.4">
      <c r="A1698" s="5">
        <f t="shared" si="26"/>
        <v>2013.08</v>
      </c>
      <c r="B1698" s="9">
        <v>41515</v>
      </c>
      <c r="C1698">
        <v>2.7900000000000001E-2</v>
      </c>
    </row>
    <row r="1699" spans="1:3" x14ac:dyDescent="0.4">
      <c r="A1699" s="5">
        <f t="shared" si="26"/>
        <v>2013.08</v>
      </c>
      <c r="B1699" s="9">
        <v>41516</v>
      </c>
      <c r="C1699">
        <v>2.7900000000000001E-2</v>
      </c>
    </row>
    <row r="1700" spans="1:3" x14ac:dyDescent="0.4">
      <c r="A1700" s="5">
        <f t="shared" si="26"/>
        <v>2013.09</v>
      </c>
      <c r="B1700" s="9">
        <v>41520</v>
      </c>
      <c r="C1700">
        <v>2.2800000000000001E-2</v>
      </c>
    </row>
    <row r="1701" spans="1:3" x14ac:dyDescent="0.4">
      <c r="A1701" s="5">
        <f t="shared" si="26"/>
        <v>2013.09</v>
      </c>
      <c r="B1701" s="9">
        <v>41521</v>
      </c>
      <c r="C1701">
        <v>2.2800000000000001E-2</v>
      </c>
    </row>
    <row r="1702" spans="1:3" x14ac:dyDescent="0.4">
      <c r="A1702" s="5">
        <f t="shared" si="26"/>
        <v>2013.09</v>
      </c>
      <c r="B1702" s="9">
        <v>41522</v>
      </c>
      <c r="C1702">
        <v>2.7900000000000001E-2</v>
      </c>
    </row>
    <row r="1703" spans="1:3" x14ac:dyDescent="0.4">
      <c r="A1703" s="5">
        <f t="shared" si="26"/>
        <v>2013.09</v>
      </c>
      <c r="B1703" s="9">
        <v>41523</v>
      </c>
      <c r="C1703">
        <v>2.0299999999999999E-2</v>
      </c>
    </row>
    <row r="1704" spans="1:3" x14ac:dyDescent="0.4">
      <c r="A1704" s="5">
        <f t="shared" si="26"/>
        <v>2013.09</v>
      </c>
      <c r="B1704" s="9">
        <v>41526</v>
      </c>
      <c r="C1704">
        <v>1.52E-2</v>
      </c>
    </row>
    <row r="1705" spans="1:3" x14ac:dyDescent="0.4">
      <c r="A1705" s="5">
        <f t="shared" si="26"/>
        <v>2013.09</v>
      </c>
      <c r="B1705" s="9">
        <v>41527</v>
      </c>
      <c r="C1705">
        <v>1.01E-2</v>
      </c>
    </row>
    <row r="1706" spans="1:3" x14ac:dyDescent="0.4">
      <c r="A1706" s="5">
        <f t="shared" si="26"/>
        <v>2013.09</v>
      </c>
      <c r="B1706" s="9">
        <v>41528</v>
      </c>
      <c r="C1706">
        <v>1.01E-2</v>
      </c>
    </row>
    <row r="1707" spans="1:3" x14ac:dyDescent="0.4">
      <c r="A1707" s="5">
        <f t="shared" si="26"/>
        <v>2013.09</v>
      </c>
      <c r="B1707" s="9">
        <v>41529</v>
      </c>
      <c r="C1707">
        <v>1.01E-2</v>
      </c>
    </row>
    <row r="1708" spans="1:3" x14ac:dyDescent="0.4">
      <c r="A1708" s="5">
        <f t="shared" si="26"/>
        <v>2013.09</v>
      </c>
      <c r="B1708" s="9">
        <v>41530</v>
      </c>
      <c r="C1708">
        <v>1.01E-2</v>
      </c>
    </row>
    <row r="1709" spans="1:3" x14ac:dyDescent="0.4">
      <c r="A1709" s="5">
        <f t="shared" si="26"/>
        <v>2013.09</v>
      </c>
      <c r="B1709" s="9">
        <v>41533</v>
      </c>
      <c r="C1709">
        <v>7.6E-3</v>
      </c>
    </row>
    <row r="1710" spans="1:3" x14ac:dyDescent="0.4">
      <c r="A1710" s="5">
        <f t="shared" si="26"/>
        <v>2013.09</v>
      </c>
      <c r="B1710" s="9">
        <v>41534</v>
      </c>
      <c r="C1710">
        <v>-2.5000000000000001E-3</v>
      </c>
    </row>
    <row r="1711" spans="1:3" x14ac:dyDescent="0.4">
      <c r="A1711" s="5">
        <f t="shared" si="26"/>
        <v>2013.09</v>
      </c>
      <c r="B1711" s="9">
        <v>41535</v>
      </c>
      <c r="C1711">
        <v>5.1000000000000004E-3</v>
      </c>
    </row>
    <row r="1712" spans="1:3" x14ac:dyDescent="0.4">
      <c r="A1712" s="5">
        <f t="shared" si="26"/>
        <v>2013.09</v>
      </c>
      <c r="B1712" s="9">
        <v>41536</v>
      </c>
      <c r="C1712">
        <v>2.5000000000000001E-3</v>
      </c>
    </row>
    <row r="1713" spans="1:3" x14ac:dyDescent="0.4">
      <c r="A1713" s="5">
        <f t="shared" si="26"/>
        <v>2013.09</v>
      </c>
      <c r="B1713" s="9">
        <v>41537</v>
      </c>
      <c r="C1713">
        <v>2.5000000000000001E-3</v>
      </c>
    </row>
    <row r="1714" spans="1:3" x14ac:dyDescent="0.4">
      <c r="A1714" s="5">
        <f t="shared" si="26"/>
        <v>2013.09</v>
      </c>
      <c r="B1714" s="9">
        <v>41540</v>
      </c>
      <c r="C1714">
        <v>1.01E-2</v>
      </c>
    </row>
    <row r="1715" spans="1:3" x14ac:dyDescent="0.4">
      <c r="A1715" s="5">
        <f t="shared" si="26"/>
        <v>2013.09</v>
      </c>
      <c r="B1715" s="9">
        <v>41541</v>
      </c>
      <c r="C1715">
        <v>1.77E-2</v>
      </c>
    </row>
    <row r="1716" spans="1:3" x14ac:dyDescent="0.4">
      <c r="A1716" s="5">
        <f t="shared" si="26"/>
        <v>2013.09</v>
      </c>
      <c r="B1716" s="9">
        <v>41542</v>
      </c>
      <c r="C1716">
        <v>2.2800000000000001E-2</v>
      </c>
    </row>
    <row r="1717" spans="1:3" x14ac:dyDescent="0.4">
      <c r="A1717" s="5">
        <f t="shared" si="26"/>
        <v>2013.09</v>
      </c>
      <c r="B1717" s="9">
        <v>41543</v>
      </c>
      <c r="C1717">
        <v>3.7999999999999999E-2</v>
      </c>
    </row>
    <row r="1718" spans="1:3" x14ac:dyDescent="0.4">
      <c r="A1718" s="5">
        <f t="shared" si="26"/>
        <v>2013.09</v>
      </c>
      <c r="B1718" s="9">
        <v>41544</v>
      </c>
      <c r="C1718">
        <v>2.2800000000000001E-2</v>
      </c>
    </row>
    <row r="1719" spans="1:3" x14ac:dyDescent="0.4">
      <c r="A1719" s="5">
        <f t="shared" si="26"/>
        <v>2013.09</v>
      </c>
      <c r="B1719" s="9">
        <v>41547</v>
      </c>
      <c r="C1719">
        <v>2.53E-2</v>
      </c>
    </row>
    <row r="1720" spans="1:3" x14ac:dyDescent="0.4">
      <c r="A1720" s="5">
        <f t="shared" si="26"/>
        <v>2013.1</v>
      </c>
      <c r="B1720" s="9">
        <v>41548</v>
      </c>
      <c r="C1720">
        <v>8.8700000000000001E-2</v>
      </c>
    </row>
    <row r="1721" spans="1:3" x14ac:dyDescent="0.4">
      <c r="A1721" s="5">
        <f t="shared" si="26"/>
        <v>2013.1</v>
      </c>
      <c r="B1721" s="9">
        <v>41549</v>
      </c>
      <c r="C1721">
        <v>8.3699999999999997E-2</v>
      </c>
    </row>
    <row r="1722" spans="1:3" x14ac:dyDescent="0.4">
      <c r="A1722" s="5">
        <f t="shared" si="26"/>
        <v>2013.1</v>
      </c>
      <c r="B1722" s="9">
        <v>41550</v>
      </c>
      <c r="C1722">
        <v>0.13439999999999999</v>
      </c>
    </row>
    <row r="1723" spans="1:3" x14ac:dyDescent="0.4">
      <c r="A1723" s="5">
        <f t="shared" si="26"/>
        <v>2013.1</v>
      </c>
      <c r="B1723" s="9">
        <v>41551</v>
      </c>
      <c r="C1723">
        <v>0.1166</v>
      </c>
    </row>
    <row r="1724" spans="1:3" x14ac:dyDescent="0.4">
      <c r="A1724" s="5">
        <f t="shared" si="26"/>
        <v>2013.1</v>
      </c>
      <c r="B1724" s="9">
        <v>41554</v>
      </c>
      <c r="C1724">
        <v>0.15459999999999999</v>
      </c>
    </row>
    <row r="1725" spans="1:3" x14ac:dyDescent="0.4">
      <c r="A1725" s="5">
        <f t="shared" si="26"/>
        <v>2013.1</v>
      </c>
      <c r="B1725" s="9">
        <v>41555</v>
      </c>
      <c r="C1725">
        <v>0.26369999999999999</v>
      </c>
    </row>
    <row r="1726" spans="1:3" x14ac:dyDescent="0.4">
      <c r="A1726" s="5">
        <f t="shared" si="26"/>
        <v>2013.1</v>
      </c>
      <c r="B1726" s="9">
        <v>41556</v>
      </c>
      <c r="C1726">
        <v>0.26369999999999999</v>
      </c>
    </row>
    <row r="1727" spans="1:3" x14ac:dyDescent="0.4">
      <c r="A1727" s="5">
        <f t="shared" si="26"/>
        <v>2013.1</v>
      </c>
      <c r="B1727" s="9">
        <v>41557</v>
      </c>
      <c r="C1727">
        <v>0.2155</v>
      </c>
    </row>
    <row r="1728" spans="1:3" x14ac:dyDescent="0.4">
      <c r="A1728" s="5">
        <f t="shared" si="26"/>
        <v>2013.1</v>
      </c>
      <c r="B1728" s="9">
        <v>41558</v>
      </c>
      <c r="C1728">
        <v>0.2155</v>
      </c>
    </row>
    <row r="1729" spans="1:3" x14ac:dyDescent="0.4">
      <c r="A1729" s="5">
        <f t="shared" si="26"/>
        <v>2013.1</v>
      </c>
      <c r="B1729" s="9">
        <v>41561</v>
      </c>
      <c r="C1729">
        <v>0.2535</v>
      </c>
    </row>
    <row r="1730" spans="1:3" x14ac:dyDescent="0.4">
      <c r="A1730" s="5">
        <f t="shared" si="26"/>
        <v>2013.1</v>
      </c>
      <c r="B1730" s="9">
        <v>41562</v>
      </c>
      <c r="C1730">
        <v>0.3397</v>
      </c>
    </row>
    <row r="1731" spans="1:3" x14ac:dyDescent="0.4">
      <c r="A1731" s="5">
        <f t="shared" ref="A1731:A1794" si="27">YEAR(B1731)+MONTH(B1731)/100</f>
        <v>2013.1</v>
      </c>
      <c r="B1731" s="9">
        <v>41563</v>
      </c>
      <c r="C1731">
        <v>0.13439999999999999</v>
      </c>
    </row>
    <row r="1732" spans="1:3" x14ac:dyDescent="0.4">
      <c r="A1732" s="5">
        <f t="shared" si="27"/>
        <v>2013.1</v>
      </c>
      <c r="B1732" s="9">
        <v>41564</v>
      </c>
      <c r="C1732">
        <v>1.77E-2</v>
      </c>
    </row>
    <row r="1733" spans="1:3" x14ac:dyDescent="0.4">
      <c r="A1733" s="5">
        <f t="shared" si="27"/>
        <v>2013.1</v>
      </c>
      <c r="B1733" s="9">
        <v>41565</v>
      </c>
      <c r="C1733">
        <v>1.01E-2</v>
      </c>
    </row>
    <row r="1734" spans="1:3" x14ac:dyDescent="0.4">
      <c r="A1734" s="5">
        <f t="shared" si="27"/>
        <v>2013.1</v>
      </c>
      <c r="B1734" s="9">
        <v>41568</v>
      </c>
      <c r="C1734">
        <v>2.0299999999999999E-2</v>
      </c>
    </row>
    <row r="1735" spans="1:3" x14ac:dyDescent="0.4">
      <c r="A1735" s="5">
        <f t="shared" si="27"/>
        <v>2013.1</v>
      </c>
      <c r="B1735" s="9">
        <v>41569</v>
      </c>
      <c r="C1735">
        <v>2.53E-2</v>
      </c>
    </row>
    <row r="1736" spans="1:3" x14ac:dyDescent="0.4">
      <c r="A1736" s="5">
        <f t="shared" si="27"/>
        <v>2013.1</v>
      </c>
      <c r="B1736" s="9">
        <v>41570</v>
      </c>
      <c r="C1736">
        <v>2.53E-2</v>
      </c>
    </row>
    <row r="1737" spans="1:3" x14ac:dyDescent="0.4">
      <c r="A1737" s="5">
        <f t="shared" si="27"/>
        <v>2013.1</v>
      </c>
      <c r="B1737" s="9">
        <v>41571</v>
      </c>
      <c r="C1737">
        <v>2.0299999999999999E-2</v>
      </c>
    </row>
    <row r="1738" spans="1:3" x14ac:dyDescent="0.4">
      <c r="A1738" s="5">
        <f t="shared" si="27"/>
        <v>2013.1</v>
      </c>
      <c r="B1738" s="9">
        <v>41572</v>
      </c>
      <c r="C1738">
        <v>2.2800000000000001E-2</v>
      </c>
    </row>
    <row r="1739" spans="1:3" x14ac:dyDescent="0.4">
      <c r="A1739" s="5">
        <f t="shared" si="27"/>
        <v>2013.1</v>
      </c>
      <c r="B1739" s="9">
        <v>41575</v>
      </c>
      <c r="C1739">
        <v>2.53E-2</v>
      </c>
    </row>
    <row r="1740" spans="1:3" x14ac:dyDescent="0.4">
      <c r="A1740" s="5">
        <f t="shared" si="27"/>
        <v>2013.1</v>
      </c>
      <c r="B1740" s="9">
        <v>41576</v>
      </c>
      <c r="C1740">
        <v>5.0700000000000002E-2</v>
      </c>
    </row>
    <row r="1741" spans="1:3" x14ac:dyDescent="0.4">
      <c r="A1741" s="5">
        <f t="shared" si="27"/>
        <v>2013.1</v>
      </c>
      <c r="B1741" s="9">
        <v>41577</v>
      </c>
      <c r="C1741">
        <v>4.82E-2</v>
      </c>
    </row>
    <row r="1742" spans="1:3" x14ac:dyDescent="0.4">
      <c r="A1742" s="5">
        <f t="shared" si="27"/>
        <v>2013.1</v>
      </c>
      <c r="B1742" s="9">
        <v>41578</v>
      </c>
      <c r="C1742">
        <v>3.04E-2</v>
      </c>
    </row>
    <row r="1743" spans="1:3" x14ac:dyDescent="0.4">
      <c r="A1743" s="5">
        <f t="shared" si="27"/>
        <v>2013.11</v>
      </c>
      <c r="B1743" s="9">
        <v>41579</v>
      </c>
      <c r="C1743">
        <v>3.04E-2</v>
      </c>
    </row>
    <row r="1744" spans="1:3" x14ac:dyDescent="0.4">
      <c r="A1744" s="5">
        <f t="shared" si="27"/>
        <v>2013.11</v>
      </c>
      <c r="B1744" s="9">
        <v>41582</v>
      </c>
      <c r="C1744">
        <v>2.53E-2</v>
      </c>
    </row>
    <row r="1745" spans="1:3" x14ac:dyDescent="0.4">
      <c r="A1745" s="5">
        <f t="shared" si="27"/>
        <v>2013.11</v>
      </c>
      <c r="B1745" s="9">
        <v>41583</v>
      </c>
      <c r="C1745">
        <v>4.5600000000000002E-2</v>
      </c>
    </row>
    <row r="1746" spans="1:3" x14ac:dyDescent="0.4">
      <c r="A1746" s="5">
        <f t="shared" si="27"/>
        <v>2013.11</v>
      </c>
      <c r="B1746" s="9">
        <v>41584</v>
      </c>
      <c r="C1746">
        <v>5.3199999999999997E-2</v>
      </c>
    </row>
    <row r="1747" spans="1:3" x14ac:dyDescent="0.4">
      <c r="A1747" s="5">
        <f t="shared" si="27"/>
        <v>2013.11</v>
      </c>
      <c r="B1747" s="9">
        <v>41585</v>
      </c>
      <c r="C1747">
        <v>4.3099999999999999E-2</v>
      </c>
    </row>
    <row r="1748" spans="1:3" x14ac:dyDescent="0.4">
      <c r="A1748" s="5">
        <f t="shared" si="27"/>
        <v>2013.11</v>
      </c>
      <c r="B1748" s="9">
        <v>41586</v>
      </c>
      <c r="C1748">
        <v>4.3099999999999999E-2</v>
      </c>
    </row>
    <row r="1749" spans="1:3" x14ac:dyDescent="0.4">
      <c r="A1749" s="5">
        <f t="shared" si="27"/>
        <v>2013.11</v>
      </c>
      <c r="B1749" s="9">
        <v>41589</v>
      </c>
      <c r="C1749">
        <v>4.0599999999999997E-2</v>
      </c>
    </row>
    <row r="1750" spans="1:3" x14ac:dyDescent="0.4">
      <c r="A1750" s="5">
        <f t="shared" si="27"/>
        <v>2013.11</v>
      </c>
      <c r="B1750" s="9">
        <v>41590</v>
      </c>
      <c r="C1750">
        <v>4.5600000000000002E-2</v>
      </c>
    </row>
    <row r="1751" spans="1:3" x14ac:dyDescent="0.4">
      <c r="A1751" s="5">
        <f t="shared" si="27"/>
        <v>2013.11</v>
      </c>
      <c r="B1751" s="9">
        <v>41591</v>
      </c>
      <c r="C1751">
        <v>6.3399999999999998E-2</v>
      </c>
    </row>
    <row r="1752" spans="1:3" x14ac:dyDescent="0.4">
      <c r="A1752" s="5">
        <f t="shared" si="27"/>
        <v>2013.11</v>
      </c>
      <c r="B1752" s="9">
        <v>41592</v>
      </c>
      <c r="C1752">
        <v>5.8299999999999998E-2</v>
      </c>
    </row>
    <row r="1753" spans="1:3" x14ac:dyDescent="0.4">
      <c r="A1753" s="5">
        <f t="shared" si="27"/>
        <v>2013.11</v>
      </c>
      <c r="B1753" s="9">
        <v>41593</v>
      </c>
      <c r="C1753">
        <v>5.3199999999999997E-2</v>
      </c>
    </row>
    <row r="1754" spans="1:3" x14ac:dyDescent="0.4">
      <c r="A1754" s="5">
        <f t="shared" si="27"/>
        <v>2013.11</v>
      </c>
      <c r="B1754" s="9">
        <v>41596</v>
      </c>
      <c r="C1754">
        <v>4.3099999999999999E-2</v>
      </c>
    </row>
    <row r="1755" spans="1:3" x14ac:dyDescent="0.4">
      <c r="A1755" s="5">
        <f t="shared" si="27"/>
        <v>2013.11</v>
      </c>
      <c r="B1755" s="9">
        <v>41597</v>
      </c>
      <c r="C1755">
        <v>5.5800000000000002E-2</v>
      </c>
    </row>
    <row r="1756" spans="1:3" x14ac:dyDescent="0.4">
      <c r="A1756" s="5">
        <f t="shared" si="27"/>
        <v>2013.11</v>
      </c>
      <c r="B1756" s="9">
        <v>41598</v>
      </c>
      <c r="C1756">
        <v>5.8299999999999998E-2</v>
      </c>
    </row>
    <row r="1757" spans="1:3" x14ac:dyDescent="0.4">
      <c r="A1757" s="5">
        <f t="shared" si="27"/>
        <v>2013.11</v>
      </c>
      <c r="B1757" s="9">
        <v>41599</v>
      </c>
      <c r="C1757">
        <v>1.77E-2</v>
      </c>
    </row>
    <row r="1758" spans="1:3" x14ac:dyDescent="0.4">
      <c r="A1758" s="5">
        <f t="shared" si="27"/>
        <v>2013.11</v>
      </c>
      <c r="B1758" s="9">
        <v>41600</v>
      </c>
      <c r="C1758">
        <v>3.04E-2</v>
      </c>
    </row>
    <row r="1759" spans="1:3" x14ac:dyDescent="0.4">
      <c r="A1759" s="5">
        <f t="shared" si="27"/>
        <v>2013.11</v>
      </c>
      <c r="B1759" s="9">
        <v>41603</v>
      </c>
      <c r="C1759">
        <v>3.5499999999999997E-2</v>
      </c>
    </row>
    <row r="1760" spans="1:3" x14ac:dyDescent="0.4">
      <c r="A1760" s="5">
        <f t="shared" si="27"/>
        <v>2013.11</v>
      </c>
      <c r="B1760" s="9">
        <v>41604</v>
      </c>
      <c r="C1760">
        <v>4.0599999999999997E-2</v>
      </c>
    </row>
    <row r="1761" spans="1:3" x14ac:dyDescent="0.4">
      <c r="A1761" s="5">
        <f t="shared" si="27"/>
        <v>2013.11</v>
      </c>
      <c r="B1761" s="9">
        <v>41605</v>
      </c>
      <c r="C1761">
        <v>4.0599999999999997E-2</v>
      </c>
    </row>
    <row r="1762" spans="1:3" x14ac:dyDescent="0.4">
      <c r="A1762" s="5">
        <f t="shared" si="27"/>
        <v>2013.11</v>
      </c>
      <c r="B1762" s="9">
        <v>41607</v>
      </c>
      <c r="C1762">
        <v>5.3199999999999997E-2</v>
      </c>
    </row>
    <row r="1763" spans="1:3" x14ac:dyDescent="0.4">
      <c r="A1763" s="5">
        <f t="shared" si="27"/>
        <v>2013.12</v>
      </c>
      <c r="B1763" s="9">
        <v>41610</v>
      </c>
      <c r="C1763">
        <v>2.53E-2</v>
      </c>
    </row>
    <row r="1764" spans="1:3" x14ac:dyDescent="0.4">
      <c r="A1764" s="5">
        <f t="shared" si="27"/>
        <v>2013.12</v>
      </c>
      <c r="B1764" s="9">
        <v>41611</v>
      </c>
      <c r="C1764">
        <v>1.77E-2</v>
      </c>
    </row>
    <row r="1765" spans="1:3" x14ac:dyDescent="0.4">
      <c r="A1765" s="5">
        <f t="shared" si="27"/>
        <v>2013.12</v>
      </c>
      <c r="B1765" s="9">
        <v>41612</v>
      </c>
      <c r="C1765">
        <v>3.3000000000000002E-2</v>
      </c>
    </row>
    <row r="1766" spans="1:3" x14ac:dyDescent="0.4">
      <c r="A1766" s="5">
        <f t="shared" si="27"/>
        <v>2013.12</v>
      </c>
      <c r="B1766" s="9">
        <v>41613</v>
      </c>
      <c r="C1766">
        <v>2.2800000000000001E-2</v>
      </c>
    </row>
    <row r="1767" spans="1:3" x14ac:dyDescent="0.4">
      <c r="A1767" s="5">
        <f t="shared" si="27"/>
        <v>2013.12</v>
      </c>
      <c r="B1767" s="9">
        <v>41614</v>
      </c>
      <c r="C1767">
        <v>2.53E-2</v>
      </c>
    </row>
    <row r="1768" spans="1:3" x14ac:dyDescent="0.4">
      <c r="A1768" s="5">
        <f t="shared" si="27"/>
        <v>2013.12</v>
      </c>
      <c r="B1768" s="9">
        <v>41617</v>
      </c>
      <c r="C1768">
        <v>2.7900000000000001E-2</v>
      </c>
    </row>
    <row r="1769" spans="1:3" x14ac:dyDescent="0.4">
      <c r="A1769" s="5">
        <f t="shared" si="27"/>
        <v>2013.12</v>
      </c>
      <c r="B1769" s="9">
        <v>41618</v>
      </c>
      <c r="C1769">
        <v>2.2800000000000001E-2</v>
      </c>
    </row>
    <row r="1770" spans="1:3" x14ac:dyDescent="0.4">
      <c r="A1770" s="5">
        <f t="shared" si="27"/>
        <v>2013.12</v>
      </c>
      <c r="B1770" s="9">
        <v>41619</v>
      </c>
      <c r="C1770">
        <v>2.2800000000000001E-2</v>
      </c>
    </row>
    <row r="1771" spans="1:3" x14ac:dyDescent="0.4">
      <c r="A1771" s="5">
        <f t="shared" si="27"/>
        <v>2013.12</v>
      </c>
      <c r="B1771" s="9">
        <v>41620</v>
      </c>
      <c r="C1771">
        <v>1.77E-2</v>
      </c>
    </row>
    <row r="1772" spans="1:3" x14ac:dyDescent="0.4">
      <c r="A1772" s="5">
        <f t="shared" si="27"/>
        <v>2013.12</v>
      </c>
      <c r="B1772" s="9">
        <v>41621</v>
      </c>
      <c r="C1772">
        <v>1.2699999999999999E-2</v>
      </c>
    </row>
    <row r="1773" spans="1:3" x14ac:dyDescent="0.4">
      <c r="A1773" s="5">
        <f t="shared" si="27"/>
        <v>2013.12</v>
      </c>
      <c r="B1773" s="9">
        <v>41624</v>
      </c>
      <c r="C1773">
        <v>1.01E-2</v>
      </c>
    </row>
    <row r="1774" spans="1:3" x14ac:dyDescent="0.4">
      <c r="A1774" s="5">
        <f t="shared" si="27"/>
        <v>2013.12</v>
      </c>
      <c r="B1774" s="9">
        <v>41625</v>
      </c>
      <c r="C1774">
        <v>7.6E-3</v>
      </c>
    </row>
    <row r="1775" spans="1:3" x14ac:dyDescent="0.4">
      <c r="A1775" s="5">
        <f t="shared" si="27"/>
        <v>2013.12</v>
      </c>
      <c r="B1775" s="9">
        <v>41626</v>
      </c>
      <c r="C1775">
        <v>1.52E-2</v>
      </c>
    </row>
    <row r="1776" spans="1:3" x14ac:dyDescent="0.4">
      <c r="A1776" s="5">
        <f t="shared" si="27"/>
        <v>2013.12</v>
      </c>
      <c r="B1776" s="9">
        <v>41627</v>
      </c>
      <c r="C1776">
        <v>7.6E-3</v>
      </c>
    </row>
    <row r="1777" spans="1:3" x14ac:dyDescent="0.4">
      <c r="A1777" s="5">
        <f t="shared" si="27"/>
        <v>2013.12</v>
      </c>
      <c r="B1777" s="9">
        <v>41628</v>
      </c>
      <c r="C1777">
        <v>7.6E-3</v>
      </c>
    </row>
    <row r="1778" spans="1:3" x14ac:dyDescent="0.4">
      <c r="A1778" s="5">
        <f t="shared" si="27"/>
        <v>2013.12</v>
      </c>
      <c r="B1778" s="9">
        <v>41631</v>
      </c>
      <c r="C1778">
        <v>3.0000000000000001E-3</v>
      </c>
    </row>
    <row r="1779" spans="1:3" x14ac:dyDescent="0.4">
      <c r="A1779" s="5">
        <f t="shared" si="27"/>
        <v>2013.12</v>
      </c>
      <c r="B1779" s="9">
        <v>41632</v>
      </c>
      <c r="C1779">
        <v>3.0000000000000001E-3</v>
      </c>
    </row>
    <row r="1780" spans="1:3" x14ac:dyDescent="0.4">
      <c r="A1780" s="5">
        <f t="shared" si="27"/>
        <v>2013.12</v>
      </c>
      <c r="B1780" s="9">
        <v>41634</v>
      </c>
      <c r="C1780">
        <v>7.6E-3</v>
      </c>
    </row>
    <row r="1781" spans="1:3" x14ac:dyDescent="0.4">
      <c r="A1781" s="5">
        <f t="shared" si="27"/>
        <v>2013.12</v>
      </c>
      <c r="B1781" s="9">
        <v>41635</v>
      </c>
      <c r="C1781">
        <v>2.5000000000000001E-3</v>
      </c>
    </row>
    <row r="1782" spans="1:3" x14ac:dyDescent="0.4">
      <c r="A1782" s="5">
        <f t="shared" si="27"/>
        <v>2013.12</v>
      </c>
      <c r="B1782" s="9">
        <v>41638</v>
      </c>
      <c r="C1782">
        <v>1.2699999999999999E-2</v>
      </c>
    </row>
    <row r="1783" spans="1:3" x14ac:dyDescent="0.4">
      <c r="A1783" s="5">
        <f t="shared" si="27"/>
        <v>2013.12</v>
      </c>
      <c r="B1783" s="9">
        <v>41639</v>
      </c>
      <c r="C1783">
        <v>1.2699999999999999E-2</v>
      </c>
    </row>
    <row r="1784" spans="1:3" x14ac:dyDescent="0.4">
      <c r="A1784" s="5">
        <f t="shared" si="27"/>
        <v>2014.01</v>
      </c>
      <c r="B1784" s="9">
        <v>41641</v>
      </c>
      <c r="C1784">
        <v>1.77E-2</v>
      </c>
    </row>
    <row r="1785" spans="1:3" x14ac:dyDescent="0.4">
      <c r="A1785" s="5">
        <f t="shared" si="27"/>
        <v>2014.01</v>
      </c>
      <c r="B1785" s="9">
        <v>41642</v>
      </c>
      <c r="C1785">
        <v>1.77E-2</v>
      </c>
    </row>
    <row r="1786" spans="1:3" x14ac:dyDescent="0.4">
      <c r="A1786" s="5">
        <f t="shared" si="27"/>
        <v>2014.01</v>
      </c>
      <c r="B1786" s="9">
        <v>41645</v>
      </c>
      <c r="C1786">
        <v>7.6E-3</v>
      </c>
    </row>
    <row r="1787" spans="1:3" x14ac:dyDescent="0.4">
      <c r="A1787" s="5">
        <f t="shared" si="27"/>
        <v>2014.01</v>
      </c>
      <c r="B1787" s="9">
        <v>41646</v>
      </c>
      <c r="C1787">
        <v>7.6E-3</v>
      </c>
    </row>
    <row r="1788" spans="1:3" x14ac:dyDescent="0.4">
      <c r="A1788" s="5">
        <f t="shared" si="27"/>
        <v>2014.01</v>
      </c>
      <c r="B1788" s="9">
        <v>41647</v>
      </c>
      <c r="C1788">
        <v>7.6E-3</v>
      </c>
    </row>
    <row r="1789" spans="1:3" x14ac:dyDescent="0.4">
      <c r="A1789" s="5">
        <f t="shared" si="27"/>
        <v>2014.01</v>
      </c>
      <c r="B1789" s="9">
        <v>41648</v>
      </c>
      <c r="C1789">
        <v>1.01E-2</v>
      </c>
    </row>
    <row r="1790" spans="1:3" x14ac:dyDescent="0.4">
      <c r="A1790" s="5">
        <f t="shared" si="27"/>
        <v>2014.01</v>
      </c>
      <c r="B1790" s="9">
        <v>41649</v>
      </c>
      <c r="C1790">
        <v>1.01E-2</v>
      </c>
    </row>
    <row r="1791" spans="1:3" x14ac:dyDescent="0.4">
      <c r="A1791" s="5">
        <f t="shared" si="27"/>
        <v>2014.01</v>
      </c>
      <c r="B1791" s="9">
        <v>41652</v>
      </c>
      <c r="C1791">
        <v>2.5000000000000001E-3</v>
      </c>
    </row>
    <row r="1792" spans="1:3" x14ac:dyDescent="0.4">
      <c r="A1792" s="5">
        <f t="shared" si="27"/>
        <v>2014.01</v>
      </c>
      <c r="B1792" s="9">
        <v>41653</v>
      </c>
      <c r="C1792">
        <v>2.5000000000000001E-3</v>
      </c>
    </row>
    <row r="1793" spans="1:3" x14ac:dyDescent="0.4">
      <c r="A1793" s="5">
        <f t="shared" si="27"/>
        <v>2014.01</v>
      </c>
      <c r="B1793" s="9">
        <v>41654</v>
      </c>
      <c r="C1793">
        <v>7.6E-3</v>
      </c>
    </row>
    <row r="1794" spans="1:3" x14ac:dyDescent="0.4">
      <c r="A1794" s="5">
        <f t="shared" si="27"/>
        <v>2014.01</v>
      </c>
      <c r="B1794" s="9">
        <v>41655</v>
      </c>
      <c r="C1794">
        <v>2.5000000000000001E-3</v>
      </c>
    </row>
    <row r="1795" spans="1:3" x14ac:dyDescent="0.4">
      <c r="A1795" s="5">
        <f t="shared" ref="A1795:A1858" si="28">YEAR(B1795)+MONTH(B1795)/100</f>
        <v>2014.01</v>
      </c>
      <c r="B1795" s="9">
        <v>41656</v>
      </c>
      <c r="C1795">
        <v>2.5000000000000001E-3</v>
      </c>
    </row>
    <row r="1796" spans="1:3" x14ac:dyDescent="0.4">
      <c r="A1796" s="5">
        <f t="shared" si="28"/>
        <v>2014.01</v>
      </c>
      <c r="B1796" s="9">
        <v>41660</v>
      </c>
      <c r="C1796">
        <v>5.1000000000000004E-3</v>
      </c>
    </row>
    <row r="1797" spans="1:3" x14ac:dyDescent="0.4">
      <c r="A1797" s="5">
        <f t="shared" si="28"/>
        <v>2014.01</v>
      </c>
      <c r="B1797" s="9">
        <v>41661</v>
      </c>
      <c r="C1797">
        <v>-2.5000000000000001E-3</v>
      </c>
    </row>
    <row r="1798" spans="1:3" x14ac:dyDescent="0.4">
      <c r="A1798" s="5">
        <f t="shared" si="28"/>
        <v>2014.01</v>
      </c>
      <c r="B1798" s="9">
        <v>41662</v>
      </c>
      <c r="C1798">
        <v>1.2699999999999999E-2</v>
      </c>
    </row>
    <row r="1799" spans="1:3" x14ac:dyDescent="0.4">
      <c r="A1799" s="5">
        <f t="shared" si="28"/>
        <v>2014.01</v>
      </c>
      <c r="B1799" s="9">
        <v>41663</v>
      </c>
      <c r="C1799">
        <v>4.82E-2</v>
      </c>
    </row>
    <row r="1800" spans="1:3" x14ac:dyDescent="0.4">
      <c r="A1800" s="5">
        <f t="shared" si="28"/>
        <v>2014.01</v>
      </c>
      <c r="B1800" s="9">
        <v>41666</v>
      </c>
      <c r="C1800">
        <v>3.5499999999999997E-2</v>
      </c>
    </row>
    <row r="1801" spans="1:3" x14ac:dyDescent="0.4">
      <c r="A1801" s="5">
        <f t="shared" si="28"/>
        <v>2014.01</v>
      </c>
      <c r="B1801" s="9">
        <v>41667</v>
      </c>
      <c r="C1801">
        <v>3.7999999999999999E-2</v>
      </c>
    </row>
    <row r="1802" spans="1:3" x14ac:dyDescent="0.4">
      <c r="A1802" s="5">
        <f t="shared" si="28"/>
        <v>2014.01</v>
      </c>
      <c r="B1802" s="9">
        <v>41668</v>
      </c>
      <c r="C1802">
        <v>4.3099999999999999E-2</v>
      </c>
    </row>
    <row r="1803" spans="1:3" x14ac:dyDescent="0.4">
      <c r="A1803" s="5">
        <f t="shared" si="28"/>
        <v>2014.01</v>
      </c>
      <c r="B1803" s="9">
        <v>41669</v>
      </c>
      <c r="C1803">
        <v>4.0599999999999997E-2</v>
      </c>
    </row>
    <row r="1804" spans="1:3" x14ac:dyDescent="0.4">
      <c r="A1804" s="5">
        <f t="shared" si="28"/>
        <v>2014.01</v>
      </c>
      <c r="B1804" s="9">
        <v>41670</v>
      </c>
      <c r="C1804">
        <v>3.3000000000000002E-2</v>
      </c>
    </row>
    <row r="1805" spans="1:3" x14ac:dyDescent="0.4">
      <c r="A1805" s="5">
        <f t="shared" si="28"/>
        <v>2014.02</v>
      </c>
      <c r="B1805" s="9">
        <v>41673</v>
      </c>
      <c r="C1805">
        <v>3.3000000000000002E-2</v>
      </c>
    </row>
    <row r="1806" spans="1:3" x14ac:dyDescent="0.4">
      <c r="A1806" s="5">
        <f t="shared" si="28"/>
        <v>2014.02</v>
      </c>
      <c r="B1806" s="9">
        <v>41674</v>
      </c>
      <c r="C1806">
        <v>0.109</v>
      </c>
    </row>
    <row r="1807" spans="1:3" x14ac:dyDescent="0.4">
      <c r="A1807" s="5">
        <f t="shared" si="28"/>
        <v>2014.02</v>
      </c>
      <c r="B1807" s="9">
        <v>41675</v>
      </c>
      <c r="C1807">
        <v>0.1014</v>
      </c>
    </row>
    <row r="1808" spans="1:3" x14ac:dyDescent="0.4">
      <c r="A1808" s="5">
        <f t="shared" si="28"/>
        <v>2014.02</v>
      </c>
      <c r="B1808" s="9">
        <v>41676</v>
      </c>
      <c r="C1808">
        <v>6.59E-2</v>
      </c>
    </row>
    <row r="1809" spans="1:3" x14ac:dyDescent="0.4">
      <c r="A1809" s="5">
        <f t="shared" si="28"/>
        <v>2014.02</v>
      </c>
      <c r="B1809" s="9">
        <v>41677</v>
      </c>
      <c r="C1809">
        <v>0.1014</v>
      </c>
    </row>
    <row r="1810" spans="1:3" x14ac:dyDescent="0.4">
      <c r="A1810" s="5">
        <f t="shared" si="28"/>
        <v>2014.02</v>
      </c>
      <c r="B1810" s="9">
        <v>41680</v>
      </c>
      <c r="C1810">
        <v>0.1014</v>
      </c>
    </row>
    <row r="1811" spans="1:3" x14ac:dyDescent="0.4">
      <c r="A1811" s="5">
        <f t="shared" si="28"/>
        <v>2014.02</v>
      </c>
      <c r="B1811" s="9">
        <v>41681</v>
      </c>
      <c r="C1811">
        <v>2.7900000000000001E-2</v>
      </c>
    </row>
    <row r="1812" spans="1:3" x14ac:dyDescent="0.4">
      <c r="A1812" s="5">
        <f t="shared" si="28"/>
        <v>2014.02</v>
      </c>
      <c r="B1812" s="9">
        <v>41682</v>
      </c>
      <c r="C1812">
        <v>1.52E-2</v>
      </c>
    </row>
    <row r="1813" spans="1:3" x14ac:dyDescent="0.4">
      <c r="A1813" s="5">
        <f t="shared" si="28"/>
        <v>2014.02</v>
      </c>
      <c r="B1813" s="9">
        <v>41683</v>
      </c>
      <c r="C1813">
        <v>-2.5000000000000001E-3</v>
      </c>
    </row>
    <row r="1814" spans="1:3" x14ac:dyDescent="0.4">
      <c r="A1814" s="5">
        <f t="shared" si="28"/>
        <v>2014.02</v>
      </c>
      <c r="B1814" s="9">
        <v>41684</v>
      </c>
      <c r="C1814">
        <v>-2.5000000000000001E-3</v>
      </c>
    </row>
    <row r="1815" spans="1:3" x14ac:dyDescent="0.4">
      <c r="A1815" s="5">
        <f t="shared" si="28"/>
        <v>2014.02</v>
      </c>
      <c r="B1815" s="9">
        <v>41688</v>
      </c>
      <c r="C1815">
        <v>1.77E-2</v>
      </c>
    </row>
    <row r="1816" spans="1:3" x14ac:dyDescent="0.4">
      <c r="A1816" s="5">
        <f t="shared" si="28"/>
        <v>2014.02</v>
      </c>
      <c r="B1816" s="9">
        <v>41689</v>
      </c>
      <c r="C1816">
        <v>3.5499999999999997E-2</v>
      </c>
    </row>
    <row r="1817" spans="1:3" x14ac:dyDescent="0.4">
      <c r="A1817" s="5">
        <f t="shared" si="28"/>
        <v>2014.02</v>
      </c>
      <c r="B1817" s="9">
        <v>41690</v>
      </c>
      <c r="C1817">
        <v>1.77E-2</v>
      </c>
    </row>
    <row r="1818" spans="1:3" x14ac:dyDescent="0.4">
      <c r="A1818" s="5">
        <f t="shared" si="28"/>
        <v>2014.02</v>
      </c>
      <c r="B1818" s="9">
        <v>41691</v>
      </c>
      <c r="C1818">
        <v>2.0299999999999999E-2</v>
      </c>
    </row>
    <row r="1819" spans="1:3" x14ac:dyDescent="0.4">
      <c r="A1819" s="5">
        <f t="shared" si="28"/>
        <v>2014.02</v>
      </c>
      <c r="B1819" s="9">
        <v>41694</v>
      </c>
      <c r="C1819">
        <v>2.0299999999999999E-2</v>
      </c>
    </row>
    <row r="1820" spans="1:3" x14ac:dyDescent="0.4">
      <c r="A1820" s="5">
        <f t="shared" si="28"/>
        <v>2014.02</v>
      </c>
      <c r="B1820" s="9">
        <v>41695</v>
      </c>
      <c r="C1820">
        <v>4.0599999999999997E-2</v>
      </c>
    </row>
    <row r="1821" spans="1:3" x14ac:dyDescent="0.4">
      <c r="A1821" s="5">
        <f t="shared" si="28"/>
        <v>2014.02</v>
      </c>
      <c r="B1821" s="9">
        <v>41696</v>
      </c>
      <c r="C1821">
        <v>4.0599999999999997E-2</v>
      </c>
    </row>
    <row r="1822" spans="1:3" x14ac:dyDescent="0.4">
      <c r="A1822" s="5">
        <f t="shared" si="28"/>
        <v>2014.02</v>
      </c>
      <c r="B1822" s="9">
        <v>41697</v>
      </c>
      <c r="C1822">
        <v>4.3099999999999999E-2</v>
      </c>
    </row>
    <row r="1823" spans="1:3" x14ac:dyDescent="0.4">
      <c r="A1823" s="5">
        <f t="shared" si="28"/>
        <v>2014.02</v>
      </c>
      <c r="B1823" s="9">
        <v>41698</v>
      </c>
      <c r="C1823">
        <v>4.3099999999999999E-2</v>
      </c>
    </row>
    <row r="1824" spans="1:3" x14ac:dyDescent="0.4">
      <c r="A1824" s="5">
        <f t="shared" si="28"/>
        <v>2014.03</v>
      </c>
      <c r="B1824" s="9">
        <v>41701</v>
      </c>
      <c r="C1824">
        <v>4.3099999999999999E-2</v>
      </c>
    </row>
    <row r="1825" spans="1:3" x14ac:dyDescent="0.4">
      <c r="A1825" s="5">
        <f t="shared" si="28"/>
        <v>2014.03</v>
      </c>
      <c r="B1825" s="9">
        <v>41702</v>
      </c>
      <c r="C1825">
        <v>5.0700000000000002E-2</v>
      </c>
    </row>
    <row r="1826" spans="1:3" x14ac:dyDescent="0.4">
      <c r="A1826" s="5">
        <f t="shared" si="28"/>
        <v>2014.03</v>
      </c>
      <c r="B1826" s="9">
        <v>41703</v>
      </c>
      <c r="C1826">
        <v>5.5800000000000002E-2</v>
      </c>
    </row>
    <row r="1827" spans="1:3" x14ac:dyDescent="0.4">
      <c r="A1827" s="5">
        <f t="shared" si="28"/>
        <v>2014.03</v>
      </c>
      <c r="B1827" s="9">
        <v>41704</v>
      </c>
      <c r="C1827">
        <v>6.08E-2</v>
      </c>
    </row>
    <row r="1828" spans="1:3" x14ac:dyDescent="0.4">
      <c r="A1828" s="5">
        <f t="shared" si="28"/>
        <v>2014.03</v>
      </c>
      <c r="B1828" s="9">
        <v>41705</v>
      </c>
      <c r="C1828">
        <v>5.5800000000000002E-2</v>
      </c>
    </row>
    <row r="1829" spans="1:3" x14ac:dyDescent="0.4">
      <c r="A1829" s="5">
        <f t="shared" si="28"/>
        <v>2014.03</v>
      </c>
      <c r="B1829" s="9">
        <v>41708</v>
      </c>
      <c r="C1829">
        <v>4.82E-2</v>
      </c>
    </row>
    <row r="1830" spans="1:3" x14ac:dyDescent="0.4">
      <c r="A1830" s="5">
        <f t="shared" si="28"/>
        <v>2014.03</v>
      </c>
      <c r="B1830" s="9">
        <v>41709</v>
      </c>
      <c r="C1830">
        <v>3.5499999999999997E-2</v>
      </c>
    </row>
    <row r="1831" spans="1:3" x14ac:dyDescent="0.4">
      <c r="A1831" s="5">
        <f t="shared" si="28"/>
        <v>2014.03</v>
      </c>
      <c r="B1831" s="9">
        <v>41710</v>
      </c>
      <c r="C1831">
        <v>5.8299999999999998E-2</v>
      </c>
    </row>
    <row r="1832" spans="1:3" x14ac:dyDescent="0.4">
      <c r="A1832" s="5">
        <f t="shared" si="28"/>
        <v>2014.03</v>
      </c>
      <c r="B1832" s="9">
        <v>41711</v>
      </c>
      <c r="C1832">
        <v>5.5800000000000002E-2</v>
      </c>
    </row>
    <row r="1833" spans="1:3" x14ac:dyDescent="0.4">
      <c r="A1833" s="5">
        <f t="shared" si="28"/>
        <v>2014.03</v>
      </c>
      <c r="B1833" s="9">
        <v>41712</v>
      </c>
      <c r="C1833">
        <v>5.8299999999999998E-2</v>
      </c>
    </row>
    <row r="1834" spans="1:3" x14ac:dyDescent="0.4">
      <c r="A1834" s="5">
        <f t="shared" si="28"/>
        <v>2014.03</v>
      </c>
      <c r="B1834" s="9">
        <v>41715</v>
      </c>
      <c r="C1834">
        <v>4.82E-2</v>
      </c>
    </row>
    <row r="1835" spans="1:3" x14ac:dyDescent="0.4">
      <c r="A1835" s="5">
        <f t="shared" si="28"/>
        <v>2014.03</v>
      </c>
      <c r="B1835" s="9">
        <v>41716</v>
      </c>
      <c r="C1835">
        <v>5.8299999999999998E-2</v>
      </c>
    </row>
    <row r="1836" spans="1:3" x14ac:dyDescent="0.4">
      <c r="A1836" s="5">
        <f t="shared" si="28"/>
        <v>2014.03</v>
      </c>
      <c r="B1836" s="9">
        <v>41717</v>
      </c>
      <c r="C1836">
        <v>6.59E-2</v>
      </c>
    </row>
    <row r="1837" spans="1:3" x14ac:dyDescent="0.4">
      <c r="A1837" s="5">
        <f t="shared" si="28"/>
        <v>2014.03</v>
      </c>
      <c r="B1837" s="9">
        <v>41718</v>
      </c>
      <c r="C1837">
        <v>6.59E-2</v>
      </c>
    </row>
    <row r="1838" spans="1:3" x14ac:dyDescent="0.4">
      <c r="A1838" s="5">
        <f t="shared" si="28"/>
        <v>2014.03</v>
      </c>
      <c r="B1838" s="9">
        <v>41719</v>
      </c>
      <c r="C1838">
        <v>4.82E-2</v>
      </c>
    </row>
    <row r="1839" spans="1:3" x14ac:dyDescent="0.4">
      <c r="A1839" s="5">
        <f t="shared" si="28"/>
        <v>2014.03</v>
      </c>
      <c r="B1839" s="9">
        <v>41722</v>
      </c>
      <c r="C1839">
        <v>4.3099999999999999E-2</v>
      </c>
    </row>
    <row r="1840" spans="1:3" x14ac:dyDescent="0.4">
      <c r="A1840" s="5">
        <f t="shared" si="28"/>
        <v>2014.03</v>
      </c>
      <c r="B1840" s="9">
        <v>41723</v>
      </c>
      <c r="C1840">
        <v>4.5600000000000002E-2</v>
      </c>
    </row>
    <row r="1841" spans="1:3" x14ac:dyDescent="0.4">
      <c r="A1841" s="5">
        <f t="shared" si="28"/>
        <v>2014.03</v>
      </c>
      <c r="B1841" s="9">
        <v>41724</v>
      </c>
      <c r="C1841">
        <v>4.5600000000000002E-2</v>
      </c>
    </row>
    <row r="1842" spans="1:3" x14ac:dyDescent="0.4">
      <c r="A1842" s="5">
        <f t="shared" si="28"/>
        <v>2014.03</v>
      </c>
      <c r="B1842" s="9">
        <v>41725</v>
      </c>
      <c r="C1842">
        <v>1.77E-2</v>
      </c>
    </row>
    <row r="1843" spans="1:3" x14ac:dyDescent="0.4">
      <c r="A1843" s="5">
        <f t="shared" si="28"/>
        <v>2014.03</v>
      </c>
      <c r="B1843" s="9">
        <v>41726</v>
      </c>
      <c r="C1843">
        <v>3.3000000000000002E-2</v>
      </c>
    </row>
    <row r="1844" spans="1:3" x14ac:dyDescent="0.4">
      <c r="A1844" s="5">
        <f t="shared" si="28"/>
        <v>2014.03</v>
      </c>
      <c r="B1844" s="9">
        <v>41729</v>
      </c>
      <c r="C1844">
        <v>2.7900000000000001E-2</v>
      </c>
    </row>
    <row r="1845" spans="1:3" x14ac:dyDescent="0.4">
      <c r="A1845" s="5">
        <f t="shared" si="28"/>
        <v>2014.04</v>
      </c>
      <c r="B1845" s="9">
        <v>41730</v>
      </c>
      <c r="C1845">
        <v>2.2800000000000001E-2</v>
      </c>
    </row>
    <row r="1846" spans="1:3" x14ac:dyDescent="0.4">
      <c r="A1846" s="5">
        <f t="shared" si="28"/>
        <v>2014.04</v>
      </c>
      <c r="B1846" s="9">
        <v>41731</v>
      </c>
      <c r="C1846">
        <v>2.2800000000000001E-2</v>
      </c>
    </row>
    <row r="1847" spans="1:3" x14ac:dyDescent="0.4">
      <c r="A1847" s="5">
        <f t="shared" si="28"/>
        <v>2014.04</v>
      </c>
      <c r="B1847" s="9">
        <v>41732</v>
      </c>
      <c r="C1847">
        <v>2.0299999999999999E-2</v>
      </c>
    </row>
    <row r="1848" spans="1:3" x14ac:dyDescent="0.4">
      <c r="A1848" s="5">
        <f t="shared" si="28"/>
        <v>2014.04</v>
      </c>
      <c r="B1848" s="9">
        <v>41733</v>
      </c>
      <c r="C1848">
        <v>3.3000000000000002E-2</v>
      </c>
    </row>
    <row r="1849" spans="1:3" x14ac:dyDescent="0.4">
      <c r="A1849" s="5">
        <f t="shared" si="28"/>
        <v>2014.04</v>
      </c>
      <c r="B1849" s="9">
        <v>41736</v>
      </c>
      <c r="C1849">
        <v>2.7900000000000001E-2</v>
      </c>
    </row>
    <row r="1850" spans="1:3" x14ac:dyDescent="0.4">
      <c r="A1850" s="5">
        <f t="shared" si="28"/>
        <v>2014.04</v>
      </c>
      <c r="B1850" s="9">
        <v>41737</v>
      </c>
      <c r="C1850">
        <v>2.7900000000000001E-2</v>
      </c>
    </row>
    <row r="1851" spans="1:3" x14ac:dyDescent="0.4">
      <c r="A1851" s="5">
        <f t="shared" si="28"/>
        <v>2014.04</v>
      </c>
      <c r="B1851" s="9">
        <v>41738</v>
      </c>
      <c r="C1851">
        <v>3.5499999999999997E-2</v>
      </c>
    </row>
    <row r="1852" spans="1:3" x14ac:dyDescent="0.4">
      <c r="A1852" s="5">
        <f t="shared" si="28"/>
        <v>2014.04</v>
      </c>
      <c r="B1852" s="9">
        <v>41739</v>
      </c>
      <c r="C1852">
        <v>4.0599999999999997E-2</v>
      </c>
    </row>
    <row r="1853" spans="1:3" x14ac:dyDescent="0.4">
      <c r="A1853" s="5">
        <f t="shared" si="28"/>
        <v>2014.04</v>
      </c>
      <c r="B1853" s="9">
        <v>41740</v>
      </c>
      <c r="C1853">
        <v>3.04E-2</v>
      </c>
    </row>
    <row r="1854" spans="1:3" x14ac:dyDescent="0.4">
      <c r="A1854" s="5">
        <f t="shared" si="28"/>
        <v>2014.04</v>
      </c>
      <c r="B1854" s="9">
        <v>41743</v>
      </c>
      <c r="C1854">
        <v>3.04E-2</v>
      </c>
    </row>
    <row r="1855" spans="1:3" x14ac:dyDescent="0.4">
      <c r="A1855" s="5">
        <f t="shared" si="28"/>
        <v>2014.04</v>
      </c>
      <c r="B1855" s="9">
        <v>41744</v>
      </c>
      <c r="C1855">
        <v>2.7900000000000001E-2</v>
      </c>
    </row>
    <row r="1856" spans="1:3" x14ac:dyDescent="0.4">
      <c r="A1856" s="5">
        <f t="shared" si="28"/>
        <v>2014.04</v>
      </c>
      <c r="B1856" s="9">
        <v>41745</v>
      </c>
      <c r="C1856">
        <v>2.53E-2</v>
      </c>
    </row>
    <row r="1857" spans="1:3" x14ac:dyDescent="0.4">
      <c r="A1857" s="5">
        <f t="shared" si="28"/>
        <v>2014.04</v>
      </c>
      <c r="B1857" s="9">
        <v>41746</v>
      </c>
      <c r="C1857">
        <v>2.53E-2</v>
      </c>
    </row>
    <row r="1858" spans="1:3" x14ac:dyDescent="0.4">
      <c r="A1858" s="5">
        <f t="shared" si="28"/>
        <v>2014.04</v>
      </c>
      <c r="B1858" s="9">
        <v>41750</v>
      </c>
      <c r="C1858">
        <v>2.2800000000000001E-2</v>
      </c>
    </row>
    <row r="1859" spans="1:3" x14ac:dyDescent="0.4">
      <c r="A1859" s="5">
        <f t="shared" ref="A1859:A1922" si="29">YEAR(B1859)+MONTH(B1859)/100</f>
        <v>2014.04</v>
      </c>
      <c r="B1859" s="9">
        <v>41751</v>
      </c>
      <c r="C1859">
        <v>1.01E-2</v>
      </c>
    </row>
    <row r="1860" spans="1:3" x14ac:dyDescent="0.4">
      <c r="A1860" s="5">
        <f t="shared" si="29"/>
        <v>2014.04</v>
      </c>
      <c r="B1860" s="9">
        <v>41752</v>
      </c>
      <c r="C1860">
        <v>1.52E-2</v>
      </c>
    </row>
    <row r="1861" spans="1:3" x14ac:dyDescent="0.4">
      <c r="A1861" s="5">
        <f t="shared" si="29"/>
        <v>2014.04</v>
      </c>
      <c r="B1861" s="9">
        <v>41753</v>
      </c>
      <c r="C1861">
        <v>2.5000000000000001E-3</v>
      </c>
    </row>
    <row r="1862" spans="1:3" x14ac:dyDescent="0.4">
      <c r="A1862" s="5">
        <f t="shared" si="29"/>
        <v>2014.04</v>
      </c>
      <c r="B1862" s="9">
        <v>41754</v>
      </c>
      <c r="C1862">
        <v>5.1000000000000004E-3</v>
      </c>
    </row>
    <row r="1863" spans="1:3" x14ac:dyDescent="0.4">
      <c r="A1863" s="5">
        <f t="shared" si="29"/>
        <v>2014.04</v>
      </c>
      <c r="B1863" s="9">
        <v>41757</v>
      </c>
      <c r="C1863">
        <v>5.1000000000000004E-3</v>
      </c>
    </row>
    <row r="1864" spans="1:3" x14ac:dyDescent="0.4">
      <c r="A1864" s="5">
        <f t="shared" si="29"/>
        <v>2014.04</v>
      </c>
      <c r="B1864" s="9">
        <v>41758</v>
      </c>
      <c r="C1864">
        <v>1.2699999999999999E-2</v>
      </c>
    </row>
    <row r="1865" spans="1:3" x14ac:dyDescent="0.4">
      <c r="A1865" s="5">
        <f t="shared" si="29"/>
        <v>2014.04</v>
      </c>
      <c r="B1865" s="9">
        <v>41759</v>
      </c>
      <c r="C1865">
        <v>2.0299999999999999E-2</v>
      </c>
    </row>
    <row r="1866" spans="1:3" x14ac:dyDescent="0.4">
      <c r="A1866" s="5">
        <f t="shared" si="29"/>
        <v>2014.05</v>
      </c>
      <c r="B1866" s="9">
        <v>41760</v>
      </c>
      <c r="C1866">
        <v>2.0299999999999999E-2</v>
      </c>
    </row>
    <row r="1867" spans="1:3" x14ac:dyDescent="0.4">
      <c r="A1867" s="5">
        <f t="shared" si="29"/>
        <v>2014.05</v>
      </c>
      <c r="B1867" s="9">
        <v>41761</v>
      </c>
      <c r="C1867">
        <v>2.0299999999999999E-2</v>
      </c>
    </row>
    <row r="1868" spans="1:3" x14ac:dyDescent="0.4">
      <c r="A1868" s="5">
        <f t="shared" si="29"/>
        <v>2014.05</v>
      </c>
      <c r="B1868" s="9">
        <v>41764</v>
      </c>
      <c r="C1868">
        <v>1.01E-2</v>
      </c>
    </row>
    <row r="1869" spans="1:3" x14ac:dyDescent="0.4">
      <c r="A1869" s="5">
        <f t="shared" si="29"/>
        <v>2014.05</v>
      </c>
      <c r="B1869" s="9">
        <v>41765</v>
      </c>
      <c r="C1869">
        <v>2.0299999999999999E-2</v>
      </c>
    </row>
    <row r="1870" spans="1:3" x14ac:dyDescent="0.4">
      <c r="A1870" s="5">
        <f t="shared" si="29"/>
        <v>2014.05</v>
      </c>
      <c r="B1870" s="9">
        <v>41766</v>
      </c>
      <c r="C1870">
        <v>2.7900000000000001E-2</v>
      </c>
    </row>
    <row r="1871" spans="1:3" x14ac:dyDescent="0.4">
      <c r="A1871" s="5">
        <f t="shared" si="29"/>
        <v>2014.05</v>
      </c>
      <c r="B1871" s="9">
        <v>41767</v>
      </c>
      <c r="C1871">
        <v>2.2800000000000001E-2</v>
      </c>
    </row>
    <row r="1872" spans="1:3" x14ac:dyDescent="0.4">
      <c r="A1872" s="5">
        <f t="shared" si="29"/>
        <v>2014.05</v>
      </c>
      <c r="B1872" s="9">
        <v>41768</v>
      </c>
      <c r="C1872">
        <v>2.2800000000000001E-2</v>
      </c>
    </row>
    <row r="1873" spans="1:3" x14ac:dyDescent="0.4">
      <c r="A1873" s="5">
        <f t="shared" si="29"/>
        <v>2014.05</v>
      </c>
      <c r="B1873" s="9">
        <v>41771</v>
      </c>
      <c r="C1873">
        <v>1.2699999999999999E-2</v>
      </c>
    </row>
    <row r="1874" spans="1:3" x14ac:dyDescent="0.4">
      <c r="A1874" s="5">
        <f t="shared" si="29"/>
        <v>2014.05</v>
      </c>
      <c r="B1874" s="9">
        <v>41772</v>
      </c>
      <c r="C1874">
        <v>2.2800000000000001E-2</v>
      </c>
    </row>
    <row r="1875" spans="1:3" x14ac:dyDescent="0.4">
      <c r="A1875" s="5">
        <f t="shared" si="29"/>
        <v>2014.05</v>
      </c>
      <c r="B1875" s="9">
        <v>41773</v>
      </c>
      <c r="C1875">
        <v>1.77E-2</v>
      </c>
    </row>
    <row r="1876" spans="1:3" x14ac:dyDescent="0.4">
      <c r="A1876" s="5">
        <f t="shared" si="29"/>
        <v>2014.05</v>
      </c>
      <c r="B1876" s="9">
        <v>41774</v>
      </c>
      <c r="C1876">
        <v>7.6E-3</v>
      </c>
    </row>
    <row r="1877" spans="1:3" x14ac:dyDescent="0.4">
      <c r="A1877" s="5">
        <f t="shared" si="29"/>
        <v>2014.05</v>
      </c>
      <c r="B1877" s="9">
        <v>41775</v>
      </c>
      <c r="C1877">
        <v>1.01E-2</v>
      </c>
    </row>
    <row r="1878" spans="1:3" x14ac:dyDescent="0.4">
      <c r="A1878" s="5">
        <f t="shared" si="29"/>
        <v>2014.05</v>
      </c>
      <c r="B1878" s="9">
        <v>41778</v>
      </c>
      <c r="C1878">
        <v>1.52E-2</v>
      </c>
    </row>
    <row r="1879" spans="1:3" x14ac:dyDescent="0.4">
      <c r="A1879" s="5">
        <f t="shared" si="29"/>
        <v>2014.05</v>
      </c>
      <c r="B1879" s="9">
        <v>41779</v>
      </c>
      <c r="C1879">
        <v>2.53E-2</v>
      </c>
    </row>
    <row r="1880" spans="1:3" x14ac:dyDescent="0.4">
      <c r="A1880" s="5">
        <f t="shared" si="29"/>
        <v>2014.05</v>
      </c>
      <c r="B1880" s="9">
        <v>41780</v>
      </c>
      <c r="C1880">
        <v>3.3000000000000002E-2</v>
      </c>
    </row>
    <row r="1881" spans="1:3" x14ac:dyDescent="0.4">
      <c r="A1881" s="5">
        <f t="shared" si="29"/>
        <v>2014.05</v>
      </c>
      <c r="B1881" s="9">
        <v>41781</v>
      </c>
      <c r="C1881">
        <v>3.7999999999999999E-2</v>
      </c>
    </row>
    <row r="1882" spans="1:3" x14ac:dyDescent="0.4">
      <c r="A1882" s="5">
        <f t="shared" si="29"/>
        <v>2014.05</v>
      </c>
      <c r="B1882" s="9">
        <v>41782</v>
      </c>
      <c r="C1882">
        <v>3.7999999999999999E-2</v>
      </c>
    </row>
    <row r="1883" spans="1:3" x14ac:dyDescent="0.4">
      <c r="A1883" s="5">
        <f t="shared" si="29"/>
        <v>2014.05</v>
      </c>
      <c r="B1883" s="9">
        <v>41786</v>
      </c>
      <c r="C1883">
        <v>3.5499999999999997E-2</v>
      </c>
    </row>
    <row r="1884" spans="1:3" x14ac:dyDescent="0.4">
      <c r="A1884" s="5">
        <f t="shared" si="29"/>
        <v>2014.05</v>
      </c>
      <c r="B1884" s="9">
        <v>41787</v>
      </c>
      <c r="C1884">
        <v>4.3099999999999999E-2</v>
      </c>
    </row>
    <row r="1885" spans="1:3" x14ac:dyDescent="0.4">
      <c r="A1885" s="5">
        <f t="shared" si="29"/>
        <v>2014.05</v>
      </c>
      <c r="B1885" s="9">
        <v>41788</v>
      </c>
      <c r="C1885">
        <v>4.5600000000000002E-2</v>
      </c>
    </row>
    <row r="1886" spans="1:3" x14ac:dyDescent="0.4">
      <c r="A1886" s="5">
        <f t="shared" si="29"/>
        <v>2014.05</v>
      </c>
      <c r="B1886" s="9">
        <v>41789</v>
      </c>
      <c r="C1886">
        <v>4.3099999999999999E-2</v>
      </c>
    </row>
    <row r="1887" spans="1:3" x14ac:dyDescent="0.4">
      <c r="A1887" s="5">
        <f t="shared" si="29"/>
        <v>2014.06</v>
      </c>
      <c r="B1887" s="9">
        <v>41792</v>
      </c>
      <c r="C1887">
        <v>3.5499999999999997E-2</v>
      </c>
    </row>
    <row r="1888" spans="1:3" x14ac:dyDescent="0.4">
      <c r="A1888" s="5">
        <f t="shared" si="29"/>
        <v>2014.06</v>
      </c>
      <c r="B1888" s="9">
        <v>41793</v>
      </c>
      <c r="C1888">
        <v>3.04E-2</v>
      </c>
    </row>
    <row r="1889" spans="1:3" x14ac:dyDescent="0.4">
      <c r="A1889" s="5">
        <f t="shared" si="29"/>
        <v>2014.06</v>
      </c>
      <c r="B1889" s="9">
        <v>41794</v>
      </c>
      <c r="C1889">
        <v>3.04E-2</v>
      </c>
    </row>
    <row r="1890" spans="1:3" x14ac:dyDescent="0.4">
      <c r="A1890" s="5">
        <f t="shared" si="29"/>
        <v>2014.06</v>
      </c>
      <c r="B1890" s="9">
        <v>41795</v>
      </c>
      <c r="C1890">
        <v>2.53E-2</v>
      </c>
    </row>
    <row r="1891" spans="1:3" x14ac:dyDescent="0.4">
      <c r="A1891" s="5">
        <f t="shared" si="29"/>
        <v>2014.06</v>
      </c>
      <c r="B1891" s="9">
        <v>41796</v>
      </c>
      <c r="C1891">
        <v>2.53E-2</v>
      </c>
    </row>
    <row r="1892" spans="1:3" x14ac:dyDescent="0.4">
      <c r="A1892" s="5">
        <f t="shared" si="29"/>
        <v>2014.06</v>
      </c>
      <c r="B1892" s="9">
        <v>41799</v>
      </c>
      <c r="C1892">
        <v>2.7900000000000001E-2</v>
      </c>
    </row>
    <row r="1893" spans="1:3" x14ac:dyDescent="0.4">
      <c r="A1893" s="5">
        <f t="shared" si="29"/>
        <v>2014.06</v>
      </c>
      <c r="B1893" s="9">
        <v>41800</v>
      </c>
      <c r="C1893">
        <v>2.53E-2</v>
      </c>
    </row>
    <row r="1894" spans="1:3" x14ac:dyDescent="0.4">
      <c r="A1894" s="5">
        <f t="shared" si="29"/>
        <v>2014.06</v>
      </c>
      <c r="B1894" s="9">
        <v>41801</v>
      </c>
      <c r="C1894">
        <v>3.04E-2</v>
      </c>
    </row>
    <row r="1895" spans="1:3" x14ac:dyDescent="0.4">
      <c r="A1895" s="5">
        <f t="shared" si="29"/>
        <v>2014.06</v>
      </c>
      <c r="B1895" s="9">
        <v>41802</v>
      </c>
      <c r="C1895">
        <v>2.0299999999999999E-2</v>
      </c>
    </row>
    <row r="1896" spans="1:3" x14ac:dyDescent="0.4">
      <c r="A1896" s="5">
        <f t="shared" si="29"/>
        <v>2014.06</v>
      </c>
      <c r="B1896" s="9">
        <v>41803</v>
      </c>
      <c r="C1896">
        <v>2.0299999999999999E-2</v>
      </c>
    </row>
    <row r="1897" spans="1:3" x14ac:dyDescent="0.4">
      <c r="A1897" s="5">
        <f t="shared" si="29"/>
        <v>2014.06</v>
      </c>
      <c r="B1897" s="9">
        <v>41806</v>
      </c>
      <c r="C1897">
        <v>2.7900000000000001E-2</v>
      </c>
    </row>
    <row r="1898" spans="1:3" x14ac:dyDescent="0.4">
      <c r="A1898" s="5">
        <f t="shared" si="29"/>
        <v>2014.06</v>
      </c>
      <c r="B1898" s="9">
        <v>41807</v>
      </c>
      <c r="C1898">
        <v>2.7900000000000001E-2</v>
      </c>
    </row>
    <row r="1899" spans="1:3" x14ac:dyDescent="0.4">
      <c r="A1899" s="5">
        <f t="shared" si="29"/>
        <v>2014.06</v>
      </c>
      <c r="B1899" s="9">
        <v>41808</v>
      </c>
      <c r="C1899">
        <v>1.01E-2</v>
      </c>
    </row>
    <row r="1900" spans="1:3" x14ac:dyDescent="0.4">
      <c r="A1900" s="5">
        <f t="shared" si="29"/>
        <v>2014.06</v>
      </c>
      <c r="B1900" s="9">
        <v>41809</v>
      </c>
      <c r="C1900">
        <v>5.1000000000000004E-3</v>
      </c>
    </row>
    <row r="1901" spans="1:3" x14ac:dyDescent="0.4">
      <c r="A1901" s="5">
        <f t="shared" si="29"/>
        <v>2014.06</v>
      </c>
      <c r="B1901" s="9">
        <v>41810</v>
      </c>
      <c r="C1901">
        <v>1.01E-2</v>
      </c>
    </row>
    <row r="1902" spans="1:3" x14ac:dyDescent="0.4">
      <c r="A1902" s="5">
        <f t="shared" si="29"/>
        <v>2014.06</v>
      </c>
      <c r="B1902" s="9">
        <v>41813</v>
      </c>
      <c r="C1902">
        <v>1.2699999999999999E-2</v>
      </c>
    </row>
    <row r="1903" spans="1:3" x14ac:dyDescent="0.4">
      <c r="A1903" s="5">
        <f t="shared" si="29"/>
        <v>2014.06</v>
      </c>
      <c r="B1903" s="9">
        <v>41814</v>
      </c>
      <c r="C1903">
        <v>1.52E-2</v>
      </c>
    </row>
    <row r="1904" spans="1:3" x14ac:dyDescent="0.4">
      <c r="A1904" s="5">
        <f t="shared" si="29"/>
        <v>2014.06</v>
      </c>
      <c r="B1904" s="9">
        <v>41815</v>
      </c>
      <c r="C1904">
        <v>7.6E-3</v>
      </c>
    </row>
    <row r="1905" spans="1:3" x14ac:dyDescent="0.4">
      <c r="A1905" s="5">
        <f t="shared" si="29"/>
        <v>2014.06</v>
      </c>
      <c r="B1905" s="9">
        <v>41816</v>
      </c>
      <c r="C1905">
        <v>7.6E-3</v>
      </c>
    </row>
    <row r="1906" spans="1:3" x14ac:dyDescent="0.4">
      <c r="A1906" s="5">
        <f t="shared" si="29"/>
        <v>2014.06</v>
      </c>
      <c r="B1906" s="9">
        <v>41817</v>
      </c>
      <c r="C1906">
        <v>1.2699999999999999E-2</v>
      </c>
    </row>
    <row r="1907" spans="1:3" x14ac:dyDescent="0.4">
      <c r="A1907" s="5">
        <f t="shared" si="29"/>
        <v>2014.06</v>
      </c>
      <c r="B1907" s="9">
        <v>41820</v>
      </c>
      <c r="C1907">
        <v>1.52E-2</v>
      </c>
    </row>
    <row r="1908" spans="1:3" x14ac:dyDescent="0.4">
      <c r="A1908" s="5">
        <f t="shared" si="29"/>
        <v>2014.07</v>
      </c>
      <c r="B1908" s="9">
        <v>41821</v>
      </c>
      <c r="C1908">
        <v>2.2800000000000001E-2</v>
      </c>
    </row>
    <row r="1909" spans="1:3" x14ac:dyDescent="0.4">
      <c r="A1909" s="5">
        <f t="shared" si="29"/>
        <v>2014.07</v>
      </c>
      <c r="B1909" s="9">
        <v>41822</v>
      </c>
      <c r="C1909">
        <v>1.77E-2</v>
      </c>
    </row>
    <row r="1910" spans="1:3" x14ac:dyDescent="0.4">
      <c r="A1910" s="5">
        <f t="shared" si="29"/>
        <v>2014.07</v>
      </c>
      <c r="B1910" s="9">
        <v>41823</v>
      </c>
      <c r="C1910">
        <v>1.77E-2</v>
      </c>
    </row>
    <row r="1911" spans="1:3" x14ac:dyDescent="0.4">
      <c r="A1911" s="5">
        <f t="shared" si="29"/>
        <v>2014.07</v>
      </c>
      <c r="B1911" s="9">
        <v>41827</v>
      </c>
      <c r="C1911">
        <v>1.77E-2</v>
      </c>
    </row>
    <row r="1912" spans="1:3" x14ac:dyDescent="0.4">
      <c r="A1912" s="5">
        <f t="shared" si="29"/>
        <v>2014.07</v>
      </c>
      <c r="B1912" s="9">
        <v>41828</v>
      </c>
      <c r="C1912">
        <v>1.52E-2</v>
      </c>
    </row>
    <row r="1913" spans="1:3" x14ac:dyDescent="0.4">
      <c r="A1913" s="5">
        <f t="shared" si="29"/>
        <v>2014.07</v>
      </c>
      <c r="B1913" s="9">
        <v>41829</v>
      </c>
      <c r="C1913">
        <v>2.7900000000000001E-2</v>
      </c>
    </row>
    <row r="1914" spans="1:3" x14ac:dyDescent="0.4">
      <c r="A1914" s="5">
        <f t="shared" si="29"/>
        <v>2014.07</v>
      </c>
      <c r="B1914" s="9">
        <v>41830</v>
      </c>
      <c r="C1914">
        <v>2.53E-2</v>
      </c>
    </row>
    <row r="1915" spans="1:3" x14ac:dyDescent="0.4">
      <c r="A1915" s="5">
        <f t="shared" si="29"/>
        <v>2014.07</v>
      </c>
      <c r="B1915" s="9">
        <v>41831</v>
      </c>
      <c r="C1915">
        <v>2.2800000000000001E-2</v>
      </c>
    </row>
    <row r="1916" spans="1:3" x14ac:dyDescent="0.4">
      <c r="A1916" s="5">
        <f t="shared" si="29"/>
        <v>2014.07</v>
      </c>
      <c r="B1916" s="9">
        <v>41834</v>
      </c>
      <c r="C1916">
        <v>2.2800000000000001E-2</v>
      </c>
    </row>
    <row r="1917" spans="1:3" x14ac:dyDescent="0.4">
      <c r="A1917" s="5">
        <f t="shared" si="29"/>
        <v>2014.07</v>
      </c>
      <c r="B1917" s="9">
        <v>41835</v>
      </c>
      <c r="C1917">
        <v>2.53E-2</v>
      </c>
    </row>
    <row r="1918" spans="1:3" x14ac:dyDescent="0.4">
      <c r="A1918" s="5">
        <f t="shared" si="29"/>
        <v>2014.07</v>
      </c>
      <c r="B1918" s="9">
        <v>41836</v>
      </c>
      <c r="C1918">
        <v>2.0299999999999999E-2</v>
      </c>
    </row>
    <row r="1919" spans="1:3" x14ac:dyDescent="0.4">
      <c r="A1919" s="5">
        <f t="shared" si="29"/>
        <v>2014.07</v>
      </c>
      <c r="B1919" s="9">
        <v>41837</v>
      </c>
      <c r="C1919">
        <v>2.53E-2</v>
      </c>
    </row>
    <row r="1920" spans="1:3" x14ac:dyDescent="0.4">
      <c r="A1920" s="5">
        <f t="shared" si="29"/>
        <v>2014.07</v>
      </c>
      <c r="B1920" s="9">
        <v>41838</v>
      </c>
      <c r="C1920">
        <v>2.53E-2</v>
      </c>
    </row>
    <row r="1921" spans="1:3" x14ac:dyDescent="0.4">
      <c r="A1921" s="5">
        <f t="shared" si="29"/>
        <v>2014.07</v>
      </c>
      <c r="B1921" s="9">
        <v>41841</v>
      </c>
      <c r="C1921">
        <v>2.2800000000000001E-2</v>
      </c>
    </row>
    <row r="1922" spans="1:3" x14ac:dyDescent="0.4">
      <c r="A1922" s="5">
        <f t="shared" si="29"/>
        <v>2014.07</v>
      </c>
      <c r="B1922" s="9">
        <v>41842</v>
      </c>
      <c r="C1922">
        <v>3.04E-2</v>
      </c>
    </row>
    <row r="1923" spans="1:3" x14ac:dyDescent="0.4">
      <c r="A1923" s="5">
        <f t="shared" ref="A1923:A1986" si="30">YEAR(B1923)+MONTH(B1923)/100</f>
        <v>2014.07</v>
      </c>
      <c r="B1923" s="9">
        <v>41843</v>
      </c>
      <c r="C1923">
        <v>3.5499999999999997E-2</v>
      </c>
    </row>
    <row r="1924" spans="1:3" x14ac:dyDescent="0.4">
      <c r="A1924" s="5">
        <f t="shared" si="30"/>
        <v>2014.07</v>
      </c>
      <c r="B1924" s="9">
        <v>41844</v>
      </c>
      <c r="C1924">
        <v>3.04E-2</v>
      </c>
    </row>
    <row r="1925" spans="1:3" x14ac:dyDescent="0.4">
      <c r="A1925" s="5">
        <f t="shared" si="30"/>
        <v>2014.07</v>
      </c>
      <c r="B1925" s="9">
        <v>41845</v>
      </c>
      <c r="C1925">
        <v>3.3000000000000002E-2</v>
      </c>
    </row>
    <row r="1926" spans="1:3" x14ac:dyDescent="0.4">
      <c r="A1926" s="5">
        <f t="shared" si="30"/>
        <v>2014.07</v>
      </c>
      <c r="B1926" s="9">
        <v>41848</v>
      </c>
      <c r="C1926">
        <v>3.3000000000000002E-2</v>
      </c>
    </row>
    <row r="1927" spans="1:3" x14ac:dyDescent="0.4">
      <c r="A1927" s="5">
        <f t="shared" si="30"/>
        <v>2014.07</v>
      </c>
      <c r="B1927" s="9">
        <v>41849</v>
      </c>
      <c r="C1927">
        <v>2.7900000000000001E-2</v>
      </c>
    </row>
    <row r="1928" spans="1:3" x14ac:dyDescent="0.4">
      <c r="A1928" s="5">
        <f t="shared" si="30"/>
        <v>2014.07</v>
      </c>
      <c r="B1928" s="9">
        <v>41850</v>
      </c>
      <c r="C1928">
        <v>2.53E-2</v>
      </c>
    </row>
    <row r="1929" spans="1:3" x14ac:dyDescent="0.4">
      <c r="A1929" s="5">
        <f t="shared" si="30"/>
        <v>2014.07</v>
      </c>
      <c r="B1929" s="9">
        <v>41851</v>
      </c>
      <c r="C1929">
        <v>2.53E-2</v>
      </c>
    </row>
    <row r="1930" spans="1:3" x14ac:dyDescent="0.4">
      <c r="A1930" s="5">
        <f t="shared" si="30"/>
        <v>2014.08</v>
      </c>
      <c r="B1930" s="9">
        <v>41852</v>
      </c>
      <c r="C1930">
        <v>1.52E-2</v>
      </c>
    </row>
    <row r="1931" spans="1:3" x14ac:dyDescent="0.4">
      <c r="A1931" s="5">
        <f t="shared" si="30"/>
        <v>2014.08</v>
      </c>
      <c r="B1931" s="9">
        <v>41855</v>
      </c>
      <c r="C1931">
        <v>1.2699999999999999E-2</v>
      </c>
    </row>
    <row r="1932" spans="1:3" x14ac:dyDescent="0.4">
      <c r="A1932" s="5">
        <f t="shared" si="30"/>
        <v>2014.08</v>
      </c>
      <c r="B1932" s="9">
        <v>41856</v>
      </c>
      <c r="C1932">
        <v>2.53E-2</v>
      </c>
    </row>
    <row r="1933" spans="1:3" x14ac:dyDescent="0.4">
      <c r="A1933" s="5">
        <f t="shared" si="30"/>
        <v>2014.08</v>
      </c>
      <c r="B1933" s="9">
        <v>41857</v>
      </c>
      <c r="C1933">
        <v>2.53E-2</v>
      </c>
    </row>
    <row r="1934" spans="1:3" x14ac:dyDescent="0.4">
      <c r="A1934" s="5">
        <f t="shared" si="30"/>
        <v>2014.08</v>
      </c>
      <c r="B1934" s="9">
        <v>41858</v>
      </c>
      <c r="C1934">
        <v>3.04E-2</v>
      </c>
    </row>
    <row r="1935" spans="1:3" x14ac:dyDescent="0.4">
      <c r="A1935" s="5">
        <f t="shared" si="30"/>
        <v>2014.08</v>
      </c>
      <c r="B1935" s="9">
        <v>41859</v>
      </c>
      <c r="C1935">
        <v>2.53E-2</v>
      </c>
    </row>
    <row r="1936" spans="1:3" x14ac:dyDescent="0.4">
      <c r="A1936" s="5">
        <f t="shared" si="30"/>
        <v>2014.08</v>
      </c>
      <c r="B1936" s="9">
        <v>41862</v>
      </c>
      <c r="C1936">
        <v>3.04E-2</v>
      </c>
    </row>
    <row r="1937" spans="1:3" x14ac:dyDescent="0.4">
      <c r="A1937" s="5">
        <f t="shared" si="30"/>
        <v>2014.08</v>
      </c>
      <c r="B1937" s="9">
        <v>41863</v>
      </c>
      <c r="C1937">
        <v>3.7999999999999999E-2</v>
      </c>
    </row>
    <row r="1938" spans="1:3" x14ac:dyDescent="0.4">
      <c r="A1938" s="5">
        <f t="shared" si="30"/>
        <v>2014.08</v>
      </c>
      <c r="B1938" s="9">
        <v>41864</v>
      </c>
      <c r="C1938">
        <v>3.7999999999999999E-2</v>
      </c>
    </row>
    <row r="1939" spans="1:3" x14ac:dyDescent="0.4">
      <c r="A1939" s="5">
        <f t="shared" si="30"/>
        <v>2014.08</v>
      </c>
      <c r="B1939" s="9">
        <v>41865</v>
      </c>
      <c r="C1939">
        <v>3.3000000000000002E-2</v>
      </c>
    </row>
    <row r="1940" spans="1:3" x14ac:dyDescent="0.4">
      <c r="A1940" s="5">
        <f t="shared" si="30"/>
        <v>2014.08</v>
      </c>
      <c r="B1940" s="9">
        <v>41866</v>
      </c>
      <c r="C1940">
        <v>2.2800000000000001E-2</v>
      </c>
    </row>
    <row r="1941" spans="1:3" x14ac:dyDescent="0.4">
      <c r="A1941" s="5">
        <f t="shared" si="30"/>
        <v>2014.08</v>
      </c>
      <c r="B1941" s="9">
        <v>41869</v>
      </c>
      <c r="C1941">
        <v>2.7900000000000001E-2</v>
      </c>
    </row>
    <row r="1942" spans="1:3" x14ac:dyDescent="0.4">
      <c r="A1942" s="5">
        <f t="shared" si="30"/>
        <v>2014.08</v>
      </c>
      <c r="B1942" s="9">
        <v>41870</v>
      </c>
      <c r="C1942">
        <v>3.5499999999999997E-2</v>
      </c>
    </row>
    <row r="1943" spans="1:3" x14ac:dyDescent="0.4">
      <c r="A1943" s="5">
        <f t="shared" si="30"/>
        <v>2014.08</v>
      </c>
      <c r="B1943" s="9">
        <v>41871</v>
      </c>
      <c r="C1943">
        <v>4.3099999999999999E-2</v>
      </c>
    </row>
    <row r="1944" spans="1:3" x14ac:dyDescent="0.4">
      <c r="A1944" s="5">
        <f t="shared" si="30"/>
        <v>2014.08</v>
      </c>
      <c r="B1944" s="9">
        <v>41872</v>
      </c>
      <c r="C1944">
        <v>3.7999999999999999E-2</v>
      </c>
    </row>
    <row r="1945" spans="1:3" x14ac:dyDescent="0.4">
      <c r="A1945" s="5">
        <f t="shared" si="30"/>
        <v>2014.08</v>
      </c>
      <c r="B1945" s="9">
        <v>41873</v>
      </c>
      <c r="C1945">
        <v>3.04E-2</v>
      </c>
    </row>
    <row r="1946" spans="1:3" x14ac:dyDescent="0.4">
      <c r="A1946" s="5">
        <f t="shared" si="30"/>
        <v>2014.08</v>
      </c>
      <c r="B1946" s="9">
        <v>41876</v>
      </c>
      <c r="C1946">
        <v>2.53E-2</v>
      </c>
    </row>
    <row r="1947" spans="1:3" x14ac:dyDescent="0.4">
      <c r="A1947" s="5">
        <f t="shared" si="30"/>
        <v>2014.08</v>
      </c>
      <c r="B1947" s="9">
        <v>41877</v>
      </c>
      <c r="C1947">
        <v>2.0299999999999999E-2</v>
      </c>
    </row>
    <row r="1948" spans="1:3" x14ac:dyDescent="0.4">
      <c r="A1948" s="5">
        <f t="shared" si="30"/>
        <v>2014.08</v>
      </c>
      <c r="B1948" s="9">
        <v>41878</v>
      </c>
      <c r="C1948">
        <v>2.2800000000000001E-2</v>
      </c>
    </row>
    <row r="1949" spans="1:3" x14ac:dyDescent="0.4">
      <c r="A1949" s="5">
        <f t="shared" si="30"/>
        <v>2014.08</v>
      </c>
      <c r="B1949" s="9">
        <v>41879</v>
      </c>
      <c r="C1949">
        <v>1.52E-2</v>
      </c>
    </row>
    <row r="1950" spans="1:3" x14ac:dyDescent="0.4">
      <c r="A1950" s="5">
        <f t="shared" si="30"/>
        <v>2014.08</v>
      </c>
      <c r="B1950" s="9">
        <v>41880</v>
      </c>
      <c r="C1950">
        <v>1.52E-2</v>
      </c>
    </row>
    <row r="1951" spans="1:3" x14ac:dyDescent="0.4">
      <c r="A1951" s="5">
        <f t="shared" si="30"/>
        <v>2014.09</v>
      </c>
      <c r="B1951" s="9">
        <v>41884</v>
      </c>
      <c r="C1951">
        <v>1.77E-2</v>
      </c>
    </row>
    <row r="1952" spans="1:3" x14ac:dyDescent="0.4">
      <c r="A1952" s="5">
        <f t="shared" si="30"/>
        <v>2014.09</v>
      </c>
      <c r="B1952" s="9">
        <v>41885</v>
      </c>
      <c r="C1952">
        <v>1.77E-2</v>
      </c>
    </row>
    <row r="1953" spans="1:3" x14ac:dyDescent="0.4">
      <c r="A1953" s="5">
        <f t="shared" si="30"/>
        <v>2014.09</v>
      </c>
      <c r="B1953" s="9">
        <v>41886</v>
      </c>
      <c r="C1953">
        <v>2.0299999999999999E-2</v>
      </c>
    </row>
    <row r="1954" spans="1:3" x14ac:dyDescent="0.4">
      <c r="A1954" s="5">
        <f t="shared" si="30"/>
        <v>2014.09</v>
      </c>
      <c r="B1954" s="9">
        <v>41887</v>
      </c>
      <c r="C1954">
        <v>2.2800000000000001E-2</v>
      </c>
    </row>
    <row r="1955" spans="1:3" x14ac:dyDescent="0.4">
      <c r="A1955" s="5">
        <f t="shared" si="30"/>
        <v>2014.09</v>
      </c>
      <c r="B1955" s="9">
        <v>41890</v>
      </c>
      <c r="C1955">
        <v>1.2699999999999999E-2</v>
      </c>
    </row>
    <row r="1956" spans="1:3" x14ac:dyDescent="0.4">
      <c r="A1956" s="5">
        <f t="shared" si="30"/>
        <v>2014.09</v>
      </c>
      <c r="B1956" s="9">
        <v>41891</v>
      </c>
      <c r="C1956">
        <v>2.5000000000000001E-3</v>
      </c>
    </row>
    <row r="1957" spans="1:3" x14ac:dyDescent="0.4">
      <c r="A1957" s="5">
        <f t="shared" si="30"/>
        <v>2014.09</v>
      </c>
      <c r="B1957" s="9">
        <v>41892</v>
      </c>
      <c r="C1957">
        <v>7.6E-3</v>
      </c>
    </row>
    <row r="1958" spans="1:3" x14ac:dyDescent="0.4">
      <c r="A1958" s="5">
        <f t="shared" si="30"/>
        <v>2014.09</v>
      </c>
      <c r="B1958" s="9">
        <v>41893</v>
      </c>
      <c r="C1958">
        <v>7.6E-3</v>
      </c>
    </row>
    <row r="1959" spans="1:3" x14ac:dyDescent="0.4">
      <c r="A1959" s="5">
        <f t="shared" si="30"/>
        <v>2014.09</v>
      </c>
      <c r="B1959" s="9">
        <v>41894</v>
      </c>
      <c r="C1959">
        <v>7.6E-3</v>
      </c>
    </row>
    <row r="1960" spans="1:3" x14ac:dyDescent="0.4">
      <c r="A1960" s="5">
        <f t="shared" si="30"/>
        <v>2014.09</v>
      </c>
      <c r="B1960" s="9">
        <v>41897</v>
      </c>
      <c r="C1960">
        <v>5.1000000000000004E-3</v>
      </c>
    </row>
    <row r="1961" spans="1:3" x14ac:dyDescent="0.4">
      <c r="A1961" s="5">
        <f t="shared" si="30"/>
        <v>2014.09</v>
      </c>
      <c r="B1961" s="9">
        <v>41898</v>
      </c>
      <c r="C1961">
        <v>5.1000000000000004E-3</v>
      </c>
    </row>
    <row r="1962" spans="1:3" x14ac:dyDescent="0.4">
      <c r="A1962" s="5">
        <f t="shared" si="30"/>
        <v>2014.09</v>
      </c>
      <c r="B1962" s="9">
        <v>41899</v>
      </c>
      <c r="C1962">
        <v>5.1000000000000004E-3</v>
      </c>
    </row>
    <row r="1963" spans="1:3" x14ac:dyDescent="0.4">
      <c r="A1963" s="5">
        <f t="shared" si="30"/>
        <v>2014.09</v>
      </c>
      <c r="B1963" s="9">
        <v>41900</v>
      </c>
      <c r="C1963">
        <v>2.5000000000000001E-3</v>
      </c>
    </row>
    <row r="1964" spans="1:3" x14ac:dyDescent="0.4">
      <c r="A1964" s="5">
        <f t="shared" si="30"/>
        <v>2014.09</v>
      </c>
      <c r="B1964" s="9">
        <v>41901</v>
      </c>
      <c r="C1964">
        <v>2.5000000000000001E-3</v>
      </c>
    </row>
    <row r="1965" spans="1:3" x14ac:dyDescent="0.4">
      <c r="A1965" s="5">
        <f t="shared" si="30"/>
        <v>2014.09</v>
      </c>
      <c r="B1965" s="9">
        <v>41904</v>
      </c>
      <c r="C1965">
        <v>7.6E-3</v>
      </c>
    </row>
    <row r="1966" spans="1:3" x14ac:dyDescent="0.4">
      <c r="A1966" s="5">
        <f t="shared" si="30"/>
        <v>2014.09</v>
      </c>
      <c r="B1966" s="9">
        <v>41905</v>
      </c>
      <c r="C1966">
        <v>2.5000000000000001E-3</v>
      </c>
    </row>
    <row r="1967" spans="1:3" x14ac:dyDescent="0.4">
      <c r="A1967" s="5">
        <f t="shared" si="30"/>
        <v>2014.09</v>
      </c>
      <c r="B1967" s="9">
        <v>41906</v>
      </c>
      <c r="C1967">
        <v>5.1000000000000004E-3</v>
      </c>
    </row>
    <row r="1968" spans="1:3" x14ac:dyDescent="0.4">
      <c r="A1968" s="5">
        <f t="shared" si="30"/>
        <v>2014.09</v>
      </c>
      <c r="B1968" s="9">
        <v>41907</v>
      </c>
      <c r="C1968">
        <v>2.5000000000000001E-3</v>
      </c>
    </row>
    <row r="1969" spans="1:3" x14ac:dyDescent="0.4">
      <c r="A1969" s="5">
        <f t="shared" si="30"/>
        <v>2014.09</v>
      </c>
      <c r="B1969" s="9">
        <v>41908</v>
      </c>
      <c r="C1969">
        <v>7.6E-3</v>
      </c>
    </row>
    <row r="1970" spans="1:3" x14ac:dyDescent="0.4">
      <c r="A1970" s="5">
        <f t="shared" si="30"/>
        <v>2014.09</v>
      </c>
      <c r="B1970" s="9">
        <v>41911</v>
      </c>
      <c r="C1970">
        <v>2.5000000000000001E-3</v>
      </c>
    </row>
    <row r="1971" spans="1:3" x14ac:dyDescent="0.4">
      <c r="A1971" s="5">
        <f t="shared" si="30"/>
        <v>2014.09</v>
      </c>
      <c r="B1971" s="9">
        <v>41912</v>
      </c>
      <c r="C1971">
        <v>2.2800000000000001E-2</v>
      </c>
    </row>
    <row r="1972" spans="1:3" x14ac:dyDescent="0.4">
      <c r="A1972" s="5">
        <f t="shared" si="30"/>
        <v>2014.1</v>
      </c>
      <c r="B1972" s="9">
        <v>41913</v>
      </c>
      <c r="C1972">
        <v>1.2699999999999999E-2</v>
      </c>
    </row>
    <row r="1973" spans="1:3" x14ac:dyDescent="0.4">
      <c r="A1973" s="5">
        <f t="shared" si="30"/>
        <v>2014.1</v>
      </c>
      <c r="B1973" s="9">
        <v>41914</v>
      </c>
      <c r="C1973">
        <v>1.52E-2</v>
      </c>
    </row>
    <row r="1974" spans="1:3" x14ac:dyDescent="0.4">
      <c r="A1974" s="5">
        <f t="shared" si="30"/>
        <v>2014.1</v>
      </c>
      <c r="B1974" s="9">
        <v>41915</v>
      </c>
      <c r="C1974">
        <v>1.2699999999999999E-2</v>
      </c>
    </row>
    <row r="1975" spans="1:3" x14ac:dyDescent="0.4">
      <c r="A1975" s="5">
        <f t="shared" si="30"/>
        <v>2014.1</v>
      </c>
      <c r="B1975" s="9">
        <v>41918</v>
      </c>
      <c r="C1975">
        <v>1.52E-2</v>
      </c>
    </row>
    <row r="1976" spans="1:3" x14ac:dyDescent="0.4">
      <c r="A1976" s="5">
        <f t="shared" si="30"/>
        <v>2014.1</v>
      </c>
      <c r="B1976" s="9">
        <v>41919</v>
      </c>
      <c r="C1976">
        <v>1.2699999999999999E-2</v>
      </c>
    </row>
    <row r="1977" spans="1:3" x14ac:dyDescent="0.4">
      <c r="A1977" s="5">
        <f t="shared" si="30"/>
        <v>2014.1</v>
      </c>
      <c r="B1977" s="9">
        <v>41920</v>
      </c>
      <c r="C1977">
        <v>2.0299999999999999E-2</v>
      </c>
    </row>
    <row r="1978" spans="1:3" x14ac:dyDescent="0.4">
      <c r="A1978" s="5">
        <f t="shared" si="30"/>
        <v>2014.1</v>
      </c>
      <c r="B1978" s="9">
        <v>41921</v>
      </c>
      <c r="C1978">
        <v>2.0299999999999999E-2</v>
      </c>
    </row>
    <row r="1979" spans="1:3" x14ac:dyDescent="0.4">
      <c r="A1979" s="5">
        <f t="shared" si="30"/>
        <v>2014.1</v>
      </c>
      <c r="B1979" s="9">
        <v>41922</v>
      </c>
      <c r="C1979">
        <v>2.0299999999999999E-2</v>
      </c>
    </row>
    <row r="1980" spans="1:3" x14ac:dyDescent="0.4">
      <c r="A1980" s="5">
        <f t="shared" si="30"/>
        <v>2014.1</v>
      </c>
      <c r="B1980" s="9">
        <v>41925</v>
      </c>
      <c r="C1980">
        <v>1.52E-2</v>
      </c>
    </row>
    <row r="1981" spans="1:3" x14ac:dyDescent="0.4">
      <c r="A1981" s="5">
        <f t="shared" si="30"/>
        <v>2014.1</v>
      </c>
      <c r="B1981" s="9">
        <v>41926</v>
      </c>
      <c r="C1981">
        <v>2.53E-2</v>
      </c>
    </row>
    <row r="1982" spans="1:3" x14ac:dyDescent="0.4">
      <c r="A1982" s="5">
        <f t="shared" si="30"/>
        <v>2014.1</v>
      </c>
      <c r="B1982" s="9">
        <v>41927</v>
      </c>
      <c r="C1982">
        <v>2.2800000000000001E-2</v>
      </c>
    </row>
    <row r="1983" spans="1:3" x14ac:dyDescent="0.4">
      <c r="A1983" s="5">
        <f t="shared" si="30"/>
        <v>2014.1</v>
      </c>
      <c r="B1983" s="9">
        <v>41928</v>
      </c>
      <c r="C1983">
        <v>4.3099999999999999E-2</v>
      </c>
    </row>
    <row r="1984" spans="1:3" x14ac:dyDescent="0.4">
      <c r="A1984" s="5">
        <f t="shared" si="30"/>
        <v>2014.1</v>
      </c>
      <c r="B1984" s="9">
        <v>41929</v>
      </c>
      <c r="C1984">
        <v>3.04E-2</v>
      </c>
    </row>
    <row r="1985" spans="1:3" x14ac:dyDescent="0.4">
      <c r="A1985" s="5">
        <f t="shared" si="30"/>
        <v>2014.1</v>
      </c>
      <c r="B1985" s="9">
        <v>41932</v>
      </c>
      <c r="C1985">
        <v>3.3000000000000002E-2</v>
      </c>
    </row>
    <row r="1986" spans="1:3" x14ac:dyDescent="0.4">
      <c r="A1986" s="5">
        <f t="shared" si="30"/>
        <v>2014.1</v>
      </c>
      <c r="B1986" s="9">
        <v>41933</v>
      </c>
      <c r="C1986">
        <v>3.5499999999999997E-2</v>
      </c>
    </row>
    <row r="1987" spans="1:3" x14ac:dyDescent="0.4">
      <c r="A1987" s="5">
        <f t="shared" ref="A1987:A2050" si="31">YEAR(B1987)+MONTH(B1987)/100</f>
        <v>2014.1</v>
      </c>
      <c r="B1987" s="9">
        <v>41934</v>
      </c>
      <c r="C1987">
        <v>2.2800000000000001E-2</v>
      </c>
    </row>
    <row r="1988" spans="1:3" x14ac:dyDescent="0.4">
      <c r="A1988" s="5">
        <f t="shared" si="31"/>
        <v>2014.1</v>
      </c>
      <c r="B1988" s="9">
        <v>41935</v>
      </c>
      <c r="C1988">
        <v>1.52E-2</v>
      </c>
    </row>
    <row r="1989" spans="1:3" x14ac:dyDescent="0.4">
      <c r="A1989" s="5">
        <f t="shared" si="31"/>
        <v>2014.1</v>
      </c>
      <c r="B1989" s="9">
        <v>41936</v>
      </c>
      <c r="C1989">
        <v>2.2800000000000001E-2</v>
      </c>
    </row>
    <row r="1990" spans="1:3" x14ac:dyDescent="0.4">
      <c r="A1990" s="5">
        <f t="shared" si="31"/>
        <v>2014.1</v>
      </c>
      <c r="B1990" s="9">
        <v>41939</v>
      </c>
      <c r="C1990">
        <v>2.0299999999999999E-2</v>
      </c>
    </row>
    <row r="1991" spans="1:3" x14ac:dyDescent="0.4">
      <c r="A1991" s="5">
        <f t="shared" si="31"/>
        <v>2014.1</v>
      </c>
      <c r="B1991" s="9">
        <v>41940</v>
      </c>
      <c r="C1991">
        <v>2.7900000000000001E-2</v>
      </c>
    </row>
    <row r="1992" spans="1:3" x14ac:dyDescent="0.4">
      <c r="A1992" s="5">
        <f t="shared" si="31"/>
        <v>2014.1</v>
      </c>
      <c r="B1992" s="9">
        <v>41941</v>
      </c>
      <c r="C1992">
        <v>1.2699999999999999E-2</v>
      </c>
    </row>
    <row r="1993" spans="1:3" x14ac:dyDescent="0.4">
      <c r="A1993" s="5">
        <f t="shared" si="31"/>
        <v>2014.1</v>
      </c>
      <c r="B1993" s="9">
        <v>41942</v>
      </c>
      <c r="C1993">
        <v>7.6E-3</v>
      </c>
    </row>
    <row r="1994" spans="1:3" x14ac:dyDescent="0.4">
      <c r="A1994" s="5">
        <f t="shared" si="31"/>
        <v>2014.1</v>
      </c>
      <c r="B1994" s="9">
        <v>41943</v>
      </c>
      <c r="C1994">
        <v>7.6E-3</v>
      </c>
    </row>
    <row r="1995" spans="1:3" x14ac:dyDescent="0.4">
      <c r="A1995" s="5">
        <f t="shared" si="31"/>
        <v>2014.11</v>
      </c>
      <c r="B1995" s="9">
        <v>41946</v>
      </c>
      <c r="C1995">
        <v>3.04E-2</v>
      </c>
    </row>
    <row r="1996" spans="1:3" x14ac:dyDescent="0.4">
      <c r="A1996" s="5">
        <f t="shared" si="31"/>
        <v>2014.11</v>
      </c>
      <c r="B1996" s="9">
        <v>41947</v>
      </c>
      <c r="C1996">
        <v>3.7999999999999999E-2</v>
      </c>
    </row>
    <row r="1997" spans="1:3" x14ac:dyDescent="0.4">
      <c r="A1997" s="5">
        <f t="shared" si="31"/>
        <v>2014.11</v>
      </c>
      <c r="B1997" s="9">
        <v>41948</v>
      </c>
      <c r="C1997">
        <v>3.7999999999999999E-2</v>
      </c>
    </row>
    <row r="1998" spans="1:3" x14ac:dyDescent="0.4">
      <c r="A1998" s="5">
        <f t="shared" si="31"/>
        <v>2014.11</v>
      </c>
      <c r="B1998" s="9">
        <v>41949</v>
      </c>
      <c r="C1998">
        <v>4.0599999999999997E-2</v>
      </c>
    </row>
    <row r="1999" spans="1:3" x14ac:dyDescent="0.4">
      <c r="A1999" s="5">
        <f t="shared" si="31"/>
        <v>2014.11</v>
      </c>
      <c r="B1999" s="9">
        <v>41950</v>
      </c>
      <c r="C1999">
        <v>3.7999999999999999E-2</v>
      </c>
    </row>
    <row r="2000" spans="1:3" x14ac:dyDescent="0.4">
      <c r="A2000" s="5">
        <f t="shared" si="31"/>
        <v>2014.11</v>
      </c>
      <c r="B2000" s="9">
        <v>41953</v>
      </c>
      <c r="C2000">
        <v>3.7999999999999999E-2</v>
      </c>
    </row>
    <row r="2001" spans="1:3" x14ac:dyDescent="0.4">
      <c r="A2001" s="5">
        <f t="shared" si="31"/>
        <v>2014.11</v>
      </c>
      <c r="B2001" s="9">
        <v>41954</v>
      </c>
      <c r="C2001">
        <v>3.7999999999999999E-2</v>
      </c>
    </row>
    <row r="2002" spans="1:3" x14ac:dyDescent="0.4">
      <c r="A2002" s="5">
        <f t="shared" si="31"/>
        <v>2014.11</v>
      </c>
      <c r="B2002" s="9">
        <v>41955</v>
      </c>
      <c r="C2002">
        <v>4.82E-2</v>
      </c>
    </row>
    <row r="2003" spans="1:3" x14ac:dyDescent="0.4">
      <c r="A2003" s="5">
        <f t="shared" si="31"/>
        <v>2014.11</v>
      </c>
      <c r="B2003" s="9">
        <v>41956</v>
      </c>
      <c r="C2003">
        <v>4.82E-2</v>
      </c>
    </row>
    <row r="2004" spans="1:3" x14ac:dyDescent="0.4">
      <c r="A2004" s="5">
        <f t="shared" si="31"/>
        <v>2014.11</v>
      </c>
      <c r="B2004" s="9">
        <v>41957</v>
      </c>
      <c r="C2004">
        <v>4.3099999999999999E-2</v>
      </c>
    </row>
    <row r="2005" spans="1:3" x14ac:dyDescent="0.4">
      <c r="A2005" s="5">
        <f t="shared" si="31"/>
        <v>2014.11</v>
      </c>
      <c r="B2005" s="9">
        <v>41960</v>
      </c>
      <c r="C2005">
        <v>2.0299999999999999E-2</v>
      </c>
    </row>
    <row r="2006" spans="1:3" x14ac:dyDescent="0.4">
      <c r="A2006" s="5">
        <f t="shared" si="31"/>
        <v>2014.11</v>
      </c>
      <c r="B2006" s="9">
        <v>41961</v>
      </c>
      <c r="C2006">
        <v>2.7900000000000001E-2</v>
      </c>
    </row>
    <row r="2007" spans="1:3" x14ac:dyDescent="0.4">
      <c r="A2007" s="5">
        <f t="shared" si="31"/>
        <v>2014.11</v>
      </c>
      <c r="B2007" s="9">
        <v>41962</v>
      </c>
      <c r="C2007">
        <v>3.7999999999999999E-2</v>
      </c>
    </row>
    <row r="2008" spans="1:3" x14ac:dyDescent="0.4">
      <c r="A2008" s="5">
        <f t="shared" si="31"/>
        <v>2014.11</v>
      </c>
      <c r="B2008" s="9">
        <v>41963</v>
      </c>
      <c r="C2008">
        <v>4.3099999999999999E-2</v>
      </c>
    </row>
    <row r="2009" spans="1:3" x14ac:dyDescent="0.4">
      <c r="A2009" s="5">
        <f t="shared" si="31"/>
        <v>2014.11</v>
      </c>
      <c r="B2009" s="9">
        <v>41964</v>
      </c>
      <c r="C2009">
        <v>4.3099999999999999E-2</v>
      </c>
    </row>
    <row r="2010" spans="1:3" x14ac:dyDescent="0.4">
      <c r="A2010" s="5">
        <f t="shared" si="31"/>
        <v>2014.11</v>
      </c>
      <c r="B2010" s="9">
        <v>41967</v>
      </c>
      <c r="C2010">
        <v>3.5499999999999997E-2</v>
      </c>
    </row>
    <row r="2011" spans="1:3" x14ac:dyDescent="0.4">
      <c r="A2011" s="5">
        <f t="shared" si="31"/>
        <v>2014.11</v>
      </c>
      <c r="B2011" s="9">
        <v>41968</v>
      </c>
      <c r="C2011">
        <v>4.82E-2</v>
      </c>
    </row>
    <row r="2012" spans="1:3" x14ac:dyDescent="0.4">
      <c r="A2012" s="5">
        <f t="shared" si="31"/>
        <v>2014.11</v>
      </c>
      <c r="B2012" s="9">
        <v>41969</v>
      </c>
      <c r="C2012">
        <v>4.82E-2</v>
      </c>
    </row>
    <row r="2013" spans="1:3" x14ac:dyDescent="0.4">
      <c r="A2013" s="5">
        <f t="shared" si="31"/>
        <v>2014.11</v>
      </c>
      <c r="B2013" s="9">
        <v>41971</v>
      </c>
      <c r="C2013">
        <v>4.3099999999999999E-2</v>
      </c>
    </row>
    <row r="2014" spans="1:3" x14ac:dyDescent="0.4">
      <c r="A2014" s="5">
        <f t="shared" si="31"/>
        <v>2014.12</v>
      </c>
      <c r="B2014" s="9">
        <v>41974</v>
      </c>
      <c r="C2014">
        <v>1.2699999999999999E-2</v>
      </c>
    </row>
    <row r="2015" spans="1:3" x14ac:dyDescent="0.4">
      <c r="A2015" s="5">
        <f t="shared" si="31"/>
        <v>2014.12</v>
      </c>
      <c r="B2015" s="9">
        <v>41975</v>
      </c>
      <c r="C2015">
        <v>2.2800000000000001E-2</v>
      </c>
    </row>
    <row r="2016" spans="1:3" x14ac:dyDescent="0.4">
      <c r="A2016" s="5">
        <f t="shared" si="31"/>
        <v>2014.12</v>
      </c>
      <c r="B2016" s="9">
        <v>41976</v>
      </c>
      <c r="C2016">
        <v>2.7900000000000001E-2</v>
      </c>
    </row>
    <row r="2017" spans="1:3" x14ac:dyDescent="0.4">
      <c r="A2017" s="5">
        <f t="shared" si="31"/>
        <v>2014.12</v>
      </c>
      <c r="B2017" s="9">
        <v>41977</v>
      </c>
      <c r="C2017">
        <v>2.7900000000000001E-2</v>
      </c>
    </row>
    <row r="2018" spans="1:3" x14ac:dyDescent="0.4">
      <c r="A2018" s="5">
        <f t="shared" si="31"/>
        <v>2014.12</v>
      </c>
      <c r="B2018" s="9">
        <v>41978</v>
      </c>
      <c r="C2018">
        <v>2.0299999999999999E-2</v>
      </c>
    </row>
    <row r="2019" spans="1:3" x14ac:dyDescent="0.4">
      <c r="A2019" s="5">
        <f t="shared" si="31"/>
        <v>2014.12</v>
      </c>
      <c r="B2019" s="9">
        <v>41981</v>
      </c>
      <c r="C2019">
        <v>3.5499999999999997E-2</v>
      </c>
    </row>
    <row r="2020" spans="1:3" x14ac:dyDescent="0.4">
      <c r="A2020" s="5">
        <f t="shared" si="31"/>
        <v>2014.12</v>
      </c>
      <c r="B2020" s="9">
        <v>41982</v>
      </c>
      <c r="C2020">
        <v>1.52E-2</v>
      </c>
    </row>
    <row r="2021" spans="1:3" x14ac:dyDescent="0.4">
      <c r="A2021" s="5">
        <f t="shared" si="31"/>
        <v>2014.12</v>
      </c>
      <c r="B2021" s="9">
        <v>41983</v>
      </c>
      <c r="C2021">
        <v>4.3099999999999999E-2</v>
      </c>
    </row>
    <row r="2022" spans="1:3" x14ac:dyDescent="0.4">
      <c r="A2022" s="5">
        <f t="shared" si="31"/>
        <v>2014.12</v>
      </c>
      <c r="B2022" s="9">
        <v>41984</v>
      </c>
      <c r="C2022">
        <v>2.0299999999999999E-2</v>
      </c>
    </row>
    <row r="2023" spans="1:3" x14ac:dyDescent="0.4">
      <c r="A2023" s="5">
        <f t="shared" si="31"/>
        <v>2014.12</v>
      </c>
      <c r="B2023" s="9">
        <v>41985</v>
      </c>
      <c r="C2023">
        <v>1.77E-2</v>
      </c>
    </row>
    <row r="2024" spans="1:3" x14ac:dyDescent="0.4">
      <c r="A2024" s="5">
        <f t="shared" si="31"/>
        <v>2014.12</v>
      </c>
      <c r="B2024" s="9">
        <v>41988</v>
      </c>
      <c r="C2024">
        <v>1.01E-2</v>
      </c>
    </row>
    <row r="2025" spans="1:3" x14ac:dyDescent="0.4">
      <c r="A2025" s="5">
        <f t="shared" si="31"/>
        <v>2014.12</v>
      </c>
      <c r="B2025" s="9">
        <v>41989</v>
      </c>
      <c r="C2025">
        <v>2.0299999999999999E-2</v>
      </c>
    </row>
    <row r="2026" spans="1:3" x14ac:dyDescent="0.4">
      <c r="A2026" s="5">
        <f t="shared" si="31"/>
        <v>2014.12</v>
      </c>
      <c r="B2026" s="9">
        <v>41990</v>
      </c>
      <c r="C2026">
        <v>3.3000000000000002E-2</v>
      </c>
    </row>
    <row r="2027" spans="1:3" x14ac:dyDescent="0.4">
      <c r="A2027" s="5">
        <f t="shared" si="31"/>
        <v>2014.12</v>
      </c>
      <c r="B2027" s="9">
        <v>41991</v>
      </c>
      <c r="C2027">
        <v>2.7900000000000001E-2</v>
      </c>
    </row>
    <row r="2028" spans="1:3" x14ac:dyDescent="0.4">
      <c r="A2028" s="5">
        <f t="shared" si="31"/>
        <v>2014.12</v>
      </c>
      <c r="B2028" s="9">
        <v>41992</v>
      </c>
      <c r="C2028">
        <v>1.52E-2</v>
      </c>
    </row>
    <row r="2029" spans="1:3" x14ac:dyDescent="0.4">
      <c r="A2029" s="5">
        <f t="shared" si="31"/>
        <v>2014.12</v>
      </c>
      <c r="B2029" s="9">
        <v>41995</v>
      </c>
      <c r="C2029">
        <v>7.6E-3</v>
      </c>
    </row>
    <row r="2030" spans="1:3" x14ac:dyDescent="0.4">
      <c r="A2030" s="5">
        <f t="shared" si="31"/>
        <v>2014.12</v>
      </c>
      <c r="B2030" s="9">
        <v>41996</v>
      </c>
      <c r="C2030">
        <v>2.5000000000000001E-3</v>
      </c>
    </row>
    <row r="2031" spans="1:3" x14ac:dyDescent="0.4">
      <c r="A2031" s="5">
        <f t="shared" si="31"/>
        <v>2014.12</v>
      </c>
      <c r="B2031" s="9">
        <v>41997</v>
      </c>
      <c r="C2031">
        <v>2.5000000000000001E-3</v>
      </c>
    </row>
    <row r="2032" spans="1:3" x14ac:dyDescent="0.4">
      <c r="A2032" s="5">
        <f t="shared" si="31"/>
        <v>2014.12</v>
      </c>
      <c r="B2032" s="9">
        <v>41999</v>
      </c>
      <c r="C2032">
        <v>1.77E-2</v>
      </c>
    </row>
    <row r="2033" spans="1:3" x14ac:dyDescent="0.4">
      <c r="A2033" s="5">
        <f t="shared" si="31"/>
        <v>2014.12</v>
      </c>
      <c r="B2033" s="9">
        <v>42002</v>
      </c>
      <c r="C2033">
        <v>1.2699999999999999E-2</v>
      </c>
    </row>
    <row r="2034" spans="1:3" x14ac:dyDescent="0.4">
      <c r="A2034" s="5">
        <f t="shared" si="31"/>
        <v>2014.12</v>
      </c>
      <c r="B2034" s="9">
        <v>42003</v>
      </c>
      <c r="C2034">
        <v>7.6E-3</v>
      </c>
    </row>
    <row r="2035" spans="1:3" x14ac:dyDescent="0.4">
      <c r="A2035" s="5">
        <f t="shared" si="31"/>
        <v>2014.12</v>
      </c>
      <c r="B2035" s="9">
        <v>42004</v>
      </c>
      <c r="C2035">
        <v>7.6E-3</v>
      </c>
    </row>
    <row r="2036" spans="1:3" x14ac:dyDescent="0.4">
      <c r="A2036" s="5">
        <f t="shared" si="31"/>
        <v>2015.01</v>
      </c>
      <c r="B2036" s="9">
        <v>42006</v>
      </c>
      <c r="C2036">
        <v>1.77E-2</v>
      </c>
    </row>
    <row r="2037" spans="1:3" x14ac:dyDescent="0.4">
      <c r="A2037" s="5">
        <f t="shared" si="31"/>
        <v>2015.01</v>
      </c>
      <c r="B2037" s="9">
        <v>42009</v>
      </c>
      <c r="C2037">
        <v>1.77E-2</v>
      </c>
    </row>
    <row r="2038" spans="1:3" x14ac:dyDescent="0.4">
      <c r="A2038" s="5">
        <f t="shared" si="31"/>
        <v>2015.01</v>
      </c>
      <c r="B2038" s="9">
        <v>42010</v>
      </c>
      <c r="C2038">
        <v>1.01E-2</v>
      </c>
    </row>
    <row r="2039" spans="1:3" x14ac:dyDescent="0.4">
      <c r="A2039" s="5">
        <f t="shared" si="31"/>
        <v>2015.01</v>
      </c>
      <c r="B2039" s="9">
        <v>42011</v>
      </c>
      <c r="C2039">
        <v>2.0299999999999999E-2</v>
      </c>
    </row>
    <row r="2040" spans="1:3" x14ac:dyDescent="0.4">
      <c r="A2040" s="5">
        <f t="shared" si="31"/>
        <v>2015.01</v>
      </c>
      <c r="B2040" s="9">
        <v>42012</v>
      </c>
      <c r="C2040">
        <v>1.2699999999999999E-2</v>
      </c>
    </row>
    <row r="2041" spans="1:3" x14ac:dyDescent="0.4">
      <c r="A2041" s="5">
        <f t="shared" si="31"/>
        <v>2015.01</v>
      </c>
      <c r="B2041" s="9">
        <v>42013</v>
      </c>
      <c r="C2041">
        <v>1.2699999999999999E-2</v>
      </c>
    </row>
    <row r="2042" spans="1:3" x14ac:dyDescent="0.4">
      <c r="A2042" s="5">
        <f t="shared" si="31"/>
        <v>2015.01</v>
      </c>
      <c r="B2042" s="9">
        <v>42016</v>
      </c>
      <c r="C2042">
        <v>2.0299999999999999E-2</v>
      </c>
    </row>
    <row r="2043" spans="1:3" x14ac:dyDescent="0.4">
      <c r="A2043" s="5">
        <f t="shared" si="31"/>
        <v>2015.01</v>
      </c>
      <c r="B2043" s="9">
        <v>42017</v>
      </c>
      <c r="C2043">
        <v>1.77E-2</v>
      </c>
    </row>
    <row r="2044" spans="1:3" x14ac:dyDescent="0.4">
      <c r="A2044" s="5">
        <f t="shared" si="31"/>
        <v>2015.01</v>
      </c>
      <c r="B2044" s="9">
        <v>42018</v>
      </c>
      <c r="C2044">
        <v>2.7900000000000001E-2</v>
      </c>
    </row>
    <row r="2045" spans="1:3" x14ac:dyDescent="0.4">
      <c r="A2045" s="5">
        <f t="shared" si="31"/>
        <v>2015.01</v>
      </c>
      <c r="B2045" s="9">
        <v>42019</v>
      </c>
      <c r="C2045">
        <v>2.0299999999999999E-2</v>
      </c>
    </row>
    <row r="2046" spans="1:3" x14ac:dyDescent="0.4">
      <c r="A2046" s="5">
        <f t="shared" si="31"/>
        <v>2015.01</v>
      </c>
      <c r="B2046" s="9">
        <v>42020</v>
      </c>
      <c r="C2046">
        <v>2.0299999999999999E-2</v>
      </c>
    </row>
    <row r="2047" spans="1:3" x14ac:dyDescent="0.4">
      <c r="A2047" s="5">
        <f t="shared" si="31"/>
        <v>2015.01</v>
      </c>
      <c r="B2047" s="9">
        <v>42024</v>
      </c>
      <c r="C2047">
        <v>1.01E-2</v>
      </c>
    </row>
    <row r="2048" spans="1:3" x14ac:dyDescent="0.4">
      <c r="A2048" s="5">
        <f t="shared" si="31"/>
        <v>2015.01</v>
      </c>
      <c r="B2048" s="9">
        <v>42025</v>
      </c>
      <c r="C2048">
        <v>1.2699999999999999E-2</v>
      </c>
    </row>
    <row r="2049" spans="1:3" x14ac:dyDescent="0.4">
      <c r="A2049" s="5">
        <f t="shared" si="31"/>
        <v>2015.01</v>
      </c>
      <c r="B2049" s="9">
        <v>42026</v>
      </c>
      <c r="C2049">
        <v>2.0299999999999999E-2</v>
      </c>
    </row>
    <row r="2050" spans="1:3" x14ac:dyDescent="0.4">
      <c r="A2050" s="5">
        <f t="shared" si="31"/>
        <v>2015.01</v>
      </c>
      <c r="B2050" s="9">
        <v>42027</v>
      </c>
      <c r="C2050">
        <v>2.2800000000000001E-2</v>
      </c>
    </row>
    <row r="2051" spans="1:3" x14ac:dyDescent="0.4">
      <c r="A2051" s="5">
        <f t="shared" ref="A2051:A2114" si="32">YEAR(B2051)+MONTH(B2051)/100</f>
        <v>2015.01</v>
      </c>
      <c r="B2051" s="9">
        <v>42030</v>
      </c>
      <c r="C2051">
        <v>2.2800000000000001E-2</v>
      </c>
    </row>
    <row r="2052" spans="1:3" x14ac:dyDescent="0.4">
      <c r="A2052" s="5">
        <f t="shared" si="32"/>
        <v>2015.01</v>
      </c>
      <c r="B2052" s="9">
        <v>42031</v>
      </c>
      <c r="C2052">
        <v>2.2800000000000001E-2</v>
      </c>
    </row>
    <row r="2053" spans="1:3" x14ac:dyDescent="0.4">
      <c r="A2053" s="5">
        <f t="shared" si="32"/>
        <v>2015.01</v>
      </c>
      <c r="B2053" s="9">
        <v>42032</v>
      </c>
      <c r="C2053">
        <v>2.53E-2</v>
      </c>
    </row>
    <row r="2054" spans="1:3" x14ac:dyDescent="0.4">
      <c r="A2054" s="5">
        <f t="shared" si="32"/>
        <v>2015.01</v>
      </c>
      <c r="B2054" s="9">
        <v>42033</v>
      </c>
      <c r="C2054">
        <v>1.52E-2</v>
      </c>
    </row>
    <row r="2055" spans="1:3" x14ac:dyDescent="0.4">
      <c r="A2055" s="5">
        <f t="shared" si="32"/>
        <v>2015.01</v>
      </c>
      <c r="B2055" s="9">
        <v>42034</v>
      </c>
      <c r="C2055">
        <v>1.2699999999999999E-2</v>
      </c>
    </row>
    <row r="2056" spans="1:3" x14ac:dyDescent="0.4">
      <c r="A2056" s="5">
        <f t="shared" si="32"/>
        <v>2015.02</v>
      </c>
      <c r="B2056" s="9">
        <v>42037</v>
      </c>
      <c r="C2056">
        <v>7.6E-3</v>
      </c>
    </row>
    <row r="2057" spans="1:3" x14ac:dyDescent="0.4">
      <c r="A2057" s="5">
        <f t="shared" si="32"/>
        <v>2015.02</v>
      </c>
      <c r="B2057" s="9">
        <v>42038</v>
      </c>
      <c r="C2057">
        <v>1.2699999999999999E-2</v>
      </c>
    </row>
    <row r="2058" spans="1:3" x14ac:dyDescent="0.4">
      <c r="A2058" s="5">
        <f t="shared" si="32"/>
        <v>2015.02</v>
      </c>
      <c r="B2058" s="9">
        <v>42039</v>
      </c>
      <c r="C2058">
        <v>2.2800000000000001E-2</v>
      </c>
    </row>
    <row r="2059" spans="1:3" x14ac:dyDescent="0.4">
      <c r="A2059" s="5">
        <f t="shared" si="32"/>
        <v>2015.02</v>
      </c>
      <c r="B2059" s="9">
        <v>42040</v>
      </c>
      <c r="C2059">
        <v>1.2699999999999999E-2</v>
      </c>
    </row>
    <row r="2060" spans="1:3" x14ac:dyDescent="0.4">
      <c r="A2060" s="5">
        <f t="shared" si="32"/>
        <v>2015.02</v>
      </c>
      <c r="B2060" s="9">
        <v>42041</v>
      </c>
      <c r="C2060">
        <v>1.2699999999999999E-2</v>
      </c>
    </row>
    <row r="2061" spans="1:3" x14ac:dyDescent="0.4">
      <c r="A2061" s="5">
        <f t="shared" si="32"/>
        <v>2015.02</v>
      </c>
      <c r="B2061" s="9">
        <v>42044</v>
      </c>
      <c r="C2061">
        <v>1.52E-2</v>
      </c>
    </row>
    <row r="2062" spans="1:3" x14ac:dyDescent="0.4">
      <c r="A2062" s="5">
        <f t="shared" si="32"/>
        <v>2015.02</v>
      </c>
      <c r="B2062" s="9">
        <v>42045</v>
      </c>
      <c r="C2062">
        <v>1.4999999999999999E-2</v>
      </c>
    </row>
    <row r="2063" spans="1:3" x14ac:dyDescent="0.4">
      <c r="A2063" s="5">
        <f t="shared" si="32"/>
        <v>2015.02</v>
      </c>
      <c r="B2063" s="9">
        <v>42046</v>
      </c>
      <c r="C2063">
        <v>1.77E-2</v>
      </c>
    </row>
    <row r="2064" spans="1:3" x14ac:dyDescent="0.4">
      <c r="A2064" s="5">
        <f t="shared" si="32"/>
        <v>2015.02</v>
      </c>
      <c r="B2064" s="9">
        <v>42047</v>
      </c>
      <c r="C2064">
        <v>1.77E-2</v>
      </c>
    </row>
    <row r="2065" spans="1:3" x14ac:dyDescent="0.4">
      <c r="A2065" s="5">
        <f t="shared" si="32"/>
        <v>2015.02</v>
      </c>
      <c r="B2065" s="9">
        <v>42048</v>
      </c>
      <c r="C2065">
        <v>1.77E-2</v>
      </c>
    </row>
    <row r="2066" spans="1:3" x14ac:dyDescent="0.4">
      <c r="A2066" s="5">
        <f t="shared" si="32"/>
        <v>2015.02</v>
      </c>
      <c r="B2066" s="9">
        <v>42052</v>
      </c>
      <c r="C2066">
        <v>1.01E-2</v>
      </c>
    </row>
    <row r="2067" spans="1:3" x14ac:dyDescent="0.4">
      <c r="A2067" s="5">
        <f t="shared" si="32"/>
        <v>2015.02</v>
      </c>
      <c r="B2067" s="9">
        <v>42053</v>
      </c>
      <c r="C2067">
        <v>1.2699999999999999E-2</v>
      </c>
    </row>
    <row r="2068" spans="1:3" x14ac:dyDescent="0.4">
      <c r="A2068" s="5">
        <f t="shared" si="32"/>
        <v>2015.02</v>
      </c>
      <c r="B2068" s="9">
        <v>42054</v>
      </c>
      <c r="C2068">
        <v>1.77E-2</v>
      </c>
    </row>
    <row r="2069" spans="1:3" x14ac:dyDescent="0.4">
      <c r="A2069" s="5">
        <f t="shared" si="32"/>
        <v>2015.02</v>
      </c>
      <c r="B2069" s="9">
        <v>42055</v>
      </c>
      <c r="C2069">
        <v>1.52E-2</v>
      </c>
    </row>
    <row r="2070" spans="1:3" x14ac:dyDescent="0.4">
      <c r="A2070" s="5">
        <f t="shared" si="32"/>
        <v>2015.02</v>
      </c>
      <c r="B2070" s="9">
        <v>42058</v>
      </c>
      <c r="C2070">
        <v>1.77E-2</v>
      </c>
    </row>
    <row r="2071" spans="1:3" x14ac:dyDescent="0.4">
      <c r="A2071" s="5">
        <f t="shared" si="32"/>
        <v>2015.02</v>
      </c>
      <c r="B2071" s="9">
        <v>42059</v>
      </c>
      <c r="C2071">
        <v>1.52E-2</v>
      </c>
    </row>
    <row r="2072" spans="1:3" x14ac:dyDescent="0.4">
      <c r="A2072" s="5">
        <f t="shared" si="32"/>
        <v>2015.02</v>
      </c>
      <c r="B2072" s="9">
        <v>42060</v>
      </c>
      <c r="C2072">
        <v>1.52E-2</v>
      </c>
    </row>
    <row r="2073" spans="1:3" x14ac:dyDescent="0.4">
      <c r="A2073" s="5">
        <f t="shared" si="32"/>
        <v>2015.02</v>
      </c>
      <c r="B2073" s="9">
        <v>42061</v>
      </c>
      <c r="C2073">
        <v>1.77E-2</v>
      </c>
    </row>
    <row r="2074" spans="1:3" x14ac:dyDescent="0.4">
      <c r="A2074" s="5">
        <f t="shared" si="32"/>
        <v>2015.02</v>
      </c>
      <c r="B2074" s="9">
        <v>42062</v>
      </c>
      <c r="C2074">
        <v>2.0299999999999999E-2</v>
      </c>
    </row>
    <row r="2075" spans="1:3" x14ac:dyDescent="0.4">
      <c r="A2075" s="5">
        <f t="shared" si="32"/>
        <v>2015.03</v>
      </c>
      <c r="B2075" s="9">
        <v>42065</v>
      </c>
      <c r="C2075">
        <v>1.77E-2</v>
      </c>
    </row>
    <row r="2076" spans="1:3" x14ac:dyDescent="0.4">
      <c r="A2076" s="5">
        <f t="shared" si="32"/>
        <v>2015.03</v>
      </c>
      <c r="B2076" s="9">
        <v>42066</v>
      </c>
      <c r="C2076">
        <v>7.6E-3</v>
      </c>
    </row>
    <row r="2077" spans="1:3" x14ac:dyDescent="0.4">
      <c r="A2077" s="5">
        <f t="shared" si="32"/>
        <v>2015.03</v>
      </c>
      <c r="B2077" s="9">
        <v>42067</v>
      </c>
      <c r="C2077">
        <v>1.2699999999999999E-2</v>
      </c>
    </row>
    <row r="2078" spans="1:3" x14ac:dyDescent="0.4">
      <c r="A2078" s="5">
        <f t="shared" si="32"/>
        <v>2015.03</v>
      </c>
      <c r="B2078" s="9">
        <v>42068</v>
      </c>
      <c r="C2078">
        <v>1.2699999999999999E-2</v>
      </c>
    </row>
    <row r="2079" spans="1:3" x14ac:dyDescent="0.4">
      <c r="A2079" s="5">
        <f t="shared" si="32"/>
        <v>2015.03</v>
      </c>
      <c r="B2079" s="9">
        <v>42069</v>
      </c>
      <c r="C2079">
        <v>1.52E-2</v>
      </c>
    </row>
    <row r="2080" spans="1:3" x14ac:dyDescent="0.4">
      <c r="A2080" s="5">
        <f t="shared" si="32"/>
        <v>2015.03</v>
      </c>
      <c r="B2080" s="9">
        <v>42072</v>
      </c>
      <c r="C2080">
        <v>7.6E-3</v>
      </c>
    </row>
    <row r="2081" spans="1:3" x14ac:dyDescent="0.4">
      <c r="A2081" s="5">
        <f t="shared" si="32"/>
        <v>2015.03</v>
      </c>
      <c r="B2081" s="9">
        <v>42073</v>
      </c>
      <c r="C2081">
        <v>1.52E-2</v>
      </c>
    </row>
    <row r="2082" spans="1:3" x14ac:dyDescent="0.4">
      <c r="A2082" s="5">
        <f t="shared" si="32"/>
        <v>2015.03</v>
      </c>
      <c r="B2082" s="9">
        <v>42074</v>
      </c>
      <c r="C2082">
        <v>3.04E-2</v>
      </c>
    </row>
    <row r="2083" spans="1:3" x14ac:dyDescent="0.4">
      <c r="A2083" s="5">
        <f t="shared" si="32"/>
        <v>2015.03</v>
      </c>
      <c r="B2083" s="9">
        <v>42075</v>
      </c>
      <c r="C2083">
        <v>3.04E-2</v>
      </c>
    </row>
    <row r="2084" spans="1:3" x14ac:dyDescent="0.4">
      <c r="A2084" s="5">
        <f t="shared" si="32"/>
        <v>2015.03</v>
      </c>
      <c r="B2084" s="9">
        <v>42076</v>
      </c>
      <c r="C2084">
        <v>2.53E-2</v>
      </c>
    </row>
    <row r="2085" spans="1:3" x14ac:dyDescent="0.4">
      <c r="A2085" s="5">
        <f t="shared" si="32"/>
        <v>2015.03</v>
      </c>
      <c r="B2085" s="9">
        <v>42079</v>
      </c>
      <c r="C2085">
        <v>2.7900000000000001E-2</v>
      </c>
    </row>
    <row r="2086" spans="1:3" x14ac:dyDescent="0.4">
      <c r="A2086" s="5">
        <f t="shared" si="32"/>
        <v>2015.03</v>
      </c>
      <c r="B2086" s="9">
        <v>42080</v>
      </c>
      <c r="C2086">
        <v>5.0700000000000002E-2</v>
      </c>
    </row>
    <row r="2087" spans="1:3" x14ac:dyDescent="0.4">
      <c r="A2087" s="5">
        <f t="shared" si="32"/>
        <v>2015.03</v>
      </c>
      <c r="B2087" s="9">
        <v>42081</v>
      </c>
      <c r="C2087">
        <v>3.5499999999999997E-2</v>
      </c>
    </row>
    <row r="2088" spans="1:3" x14ac:dyDescent="0.4">
      <c r="A2088" s="5">
        <f t="shared" si="32"/>
        <v>2015.03</v>
      </c>
      <c r="B2088" s="9">
        <v>42082</v>
      </c>
      <c r="C2088">
        <v>1.01E-2</v>
      </c>
    </row>
    <row r="2089" spans="1:3" x14ac:dyDescent="0.4">
      <c r="A2089" s="5">
        <f t="shared" si="32"/>
        <v>2015.03</v>
      </c>
      <c r="B2089" s="9">
        <v>42083</v>
      </c>
      <c r="C2089">
        <v>2.5000000000000001E-3</v>
      </c>
    </row>
    <row r="2090" spans="1:3" x14ac:dyDescent="0.4">
      <c r="A2090" s="5">
        <f t="shared" si="32"/>
        <v>2015.03</v>
      </c>
      <c r="B2090" s="9">
        <v>42086</v>
      </c>
      <c r="C2090">
        <v>7.6E-3</v>
      </c>
    </row>
    <row r="2091" spans="1:3" x14ac:dyDescent="0.4">
      <c r="A2091" s="5">
        <f t="shared" si="32"/>
        <v>2015.03</v>
      </c>
      <c r="B2091" s="9">
        <v>42087</v>
      </c>
      <c r="C2091">
        <v>1.77E-2</v>
      </c>
    </row>
    <row r="2092" spans="1:3" x14ac:dyDescent="0.4">
      <c r="A2092" s="5">
        <f t="shared" si="32"/>
        <v>2015.03</v>
      </c>
      <c r="B2092" s="9">
        <v>42088</v>
      </c>
      <c r="C2092">
        <v>2.7900000000000001E-2</v>
      </c>
    </row>
    <row r="2093" spans="1:3" x14ac:dyDescent="0.4">
      <c r="A2093" s="5">
        <f t="shared" si="32"/>
        <v>2015.03</v>
      </c>
      <c r="B2093" s="9">
        <v>42089</v>
      </c>
      <c r="C2093">
        <v>1.01E-2</v>
      </c>
    </row>
    <row r="2094" spans="1:3" x14ac:dyDescent="0.4">
      <c r="A2094" s="5">
        <f t="shared" si="32"/>
        <v>2015.03</v>
      </c>
      <c r="B2094" s="9">
        <v>42090</v>
      </c>
      <c r="C2094">
        <v>1.2699999999999999E-2</v>
      </c>
    </row>
    <row r="2095" spans="1:3" x14ac:dyDescent="0.4">
      <c r="A2095" s="5">
        <f t="shared" si="32"/>
        <v>2015.03</v>
      </c>
      <c r="B2095" s="9">
        <v>42093</v>
      </c>
      <c r="C2095">
        <v>1.01E-2</v>
      </c>
    </row>
    <row r="2096" spans="1:3" x14ac:dyDescent="0.4">
      <c r="A2096" s="5">
        <f t="shared" si="32"/>
        <v>2015.03</v>
      </c>
      <c r="B2096" s="9">
        <v>42094</v>
      </c>
      <c r="C2096">
        <v>4.3099999999999999E-2</v>
      </c>
    </row>
    <row r="2097" spans="1:3" x14ac:dyDescent="0.4">
      <c r="A2097" s="5">
        <f t="shared" si="32"/>
        <v>2015.04</v>
      </c>
      <c r="B2097" s="9">
        <v>42095</v>
      </c>
      <c r="C2097">
        <v>3.5499999999999997E-2</v>
      </c>
    </row>
    <row r="2098" spans="1:3" x14ac:dyDescent="0.4">
      <c r="A2098" s="5">
        <f t="shared" si="32"/>
        <v>2015.04</v>
      </c>
      <c r="B2098" s="9">
        <v>42096</v>
      </c>
      <c r="C2098">
        <v>3.5499999999999997E-2</v>
      </c>
    </row>
    <row r="2099" spans="1:3" x14ac:dyDescent="0.4">
      <c r="A2099" s="5">
        <f t="shared" si="32"/>
        <v>2015.04</v>
      </c>
      <c r="B2099" s="9">
        <v>42100</v>
      </c>
      <c r="C2099">
        <v>2.7900000000000001E-2</v>
      </c>
    </row>
    <row r="2100" spans="1:3" x14ac:dyDescent="0.4">
      <c r="A2100" s="5">
        <f t="shared" si="32"/>
        <v>2015.04</v>
      </c>
      <c r="B2100" s="9">
        <v>42101</v>
      </c>
      <c r="C2100">
        <v>1.77E-2</v>
      </c>
    </row>
    <row r="2101" spans="1:3" x14ac:dyDescent="0.4">
      <c r="A2101" s="5">
        <f t="shared" si="32"/>
        <v>2015.04</v>
      </c>
      <c r="B2101" s="9">
        <v>42102</v>
      </c>
      <c r="C2101">
        <v>2.53E-2</v>
      </c>
    </row>
    <row r="2102" spans="1:3" x14ac:dyDescent="0.4">
      <c r="A2102" s="5">
        <f t="shared" si="32"/>
        <v>2015.04</v>
      </c>
      <c r="B2102" s="9">
        <v>42103</v>
      </c>
      <c r="C2102">
        <v>2.0299999999999999E-2</v>
      </c>
    </row>
    <row r="2103" spans="1:3" x14ac:dyDescent="0.4">
      <c r="A2103" s="5">
        <f t="shared" si="32"/>
        <v>2015.04</v>
      </c>
      <c r="B2103" s="9">
        <v>42104</v>
      </c>
      <c r="C2103">
        <v>1.52E-2</v>
      </c>
    </row>
    <row r="2104" spans="1:3" x14ac:dyDescent="0.4">
      <c r="A2104" s="5">
        <f t="shared" si="32"/>
        <v>2015.04</v>
      </c>
      <c r="B2104" s="9">
        <v>42107</v>
      </c>
      <c r="C2104">
        <v>1.52E-2</v>
      </c>
    </row>
    <row r="2105" spans="1:3" x14ac:dyDescent="0.4">
      <c r="A2105" s="5">
        <f t="shared" si="32"/>
        <v>2015.04</v>
      </c>
      <c r="B2105" s="9">
        <v>42108</v>
      </c>
      <c r="C2105">
        <v>2.2800000000000001E-2</v>
      </c>
    </row>
    <row r="2106" spans="1:3" x14ac:dyDescent="0.4">
      <c r="A2106" s="5">
        <f t="shared" si="32"/>
        <v>2015.04</v>
      </c>
      <c r="B2106" s="9">
        <v>42109</v>
      </c>
      <c r="C2106">
        <v>2.53E-2</v>
      </c>
    </row>
    <row r="2107" spans="1:3" x14ac:dyDescent="0.4">
      <c r="A2107" s="5">
        <f t="shared" si="32"/>
        <v>2015.04</v>
      </c>
      <c r="B2107" s="9">
        <v>42110</v>
      </c>
      <c r="C2107">
        <v>2.7900000000000001E-2</v>
      </c>
    </row>
    <row r="2108" spans="1:3" x14ac:dyDescent="0.4">
      <c r="A2108" s="5">
        <f t="shared" si="32"/>
        <v>2015.04</v>
      </c>
      <c r="B2108" s="9">
        <v>42111</v>
      </c>
      <c r="C2108">
        <v>2.7900000000000001E-2</v>
      </c>
    </row>
    <row r="2109" spans="1:3" x14ac:dyDescent="0.4">
      <c r="A2109" s="5">
        <f t="shared" si="32"/>
        <v>2015.04</v>
      </c>
      <c r="B2109" s="9">
        <v>42114</v>
      </c>
      <c r="C2109">
        <v>2.2800000000000001E-2</v>
      </c>
    </row>
    <row r="2110" spans="1:3" x14ac:dyDescent="0.4">
      <c r="A2110" s="5">
        <f t="shared" si="32"/>
        <v>2015.04</v>
      </c>
      <c r="B2110" s="9">
        <v>42115</v>
      </c>
      <c r="C2110">
        <v>1.77E-2</v>
      </c>
    </row>
    <row r="2111" spans="1:3" x14ac:dyDescent="0.4">
      <c r="A2111" s="5">
        <f t="shared" si="32"/>
        <v>2015.04</v>
      </c>
      <c r="B2111" s="9">
        <v>42116</v>
      </c>
      <c r="C2111">
        <v>1.52E-2</v>
      </c>
    </row>
    <row r="2112" spans="1:3" x14ac:dyDescent="0.4">
      <c r="A2112" s="5">
        <f t="shared" si="32"/>
        <v>2015.04</v>
      </c>
      <c r="B2112" s="9">
        <v>42117</v>
      </c>
      <c r="C2112">
        <v>1.52E-2</v>
      </c>
    </row>
    <row r="2113" spans="1:3" x14ac:dyDescent="0.4">
      <c r="A2113" s="5">
        <f t="shared" si="32"/>
        <v>2015.04</v>
      </c>
      <c r="B2113" s="9">
        <v>42118</v>
      </c>
      <c r="C2113">
        <v>1.2699999999999999E-2</v>
      </c>
    </row>
    <row r="2114" spans="1:3" x14ac:dyDescent="0.4">
      <c r="A2114" s="5">
        <f t="shared" si="32"/>
        <v>2015.04</v>
      </c>
      <c r="B2114" s="9">
        <v>42121</v>
      </c>
      <c r="C2114">
        <v>1.52E-2</v>
      </c>
    </row>
    <row r="2115" spans="1:3" x14ac:dyDescent="0.4">
      <c r="A2115" s="5">
        <f t="shared" ref="A2115:A2178" si="33">YEAR(B2115)+MONTH(B2115)/100</f>
        <v>2015.04</v>
      </c>
      <c r="B2115" s="9">
        <v>42122</v>
      </c>
      <c r="C2115">
        <v>-1.01E-2</v>
      </c>
    </row>
    <row r="2116" spans="1:3" x14ac:dyDescent="0.4">
      <c r="A2116" s="5">
        <f t="shared" si="33"/>
        <v>2015.04</v>
      </c>
      <c r="B2116" s="9">
        <v>42123</v>
      </c>
      <c r="C2116">
        <v>-1.52E-2</v>
      </c>
    </row>
    <row r="2117" spans="1:3" x14ac:dyDescent="0.4">
      <c r="A2117" s="5">
        <f t="shared" si="33"/>
        <v>2015.04</v>
      </c>
      <c r="B2117" s="9">
        <v>42124</v>
      </c>
      <c r="C2117">
        <v>-1.52E-2</v>
      </c>
    </row>
    <row r="2118" spans="1:3" x14ac:dyDescent="0.4">
      <c r="A2118" s="5">
        <f t="shared" si="33"/>
        <v>2015.05</v>
      </c>
      <c r="B2118" s="9">
        <v>42125</v>
      </c>
      <c r="C2118">
        <v>-1.52E-2</v>
      </c>
    </row>
    <row r="2119" spans="1:3" x14ac:dyDescent="0.4">
      <c r="A2119" s="5">
        <f t="shared" si="33"/>
        <v>2015.05</v>
      </c>
      <c r="B2119" s="9">
        <v>42128</v>
      </c>
      <c r="C2119">
        <v>7.6E-3</v>
      </c>
    </row>
    <row r="2120" spans="1:3" x14ac:dyDescent="0.4">
      <c r="A2120" s="5">
        <f t="shared" si="33"/>
        <v>2015.05</v>
      </c>
      <c r="B2120" s="9">
        <v>42129</v>
      </c>
      <c r="C2120">
        <v>7.6E-3</v>
      </c>
    </row>
    <row r="2121" spans="1:3" x14ac:dyDescent="0.4">
      <c r="A2121" s="5">
        <f t="shared" si="33"/>
        <v>2015.05</v>
      </c>
      <c r="B2121" s="9">
        <v>42130</v>
      </c>
      <c r="C2121">
        <v>2.2800000000000001E-2</v>
      </c>
    </row>
    <row r="2122" spans="1:3" x14ac:dyDescent="0.4">
      <c r="A2122" s="5">
        <f t="shared" si="33"/>
        <v>2015.05</v>
      </c>
      <c r="B2122" s="9">
        <v>42131</v>
      </c>
      <c r="C2122">
        <v>1.52E-2</v>
      </c>
    </row>
    <row r="2123" spans="1:3" x14ac:dyDescent="0.4">
      <c r="A2123" s="5">
        <f t="shared" si="33"/>
        <v>2015.05</v>
      </c>
      <c r="B2123" s="9">
        <v>42132</v>
      </c>
      <c r="C2123">
        <v>1.2699999999999999E-2</v>
      </c>
    </row>
    <row r="2124" spans="1:3" x14ac:dyDescent="0.4">
      <c r="A2124" s="5">
        <f t="shared" si="33"/>
        <v>2015.05</v>
      </c>
      <c r="B2124" s="9">
        <v>42135</v>
      </c>
      <c r="C2124">
        <v>7.6E-3</v>
      </c>
    </row>
    <row r="2125" spans="1:3" x14ac:dyDescent="0.4">
      <c r="A2125" s="5">
        <f t="shared" si="33"/>
        <v>2015.05</v>
      </c>
      <c r="B2125" s="9">
        <v>42136</v>
      </c>
      <c r="C2125">
        <v>1.2699999999999999E-2</v>
      </c>
    </row>
    <row r="2126" spans="1:3" x14ac:dyDescent="0.4">
      <c r="A2126" s="5">
        <f t="shared" si="33"/>
        <v>2015.05</v>
      </c>
      <c r="B2126" s="9">
        <v>42137</v>
      </c>
      <c r="C2126">
        <v>1.2699999999999999E-2</v>
      </c>
    </row>
    <row r="2127" spans="1:3" x14ac:dyDescent="0.4">
      <c r="A2127" s="5">
        <f t="shared" si="33"/>
        <v>2015.05</v>
      </c>
      <c r="B2127" s="9">
        <v>42138</v>
      </c>
      <c r="C2127">
        <v>1.52E-2</v>
      </c>
    </row>
    <row r="2128" spans="1:3" x14ac:dyDescent="0.4">
      <c r="A2128" s="5">
        <f t="shared" si="33"/>
        <v>2015.05</v>
      </c>
      <c r="B2128" s="9">
        <v>42139</v>
      </c>
      <c r="C2128">
        <v>1.2699999999999999E-2</v>
      </c>
    </row>
    <row r="2129" spans="1:3" x14ac:dyDescent="0.4">
      <c r="A2129" s="5">
        <f t="shared" si="33"/>
        <v>2015.05</v>
      </c>
      <c r="B2129" s="9">
        <v>42142</v>
      </c>
      <c r="C2129">
        <v>1.2699999999999999E-2</v>
      </c>
    </row>
    <row r="2130" spans="1:3" x14ac:dyDescent="0.4">
      <c r="A2130" s="5">
        <f t="shared" si="33"/>
        <v>2015.05</v>
      </c>
      <c r="B2130" s="9">
        <v>42143</v>
      </c>
      <c r="C2130">
        <v>1.52E-2</v>
      </c>
    </row>
    <row r="2131" spans="1:3" x14ac:dyDescent="0.4">
      <c r="A2131" s="5">
        <f t="shared" si="33"/>
        <v>2015.05</v>
      </c>
      <c r="B2131" s="9">
        <v>42144</v>
      </c>
      <c r="C2131">
        <v>2.0299999999999999E-2</v>
      </c>
    </row>
    <row r="2132" spans="1:3" x14ac:dyDescent="0.4">
      <c r="A2132" s="5">
        <f t="shared" si="33"/>
        <v>2015.05</v>
      </c>
      <c r="B2132" s="9">
        <v>42145</v>
      </c>
      <c r="C2132">
        <v>2.0299999999999999E-2</v>
      </c>
    </row>
    <row r="2133" spans="1:3" x14ac:dyDescent="0.4">
      <c r="A2133" s="5">
        <f t="shared" si="33"/>
        <v>2015.05</v>
      </c>
      <c r="B2133" s="9">
        <v>42146</v>
      </c>
      <c r="C2133">
        <v>2.0299999999999999E-2</v>
      </c>
    </row>
    <row r="2134" spans="1:3" x14ac:dyDescent="0.4">
      <c r="A2134" s="5">
        <f t="shared" si="33"/>
        <v>2015.05</v>
      </c>
      <c r="B2134" s="9">
        <v>42150</v>
      </c>
      <c r="C2134">
        <v>1.2699999999999999E-2</v>
      </c>
    </row>
    <row r="2135" spans="1:3" x14ac:dyDescent="0.4">
      <c r="A2135" s="5">
        <f t="shared" si="33"/>
        <v>2015.05</v>
      </c>
      <c r="B2135" s="9">
        <v>42151</v>
      </c>
      <c r="C2135">
        <v>1.52E-2</v>
      </c>
    </row>
    <row r="2136" spans="1:3" x14ac:dyDescent="0.4">
      <c r="A2136" s="5">
        <f t="shared" si="33"/>
        <v>2015.05</v>
      </c>
      <c r="B2136" s="9">
        <v>42152</v>
      </c>
      <c r="C2136">
        <v>1.52E-2</v>
      </c>
    </row>
    <row r="2137" spans="1:3" x14ac:dyDescent="0.4">
      <c r="A2137" s="5">
        <f t="shared" si="33"/>
        <v>2015.05</v>
      </c>
      <c r="B2137" s="9">
        <v>42153</v>
      </c>
      <c r="C2137">
        <v>1.2699999999999999E-2</v>
      </c>
    </row>
    <row r="2138" spans="1:3" x14ac:dyDescent="0.4">
      <c r="A2138" s="5">
        <f t="shared" si="33"/>
        <v>2015.06</v>
      </c>
      <c r="B2138" s="9">
        <v>42156</v>
      </c>
      <c r="C2138">
        <v>7.6E-3</v>
      </c>
    </row>
    <row r="2139" spans="1:3" x14ac:dyDescent="0.4">
      <c r="A2139" s="5">
        <f t="shared" si="33"/>
        <v>2015.06</v>
      </c>
      <c r="B2139" s="9">
        <v>42157</v>
      </c>
      <c r="C2139">
        <v>1.01E-2</v>
      </c>
    </row>
    <row r="2140" spans="1:3" x14ac:dyDescent="0.4">
      <c r="A2140" s="5">
        <f t="shared" si="33"/>
        <v>2015.06</v>
      </c>
      <c r="B2140" s="9">
        <v>42158</v>
      </c>
      <c r="C2140">
        <v>1.77E-2</v>
      </c>
    </row>
    <row r="2141" spans="1:3" x14ac:dyDescent="0.4">
      <c r="A2141" s="5">
        <f t="shared" si="33"/>
        <v>2015.06</v>
      </c>
      <c r="B2141" s="9">
        <v>42159</v>
      </c>
      <c r="C2141">
        <v>1.77E-2</v>
      </c>
    </row>
    <row r="2142" spans="1:3" x14ac:dyDescent="0.4">
      <c r="A2142" s="5">
        <f t="shared" si="33"/>
        <v>2015.06</v>
      </c>
      <c r="B2142" s="9">
        <v>42160</v>
      </c>
      <c r="C2142">
        <v>1.52E-2</v>
      </c>
    </row>
    <row r="2143" spans="1:3" x14ac:dyDescent="0.4">
      <c r="A2143" s="5">
        <f t="shared" si="33"/>
        <v>2015.06</v>
      </c>
      <c r="B2143" s="9">
        <v>42163</v>
      </c>
      <c r="C2143">
        <v>2.2800000000000001E-2</v>
      </c>
    </row>
    <row r="2144" spans="1:3" x14ac:dyDescent="0.4">
      <c r="A2144" s="5">
        <f t="shared" si="33"/>
        <v>2015.06</v>
      </c>
      <c r="B2144" s="9">
        <v>42164</v>
      </c>
      <c r="C2144">
        <v>1.01E-2</v>
      </c>
    </row>
    <row r="2145" spans="1:3" x14ac:dyDescent="0.4">
      <c r="A2145" s="5">
        <f t="shared" si="33"/>
        <v>2015.06</v>
      </c>
      <c r="B2145" s="9">
        <v>42165</v>
      </c>
      <c r="C2145">
        <v>1.52E-2</v>
      </c>
    </row>
    <row r="2146" spans="1:3" x14ac:dyDescent="0.4">
      <c r="A2146" s="5">
        <f t="shared" si="33"/>
        <v>2015.06</v>
      </c>
      <c r="B2146" s="9">
        <v>42166</v>
      </c>
      <c r="C2146">
        <v>5.1000000000000004E-3</v>
      </c>
    </row>
    <row r="2147" spans="1:3" x14ac:dyDescent="0.4">
      <c r="A2147" s="5">
        <f t="shared" si="33"/>
        <v>2015.06</v>
      </c>
      <c r="B2147" s="9">
        <v>42167</v>
      </c>
      <c r="C2147">
        <v>5.1000000000000004E-3</v>
      </c>
    </row>
    <row r="2148" spans="1:3" x14ac:dyDescent="0.4">
      <c r="A2148" s="5">
        <f t="shared" si="33"/>
        <v>2015.06</v>
      </c>
      <c r="B2148" s="9">
        <v>42170</v>
      </c>
      <c r="C2148">
        <v>2.5000000000000001E-3</v>
      </c>
    </row>
    <row r="2149" spans="1:3" x14ac:dyDescent="0.4">
      <c r="A2149" s="5">
        <f t="shared" si="33"/>
        <v>2015.06</v>
      </c>
      <c r="B2149" s="9">
        <v>42171</v>
      </c>
      <c r="C2149">
        <v>-2.5000000000000001E-3</v>
      </c>
    </row>
    <row r="2150" spans="1:3" x14ac:dyDescent="0.4">
      <c r="A2150" s="5">
        <f t="shared" si="33"/>
        <v>2015.06</v>
      </c>
      <c r="B2150" s="9">
        <v>42172</v>
      </c>
      <c r="C2150">
        <v>-2.5000000000000001E-3</v>
      </c>
    </row>
    <row r="2151" spans="1:3" x14ac:dyDescent="0.4">
      <c r="A2151" s="5">
        <f t="shared" si="33"/>
        <v>2015.06</v>
      </c>
      <c r="B2151" s="9">
        <v>42173</v>
      </c>
      <c r="C2151">
        <v>-5.1000000000000004E-3</v>
      </c>
    </row>
    <row r="2152" spans="1:3" x14ac:dyDescent="0.4">
      <c r="A2152" s="5">
        <f t="shared" si="33"/>
        <v>2015.06</v>
      </c>
      <c r="B2152" s="9">
        <v>42174</v>
      </c>
      <c r="C2152">
        <v>2.5000000000000001E-3</v>
      </c>
    </row>
    <row r="2153" spans="1:3" x14ac:dyDescent="0.4">
      <c r="A2153" s="5">
        <f t="shared" si="33"/>
        <v>2015.06</v>
      </c>
      <c r="B2153" s="9">
        <v>42177</v>
      </c>
      <c r="C2153">
        <v>-1.2699999999999999E-2</v>
      </c>
    </row>
    <row r="2154" spans="1:3" x14ac:dyDescent="0.4">
      <c r="A2154" s="5">
        <f t="shared" si="33"/>
        <v>2015.06</v>
      </c>
      <c r="B2154" s="9">
        <v>42178</v>
      </c>
      <c r="C2154">
        <v>-1.2699999999999999E-2</v>
      </c>
    </row>
    <row r="2155" spans="1:3" x14ac:dyDescent="0.4">
      <c r="A2155" s="5">
        <f t="shared" si="33"/>
        <v>2015.06</v>
      </c>
      <c r="B2155" s="9">
        <v>42179</v>
      </c>
      <c r="C2155">
        <v>1.52E-2</v>
      </c>
    </row>
    <row r="2156" spans="1:3" x14ac:dyDescent="0.4">
      <c r="A2156" s="5">
        <f t="shared" si="33"/>
        <v>2015.06</v>
      </c>
      <c r="B2156" s="9">
        <v>42180</v>
      </c>
      <c r="C2156">
        <v>-1.01E-2</v>
      </c>
    </row>
    <row r="2157" spans="1:3" x14ac:dyDescent="0.4">
      <c r="A2157" s="5">
        <f t="shared" si="33"/>
        <v>2015.06</v>
      </c>
      <c r="B2157" s="9">
        <v>42181</v>
      </c>
      <c r="C2157">
        <v>-1.01E-2</v>
      </c>
    </row>
    <row r="2158" spans="1:3" x14ac:dyDescent="0.4">
      <c r="A2158" s="5">
        <f t="shared" si="33"/>
        <v>2015.06</v>
      </c>
      <c r="B2158" s="9">
        <v>42184</v>
      </c>
      <c r="C2158">
        <v>-7.6E-3</v>
      </c>
    </row>
    <row r="2159" spans="1:3" x14ac:dyDescent="0.4">
      <c r="A2159" s="5">
        <f t="shared" si="33"/>
        <v>2015.06</v>
      </c>
      <c r="B2159" s="9">
        <v>42185</v>
      </c>
      <c r="C2159">
        <v>2.0299999999999999E-2</v>
      </c>
    </row>
    <row r="2160" spans="1:3" x14ac:dyDescent="0.4">
      <c r="A2160" s="5">
        <f t="shared" si="33"/>
        <v>2015.07</v>
      </c>
      <c r="B2160" s="9">
        <v>42186</v>
      </c>
      <c r="C2160">
        <v>1.77E-2</v>
      </c>
    </row>
    <row r="2161" spans="1:3" x14ac:dyDescent="0.4">
      <c r="A2161" s="5">
        <f t="shared" si="33"/>
        <v>2015.07</v>
      </c>
      <c r="B2161" s="9">
        <v>42187</v>
      </c>
      <c r="C2161">
        <v>1.2699999999999999E-2</v>
      </c>
    </row>
    <row r="2162" spans="1:3" x14ac:dyDescent="0.4">
      <c r="A2162" s="5">
        <f t="shared" si="33"/>
        <v>2015.07</v>
      </c>
      <c r="B2162" s="9">
        <v>42191</v>
      </c>
      <c r="C2162">
        <v>7.6E-3</v>
      </c>
    </row>
    <row r="2163" spans="1:3" x14ac:dyDescent="0.4">
      <c r="A2163" s="5">
        <f t="shared" si="33"/>
        <v>2015.07</v>
      </c>
      <c r="B2163" s="9">
        <v>42192</v>
      </c>
      <c r="C2163">
        <v>1.01E-2</v>
      </c>
    </row>
    <row r="2164" spans="1:3" x14ac:dyDescent="0.4">
      <c r="A2164" s="5">
        <f t="shared" si="33"/>
        <v>2015.07</v>
      </c>
      <c r="B2164" s="9">
        <v>42193</v>
      </c>
      <c r="C2164">
        <v>1.77E-2</v>
      </c>
    </row>
    <row r="2165" spans="1:3" x14ac:dyDescent="0.4">
      <c r="A2165" s="5">
        <f t="shared" si="33"/>
        <v>2015.07</v>
      </c>
      <c r="B2165" s="9">
        <v>42194</v>
      </c>
      <c r="C2165">
        <v>1.52E-2</v>
      </c>
    </row>
    <row r="2166" spans="1:3" x14ac:dyDescent="0.4">
      <c r="A2166" s="5">
        <f t="shared" si="33"/>
        <v>2015.07</v>
      </c>
      <c r="B2166" s="9">
        <v>42195</v>
      </c>
      <c r="C2166">
        <v>1.52E-2</v>
      </c>
    </row>
    <row r="2167" spans="1:3" x14ac:dyDescent="0.4">
      <c r="A2167" s="5">
        <f t="shared" si="33"/>
        <v>2015.07</v>
      </c>
      <c r="B2167" s="9">
        <v>42198</v>
      </c>
      <c r="C2167">
        <v>1.52E-2</v>
      </c>
    </row>
    <row r="2168" spans="1:3" x14ac:dyDescent="0.4">
      <c r="A2168" s="5">
        <f t="shared" si="33"/>
        <v>2015.07</v>
      </c>
      <c r="B2168" s="9">
        <v>42199</v>
      </c>
      <c r="C2168">
        <v>2.2800000000000001E-2</v>
      </c>
    </row>
    <row r="2169" spans="1:3" x14ac:dyDescent="0.4">
      <c r="A2169" s="5">
        <f t="shared" si="33"/>
        <v>2015.07</v>
      </c>
      <c r="B2169" s="9">
        <v>42200</v>
      </c>
      <c r="C2169">
        <v>3.3000000000000002E-2</v>
      </c>
    </row>
    <row r="2170" spans="1:3" x14ac:dyDescent="0.4">
      <c r="A2170" s="5">
        <f t="shared" si="33"/>
        <v>2015.07</v>
      </c>
      <c r="B2170" s="9">
        <v>42201</v>
      </c>
      <c r="C2170">
        <v>2.2800000000000001E-2</v>
      </c>
    </row>
    <row r="2171" spans="1:3" x14ac:dyDescent="0.4">
      <c r="A2171" s="5">
        <f t="shared" si="33"/>
        <v>2015.07</v>
      </c>
      <c r="B2171" s="9">
        <v>42202</v>
      </c>
      <c r="C2171">
        <v>2.7900000000000001E-2</v>
      </c>
    </row>
    <row r="2172" spans="1:3" x14ac:dyDescent="0.4">
      <c r="A2172" s="5">
        <f t="shared" si="33"/>
        <v>2015.07</v>
      </c>
      <c r="B2172" s="9">
        <v>42205</v>
      </c>
      <c r="C2172">
        <v>2.7900000000000001E-2</v>
      </c>
    </row>
    <row r="2173" spans="1:3" x14ac:dyDescent="0.4">
      <c r="A2173" s="5">
        <f t="shared" si="33"/>
        <v>2015.07</v>
      </c>
      <c r="B2173" s="9">
        <v>42206</v>
      </c>
      <c r="C2173">
        <v>3.3000000000000002E-2</v>
      </c>
    </row>
    <row r="2174" spans="1:3" x14ac:dyDescent="0.4">
      <c r="A2174" s="5">
        <f t="shared" si="33"/>
        <v>2015.07</v>
      </c>
      <c r="B2174" s="9">
        <v>42207</v>
      </c>
      <c r="C2174">
        <v>3.5499999999999997E-2</v>
      </c>
    </row>
    <row r="2175" spans="1:3" x14ac:dyDescent="0.4">
      <c r="A2175" s="5">
        <f t="shared" si="33"/>
        <v>2015.07</v>
      </c>
      <c r="B2175" s="9">
        <v>42208</v>
      </c>
      <c r="C2175">
        <v>3.5499999999999997E-2</v>
      </c>
    </row>
    <row r="2176" spans="1:3" x14ac:dyDescent="0.4">
      <c r="A2176" s="5">
        <f t="shared" si="33"/>
        <v>2015.07</v>
      </c>
      <c r="B2176" s="9">
        <v>42209</v>
      </c>
      <c r="C2176">
        <v>3.7999999999999999E-2</v>
      </c>
    </row>
    <row r="2177" spans="1:3" x14ac:dyDescent="0.4">
      <c r="A2177" s="5">
        <f t="shared" si="33"/>
        <v>2015.07</v>
      </c>
      <c r="B2177" s="9">
        <v>42212</v>
      </c>
      <c r="C2177">
        <v>4.3099999999999999E-2</v>
      </c>
    </row>
    <row r="2178" spans="1:3" x14ac:dyDescent="0.4">
      <c r="A2178" s="5">
        <f t="shared" si="33"/>
        <v>2015.07</v>
      </c>
      <c r="B2178" s="9">
        <v>42213</v>
      </c>
      <c r="C2178">
        <v>4.82E-2</v>
      </c>
    </row>
    <row r="2179" spans="1:3" x14ac:dyDescent="0.4">
      <c r="A2179" s="5">
        <f t="shared" ref="A2179:A2242" si="34">YEAR(B2179)+MONTH(B2179)/100</f>
        <v>2015.07</v>
      </c>
      <c r="B2179" s="9">
        <v>42214</v>
      </c>
      <c r="C2179">
        <v>5.3199999999999997E-2</v>
      </c>
    </row>
    <row r="2180" spans="1:3" x14ac:dyDescent="0.4">
      <c r="A2180" s="5">
        <f t="shared" si="34"/>
        <v>2015.07</v>
      </c>
      <c r="B2180" s="9">
        <v>42215</v>
      </c>
      <c r="C2180">
        <v>5.0700000000000002E-2</v>
      </c>
    </row>
    <row r="2181" spans="1:3" x14ac:dyDescent="0.4">
      <c r="A2181" s="5">
        <f t="shared" si="34"/>
        <v>2015.07</v>
      </c>
      <c r="B2181" s="9">
        <v>42216</v>
      </c>
      <c r="C2181">
        <v>3.3000000000000002E-2</v>
      </c>
    </row>
    <row r="2182" spans="1:3" x14ac:dyDescent="0.4">
      <c r="A2182" s="5">
        <f t="shared" si="34"/>
        <v>2015.08</v>
      </c>
      <c r="B2182" s="9">
        <v>42219</v>
      </c>
      <c r="C2182">
        <v>2.53E-2</v>
      </c>
    </row>
    <row r="2183" spans="1:3" x14ac:dyDescent="0.4">
      <c r="A2183" s="5">
        <f t="shared" si="34"/>
        <v>2015.08</v>
      </c>
      <c r="B2183" s="9">
        <v>42220</v>
      </c>
      <c r="C2183">
        <v>4.07E-2</v>
      </c>
    </row>
    <row r="2184" spans="1:3" x14ac:dyDescent="0.4">
      <c r="A2184" s="5">
        <f t="shared" si="34"/>
        <v>2015.08</v>
      </c>
      <c r="B2184" s="9">
        <v>42221</v>
      </c>
      <c r="C2184">
        <v>5.3400000000000003E-2</v>
      </c>
    </row>
    <row r="2185" spans="1:3" x14ac:dyDescent="0.4">
      <c r="A2185" s="5">
        <f t="shared" si="34"/>
        <v>2015.08</v>
      </c>
      <c r="B2185" s="9">
        <v>42222</v>
      </c>
      <c r="C2185">
        <v>3.56E-2</v>
      </c>
    </row>
    <row r="2186" spans="1:3" x14ac:dyDescent="0.4">
      <c r="A2186" s="5">
        <f t="shared" si="34"/>
        <v>2015.08</v>
      </c>
      <c r="B2186" s="9">
        <v>42223</v>
      </c>
      <c r="C2186">
        <v>3.3000000000000002E-2</v>
      </c>
    </row>
    <row r="2187" spans="1:3" x14ac:dyDescent="0.4">
      <c r="A2187" s="5">
        <f t="shared" si="34"/>
        <v>2015.08</v>
      </c>
      <c r="B2187" s="9">
        <v>42226</v>
      </c>
      <c r="C2187">
        <v>2.29E-2</v>
      </c>
    </row>
    <row r="2188" spans="1:3" x14ac:dyDescent="0.4">
      <c r="A2188" s="5">
        <f t="shared" si="34"/>
        <v>2015.08</v>
      </c>
      <c r="B2188" s="9">
        <v>42227</v>
      </c>
      <c r="C2188">
        <v>5.0799999999999998E-2</v>
      </c>
    </row>
    <row r="2189" spans="1:3" x14ac:dyDescent="0.4">
      <c r="A2189" s="5">
        <f t="shared" si="34"/>
        <v>2015.08</v>
      </c>
      <c r="B2189" s="9">
        <v>42228</v>
      </c>
      <c r="C2189">
        <v>6.0999999999999999E-2</v>
      </c>
    </row>
    <row r="2190" spans="1:3" x14ac:dyDescent="0.4">
      <c r="A2190" s="5">
        <f t="shared" si="34"/>
        <v>2015.08</v>
      </c>
      <c r="B2190" s="9">
        <v>42229</v>
      </c>
      <c r="C2190">
        <v>5.3400000000000003E-2</v>
      </c>
    </row>
    <row r="2191" spans="1:3" x14ac:dyDescent="0.4">
      <c r="A2191" s="5">
        <f t="shared" si="34"/>
        <v>2015.08</v>
      </c>
      <c r="B2191" s="9">
        <v>42230</v>
      </c>
      <c r="C2191">
        <v>3.0499999999999999E-2</v>
      </c>
    </row>
    <row r="2192" spans="1:3" x14ac:dyDescent="0.4">
      <c r="A2192" s="5">
        <f t="shared" si="34"/>
        <v>2015.08</v>
      </c>
      <c r="B2192" s="9">
        <v>42233</v>
      </c>
      <c r="C2192">
        <v>2.3E-2</v>
      </c>
    </row>
    <row r="2193" spans="1:3" x14ac:dyDescent="0.4">
      <c r="A2193" s="5">
        <f t="shared" si="34"/>
        <v>2015.08</v>
      </c>
      <c r="B2193" s="9">
        <v>42234</v>
      </c>
      <c r="C2193">
        <v>3.5499999999999997E-2</v>
      </c>
    </row>
    <row r="2194" spans="1:3" x14ac:dyDescent="0.4">
      <c r="A2194" s="5">
        <f t="shared" si="34"/>
        <v>2015.08</v>
      </c>
      <c r="B2194" s="9">
        <v>42235</v>
      </c>
      <c r="C2194">
        <v>4.0599999999999997E-2</v>
      </c>
    </row>
    <row r="2195" spans="1:3" x14ac:dyDescent="0.4">
      <c r="A2195" s="5">
        <f t="shared" si="34"/>
        <v>2015.08</v>
      </c>
      <c r="B2195" s="9">
        <v>42236</v>
      </c>
      <c r="C2195">
        <v>5.1000000000000004E-3</v>
      </c>
    </row>
    <row r="2196" spans="1:3" x14ac:dyDescent="0.4">
      <c r="A2196" s="5">
        <f t="shared" si="34"/>
        <v>2015.08</v>
      </c>
      <c r="B2196" s="9">
        <v>42237</v>
      </c>
      <c r="C2196">
        <v>1.2699999999999999E-2</v>
      </c>
    </row>
    <row r="2197" spans="1:3" x14ac:dyDescent="0.4">
      <c r="A2197" s="5">
        <f t="shared" si="34"/>
        <v>2015.08</v>
      </c>
      <c r="B2197" s="9">
        <v>42240</v>
      </c>
      <c r="C2197">
        <v>1.77E-2</v>
      </c>
    </row>
    <row r="2198" spans="1:3" x14ac:dyDescent="0.4">
      <c r="A2198" s="5">
        <f t="shared" si="34"/>
        <v>2015.08</v>
      </c>
      <c r="B2198" s="9">
        <v>42241</v>
      </c>
      <c r="C2198">
        <v>3.8100000000000002E-2</v>
      </c>
    </row>
    <row r="2199" spans="1:3" x14ac:dyDescent="0.4">
      <c r="A2199" s="5">
        <f t="shared" si="34"/>
        <v>2015.08</v>
      </c>
      <c r="B2199" s="9">
        <v>42242</v>
      </c>
      <c r="C2199">
        <v>3.56E-2</v>
      </c>
    </row>
    <row r="2200" spans="1:3" x14ac:dyDescent="0.4">
      <c r="A2200" s="5">
        <f t="shared" si="34"/>
        <v>2015.08</v>
      </c>
      <c r="B2200" s="9">
        <v>42243</v>
      </c>
      <c r="C2200">
        <v>1.2699999999999999E-2</v>
      </c>
    </row>
    <row r="2201" spans="1:3" x14ac:dyDescent="0.4">
      <c r="A2201" s="5">
        <f t="shared" si="34"/>
        <v>2015.08</v>
      </c>
      <c r="B2201" s="9">
        <v>42244</v>
      </c>
      <c r="C2201">
        <v>1.0200000000000001E-2</v>
      </c>
    </row>
    <row r="2202" spans="1:3" x14ac:dyDescent="0.4">
      <c r="A2202" s="5">
        <f t="shared" si="34"/>
        <v>2015.08</v>
      </c>
      <c r="B2202" s="9">
        <v>42247</v>
      </c>
      <c r="C2202">
        <v>7.6E-3</v>
      </c>
    </row>
    <row r="2203" spans="1:3" x14ac:dyDescent="0.4">
      <c r="A2203" s="5">
        <f t="shared" si="34"/>
        <v>2015.09</v>
      </c>
      <c r="B2203" s="9">
        <v>42248</v>
      </c>
      <c r="C2203">
        <v>1.0200000000000001E-2</v>
      </c>
    </row>
    <row r="2204" spans="1:3" x14ac:dyDescent="0.4">
      <c r="A2204" s="5">
        <f t="shared" si="34"/>
        <v>2015.09</v>
      </c>
      <c r="B2204" s="9">
        <v>42249</v>
      </c>
      <c r="C2204">
        <v>1.5299999999999999E-2</v>
      </c>
    </row>
    <row r="2205" spans="1:3" x14ac:dyDescent="0.4">
      <c r="A2205" s="5">
        <f t="shared" si="34"/>
        <v>2015.09</v>
      </c>
      <c r="B2205" s="9">
        <v>42250</v>
      </c>
      <c r="C2205">
        <v>1.2699999999999999E-2</v>
      </c>
    </row>
    <row r="2206" spans="1:3" x14ac:dyDescent="0.4">
      <c r="A2206" s="5">
        <f t="shared" si="34"/>
        <v>2015.09</v>
      </c>
      <c r="B2206" s="9">
        <v>42251</v>
      </c>
      <c r="C2206">
        <v>1.2699999999999999E-2</v>
      </c>
    </row>
    <row r="2207" spans="1:3" x14ac:dyDescent="0.4">
      <c r="A2207" s="5">
        <f t="shared" si="34"/>
        <v>2015.09</v>
      </c>
      <c r="B2207" s="9">
        <v>42255</v>
      </c>
      <c r="C2207">
        <v>1.2699999999999999E-2</v>
      </c>
    </row>
    <row r="2208" spans="1:3" x14ac:dyDescent="0.4">
      <c r="A2208" s="5">
        <f t="shared" si="34"/>
        <v>2015.09</v>
      </c>
      <c r="B2208" s="9">
        <v>42256</v>
      </c>
      <c r="C2208">
        <v>1.78E-2</v>
      </c>
    </row>
    <row r="2209" spans="1:3" x14ac:dyDescent="0.4">
      <c r="A2209" s="5">
        <f t="shared" si="34"/>
        <v>2015.09</v>
      </c>
      <c r="B2209" s="9">
        <v>42257</v>
      </c>
      <c r="C2209">
        <v>2.5399999999999999E-2</v>
      </c>
    </row>
    <row r="2210" spans="1:3" x14ac:dyDescent="0.4">
      <c r="A2210" s="5">
        <f t="shared" si="34"/>
        <v>2015.09</v>
      </c>
      <c r="B2210" s="9">
        <v>42258</v>
      </c>
      <c r="C2210">
        <v>3.3000000000000002E-2</v>
      </c>
    </row>
    <row r="2211" spans="1:3" x14ac:dyDescent="0.4">
      <c r="A2211" s="5">
        <f t="shared" si="34"/>
        <v>2015.09</v>
      </c>
      <c r="B2211" s="9">
        <v>42261</v>
      </c>
      <c r="C2211">
        <v>1.5299999999999999E-2</v>
      </c>
    </row>
    <row r="2212" spans="1:3" x14ac:dyDescent="0.4">
      <c r="A2212" s="5">
        <f t="shared" si="34"/>
        <v>2015.09</v>
      </c>
      <c r="B2212" s="9">
        <v>42262</v>
      </c>
      <c r="C2212">
        <v>7.6E-3</v>
      </c>
    </row>
    <row r="2213" spans="1:3" x14ac:dyDescent="0.4">
      <c r="A2213" s="5">
        <f t="shared" si="34"/>
        <v>2015.09</v>
      </c>
      <c r="B2213" s="9">
        <v>42263</v>
      </c>
      <c r="C2213">
        <v>7.6E-3</v>
      </c>
    </row>
    <row r="2214" spans="1:3" x14ac:dyDescent="0.4">
      <c r="A2214" s="5">
        <f t="shared" si="34"/>
        <v>2015.09</v>
      </c>
      <c r="B2214" s="9">
        <v>42264</v>
      </c>
      <c r="C2214">
        <v>-2.2800000000000001E-2</v>
      </c>
    </row>
    <row r="2215" spans="1:3" x14ac:dyDescent="0.4">
      <c r="A2215" s="5">
        <f t="shared" si="34"/>
        <v>2015.09</v>
      </c>
      <c r="B2215" s="9">
        <v>42265</v>
      </c>
      <c r="C2215">
        <v>-2.2800000000000001E-2</v>
      </c>
    </row>
    <row r="2216" spans="1:3" x14ac:dyDescent="0.4">
      <c r="A2216" s="5">
        <f t="shared" si="34"/>
        <v>2015.09</v>
      </c>
      <c r="B2216" s="9">
        <v>42268</v>
      </c>
      <c r="C2216">
        <v>-1.2699999999999999E-2</v>
      </c>
    </row>
    <row r="2217" spans="1:3" x14ac:dyDescent="0.4">
      <c r="A2217" s="5">
        <f t="shared" si="34"/>
        <v>2015.09</v>
      </c>
      <c r="B2217" s="9">
        <v>42269</v>
      </c>
      <c r="C2217">
        <v>-1.0200000000000001E-2</v>
      </c>
    </row>
    <row r="2218" spans="1:3" x14ac:dyDescent="0.4">
      <c r="A2218" s="5">
        <f t="shared" si="34"/>
        <v>2015.09</v>
      </c>
      <c r="B2218" s="9">
        <v>42270</v>
      </c>
      <c r="C2218">
        <v>-2.0299999999999999E-2</v>
      </c>
    </row>
    <row r="2219" spans="1:3" x14ac:dyDescent="0.4">
      <c r="A2219" s="5">
        <f t="shared" si="34"/>
        <v>2015.09</v>
      </c>
      <c r="B2219" s="9">
        <v>42271</v>
      </c>
      <c r="C2219">
        <v>-2.8000000000000001E-2</v>
      </c>
    </row>
    <row r="2220" spans="1:3" x14ac:dyDescent="0.4">
      <c r="A2220" s="5">
        <f t="shared" si="34"/>
        <v>2015.09</v>
      </c>
      <c r="B2220" s="9">
        <v>42272</v>
      </c>
      <c r="C2220">
        <v>-2.29E-2</v>
      </c>
    </row>
    <row r="2221" spans="1:3" x14ac:dyDescent="0.4">
      <c r="A2221" s="5">
        <f t="shared" si="34"/>
        <v>2015.09</v>
      </c>
      <c r="B2221" s="9">
        <v>42275</v>
      </c>
      <c r="C2221">
        <v>-1.52E-2</v>
      </c>
    </row>
    <row r="2222" spans="1:3" x14ac:dyDescent="0.4">
      <c r="A2222" s="5">
        <f t="shared" si="34"/>
        <v>2015.09</v>
      </c>
      <c r="B2222" s="9">
        <v>42276</v>
      </c>
      <c r="C2222">
        <v>-1.0200000000000001E-2</v>
      </c>
    </row>
    <row r="2223" spans="1:3" x14ac:dyDescent="0.4">
      <c r="A2223" s="5">
        <f t="shared" si="34"/>
        <v>2015.09</v>
      </c>
      <c r="B2223" s="9">
        <v>42277</v>
      </c>
      <c r="C2223">
        <v>-7.6E-3</v>
      </c>
    </row>
    <row r="2224" spans="1:3" x14ac:dyDescent="0.4">
      <c r="A2224" s="5">
        <f t="shared" si="34"/>
        <v>2015.1</v>
      </c>
      <c r="B2224" s="9">
        <v>42278</v>
      </c>
      <c r="C2224">
        <v>-1.52E-2</v>
      </c>
    </row>
    <row r="2225" spans="1:3" x14ac:dyDescent="0.4">
      <c r="A2225" s="5">
        <f t="shared" si="34"/>
        <v>2015.1</v>
      </c>
      <c r="B2225" s="9">
        <v>42279</v>
      </c>
      <c r="C2225">
        <v>-2.0299999999999999E-2</v>
      </c>
    </row>
    <row r="2226" spans="1:3" x14ac:dyDescent="0.4">
      <c r="A2226" s="5">
        <f t="shared" si="34"/>
        <v>2015.1</v>
      </c>
      <c r="B2226" s="9">
        <v>42282</v>
      </c>
      <c r="C2226">
        <v>-2.0299999999999999E-2</v>
      </c>
    </row>
    <row r="2227" spans="1:3" x14ac:dyDescent="0.4">
      <c r="A2227" s="5">
        <f t="shared" si="34"/>
        <v>2015.1</v>
      </c>
      <c r="B2227" s="9">
        <v>42283</v>
      </c>
      <c r="C2227">
        <v>-7.6E-3</v>
      </c>
    </row>
    <row r="2228" spans="1:3" x14ac:dyDescent="0.4">
      <c r="A2228" s="5">
        <f t="shared" si="34"/>
        <v>2015.1</v>
      </c>
      <c r="B2228" s="9">
        <v>42284</v>
      </c>
      <c r="C2228">
        <v>-7.6E-3</v>
      </c>
    </row>
    <row r="2229" spans="1:3" x14ac:dyDescent="0.4">
      <c r="A2229" s="5">
        <f t="shared" si="34"/>
        <v>2015.1</v>
      </c>
      <c r="B2229" s="9">
        <v>42285</v>
      </c>
      <c r="C2229">
        <v>5.1000000000000004E-3</v>
      </c>
    </row>
    <row r="2230" spans="1:3" x14ac:dyDescent="0.4">
      <c r="A2230" s="5">
        <f t="shared" si="34"/>
        <v>2015.1</v>
      </c>
      <c r="B2230" s="9">
        <v>42286</v>
      </c>
      <c r="C2230">
        <v>5.1000000000000004E-3</v>
      </c>
    </row>
    <row r="2231" spans="1:3" x14ac:dyDescent="0.4">
      <c r="A2231" s="5">
        <f t="shared" si="34"/>
        <v>2015.1</v>
      </c>
      <c r="B2231" s="9">
        <v>42289</v>
      </c>
      <c r="C2231">
        <v>7.6E-3</v>
      </c>
    </row>
    <row r="2232" spans="1:3" x14ac:dyDescent="0.4">
      <c r="A2232" s="5">
        <f t="shared" si="34"/>
        <v>2015.1</v>
      </c>
      <c r="B2232" s="9">
        <v>42290</v>
      </c>
      <c r="C2232">
        <v>2.5000000000000001E-3</v>
      </c>
    </row>
    <row r="2233" spans="1:3" x14ac:dyDescent="0.4">
      <c r="A2233" s="5">
        <f t="shared" si="34"/>
        <v>2015.1</v>
      </c>
      <c r="B2233" s="9">
        <v>42291</v>
      </c>
      <c r="C2233">
        <v>-2.5000000000000001E-3</v>
      </c>
    </row>
    <row r="2234" spans="1:3" x14ac:dyDescent="0.4">
      <c r="A2234" s="5">
        <f t="shared" si="34"/>
        <v>2015.1</v>
      </c>
      <c r="B2234" s="9">
        <v>42292</v>
      </c>
      <c r="C2234">
        <v>1.2699999999999999E-2</v>
      </c>
    </row>
    <row r="2235" spans="1:3" x14ac:dyDescent="0.4">
      <c r="A2235" s="5">
        <f t="shared" si="34"/>
        <v>2015.1</v>
      </c>
      <c r="B2235" s="9">
        <v>42293</v>
      </c>
      <c r="C2235">
        <v>4.3099999999999999E-2</v>
      </c>
    </row>
    <row r="2236" spans="1:3" x14ac:dyDescent="0.4">
      <c r="A2236" s="5">
        <f t="shared" si="34"/>
        <v>2015.1</v>
      </c>
      <c r="B2236" s="9">
        <v>42296</v>
      </c>
      <c r="C2236">
        <v>8.6199999999999999E-2</v>
      </c>
    </row>
    <row r="2237" spans="1:3" x14ac:dyDescent="0.4">
      <c r="A2237" s="5">
        <f t="shared" si="34"/>
        <v>2015.1</v>
      </c>
      <c r="B2237" s="9">
        <v>42297</v>
      </c>
      <c r="C2237">
        <v>7.6300000000000007E-2</v>
      </c>
    </row>
    <row r="2238" spans="1:3" x14ac:dyDescent="0.4">
      <c r="A2238" s="5">
        <f t="shared" si="34"/>
        <v>2015.1</v>
      </c>
      <c r="B2238" s="9">
        <v>42298</v>
      </c>
      <c r="C2238">
        <v>1.2699999999999999E-2</v>
      </c>
    </row>
    <row r="2239" spans="1:3" x14ac:dyDescent="0.4">
      <c r="A2239" s="5">
        <f t="shared" si="34"/>
        <v>2015.1</v>
      </c>
      <c r="B2239" s="9">
        <v>42299</v>
      </c>
      <c r="C2239">
        <v>1.78E-2</v>
      </c>
    </row>
    <row r="2240" spans="1:3" x14ac:dyDescent="0.4">
      <c r="A2240" s="5">
        <f t="shared" si="34"/>
        <v>2015.1</v>
      </c>
      <c r="B2240" s="9">
        <v>42300</v>
      </c>
      <c r="C2240">
        <v>2.5399999999999999E-2</v>
      </c>
    </row>
    <row r="2241" spans="1:3" x14ac:dyDescent="0.4">
      <c r="A2241" s="5">
        <f t="shared" si="34"/>
        <v>2015.1</v>
      </c>
      <c r="B2241" s="9">
        <v>42303</v>
      </c>
      <c r="C2241">
        <v>1.5299999999999999E-2</v>
      </c>
    </row>
    <row r="2242" spans="1:3" x14ac:dyDescent="0.4">
      <c r="A2242" s="5">
        <f t="shared" si="34"/>
        <v>2015.1</v>
      </c>
      <c r="B2242" s="9">
        <v>42304</v>
      </c>
      <c r="C2242">
        <v>1.5299999999999999E-2</v>
      </c>
    </row>
    <row r="2243" spans="1:3" x14ac:dyDescent="0.4">
      <c r="A2243" s="5">
        <f t="shared" ref="A2243:A2306" si="35">YEAR(B2243)+MONTH(B2243)/100</f>
        <v>2015.1</v>
      </c>
      <c r="B2243" s="9">
        <v>42305</v>
      </c>
      <c r="C2243">
        <v>3.56E-2</v>
      </c>
    </row>
    <row r="2244" spans="1:3" x14ac:dyDescent="0.4">
      <c r="A2244" s="5">
        <f t="shared" si="35"/>
        <v>2015.1</v>
      </c>
      <c r="B2244" s="9">
        <v>42306</v>
      </c>
      <c r="C2244">
        <v>1.78E-2</v>
      </c>
    </row>
    <row r="2245" spans="1:3" x14ac:dyDescent="0.4">
      <c r="A2245" s="5">
        <f t="shared" si="35"/>
        <v>2015.1</v>
      </c>
      <c r="B2245" s="9">
        <v>42307</v>
      </c>
      <c r="C2245">
        <v>1.2699999999999999E-2</v>
      </c>
    </row>
    <row r="2246" spans="1:3" x14ac:dyDescent="0.4">
      <c r="A2246" s="5">
        <f t="shared" si="35"/>
        <v>2015.11</v>
      </c>
      <c r="B2246" s="9">
        <v>42310</v>
      </c>
      <c r="C2246">
        <v>2.5000000000000001E-3</v>
      </c>
    </row>
    <row r="2247" spans="1:3" x14ac:dyDescent="0.4">
      <c r="A2247" s="5">
        <f t="shared" si="35"/>
        <v>2015.11</v>
      </c>
      <c r="B2247" s="9">
        <v>42311</v>
      </c>
      <c r="C2247">
        <v>3.56E-2</v>
      </c>
    </row>
    <row r="2248" spans="1:3" x14ac:dyDescent="0.4">
      <c r="A2248" s="5">
        <f t="shared" si="35"/>
        <v>2015.11</v>
      </c>
      <c r="B2248" s="9">
        <v>42312</v>
      </c>
      <c r="C2248">
        <v>7.6300000000000007E-2</v>
      </c>
    </row>
    <row r="2249" spans="1:3" x14ac:dyDescent="0.4">
      <c r="A2249" s="5">
        <f t="shared" si="35"/>
        <v>2015.11</v>
      </c>
      <c r="B2249" s="9">
        <v>42313</v>
      </c>
      <c r="C2249">
        <v>3.8100000000000002E-2</v>
      </c>
    </row>
    <row r="2250" spans="1:3" x14ac:dyDescent="0.4">
      <c r="A2250" s="5">
        <f t="shared" si="35"/>
        <v>2015.11</v>
      </c>
      <c r="B2250" s="9">
        <v>42314</v>
      </c>
      <c r="C2250">
        <v>4.07E-2</v>
      </c>
    </row>
    <row r="2251" spans="1:3" x14ac:dyDescent="0.4">
      <c r="A2251" s="5">
        <f t="shared" si="35"/>
        <v>2015.11</v>
      </c>
      <c r="B2251" s="9">
        <v>42317</v>
      </c>
      <c r="C2251">
        <v>4.3200000000000002E-2</v>
      </c>
    </row>
    <row r="2252" spans="1:3" x14ac:dyDescent="0.4">
      <c r="A2252" s="5">
        <f t="shared" si="35"/>
        <v>2015.11</v>
      </c>
      <c r="B2252" s="9">
        <v>42318</v>
      </c>
      <c r="C2252">
        <v>8.3699999999999997E-2</v>
      </c>
    </row>
    <row r="2253" spans="1:3" x14ac:dyDescent="0.4">
      <c r="A2253" s="5">
        <f t="shared" si="35"/>
        <v>2015.11</v>
      </c>
      <c r="B2253" s="9">
        <v>42319</v>
      </c>
      <c r="C2253">
        <v>8.3699999999999997E-2</v>
      </c>
    </row>
    <row r="2254" spans="1:3" x14ac:dyDescent="0.4">
      <c r="A2254" s="5">
        <f t="shared" si="35"/>
        <v>2015.11</v>
      </c>
      <c r="B2254" s="9">
        <v>42320</v>
      </c>
      <c r="C2254">
        <v>8.1100000000000005E-2</v>
      </c>
    </row>
    <row r="2255" spans="1:3" x14ac:dyDescent="0.4">
      <c r="A2255" s="5">
        <f t="shared" si="35"/>
        <v>2015.11</v>
      </c>
      <c r="B2255" s="9">
        <v>42321</v>
      </c>
      <c r="C2255">
        <v>2.7900000000000001E-2</v>
      </c>
    </row>
    <row r="2256" spans="1:3" x14ac:dyDescent="0.4">
      <c r="A2256" s="5">
        <f t="shared" si="35"/>
        <v>2015.11</v>
      </c>
      <c r="B2256" s="9">
        <v>42324</v>
      </c>
      <c r="C2256">
        <v>2.7900000000000001E-2</v>
      </c>
    </row>
    <row r="2257" spans="1:3" x14ac:dyDescent="0.4">
      <c r="A2257" s="5">
        <f t="shared" si="35"/>
        <v>2015.11</v>
      </c>
      <c r="B2257" s="9">
        <v>42325</v>
      </c>
      <c r="C2257">
        <v>4.07E-2</v>
      </c>
    </row>
    <row r="2258" spans="1:3" x14ac:dyDescent="0.4">
      <c r="A2258" s="5">
        <f t="shared" si="35"/>
        <v>2015.11</v>
      </c>
      <c r="B2258" s="9">
        <v>42326</v>
      </c>
      <c r="C2258">
        <v>6.8599999999999994E-2</v>
      </c>
    </row>
    <row r="2259" spans="1:3" x14ac:dyDescent="0.4">
      <c r="A2259" s="5">
        <f t="shared" si="35"/>
        <v>2015.11</v>
      </c>
      <c r="B2259" s="9">
        <v>42327</v>
      </c>
      <c r="C2259">
        <v>5.3400000000000003E-2</v>
      </c>
    </row>
    <row r="2260" spans="1:3" x14ac:dyDescent="0.4">
      <c r="A2260" s="5">
        <f t="shared" si="35"/>
        <v>2015.11</v>
      </c>
      <c r="B2260" s="9">
        <v>42328</v>
      </c>
      <c r="C2260">
        <v>5.3400000000000003E-2</v>
      </c>
    </row>
    <row r="2261" spans="1:3" x14ac:dyDescent="0.4">
      <c r="A2261" s="5">
        <f t="shared" si="35"/>
        <v>2015.11</v>
      </c>
      <c r="B2261" s="9">
        <v>42331</v>
      </c>
      <c r="C2261">
        <v>5.3400000000000003E-2</v>
      </c>
    </row>
    <row r="2262" spans="1:3" x14ac:dyDescent="0.4">
      <c r="A2262" s="5">
        <f t="shared" si="35"/>
        <v>2015.11</v>
      </c>
      <c r="B2262" s="9">
        <v>42332</v>
      </c>
      <c r="C2262">
        <v>0.1144</v>
      </c>
    </row>
    <row r="2263" spans="1:3" x14ac:dyDescent="0.4">
      <c r="A2263" s="5">
        <f t="shared" si="35"/>
        <v>2015.11</v>
      </c>
      <c r="B2263" s="9">
        <v>42333</v>
      </c>
      <c r="C2263">
        <v>0.1144</v>
      </c>
    </row>
    <row r="2264" spans="1:3" x14ac:dyDescent="0.4">
      <c r="A2264" s="5">
        <f t="shared" si="35"/>
        <v>2015.11</v>
      </c>
      <c r="B2264" s="9">
        <v>42335</v>
      </c>
      <c r="C2264">
        <v>0.1195</v>
      </c>
    </row>
    <row r="2265" spans="1:3" x14ac:dyDescent="0.4">
      <c r="A2265" s="5">
        <f t="shared" si="35"/>
        <v>2015.11</v>
      </c>
      <c r="B2265" s="9">
        <v>42338</v>
      </c>
      <c r="C2265">
        <v>9.9099999999999994E-2</v>
      </c>
    </row>
    <row r="2266" spans="1:3" x14ac:dyDescent="0.4">
      <c r="A2266" s="5">
        <f t="shared" si="35"/>
        <v>2015.12</v>
      </c>
      <c r="B2266" s="9">
        <v>42339</v>
      </c>
      <c r="C2266">
        <v>0.1678</v>
      </c>
    </row>
    <row r="2267" spans="1:3" x14ac:dyDescent="0.4">
      <c r="A2267" s="5">
        <f t="shared" si="35"/>
        <v>2015.12</v>
      </c>
      <c r="B2267" s="9">
        <v>42340</v>
      </c>
      <c r="C2267">
        <v>0.19320000000000001</v>
      </c>
    </row>
    <row r="2268" spans="1:3" x14ac:dyDescent="0.4">
      <c r="A2268" s="5">
        <f t="shared" si="35"/>
        <v>2015.12</v>
      </c>
      <c r="B2268" s="9">
        <v>42341</v>
      </c>
      <c r="C2268">
        <v>0.18559999999999999</v>
      </c>
    </row>
    <row r="2269" spans="1:3" x14ac:dyDescent="0.4">
      <c r="A2269" s="5">
        <f t="shared" si="35"/>
        <v>2015.12</v>
      </c>
      <c r="B2269" s="9">
        <v>42342</v>
      </c>
      <c r="C2269">
        <v>0.1754</v>
      </c>
    </row>
    <row r="2270" spans="1:3" x14ac:dyDescent="0.4">
      <c r="A2270" s="5">
        <f t="shared" si="35"/>
        <v>2015.12</v>
      </c>
      <c r="B2270" s="9">
        <v>42345</v>
      </c>
      <c r="C2270">
        <v>0.2034</v>
      </c>
    </row>
    <row r="2271" spans="1:3" x14ac:dyDescent="0.4">
      <c r="A2271" s="5">
        <f t="shared" si="35"/>
        <v>2015.12</v>
      </c>
      <c r="B2271" s="9">
        <v>42346</v>
      </c>
      <c r="C2271">
        <v>0.20530000000000001</v>
      </c>
    </row>
    <row r="2272" spans="1:3" x14ac:dyDescent="0.4">
      <c r="A2272" s="5">
        <f t="shared" si="35"/>
        <v>2015.12</v>
      </c>
      <c r="B2272" s="9">
        <v>42347</v>
      </c>
      <c r="C2272">
        <v>0.19270000000000001</v>
      </c>
    </row>
    <row r="2273" spans="1:3" x14ac:dyDescent="0.4">
      <c r="A2273" s="5">
        <f t="shared" si="35"/>
        <v>2015.12</v>
      </c>
      <c r="B2273" s="9">
        <v>42348</v>
      </c>
      <c r="C2273">
        <v>0.1825</v>
      </c>
    </row>
    <row r="2274" spans="1:3" x14ac:dyDescent="0.4">
      <c r="A2274" s="5">
        <f t="shared" si="35"/>
        <v>2015.12</v>
      </c>
      <c r="B2274" s="9">
        <v>42349</v>
      </c>
      <c r="C2274">
        <v>0.13689999999999999</v>
      </c>
    </row>
    <row r="2275" spans="1:3" x14ac:dyDescent="0.4">
      <c r="A2275" s="5">
        <f t="shared" si="35"/>
        <v>2015.12</v>
      </c>
      <c r="B2275" s="9">
        <v>42352</v>
      </c>
      <c r="C2275">
        <v>0.1191</v>
      </c>
    </row>
    <row r="2276" spans="1:3" x14ac:dyDescent="0.4">
      <c r="A2276" s="5">
        <f t="shared" si="35"/>
        <v>2015.12</v>
      </c>
      <c r="B2276" s="9">
        <v>42353</v>
      </c>
      <c r="C2276">
        <v>0.1449</v>
      </c>
    </row>
    <row r="2277" spans="1:3" x14ac:dyDescent="0.4">
      <c r="A2277" s="5">
        <f t="shared" si="35"/>
        <v>2015.12</v>
      </c>
      <c r="B2277" s="9">
        <v>42354</v>
      </c>
      <c r="C2277">
        <v>0.23130000000000001</v>
      </c>
    </row>
    <row r="2278" spans="1:3" x14ac:dyDescent="0.4">
      <c r="A2278" s="5">
        <f t="shared" si="35"/>
        <v>2015.12</v>
      </c>
      <c r="B2278" s="9">
        <v>42355</v>
      </c>
      <c r="C2278">
        <v>0.18809999999999999</v>
      </c>
    </row>
    <row r="2279" spans="1:3" x14ac:dyDescent="0.4">
      <c r="A2279" s="5">
        <f t="shared" si="35"/>
        <v>2015.12</v>
      </c>
      <c r="B2279" s="9">
        <v>42356</v>
      </c>
      <c r="C2279">
        <v>0.15509999999999999</v>
      </c>
    </row>
    <row r="2280" spans="1:3" x14ac:dyDescent="0.4">
      <c r="A2280" s="5">
        <f t="shared" si="35"/>
        <v>2015.12</v>
      </c>
      <c r="B2280" s="9">
        <v>42359</v>
      </c>
      <c r="C2280">
        <v>0.12709999999999999</v>
      </c>
    </row>
    <row r="2281" spans="1:3" x14ac:dyDescent="0.4">
      <c r="A2281" s="5">
        <f t="shared" si="35"/>
        <v>2015.12</v>
      </c>
      <c r="B2281" s="9">
        <v>42360</v>
      </c>
      <c r="C2281">
        <v>0.12709999999999999</v>
      </c>
    </row>
    <row r="2282" spans="1:3" x14ac:dyDescent="0.4">
      <c r="A2282" s="5">
        <f t="shared" si="35"/>
        <v>2015.12</v>
      </c>
      <c r="B2282" s="9">
        <v>42361</v>
      </c>
      <c r="C2282">
        <v>0.19570000000000001</v>
      </c>
    </row>
    <row r="2283" spans="1:3" x14ac:dyDescent="0.4">
      <c r="A2283" s="5">
        <f t="shared" si="35"/>
        <v>2015.12</v>
      </c>
      <c r="B2283" s="9">
        <v>42362</v>
      </c>
      <c r="C2283">
        <v>0.19570000000000001</v>
      </c>
    </row>
    <row r="2284" spans="1:3" x14ac:dyDescent="0.4">
      <c r="A2284" s="5">
        <f t="shared" si="35"/>
        <v>2015.12</v>
      </c>
      <c r="B2284" s="9">
        <v>42366</v>
      </c>
      <c r="C2284">
        <v>0.122</v>
      </c>
    </row>
    <row r="2285" spans="1:3" x14ac:dyDescent="0.4">
      <c r="A2285" s="5">
        <f t="shared" si="35"/>
        <v>2015.12</v>
      </c>
      <c r="B2285" s="9">
        <v>42367</v>
      </c>
      <c r="C2285">
        <v>0.12959999999999999</v>
      </c>
    </row>
    <row r="2286" spans="1:3" x14ac:dyDescent="0.4">
      <c r="A2286" s="5">
        <f t="shared" si="35"/>
        <v>2015.12</v>
      </c>
      <c r="B2286" s="9">
        <v>42368</v>
      </c>
      <c r="C2286">
        <v>0.12959999999999999</v>
      </c>
    </row>
    <row r="2287" spans="1:3" x14ac:dyDescent="0.4">
      <c r="A2287" s="5">
        <f t="shared" si="35"/>
        <v>2015.12</v>
      </c>
      <c r="B2287" s="9">
        <v>42369</v>
      </c>
      <c r="C2287">
        <v>8.1299999999999997E-2</v>
      </c>
    </row>
    <row r="2288" spans="1:3" x14ac:dyDescent="0.4">
      <c r="A2288" s="5">
        <f t="shared" si="35"/>
        <v>2016.01</v>
      </c>
      <c r="B2288" s="9">
        <v>42373</v>
      </c>
      <c r="C2288">
        <v>0.1779</v>
      </c>
    </row>
    <row r="2289" spans="1:3" x14ac:dyDescent="0.4">
      <c r="A2289" s="5">
        <f t="shared" si="35"/>
        <v>2016.01</v>
      </c>
      <c r="B2289" s="9">
        <v>42374</v>
      </c>
      <c r="C2289">
        <v>0.20280000000000001</v>
      </c>
    </row>
    <row r="2290" spans="1:3" x14ac:dyDescent="0.4">
      <c r="A2290" s="5">
        <f t="shared" si="35"/>
        <v>2016.01</v>
      </c>
      <c r="B2290" s="9">
        <v>42375</v>
      </c>
      <c r="C2290">
        <v>0.2155</v>
      </c>
    </row>
    <row r="2291" spans="1:3" x14ac:dyDescent="0.4">
      <c r="A2291" s="5">
        <f t="shared" si="35"/>
        <v>2016.01</v>
      </c>
      <c r="B2291" s="9">
        <v>42376</v>
      </c>
      <c r="C2291">
        <v>0.21299999999999999</v>
      </c>
    </row>
    <row r="2292" spans="1:3" x14ac:dyDescent="0.4">
      <c r="A2292" s="5">
        <f t="shared" si="35"/>
        <v>2016.01</v>
      </c>
      <c r="B2292" s="9">
        <v>42377</v>
      </c>
      <c r="C2292">
        <v>0.21299999999999999</v>
      </c>
    </row>
    <row r="2293" spans="1:3" x14ac:dyDescent="0.4">
      <c r="A2293" s="5">
        <f t="shared" si="35"/>
        <v>2016.01</v>
      </c>
      <c r="B2293" s="9">
        <v>42380</v>
      </c>
      <c r="C2293">
        <v>0.19520000000000001</v>
      </c>
    </row>
    <row r="2294" spans="1:3" x14ac:dyDescent="0.4">
      <c r="A2294" s="5">
        <f t="shared" si="35"/>
        <v>2016.01</v>
      </c>
      <c r="B2294" s="9">
        <v>42381</v>
      </c>
      <c r="C2294">
        <v>0.20849999999999999</v>
      </c>
    </row>
    <row r="2295" spans="1:3" x14ac:dyDescent="0.4">
      <c r="A2295" s="5">
        <f t="shared" si="35"/>
        <v>2016.01</v>
      </c>
      <c r="B2295" s="9">
        <v>42382</v>
      </c>
      <c r="C2295">
        <v>0.22370000000000001</v>
      </c>
    </row>
    <row r="2296" spans="1:3" x14ac:dyDescent="0.4">
      <c r="A2296" s="5">
        <f t="shared" si="35"/>
        <v>2016.01</v>
      </c>
      <c r="B2296" s="9">
        <v>42383</v>
      </c>
      <c r="C2296">
        <v>0.21609999999999999</v>
      </c>
    </row>
    <row r="2297" spans="1:3" x14ac:dyDescent="0.4">
      <c r="A2297" s="5">
        <f t="shared" si="35"/>
        <v>2016.01</v>
      </c>
      <c r="B2297" s="9">
        <v>42384</v>
      </c>
      <c r="C2297">
        <v>0.21609999999999999</v>
      </c>
    </row>
    <row r="2298" spans="1:3" x14ac:dyDescent="0.4">
      <c r="A2298" s="5">
        <f t="shared" si="35"/>
        <v>2016.01</v>
      </c>
      <c r="B2298" s="9">
        <v>42388</v>
      </c>
      <c r="C2298">
        <v>0.2084</v>
      </c>
    </row>
    <row r="2299" spans="1:3" x14ac:dyDescent="0.4">
      <c r="A2299" s="5">
        <f t="shared" si="35"/>
        <v>2016.01</v>
      </c>
      <c r="B2299" s="9">
        <v>42389</v>
      </c>
      <c r="C2299">
        <v>0.26179999999999998</v>
      </c>
    </row>
    <row r="2300" spans="1:3" x14ac:dyDescent="0.4">
      <c r="A2300" s="5">
        <f t="shared" si="35"/>
        <v>2016.01</v>
      </c>
      <c r="B2300" s="9">
        <v>42390</v>
      </c>
      <c r="C2300">
        <v>0.26690000000000003</v>
      </c>
    </row>
    <row r="2301" spans="1:3" x14ac:dyDescent="0.4">
      <c r="A2301" s="5">
        <f t="shared" si="35"/>
        <v>2016.01</v>
      </c>
      <c r="B2301" s="9">
        <v>42391</v>
      </c>
      <c r="C2301">
        <v>0.25929999999999997</v>
      </c>
    </row>
    <row r="2302" spans="1:3" x14ac:dyDescent="0.4">
      <c r="A2302" s="5">
        <f t="shared" si="35"/>
        <v>2016.01</v>
      </c>
      <c r="B2302" s="9">
        <v>42394</v>
      </c>
      <c r="C2302">
        <v>0.24909999999999999</v>
      </c>
    </row>
    <row r="2303" spans="1:3" x14ac:dyDescent="0.4">
      <c r="A2303" s="5">
        <f t="shared" si="35"/>
        <v>2016.01</v>
      </c>
      <c r="B2303" s="9">
        <v>42395</v>
      </c>
      <c r="C2303">
        <v>0.26179999999999998</v>
      </c>
    </row>
    <row r="2304" spans="1:3" x14ac:dyDescent="0.4">
      <c r="A2304" s="5">
        <f t="shared" si="35"/>
        <v>2016.01</v>
      </c>
      <c r="B2304" s="9">
        <v>42396</v>
      </c>
      <c r="C2304">
        <v>0.27460000000000001</v>
      </c>
    </row>
    <row r="2305" spans="1:3" x14ac:dyDescent="0.4">
      <c r="A2305" s="5">
        <f t="shared" si="35"/>
        <v>2016.01</v>
      </c>
      <c r="B2305" s="9">
        <v>42397</v>
      </c>
      <c r="C2305">
        <v>0.24909999999999999</v>
      </c>
    </row>
    <row r="2306" spans="1:3" x14ac:dyDescent="0.4">
      <c r="A2306" s="5">
        <f t="shared" si="35"/>
        <v>2016.01</v>
      </c>
      <c r="B2306" s="9">
        <v>42398</v>
      </c>
      <c r="C2306">
        <v>0.23130000000000001</v>
      </c>
    </row>
    <row r="2307" spans="1:3" x14ac:dyDescent="0.4">
      <c r="A2307" s="5">
        <f t="shared" ref="A2307:A2370" si="36">YEAR(B2307)+MONTH(B2307)/100</f>
        <v>2016.02</v>
      </c>
      <c r="B2307" s="9">
        <v>42401</v>
      </c>
      <c r="C2307">
        <v>0.19059999999999999</v>
      </c>
    </row>
    <row r="2308" spans="1:3" x14ac:dyDescent="0.4">
      <c r="A2308" s="5">
        <f t="shared" si="36"/>
        <v>2016.02</v>
      </c>
      <c r="B2308" s="9">
        <v>42402</v>
      </c>
      <c r="C2308">
        <v>0.2339</v>
      </c>
    </row>
    <row r="2309" spans="1:3" x14ac:dyDescent="0.4">
      <c r="A2309" s="5">
        <f t="shared" si="36"/>
        <v>2016.02</v>
      </c>
      <c r="B2309" s="9">
        <v>42403</v>
      </c>
      <c r="C2309">
        <v>0.2873</v>
      </c>
    </row>
    <row r="2310" spans="1:3" x14ac:dyDescent="0.4">
      <c r="A2310" s="5">
        <f t="shared" si="36"/>
        <v>2016.02</v>
      </c>
      <c r="B2310" s="9">
        <v>42404</v>
      </c>
      <c r="C2310">
        <v>0.24399999999999999</v>
      </c>
    </row>
    <row r="2311" spans="1:3" x14ac:dyDescent="0.4">
      <c r="A2311" s="5">
        <f t="shared" si="36"/>
        <v>2016.02</v>
      </c>
      <c r="B2311" s="9">
        <v>42405</v>
      </c>
      <c r="C2311">
        <v>0.21859999999999999</v>
      </c>
    </row>
    <row r="2312" spans="1:3" x14ac:dyDescent="0.4">
      <c r="A2312" s="5">
        <f t="shared" si="36"/>
        <v>2016.02</v>
      </c>
      <c r="B2312" s="9">
        <v>42408</v>
      </c>
      <c r="C2312">
        <v>0.22120000000000001</v>
      </c>
    </row>
    <row r="2313" spans="1:3" x14ac:dyDescent="0.4">
      <c r="A2313" s="5">
        <f t="shared" si="36"/>
        <v>2016.02</v>
      </c>
      <c r="B2313" s="9">
        <v>42409</v>
      </c>
      <c r="C2313">
        <v>0.25929999999999997</v>
      </c>
    </row>
    <row r="2314" spans="1:3" x14ac:dyDescent="0.4">
      <c r="A2314" s="5">
        <f t="shared" si="36"/>
        <v>2016.02</v>
      </c>
      <c r="B2314" s="9">
        <v>42410</v>
      </c>
      <c r="C2314">
        <v>0.25929999999999997</v>
      </c>
    </row>
    <row r="2315" spans="1:3" x14ac:dyDescent="0.4">
      <c r="A2315" s="5">
        <f t="shared" si="36"/>
        <v>2016.02</v>
      </c>
      <c r="B2315" s="9">
        <v>42411</v>
      </c>
      <c r="C2315">
        <v>0.26690000000000003</v>
      </c>
    </row>
    <row r="2316" spans="1:3" x14ac:dyDescent="0.4">
      <c r="A2316" s="5">
        <f t="shared" si="36"/>
        <v>2016.02</v>
      </c>
      <c r="B2316" s="9">
        <v>42412</v>
      </c>
      <c r="C2316">
        <v>0.26690000000000003</v>
      </c>
    </row>
    <row r="2317" spans="1:3" x14ac:dyDescent="0.4">
      <c r="A2317" s="5">
        <f t="shared" si="36"/>
        <v>2016.02</v>
      </c>
      <c r="B2317" s="9">
        <v>42416</v>
      </c>
      <c r="C2317">
        <v>0.21099999999999999</v>
      </c>
    </row>
    <row r="2318" spans="1:3" x14ac:dyDescent="0.4">
      <c r="A2318" s="5">
        <f t="shared" si="36"/>
        <v>2016.02</v>
      </c>
      <c r="B2318" s="9">
        <v>42417</v>
      </c>
      <c r="C2318">
        <v>0.27710000000000001</v>
      </c>
    </row>
    <row r="2319" spans="1:3" x14ac:dyDescent="0.4">
      <c r="A2319" s="5">
        <f t="shared" si="36"/>
        <v>2016.02</v>
      </c>
      <c r="B2319" s="9">
        <v>42418</v>
      </c>
      <c r="C2319">
        <v>0.27460000000000001</v>
      </c>
    </row>
    <row r="2320" spans="1:3" x14ac:dyDescent="0.4">
      <c r="A2320" s="5">
        <f t="shared" si="36"/>
        <v>2016.02</v>
      </c>
      <c r="B2320" s="9">
        <v>42419</v>
      </c>
      <c r="C2320">
        <v>0.26440000000000002</v>
      </c>
    </row>
    <row r="2321" spans="1:3" x14ac:dyDescent="0.4">
      <c r="A2321" s="5">
        <f t="shared" si="36"/>
        <v>2016.02</v>
      </c>
      <c r="B2321" s="9">
        <v>42422</v>
      </c>
      <c r="C2321">
        <v>0.27200000000000002</v>
      </c>
    </row>
    <row r="2322" spans="1:3" x14ac:dyDescent="0.4">
      <c r="A2322" s="5">
        <f t="shared" si="36"/>
        <v>2016.02</v>
      </c>
      <c r="B2322" s="9">
        <v>42423</v>
      </c>
      <c r="C2322">
        <v>0.26950000000000002</v>
      </c>
    </row>
    <row r="2323" spans="1:3" x14ac:dyDescent="0.4">
      <c r="A2323" s="5">
        <f t="shared" si="36"/>
        <v>2016.02</v>
      </c>
      <c r="B2323" s="9">
        <v>42424</v>
      </c>
      <c r="C2323">
        <v>0.34320000000000001</v>
      </c>
    </row>
    <row r="2324" spans="1:3" x14ac:dyDescent="0.4">
      <c r="A2324" s="5">
        <f t="shared" si="36"/>
        <v>2016.02</v>
      </c>
      <c r="B2324" s="9">
        <v>42425</v>
      </c>
      <c r="C2324">
        <v>0.27200000000000002</v>
      </c>
    </row>
    <row r="2325" spans="1:3" x14ac:dyDescent="0.4">
      <c r="A2325" s="5">
        <f t="shared" si="36"/>
        <v>2016.02</v>
      </c>
      <c r="B2325" s="9">
        <v>42426</v>
      </c>
      <c r="C2325">
        <v>0.24660000000000001</v>
      </c>
    </row>
    <row r="2326" spans="1:3" x14ac:dyDescent="0.4">
      <c r="A2326" s="5">
        <f t="shared" si="36"/>
        <v>2016.02</v>
      </c>
      <c r="B2326" s="9">
        <v>42429</v>
      </c>
      <c r="C2326">
        <v>0.22370000000000001</v>
      </c>
    </row>
    <row r="2327" spans="1:3" x14ac:dyDescent="0.4">
      <c r="A2327" s="5">
        <f t="shared" si="36"/>
        <v>2016.03</v>
      </c>
      <c r="B2327" s="9">
        <v>42430</v>
      </c>
      <c r="C2327">
        <v>0.27960000000000002</v>
      </c>
    </row>
    <row r="2328" spans="1:3" x14ac:dyDescent="0.4">
      <c r="A2328" s="5">
        <f t="shared" si="36"/>
        <v>2016.03</v>
      </c>
      <c r="B2328" s="9">
        <v>42431</v>
      </c>
      <c r="C2328">
        <v>0.28470000000000001</v>
      </c>
    </row>
    <row r="2329" spans="1:3" x14ac:dyDescent="0.4">
      <c r="A2329" s="5">
        <f t="shared" si="36"/>
        <v>2016.03</v>
      </c>
      <c r="B2329" s="9">
        <v>42432</v>
      </c>
      <c r="C2329">
        <v>0.24149999999999999</v>
      </c>
    </row>
    <row r="2330" spans="1:3" x14ac:dyDescent="0.4">
      <c r="A2330" s="5">
        <f t="shared" si="36"/>
        <v>2016.03</v>
      </c>
      <c r="B2330" s="9">
        <v>42433</v>
      </c>
      <c r="C2330">
        <v>0.24660000000000001</v>
      </c>
    </row>
    <row r="2331" spans="1:3" x14ac:dyDescent="0.4">
      <c r="A2331" s="5">
        <f t="shared" si="36"/>
        <v>2016.03</v>
      </c>
      <c r="B2331" s="9">
        <v>42436</v>
      </c>
      <c r="C2331">
        <v>0.26690000000000003</v>
      </c>
    </row>
    <row r="2332" spans="1:3" x14ac:dyDescent="0.4">
      <c r="A2332" s="5">
        <f t="shared" si="36"/>
        <v>2016.03</v>
      </c>
      <c r="B2332" s="9">
        <v>42437</v>
      </c>
      <c r="C2332">
        <v>0.26179999999999998</v>
      </c>
    </row>
    <row r="2333" spans="1:3" x14ac:dyDescent="0.4">
      <c r="A2333" s="5">
        <f t="shared" si="36"/>
        <v>2016.03</v>
      </c>
      <c r="B2333" s="9">
        <v>42438</v>
      </c>
      <c r="C2333">
        <v>0.27200000000000002</v>
      </c>
    </row>
    <row r="2334" spans="1:3" x14ac:dyDescent="0.4">
      <c r="A2334" s="5">
        <f t="shared" si="36"/>
        <v>2016.03</v>
      </c>
      <c r="B2334" s="9">
        <v>42439</v>
      </c>
      <c r="C2334">
        <v>0.26950000000000002</v>
      </c>
    </row>
    <row r="2335" spans="1:3" x14ac:dyDescent="0.4">
      <c r="A2335" s="5">
        <f t="shared" si="36"/>
        <v>2016.03</v>
      </c>
      <c r="B2335" s="9">
        <v>42440</v>
      </c>
      <c r="C2335">
        <v>0.27200000000000002</v>
      </c>
    </row>
    <row r="2336" spans="1:3" x14ac:dyDescent="0.4">
      <c r="A2336" s="5">
        <f t="shared" si="36"/>
        <v>2016.03</v>
      </c>
      <c r="B2336" s="9">
        <v>42443</v>
      </c>
      <c r="C2336">
        <v>0.26950000000000002</v>
      </c>
    </row>
    <row r="2337" spans="1:3" x14ac:dyDescent="0.4">
      <c r="A2337" s="5">
        <f t="shared" si="36"/>
        <v>2016.03</v>
      </c>
      <c r="B2337" s="9">
        <v>42444</v>
      </c>
      <c r="C2337">
        <v>0.26440000000000002</v>
      </c>
    </row>
    <row r="2338" spans="1:3" x14ac:dyDescent="0.4">
      <c r="A2338" s="5">
        <f t="shared" si="36"/>
        <v>2016.03</v>
      </c>
      <c r="B2338" s="9">
        <v>42445</v>
      </c>
      <c r="C2338">
        <v>0.27960000000000002</v>
      </c>
    </row>
    <row r="2339" spans="1:3" x14ac:dyDescent="0.4">
      <c r="A2339" s="5">
        <f t="shared" si="36"/>
        <v>2016.03</v>
      </c>
      <c r="B2339" s="9">
        <v>42446</v>
      </c>
      <c r="C2339">
        <v>0.29239999999999999</v>
      </c>
    </row>
    <row r="2340" spans="1:3" x14ac:dyDescent="0.4">
      <c r="A2340" s="5">
        <f t="shared" si="36"/>
        <v>2016.03</v>
      </c>
      <c r="B2340" s="9">
        <v>42447</v>
      </c>
      <c r="C2340">
        <v>0.29239999999999999</v>
      </c>
    </row>
    <row r="2341" spans="1:3" x14ac:dyDescent="0.4">
      <c r="A2341" s="5">
        <f t="shared" si="36"/>
        <v>2016.03</v>
      </c>
      <c r="B2341" s="9">
        <v>42450</v>
      </c>
      <c r="C2341">
        <v>0.24909999999999999</v>
      </c>
    </row>
    <row r="2342" spans="1:3" x14ac:dyDescent="0.4">
      <c r="A2342" s="5">
        <f t="shared" si="36"/>
        <v>2016.03</v>
      </c>
      <c r="B2342" s="9">
        <v>42451</v>
      </c>
      <c r="C2342">
        <v>0.27200000000000002</v>
      </c>
    </row>
    <row r="2343" spans="1:3" x14ac:dyDescent="0.4">
      <c r="A2343" s="5">
        <f t="shared" si="36"/>
        <v>2016.03</v>
      </c>
      <c r="B2343" s="9">
        <v>42452</v>
      </c>
      <c r="C2343">
        <v>0.27710000000000001</v>
      </c>
    </row>
    <row r="2344" spans="1:3" x14ac:dyDescent="0.4">
      <c r="A2344" s="5">
        <f t="shared" si="36"/>
        <v>2016.03</v>
      </c>
      <c r="B2344" s="9">
        <v>42453</v>
      </c>
      <c r="C2344">
        <v>0.27710000000000001</v>
      </c>
    </row>
    <row r="2345" spans="1:3" x14ac:dyDescent="0.4">
      <c r="A2345" s="5">
        <f t="shared" si="36"/>
        <v>2016.03</v>
      </c>
      <c r="B2345" s="9">
        <v>42457</v>
      </c>
      <c r="C2345">
        <v>0.1779</v>
      </c>
    </row>
    <row r="2346" spans="1:3" x14ac:dyDescent="0.4">
      <c r="A2346" s="5">
        <f t="shared" si="36"/>
        <v>2016.03</v>
      </c>
      <c r="B2346" s="9">
        <v>42458</v>
      </c>
      <c r="C2346">
        <v>0.18049999999999999</v>
      </c>
    </row>
    <row r="2347" spans="1:3" x14ac:dyDescent="0.4">
      <c r="A2347" s="5">
        <f t="shared" si="36"/>
        <v>2016.03</v>
      </c>
      <c r="B2347" s="9">
        <v>42459</v>
      </c>
      <c r="C2347">
        <v>0.13980000000000001</v>
      </c>
    </row>
    <row r="2348" spans="1:3" x14ac:dyDescent="0.4">
      <c r="A2348" s="5">
        <f t="shared" si="36"/>
        <v>2016.03</v>
      </c>
      <c r="B2348" s="9">
        <v>42460</v>
      </c>
      <c r="C2348">
        <v>0.1729</v>
      </c>
    </row>
    <row r="2349" spans="1:3" x14ac:dyDescent="0.4">
      <c r="A2349" s="5">
        <f t="shared" si="36"/>
        <v>2016.04</v>
      </c>
      <c r="B2349" s="9">
        <v>42461</v>
      </c>
      <c r="C2349">
        <v>0.1983</v>
      </c>
    </row>
    <row r="2350" spans="1:3" x14ac:dyDescent="0.4">
      <c r="A2350" s="5">
        <f t="shared" si="36"/>
        <v>2016.04</v>
      </c>
      <c r="B2350" s="9">
        <v>42464</v>
      </c>
      <c r="C2350">
        <v>0.19320000000000001</v>
      </c>
    </row>
    <row r="2351" spans="1:3" x14ac:dyDescent="0.4">
      <c r="A2351" s="5">
        <f t="shared" si="36"/>
        <v>2016.04</v>
      </c>
      <c r="B2351" s="9">
        <v>42465</v>
      </c>
      <c r="C2351">
        <v>0.1754</v>
      </c>
    </row>
    <row r="2352" spans="1:3" x14ac:dyDescent="0.4">
      <c r="A2352" s="5">
        <f t="shared" si="36"/>
        <v>2016.04</v>
      </c>
      <c r="B2352" s="9">
        <v>42466</v>
      </c>
      <c r="C2352">
        <v>0.19320000000000001</v>
      </c>
    </row>
    <row r="2353" spans="1:3" x14ac:dyDescent="0.4">
      <c r="A2353" s="5">
        <f t="shared" si="36"/>
        <v>2016.04</v>
      </c>
      <c r="B2353" s="9">
        <v>42467</v>
      </c>
      <c r="C2353">
        <v>0.2084</v>
      </c>
    </row>
    <row r="2354" spans="1:3" x14ac:dyDescent="0.4">
      <c r="A2354" s="5">
        <f t="shared" si="36"/>
        <v>2016.04</v>
      </c>
      <c r="B2354" s="9">
        <v>42468</v>
      </c>
      <c r="C2354">
        <v>0.19320000000000001</v>
      </c>
    </row>
    <row r="2355" spans="1:3" x14ac:dyDescent="0.4">
      <c r="A2355" s="5">
        <f t="shared" si="36"/>
        <v>2016.04</v>
      </c>
      <c r="B2355" s="9">
        <v>42471</v>
      </c>
      <c r="C2355">
        <v>0.2084</v>
      </c>
    </row>
    <row r="2356" spans="1:3" x14ac:dyDescent="0.4">
      <c r="A2356" s="5">
        <f t="shared" si="36"/>
        <v>2016.04</v>
      </c>
      <c r="B2356" s="9">
        <v>42472</v>
      </c>
      <c r="C2356">
        <v>0.2059</v>
      </c>
    </row>
    <row r="2357" spans="1:3" x14ac:dyDescent="0.4">
      <c r="A2357" s="5">
        <f t="shared" si="36"/>
        <v>2016.04</v>
      </c>
      <c r="B2357" s="9">
        <v>42473</v>
      </c>
      <c r="C2357">
        <v>0.21099999999999999</v>
      </c>
    </row>
    <row r="2358" spans="1:3" x14ac:dyDescent="0.4">
      <c r="A2358" s="5">
        <f t="shared" si="36"/>
        <v>2016.04</v>
      </c>
      <c r="B2358" s="9">
        <v>42474</v>
      </c>
      <c r="C2358">
        <v>0.21609999999999999</v>
      </c>
    </row>
    <row r="2359" spans="1:3" x14ac:dyDescent="0.4">
      <c r="A2359" s="5">
        <f t="shared" si="36"/>
        <v>2016.04</v>
      </c>
      <c r="B2359" s="9">
        <v>42475</v>
      </c>
      <c r="C2359">
        <v>0.19059999999999999</v>
      </c>
    </row>
    <row r="2360" spans="1:3" x14ac:dyDescent="0.4">
      <c r="A2360" s="5">
        <f t="shared" si="36"/>
        <v>2016.04</v>
      </c>
      <c r="B2360" s="9">
        <v>42478</v>
      </c>
      <c r="C2360">
        <v>0.16009999999999999</v>
      </c>
    </row>
    <row r="2361" spans="1:3" x14ac:dyDescent="0.4">
      <c r="A2361" s="5">
        <f t="shared" si="36"/>
        <v>2016.04</v>
      </c>
      <c r="B2361" s="9">
        <v>42479</v>
      </c>
      <c r="C2361">
        <v>0.14230000000000001</v>
      </c>
    </row>
    <row r="2362" spans="1:3" x14ac:dyDescent="0.4">
      <c r="A2362" s="5">
        <f t="shared" si="36"/>
        <v>2016.04</v>
      </c>
      <c r="B2362" s="9">
        <v>42480</v>
      </c>
      <c r="C2362">
        <v>0.183</v>
      </c>
    </row>
    <row r="2363" spans="1:3" x14ac:dyDescent="0.4">
      <c r="A2363" s="5">
        <f t="shared" si="36"/>
        <v>2016.04</v>
      </c>
      <c r="B2363" s="9">
        <v>42481</v>
      </c>
      <c r="C2363">
        <v>0.183</v>
      </c>
    </row>
    <row r="2364" spans="1:3" x14ac:dyDescent="0.4">
      <c r="A2364" s="5">
        <f t="shared" si="36"/>
        <v>2016.04</v>
      </c>
      <c r="B2364" s="9">
        <v>42482</v>
      </c>
      <c r="C2364">
        <v>0.183</v>
      </c>
    </row>
    <row r="2365" spans="1:3" x14ac:dyDescent="0.4">
      <c r="A2365" s="5">
        <f t="shared" si="36"/>
        <v>2016.04</v>
      </c>
      <c r="B2365" s="9">
        <v>42485</v>
      </c>
      <c r="C2365">
        <v>0.183</v>
      </c>
    </row>
    <row r="2366" spans="1:3" x14ac:dyDescent="0.4">
      <c r="A2366" s="5">
        <f t="shared" si="36"/>
        <v>2016.04</v>
      </c>
      <c r="B2366" s="9">
        <v>42486</v>
      </c>
      <c r="C2366">
        <v>0.18809999999999999</v>
      </c>
    </row>
    <row r="2367" spans="1:3" x14ac:dyDescent="0.4">
      <c r="A2367" s="5">
        <f t="shared" si="36"/>
        <v>2016.04</v>
      </c>
      <c r="B2367" s="9">
        <v>42487</v>
      </c>
      <c r="C2367">
        <v>0.18049999999999999</v>
      </c>
    </row>
    <row r="2368" spans="1:3" x14ac:dyDescent="0.4">
      <c r="A2368" s="5">
        <f t="shared" si="36"/>
        <v>2016.04</v>
      </c>
      <c r="B2368" s="9">
        <v>42488</v>
      </c>
      <c r="C2368">
        <v>0.18049999999999999</v>
      </c>
    </row>
    <row r="2369" spans="1:3" x14ac:dyDescent="0.4">
      <c r="A2369" s="5">
        <f t="shared" si="36"/>
        <v>2016.04</v>
      </c>
      <c r="B2369" s="9">
        <v>42489</v>
      </c>
      <c r="C2369">
        <v>0.16009999999999999</v>
      </c>
    </row>
    <row r="2370" spans="1:3" x14ac:dyDescent="0.4">
      <c r="A2370" s="5">
        <f t="shared" si="36"/>
        <v>2016.05</v>
      </c>
      <c r="B2370" s="9">
        <v>42492</v>
      </c>
      <c r="C2370">
        <v>0.13220000000000001</v>
      </c>
    </row>
    <row r="2371" spans="1:3" x14ac:dyDescent="0.4">
      <c r="A2371" s="5">
        <f t="shared" ref="A2371:A2434" si="37">YEAR(B2371)+MONTH(B2371)/100</f>
        <v>2016.05</v>
      </c>
      <c r="B2371" s="9">
        <v>42493</v>
      </c>
      <c r="C2371">
        <v>0.13220000000000001</v>
      </c>
    </row>
    <row r="2372" spans="1:3" x14ac:dyDescent="0.4">
      <c r="A2372" s="5">
        <f t="shared" si="37"/>
        <v>2016.05</v>
      </c>
      <c r="B2372" s="9">
        <v>42494</v>
      </c>
      <c r="C2372">
        <v>0.16009999999999999</v>
      </c>
    </row>
    <row r="2373" spans="1:3" x14ac:dyDescent="0.4">
      <c r="A2373" s="5">
        <f t="shared" si="37"/>
        <v>2016.05</v>
      </c>
      <c r="B2373" s="9">
        <v>42495</v>
      </c>
      <c r="C2373">
        <v>0.18809999999999999</v>
      </c>
    </row>
    <row r="2374" spans="1:3" x14ac:dyDescent="0.4">
      <c r="A2374" s="5">
        <f t="shared" si="37"/>
        <v>2016.05</v>
      </c>
      <c r="B2374" s="9">
        <v>42496</v>
      </c>
      <c r="C2374">
        <v>0.20080000000000001</v>
      </c>
    </row>
    <row r="2375" spans="1:3" x14ac:dyDescent="0.4">
      <c r="A2375" s="5">
        <f t="shared" si="37"/>
        <v>2016.05</v>
      </c>
      <c r="B2375" s="9">
        <v>42499</v>
      </c>
      <c r="C2375">
        <v>0.21609999999999999</v>
      </c>
    </row>
    <row r="2376" spans="1:3" x14ac:dyDescent="0.4">
      <c r="A2376" s="5">
        <f t="shared" si="37"/>
        <v>2016.05</v>
      </c>
      <c r="B2376" s="9">
        <v>42500</v>
      </c>
      <c r="C2376">
        <v>0.25169999999999998</v>
      </c>
    </row>
    <row r="2377" spans="1:3" x14ac:dyDescent="0.4">
      <c r="A2377" s="5">
        <f t="shared" si="37"/>
        <v>2016.05</v>
      </c>
      <c r="B2377" s="9">
        <v>42501</v>
      </c>
      <c r="C2377">
        <v>0.25419999999999998</v>
      </c>
    </row>
    <row r="2378" spans="1:3" x14ac:dyDescent="0.4">
      <c r="A2378" s="5">
        <f t="shared" si="37"/>
        <v>2016.05</v>
      </c>
      <c r="B2378" s="9">
        <v>42502</v>
      </c>
      <c r="C2378">
        <v>0.25169999999999998</v>
      </c>
    </row>
    <row r="2379" spans="1:3" x14ac:dyDescent="0.4">
      <c r="A2379" s="5">
        <f t="shared" si="37"/>
        <v>2016.05</v>
      </c>
      <c r="B2379" s="9">
        <v>42503</v>
      </c>
      <c r="C2379">
        <v>0.2288</v>
      </c>
    </row>
    <row r="2380" spans="1:3" x14ac:dyDescent="0.4">
      <c r="A2380" s="5">
        <f t="shared" si="37"/>
        <v>2016.05</v>
      </c>
      <c r="B2380" s="9">
        <v>42506</v>
      </c>
      <c r="C2380">
        <v>0.2034</v>
      </c>
    </row>
    <row r="2381" spans="1:3" x14ac:dyDescent="0.4">
      <c r="A2381" s="5">
        <f t="shared" si="37"/>
        <v>2016.05</v>
      </c>
      <c r="B2381" s="9">
        <v>42507</v>
      </c>
      <c r="C2381">
        <v>0.2288</v>
      </c>
    </row>
    <row r="2382" spans="1:3" x14ac:dyDescent="0.4">
      <c r="A2382" s="5">
        <f t="shared" si="37"/>
        <v>2016.05</v>
      </c>
      <c r="B2382" s="9">
        <v>42508</v>
      </c>
      <c r="C2382">
        <v>0.24660000000000001</v>
      </c>
    </row>
    <row r="2383" spans="1:3" x14ac:dyDescent="0.4">
      <c r="A2383" s="5">
        <f t="shared" si="37"/>
        <v>2016.05</v>
      </c>
      <c r="B2383" s="9">
        <v>42509</v>
      </c>
      <c r="C2383">
        <v>0.25169999999999998</v>
      </c>
    </row>
    <row r="2384" spans="1:3" x14ac:dyDescent="0.4">
      <c r="A2384" s="5">
        <f t="shared" si="37"/>
        <v>2016.05</v>
      </c>
      <c r="B2384" s="9">
        <v>42510</v>
      </c>
      <c r="C2384">
        <v>0.24660000000000001</v>
      </c>
    </row>
    <row r="2385" spans="1:3" x14ac:dyDescent="0.4">
      <c r="A2385" s="5">
        <f t="shared" si="37"/>
        <v>2016.05</v>
      </c>
      <c r="B2385" s="9">
        <v>42513</v>
      </c>
      <c r="C2385">
        <v>0.24660000000000001</v>
      </c>
    </row>
    <row r="2386" spans="1:3" x14ac:dyDescent="0.4">
      <c r="A2386" s="5">
        <f t="shared" si="37"/>
        <v>2016.05</v>
      </c>
      <c r="B2386" s="9">
        <v>42514</v>
      </c>
      <c r="C2386">
        <v>0.26179999999999998</v>
      </c>
    </row>
    <row r="2387" spans="1:3" x14ac:dyDescent="0.4">
      <c r="A2387" s="5">
        <f t="shared" si="37"/>
        <v>2016.05</v>
      </c>
      <c r="B2387" s="9">
        <v>42515</v>
      </c>
      <c r="C2387">
        <v>0.2364</v>
      </c>
    </row>
    <row r="2388" spans="1:3" x14ac:dyDescent="0.4">
      <c r="A2388" s="5">
        <f t="shared" si="37"/>
        <v>2016.05</v>
      </c>
      <c r="B2388" s="9">
        <v>42516</v>
      </c>
      <c r="C2388">
        <v>0.16270000000000001</v>
      </c>
    </row>
    <row r="2389" spans="1:3" x14ac:dyDescent="0.4">
      <c r="A2389" s="5">
        <f t="shared" si="37"/>
        <v>2016.05</v>
      </c>
      <c r="B2389" s="9">
        <v>42517</v>
      </c>
      <c r="C2389">
        <v>0.16270000000000001</v>
      </c>
    </row>
    <row r="2390" spans="1:3" x14ac:dyDescent="0.4">
      <c r="A2390" s="5">
        <f t="shared" si="37"/>
        <v>2016.05</v>
      </c>
      <c r="B2390" s="9">
        <v>42521</v>
      </c>
      <c r="C2390">
        <v>0.23130000000000001</v>
      </c>
    </row>
    <row r="2391" spans="1:3" x14ac:dyDescent="0.4">
      <c r="A2391" s="5">
        <f t="shared" si="37"/>
        <v>2016.06</v>
      </c>
      <c r="B2391" s="9">
        <v>42522</v>
      </c>
      <c r="C2391">
        <v>0.22370000000000001</v>
      </c>
    </row>
    <row r="2392" spans="1:3" x14ac:dyDescent="0.4">
      <c r="A2392" s="5">
        <f t="shared" si="37"/>
        <v>2016.06</v>
      </c>
      <c r="B2392" s="9">
        <v>42523</v>
      </c>
      <c r="C2392">
        <v>0.1729</v>
      </c>
    </row>
    <row r="2393" spans="1:3" x14ac:dyDescent="0.4">
      <c r="A2393" s="5">
        <f t="shared" si="37"/>
        <v>2016.06</v>
      </c>
      <c r="B2393" s="9">
        <v>42524</v>
      </c>
      <c r="C2393">
        <v>0.18049999999999999</v>
      </c>
    </row>
    <row r="2394" spans="1:3" x14ac:dyDescent="0.4">
      <c r="A2394" s="5">
        <f t="shared" si="37"/>
        <v>2016.06</v>
      </c>
      <c r="B2394" s="9">
        <v>42527</v>
      </c>
      <c r="C2394">
        <v>0.183</v>
      </c>
    </row>
    <row r="2395" spans="1:3" x14ac:dyDescent="0.4">
      <c r="A2395" s="5">
        <f t="shared" si="37"/>
        <v>2016.06</v>
      </c>
      <c r="B2395" s="9">
        <v>42528</v>
      </c>
      <c r="C2395">
        <v>0.1729</v>
      </c>
    </row>
    <row r="2396" spans="1:3" x14ac:dyDescent="0.4">
      <c r="A2396" s="5">
        <f t="shared" si="37"/>
        <v>2016.06</v>
      </c>
      <c r="B2396" s="9">
        <v>42529</v>
      </c>
      <c r="C2396">
        <v>0.1983</v>
      </c>
    </row>
    <row r="2397" spans="1:3" x14ac:dyDescent="0.4">
      <c r="A2397" s="5">
        <f t="shared" si="37"/>
        <v>2016.06</v>
      </c>
      <c r="B2397" s="9">
        <v>42530</v>
      </c>
      <c r="C2397">
        <v>0.22370000000000001</v>
      </c>
    </row>
    <row r="2398" spans="1:3" x14ac:dyDescent="0.4">
      <c r="A2398" s="5">
        <f t="shared" si="37"/>
        <v>2016.06</v>
      </c>
      <c r="B2398" s="9">
        <v>42531</v>
      </c>
      <c r="C2398">
        <v>0.19059999999999999</v>
      </c>
    </row>
    <row r="2399" spans="1:3" x14ac:dyDescent="0.4">
      <c r="A2399" s="5">
        <f t="shared" si="37"/>
        <v>2016.06</v>
      </c>
      <c r="B2399" s="9">
        <v>42534</v>
      </c>
      <c r="C2399">
        <v>0.2084</v>
      </c>
    </row>
    <row r="2400" spans="1:3" x14ac:dyDescent="0.4">
      <c r="A2400" s="5">
        <f t="shared" si="37"/>
        <v>2016.06</v>
      </c>
      <c r="B2400" s="9">
        <v>42535</v>
      </c>
      <c r="C2400">
        <v>0.2288</v>
      </c>
    </row>
    <row r="2401" spans="1:3" x14ac:dyDescent="0.4">
      <c r="A2401" s="5">
        <f t="shared" si="37"/>
        <v>2016.06</v>
      </c>
      <c r="B2401" s="9">
        <v>42536</v>
      </c>
      <c r="C2401">
        <v>0.2339</v>
      </c>
    </row>
    <row r="2402" spans="1:3" x14ac:dyDescent="0.4">
      <c r="A2402" s="5">
        <f t="shared" si="37"/>
        <v>2016.06</v>
      </c>
      <c r="B2402" s="9">
        <v>42537</v>
      </c>
      <c r="C2402">
        <v>0.23130000000000001</v>
      </c>
    </row>
    <row r="2403" spans="1:3" x14ac:dyDescent="0.4">
      <c r="A2403" s="5">
        <f t="shared" si="37"/>
        <v>2016.06</v>
      </c>
      <c r="B2403" s="9">
        <v>42538</v>
      </c>
      <c r="C2403">
        <v>0.22120000000000001</v>
      </c>
    </row>
    <row r="2404" spans="1:3" x14ac:dyDescent="0.4">
      <c r="A2404" s="5">
        <f t="shared" si="37"/>
        <v>2016.06</v>
      </c>
      <c r="B2404" s="9">
        <v>42541</v>
      </c>
      <c r="C2404">
        <v>0.21859999999999999</v>
      </c>
    </row>
    <row r="2405" spans="1:3" x14ac:dyDescent="0.4">
      <c r="A2405" s="5">
        <f t="shared" si="37"/>
        <v>2016.06</v>
      </c>
      <c r="B2405" s="9">
        <v>42542</v>
      </c>
      <c r="C2405">
        <v>0.25419999999999998</v>
      </c>
    </row>
    <row r="2406" spans="1:3" x14ac:dyDescent="0.4">
      <c r="A2406" s="5">
        <f t="shared" si="37"/>
        <v>2016.06</v>
      </c>
      <c r="B2406" s="9">
        <v>42543</v>
      </c>
      <c r="C2406">
        <v>0.27200000000000002</v>
      </c>
    </row>
    <row r="2407" spans="1:3" x14ac:dyDescent="0.4">
      <c r="A2407" s="5">
        <f t="shared" si="37"/>
        <v>2016.06</v>
      </c>
      <c r="B2407" s="9">
        <v>42544</v>
      </c>
      <c r="C2407">
        <v>0.29239999999999999</v>
      </c>
    </row>
    <row r="2408" spans="1:3" x14ac:dyDescent="0.4">
      <c r="A2408" s="5">
        <f t="shared" si="37"/>
        <v>2016.06</v>
      </c>
      <c r="B2408" s="9">
        <v>42545</v>
      </c>
      <c r="C2408">
        <v>0.23899999999999999</v>
      </c>
    </row>
    <row r="2409" spans="1:3" x14ac:dyDescent="0.4">
      <c r="A2409" s="5">
        <f t="shared" si="37"/>
        <v>2016.06</v>
      </c>
      <c r="B2409" s="9">
        <v>42548</v>
      </c>
      <c r="C2409">
        <v>0.2084</v>
      </c>
    </row>
    <row r="2410" spans="1:3" x14ac:dyDescent="0.4">
      <c r="A2410" s="5">
        <f t="shared" si="37"/>
        <v>2016.06</v>
      </c>
      <c r="B2410" s="9">
        <v>42549</v>
      </c>
      <c r="C2410">
        <v>0.2339</v>
      </c>
    </row>
    <row r="2411" spans="1:3" x14ac:dyDescent="0.4">
      <c r="A2411" s="5">
        <f t="shared" si="37"/>
        <v>2016.06</v>
      </c>
      <c r="B2411" s="9">
        <v>42550</v>
      </c>
      <c r="C2411">
        <v>0.18559999999999999</v>
      </c>
    </row>
    <row r="2412" spans="1:3" x14ac:dyDescent="0.4">
      <c r="A2412" s="5">
        <f t="shared" si="37"/>
        <v>2016.06</v>
      </c>
      <c r="B2412" s="9">
        <v>42551</v>
      </c>
      <c r="C2412">
        <v>0.18559999999999999</v>
      </c>
    </row>
    <row r="2413" spans="1:3" x14ac:dyDescent="0.4">
      <c r="A2413" s="5">
        <f t="shared" si="37"/>
        <v>2016.07</v>
      </c>
      <c r="B2413" s="9">
        <v>42552</v>
      </c>
      <c r="C2413">
        <v>0.18559999999999999</v>
      </c>
    </row>
    <row r="2414" spans="1:3" x14ac:dyDescent="0.4">
      <c r="A2414" s="5">
        <f t="shared" si="37"/>
        <v>2016.07</v>
      </c>
      <c r="B2414" s="9">
        <v>42556</v>
      </c>
      <c r="C2414">
        <v>0.25169999999999998</v>
      </c>
    </row>
    <row r="2415" spans="1:3" x14ac:dyDescent="0.4">
      <c r="A2415" s="5">
        <f t="shared" si="37"/>
        <v>2016.07</v>
      </c>
      <c r="B2415" s="9">
        <v>42557</v>
      </c>
      <c r="C2415">
        <v>0.26950000000000002</v>
      </c>
    </row>
    <row r="2416" spans="1:3" x14ac:dyDescent="0.4">
      <c r="A2416" s="5">
        <f t="shared" si="37"/>
        <v>2016.07</v>
      </c>
      <c r="B2416" s="9">
        <v>42558</v>
      </c>
      <c r="C2416">
        <v>0.27460000000000001</v>
      </c>
    </row>
    <row r="2417" spans="1:3" x14ac:dyDescent="0.4">
      <c r="A2417" s="5">
        <f t="shared" si="37"/>
        <v>2016.07</v>
      </c>
      <c r="B2417" s="9">
        <v>42559</v>
      </c>
      <c r="C2417">
        <v>0.25679999999999997</v>
      </c>
    </row>
    <row r="2418" spans="1:3" x14ac:dyDescent="0.4">
      <c r="A2418" s="5">
        <f t="shared" si="37"/>
        <v>2016.07</v>
      </c>
      <c r="B2418" s="9">
        <v>42562</v>
      </c>
      <c r="C2418">
        <v>0.26950000000000002</v>
      </c>
    </row>
    <row r="2419" spans="1:3" x14ac:dyDescent="0.4">
      <c r="A2419" s="5">
        <f t="shared" si="37"/>
        <v>2016.07</v>
      </c>
      <c r="B2419" s="9">
        <v>42563</v>
      </c>
      <c r="C2419">
        <v>0.26690000000000003</v>
      </c>
    </row>
    <row r="2420" spans="1:3" x14ac:dyDescent="0.4">
      <c r="A2420" s="5">
        <f t="shared" si="37"/>
        <v>2016.07</v>
      </c>
      <c r="B2420" s="9">
        <v>42564</v>
      </c>
      <c r="C2420">
        <v>0.2974</v>
      </c>
    </row>
    <row r="2421" spans="1:3" x14ac:dyDescent="0.4">
      <c r="A2421" s="5">
        <f t="shared" si="37"/>
        <v>2016.07</v>
      </c>
      <c r="B2421" s="9">
        <v>42565</v>
      </c>
      <c r="C2421">
        <v>0.30249999999999999</v>
      </c>
    </row>
    <row r="2422" spans="1:3" x14ac:dyDescent="0.4">
      <c r="A2422" s="5">
        <f t="shared" si="37"/>
        <v>2016.07</v>
      </c>
      <c r="B2422" s="9">
        <v>42566</v>
      </c>
      <c r="C2422">
        <v>0.30249999999999999</v>
      </c>
    </row>
    <row r="2423" spans="1:3" x14ac:dyDescent="0.4">
      <c r="A2423" s="5">
        <f t="shared" si="37"/>
        <v>2016.07</v>
      </c>
      <c r="B2423" s="9">
        <v>42569</v>
      </c>
      <c r="C2423">
        <v>0.26440000000000002</v>
      </c>
    </row>
    <row r="2424" spans="1:3" x14ac:dyDescent="0.4">
      <c r="A2424" s="5">
        <f t="shared" si="37"/>
        <v>2016.07</v>
      </c>
      <c r="B2424" s="9">
        <v>42570</v>
      </c>
      <c r="C2424">
        <v>0.27200000000000002</v>
      </c>
    </row>
    <row r="2425" spans="1:3" x14ac:dyDescent="0.4">
      <c r="A2425" s="5">
        <f t="shared" si="37"/>
        <v>2016.07</v>
      </c>
      <c r="B2425" s="9">
        <v>42571</v>
      </c>
      <c r="C2425">
        <v>0.28220000000000001</v>
      </c>
    </row>
    <row r="2426" spans="1:3" x14ac:dyDescent="0.4">
      <c r="A2426" s="5">
        <f t="shared" si="37"/>
        <v>2016.07</v>
      </c>
      <c r="B2426" s="9">
        <v>42572</v>
      </c>
      <c r="C2426">
        <v>0.28470000000000001</v>
      </c>
    </row>
    <row r="2427" spans="1:3" x14ac:dyDescent="0.4">
      <c r="A2427" s="5">
        <f t="shared" si="37"/>
        <v>2016.07</v>
      </c>
      <c r="B2427" s="9">
        <v>42573</v>
      </c>
      <c r="C2427">
        <v>0.26690000000000003</v>
      </c>
    </row>
    <row r="2428" spans="1:3" x14ac:dyDescent="0.4">
      <c r="A2428" s="5">
        <f t="shared" si="37"/>
        <v>2016.07</v>
      </c>
      <c r="B2428" s="9">
        <v>42576</v>
      </c>
      <c r="C2428">
        <v>0.26440000000000002</v>
      </c>
    </row>
    <row r="2429" spans="1:3" x14ac:dyDescent="0.4">
      <c r="A2429" s="5">
        <f t="shared" si="37"/>
        <v>2016.07</v>
      </c>
      <c r="B2429" s="9">
        <v>42577</v>
      </c>
      <c r="C2429">
        <v>0.25169999999999998</v>
      </c>
    </row>
    <row r="2430" spans="1:3" x14ac:dyDescent="0.4">
      <c r="A2430" s="5">
        <f t="shared" si="37"/>
        <v>2016.07</v>
      </c>
      <c r="B2430" s="9">
        <v>42578</v>
      </c>
      <c r="C2430">
        <v>0.23899999999999999</v>
      </c>
    </row>
    <row r="2431" spans="1:3" x14ac:dyDescent="0.4">
      <c r="A2431" s="5">
        <f t="shared" si="37"/>
        <v>2016.07</v>
      </c>
      <c r="B2431" s="9">
        <v>42579</v>
      </c>
      <c r="C2431">
        <v>0.1779</v>
      </c>
    </row>
    <row r="2432" spans="1:3" x14ac:dyDescent="0.4">
      <c r="A2432" s="5">
        <f t="shared" si="37"/>
        <v>2016.07</v>
      </c>
      <c r="B2432" s="9">
        <v>42580</v>
      </c>
      <c r="C2432">
        <v>0.19059999999999999</v>
      </c>
    </row>
    <row r="2433" spans="1:3" x14ac:dyDescent="0.4">
      <c r="A2433" s="5">
        <f t="shared" si="37"/>
        <v>2016.08</v>
      </c>
      <c r="B2433" s="9">
        <v>42583</v>
      </c>
      <c r="C2433">
        <v>0.1983</v>
      </c>
    </row>
    <row r="2434" spans="1:3" x14ac:dyDescent="0.4">
      <c r="A2434" s="5">
        <f t="shared" si="37"/>
        <v>2016.08</v>
      </c>
      <c r="B2434" s="9">
        <v>42584</v>
      </c>
      <c r="C2434">
        <v>0.24660000000000001</v>
      </c>
    </row>
    <row r="2435" spans="1:3" x14ac:dyDescent="0.4">
      <c r="A2435" s="5">
        <f t="shared" ref="A2435:A2498" si="38">YEAR(B2435)+MONTH(B2435)/100</f>
        <v>2016.08</v>
      </c>
      <c r="B2435" s="9">
        <v>42585</v>
      </c>
      <c r="C2435">
        <v>0.26440000000000002</v>
      </c>
    </row>
    <row r="2436" spans="1:3" x14ac:dyDescent="0.4">
      <c r="A2436" s="5">
        <f t="shared" si="38"/>
        <v>2016.08</v>
      </c>
      <c r="B2436" s="9">
        <v>42586</v>
      </c>
      <c r="C2436">
        <v>0.2364</v>
      </c>
    </row>
    <row r="2437" spans="1:3" x14ac:dyDescent="0.4">
      <c r="A2437" s="5">
        <f t="shared" si="38"/>
        <v>2016.08</v>
      </c>
      <c r="B2437" s="9">
        <v>42587</v>
      </c>
      <c r="C2437">
        <v>0.22620000000000001</v>
      </c>
    </row>
    <row r="2438" spans="1:3" x14ac:dyDescent="0.4">
      <c r="A2438" s="5">
        <f t="shared" si="38"/>
        <v>2016.08</v>
      </c>
      <c r="B2438" s="9">
        <v>42590</v>
      </c>
      <c r="C2438">
        <v>0.25929999999999997</v>
      </c>
    </row>
    <row r="2439" spans="1:3" x14ac:dyDescent="0.4">
      <c r="A2439" s="5">
        <f t="shared" si="38"/>
        <v>2016.08</v>
      </c>
      <c r="B2439" s="9">
        <v>42591</v>
      </c>
      <c r="C2439">
        <v>0.2586</v>
      </c>
    </row>
    <row r="2440" spans="1:3" x14ac:dyDescent="0.4">
      <c r="A2440" s="5">
        <f t="shared" si="38"/>
        <v>2016.08</v>
      </c>
      <c r="B2440" s="9">
        <v>42592</v>
      </c>
      <c r="C2440">
        <v>0.2586</v>
      </c>
    </row>
    <row r="2441" spans="1:3" x14ac:dyDescent="0.4">
      <c r="A2441" s="5">
        <f t="shared" si="38"/>
        <v>2016.08</v>
      </c>
      <c r="B2441" s="9">
        <v>42593</v>
      </c>
      <c r="C2441">
        <v>0.27379999999999999</v>
      </c>
    </row>
    <row r="2442" spans="1:3" x14ac:dyDescent="0.4">
      <c r="A2442" s="5">
        <f t="shared" si="38"/>
        <v>2016.08</v>
      </c>
      <c r="B2442" s="9">
        <v>42594</v>
      </c>
      <c r="C2442">
        <v>0.26869999999999999</v>
      </c>
    </row>
    <row r="2443" spans="1:3" x14ac:dyDescent="0.4">
      <c r="A2443" s="5">
        <f t="shared" si="38"/>
        <v>2016.08</v>
      </c>
      <c r="B2443" s="9">
        <v>42597</v>
      </c>
      <c r="C2443">
        <v>0.25600000000000001</v>
      </c>
    </row>
    <row r="2444" spans="1:3" x14ac:dyDescent="0.4">
      <c r="A2444" s="5">
        <f t="shared" si="38"/>
        <v>2016.08</v>
      </c>
      <c r="B2444" s="9">
        <v>42598</v>
      </c>
      <c r="C2444">
        <v>0.26950000000000002</v>
      </c>
    </row>
    <row r="2445" spans="1:3" x14ac:dyDescent="0.4">
      <c r="A2445" s="5">
        <f t="shared" si="38"/>
        <v>2016.08</v>
      </c>
      <c r="B2445" s="9">
        <v>42599</v>
      </c>
      <c r="C2445">
        <v>0.28220000000000001</v>
      </c>
    </row>
    <row r="2446" spans="1:3" x14ac:dyDescent="0.4">
      <c r="A2446" s="5">
        <f t="shared" si="38"/>
        <v>2016.08</v>
      </c>
      <c r="B2446" s="9">
        <v>42600</v>
      </c>
      <c r="C2446">
        <v>0.28220000000000001</v>
      </c>
    </row>
    <row r="2447" spans="1:3" x14ac:dyDescent="0.4">
      <c r="A2447" s="5">
        <f t="shared" si="38"/>
        <v>2016.08</v>
      </c>
      <c r="B2447" s="9">
        <v>42601</v>
      </c>
      <c r="C2447">
        <v>0.27200000000000002</v>
      </c>
    </row>
    <row r="2448" spans="1:3" x14ac:dyDescent="0.4">
      <c r="A2448" s="5">
        <f t="shared" si="38"/>
        <v>2016.08</v>
      </c>
      <c r="B2448" s="9">
        <v>42604</v>
      </c>
      <c r="C2448">
        <v>0.24399999999999999</v>
      </c>
    </row>
    <row r="2449" spans="1:3" x14ac:dyDescent="0.4">
      <c r="A2449" s="5">
        <f t="shared" si="38"/>
        <v>2016.08</v>
      </c>
      <c r="B2449" s="9">
        <v>42605</v>
      </c>
      <c r="C2449">
        <v>0.2485</v>
      </c>
    </row>
    <row r="2450" spans="1:3" x14ac:dyDescent="0.4">
      <c r="A2450" s="5">
        <f t="shared" si="38"/>
        <v>2016.08</v>
      </c>
      <c r="B2450" s="9">
        <v>42606</v>
      </c>
      <c r="C2450">
        <v>0.27889999999999998</v>
      </c>
    </row>
    <row r="2451" spans="1:3" x14ac:dyDescent="0.4">
      <c r="A2451" s="5">
        <f t="shared" si="38"/>
        <v>2016.08</v>
      </c>
      <c r="B2451" s="9">
        <v>42607</v>
      </c>
      <c r="C2451">
        <v>0.27379999999999999</v>
      </c>
    </row>
    <row r="2452" spans="1:3" x14ac:dyDescent="0.4">
      <c r="A2452" s="5">
        <f t="shared" si="38"/>
        <v>2016.08</v>
      </c>
      <c r="B2452" s="9">
        <v>42608</v>
      </c>
      <c r="C2452">
        <v>0.2611</v>
      </c>
    </row>
    <row r="2453" spans="1:3" x14ac:dyDescent="0.4">
      <c r="A2453" s="5">
        <f t="shared" si="38"/>
        <v>2016.08</v>
      </c>
      <c r="B2453" s="9">
        <v>42611</v>
      </c>
      <c r="C2453">
        <v>0.23580000000000001</v>
      </c>
    </row>
    <row r="2454" spans="1:3" x14ac:dyDescent="0.4">
      <c r="A2454" s="5">
        <f t="shared" si="38"/>
        <v>2016.08</v>
      </c>
      <c r="B2454" s="9">
        <v>42612</v>
      </c>
      <c r="C2454">
        <v>0.23319999999999999</v>
      </c>
    </row>
    <row r="2455" spans="1:3" x14ac:dyDescent="0.4">
      <c r="A2455" s="5">
        <f t="shared" si="38"/>
        <v>2016.08</v>
      </c>
      <c r="B2455" s="9">
        <v>42613</v>
      </c>
      <c r="C2455">
        <v>0.27129999999999999</v>
      </c>
    </row>
    <row r="2456" spans="1:3" x14ac:dyDescent="0.4">
      <c r="A2456" s="5">
        <f t="shared" si="38"/>
        <v>2016.09</v>
      </c>
      <c r="B2456" s="9">
        <v>42614</v>
      </c>
      <c r="C2456">
        <v>0.251</v>
      </c>
    </row>
    <row r="2457" spans="1:3" x14ac:dyDescent="0.4">
      <c r="A2457" s="5">
        <f t="shared" si="38"/>
        <v>2016.09</v>
      </c>
      <c r="B2457" s="9">
        <v>42615</v>
      </c>
      <c r="C2457">
        <v>0.251</v>
      </c>
    </row>
    <row r="2458" spans="1:3" x14ac:dyDescent="0.4">
      <c r="A2458" s="5">
        <f t="shared" si="38"/>
        <v>2016.09</v>
      </c>
      <c r="B2458" s="9">
        <v>42619</v>
      </c>
      <c r="C2458">
        <v>0.22819999999999999</v>
      </c>
    </row>
    <row r="2459" spans="1:3" x14ac:dyDescent="0.4">
      <c r="A2459" s="5">
        <f t="shared" si="38"/>
        <v>2016.09</v>
      </c>
      <c r="B2459" s="9">
        <v>42620</v>
      </c>
      <c r="C2459">
        <v>0.251</v>
      </c>
    </row>
    <row r="2460" spans="1:3" x14ac:dyDescent="0.4">
      <c r="A2460" s="5">
        <f t="shared" si="38"/>
        <v>2016.09</v>
      </c>
      <c r="B2460" s="9">
        <v>42621</v>
      </c>
      <c r="C2460">
        <v>0.24840000000000001</v>
      </c>
    </row>
    <row r="2461" spans="1:3" x14ac:dyDescent="0.4">
      <c r="A2461" s="5">
        <f t="shared" si="38"/>
        <v>2016.09</v>
      </c>
      <c r="B2461" s="9">
        <v>42622</v>
      </c>
      <c r="C2461">
        <v>0.23319999999999999</v>
      </c>
    </row>
    <row r="2462" spans="1:3" x14ac:dyDescent="0.4">
      <c r="A2462" s="5">
        <f t="shared" si="38"/>
        <v>2016.09</v>
      </c>
      <c r="B2462" s="9">
        <v>42625</v>
      </c>
      <c r="C2462">
        <v>0.22559999999999999</v>
      </c>
    </row>
    <row r="2463" spans="1:3" x14ac:dyDescent="0.4">
      <c r="A2463" s="5">
        <f t="shared" si="38"/>
        <v>2016.09</v>
      </c>
      <c r="B2463" s="9">
        <v>42626</v>
      </c>
      <c r="C2463">
        <v>0.24660000000000001</v>
      </c>
    </row>
    <row r="2464" spans="1:3" x14ac:dyDescent="0.4">
      <c r="A2464" s="5">
        <f t="shared" si="38"/>
        <v>2016.09</v>
      </c>
      <c r="B2464" s="9">
        <v>42627</v>
      </c>
      <c r="C2464">
        <v>0.24909999999999999</v>
      </c>
    </row>
    <row r="2465" spans="1:3" x14ac:dyDescent="0.4">
      <c r="A2465" s="5">
        <f t="shared" si="38"/>
        <v>2016.09</v>
      </c>
      <c r="B2465" s="9">
        <v>42628</v>
      </c>
      <c r="C2465">
        <v>0.21099999999999999</v>
      </c>
    </row>
    <row r="2466" spans="1:3" x14ac:dyDescent="0.4">
      <c r="A2466" s="5">
        <f t="shared" si="38"/>
        <v>2016.09</v>
      </c>
      <c r="B2466" s="9">
        <v>42629</v>
      </c>
      <c r="C2466">
        <v>0.21099999999999999</v>
      </c>
    </row>
    <row r="2467" spans="1:3" x14ac:dyDescent="0.4">
      <c r="A2467" s="5">
        <f t="shared" si="38"/>
        <v>2016.09</v>
      </c>
      <c r="B2467" s="9">
        <v>42632</v>
      </c>
      <c r="C2467">
        <v>0.13980000000000001</v>
      </c>
    </row>
    <row r="2468" spans="1:3" x14ac:dyDescent="0.4">
      <c r="A2468" s="5">
        <f t="shared" si="38"/>
        <v>2016.09</v>
      </c>
      <c r="B2468" s="9">
        <v>42633</v>
      </c>
      <c r="C2468">
        <v>0.1648</v>
      </c>
    </row>
    <row r="2469" spans="1:3" x14ac:dyDescent="0.4">
      <c r="A2469" s="5">
        <f t="shared" si="38"/>
        <v>2016.09</v>
      </c>
      <c r="B2469" s="9">
        <v>42634</v>
      </c>
      <c r="C2469">
        <v>0.1648</v>
      </c>
    </row>
    <row r="2470" spans="1:3" x14ac:dyDescent="0.4">
      <c r="A2470" s="5">
        <f t="shared" si="38"/>
        <v>2016.09</v>
      </c>
      <c r="B2470" s="9">
        <v>42635</v>
      </c>
      <c r="C2470">
        <v>0.1014</v>
      </c>
    </row>
    <row r="2471" spans="1:3" x14ac:dyDescent="0.4">
      <c r="A2471" s="5">
        <f t="shared" si="38"/>
        <v>2016.09</v>
      </c>
      <c r="B2471" s="9">
        <v>42636</v>
      </c>
      <c r="C2471">
        <v>8.6199999999999999E-2</v>
      </c>
    </row>
    <row r="2472" spans="1:3" x14ac:dyDescent="0.4">
      <c r="A2472" s="5">
        <f t="shared" si="38"/>
        <v>2016.09</v>
      </c>
      <c r="B2472" s="9">
        <v>42639</v>
      </c>
      <c r="C2472">
        <v>0.1115</v>
      </c>
    </row>
    <row r="2473" spans="1:3" x14ac:dyDescent="0.4">
      <c r="A2473" s="5">
        <f t="shared" si="38"/>
        <v>2016.09</v>
      </c>
      <c r="B2473" s="9">
        <v>42640</v>
      </c>
      <c r="C2473">
        <v>0.15210000000000001</v>
      </c>
    </row>
    <row r="2474" spans="1:3" x14ac:dyDescent="0.4">
      <c r="A2474" s="5">
        <f t="shared" si="38"/>
        <v>2016.09</v>
      </c>
      <c r="B2474" s="9">
        <v>42641</v>
      </c>
      <c r="C2474">
        <v>0.14699999999999999</v>
      </c>
    </row>
    <row r="2475" spans="1:3" x14ac:dyDescent="0.4">
      <c r="A2475" s="5">
        <f t="shared" si="38"/>
        <v>2016.09</v>
      </c>
      <c r="B2475" s="9">
        <v>42642</v>
      </c>
      <c r="C2475">
        <v>0.1115</v>
      </c>
    </row>
    <row r="2476" spans="1:3" x14ac:dyDescent="0.4">
      <c r="A2476" s="5">
        <f t="shared" si="38"/>
        <v>2016.09</v>
      </c>
      <c r="B2476" s="9">
        <v>42643</v>
      </c>
      <c r="C2476">
        <v>0.19520000000000001</v>
      </c>
    </row>
    <row r="2477" spans="1:3" x14ac:dyDescent="0.4">
      <c r="A2477" s="5">
        <f t="shared" si="38"/>
        <v>2016.1</v>
      </c>
      <c r="B2477" s="9">
        <v>42646</v>
      </c>
      <c r="C2477">
        <v>0.22819999999999999</v>
      </c>
    </row>
    <row r="2478" spans="1:3" x14ac:dyDescent="0.4">
      <c r="A2478" s="5">
        <f t="shared" si="38"/>
        <v>2016.1</v>
      </c>
      <c r="B2478" s="9">
        <v>42647</v>
      </c>
      <c r="C2478">
        <v>0.25609999999999999</v>
      </c>
    </row>
    <row r="2479" spans="1:3" x14ac:dyDescent="0.4">
      <c r="A2479" s="5">
        <f t="shared" si="38"/>
        <v>2016.1</v>
      </c>
      <c r="B2479" s="9">
        <v>42648</v>
      </c>
      <c r="C2479">
        <v>0.26369999999999999</v>
      </c>
    </row>
    <row r="2480" spans="1:3" x14ac:dyDescent="0.4">
      <c r="A2480" s="5">
        <f t="shared" si="38"/>
        <v>2016.1</v>
      </c>
      <c r="B2480" s="9">
        <v>42649</v>
      </c>
      <c r="C2480">
        <v>0.24840000000000001</v>
      </c>
    </row>
    <row r="2481" spans="1:3" x14ac:dyDescent="0.4">
      <c r="A2481" s="5">
        <f t="shared" si="38"/>
        <v>2016.1</v>
      </c>
      <c r="B2481" s="9">
        <v>42650</v>
      </c>
      <c r="C2481">
        <v>0.24840000000000001</v>
      </c>
    </row>
    <row r="2482" spans="1:3" x14ac:dyDescent="0.4">
      <c r="A2482" s="5">
        <f t="shared" si="38"/>
        <v>2016.1</v>
      </c>
      <c r="B2482" s="9">
        <v>42653</v>
      </c>
      <c r="C2482">
        <v>0.251</v>
      </c>
    </row>
    <row r="2483" spans="1:3" x14ac:dyDescent="0.4">
      <c r="A2483" s="5">
        <f t="shared" si="38"/>
        <v>2016.1</v>
      </c>
      <c r="B2483" s="9">
        <v>42654</v>
      </c>
      <c r="C2483">
        <v>0.24149999999999999</v>
      </c>
    </row>
    <row r="2484" spans="1:3" x14ac:dyDescent="0.4">
      <c r="A2484" s="5">
        <f t="shared" si="38"/>
        <v>2016.1</v>
      </c>
      <c r="B2484" s="9">
        <v>42655</v>
      </c>
      <c r="C2484">
        <v>0.25419999999999998</v>
      </c>
    </row>
    <row r="2485" spans="1:3" x14ac:dyDescent="0.4">
      <c r="A2485" s="5">
        <f t="shared" si="38"/>
        <v>2016.1</v>
      </c>
      <c r="B2485" s="9">
        <v>42656</v>
      </c>
      <c r="C2485">
        <v>0.25169999999999998</v>
      </c>
    </row>
    <row r="2486" spans="1:3" x14ac:dyDescent="0.4">
      <c r="A2486" s="5">
        <f t="shared" si="38"/>
        <v>2016.1</v>
      </c>
      <c r="B2486" s="9">
        <v>42657</v>
      </c>
      <c r="C2486">
        <v>0.24399999999999999</v>
      </c>
    </row>
    <row r="2487" spans="1:3" x14ac:dyDescent="0.4">
      <c r="A2487" s="5">
        <f t="shared" si="38"/>
        <v>2016.1</v>
      </c>
      <c r="B2487" s="9">
        <v>42660</v>
      </c>
      <c r="C2487">
        <v>0.22620000000000001</v>
      </c>
    </row>
    <row r="2488" spans="1:3" x14ac:dyDescent="0.4">
      <c r="A2488" s="5">
        <f t="shared" si="38"/>
        <v>2016.1</v>
      </c>
      <c r="B2488" s="9">
        <v>42661</v>
      </c>
      <c r="C2488">
        <v>0.23319999999999999</v>
      </c>
    </row>
    <row r="2489" spans="1:3" x14ac:dyDescent="0.4">
      <c r="A2489" s="5">
        <f t="shared" si="38"/>
        <v>2016.1</v>
      </c>
      <c r="B2489" s="9">
        <v>42662</v>
      </c>
      <c r="C2489">
        <v>0.251</v>
      </c>
    </row>
    <row r="2490" spans="1:3" x14ac:dyDescent="0.4">
      <c r="A2490" s="5">
        <f t="shared" si="38"/>
        <v>2016.1</v>
      </c>
      <c r="B2490" s="9">
        <v>42663</v>
      </c>
      <c r="C2490">
        <v>0.23580000000000001</v>
      </c>
    </row>
    <row r="2491" spans="1:3" x14ac:dyDescent="0.4">
      <c r="A2491" s="5">
        <f t="shared" si="38"/>
        <v>2016.1</v>
      </c>
      <c r="B2491" s="9">
        <v>42664</v>
      </c>
      <c r="C2491">
        <v>0.24079999999999999</v>
      </c>
    </row>
    <row r="2492" spans="1:3" x14ac:dyDescent="0.4">
      <c r="A2492" s="5">
        <f t="shared" si="38"/>
        <v>2016.1</v>
      </c>
      <c r="B2492" s="9">
        <v>42667</v>
      </c>
      <c r="C2492">
        <v>0.2104</v>
      </c>
    </row>
    <row r="2493" spans="1:3" x14ac:dyDescent="0.4">
      <c r="A2493" s="5">
        <f t="shared" si="38"/>
        <v>2016.1</v>
      </c>
      <c r="B2493" s="9">
        <v>42668</v>
      </c>
      <c r="C2493">
        <v>0.23830000000000001</v>
      </c>
    </row>
    <row r="2494" spans="1:3" x14ac:dyDescent="0.4">
      <c r="A2494" s="5">
        <f t="shared" si="38"/>
        <v>2016.1</v>
      </c>
      <c r="B2494" s="9">
        <v>42669</v>
      </c>
      <c r="C2494">
        <v>0.24340000000000001</v>
      </c>
    </row>
    <row r="2495" spans="1:3" x14ac:dyDescent="0.4">
      <c r="A2495" s="5">
        <f t="shared" si="38"/>
        <v>2016.1</v>
      </c>
      <c r="B2495" s="9">
        <v>42670</v>
      </c>
      <c r="C2495">
        <v>0.1825</v>
      </c>
    </row>
    <row r="2496" spans="1:3" x14ac:dyDescent="0.4">
      <c r="A2496" s="5">
        <f t="shared" si="38"/>
        <v>2016.1</v>
      </c>
      <c r="B2496" s="9">
        <v>42671</v>
      </c>
      <c r="C2496">
        <v>0.1648</v>
      </c>
    </row>
    <row r="2497" spans="1:3" x14ac:dyDescent="0.4">
      <c r="A2497" s="5">
        <f t="shared" si="38"/>
        <v>2016.1</v>
      </c>
      <c r="B2497" s="9">
        <v>42674</v>
      </c>
      <c r="C2497">
        <v>0.1724</v>
      </c>
    </row>
    <row r="2498" spans="1:3" x14ac:dyDescent="0.4">
      <c r="A2498" s="5">
        <f t="shared" si="38"/>
        <v>2016.11</v>
      </c>
      <c r="B2498" s="9">
        <v>42675</v>
      </c>
      <c r="C2498">
        <v>0.22309999999999999</v>
      </c>
    </row>
    <row r="2499" spans="1:3" x14ac:dyDescent="0.4">
      <c r="A2499" s="5">
        <f t="shared" ref="A2499:A2562" si="39">YEAR(B2499)+MONTH(B2499)/100</f>
        <v>2016.11</v>
      </c>
      <c r="B2499" s="9">
        <v>42676</v>
      </c>
      <c r="C2499">
        <v>0.22309999999999999</v>
      </c>
    </row>
    <row r="2500" spans="1:3" x14ac:dyDescent="0.4">
      <c r="A2500" s="5">
        <f t="shared" si="39"/>
        <v>2016.11</v>
      </c>
      <c r="B2500" s="9">
        <v>42677</v>
      </c>
      <c r="C2500">
        <v>0.23069999999999999</v>
      </c>
    </row>
    <row r="2501" spans="1:3" x14ac:dyDescent="0.4">
      <c r="A2501" s="5">
        <f t="shared" si="39"/>
        <v>2016.11</v>
      </c>
      <c r="B2501" s="9">
        <v>42678</v>
      </c>
      <c r="C2501">
        <v>0.24590000000000001</v>
      </c>
    </row>
    <row r="2502" spans="1:3" x14ac:dyDescent="0.4">
      <c r="A2502" s="5">
        <f t="shared" si="39"/>
        <v>2016.11</v>
      </c>
      <c r="B2502" s="9">
        <v>42681</v>
      </c>
      <c r="C2502">
        <v>0.26619999999999999</v>
      </c>
    </row>
    <row r="2503" spans="1:3" x14ac:dyDescent="0.4">
      <c r="A2503" s="5">
        <f t="shared" si="39"/>
        <v>2016.11</v>
      </c>
      <c r="B2503" s="9">
        <v>42682</v>
      </c>
      <c r="C2503">
        <v>0.27710000000000001</v>
      </c>
    </row>
    <row r="2504" spans="1:3" x14ac:dyDescent="0.4">
      <c r="A2504" s="5">
        <f t="shared" si="39"/>
        <v>2016.11</v>
      </c>
      <c r="B2504" s="9">
        <v>42683</v>
      </c>
      <c r="C2504">
        <v>0.2974</v>
      </c>
    </row>
    <row r="2505" spans="1:3" x14ac:dyDescent="0.4">
      <c r="A2505" s="5">
        <f t="shared" si="39"/>
        <v>2016.11</v>
      </c>
      <c r="B2505" s="9">
        <v>42684</v>
      </c>
      <c r="C2505">
        <v>0.2974</v>
      </c>
    </row>
    <row r="2506" spans="1:3" x14ac:dyDescent="0.4">
      <c r="A2506" s="5">
        <f t="shared" si="39"/>
        <v>2016.11</v>
      </c>
      <c r="B2506" s="9">
        <v>42685</v>
      </c>
      <c r="C2506">
        <v>0.2974</v>
      </c>
    </row>
    <row r="2507" spans="1:3" x14ac:dyDescent="0.4">
      <c r="A2507" s="5">
        <f t="shared" si="39"/>
        <v>2016.11</v>
      </c>
      <c r="B2507" s="9">
        <v>42688</v>
      </c>
      <c r="C2507">
        <v>0.2898</v>
      </c>
    </row>
    <row r="2508" spans="1:3" x14ac:dyDescent="0.4">
      <c r="A2508" s="5">
        <f t="shared" si="39"/>
        <v>2016.11</v>
      </c>
      <c r="B2508" s="9">
        <v>42689</v>
      </c>
      <c r="C2508">
        <v>0.30170000000000002</v>
      </c>
    </row>
    <row r="2509" spans="1:3" x14ac:dyDescent="0.4">
      <c r="A2509" s="5">
        <f t="shared" si="39"/>
        <v>2016.11</v>
      </c>
      <c r="B2509" s="9">
        <v>42690</v>
      </c>
      <c r="C2509">
        <v>0.30680000000000002</v>
      </c>
    </row>
    <row r="2510" spans="1:3" x14ac:dyDescent="0.4">
      <c r="A2510" s="5">
        <f t="shared" si="39"/>
        <v>2016.11</v>
      </c>
      <c r="B2510" s="9">
        <v>42691</v>
      </c>
      <c r="C2510">
        <v>0.28649999999999998</v>
      </c>
    </row>
    <row r="2511" spans="1:3" x14ac:dyDescent="0.4">
      <c r="A2511" s="5">
        <f t="shared" si="39"/>
        <v>2016.11</v>
      </c>
      <c r="B2511" s="9">
        <v>42692</v>
      </c>
      <c r="C2511">
        <v>0.28139999999999998</v>
      </c>
    </row>
    <row r="2512" spans="1:3" x14ac:dyDescent="0.4">
      <c r="A2512" s="5">
        <f t="shared" si="39"/>
        <v>2016.11</v>
      </c>
      <c r="B2512" s="9">
        <v>42695</v>
      </c>
      <c r="C2512">
        <v>0.26619999999999999</v>
      </c>
    </row>
    <row r="2513" spans="1:3" x14ac:dyDescent="0.4">
      <c r="A2513" s="5">
        <f t="shared" si="39"/>
        <v>2016.11</v>
      </c>
      <c r="B2513" s="9">
        <v>42696</v>
      </c>
      <c r="C2513">
        <v>0.26619999999999999</v>
      </c>
    </row>
    <row r="2514" spans="1:3" x14ac:dyDescent="0.4">
      <c r="A2514" s="5">
        <f t="shared" si="39"/>
        <v>2016.11</v>
      </c>
      <c r="B2514" s="9">
        <v>42697</v>
      </c>
      <c r="C2514">
        <v>0.3448</v>
      </c>
    </row>
    <row r="2515" spans="1:3" x14ac:dyDescent="0.4">
      <c r="A2515" s="5">
        <f t="shared" si="39"/>
        <v>2016.11</v>
      </c>
      <c r="B2515" s="9">
        <v>42699</v>
      </c>
      <c r="C2515">
        <v>0.3372</v>
      </c>
    </row>
    <row r="2516" spans="1:3" x14ac:dyDescent="0.4">
      <c r="A2516" s="5">
        <f t="shared" si="39"/>
        <v>2016.11</v>
      </c>
      <c r="B2516" s="9">
        <v>42702</v>
      </c>
      <c r="C2516">
        <v>0.29659999999999997</v>
      </c>
    </row>
    <row r="2517" spans="1:3" x14ac:dyDescent="0.4">
      <c r="A2517" s="5">
        <f t="shared" si="39"/>
        <v>2016.11</v>
      </c>
      <c r="B2517" s="9">
        <v>42703</v>
      </c>
      <c r="C2517">
        <v>0.35749999999999998</v>
      </c>
    </row>
    <row r="2518" spans="1:3" x14ac:dyDescent="0.4">
      <c r="A2518" s="5">
        <f t="shared" si="39"/>
        <v>2016.11</v>
      </c>
      <c r="B2518" s="9">
        <v>42704</v>
      </c>
      <c r="C2518">
        <v>0.37519999999999998</v>
      </c>
    </row>
    <row r="2519" spans="1:3" x14ac:dyDescent="0.4">
      <c r="A2519" s="5">
        <f t="shared" si="39"/>
        <v>2016.12</v>
      </c>
      <c r="B2519" s="9">
        <v>42705</v>
      </c>
      <c r="C2519">
        <v>0.3296</v>
      </c>
    </row>
    <row r="2520" spans="1:3" x14ac:dyDescent="0.4">
      <c r="A2520" s="5">
        <f t="shared" si="39"/>
        <v>2016.12</v>
      </c>
      <c r="B2520" s="9">
        <v>42706</v>
      </c>
      <c r="C2520">
        <v>0.3296</v>
      </c>
    </row>
    <row r="2521" spans="1:3" x14ac:dyDescent="0.4">
      <c r="A2521" s="5">
        <f t="shared" si="39"/>
        <v>2016.12</v>
      </c>
      <c r="B2521" s="9">
        <v>42709</v>
      </c>
      <c r="C2521">
        <v>0.29659999999999997</v>
      </c>
    </row>
    <row r="2522" spans="1:3" x14ac:dyDescent="0.4">
      <c r="A2522" s="5">
        <f t="shared" si="39"/>
        <v>2016.12</v>
      </c>
      <c r="B2522" s="9">
        <v>42710</v>
      </c>
      <c r="C2522">
        <v>0.3483</v>
      </c>
    </row>
    <row r="2523" spans="1:3" x14ac:dyDescent="0.4">
      <c r="A2523" s="5">
        <f t="shared" si="39"/>
        <v>2016.12</v>
      </c>
      <c r="B2523" s="9">
        <v>42711</v>
      </c>
      <c r="C2523">
        <v>0.36859999999999998</v>
      </c>
    </row>
    <row r="2524" spans="1:3" x14ac:dyDescent="0.4">
      <c r="A2524" s="5">
        <f t="shared" si="39"/>
        <v>2016.12</v>
      </c>
      <c r="B2524" s="9">
        <v>42712</v>
      </c>
      <c r="C2524">
        <v>0.37630000000000002</v>
      </c>
    </row>
    <row r="2525" spans="1:3" x14ac:dyDescent="0.4">
      <c r="A2525" s="5">
        <f t="shared" si="39"/>
        <v>2016.12</v>
      </c>
      <c r="B2525" s="9">
        <v>42713</v>
      </c>
      <c r="C2525">
        <v>0.39150000000000001</v>
      </c>
    </row>
    <row r="2526" spans="1:3" x14ac:dyDescent="0.4">
      <c r="A2526" s="5">
        <f t="shared" si="39"/>
        <v>2016.12</v>
      </c>
      <c r="B2526" s="9">
        <v>42716</v>
      </c>
      <c r="C2526">
        <v>0.4093</v>
      </c>
    </row>
    <row r="2527" spans="1:3" x14ac:dyDescent="0.4">
      <c r="A2527" s="5">
        <f t="shared" si="39"/>
        <v>2016.12</v>
      </c>
      <c r="B2527" s="9">
        <v>42717</v>
      </c>
      <c r="C2527">
        <v>0.48430000000000001</v>
      </c>
    </row>
    <row r="2528" spans="1:3" x14ac:dyDescent="0.4">
      <c r="A2528" s="5">
        <f t="shared" si="39"/>
        <v>2016.12</v>
      </c>
      <c r="B2528" s="9">
        <v>42718</v>
      </c>
      <c r="C2528">
        <v>0.48430000000000001</v>
      </c>
    </row>
    <row r="2529" spans="1:3" x14ac:dyDescent="0.4">
      <c r="A2529" s="5">
        <f t="shared" si="39"/>
        <v>2016.12</v>
      </c>
      <c r="B2529" s="9">
        <v>42719</v>
      </c>
      <c r="C2529">
        <v>0.46400000000000002</v>
      </c>
    </row>
    <row r="2530" spans="1:3" x14ac:dyDescent="0.4">
      <c r="A2530" s="5">
        <f t="shared" si="39"/>
        <v>2016.12</v>
      </c>
      <c r="B2530" s="9">
        <v>42720</v>
      </c>
      <c r="C2530">
        <v>0.45889999999999997</v>
      </c>
    </row>
    <row r="2531" spans="1:3" x14ac:dyDescent="0.4">
      <c r="A2531" s="5">
        <f t="shared" si="39"/>
        <v>2016.12</v>
      </c>
      <c r="B2531" s="9">
        <v>42723</v>
      </c>
      <c r="C2531">
        <v>0.43609999999999999</v>
      </c>
    </row>
    <row r="2532" spans="1:3" x14ac:dyDescent="0.4">
      <c r="A2532" s="5">
        <f t="shared" si="39"/>
        <v>2016.12</v>
      </c>
      <c r="B2532" s="9">
        <v>42724</v>
      </c>
      <c r="C2532">
        <v>0.47670000000000001</v>
      </c>
    </row>
    <row r="2533" spans="1:3" x14ac:dyDescent="0.4">
      <c r="A2533" s="5">
        <f t="shared" si="39"/>
        <v>2016.12</v>
      </c>
      <c r="B2533" s="9">
        <v>42725</v>
      </c>
      <c r="C2533">
        <v>0.44629999999999997</v>
      </c>
    </row>
    <row r="2534" spans="1:3" x14ac:dyDescent="0.4">
      <c r="A2534" s="5">
        <f t="shared" si="39"/>
        <v>2016.12</v>
      </c>
      <c r="B2534" s="9">
        <v>42726</v>
      </c>
      <c r="C2534">
        <v>0.44629999999999997</v>
      </c>
    </row>
    <row r="2535" spans="1:3" x14ac:dyDescent="0.4">
      <c r="A2535" s="5">
        <f t="shared" si="39"/>
        <v>2016.12</v>
      </c>
      <c r="B2535" s="9">
        <v>42727</v>
      </c>
      <c r="C2535">
        <v>0.4158</v>
      </c>
    </row>
    <row r="2536" spans="1:3" x14ac:dyDescent="0.4">
      <c r="A2536" s="5">
        <f t="shared" si="39"/>
        <v>2016.12</v>
      </c>
      <c r="B2536" s="9">
        <v>42731</v>
      </c>
      <c r="C2536">
        <v>0.45390000000000003</v>
      </c>
    </row>
    <row r="2537" spans="1:3" x14ac:dyDescent="0.4">
      <c r="A2537" s="5">
        <f t="shared" si="39"/>
        <v>2016.12</v>
      </c>
      <c r="B2537" s="9">
        <v>42732</v>
      </c>
      <c r="C2537">
        <v>0.45889999999999997</v>
      </c>
    </row>
    <row r="2538" spans="1:3" x14ac:dyDescent="0.4">
      <c r="A2538" s="5">
        <f t="shared" si="39"/>
        <v>2016.12</v>
      </c>
      <c r="B2538" s="9">
        <v>42733</v>
      </c>
      <c r="C2538">
        <v>0.37780000000000002</v>
      </c>
    </row>
    <row r="2539" spans="1:3" x14ac:dyDescent="0.4">
      <c r="A2539" s="5">
        <f t="shared" si="39"/>
        <v>2016.12</v>
      </c>
      <c r="B2539" s="9">
        <v>42734</v>
      </c>
      <c r="C2539">
        <v>0.37780000000000002</v>
      </c>
    </row>
    <row r="2540" spans="1:3" x14ac:dyDescent="0.4">
      <c r="A2540" s="5">
        <f t="shared" si="39"/>
        <v>2017.01</v>
      </c>
      <c r="B2540" s="9">
        <v>42738</v>
      </c>
      <c r="C2540">
        <v>0.47289999999999999</v>
      </c>
    </row>
    <row r="2541" spans="1:3" x14ac:dyDescent="0.4">
      <c r="A2541" s="5">
        <f t="shared" si="39"/>
        <v>2017.01</v>
      </c>
      <c r="B2541" s="9">
        <v>42739</v>
      </c>
      <c r="C2541">
        <v>0.48820000000000002</v>
      </c>
    </row>
    <row r="2542" spans="1:3" x14ac:dyDescent="0.4">
      <c r="A2542" s="5">
        <f t="shared" si="39"/>
        <v>2017.01</v>
      </c>
      <c r="B2542" s="9">
        <v>42740</v>
      </c>
      <c r="C2542">
        <v>0.50090000000000001</v>
      </c>
    </row>
    <row r="2543" spans="1:3" x14ac:dyDescent="0.4">
      <c r="A2543" s="5">
        <f t="shared" si="39"/>
        <v>2017.01</v>
      </c>
      <c r="B2543" s="9">
        <v>42741</v>
      </c>
      <c r="C2543">
        <v>0.50090000000000001</v>
      </c>
    </row>
    <row r="2544" spans="1:3" x14ac:dyDescent="0.4">
      <c r="A2544" s="5">
        <f t="shared" si="39"/>
        <v>2017.01</v>
      </c>
      <c r="B2544" s="9">
        <v>42744</v>
      </c>
      <c r="C2544">
        <v>0.50339999999999996</v>
      </c>
    </row>
    <row r="2545" spans="1:3" x14ac:dyDescent="0.4">
      <c r="A2545" s="5">
        <f t="shared" si="39"/>
        <v>2017.01</v>
      </c>
      <c r="B2545" s="9">
        <v>42745</v>
      </c>
      <c r="C2545">
        <v>0.5071</v>
      </c>
    </row>
    <row r="2546" spans="1:3" x14ac:dyDescent="0.4">
      <c r="A2546" s="5">
        <f t="shared" si="39"/>
        <v>2017.01</v>
      </c>
      <c r="B2546" s="9">
        <v>42746</v>
      </c>
      <c r="C2546">
        <v>0.50970000000000004</v>
      </c>
    </row>
    <row r="2547" spans="1:3" x14ac:dyDescent="0.4">
      <c r="A2547" s="5">
        <f t="shared" si="39"/>
        <v>2017.01</v>
      </c>
      <c r="B2547" s="9">
        <v>42747</v>
      </c>
      <c r="C2547">
        <v>0.51980000000000004</v>
      </c>
    </row>
    <row r="2548" spans="1:3" x14ac:dyDescent="0.4">
      <c r="A2548" s="5">
        <f t="shared" si="39"/>
        <v>2017.01</v>
      </c>
      <c r="B2548" s="9">
        <v>42748</v>
      </c>
      <c r="C2548">
        <v>0.51980000000000004</v>
      </c>
    </row>
    <row r="2549" spans="1:3" x14ac:dyDescent="0.4">
      <c r="A2549" s="5">
        <f t="shared" si="39"/>
        <v>2017.01</v>
      </c>
      <c r="B2549" s="9">
        <v>42752</v>
      </c>
      <c r="C2549">
        <v>0.51729999999999998</v>
      </c>
    </row>
    <row r="2550" spans="1:3" x14ac:dyDescent="0.4">
      <c r="A2550" s="5">
        <f t="shared" si="39"/>
        <v>2017.01</v>
      </c>
      <c r="B2550" s="9">
        <v>42753</v>
      </c>
      <c r="C2550">
        <v>0.46660000000000001</v>
      </c>
    </row>
    <row r="2551" spans="1:3" x14ac:dyDescent="0.4">
      <c r="A2551" s="5">
        <f t="shared" si="39"/>
        <v>2017.01</v>
      </c>
      <c r="B2551" s="9">
        <v>42754</v>
      </c>
      <c r="C2551">
        <v>0.45129999999999998</v>
      </c>
    </row>
    <row r="2552" spans="1:3" x14ac:dyDescent="0.4">
      <c r="A2552" s="5">
        <f t="shared" si="39"/>
        <v>2017.01</v>
      </c>
      <c r="B2552" s="9">
        <v>42755</v>
      </c>
      <c r="C2552">
        <v>0.46150000000000002</v>
      </c>
    </row>
    <row r="2553" spans="1:3" x14ac:dyDescent="0.4">
      <c r="A2553" s="5">
        <f t="shared" si="39"/>
        <v>2017.01</v>
      </c>
      <c r="B2553" s="9">
        <v>42758</v>
      </c>
      <c r="C2553">
        <v>0.46150000000000002</v>
      </c>
    </row>
    <row r="2554" spans="1:3" x14ac:dyDescent="0.4">
      <c r="A2554" s="5">
        <f t="shared" si="39"/>
        <v>2017.01</v>
      </c>
      <c r="B2554" s="9">
        <v>42759</v>
      </c>
      <c r="C2554">
        <v>0.47420000000000001</v>
      </c>
    </row>
    <row r="2555" spans="1:3" x14ac:dyDescent="0.4">
      <c r="A2555" s="5">
        <f t="shared" si="39"/>
        <v>2017.01</v>
      </c>
      <c r="B2555" s="9">
        <v>42760</v>
      </c>
      <c r="C2555">
        <v>0.47670000000000001</v>
      </c>
    </row>
    <row r="2556" spans="1:3" x14ac:dyDescent="0.4">
      <c r="A2556" s="5">
        <f t="shared" si="39"/>
        <v>2017.01</v>
      </c>
      <c r="B2556" s="9">
        <v>42761</v>
      </c>
      <c r="C2556">
        <v>0.48430000000000001</v>
      </c>
    </row>
    <row r="2557" spans="1:3" x14ac:dyDescent="0.4">
      <c r="A2557" s="5">
        <f t="shared" si="39"/>
        <v>2017.01</v>
      </c>
      <c r="B2557" s="9">
        <v>42762</v>
      </c>
      <c r="C2557">
        <v>0.4919</v>
      </c>
    </row>
    <row r="2558" spans="1:3" x14ac:dyDescent="0.4">
      <c r="A2558" s="5">
        <f t="shared" si="39"/>
        <v>2017.01</v>
      </c>
      <c r="B2558" s="9">
        <v>42765</v>
      </c>
      <c r="C2558">
        <v>0.48170000000000002</v>
      </c>
    </row>
    <row r="2559" spans="1:3" x14ac:dyDescent="0.4">
      <c r="A2559" s="5">
        <f t="shared" si="39"/>
        <v>2017.01</v>
      </c>
      <c r="B2559" s="9">
        <v>42766</v>
      </c>
      <c r="C2559">
        <v>0.47920000000000001</v>
      </c>
    </row>
    <row r="2560" spans="1:3" x14ac:dyDescent="0.4">
      <c r="A2560" s="5">
        <f t="shared" si="39"/>
        <v>2017.02</v>
      </c>
      <c r="B2560" s="9">
        <v>42767</v>
      </c>
      <c r="C2560">
        <v>0.4945</v>
      </c>
    </row>
    <row r="2561" spans="1:3" x14ac:dyDescent="0.4">
      <c r="A2561" s="5">
        <f t="shared" si="39"/>
        <v>2017.02</v>
      </c>
      <c r="B2561" s="9">
        <v>42768</v>
      </c>
      <c r="C2561">
        <v>0.47670000000000001</v>
      </c>
    </row>
    <row r="2562" spans="1:3" x14ac:dyDescent="0.4">
      <c r="A2562" s="5">
        <f t="shared" si="39"/>
        <v>2017.02</v>
      </c>
      <c r="B2562" s="9">
        <v>42769</v>
      </c>
      <c r="C2562">
        <v>0.48430000000000001</v>
      </c>
    </row>
    <row r="2563" spans="1:3" x14ac:dyDescent="0.4">
      <c r="A2563" s="5">
        <f t="shared" ref="A2563:A2626" si="40">YEAR(B2563)+MONTH(B2563)/100</f>
        <v>2017.02</v>
      </c>
      <c r="B2563" s="9">
        <v>42772</v>
      </c>
      <c r="C2563">
        <v>0.48430000000000001</v>
      </c>
    </row>
    <row r="2564" spans="1:3" x14ac:dyDescent="0.4">
      <c r="A2564" s="5">
        <f t="shared" si="40"/>
        <v>2017.02</v>
      </c>
      <c r="B2564" s="9">
        <v>42773</v>
      </c>
      <c r="C2564">
        <v>0.51980000000000004</v>
      </c>
    </row>
    <row r="2565" spans="1:3" x14ac:dyDescent="0.4">
      <c r="A2565" s="5">
        <f t="shared" si="40"/>
        <v>2017.02</v>
      </c>
      <c r="B2565" s="9">
        <v>42774</v>
      </c>
      <c r="C2565">
        <v>0.50460000000000005</v>
      </c>
    </row>
    <row r="2566" spans="1:3" x14ac:dyDescent="0.4">
      <c r="A2566" s="5">
        <f t="shared" si="40"/>
        <v>2017.02</v>
      </c>
      <c r="B2566" s="9">
        <v>42775</v>
      </c>
      <c r="C2566">
        <v>0.4995</v>
      </c>
    </row>
    <row r="2567" spans="1:3" x14ac:dyDescent="0.4">
      <c r="A2567" s="5">
        <f t="shared" si="40"/>
        <v>2017.02</v>
      </c>
      <c r="B2567" s="9">
        <v>42776</v>
      </c>
      <c r="C2567">
        <v>0.50460000000000005</v>
      </c>
    </row>
    <row r="2568" spans="1:3" x14ac:dyDescent="0.4">
      <c r="A2568" s="5">
        <f t="shared" si="40"/>
        <v>2017.02</v>
      </c>
      <c r="B2568" s="9">
        <v>42779</v>
      </c>
      <c r="C2568">
        <v>0.497</v>
      </c>
    </row>
    <row r="2569" spans="1:3" x14ac:dyDescent="0.4">
      <c r="A2569" s="5">
        <f t="shared" si="40"/>
        <v>2017.02</v>
      </c>
      <c r="B2569" s="9">
        <v>42780</v>
      </c>
      <c r="C2569">
        <v>0.51219999999999999</v>
      </c>
    </row>
    <row r="2570" spans="1:3" x14ac:dyDescent="0.4">
      <c r="A2570" s="5">
        <f t="shared" si="40"/>
        <v>2017.02</v>
      </c>
      <c r="B2570" s="9">
        <v>42781</v>
      </c>
      <c r="C2570">
        <v>0.51729999999999998</v>
      </c>
    </row>
    <row r="2571" spans="1:3" x14ac:dyDescent="0.4">
      <c r="A2571" s="5">
        <f t="shared" si="40"/>
        <v>2017.02</v>
      </c>
      <c r="B2571" s="9">
        <v>42782</v>
      </c>
      <c r="C2571">
        <v>0.50460000000000005</v>
      </c>
    </row>
    <row r="2572" spans="1:3" x14ac:dyDescent="0.4">
      <c r="A2572" s="5">
        <f t="shared" si="40"/>
        <v>2017.02</v>
      </c>
      <c r="B2572" s="9">
        <v>42783</v>
      </c>
      <c r="C2572">
        <v>0.50460000000000005</v>
      </c>
    </row>
    <row r="2573" spans="1:3" x14ac:dyDescent="0.4">
      <c r="A2573" s="5">
        <f t="shared" si="40"/>
        <v>2017.02</v>
      </c>
      <c r="B2573" s="9">
        <v>42787</v>
      </c>
      <c r="C2573">
        <v>0.47670000000000001</v>
      </c>
    </row>
    <row r="2574" spans="1:3" x14ac:dyDescent="0.4">
      <c r="A2574" s="5">
        <f t="shared" si="40"/>
        <v>2017.02</v>
      </c>
      <c r="B2574" s="9">
        <v>42788</v>
      </c>
      <c r="C2574">
        <v>0.45390000000000003</v>
      </c>
    </row>
    <row r="2575" spans="1:3" x14ac:dyDescent="0.4">
      <c r="A2575" s="5">
        <f t="shared" si="40"/>
        <v>2017.02</v>
      </c>
      <c r="B2575" s="9">
        <v>42789</v>
      </c>
      <c r="C2575">
        <v>0.38290000000000002</v>
      </c>
    </row>
    <row r="2576" spans="1:3" x14ac:dyDescent="0.4">
      <c r="A2576" s="5">
        <f t="shared" si="40"/>
        <v>2017.02</v>
      </c>
      <c r="B2576" s="9">
        <v>42790</v>
      </c>
      <c r="C2576">
        <v>0.39040000000000002</v>
      </c>
    </row>
    <row r="2577" spans="1:3" x14ac:dyDescent="0.4">
      <c r="A2577" s="5">
        <f t="shared" si="40"/>
        <v>2017.02</v>
      </c>
      <c r="B2577" s="9">
        <v>42793</v>
      </c>
      <c r="C2577">
        <v>0.43359999999999999</v>
      </c>
    </row>
    <row r="2578" spans="1:3" x14ac:dyDescent="0.4">
      <c r="A2578" s="5">
        <f t="shared" si="40"/>
        <v>2017.02</v>
      </c>
      <c r="B2578" s="9">
        <v>42794</v>
      </c>
      <c r="C2578">
        <v>0.44629999999999997</v>
      </c>
    </row>
    <row r="2579" spans="1:3" x14ac:dyDescent="0.4">
      <c r="A2579" s="5">
        <f t="shared" si="40"/>
        <v>2017.03</v>
      </c>
      <c r="B2579" s="9">
        <v>42795</v>
      </c>
      <c r="C2579">
        <v>0.46660000000000001</v>
      </c>
    </row>
    <row r="2580" spans="1:3" x14ac:dyDescent="0.4">
      <c r="A2580" s="5">
        <f t="shared" si="40"/>
        <v>2017.03</v>
      </c>
      <c r="B2580" s="9">
        <v>42796</v>
      </c>
      <c r="C2580">
        <v>0.4945</v>
      </c>
    </row>
    <row r="2581" spans="1:3" x14ac:dyDescent="0.4">
      <c r="A2581" s="5">
        <f t="shared" si="40"/>
        <v>2017.03</v>
      </c>
      <c r="B2581" s="9">
        <v>42797</v>
      </c>
      <c r="C2581">
        <v>0.54259999999999997</v>
      </c>
    </row>
    <row r="2582" spans="1:3" x14ac:dyDescent="0.4">
      <c r="A2582" s="5">
        <f t="shared" si="40"/>
        <v>2017.03</v>
      </c>
      <c r="B2582" s="9">
        <v>42800</v>
      </c>
      <c r="C2582">
        <v>0.53500000000000003</v>
      </c>
    </row>
    <row r="2583" spans="1:3" x14ac:dyDescent="0.4">
      <c r="A2583" s="5">
        <f t="shared" si="40"/>
        <v>2017.03</v>
      </c>
      <c r="B2583" s="9">
        <v>42801</v>
      </c>
      <c r="C2583">
        <v>0.5655</v>
      </c>
    </row>
    <row r="2584" spans="1:3" x14ac:dyDescent="0.4">
      <c r="A2584" s="5">
        <f t="shared" si="40"/>
        <v>2017.03</v>
      </c>
      <c r="B2584" s="9">
        <v>42802</v>
      </c>
      <c r="C2584">
        <v>0.5071</v>
      </c>
    </row>
    <row r="2585" spans="1:3" x14ac:dyDescent="0.4">
      <c r="A2585" s="5">
        <f t="shared" si="40"/>
        <v>2017.03</v>
      </c>
      <c r="B2585" s="9">
        <v>42803</v>
      </c>
      <c r="C2585">
        <v>0.48680000000000001</v>
      </c>
    </row>
    <row r="2586" spans="1:3" x14ac:dyDescent="0.4">
      <c r="A2586" s="5">
        <f t="shared" si="40"/>
        <v>2017.03</v>
      </c>
      <c r="B2586" s="9">
        <v>42804</v>
      </c>
      <c r="C2586">
        <v>0.62129999999999996</v>
      </c>
    </row>
    <row r="2587" spans="1:3" x14ac:dyDescent="0.4">
      <c r="A2587" s="5">
        <f t="shared" si="40"/>
        <v>2017.03</v>
      </c>
      <c r="B2587" s="9">
        <v>42807</v>
      </c>
      <c r="C2587">
        <v>0.68469999999999998</v>
      </c>
    </row>
    <row r="2588" spans="1:3" x14ac:dyDescent="0.4">
      <c r="A2588" s="5">
        <f t="shared" si="40"/>
        <v>2017.03</v>
      </c>
      <c r="B2588" s="9">
        <v>42808</v>
      </c>
      <c r="C2588">
        <v>0.75580000000000003</v>
      </c>
    </row>
    <row r="2589" spans="1:3" x14ac:dyDescent="0.4">
      <c r="A2589" s="5">
        <f t="shared" si="40"/>
        <v>2017.03</v>
      </c>
      <c r="B2589" s="9">
        <v>42809</v>
      </c>
      <c r="C2589">
        <v>0.70250000000000001</v>
      </c>
    </row>
    <row r="2590" spans="1:3" x14ac:dyDescent="0.4">
      <c r="A2590" s="5">
        <f t="shared" si="40"/>
        <v>2017.03</v>
      </c>
      <c r="B2590" s="9">
        <v>42810</v>
      </c>
      <c r="C2590">
        <v>0.68220000000000003</v>
      </c>
    </row>
    <row r="2591" spans="1:3" x14ac:dyDescent="0.4">
      <c r="A2591" s="5">
        <f t="shared" si="40"/>
        <v>2017.03</v>
      </c>
      <c r="B2591" s="9">
        <v>42811</v>
      </c>
      <c r="C2591">
        <v>0.68220000000000003</v>
      </c>
    </row>
    <row r="2592" spans="1:3" x14ac:dyDescent="0.4">
      <c r="A2592" s="5">
        <f t="shared" si="40"/>
        <v>2017.03</v>
      </c>
      <c r="B2592" s="9">
        <v>42814</v>
      </c>
      <c r="C2592">
        <v>0.68969999999999998</v>
      </c>
    </row>
    <row r="2593" spans="1:3" x14ac:dyDescent="0.4">
      <c r="A2593" s="5">
        <f t="shared" si="40"/>
        <v>2017.03</v>
      </c>
      <c r="B2593" s="9">
        <v>42815</v>
      </c>
      <c r="C2593">
        <v>0.73799999999999999</v>
      </c>
    </row>
    <row r="2594" spans="1:3" x14ac:dyDescent="0.4">
      <c r="A2594" s="5">
        <f t="shared" si="40"/>
        <v>2017.03</v>
      </c>
      <c r="B2594" s="9">
        <v>42816</v>
      </c>
      <c r="C2594">
        <v>0.74819999999999998</v>
      </c>
    </row>
    <row r="2595" spans="1:3" x14ac:dyDescent="0.4">
      <c r="A2595" s="5">
        <f t="shared" si="40"/>
        <v>2017.03</v>
      </c>
      <c r="B2595" s="9">
        <v>42817</v>
      </c>
      <c r="C2595">
        <v>0.72789999999999999</v>
      </c>
    </row>
    <row r="2596" spans="1:3" x14ac:dyDescent="0.4">
      <c r="A2596" s="5">
        <f t="shared" si="40"/>
        <v>2017.03</v>
      </c>
      <c r="B2596" s="9">
        <v>42818</v>
      </c>
      <c r="C2596">
        <v>0.72529999999999994</v>
      </c>
    </row>
    <row r="2597" spans="1:3" x14ac:dyDescent="0.4">
      <c r="A2597" s="5">
        <f t="shared" si="40"/>
        <v>2017.03</v>
      </c>
      <c r="B2597" s="9">
        <v>42821</v>
      </c>
      <c r="C2597">
        <v>0.7278</v>
      </c>
    </row>
    <row r="2598" spans="1:3" x14ac:dyDescent="0.4">
      <c r="A2598" s="5">
        <f t="shared" si="40"/>
        <v>2017.03</v>
      </c>
      <c r="B2598" s="9">
        <v>42822</v>
      </c>
      <c r="C2598">
        <v>0.75070000000000003</v>
      </c>
    </row>
    <row r="2599" spans="1:3" x14ac:dyDescent="0.4">
      <c r="A2599" s="5">
        <f t="shared" si="40"/>
        <v>2017.03</v>
      </c>
      <c r="B2599" s="9">
        <v>42823</v>
      </c>
      <c r="C2599">
        <v>0.75580000000000003</v>
      </c>
    </row>
    <row r="2600" spans="1:3" x14ac:dyDescent="0.4">
      <c r="A2600" s="5">
        <f t="shared" si="40"/>
        <v>2017.03</v>
      </c>
      <c r="B2600" s="9">
        <v>42824</v>
      </c>
      <c r="C2600">
        <v>0.74560000000000004</v>
      </c>
    </row>
    <row r="2601" spans="1:3" x14ac:dyDescent="0.4">
      <c r="A2601" s="5">
        <f t="shared" si="40"/>
        <v>2017.03</v>
      </c>
      <c r="B2601" s="9">
        <v>42825</v>
      </c>
      <c r="C2601">
        <v>0.74560000000000004</v>
      </c>
    </row>
    <row r="2602" spans="1:3" x14ac:dyDescent="0.4">
      <c r="A2602" s="5">
        <f t="shared" si="40"/>
        <v>2017.04</v>
      </c>
      <c r="B2602" s="9">
        <v>42828</v>
      </c>
      <c r="C2602">
        <v>0.72270000000000001</v>
      </c>
    </row>
    <row r="2603" spans="1:3" x14ac:dyDescent="0.4">
      <c r="A2603" s="5">
        <f t="shared" si="40"/>
        <v>2017.04</v>
      </c>
      <c r="B2603" s="9">
        <v>42829</v>
      </c>
      <c r="C2603">
        <v>0.74560000000000004</v>
      </c>
    </row>
    <row r="2604" spans="1:3" x14ac:dyDescent="0.4">
      <c r="A2604" s="5">
        <f t="shared" si="40"/>
        <v>2017.04</v>
      </c>
      <c r="B2604" s="9">
        <v>42830</v>
      </c>
      <c r="C2604">
        <v>0.76339999999999997</v>
      </c>
    </row>
    <row r="2605" spans="1:3" x14ac:dyDescent="0.4">
      <c r="A2605" s="5">
        <f t="shared" si="40"/>
        <v>2017.04</v>
      </c>
      <c r="B2605" s="9">
        <v>42831</v>
      </c>
      <c r="C2605">
        <v>0.77610000000000001</v>
      </c>
    </row>
    <row r="2606" spans="1:3" x14ac:dyDescent="0.4">
      <c r="A2606" s="5">
        <f t="shared" si="40"/>
        <v>2017.04</v>
      </c>
      <c r="B2606" s="9">
        <v>42832</v>
      </c>
      <c r="C2606">
        <v>0.75570000000000004</v>
      </c>
    </row>
    <row r="2607" spans="1:3" x14ac:dyDescent="0.4">
      <c r="A2607" s="5">
        <f t="shared" si="40"/>
        <v>2017.04</v>
      </c>
      <c r="B2607" s="9">
        <v>42835</v>
      </c>
      <c r="C2607">
        <v>0.76080000000000003</v>
      </c>
    </row>
    <row r="2608" spans="1:3" x14ac:dyDescent="0.4">
      <c r="A2608" s="5">
        <f t="shared" si="40"/>
        <v>2017.04</v>
      </c>
      <c r="B2608" s="9">
        <v>42836</v>
      </c>
      <c r="C2608">
        <v>0.76339999999999997</v>
      </c>
    </row>
    <row r="2609" spans="1:3" x14ac:dyDescent="0.4">
      <c r="A2609" s="5">
        <f t="shared" si="40"/>
        <v>2017.04</v>
      </c>
      <c r="B2609" s="9">
        <v>42837</v>
      </c>
      <c r="C2609">
        <v>0.77859999999999996</v>
      </c>
    </row>
    <row r="2610" spans="1:3" x14ac:dyDescent="0.4">
      <c r="A2610" s="5">
        <f t="shared" si="40"/>
        <v>2017.04</v>
      </c>
      <c r="B2610" s="9">
        <v>42838</v>
      </c>
      <c r="C2610">
        <v>0.77859999999999996</v>
      </c>
    </row>
    <row r="2611" spans="1:3" x14ac:dyDescent="0.4">
      <c r="A2611" s="5">
        <f t="shared" si="40"/>
        <v>2017.04</v>
      </c>
      <c r="B2611" s="9">
        <v>42842</v>
      </c>
      <c r="C2611">
        <v>0.75319999999999998</v>
      </c>
    </row>
    <row r="2612" spans="1:3" x14ac:dyDescent="0.4">
      <c r="A2612" s="5">
        <f t="shared" si="40"/>
        <v>2017.04</v>
      </c>
      <c r="B2612" s="9">
        <v>42843</v>
      </c>
      <c r="C2612">
        <v>0.75070000000000003</v>
      </c>
    </row>
    <row r="2613" spans="1:3" x14ac:dyDescent="0.4">
      <c r="A2613" s="5">
        <f t="shared" si="40"/>
        <v>2017.04</v>
      </c>
      <c r="B2613" s="9">
        <v>42844</v>
      </c>
      <c r="C2613">
        <v>0.74819999999999998</v>
      </c>
    </row>
    <row r="2614" spans="1:3" x14ac:dyDescent="0.4">
      <c r="A2614" s="5">
        <f t="shared" si="40"/>
        <v>2017.04</v>
      </c>
      <c r="B2614" s="9">
        <v>42845</v>
      </c>
      <c r="C2614">
        <v>0.72019999999999995</v>
      </c>
    </row>
    <row r="2615" spans="1:3" x14ac:dyDescent="0.4">
      <c r="A2615" s="5">
        <f t="shared" si="40"/>
        <v>2017.04</v>
      </c>
      <c r="B2615" s="9">
        <v>42846</v>
      </c>
      <c r="C2615">
        <v>0.71509999999999996</v>
      </c>
    </row>
    <row r="2616" spans="1:3" x14ac:dyDescent="0.4">
      <c r="A2616" s="5">
        <f t="shared" si="40"/>
        <v>2017.04</v>
      </c>
      <c r="B2616" s="9">
        <v>42849</v>
      </c>
      <c r="C2616">
        <v>0.72529999999999994</v>
      </c>
    </row>
    <row r="2617" spans="1:3" x14ac:dyDescent="0.4">
      <c r="A2617" s="5">
        <f t="shared" si="40"/>
        <v>2017.04</v>
      </c>
      <c r="B2617" s="9">
        <v>42850</v>
      </c>
      <c r="C2617">
        <v>0.72030000000000005</v>
      </c>
    </row>
    <row r="2618" spans="1:3" x14ac:dyDescent="0.4">
      <c r="A2618" s="5">
        <f t="shared" si="40"/>
        <v>2017.04</v>
      </c>
      <c r="B2618" s="9">
        <v>42851</v>
      </c>
      <c r="C2618">
        <v>0.7228</v>
      </c>
    </row>
    <row r="2619" spans="1:3" x14ac:dyDescent="0.4">
      <c r="A2619" s="5">
        <f t="shared" si="40"/>
        <v>2017.04</v>
      </c>
      <c r="B2619" s="9">
        <v>42852</v>
      </c>
      <c r="C2619">
        <v>0.69740000000000002</v>
      </c>
    </row>
    <row r="2620" spans="1:3" x14ac:dyDescent="0.4">
      <c r="A2620" s="5">
        <f t="shared" si="40"/>
        <v>2017.04</v>
      </c>
      <c r="B2620" s="9">
        <v>42853</v>
      </c>
      <c r="C2620">
        <v>0.66949999999999998</v>
      </c>
    </row>
    <row r="2621" spans="1:3" x14ac:dyDescent="0.4">
      <c r="A2621" s="5">
        <f t="shared" si="40"/>
        <v>2017.05</v>
      </c>
      <c r="B2621" s="9">
        <v>42856</v>
      </c>
      <c r="C2621">
        <v>0.63900000000000001</v>
      </c>
    </row>
    <row r="2622" spans="1:3" x14ac:dyDescent="0.4">
      <c r="A2622" s="5">
        <f t="shared" si="40"/>
        <v>2017.05</v>
      </c>
      <c r="B2622" s="9">
        <v>42857</v>
      </c>
      <c r="C2622">
        <v>0.63900000000000001</v>
      </c>
    </row>
    <row r="2623" spans="1:3" x14ac:dyDescent="0.4">
      <c r="A2623" s="5">
        <f t="shared" si="40"/>
        <v>2017.05</v>
      </c>
      <c r="B2623" s="9">
        <v>42858</v>
      </c>
      <c r="C2623">
        <v>0.7177</v>
      </c>
    </row>
    <row r="2624" spans="1:3" x14ac:dyDescent="0.4">
      <c r="A2624" s="5">
        <f t="shared" si="40"/>
        <v>2017.05</v>
      </c>
      <c r="B2624" s="9">
        <v>42859</v>
      </c>
      <c r="C2624">
        <v>0.74560000000000004</v>
      </c>
    </row>
    <row r="2625" spans="1:3" x14ac:dyDescent="0.4">
      <c r="A2625" s="5">
        <f t="shared" si="40"/>
        <v>2017.05</v>
      </c>
      <c r="B2625" s="9">
        <v>42860</v>
      </c>
      <c r="C2625">
        <v>0.68979999999999997</v>
      </c>
    </row>
    <row r="2626" spans="1:3" x14ac:dyDescent="0.4">
      <c r="A2626" s="5">
        <f t="shared" si="40"/>
        <v>2017.05</v>
      </c>
      <c r="B2626" s="9">
        <v>42863</v>
      </c>
      <c r="C2626">
        <v>0.70499999999999996</v>
      </c>
    </row>
    <row r="2627" spans="1:3" x14ac:dyDescent="0.4">
      <c r="A2627" s="5">
        <f t="shared" ref="A2627:A2690" si="41">YEAR(B2627)+MONTH(B2627)/100</f>
        <v>2017.05</v>
      </c>
      <c r="B2627" s="9">
        <v>42864</v>
      </c>
      <c r="C2627">
        <v>0.7127</v>
      </c>
    </row>
    <row r="2628" spans="1:3" x14ac:dyDescent="0.4">
      <c r="A2628" s="5">
        <f t="shared" si="41"/>
        <v>2017.05</v>
      </c>
      <c r="B2628" s="9">
        <v>42865</v>
      </c>
      <c r="C2628">
        <v>0.70250000000000001</v>
      </c>
    </row>
    <row r="2629" spans="1:3" x14ac:dyDescent="0.4">
      <c r="A2629" s="5">
        <f t="shared" si="41"/>
        <v>2017.05</v>
      </c>
      <c r="B2629" s="9">
        <v>42866</v>
      </c>
      <c r="C2629">
        <v>0.67200000000000004</v>
      </c>
    </row>
    <row r="2630" spans="1:3" x14ac:dyDescent="0.4">
      <c r="A2630" s="5">
        <f t="shared" si="41"/>
        <v>2017.05</v>
      </c>
      <c r="B2630" s="9">
        <v>42867</v>
      </c>
      <c r="C2630">
        <v>0.66949999999999998</v>
      </c>
    </row>
    <row r="2631" spans="1:3" x14ac:dyDescent="0.4">
      <c r="A2631" s="5">
        <f t="shared" si="41"/>
        <v>2017.05</v>
      </c>
      <c r="B2631" s="9">
        <v>42870</v>
      </c>
      <c r="C2631">
        <v>0.69230000000000003</v>
      </c>
    </row>
    <row r="2632" spans="1:3" x14ac:dyDescent="0.4">
      <c r="A2632" s="5">
        <f t="shared" si="41"/>
        <v>2017.05</v>
      </c>
      <c r="B2632" s="9">
        <v>42871</v>
      </c>
      <c r="C2632">
        <v>0.70250000000000001</v>
      </c>
    </row>
    <row r="2633" spans="1:3" x14ac:dyDescent="0.4">
      <c r="A2633" s="5">
        <f t="shared" si="41"/>
        <v>2017.05</v>
      </c>
      <c r="B2633" s="9">
        <v>42872</v>
      </c>
      <c r="C2633">
        <v>0.71519999999999995</v>
      </c>
    </row>
    <row r="2634" spans="1:3" x14ac:dyDescent="0.4">
      <c r="A2634" s="5">
        <f t="shared" si="41"/>
        <v>2017.05</v>
      </c>
      <c r="B2634" s="9">
        <v>42873</v>
      </c>
      <c r="C2634">
        <v>0.71519999999999995</v>
      </c>
    </row>
    <row r="2635" spans="1:3" x14ac:dyDescent="0.4">
      <c r="A2635" s="5">
        <f t="shared" si="41"/>
        <v>2017.05</v>
      </c>
      <c r="B2635" s="9">
        <v>42874</v>
      </c>
      <c r="C2635">
        <v>0.68469999999999998</v>
      </c>
    </row>
    <row r="2636" spans="1:3" x14ac:dyDescent="0.4">
      <c r="A2636" s="5">
        <f t="shared" si="41"/>
        <v>2017.05</v>
      </c>
      <c r="B2636" s="9">
        <v>42877</v>
      </c>
      <c r="C2636">
        <v>0.6593</v>
      </c>
    </row>
    <row r="2637" spans="1:3" x14ac:dyDescent="0.4">
      <c r="A2637" s="5">
        <f t="shared" si="41"/>
        <v>2017.05</v>
      </c>
      <c r="B2637" s="9">
        <v>42878</v>
      </c>
      <c r="C2637">
        <v>0.72789999999999999</v>
      </c>
    </row>
    <row r="2638" spans="1:3" x14ac:dyDescent="0.4">
      <c r="A2638" s="5">
        <f t="shared" si="41"/>
        <v>2017.05</v>
      </c>
      <c r="B2638" s="9">
        <v>42879</v>
      </c>
      <c r="C2638">
        <v>0.75319999999999998</v>
      </c>
    </row>
    <row r="2639" spans="1:3" x14ac:dyDescent="0.4">
      <c r="A2639" s="5">
        <f t="shared" si="41"/>
        <v>2017.05</v>
      </c>
      <c r="B2639" s="9">
        <v>42880</v>
      </c>
      <c r="C2639">
        <v>0.70760000000000001</v>
      </c>
    </row>
    <row r="2640" spans="1:3" x14ac:dyDescent="0.4">
      <c r="A2640" s="5">
        <f t="shared" si="41"/>
        <v>2017.05</v>
      </c>
      <c r="B2640" s="9">
        <v>42881</v>
      </c>
      <c r="C2640">
        <v>0.70760000000000001</v>
      </c>
    </row>
    <row r="2641" spans="1:3" x14ac:dyDescent="0.4">
      <c r="A2641" s="5">
        <f t="shared" si="41"/>
        <v>2017.05</v>
      </c>
      <c r="B2641" s="9">
        <v>42885</v>
      </c>
      <c r="C2641">
        <v>0.76849999999999996</v>
      </c>
    </row>
    <row r="2642" spans="1:3" x14ac:dyDescent="0.4">
      <c r="A2642" s="5">
        <f t="shared" si="41"/>
        <v>2017.05</v>
      </c>
      <c r="B2642" s="9">
        <v>42886</v>
      </c>
      <c r="C2642">
        <v>0.8649</v>
      </c>
    </row>
    <row r="2643" spans="1:3" x14ac:dyDescent="0.4">
      <c r="A2643" s="5">
        <f t="shared" si="41"/>
        <v>2017.06</v>
      </c>
      <c r="B2643" s="9">
        <v>42887</v>
      </c>
      <c r="C2643">
        <v>0.81920000000000004</v>
      </c>
    </row>
    <row r="2644" spans="1:3" x14ac:dyDescent="0.4">
      <c r="A2644" s="5">
        <f t="shared" si="41"/>
        <v>2017.06</v>
      </c>
      <c r="B2644" s="9">
        <v>42888</v>
      </c>
      <c r="C2644">
        <v>0.80649999999999999</v>
      </c>
    </row>
    <row r="2645" spans="1:3" x14ac:dyDescent="0.4">
      <c r="A2645" s="5">
        <f t="shared" si="41"/>
        <v>2017.06</v>
      </c>
      <c r="B2645" s="9">
        <v>42891</v>
      </c>
      <c r="C2645">
        <v>0.80900000000000005</v>
      </c>
    </row>
    <row r="2646" spans="1:3" x14ac:dyDescent="0.4">
      <c r="A2646" s="5">
        <f t="shared" si="41"/>
        <v>2017.06</v>
      </c>
      <c r="B2646" s="9">
        <v>42892</v>
      </c>
      <c r="C2646">
        <v>0.83450000000000002</v>
      </c>
    </row>
    <row r="2647" spans="1:3" x14ac:dyDescent="0.4">
      <c r="A2647" s="5">
        <f t="shared" si="41"/>
        <v>2017.06</v>
      </c>
      <c r="B2647" s="9">
        <v>42893</v>
      </c>
      <c r="C2647">
        <v>0.83450000000000002</v>
      </c>
    </row>
    <row r="2648" spans="1:3" x14ac:dyDescent="0.4">
      <c r="A2648" s="5">
        <f t="shared" si="41"/>
        <v>2017.06</v>
      </c>
      <c r="B2648" s="9">
        <v>42894</v>
      </c>
      <c r="C2648">
        <v>0.82179999999999997</v>
      </c>
    </row>
    <row r="2649" spans="1:3" x14ac:dyDescent="0.4">
      <c r="A2649" s="5">
        <f t="shared" si="41"/>
        <v>2017.06</v>
      </c>
      <c r="B2649" s="9">
        <v>42895</v>
      </c>
      <c r="C2649">
        <v>0.82179999999999997</v>
      </c>
    </row>
    <row r="2650" spans="1:3" x14ac:dyDescent="0.4">
      <c r="A2650" s="5">
        <f t="shared" si="41"/>
        <v>2017.06</v>
      </c>
      <c r="B2650" s="9">
        <v>42898</v>
      </c>
      <c r="C2650">
        <v>0.79379999999999995</v>
      </c>
    </row>
    <row r="2651" spans="1:3" x14ac:dyDescent="0.4">
      <c r="A2651" s="5">
        <f t="shared" si="41"/>
        <v>2017.06</v>
      </c>
      <c r="B2651" s="9">
        <v>42899</v>
      </c>
      <c r="C2651">
        <v>0.80900000000000005</v>
      </c>
    </row>
    <row r="2652" spans="1:3" x14ac:dyDescent="0.4">
      <c r="A2652" s="5">
        <f t="shared" si="41"/>
        <v>2017.06</v>
      </c>
      <c r="B2652" s="9">
        <v>42900</v>
      </c>
      <c r="C2652">
        <v>0.87250000000000005</v>
      </c>
    </row>
    <row r="2653" spans="1:3" x14ac:dyDescent="0.4">
      <c r="A2653" s="5">
        <f t="shared" si="41"/>
        <v>2017.06</v>
      </c>
      <c r="B2653" s="9">
        <v>42901</v>
      </c>
      <c r="C2653">
        <v>0.90300000000000002</v>
      </c>
    </row>
    <row r="2654" spans="1:3" x14ac:dyDescent="0.4">
      <c r="A2654" s="5">
        <f t="shared" si="41"/>
        <v>2017.06</v>
      </c>
      <c r="B2654" s="9">
        <v>42902</v>
      </c>
      <c r="C2654">
        <v>0.84970000000000001</v>
      </c>
    </row>
    <row r="2655" spans="1:3" x14ac:dyDescent="0.4">
      <c r="A2655" s="5">
        <f t="shared" si="41"/>
        <v>2017.06</v>
      </c>
      <c r="B2655" s="9">
        <v>42905</v>
      </c>
      <c r="C2655">
        <v>0.83950000000000002</v>
      </c>
    </row>
    <row r="2656" spans="1:3" x14ac:dyDescent="0.4">
      <c r="A2656" s="5">
        <f t="shared" si="41"/>
        <v>2017.06</v>
      </c>
      <c r="B2656" s="9">
        <v>42906</v>
      </c>
      <c r="C2656">
        <v>0.81659999999999999</v>
      </c>
    </row>
    <row r="2657" spans="1:3" x14ac:dyDescent="0.4">
      <c r="A2657" s="5">
        <f t="shared" si="41"/>
        <v>2017.06</v>
      </c>
      <c r="B2657" s="9">
        <v>42907</v>
      </c>
      <c r="C2657">
        <v>0.83699999999999997</v>
      </c>
    </row>
    <row r="2658" spans="1:3" x14ac:dyDescent="0.4">
      <c r="A2658" s="5">
        <f t="shared" si="41"/>
        <v>2017.06</v>
      </c>
      <c r="B2658" s="9">
        <v>42908</v>
      </c>
      <c r="C2658">
        <v>0.84970000000000001</v>
      </c>
    </row>
    <row r="2659" spans="1:3" x14ac:dyDescent="0.4">
      <c r="A2659" s="5">
        <f t="shared" si="41"/>
        <v>2017.06</v>
      </c>
      <c r="B2659" s="9">
        <v>42909</v>
      </c>
      <c r="C2659">
        <v>0.77610000000000001</v>
      </c>
    </row>
    <row r="2660" spans="1:3" x14ac:dyDescent="0.4">
      <c r="A2660" s="5">
        <f t="shared" si="41"/>
        <v>2017.06</v>
      </c>
      <c r="B2660" s="9">
        <v>42912</v>
      </c>
      <c r="C2660">
        <v>0.74809999999999999</v>
      </c>
    </row>
    <row r="2661" spans="1:3" x14ac:dyDescent="0.4">
      <c r="A2661" s="5">
        <f t="shared" si="41"/>
        <v>2017.06</v>
      </c>
      <c r="B2661" s="9">
        <v>42913</v>
      </c>
      <c r="C2661">
        <v>0.78359999999999996</v>
      </c>
    </row>
    <row r="2662" spans="1:3" x14ac:dyDescent="0.4">
      <c r="A2662" s="5">
        <f t="shared" si="41"/>
        <v>2017.06</v>
      </c>
      <c r="B2662" s="9">
        <v>42914</v>
      </c>
      <c r="C2662">
        <v>0.8548</v>
      </c>
    </row>
    <row r="2663" spans="1:3" x14ac:dyDescent="0.4">
      <c r="A2663" s="5">
        <f t="shared" si="41"/>
        <v>2017.06</v>
      </c>
      <c r="B2663" s="9">
        <v>42915</v>
      </c>
      <c r="C2663">
        <v>0.88780000000000003</v>
      </c>
    </row>
    <row r="2664" spans="1:3" x14ac:dyDescent="0.4">
      <c r="A2664" s="5">
        <f t="shared" si="41"/>
        <v>2017.06</v>
      </c>
      <c r="B2664" s="9">
        <v>42916</v>
      </c>
      <c r="C2664">
        <v>0.83950000000000002</v>
      </c>
    </row>
    <row r="2665" spans="1:3" x14ac:dyDescent="0.4">
      <c r="A2665" s="5">
        <f t="shared" si="41"/>
        <v>2017.07</v>
      </c>
      <c r="B2665" s="9">
        <v>42919</v>
      </c>
      <c r="C2665">
        <v>0.84199999999999997</v>
      </c>
    </row>
    <row r="2666" spans="1:3" x14ac:dyDescent="0.4">
      <c r="A2666" s="5">
        <f t="shared" si="41"/>
        <v>2017.07</v>
      </c>
      <c r="B2666" s="9">
        <v>42921</v>
      </c>
      <c r="C2666">
        <v>0.92589999999999995</v>
      </c>
    </row>
    <row r="2667" spans="1:3" x14ac:dyDescent="0.4">
      <c r="A2667" s="5">
        <f t="shared" si="41"/>
        <v>2017.07</v>
      </c>
      <c r="B2667" s="9">
        <v>42922</v>
      </c>
      <c r="C2667">
        <v>0.96899999999999997</v>
      </c>
    </row>
    <row r="2668" spans="1:3" x14ac:dyDescent="0.4">
      <c r="A2668" s="5">
        <f t="shared" si="41"/>
        <v>2017.07</v>
      </c>
      <c r="B2668" s="9">
        <v>42923</v>
      </c>
      <c r="C2668">
        <v>0.94099999999999995</v>
      </c>
    </row>
    <row r="2669" spans="1:3" x14ac:dyDescent="0.4">
      <c r="A2669" s="5">
        <f t="shared" si="41"/>
        <v>2017.07</v>
      </c>
      <c r="B2669" s="9">
        <v>42926</v>
      </c>
      <c r="C2669">
        <v>0.93340000000000001</v>
      </c>
    </row>
    <row r="2670" spans="1:3" x14ac:dyDescent="0.4">
      <c r="A2670" s="5">
        <f t="shared" si="41"/>
        <v>2017.07</v>
      </c>
      <c r="B2670" s="9">
        <v>42927</v>
      </c>
      <c r="C2670">
        <v>0.93589999999999995</v>
      </c>
    </row>
    <row r="2671" spans="1:3" x14ac:dyDescent="0.4">
      <c r="A2671" s="5">
        <f t="shared" si="41"/>
        <v>2017.07</v>
      </c>
      <c r="B2671" s="9">
        <v>42928</v>
      </c>
      <c r="C2671">
        <v>0.94110000000000005</v>
      </c>
    </row>
    <row r="2672" spans="1:3" x14ac:dyDescent="0.4">
      <c r="A2672" s="5">
        <f t="shared" si="41"/>
        <v>2017.07</v>
      </c>
      <c r="B2672" s="9">
        <v>42929</v>
      </c>
      <c r="C2672">
        <v>0.94869999999999999</v>
      </c>
    </row>
    <row r="2673" spans="1:3" x14ac:dyDescent="0.4">
      <c r="A2673" s="5">
        <f t="shared" si="41"/>
        <v>2017.07</v>
      </c>
      <c r="B2673" s="9">
        <v>42930</v>
      </c>
      <c r="C2673">
        <v>0.94099999999999995</v>
      </c>
    </row>
    <row r="2674" spans="1:3" x14ac:dyDescent="0.4">
      <c r="A2674" s="5">
        <f t="shared" si="41"/>
        <v>2017.07</v>
      </c>
      <c r="B2674" s="9">
        <v>42933</v>
      </c>
      <c r="C2674">
        <v>0.92569999999999997</v>
      </c>
    </row>
    <row r="2675" spans="1:3" x14ac:dyDescent="0.4">
      <c r="A2675" s="5">
        <f t="shared" si="41"/>
        <v>2017.07</v>
      </c>
      <c r="B2675" s="9">
        <v>42934</v>
      </c>
      <c r="C2675">
        <v>0.94350000000000001</v>
      </c>
    </row>
    <row r="2676" spans="1:3" x14ac:dyDescent="0.4">
      <c r="A2676" s="5">
        <f t="shared" si="41"/>
        <v>2017.07</v>
      </c>
      <c r="B2676" s="9">
        <v>42935</v>
      </c>
      <c r="C2676">
        <v>0.97409999999999997</v>
      </c>
    </row>
    <row r="2677" spans="1:3" x14ac:dyDescent="0.4">
      <c r="A2677" s="5">
        <f t="shared" si="41"/>
        <v>2017.07</v>
      </c>
      <c r="B2677" s="9">
        <v>42936</v>
      </c>
      <c r="C2677">
        <v>0.98680000000000001</v>
      </c>
    </row>
    <row r="2678" spans="1:3" x14ac:dyDescent="0.4">
      <c r="A2678" s="5">
        <f t="shared" si="41"/>
        <v>2017.07</v>
      </c>
      <c r="B2678" s="9">
        <v>42937</v>
      </c>
      <c r="C2678">
        <v>0.98419999999999996</v>
      </c>
    </row>
    <row r="2679" spans="1:3" x14ac:dyDescent="0.4">
      <c r="A2679" s="5">
        <f t="shared" si="41"/>
        <v>2017.07</v>
      </c>
      <c r="B2679" s="9">
        <v>42940</v>
      </c>
      <c r="C2679">
        <v>0.97899999999999998</v>
      </c>
    </row>
    <row r="2680" spans="1:3" x14ac:dyDescent="0.4">
      <c r="A2680" s="5">
        <f t="shared" si="41"/>
        <v>2017.07</v>
      </c>
      <c r="B2680" s="9">
        <v>42941</v>
      </c>
      <c r="C2680">
        <v>0.97650000000000003</v>
      </c>
    </row>
    <row r="2681" spans="1:3" x14ac:dyDescent="0.4">
      <c r="A2681" s="5">
        <f t="shared" si="41"/>
        <v>2017.07</v>
      </c>
      <c r="B2681" s="9">
        <v>42942</v>
      </c>
      <c r="C2681">
        <v>0.97919999999999996</v>
      </c>
    </row>
    <row r="2682" spans="1:3" x14ac:dyDescent="0.4">
      <c r="A2682" s="5">
        <f t="shared" si="41"/>
        <v>2017.07</v>
      </c>
      <c r="B2682" s="9">
        <v>42943</v>
      </c>
      <c r="C2682">
        <v>1.0146999999999999</v>
      </c>
    </row>
    <row r="2683" spans="1:3" x14ac:dyDescent="0.4">
      <c r="A2683" s="5">
        <f t="shared" si="41"/>
        <v>2017.07</v>
      </c>
      <c r="B2683" s="9">
        <v>42944</v>
      </c>
      <c r="C2683">
        <v>0.99939999999999996</v>
      </c>
    </row>
    <row r="2684" spans="1:3" x14ac:dyDescent="0.4">
      <c r="A2684" s="5">
        <f t="shared" si="41"/>
        <v>2017.07</v>
      </c>
      <c r="B2684" s="9">
        <v>42947</v>
      </c>
      <c r="C2684">
        <v>0.99170000000000003</v>
      </c>
    </row>
    <row r="2685" spans="1:3" x14ac:dyDescent="0.4">
      <c r="A2685" s="5">
        <f t="shared" si="41"/>
        <v>2017.08</v>
      </c>
      <c r="B2685" s="9">
        <v>42948</v>
      </c>
      <c r="C2685">
        <v>0.98409999999999997</v>
      </c>
    </row>
    <row r="2686" spans="1:3" x14ac:dyDescent="0.4">
      <c r="A2686" s="5">
        <f t="shared" si="41"/>
        <v>2017.08</v>
      </c>
      <c r="B2686" s="9">
        <v>42949</v>
      </c>
      <c r="C2686">
        <v>0.98680000000000001</v>
      </c>
    </row>
    <row r="2687" spans="1:3" x14ac:dyDescent="0.4">
      <c r="A2687" s="5">
        <f t="shared" si="41"/>
        <v>2017.08</v>
      </c>
      <c r="B2687" s="9">
        <v>42950</v>
      </c>
      <c r="C2687">
        <v>1.002</v>
      </c>
    </row>
    <row r="2688" spans="1:3" x14ac:dyDescent="0.4">
      <c r="A2688" s="5">
        <f t="shared" si="41"/>
        <v>2017.08</v>
      </c>
      <c r="B2688" s="9">
        <v>42951</v>
      </c>
      <c r="C2688">
        <v>0.99429999999999996</v>
      </c>
    </row>
    <row r="2689" spans="1:3" x14ac:dyDescent="0.4">
      <c r="A2689" s="5">
        <f t="shared" si="41"/>
        <v>2017.08</v>
      </c>
      <c r="B2689" s="9">
        <v>42954</v>
      </c>
      <c r="C2689">
        <v>0.98919999999999997</v>
      </c>
    </row>
    <row r="2690" spans="1:3" x14ac:dyDescent="0.4">
      <c r="A2690" s="5">
        <f t="shared" si="41"/>
        <v>2017.08</v>
      </c>
      <c r="B2690" s="9">
        <v>42955</v>
      </c>
      <c r="C2690">
        <v>0.98409999999999997</v>
      </c>
    </row>
    <row r="2691" spans="1:3" x14ac:dyDescent="0.4">
      <c r="A2691" s="5">
        <f t="shared" ref="A2691:A2754" si="42">YEAR(B2691)+MONTH(B2691)/100</f>
        <v>2017.08</v>
      </c>
      <c r="B2691" s="9">
        <v>42956</v>
      </c>
      <c r="C2691">
        <v>0.98929999999999996</v>
      </c>
    </row>
    <row r="2692" spans="1:3" x14ac:dyDescent="0.4">
      <c r="A2692" s="5">
        <f t="shared" si="42"/>
        <v>2017.08</v>
      </c>
      <c r="B2692" s="9">
        <v>42957</v>
      </c>
      <c r="C2692">
        <v>1.0044999999999999</v>
      </c>
    </row>
    <row r="2693" spans="1:3" x14ac:dyDescent="0.4">
      <c r="A2693" s="5">
        <f t="shared" si="42"/>
        <v>2017.08</v>
      </c>
      <c r="B2693" s="9">
        <v>42958</v>
      </c>
      <c r="C2693">
        <v>1.0069999999999999</v>
      </c>
    </row>
    <row r="2694" spans="1:3" x14ac:dyDescent="0.4">
      <c r="A2694" s="5">
        <f t="shared" si="42"/>
        <v>2017.08</v>
      </c>
      <c r="B2694" s="9">
        <v>42961</v>
      </c>
      <c r="C2694">
        <v>0.99170000000000003</v>
      </c>
    </row>
    <row r="2695" spans="1:3" x14ac:dyDescent="0.4">
      <c r="A2695" s="5">
        <f t="shared" si="42"/>
        <v>2017.08</v>
      </c>
      <c r="B2695" s="9">
        <v>42962</v>
      </c>
      <c r="C2695">
        <v>0.94350000000000001</v>
      </c>
    </row>
    <row r="2696" spans="1:3" x14ac:dyDescent="0.4">
      <c r="A2696" s="5">
        <f t="shared" si="42"/>
        <v>2017.08</v>
      </c>
      <c r="B2696" s="9">
        <v>42963</v>
      </c>
      <c r="C2696">
        <v>0.97150000000000003</v>
      </c>
    </row>
    <row r="2697" spans="1:3" x14ac:dyDescent="0.4">
      <c r="A2697" s="5">
        <f t="shared" si="42"/>
        <v>2017.08</v>
      </c>
      <c r="B2697" s="9">
        <v>42964</v>
      </c>
      <c r="C2697">
        <v>0.98170000000000002</v>
      </c>
    </row>
    <row r="2698" spans="1:3" x14ac:dyDescent="0.4">
      <c r="A2698" s="5">
        <f t="shared" si="42"/>
        <v>2017.08</v>
      </c>
      <c r="B2698" s="9">
        <v>42965</v>
      </c>
      <c r="C2698">
        <v>0.95630000000000004</v>
      </c>
    </row>
    <row r="2699" spans="1:3" x14ac:dyDescent="0.4">
      <c r="A2699" s="5">
        <f t="shared" si="42"/>
        <v>2017.08</v>
      </c>
      <c r="B2699" s="9">
        <v>42968</v>
      </c>
      <c r="C2699">
        <v>0.95109999999999995</v>
      </c>
    </row>
    <row r="2700" spans="1:3" x14ac:dyDescent="0.4">
      <c r="A2700" s="5">
        <f t="shared" si="42"/>
        <v>2017.08</v>
      </c>
      <c r="B2700" s="9">
        <v>42969</v>
      </c>
      <c r="C2700">
        <v>0.93840000000000001</v>
      </c>
    </row>
    <row r="2701" spans="1:3" x14ac:dyDescent="0.4">
      <c r="A2701" s="5">
        <f t="shared" si="42"/>
        <v>2017.08</v>
      </c>
      <c r="B2701" s="9">
        <v>42970</v>
      </c>
      <c r="C2701">
        <v>0.95630000000000004</v>
      </c>
    </row>
    <row r="2702" spans="1:3" x14ac:dyDescent="0.4">
      <c r="A2702" s="5">
        <f t="shared" si="42"/>
        <v>2017.08</v>
      </c>
      <c r="B2702" s="9">
        <v>42971</v>
      </c>
      <c r="C2702">
        <v>0.98419999999999996</v>
      </c>
    </row>
    <row r="2703" spans="1:3" x14ac:dyDescent="0.4">
      <c r="A2703" s="5">
        <f t="shared" si="42"/>
        <v>2017.08</v>
      </c>
      <c r="B2703" s="9">
        <v>42972</v>
      </c>
      <c r="C2703">
        <v>0.98929999999999996</v>
      </c>
    </row>
    <row r="2704" spans="1:3" x14ac:dyDescent="0.4">
      <c r="A2704" s="5">
        <f t="shared" si="42"/>
        <v>2017.08</v>
      </c>
      <c r="B2704" s="9">
        <v>42975</v>
      </c>
      <c r="C2704">
        <v>0.98409999999999997</v>
      </c>
    </row>
    <row r="2705" spans="1:3" x14ac:dyDescent="0.4">
      <c r="A2705" s="5">
        <f t="shared" si="42"/>
        <v>2017.08</v>
      </c>
      <c r="B2705" s="9">
        <v>42976</v>
      </c>
      <c r="C2705">
        <v>0.99419999999999997</v>
      </c>
    </row>
    <row r="2706" spans="1:3" x14ac:dyDescent="0.4">
      <c r="A2706" s="5">
        <f t="shared" si="42"/>
        <v>2017.08</v>
      </c>
      <c r="B2706" s="9">
        <v>42977</v>
      </c>
      <c r="C2706">
        <v>0.97409999999999997</v>
      </c>
    </row>
    <row r="2707" spans="1:3" x14ac:dyDescent="0.4">
      <c r="A2707" s="5">
        <f t="shared" si="42"/>
        <v>2017.08</v>
      </c>
      <c r="B2707" s="9">
        <v>42978</v>
      </c>
      <c r="C2707">
        <v>0.95379999999999998</v>
      </c>
    </row>
    <row r="2708" spans="1:3" x14ac:dyDescent="0.4">
      <c r="A2708" s="5">
        <f t="shared" si="42"/>
        <v>2017.09</v>
      </c>
      <c r="B2708" s="9">
        <v>42979</v>
      </c>
      <c r="C2708">
        <v>0.90549999999999997</v>
      </c>
    </row>
    <row r="2709" spans="1:3" x14ac:dyDescent="0.4">
      <c r="A2709" s="5">
        <f t="shared" si="42"/>
        <v>2017.09</v>
      </c>
      <c r="B2709" s="9">
        <v>42983</v>
      </c>
      <c r="C2709">
        <v>0.94599999999999995</v>
      </c>
    </row>
    <row r="2710" spans="1:3" x14ac:dyDescent="0.4">
      <c r="A2710" s="5">
        <f t="shared" si="42"/>
        <v>2017.09</v>
      </c>
      <c r="B2710" s="9">
        <v>42984</v>
      </c>
      <c r="C2710">
        <v>1.2255</v>
      </c>
    </row>
    <row r="2711" spans="1:3" x14ac:dyDescent="0.4">
      <c r="A2711" s="5">
        <f t="shared" si="42"/>
        <v>2017.09</v>
      </c>
      <c r="B2711" s="9">
        <v>42985</v>
      </c>
      <c r="C2711">
        <v>1.0401</v>
      </c>
    </row>
    <row r="2712" spans="1:3" x14ac:dyDescent="0.4">
      <c r="A2712" s="5">
        <f t="shared" si="42"/>
        <v>2017.09</v>
      </c>
      <c r="B2712" s="9">
        <v>42986</v>
      </c>
      <c r="C2712">
        <v>0.96389999999999998</v>
      </c>
    </row>
    <row r="2713" spans="1:3" x14ac:dyDescent="0.4">
      <c r="A2713" s="5">
        <f t="shared" si="42"/>
        <v>2017.09</v>
      </c>
      <c r="B2713" s="9">
        <v>42989</v>
      </c>
      <c r="C2713">
        <v>0.96130000000000004</v>
      </c>
    </row>
    <row r="2714" spans="1:3" x14ac:dyDescent="0.4">
      <c r="A2714" s="5">
        <f t="shared" si="42"/>
        <v>2017.09</v>
      </c>
      <c r="B2714" s="9">
        <v>42990</v>
      </c>
      <c r="C2714">
        <v>0.9587</v>
      </c>
    </row>
    <row r="2715" spans="1:3" x14ac:dyDescent="0.4">
      <c r="A2715" s="5">
        <f t="shared" si="42"/>
        <v>2017.09</v>
      </c>
      <c r="B2715" s="9">
        <v>42991</v>
      </c>
      <c r="C2715">
        <v>0.98170000000000002</v>
      </c>
    </row>
    <row r="2716" spans="1:3" x14ac:dyDescent="0.4">
      <c r="A2716" s="5">
        <f t="shared" si="42"/>
        <v>2017.09</v>
      </c>
      <c r="B2716" s="9">
        <v>42992</v>
      </c>
      <c r="C2716">
        <v>0.98170000000000002</v>
      </c>
    </row>
    <row r="2717" spans="1:3" x14ac:dyDescent="0.4">
      <c r="A2717" s="5">
        <f t="shared" si="42"/>
        <v>2017.09</v>
      </c>
      <c r="B2717" s="9">
        <v>42993</v>
      </c>
      <c r="C2717">
        <v>0.98929999999999996</v>
      </c>
    </row>
    <row r="2718" spans="1:3" x14ac:dyDescent="0.4">
      <c r="A2718" s="5">
        <f t="shared" si="42"/>
        <v>2017.09</v>
      </c>
      <c r="B2718" s="9">
        <v>42996</v>
      </c>
      <c r="C2718">
        <v>0.97399999999999998</v>
      </c>
    </row>
    <row r="2719" spans="1:3" x14ac:dyDescent="0.4">
      <c r="A2719" s="5">
        <f t="shared" si="42"/>
        <v>2017.09</v>
      </c>
      <c r="B2719" s="9">
        <v>42997</v>
      </c>
      <c r="C2719">
        <v>0.93079999999999996</v>
      </c>
    </row>
    <row r="2720" spans="1:3" x14ac:dyDescent="0.4">
      <c r="A2720" s="5">
        <f t="shared" si="42"/>
        <v>2017.09</v>
      </c>
      <c r="B2720" s="9">
        <v>42998</v>
      </c>
      <c r="C2720">
        <v>0.97919999999999996</v>
      </c>
    </row>
    <row r="2721" spans="1:3" x14ac:dyDescent="0.4">
      <c r="A2721" s="5">
        <f t="shared" si="42"/>
        <v>2017.09</v>
      </c>
      <c r="B2721" s="9">
        <v>42999</v>
      </c>
      <c r="C2721">
        <v>0.98929999999999996</v>
      </c>
    </row>
    <row r="2722" spans="1:3" x14ac:dyDescent="0.4">
      <c r="A2722" s="5">
        <f t="shared" si="42"/>
        <v>2017.09</v>
      </c>
      <c r="B2722" s="9">
        <v>43000</v>
      </c>
      <c r="C2722">
        <v>0.99690000000000001</v>
      </c>
    </row>
    <row r="2723" spans="1:3" x14ac:dyDescent="0.4">
      <c r="A2723" s="5">
        <f t="shared" si="42"/>
        <v>2017.09</v>
      </c>
      <c r="B2723" s="9">
        <v>43003</v>
      </c>
      <c r="C2723">
        <v>0.95620000000000005</v>
      </c>
    </row>
    <row r="2724" spans="1:3" x14ac:dyDescent="0.4">
      <c r="A2724" s="5">
        <f t="shared" si="42"/>
        <v>2017.09</v>
      </c>
      <c r="B2724" s="9">
        <v>43004</v>
      </c>
      <c r="C2724">
        <v>0.95109999999999995</v>
      </c>
    </row>
    <row r="2725" spans="1:3" x14ac:dyDescent="0.4">
      <c r="A2725" s="5">
        <f t="shared" si="42"/>
        <v>2017.09</v>
      </c>
      <c r="B2725" s="9">
        <v>43005</v>
      </c>
      <c r="C2725">
        <v>0.97660000000000002</v>
      </c>
    </row>
    <row r="2726" spans="1:3" x14ac:dyDescent="0.4">
      <c r="A2726" s="5">
        <f t="shared" si="42"/>
        <v>2017.09</v>
      </c>
      <c r="B2726" s="9">
        <v>43006</v>
      </c>
      <c r="C2726">
        <v>0.98170000000000002</v>
      </c>
    </row>
    <row r="2727" spans="1:3" x14ac:dyDescent="0.4">
      <c r="A2727" s="5">
        <f t="shared" si="42"/>
        <v>2017.09</v>
      </c>
      <c r="B2727" s="9">
        <v>43007</v>
      </c>
      <c r="C2727">
        <v>0.95369999999999999</v>
      </c>
    </row>
    <row r="2728" spans="1:3" x14ac:dyDescent="0.4">
      <c r="A2728" s="5">
        <f t="shared" si="42"/>
        <v>2017.1</v>
      </c>
      <c r="B2728" s="9">
        <v>43010</v>
      </c>
      <c r="C2728">
        <v>0.95369999999999999</v>
      </c>
    </row>
    <row r="2729" spans="1:3" x14ac:dyDescent="0.4">
      <c r="A2729" s="5">
        <f t="shared" si="42"/>
        <v>2017.1</v>
      </c>
      <c r="B2729" s="9">
        <v>43011</v>
      </c>
      <c r="C2729">
        <v>0.93840000000000001</v>
      </c>
    </row>
    <row r="2730" spans="1:3" x14ac:dyDescent="0.4">
      <c r="A2730" s="5">
        <f t="shared" si="42"/>
        <v>2017.1</v>
      </c>
      <c r="B2730" s="9">
        <v>43012</v>
      </c>
      <c r="C2730">
        <v>0.98419999999999996</v>
      </c>
    </row>
    <row r="2731" spans="1:3" x14ac:dyDescent="0.4">
      <c r="A2731" s="5">
        <f t="shared" si="42"/>
        <v>2017.1</v>
      </c>
      <c r="B2731" s="9">
        <v>43013</v>
      </c>
      <c r="C2731">
        <v>0.98929999999999996</v>
      </c>
    </row>
    <row r="2732" spans="1:3" x14ac:dyDescent="0.4">
      <c r="A2732" s="5">
        <f t="shared" si="42"/>
        <v>2017.1</v>
      </c>
      <c r="B2732" s="9">
        <v>43014</v>
      </c>
      <c r="C2732">
        <v>1.0069999999999999</v>
      </c>
    </row>
    <row r="2733" spans="1:3" x14ac:dyDescent="0.4">
      <c r="A2733" s="5">
        <f t="shared" si="42"/>
        <v>2017.1</v>
      </c>
      <c r="B2733" s="9">
        <v>43017</v>
      </c>
      <c r="C2733">
        <v>1.0069999999999999</v>
      </c>
    </row>
    <row r="2734" spans="1:3" x14ac:dyDescent="0.4">
      <c r="A2734" s="5">
        <f t="shared" si="42"/>
        <v>2017.1</v>
      </c>
      <c r="B2734" s="9">
        <v>43018</v>
      </c>
      <c r="C2734">
        <v>1.0170999999999999</v>
      </c>
    </row>
    <row r="2735" spans="1:3" x14ac:dyDescent="0.4">
      <c r="A2735" s="5">
        <f t="shared" si="42"/>
        <v>2017.1</v>
      </c>
      <c r="B2735" s="9">
        <v>43019</v>
      </c>
      <c r="C2735">
        <v>1.0325</v>
      </c>
    </row>
    <row r="2736" spans="1:3" x14ac:dyDescent="0.4">
      <c r="A2736" s="5">
        <f t="shared" si="42"/>
        <v>2017.1</v>
      </c>
      <c r="B2736" s="9">
        <v>43020</v>
      </c>
      <c r="C2736">
        <v>1.0223</v>
      </c>
    </row>
    <row r="2737" spans="1:3" x14ac:dyDescent="0.4">
      <c r="A2737" s="5">
        <f t="shared" si="42"/>
        <v>2017.1</v>
      </c>
      <c r="B2737" s="9">
        <v>43021</v>
      </c>
      <c r="C2737">
        <v>0.95879999999999999</v>
      </c>
    </row>
    <row r="2738" spans="1:3" x14ac:dyDescent="0.4">
      <c r="A2738" s="5">
        <f t="shared" si="42"/>
        <v>2017.1</v>
      </c>
      <c r="B2738" s="9">
        <v>43024</v>
      </c>
      <c r="C2738">
        <v>0.9587</v>
      </c>
    </row>
    <row r="2739" spans="1:3" x14ac:dyDescent="0.4">
      <c r="A2739" s="5">
        <f t="shared" si="42"/>
        <v>2017.1</v>
      </c>
      <c r="B2739" s="9">
        <v>43025</v>
      </c>
      <c r="C2739">
        <v>0.9536</v>
      </c>
    </row>
    <row r="2740" spans="1:3" x14ac:dyDescent="0.4">
      <c r="A2740" s="5">
        <f t="shared" si="42"/>
        <v>2017.1</v>
      </c>
      <c r="B2740" s="9">
        <v>43026</v>
      </c>
      <c r="C2740">
        <v>0.97660000000000002</v>
      </c>
    </row>
    <row r="2741" spans="1:3" x14ac:dyDescent="0.4">
      <c r="A2741" s="5">
        <f t="shared" si="42"/>
        <v>2017.1</v>
      </c>
      <c r="B2741" s="9">
        <v>43027</v>
      </c>
      <c r="C2741">
        <v>0.97660000000000002</v>
      </c>
    </row>
    <row r="2742" spans="1:3" x14ac:dyDescent="0.4">
      <c r="A2742" s="5">
        <f t="shared" si="42"/>
        <v>2017.1</v>
      </c>
      <c r="B2742" s="9">
        <v>43028</v>
      </c>
      <c r="C2742">
        <v>0.99939999999999996</v>
      </c>
    </row>
    <row r="2743" spans="1:3" x14ac:dyDescent="0.4">
      <c r="A2743" s="5">
        <f t="shared" si="42"/>
        <v>2017.1</v>
      </c>
      <c r="B2743" s="9">
        <v>43031</v>
      </c>
      <c r="C2743">
        <v>0.98919999999999997</v>
      </c>
    </row>
    <row r="2744" spans="1:3" x14ac:dyDescent="0.4">
      <c r="A2744" s="5">
        <f t="shared" si="42"/>
        <v>2017.1</v>
      </c>
      <c r="B2744" s="9">
        <v>43032</v>
      </c>
      <c r="C2744">
        <v>0.99680000000000002</v>
      </c>
    </row>
    <row r="2745" spans="1:3" x14ac:dyDescent="0.4">
      <c r="A2745" s="5">
        <f t="shared" si="42"/>
        <v>2017.1</v>
      </c>
      <c r="B2745" s="9">
        <v>43033</v>
      </c>
      <c r="C2745">
        <v>1.0045999999999999</v>
      </c>
    </row>
    <row r="2746" spans="1:3" x14ac:dyDescent="0.4">
      <c r="A2746" s="5">
        <f t="shared" si="42"/>
        <v>2017.1</v>
      </c>
      <c r="B2746" s="9">
        <v>43034</v>
      </c>
      <c r="C2746">
        <v>0.99950000000000006</v>
      </c>
    </row>
    <row r="2747" spans="1:3" x14ac:dyDescent="0.4">
      <c r="A2747" s="5">
        <f t="shared" si="42"/>
        <v>2017.1</v>
      </c>
      <c r="B2747" s="9">
        <v>43035</v>
      </c>
      <c r="C2747">
        <v>0.98419999999999996</v>
      </c>
    </row>
    <row r="2748" spans="1:3" x14ac:dyDescent="0.4">
      <c r="A2748" s="5">
        <f t="shared" si="42"/>
        <v>2017.1</v>
      </c>
      <c r="B2748" s="9">
        <v>43038</v>
      </c>
      <c r="C2748">
        <v>0.96889999999999998</v>
      </c>
    </row>
    <row r="2749" spans="1:3" x14ac:dyDescent="0.4">
      <c r="A2749" s="5">
        <f t="shared" si="42"/>
        <v>2017.1</v>
      </c>
      <c r="B2749" s="9">
        <v>43039</v>
      </c>
      <c r="C2749">
        <v>0.9587</v>
      </c>
    </row>
    <row r="2750" spans="1:3" x14ac:dyDescent="0.4">
      <c r="A2750" s="5">
        <f t="shared" si="42"/>
        <v>2017.11</v>
      </c>
      <c r="B2750" s="9">
        <v>43040</v>
      </c>
      <c r="C2750">
        <v>1.0122</v>
      </c>
    </row>
    <row r="2751" spans="1:3" x14ac:dyDescent="0.4">
      <c r="A2751" s="5">
        <f t="shared" si="42"/>
        <v>2017.11</v>
      </c>
      <c r="B2751" s="9">
        <v>43041</v>
      </c>
      <c r="C2751">
        <v>1.0401</v>
      </c>
    </row>
    <row r="2752" spans="1:3" x14ac:dyDescent="0.4">
      <c r="A2752" s="5">
        <f t="shared" si="42"/>
        <v>2017.11</v>
      </c>
      <c r="B2752" s="9">
        <v>43042</v>
      </c>
      <c r="C2752">
        <v>1.0401</v>
      </c>
    </row>
    <row r="2753" spans="1:3" x14ac:dyDescent="0.4">
      <c r="A2753" s="5">
        <f t="shared" si="42"/>
        <v>2017.11</v>
      </c>
      <c r="B2753" s="9">
        <v>43045</v>
      </c>
      <c r="C2753">
        <v>1.012</v>
      </c>
    </row>
    <row r="2754" spans="1:3" x14ac:dyDescent="0.4">
      <c r="A2754" s="5">
        <f t="shared" si="42"/>
        <v>2017.11</v>
      </c>
      <c r="B2754" s="9">
        <v>43046</v>
      </c>
      <c r="C2754">
        <v>1.0196000000000001</v>
      </c>
    </row>
    <row r="2755" spans="1:3" x14ac:dyDescent="0.4">
      <c r="A2755" s="5">
        <f t="shared" ref="A2755:A2818" si="43">YEAR(B2755)+MONTH(B2755)/100</f>
        <v>2017.11</v>
      </c>
      <c r="B2755" s="9">
        <v>43047</v>
      </c>
      <c r="C2755">
        <v>1.0401</v>
      </c>
    </row>
    <row r="2756" spans="1:3" x14ac:dyDescent="0.4">
      <c r="A2756" s="5">
        <f t="shared" si="43"/>
        <v>2017.11</v>
      </c>
      <c r="B2756" s="9">
        <v>43048</v>
      </c>
      <c r="C2756">
        <v>1.0477000000000001</v>
      </c>
    </row>
    <row r="2757" spans="1:3" x14ac:dyDescent="0.4">
      <c r="A2757" s="5">
        <f t="shared" si="43"/>
        <v>2017.11</v>
      </c>
      <c r="B2757" s="9">
        <v>43049</v>
      </c>
      <c r="C2757">
        <v>1.0477000000000001</v>
      </c>
    </row>
    <row r="2758" spans="1:3" x14ac:dyDescent="0.4">
      <c r="A2758" s="5">
        <f t="shared" si="43"/>
        <v>2017.11</v>
      </c>
      <c r="B2758" s="9">
        <v>43052</v>
      </c>
      <c r="C2758">
        <v>1.0425</v>
      </c>
    </row>
    <row r="2759" spans="1:3" x14ac:dyDescent="0.4">
      <c r="A2759" s="5">
        <f t="shared" si="43"/>
        <v>2017.11</v>
      </c>
      <c r="B2759" s="9">
        <v>43053</v>
      </c>
      <c r="C2759">
        <v>1.0475000000000001</v>
      </c>
    </row>
    <row r="2760" spans="1:3" x14ac:dyDescent="0.4">
      <c r="A2760" s="5">
        <f t="shared" si="43"/>
        <v>2017.11</v>
      </c>
      <c r="B2760" s="9">
        <v>43054</v>
      </c>
      <c r="C2760">
        <v>1.0503</v>
      </c>
    </row>
    <row r="2761" spans="1:3" x14ac:dyDescent="0.4">
      <c r="A2761" s="5">
        <f t="shared" si="43"/>
        <v>2017.11</v>
      </c>
      <c r="B2761" s="9">
        <v>43055</v>
      </c>
      <c r="C2761">
        <v>1.0705</v>
      </c>
    </row>
    <row r="2762" spans="1:3" x14ac:dyDescent="0.4">
      <c r="A2762" s="5">
        <f t="shared" si="43"/>
        <v>2017.11</v>
      </c>
      <c r="B2762" s="9">
        <v>43056</v>
      </c>
      <c r="C2762">
        <v>1.0653999999999999</v>
      </c>
    </row>
    <row r="2763" spans="1:3" x14ac:dyDescent="0.4">
      <c r="A2763" s="5">
        <f t="shared" si="43"/>
        <v>2017.11</v>
      </c>
      <c r="B2763" s="9">
        <v>43059</v>
      </c>
      <c r="C2763">
        <v>1.0603</v>
      </c>
    </row>
    <row r="2764" spans="1:3" x14ac:dyDescent="0.4">
      <c r="A2764" s="5">
        <f t="shared" si="43"/>
        <v>2017.11</v>
      </c>
      <c r="B2764" s="9">
        <v>43060</v>
      </c>
      <c r="C2764">
        <v>1.0628</v>
      </c>
    </row>
    <row r="2765" spans="1:3" x14ac:dyDescent="0.4">
      <c r="A2765" s="5">
        <f t="shared" si="43"/>
        <v>2017.11</v>
      </c>
      <c r="B2765" s="9">
        <v>43061</v>
      </c>
      <c r="C2765">
        <v>1.1264000000000001</v>
      </c>
    </row>
    <row r="2766" spans="1:3" x14ac:dyDescent="0.4">
      <c r="A2766" s="5">
        <f t="shared" si="43"/>
        <v>2017.11</v>
      </c>
      <c r="B2766" s="9">
        <v>43063</v>
      </c>
      <c r="C2766">
        <v>1.1492</v>
      </c>
    </row>
    <row r="2767" spans="1:3" x14ac:dyDescent="0.4">
      <c r="A2767" s="5">
        <f t="shared" si="43"/>
        <v>2017.11</v>
      </c>
      <c r="B2767" s="9">
        <v>43066</v>
      </c>
      <c r="C2767">
        <v>1.1364000000000001</v>
      </c>
    </row>
    <row r="2768" spans="1:3" x14ac:dyDescent="0.4">
      <c r="A2768" s="5">
        <f t="shared" si="43"/>
        <v>2017.11</v>
      </c>
      <c r="B2768" s="9">
        <v>43067</v>
      </c>
      <c r="C2768">
        <v>1.1414</v>
      </c>
    </row>
    <row r="2769" spans="1:3" x14ac:dyDescent="0.4">
      <c r="A2769" s="5">
        <f t="shared" si="43"/>
        <v>2017.11</v>
      </c>
      <c r="B2769" s="9">
        <v>43068</v>
      </c>
      <c r="C2769">
        <v>1.1569</v>
      </c>
    </row>
    <row r="2770" spans="1:3" x14ac:dyDescent="0.4">
      <c r="A2770" s="5">
        <f t="shared" si="43"/>
        <v>2017.11</v>
      </c>
      <c r="B2770" s="9">
        <v>43069</v>
      </c>
      <c r="C2770">
        <v>1.167</v>
      </c>
    </row>
    <row r="2771" spans="1:3" x14ac:dyDescent="0.4">
      <c r="A2771" s="5">
        <f t="shared" si="43"/>
        <v>2017.12</v>
      </c>
      <c r="B2771" s="9">
        <v>43070</v>
      </c>
      <c r="C2771">
        <v>1.1314</v>
      </c>
    </row>
    <row r="2772" spans="1:3" x14ac:dyDescent="0.4">
      <c r="A2772" s="5">
        <f t="shared" si="43"/>
        <v>2017.12</v>
      </c>
      <c r="B2772" s="9">
        <v>43073</v>
      </c>
      <c r="C2772">
        <v>1.1313</v>
      </c>
    </row>
    <row r="2773" spans="1:3" x14ac:dyDescent="0.4">
      <c r="A2773" s="5">
        <f t="shared" si="43"/>
        <v>2017.12</v>
      </c>
      <c r="B2773" s="9">
        <v>43074</v>
      </c>
      <c r="C2773">
        <v>1.1439999999999999</v>
      </c>
    </row>
    <row r="2774" spans="1:3" x14ac:dyDescent="0.4">
      <c r="A2774" s="5">
        <f t="shared" si="43"/>
        <v>2017.12</v>
      </c>
      <c r="B2774" s="9">
        <v>43075</v>
      </c>
      <c r="C2774">
        <v>1.1798</v>
      </c>
    </row>
    <row r="2775" spans="1:3" x14ac:dyDescent="0.4">
      <c r="A2775" s="5">
        <f t="shared" si="43"/>
        <v>2017.12</v>
      </c>
      <c r="B2775" s="9">
        <v>43076</v>
      </c>
      <c r="C2775">
        <v>1.1618999999999999</v>
      </c>
    </row>
    <row r="2776" spans="1:3" x14ac:dyDescent="0.4">
      <c r="A2776" s="5">
        <f t="shared" si="43"/>
        <v>2017.12</v>
      </c>
      <c r="B2776" s="9">
        <v>43077</v>
      </c>
      <c r="C2776">
        <v>1.1415999999999999</v>
      </c>
    </row>
    <row r="2777" spans="1:3" x14ac:dyDescent="0.4">
      <c r="A2777" s="5">
        <f t="shared" si="43"/>
        <v>2017.12</v>
      </c>
      <c r="B2777" s="9">
        <v>43080</v>
      </c>
      <c r="C2777">
        <v>1.1313</v>
      </c>
    </row>
    <row r="2778" spans="1:3" x14ac:dyDescent="0.4">
      <c r="A2778" s="5">
        <f t="shared" si="43"/>
        <v>2017.12</v>
      </c>
      <c r="B2778" s="9">
        <v>43081</v>
      </c>
      <c r="C2778">
        <v>1.1617999999999999</v>
      </c>
    </row>
    <row r="2779" spans="1:3" x14ac:dyDescent="0.4">
      <c r="A2779" s="5">
        <f t="shared" si="43"/>
        <v>2017.12</v>
      </c>
      <c r="B2779" s="9">
        <v>43082</v>
      </c>
      <c r="C2779">
        <v>1.2229000000000001</v>
      </c>
    </row>
    <row r="2780" spans="1:3" x14ac:dyDescent="0.4">
      <c r="A2780" s="5">
        <f t="shared" si="43"/>
        <v>2017.12</v>
      </c>
      <c r="B2780" s="9">
        <v>43083</v>
      </c>
      <c r="C2780">
        <v>1.2202999999999999</v>
      </c>
    </row>
    <row r="2781" spans="1:3" x14ac:dyDescent="0.4">
      <c r="A2781" s="5">
        <f t="shared" si="43"/>
        <v>2017.12</v>
      </c>
      <c r="B2781" s="9">
        <v>43084</v>
      </c>
      <c r="C2781">
        <v>1.2101</v>
      </c>
    </row>
    <row r="2782" spans="1:3" x14ac:dyDescent="0.4">
      <c r="A2782" s="5">
        <f t="shared" si="43"/>
        <v>2017.12</v>
      </c>
      <c r="B2782" s="9">
        <v>43087</v>
      </c>
      <c r="C2782">
        <v>1.2329000000000001</v>
      </c>
    </row>
    <row r="2783" spans="1:3" x14ac:dyDescent="0.4">
      <c r="A2783" s="5">
        <f t="shared" si="43"/>
        <v>2017.12</v>
      </c>
      <c r="B2783" s="9">
        <v>43088</v>
      </c>
      <c r="C2783">
        <v>1.2379</v>
      </c>
    </row>
    <row r="2784" spans="1:3" x14ac:dyDescent="0.4">
      <c r="A2784" s="5">
        <f t="shared" si="43"/>
        <v>2017.12</v>
      </c>
      <c r="B2784" s="9">
        <v>43089</v>
      </c>
      <c r="C2784">
        <v>1.2331000000000001</v>
      </c>
    </row>
    <row r="2785" spans="1:3" x14ac:dyDescent="0.4">
      <c r="A2785" s="5">
        <f t="shared" si="43"/>
        <v>2017.12</v>
      </c>
      <c r="B2785" s="9">
        <v>43090</v>
      </c>
      <c r="C2785">
        <v>1.2153</v>
      </c>
    </row>
    <row r="2786" spans="1:3" x14ac:dyDescent="0.4">
      <c r="A2786" s="5">
        <f t="shared" si="43"/>
        <v>2017.12</v>
      </c>
      <c r="B2786" s="9">
        <v>43091</v>
      </c>
      <c r="C2786">
        <v>1.1771</v>
      </c>
    </row>
    <row r="2787" spans="1:3" x14ac:dyDescent="0.4">
      <c r="A2787" s="5">
        <f t="shared" si="43"/>
        <v>2017.12</v>
      </c>
      <c r="B2787" s="9">
        <v>43095</v>
      </c>
      <c r="C2787">
        <v>1.1337999999999999</v>
      </c>
    </row>
    <row r="2788" spans="1:3" x14ac:dyDescent="0.4">
      <c r="A2788" s="5">
        <f t="shared" si="43"/>
        <v>2017.12</v>
      </c>
      <c r="B2788" s="9">
        <v>43096</v>
      </c>
      <c r="C2788">
        <v>1.2051000000000001</v>
      </c>
    </row>
    <row r="2789" spans="1:3" x14ac:dyDescent="0.4">
      <c r="A2789" s="5">
        <f t="shared" si="43"/>
        <v>2017.12</v>
      </c>
      <c r="B2789" s="9">
        <v>43097</v>
      </c>
      <c r="C2789">
        <v>1.167</v>
      </c>
    </row>
    <row r="2790" spans="1:3" x14ac:dyDescent="0.4">
      <c r="A2790" s="5">
        <f t="shared" si="43"/>
        <v>2017.12</v>
      </c>
      <c r="B2790" s="9">
        <v>43098</v>
      </c>
      <c r="C2790">
        <v>1.1797</v>
      </c>
    </row>
    <row r="2791" spans="1:3" x14ac:dyDescent="0.4">
      <c r="A2791" s="5">
        <f t="shared" si="43"/>
        <v>2018.01</v>
      </c>
      <c r="B2791" s="9">
        <v>43102</v>
      </c>
      <c r="C2791">
        <v>1.2481</v>
      </c>
    </row>
    <row r="2792" spans="1:3" x14ac:dyDescent="0.4">
      <c r="A2792" s="5">
        <f t="shared" si="43"/>
        <v>2018.01</v>
      </c>
      <c r="B2792" s="9">
        <v>43103</v>
      </c>
      <c r="C2792">
        <v>1.2534000000000001</v>
      </c>
    </row>
    <row r="2793" spans="1:3" x14ac:dyDescent="0.4">
      <c r="A2793" s="5">
        <f t="shared" si="43"/>
        <v>2018.01</v>
      </c>
      <c r="B2793" s="9">
        <v>43104</v>
      </c>
      <c r="C2793">
        <v>1.2888999999999999</v>
      </c>
    </row>
    <row r="2794" spans="1:3" x14ac:dyDescent="0.4">
      <c r="A2794" s="5">
        <f t="shared" si="43"/>
        <v>2018.01</v>
      </c>
      <c r="B2794" s="9">
        <v>43105</v>
      </c>
      <c r="C2794">
        <v>1.266</v>
      </c>
    </row>
    <row r="2795" spans="1:3" x14ac:dyDescent="0.4">
      <c r="A2795" s="5">
        <f t="shared" si="43"/>
        <v>2018.01</v>
      </c>
      <c r="B2795" s="9">
        <v>43108</v>
      </c>
      <c r="C2795">
        <v>1.2633000000000001</v>
      </c>
    </row>
    <row r="2796" spans="1:3" x14ac:dyDescent="0.4">
      <c r="A2796" s="5">
        <f t="shared" si="43"/>
        <v>2018.01</v>
      </c>
      <c r="B2796" s="9">
        <v>43109</v>
      </c>
      <c r="C2796">
        <v>1.2607999999999999</v>
      </c>
    </row>
    <row r="2797" spans="1:3" x14ac:dyDescent="0.4">
      <c r="A2797" s="5">
        <f t="shared" si="43"/>
        <v>2018.01</v>
      </c>
      <c r="B2797" s="9">
        <v>43110</v>
      </c>
      <c r="C2797">
        <v>1.294</v>
      </c>
    </row>
    <row r="2798" spans="1:3" x14ac:dyDescent="0.4">
      <c r="A2798" s="5">
        <f t="shared" si="43"/>
        <v>2018.01</v>
      </c>
      <c r="B2798" s="9">
        <v>43111</v>
      </c>
      <c r="C2798">
        <v>1.3016000000000001</v>
      </c>
    </row>
    <row r="2799" spans="1:3" x14ac:dyDescent="0.4">
      <c r="A2799" s="5">
        <f t="shared" si="43"/>
        <v>2018.01</v>
      </c>
      <c r="B2799" s="9">
        <v>43112</v>
      </c>
      <c r="C2799">
        <v>1.3066</v>
      </c>
    </row>
    <row r="2800" spans="1:3" x14ac:dyDescent="0.4">
      <c r="A2800" s="5">
        <f t="shared" si="43"/>
        <v>2018.01</v>
      </c>
      <c r="B2800" s="9">
        <v>43116</v>
      </c>
      <c r="C2800">
        <v>1.3013999999999999</v>
      </c>
    </row>
    <row r="2801" spans="1:3" x14ac:dyDescent="0.4">
      <c r="A2801" s="5">
        <f t="shared" si="43"/>
        <v>2018.01</v>
      </c>
      <c r="B2801" s="9">
        <v>43117</v>
      </c>
      <c r="C2801">
        <v>1.3169</v>
      </c>
    </row>
    <row r="2802" spans="1:3" x14ac:dyDescent="0.4">
      <c r="A2802" s="5">
        <f t="shared" si="43"/>
        <v>2018.01</v>
      </c>
      <c r="B2802" s="9">
        <v>43118</v>
      </c>
      <c r="C2802">
        <v>1.3091999999999999</v>
      </c>
    </row>
    <row r="2803" spans="1:3" x14ac:dyDescent="0.4">
      <c r="A2803" s="5">
        <f t="shared" si="43"/>
        <v>2018.01</v>
      </c>
      <c r="B2803" s="9">
        <v>43119</v>
      </c>
      <c r="C2803">
        <v>1.2736000000000001</v>
      </c>
    </row>
    <row r="2804" spans="1:3" x14ac:dyDescent="0.4">
      <c r="A2804" s="5">
        <f t="shared" si="43"/>
        <v>2018.01</v>
      </c>
      <c r="B2804" s="9">
        <v>43122</v>
      </c>
      <c r="C2804">
        <v>1.2607999999999999</v>
      </c>
    </row>
    <row r="2805" spans="1:3" x14ac:dyDescent="0.4">
      <c r="A2805" s="5">
        <f t="shared" si="43"/>
        <v>2018.01</v>
      </c>
      <c r="B2805" s="9">
        <v>43123</v>
      </c>
      <c r="C2805">
        <v>1.2531000000000001</v>
      </c>
    </row>
    <row r="2806" spans="1:3" x14ac:dyDescent="0.4">
      <c r="A2806" s="5">
        <f t="shared" si="43"/>
        <v>2018.01</v>
      </c>
      <c r="B2806" s="9">
        <v>43124</v>
      </c>
      <c r="C2806">
        <v>1.2685999999999999</v>
      </c>
    </row>
    <row r="2807" spans="1:3" x14ac:dyDescent="0.4">
      <c r="A2807" s="5">
        <f t="shared" si="43"/>
        <v>2018.01</v>
      </c>
      <c r="B2807" s="9">
        <v>43125</v>
      </c>
      <c r="C2807">
        <v>1.2483</v>
      </c>
    </row>
    <row r="2808" spans="1:3" x14ac:dyDescent="0.4">
      <c r="A2808" s="5">
        <f t="shared" si="43"/>
        <v>2018.01</v>
      </c>
      <c r="B2808" s="9">
        <v>43126</v>
      </c>
      <c r="C2808">
        <v>1.2152000000000001</v>
      </c>
    </row>
    <row r="2809" spans="1:3" x14ac:dyDescent="0.4">
      <c r="A2809" s="5">
        <f t="shared" si="43"/>
        <v>2018.01</v>
      </c>
      <c r="B2809" s="9">
        <v>43129</v>
      </c>
      <c r="C2809">
        <v>1.2354000000000001</v>
      </c>
    </row>
    <row r="2810" spans="1:3" x14ac:dyDescent="0.4">
      <c r="A2810" s="5">
        <f t="shared" si="43"/>
        <v>2018.01</v>
      </c>
      <c r="B2810" s="9">
        <v>43130</v>
      </c>
      <c r="C2810">
        <v>1.2684</v>
      </c>
    </row>
    <row r="2811" spans="1:3" x14ac:dyDescent="0.4">
      <c r="A2811" s="5">
        <f t="shared" si="43"/>
        <v>2018.01</v>
      </c>
      <c r="B2811" s="9">
        <v>43131</v>
      </c>
      <c r="C2811">
        <v>1.4388000000000001</v>
      </c>
    </row>
    <row r="2812" spans="1:3" x14ac:dyDescent="0.4">
      <c r="A2812" s="5">
        <f t="shared" si="43"/>
        <v>2018.02</v>
      </c>
      <c r="B2812" s="9">
        <v>43132</v>
      </c>
      <c r="C2812">
        <v>1.3854</v>
      </c>
    </row>
    <row r="2813" spans="1:3" x14ac:dyDescent="0.4">
      <c r="A2813" s="5">
        <f t="shared" si="43"/>
        <v>2018.02</v>
      </c>
      <c r="B2813" s="9">
        <v>43133</v>
      </c>
      <c r="C2813">
        <v>1.3954</v>
      </c>
    </row>
    <row r="2814" spans="1:3" x14ac:dyDescent="0.4">
      <c r="A2814" s="5">
        <f t="shared" si="43"/>
        <v>2018.02</v>
      </c>
      <c r="B2814" s="9">
        <v>43136</v>
      </c>
      <c r="C2814">
        <v>1.3876999999999999</v>
      </c>
    </row>
    <row r="2815" spans="1:3" x14ac:dyDescent="0.4">
      <c r="A2815" s="5">
        <f t="shared" si="43"/>
        <v>2018.02</v>
      </c>
      <c r="B2815" s="9">
        <v>43137</v>
      </c>
      <c r="C2815">
        <v>1.3801000000000001</v>
      </c>
    </row>
    <row r="2816" spans="1:3" x14ac:dyDescent="0.4">
      <c r="A2816" s="5">
        <f t="shared" si="43"/>
        <v>2018.02</v>
      </c>
      <c r="B2816" s="9">
        <v>43138</v>
      </c>
      <c r="C2816">
        <v>1.3371999999999999</v>
      </c>
    </row>
    <row r="2817" spans="1:3" x14ac:dyDescent="0.4">
      <c r="A2817" s="5">
        <f t="shared" si="43"/>
        <v>2018.02</v>
      </c>
      <c r="B2817" s="9">
        <v>43139</v>
      </c>
      <c r="C2817">
        <v>1.3091999999999999</v>
      </c>
    </row>
    <row r="2818" spans="1:3" x14ac:dyDescent="0.4">
      <c r="A2818" s="5">
        <f t="shared" si="43"/>
        <v>2018.02</v>
      </c>
      <c r="B2818" s="9">
        <v>43140</v>
      </c>
      <c r="C2818">
        <v>1.3013999999999999</v>
      </c>
    </row>
    <row r="2819" spans="1:3" x14ac:dyDescent="0.4">
      <c r="A2819" s="5">
        <f t="shared" ref="A2819:A2882" si="44">YEAR(B2819)+MONTH(B2819)/100</f>
        <v>2018.02</v>
      </c>
      <c r="B2819" s="9">
        <v>43143</v>
      </c>
      <c r="C2819">
        <v>1.3243</v>
      </c>
    </row>
    <row r="2820" spans="1:3" x14ac:dyDescent="0.4">
      <c r="A2820" s="5">
        <f t="shared" si="44"/>
        <v>2018.02</v>
      </c>
      <c r="B2820" s="9">
        <v>43144</v>
      </c>
      <c r="C2820">
        <v>1.3039000000000001</v>
      </c>
    </row>
    <row r="2821" spans="1:3" x14ac:dyDescent="0.4">
      <c r="A2821" s="5">
        <f t="shared" si="44"/>
        <v>2018.02</v>
      </c>
      <c r="B2821" s="9">
        <v>43145</v>
      </c>
      <c r="C2821">
        <v>1.3092999999999999</v>
      </c>
    </row>
    <row r="2822" spans="1:3" x14ac:dyDescent="0.4">
      <c r="A2822" s="5">
        <f t="shared" si="44"/>
        <v>2018.02</v>
      </c>
      <c r="B2822" s="9">
        <v>43146</v>
      </c>
      <c r="C2822">
        <v>1.2965</v>
      </c>
    </row>
    <row r="2823" spans="1:3" x14ac:dyDescent="0.4">
      <c r="A2823" s="5">
        <f t="shared" si="44"/>
        <v>2018.02</v>
      </c>
      <c r="B2823" s="9">
        <v>43147</v>
      </c>
      <c r="C2823">
        <v>1.3446</v>
      </c>
    </row>
    <row r="2824" spans="1:3" x14ac:dyDescent="0.4">
      <c r="A2824" s="5">
        <f t="shared" si="44"/>
        <v>2018.02</v>
      </c>
      <c r="B2824" s="9">
        <v>43151</v>
      </c>
      <c r="C2824">
        <v>1.3596999999999999</v>
      </c>
    </row>
    <row r="2825" spans="1:3" x14ac:dyDescent="0.4">
      <c r="A2825" s="5">
        <f t="shared" si="44"/>
        <v>2018.02</v>
      </c>
      <c r="B2825" s="9">
        <v>43152</v>
      </c>
      <c r="C2825">
        <v>1.3905000000000001</v>
      </c>
    </row>
    <row r="2826" spans="1:3" x14ac:dyDescent="0.4">
      <c r="A2826" s="5">
        <f t="shared" si="44"/>
        <v>2018.02</v>
      </c>
      <c r="B2826" s="9">
        <v>43153</v>
      </c>
      <c r="C2826">
        <v>1.3371</v>
      </c>
    </row>
    <row r="2827" spans="1:3" x14ac:dyDescent="0.4">
      <c r="A2827" s="5">
        <f t="shared" si="44"/>
        <v>2018.02</v>
      </c>
      <c r="B2827" s="9">
        <v>43154</v>
      </c>
      <c r="C2827">
        <v>1.3496999999999999</v>
      </c>
    </row>
    <row r="2828" spans="1:3" x14ac:dyDescent="0.4">
      <c r="A2828" s="5">
        <f t="shared" si="44"/>
        <v>2018.02</v>
      </c>
      <c r="B2828" s="9">
        <v>43157</v>
      </c>
      <c r="C2828">
        <v>1.3649</v>
      </c>
    </row>
    <row r="2829" spans="1:3" x14ac:dyDescent="0.4">
      <c r="A2829" s="5">
        <f t="shared" si="44"/>
        <v>2018.02</v>
      </c>
      <c r="B2829" s="9">
        <v>43158</v>
      </c>
      <c r="C2829">
        <v>1.3596999999999999</v>
      </c>
    </row>
    <row r="2830" spans="1:3" x14ac:dyDescent="0.4">
      <c r="A2830" s="5">
        <f t="shared" si="44"/>
        <v>2018.02</v>
      </c>
      <c r="B2830" s="9">
        <v>43159</v>
      </c>
      <c r="C2830">
        <v>1.4946999999999999</v>
      </c>
    </row>
    <row r="2831" spans="1:3" x14ac:dyDescent="0.4">
      <c r="A2831" s="5">
        <f t="shared" si="44"/>
        <v>2018.03</v>
      </c>
      <c r="B2831" s="9">
        <v>43160</v>
      </c>
      <c r="C2831">
        <v>1.4870000000000001</v>
      </c>
    </row>
    <row r="2832" spans="1:3" x14ac:dyDescent="0.4">
      <c r="A2832" s="5">
        <f t="shared" si="44"/>
        <v>2018.03</v>
      </c>
      <c r="B2832" s="9">
        <v>43161</v>
      </c>
      <c r="C2832">
        <v>1.4894000000000001</v>
      </c>
    </row>
    <row r="2833" spans="1:3" x14ac:dyDescent="0.4">
      <c r="A2833" s="5">
        <f t="shared" si="44"/>
        <v>2018.03</v>
      </c>
      <c r="B2833" s="9">
        <v>43164</v>
      </c>
      <c r="C2833">
        <v>1.4944</v>
      </c>
    </row>
    <row r="2834" spans="1:3" x14ac:dyDescent="0.4">
      <c r="A2834" s="5">
        <f t="shared" si="44"/>
        <v>2018.03</v>
      </c>
      <c r="B2834" s="9">
        <v>43165</v>
      </c>
      <c r="C2834">
        <v>1.5044999999999999</v>
      </c>
    </row>
    <row r="2835" spans="1:3" x14ac:dyDescent="0.4">
      <c r="A2835" s="5">
        <f t="shared" si="44"/>
        <v>2018.03</v>
      </c>
      <c r="B2835" s="9">
        <v>43166</v>
      </c>
      <c r="C2835">
        <v>1.5607</v>
      </c>
    </row>
    <row r="2836" spans="1:3" x14ac:dyDescent="0.4">
      <c r="A2836" s="5">
        <f t="shared" si="44"/>
        <v>2018.03</v>
      </c>
      <c r="B2836" s="9">
        <v>43167</v>
      </c>
      <c r="C2836">
        <v>1.5530999999999999</v>
      </c>
    </row>
    <row r="2837" spans="1:3" x14ac:dyDescent="0.4">
      <c r="A2837" s="5">
        <f t="shared" si="44"/>
        <v>2018.03</v>
      </c>
      <c r="B2837" s="9">
        <v>43168</v>
      </c>
      <c r="C2837">
        <v>1.5579000000000001</v>
      </c>
    </row>
    <row r="2838" spans="1:3" x14ac:dyDescent="0.4">
      <c r="A2838" s="5">
        <f t="shared" si="44"/>
        <v>2018.03</v>
      </c>
      <c r="B2838" s="9">
        <v>43171</v>
      </c>
      <c r="C2838">
        <v>1.5782</v>
      </c>
    </row>
    <row r="2839" spans="1:3" x14ac:dyDescent="0.4">
      <c r="A2839" s="5">
        <f t="shared" si="44"/>
        <v>2018.03</v>
      </c>
      <c r="B2839" s="9">
        <v>43172</v>
      </c>
      <c r="C2839">
        <v>1.5984</v>
      </c>
    </row>
    <row r="2840" spans="1:3" x14ac:dyDescent="0.4">
      <c r="A2840" s="5">
        <f t="shared" si="44"/>
        <v>2018.03</v>
      </c>
      <c r="B2840" s="9">
        <v>43173</v>
      </c>
      <c r="C2840">
        <v>1.7132000000000001</v>
      </c>
    </row>
    <row r="2841" spans="1:3" x14ac:dyDescent="0.4">
      <c r="A2841" s="5">
        <f t="shared" si="44"/>
        <v>2018.03</v>
      </c>
      <c r="B2841" s="9">
        <v>43174</v>
      </c>
      <c r="C2841">
        <v>1.6877</v>
      </c>
    </row>
    <row r="2842" spans="1:3" x14ac:dyDescent="0.4">
      <c r="A2842" s="5">
        <f t="shared" si="44"/>
        <v>2018.03</v>
      </c>
      <c r="B2842" s="9">
        <v>43175</v>
      </c>
      <c r="C2842">
        <v>1.6926000000000001</v>
      </c>
    </row>
    <row r="2843" spans="1:3" x14ac:dyDescent="0.4">
      <c r="A2843" s="5">
        <f t="shared" si="44"/>
        <v>2018.03</v>
      </c>
      <c r="B2843" s="9">
        <v>43178</v>
      </c>
      <c r="C2843">
        <v>1.6899</v>
      </c>
    </row>
    <row r="2844" spans="1:3" x14ac:dyDescent="0.4">
      <c r="A2844" s="5">
        <f t="shared" si="44"/>
        <v>2018.03</v>
      </c>
      <c r="B2844" s="9">
        <v>43179</v>
      </c>
      <c r="C2844">
        <v>1.6848000000000001</v>
      </c>
    </row>
    <row r="2845" spans="1:3" x14ac:dyDescent="0.4">
      <c r="A2845" s="5">
        <f t="shared" si="44"/>
        <v>2018.03</v>
      </c>
      <c r="B2845" s="9">
        <v>43180</v>
      </c>
      <c r="C2845">
        <v>1.6954</v>
      </c>
    </row>
    <row r="2846" spans="1:3" x14ac:dyDescent="0.4">
      <c r="A2846" s="5">
        <f t="shared" si="44"/>
        <v>2018.03</v>
      </c>
      <c r="B2846" s="9">
        <v>43181</v>
      </c>
      <c r="C2846">
        <v>1.675</v>
      </c>
    </row>
    <row r="2847" spans="1:3" x14ac:dyDescent="0.4">
      <c r="A2847" s="5">
        <f t="shared" si="44"/>
        <v>2018.03</v>
      </c>
      <c r="B2847" s="9">
        <v>43182</v>
      </c>
      <c r="C2847">
        <v>1.6823999999999999</v>
      </c>
    </row>
    <row r="2848" spans="1:3" x14ac:dyDescent="0.4">
      <c r="A2848" s="5">
        <f t="shared" si="44"/>
        <v>2018.03</v>
      </c>
      <c r="B2848" s="9">
        <v>43185</v>
      </c>
      <c r="C2848">
        <v>1.6976</v>
      </c>
    </row>
    <row r="2849" spans="1:3" x14ac:dyDescent="0.4">
      <c r="A2849" s="5">
        <f t="shared" si="44"/>
        <v>2018.03</v>
      </c>
      <c r="B2849" s="9">
        <v>43186</v>
      </c>
      <c r="C2849">
        <v>1.6517999999999999</v>
      </c>
    </row>
    <row r="2850" spans="1:3" x14ac:dyDescent="0.4">
      <c r="A2850" s="5">
        <f t="shared" si="44"/>
        <v>2018.03</v>
      </c>
      <c r="B2850" s="9">
        <v>43187</v>
      </c>
      <c r="C2850">
        <v>1.6471</v>
      </c>
    </row>
    <row r="2851" spans="1:3" x14ac:dyDescent="0.4">
      <c r="A2851" s="5">
        <f t="shared" si="44"/>
        <v>2018.03</v>
      </c>
      <c r="B2851" s="9">
        <v>43188</v>
      </c>
      <c r="C2851">
        <v>1.6166</v>
      </c>
    </row>
    <row r="2852" spans="1:3" x14ac:dyDescent="0.4">
      <c r="A2852" s="5">
        <f t="shared" si="44"/>
        <v>2018.04</v>
      </c>
      <c r="B2852" s="9">
        <v>43192</v>
      </c>
      <c r="C2852">
        <v>1.6645000000000001</v>
      </c>
    </row>
    <row r="2853" spans="1:3" x14ac:dyDescent="0.4">
      <c r="A2853" s="5">
        <f t="shared" si="44"/>
        <v>2018.04</v>
      </c>
      <c r="B2853" s="9">
        <v>43193</v>
      </c>
      <c r="C2853">
        <v>1.6821999999999999</v>
      </c>
    </row>
    <row r="2854" spans="1:3" x14ac:dyDescent="0.4">
      <c r="A2854" s="5">
        <f t="shared" si="44"/>
        <v>2018.04</v>
      </c>
      <c r="B2854" s="9">
        <v>43194</v>
      </c>
      <c r="C2854">
        <v>1.6725000000000001</v>
      </c>
    </row>
    <row r="2855" spans="1:3" x14ac:dyDescent="0.4">
      <c r="A2855" s="5">
        <f t="shared" si="44"/>
        <v>2018.04</v>
      </c>
      <c r="B2855" s="9">
        <v>43195</v>
      </c>
      <c r="C2855">
        <v>1.6597999999999999</v>
      </c>
    </row>
    <row r="2856" spans="1:3" x14ac:dyDescent="0.4">
      <c r="A2856" s="5">
        <f t="shared" si="44"/>
        <v>2018.04</v>
      </c>
      <c r="B2856" s="9">
        <v>43196</v>
      </c>
      <c r="C2856">
        <v>1.6721999999999999</v>
      </c>
    </row>
    <row r="2857" spans="1:3" x14ac:dyDescent="0.4">
      <c r="A2857" s="5">
        <f t="shared" si="44"/>
        <v>2018.04</v>
      </c>
      <c r="B2857" s="9">
        <v>43199</v>
      </c>
      <c r="C2857">
        <v>1.6544000000000001</v>
      </c>
    </row>
    <row r="2858" spans="1:3" x14ac:dyDescent="0.4">
      <c r="A2858" s="5">
        <f t="shared" si="44"/>
        <v>2018.04</v>
      </c>
      <c r="B2858" s="9">
        <v>43200</v>
      </c>
      <c r="C2858">
        <v>1.6237999999999999</v>
      </c>
    </row>
    <row r="2859" spans="1:3" x14ac:dyDescent="0.4">
      <c r="A2859" s="5">
        <f t="shared" si="44"/>
        <v>2018.04</v>
      </c>
      <c r="B2859" s="9">
        <v>43201</v>
      </c>
      <c r="C2859">
        <v>1.6293</v>
      </c>
    </row>
    <row r="2860" spans="1:3" x14ac:dyDescent="0.4">
      <c r="A2860" s="5">
        <f t="shared" si="44"/>
        <v>2018.04</v>
      </c>
      <c r="B2860" s="9">
        <v>43202</v>
      </c>
      <c r="C2860">
        <v>1.6293</v>
      </c>
    </row>
    <row r="2861" spans="1:3" x14ac:dyDescent="0.4">
      <c r="A2861" s="5">
        <f t="shared" si="44"/>
        <v>2018.04</v>
      </c>
      <c r="B2861" s="9">
        <v>43203</v>
      </c>
      <c r="C2861">
        <v>1.6189</v>
      </c>
    </row>
    <row r="2862" spans="1:3" x14ac:dyDescent="0.4">
      <c r="A2862" s="5">
        <f t="shared" si="44"/>
        <v>2018.04</v>
      </c>
      <c r="B2862" s="9">
        <v>43206</v>
      </c>
      <c r="C2862">
        <v>1.629</v>
      </c>
    </row>
    <row r="2863" spans="1:3" x14ac:dyDescent="0.4">
      <c r="A2863" s="5">
        <f t="shared" si="44"/>
        <v>2018.04</v>
      </c>
      <c r="B2863" s="9">
        <v>43207</v>
      </c>
      <c r="C2863">
        <v>1.6264000000000001</v>
      </c>
    </row>
    <row r="2864" spans="1:3" x14ac:dyDescent="0.4">
      <c r="A2864" s="5">
        <f t="shared" si="44"/>
        <v>2018.04</v>
      </c>
      <c r="B2864" s="9">
        <v>43208</v>
      </c>
      <c r="C2864">
        <v>1.6597999999999999</v>
      </c>
    </row>
    <row r="2865" spans="1:3" x14ac:dyDescent="0.4">
      <c r="A2865" s="5">
        <f t="shared" si="44"/>
        <v>2018.04</v>
      </c>
      <c r="B2865" s="9">
        <v>43209</v>
      </c>
      <c r="C2865">
        <v>1.6520999999999999</v>
      </c>
    </row>
    <row r="2866" spans="1:3" x14ac:dyDescent="0.4">
      <c r="A2866" s="5">
        <f t="shared" si="44"/>
        <v>2018.04</v>
      </c>
      <c r="B2866" s="9">
        <v>43210</v>
      </c>
      <c r="C2866">
        <v>1.6417999999999999</v>
      </c>
    </row>
    <row r="2867" spans="1:3" x14ac:dyDescent="0.4">
      <c r="A2867" s="5">
        <f t="shared" si="44"/>
        <v>2018.04</v>
      </c>
      <c r="B2867" s="9">
        <v>43213</v>
      </c>
      <c r="C2867">
        <v>1.6619999999999999</v>
      </c>
    </row>
    <row r="2868" spans="1:3" x14ac:dyDescent="0.4">
      <c r="A2868" s="5">
        <f t="shared" si="44"/>
        <v>2018.04</v>
      </c>
      <c r="B2868" s="9">
        <v>43214</v>
      </c>
      <c r="C2868">
        <v>1.6618999999999999</v>
      </c>
    </row>
    <row r="2869" spans="1:3" x14ac:dyDescent="0.4">
      <c r="A2869" s="5">
        <f t="shared" si="44"/>
        <v>2018.04</v>
      </c>
      <c r="B2869" s="9">
        <v>43215</v>
      </c>
      <c r="C2869">
        <v>1.6471</v>
      </c>
    </row>
    <row r="2870" spans="1:3" x14ac:dyDescent="0.4">
      <c r="A2870" s="5">
        <f t="shared" si="44"/>
        <v>2018.04</v>
      </c>
      <c r="B2870" s="9">
        <v>43216</v>
      </c>
      <c r="C2870">
        <v>1.5988</v>
      </c>
    </row>
    <row r="2871" spans="1:3" x14ac:dyDescent="0.4">
      <c r="A2871" s="5">
        <f t="shared" si="44"/>
        <v>2018.04</v>
      </c>
      <c r="B2871" s="9">
        <v>43217</v>
      </c>
      <c r="C2871">
        <v>1.6036999999999999</v>
      </c>
    </row>
    <row r="2872" spans="1:3" x14ac:dyDescent="0.4">
      <c r="A2872" s="5">
        <f t="shared" si="44"/>
        <v>2018.04</v>
      </c>
      <c r="B2872" s="9">
        <v>43220</v>
      </c>
      <c r="C2872">
        <v>1.6188</v>
      </c>
    </row>
    <row r="2873" spans="1:3" x14ac:dyDescent="0.4">
      <c r="A2873" s="5">
        <f t="shared" si="44"/>
        <v>2018.05</v>
      </c>
      <c r="B2873" s="9">
        <v>43221</v>
      </c>
      <c r="C2873">
        <v>1.6136999999999999</v>
      </c>
    </row>
    <row r="2874" spans="1:3" x14ac:dyDescent="0.4">
      <c r="A2874" s="5">
        <f t="shared" si="44"/>
        <v>2018.05</v>
      </c>
      <c r="B2874" s="9">
        <v>43222</v>
      </c>
      <c r="C2874">
        <v>1.6751</v>
      </c>
    </row>
    <row r="2875" spans="1:3" x14ac:dyDescent="0.4">
      <c r="A2875" s="5">
        <f t="shared" si="44"/>
        <v>2018.05</v>
      </c>
      <c r="B2875" s="9">
        <v>43223</v>
      </c>
      <c r="C2875">
        <v>1.6674</v>
      </c>
    </row>
    <row r="2876" spans="1:3" x14ac:dyDescent="0.4">
      <c r="A2876" s="5">
        <f t="shared" si="44"/>
        <v>2018.05</v>
      </c>
      <c r="B2876" s="9">
        <v>43224</v>
      </c>
      <c r="C2876">
        <v>1.6545000000000001</v>
      </c>
    </row>
    <row r="2877" spans="1:3" x14ac:dyDescent="0.4">
      <c r="A2877" s="5">
        <f t="shared" si="44"/>
        <v>2018.05</v>
      </c>
      <c r="B2877" s="9">
        <v>43227</v>
      </c>
      <c r="C2877">
        <v>1.6645000000000001</v>
      </c>
    </row>
    <row r="2878" spans="1:3" x14ac:dyDescent="0.4">
      <c r="A2878" s="5">
        <f t="shared" si="44"/>
        <v>2018.05</v>
      </c>
      <c r="B2878" s="9">
        <v>43228</v>
      </c>
      <c r="C2878">
        <v>1.6618999999999999</v>
      </c>
    </row>
    <row r="2879" spans="1:3" x14ac:dyDescent="0.4">
      <c r="A2879" s="5">
        <f t="shared" si="44"/>
        <v>2018.05</v>
      </c>
      <c r="B2879" s="9">
        <v>43229</v>
      </c>
      <c r="C2879">
        <v>1.6751</v>
      </c>
    </row>
    <row r="2880" spans="1:3" x14ac:dyDescent="0.4">
      <c r="A2880" s="5">
        <f t="shared" si="44"/>
        <v>2018.05</v>
      </c>
      <c r="B2880" s="9">
        <v>43230</v>
      </c>
      <c r="C2880">
        <v>1.6698999999999999</v>
      </c>
    </row>
    <row r="2881" spans="1:3" x14ac:dyDescent="0.4">
      <c r="A2881" s="5">
        <f t="shared" si="44"/>
        <v>2018.05</v>
      </c>
      <c r="B2881" s="9">
        <v>43231</v>
      </c>
      <c r="C2881">
        <v>1.6518999999999999</v>
      </c>
    </row>
    <row r="2882" spans="1:3" x14ac:dyDescent="0.4">
      <c r="A2882" s="5">
        <f t="shared" si="44"/>
        <v>2018.05</v>
      </c>
      <c r="B2882" s="9">
        <v>43234</v>
      </c>
      <c r="C2882">
        <v>1.6619999999999999</v>
      </c>
    </row>
    <row r="2883" spans="1:3" x14ac:dyDescent="0.4">
      <c r="A2883" s="5">
        <f t="shared" ref="A2883:A2946" si="45">YEAR(B2883)+MONTH(B2883)/100</f>
        <v>2018.05</v>
      </c>
      <c r="B2883" s="9">
        <v>43235</v>
      </c>
      <c r="C2883">
        <v>1.6467000000000001</v>
      </c>
    </row>
    <row r="2884" spans="1:3" x14ac:dyDescent="0.4">
      <c r="A2884" s="5">
        <f t="shared" si="45"/>
        <v>2018.05</v>
      </c>
      <c r="B2884" s="9">
        <v>43236</v>
      </c>
      <c r="C2884">
        <v>1.6801999999999999</v>
      </c>
    </row>
    <row r="2885" spans="1:3" x14ac:dyDescent="0.4">
      <c r="A2885" s="5">
        <f t="shared" si="45"/>
        <v>2018.05</v>
      </c>
      <c r="B2885" s="9">
        <v>43237</v>
      </c>
      <c r="C2885">
        <v>1.6800999999999999</v>
      </c>
    </row>
    <row r="2886" spans="1:3" x14ac:dyDescent="0.4">
      <c r="A2886" s="5">
        <f t="shared" si="45"/>
        <v>2018.05</v>
      </c>
      <c r="B2886" s="9">
        <v>43238</v>
      </c>
      <c r="C2886">
        <v>1.6595</v>
      </c>
    </row>
    <row r="2887" spans="1:3" x14ac:dyDescent="0.4">
      <c r="A2887" s="5">
        <f t="shared" si="45"/>
        <v>2018.05</v>
      </c>
      <c r="B2887" s="9">
        <v>43241</v>
      </c>
      <c r="C2887">
        <v>1.6747000000000001</v>
      </c>
    </row>
    <row r="2888" spans="1:3" x14ac:dyDescent="0.4">
      <c r="A2888" s="5">
        <f t="shared" si="45"/>
        <v>2018.05</v>
      </c>
      <c r="B2888" s="9">
        <v>43242</v>
      </c>
      <c r="C2888">
        <v>1.6543000000000001</v>
      </c>
    </row>
    <row r="2889" spans="1:3" x14ac:dyDescent="0.4">
      <c r="A2889" s="5">
        <f t="shared" si="45"/>
        <v>2018.05</v>
      </c>
      <c r="B2889" s="9">
        <v>43243</v>
      </c>
      <c r="C2889">
        <v>1.7462</v>
      </c>
    </row>
    <row r="2890" spans="1:3" x14ac:dyDescent="0.4">
      <c r="A2890" s="5">
        <f t="shared" si="45"/>
        <v>2018.05</v>
      </c>
      <c r="B2890" s="9">
        <v>43244</v>
      </c>
      <c r="C2890">
        <v>1.7258</v>
      </c>
    </row>
    <row r="2891" spans="1:3" x14ac:dyDescent="0.4">
      <c r="A2891" s="5">
        <f t="shared" si="45"/>
        <v>2018.05</v>
      </c>
      <c r="B2891" s="9">
        <v>43245</v>
      </c>
      <c r="C2891">
        <v>1.6772</v>
      </c>
    </row>
    <row r="2892" spans="1:3" x14ac:dyDescent="0.4">
      <c r="A2892" s="5">
        <f t="shared" si="45"/>
        <v>2018.05</v>
      </c>
      <c r="B2892" s="9">
        <v>43249</v>
      </c>
      <c r="C2892">
        <v>1.7101999999999999</v>
      </c>
    </row>
    <row r="2893" spans="1:3" x14ac:dyDescent="0.4">
      <c r="A2893" s="5">
        <f t="shared" si="45"/>
        <v>2018.05</v>
      </c>
      <c r="B2893" s="9">
        <v>43250</v>
      </c>
      <c r="C2893">
        <v>1.764</v>
      </c>
    </row>
    <row r="2894" spans="1:3" x14ac:dyDescent="0.4">
      <c r="A2894" s="5">
        <f t="shared" si="45"/>
        <v>2018.05</v>
      </c>
      <c r="B2894" s="9">
        <v>43251</v>
      </c>
      <c r="C2894">
        <v>1.7486999999999999</v>
      </c>
    </row>
    <row r="2895" spans="1:3" x14ac:dyDescent="0.4">
      <c r="A2895" s="5">
        <f t="shared" si="45"/>
        <v>2018.06</v>
      </c>
      <c r="B2895" s="9">
        <v>43252</v>
      </c>
      <c r="C2895">
        <v>1.7204999999999999</v>
      </c>
    </row>
    <row r="2896" spans="1:3" x14ac:dyDescent="0.4">
      <c r="A2896" s="5">
        <f t="shared" si="45"/>
        <v>2018.06</v>
      </c>
      <c r="B2896" s="9">
        <v>43255</v>
      </c>
      <c r="C2896">
        <v>1.7357</v>
      </c>
    </row>
    <row r="2897" spans="1:3" x14ac:dyDescent="0.4">
      <c r="A2897" s="5">
        <f t="shared" si="45"/>
        <v>2018.06</v>
      </c>
      <c r="B2897" s="9">
        <v>43256</v>
      </c>
      <c r="C2897">
        <v>1.7661</v>
      </c>
    </row>
    <row r="2898" spans="1:3" x14ac:dyDescent="0.4">
      <c r="A2898" s="5">
        <f t="shared" si="45"/>
        <v>2018.06</v>
      </c>
      <c r="B2898" s="9">
        <v>43257</v>
      </c>
      <c r="C2898">
        <v>1.8022</v>
      </c>
    </row>
    <row r="2899" spans="1:3" x14ac:dyDescent="0.4">
      <c r="A2899" s="5">
        <f t="shared" si="45"/>
        <v>2018.06</v>
      </c>
      <c r="B2899" s="9">
        <v>43258</v>
      </c>
      <c r="C2899">
        <v>1.7665</v>
      </c>
    </row>
    <row r="2900" spans="1:3" x14ac:dyDescent="0.4">
      <c r="A2900" s="5">
        <f t="shared" si="45"/>
        <v>2018.06</v>
      </c>
      <c r="B2900" s="9">
        <v>43259</v>
      </c>
      <c r="C2900">
        <v>1.7561</v>
      </c>
    </row>
    <row r="2901" spans="1:3" x14ac:dyDescent="0.4">
      <c r="A2901" s="5">
        <f t="shared" si="45"/>
        <v>2018.06</v>
      </c>
      <c r="B2901" s="9">
        <v>43262</v>
      </c>
      <c r="C2901">
        <v>1.8017000000000001</v>
      </c>
    </row>
    <row r="2902" spans="1:3" x14ac:dyDescent="0.4">
      <c r="A2902" s="5">
        <f t="shared" si="45"/>
        <v>2018.06</v>
      </c>
      <c r="B2902" s="9">
        <v>43263</v>
      </c>
      <c r="C2902">
        <v>1.7915000000000001</v>
      </c>
    </row>
    <row r="2903" spans="1:3" x14ac:dyDescent="0.4">
      <c r="A2903" s="5">
        <f t="shared" si="45"/>
        <v>2018.06</v>
      </c>
      <c r="B2903" s="9">
        <v>43264</v>
      </c>
      <c r="C2903">
        <v>1.8173999999999999</v>
      </c>
    </row>
    <row r="2904" spans="1:3" x14ac:dyDescent="0.4">
      <c r="A2904" s="5">
        <f t="shared" si="45"/>
        <v>2018.06</v>
      </c>
      <c r="B2904" s="9">
        <v>43265</v>
      </c>
      <c r="C2904">
        <v>1.7969999999999999</v>
      </c>
    </row>
    <row r="2905" spans="1:3" x14ac:dyDescent="0.4">
      <c r="A2905" s="5">
        <f t="shared" si="45"/>
        <v>2018.06</v>
      </c>
      <c r="B2905" s="9">
        <v>43266</v>
      </c>
      <c r="C2905">
        <v>1.8120000000000001</v>
      </c>
    </row>
    <row r="2906" spans="1:3" x14ac:dyDescent="0.4">
      <c r="A2906" s="5">
        <f t="shared" si="45"/>
        <v>2018.06</v>
      </c>
      <c r="B2906" s="9">
        <v>43269</v>
      </c>
      <c r="C2906">
        <v>1.8194999999999999</v>
      </c>
    </row>
    <row r="2907" spans="1:3" x14ac:dyDescent="0.4">
      <c r="A2907" s="5">
        <f t="shared" si="45"/>
        <v>2018.06</v>
      </c>
      <c r="B2907" s="9">
        <v>43270</v>
      </c>
      <c r="C2907">
        <v>1.8169</v>
      </c>
    </row>
    <row r="2908" spans="1:3" x14ac:dyDescent="0.4">
      <c r="A2908" s="5">
        <f t="shared" si="45"/>
        <v>2018.06</v>
      </c>
      <c r="B2908" s="9">
        <v>43271</v>
      </c>
      <c r="C2908">
        <v>1.8376999999999999</v>
      </c>
    </row>
    <row r="2909" spans="1:3" x14ac:dyDescent="0.4">
      <c r="A2909" s="5">
        <f t="shared" si="45"/>
        <v>2018.06</v>
      </c>
      <c r="B2909" s="9">
        <v>43272</v>
      </c>
      <c r="C2909">
        <v>1.8427</v>
      </c>
    </row>
    <row r="2910" spans="1:3" x14ac:dyDescent="0.4">
      <c r="A2910" s="5">
        <f t="shared" si="45"/>
        <v>2018.06</v>
      </c>
      <c r="B2910" s="9">
        <v>43273</v>
      </c>
      <c r="C2910">
        <v>1.8271999999999999</v>
      </c>
    </row>
    <row r="2911" spans="1:3" x14ac:dyDescent="0.4">
      <c r="A2911" s="5">
        <f t="shared" si="45"/>
        <v>2018.06</v>
      </c>
      <c r="B2911" s="9">
        <v>43276</v>
      </c>
      <c r="C2911">
        <v>1.7788999999999999</v>
      </c>
    </row>
    <row r="2912" spans="1:3" x14ac:dyDescent="0.4">
      <c r="A2912" s="5">
        <f t="shared" si="45"/>
        <v>2018.06</v>
      </c>
      <c r="B2912" s="9">
        <v>43277</v>
      </c>
      <c r="C2912">
        <v>1.7635000000000001</v>
      </c>
    </row>
    <row r="2913" spans="1:3" x14ac:dyDescent="0.4">
      <c r="A2913" s="5">
        <f t="shared" si="45"/>
        <v>2018.06</v>
      </c>
      <c r="B2913" s="9">
        <v>43278</v>
      </c>
      <c r="C2913">
        <v>1.7766999999999999</v>
      </c>
    </row>
    <row r="2914" spans="1:3" x14ac:dyDescent="0.4">
      <c r="A2914" s="5">
        <f t="shared" si="45"/>
        <v>2018.06</v>
      </c>
      <c r="B2914" s="9">
        <v>43279</v>
      </c>
      <c r="C2914">
        <v>1.7538</v>
      </c>
    </row>
    <row r="2915" spans="1:3" x14ac:dyDescent="0.4">
      <c r="A2915" s="5">
        <f t="shared" si="45"/>
        <v>2018.06</v>
      </c>
      <c r="B2915" s="9">
        <v>43280</v>
      </c>
      <c r="C2915">
        <v>1.7484999999999999</v>
      </c>
    </row>
    <row r="2916" spans="1:3" x14ac:dyDescent="0.4">
      <c r="A2916" s="5">
        <f t="shared" si="45"/>
        <v>2018.07</v>
      </c>
      <c r="B2916" s="9">
        <v>43283</v>
      </c>
      <c r="C2916">
        <v>1.8551</v>
      </c>
    </row>
    <row r="2917" spans="1:3" x14ac:dyDescent="0.4">
      <c r="A2917" s="5">
        <f t="shared" si="45"/>
        <v>2018.07</v>
      </c>
      <c r="B2917" s="9">
        <v>43284</v>
      </c>
      <c r="C2917">
        <v>1.9013</v>
      </c>
    </row>
    <row r="2918" spans="1:3" x14ac:dyDescent="0.4">
      <c r="A2918" s="5">
        <f t="shared" si="45"/>
        <v>2018.07</v>
      </c>
      <c r="B2918" s="9">
        <v>43286</v>
      </c>
      <c r="C2918">
        <v>1.8553999999999999</v>
      </c>
    </row>
    <row r="2919" spans="1:3" x14ac:dyDescent="0.4">
      <c r="A2919" s="5">
        <f t="shared" si="45"/>
        <v>2018.07</v>
      </c>
      <c r="B2919" s="9">
        <v>43287</v>
      </c>
      <c r="C2919">
        <v>1.8298000000000001</v>
      </c>
    </row>
    <row r="2920" spans="1:3" x14ac:dyDescent="0.4">
      <c r="A2920" s="5">
        <f t="shared" si="45"/>
        <v>2018.07</v>
      </c>
      <c r="B2920" s="9">
        <v>43290</v>
      </c>
      <c r="C2920">
        <v>1.8551</v>
      </c>
    </row>
    <row r="2921" spans="1:3" x14ac:dyDescent="0.4">
      <c r="A2921" s="5">
        <f t="shared" si="45"/>
        <v>2018.07</v>
      </c>
      <c r="B2921" s="9">
        <v>43291</v>
      </c>
      <c r="C2921">
        <v>1.8728</v>
      </c>
    </row>
    <row r="2922" spans="1:3" x14ac:dyDescent="0.4">
      <c r="A2922" s="5">
        <f t="shared" si="45"/>
        <v>2018.07</v>
      </c>
      <c r="B2922" s="9">
        <v>43292</v>
      </c>
      <c r="C2922">
        <v>1.8784000000000001</v>
      </c>
    </row>
    <row r="2923" spans="1:3" x14ac:dyDescent="0.4">
      <c r="A2923" s="5">
        <f t="shared" si="45"/>
        <v>2018.07</v>
      </c>
      <c r="B2923" s="9">
        <v>43293</v>
      </c>
      <c r="C2923">
        <v>1.8834</v>
      </c>
    </row>
    <row r="2924" spans="1:3" x14ac:dyDescent="0.4">
      <c r="A2924" s="5">
        <f t="shared" si="45"/>
        <v>2018.07</v>
      </c>
      <c r="B2924" s="9">
        <v>43294</v>
      </c>
      <c r="C2924">
        <v>1.8628</v>
      </c>
    </row>
    <row r="2925" spans="1:3" x14ac:dyDescent="0.4">
      <c r="A2925" s="5">
        <f t="shared" si="45"/>
        <v>2018.07</v>
      </c>
      <c r="B2925" s="9">
        <v>43297</v>
      </c>
      <c r="C2925">
        <v>1.8778999999999999</v>
      </c>
    </row>
    <row r="2926" spans="1:3" x14ac:dyDescent="0.4">
      <c r="A2926" s="5">
        <f t="shared" si="45"/>
        <v>2018.07</v>
      </c>
      <c r="B2926" s="9">
        <v>43298</v>
      </c>
      <c r="C2926">
        <v>1.8956</v>
      </c>
    </row>
    <row r="2927" spans="1:3" x14ac:dyDescent="0.4">
      <c r="A2927" s="5">
        <f t="shared" si="45"/>
        <v>2018.07</v>
      </c>
      <c r="B2927" s="9">
        <v>43299</v>
      </c>
      <c r="C2927">
        <v>1.8911</v>
      </c>
    </row>
    <row r="2928" spans="1:3" x14ac:dyDescent="0.4">
      <c r="A2928" s="5">
        <f t="shared" si="45"/>
        <v>2018.07</v>
      </c>
      <c r="B2928" s="9">
        <v>43300</v>
      </c>
      <c r="C2928">
        <v>1.8858999999999999</v>
      </c>
    </row>
    <row r="2929" spans="1:3" x14ac:dyDescent="0.4">
      <c r="A2929" s="5">
        <f t="shared" si="45"/>
        <v>2018.07</v>
      </c>
      <c r="B2929" s="9">
        <v>43301</v>
      </c>
      <c r="C2929">
        <v>1.8501000000000001</v>
      </c>
    </row>
    <row r="2930" spans="1:3" x14ac:dyDescent="0.4">
      <c r="A2930" s="5">
        <f t="shared" si="45"/>
        <v>2018.07</v>
      </c>
      <c r="B2930" s="9">
        <v>43304</v>
      </c>
      <c r="C2930">
        <v>1.8627</v>
      </c>
    </row>
    <row r="2931" spans="1:3" x14ac:dyDescent="0.4">
      <c r="A2931" s="5">
        <f t="shared" si="45"/>
        <v>2018.07</v>
      </c>
      <c r="B2931" s="9">
        <v>43305</v>
      </c>
      <c r="C2931">
        <v>1.8777999999999999</v>
      </c>
    </row>
    <row r="2932" spans="1:3" x14ac:dyDescent="0.4">
      <c r="A2932" s="5">
        <f t="shared" si="45"/>
        <v>2018.07</v>
      </c>
      <c r="B2932" s="9">
        <v>43306</v>
      </c>
      <c r="C2932">
        <v>1.9013</v>
      </c>
    </row>
    <row r="2933" spans="1:3" x14ac:dyDescent="0.4">
      <c r="A2933" s="5">
        <f t="shared" si="45"/>
        <v>2018.07</v>
      </c>
      <c r="B2933" s="9">
        <v>43307</v>
      </c>
      <c r="C2933">
        <v>1.8858999999999999</v>
      </c>
    </row>
    <row r="2934" spans="1:3" x14ac:dyDescent="0.4">
      <c r="A2934" s="5">
        <f t="shared" si="45"/>
        <v>2018.07</v>
      </c>
      <c r="B2934" s="9">
        <v>43308</v>
      </c>
      <c r="C2934">
        <v>1.8856999999999999</v>
      </c>
    </row>
    <row r="2935" spans="1:3" x14ac:dyDescent="0.4">
      <c r="A2935" s="5">
        <f t="shared" si="45"/>
        <v>2018.07</v>
      </c>
      <c r="B2935" s="9">
        <v>43311</v>
      </c>
      <c r="C2935">
        <v>1.8906000000000001</v>
      </c>
    </row>
    <row r="2936" spans="1:3" x14ac:dyDescent="0.4">
      <c r="A2936" s="5">
        <f t="shared" si="45"/>
        <v>2018.07</v>
      </c>
      <c r="B2936" s="9">
        <v>43312</v>
      </c>
      <c r="C2936">
        <v>1.9007000000000001</v>
      </c>
    </row>
    <row r="2937" spans="1:3" x14ac:dyDescent="0.4">
      <c r="A2937" s="5">
        <f t="shared" si="45"/>
        <v>2018.08</v>
      </c>
      <c r="B2937" s="9">
        <v>43313</v>
      </c>
      <c r="C2937">
        <v>1.9318</v>
      </c>
    </row>
    <row r="2938" spans="1:3" x14ac:dyDescent="0.4">
      <c r="A2938" s="5">
        <f t="shared" si="45"/>
        <v>2018.08</v>
      </c>
      <c r="B2938" s="9">
        <v>43314</v>
      </c>
      <c r="C2938">
        <v>1.8885000000000001</v>
      </c>
    </row>
    <row r="2939" spans="1:3" x14ac:dyDescent="0.4">
      <c r="A2939" s="5">
        <f t="shared" si="45"/>
        <v>2018.08</v>
      </c>
      <c r="B2939" s="9">
        <v>43315</v>
      </c>
      <c r="C2939">
        <v>1.8856999999999999</v>
      </c>
    </row>
    <row r="2940" spans="1:3" x14ac:dyDescent="0.4">
      <c r="A2940" s="5">
        <f t="shared" si="45"/>
        <v>2018.08</v>
      </c>
      <c r="B2940" s="9">
        <v>43318</v>
      </c>
      <c r="C2940">
        <v>1.9033</v>
      </c>
    </row>
    <row r="2941" spans="1:3" x14ac:dyDescent="0.4">
      <c r="A2941" s="5">
        <f t="shared" si="45"/>
        <v>2018.08</v>
      </c>
      <c r="B2941" s="9">
        <v>43319</v>
      </c>
      <c r="C2941">
        <v>1.9032</v>
      </c>
    </row>
    <row r="2942" spans="1:3" x14ac:dyDescent="0.4">
      <c r="A2942" s="5">
        <f t="shared" si="45"/>
        <v>2018.08</v>
      </c>
      <c r="B2942" s="9">
        <v>43320</v>
      </c>
      <c r="C2942">
        <v>1.9115</v>
      </c>
    </row>
    <row r="2943" spans="1:3" x14ac:dyDescent="0.4">
      <c r="A2943" s="5">
        <f t="shared" si="45"/>
        <v>2018.08</v>
      </c>
      <c r="B2943" s="9">
        <v>43321</v>
      </c>
      <c r="C2943">
        <v>1.8987000000000001</v>
      </c>
    </row>
    <row r="2944" spans="1:3" x14ac:dyDescent="0.4">
      <c r="A2944" s="5">
        <f t="shared" si="45"/>
        <v>2018.08</v>
      </c>
      <c r="B2944" s="9">
        <v>43322</v>
      </c>
      <c r="C2944">
        <v>1.9111</v>
      </c>
    </row>
    <row r="2945" spans="1:3" x14ac:dyDescent="0.4">
      <c r="A2945" s="5">
        <f t="shared" si="45"/>
        <v>2018.08</v>
      </c>
      <c r="B2945" s="9">
        <v>43325</v>
      </c>
      <c r="C2945">
        <v>1.9159999999999999</v>
      </c>
    </row>
    <row r="2946" spans="1:3" x14ac:dyDescent="0.4">
      <c r="A2946" s="5">
        <f t="shared" si="45"/>
        <v>2018.08</v>
      </c>
      <c r="B2946" s="9">
        <v>43326</v>
      </c>
      <c r="C2946">
        <v>1.9337</v>
      </c>
    </row>
    <row r="2947" spans="1:3" x14ac:dyDescent="0.4">
      <c r="A2947" s="5">
        <f t="shared" ref="A2947:A3010" si="46">YEAR(B2947)+MONTH(B2947)/100</f>
        <v>2018.08</v>
      </c>
      <c r="B2947" s="9">
        <v>43327</v>
      </c>
      <c r="C2947">
        <v>1.9547000000000001</v>
      </c>
    </row>
    <row r="2948" spans="1:3" x14ac:dyDescent="0.4">
      <c r="A2948" s="5">
        <f t="shared" si="46"/>
        <v>2018.08</v>
      </c>
      <c r="B2948" s="9">
        <v>43328</v>
      </c>
      <c r="C2948">
        <v>1.9419</v>
      </c>
    </row>
    <row r="2949" spans="1:3" x14ac:dyDescent="0.4">
      <c r="A2949" s="5">
        <f t="shared" si="46"/>
        <v>2018.08</v>
      </c>
      <c r="B2949" s="9">
        <v>43329</v>
      </c>
      <c r="C2949">
        <v>1.9365000000000001</v>
      </c>
    </row>
    <row r="2950" spans="1:3" x14ac:dyDescent="0.4">
      <c r="A2950" s="5">
        <f t="shared" si="46"/>
        <v>2018.08</v>
      </c>
      <c r="B2950" s="9">
        <v>43332</v>
      </c>
      <c r="C2950">
        <v>1.9186000000000001</v>
      </c>
    </row>
    <row r="2951" spans="1:3" x14ac:dyDescent="0.4">
      <c r="A2951" s="5">
        <f t="shared" si="46"/>
        <v>2018.08</v>
      </c>
      <c r="B2951" s="9">
        <v>43333</v>
      </c>
      <c r="C2951">
        <v>1.9158999999999999</v>
      </c>
    </row>
    <row r="2952" spans="1:3" x14ac:dyDescent="0.4">
      <c r="A2952" s="5">
        <f t="shared" si="46"/>
        <v>2018.08</v>
      </c>
      <c r="B2952" s="9">
        <v>43334</v>
      </c>
      <c r="C2952">
        <v>1.9394</v>
      </c>
    </row>
    <row r="2953" spans="1:3" x14ac:dyDescent="0.4">
      <c r="A2953" s="5">
        <f t="shared" si="46"/>
        <v>2018.08</v>
      </c>
      <c r="B2953" s="9">
        <v>43335</v>
      </c>
      <c r="C2953">
        <v>1.9240999999999999</v>
      </c>
    </row>
    <row r="2954" spans="1:3" x14ac:dyDescent="0.4">
      <c r="A2954" s="5">
        <f t="shared" si="46"/>
        <v>2018.08</v>
      </c>
      <c r="B2954" s="9">
        <v>43336</v>
      </c>
      <c r="C2954">
        <v>1.9365000000000001</v>
      </c>
    </row>
    <row r="2955" spans="1:3" x14ac:dyDescent="0.4">
      <c r="A2955" s="5">
        <f t="shared" si="46"/>
        <v>2018.08</v>
      </c>
      <c r="B2955" s="9">
        <v>43339</v>
      </c>
      <c r="C2955">
        <v>1.9415</v>
      </c>
    </row>
    <row r="2956" spans="1:3" x14ac:dyDescent="0.4">
      <c r="A2956" s="5">
        <f t="shared" si="46"/>
        <v>2018.08</v>
      </c>
      <c r="B2956" s="9">
        <v>43340</v>
      </c>
      <c r="C2956">
        <v>1.9414</v>
      </c>
    </row>
    <row r="2957" spans="1:3" x14ac:dyDescent="0.4">
      <c r="A2957" s="5">
        <f t="shared" si="46"/>
        <v>2018.08</v>
      </c>
      <c r="B2957" s="9">
        <v>43341</v>
      </c>
      <c r="C2957">
        <v>1.9598</v>
      </c>
    </row>
    <row r="2958" spans="1:3" x14ac:dyDescent="0.4">
      <c r="A2958" s="5">
        <f t="shared" si="46"/>
        <v>2018.08</v>
      </c>
      <c r="B2958" s="9">
        <v>43342</v>
      </c>
      <c r="C2958">
        <v>1.952</v>
      </c>
    </row>
    <row r="2959" spans="1:3" x14ac:dyDescent="0.4">
      <c r="A2959" s="5">
        <f t="shared" si="46"/>
        <v>2018.08</v>
      </c>
      <c r="B2959" s="9">
        <v>43343</v>
      </c>
      <c r="C2959">
        <v>1.9287000000000001</v>
      </c>
    </row>
    <row r="2960" spans="1:3" x14ac:dyDescent="0.4">
      <c r="A2960" s="5">
        <f t="shared" si="46"/>
        <v>2018.09</v>
      </c>
      <c r="B2960" s="9">
        <v>43347</v>
      </c>
      <c r="C2960">
        <v>1.9414</v>
      </c>
    </row>
    <row r="2961" spans="1:3" x14ac:dyDescent="0.4">
      <c r="A2961" s="5">
        <f t="shared" si="46"/>
        <v>2018.09</v>
      </c>
      <c r="B2961" s="9">
        <v>43348</v>
      </c>
      <c r="C2961">
        <v>2.0004</v>
      </c>
    </row>
    <row r="2962" spans="1:3" x14ac:dyDescent="0.4">
      <c r="A2962" s="5">
        <f t="shared" si="46"/>
        <v>2018.09</v>
      </c>
      <c r="B2962" s="9">
        <v>43349</v>
      </c>
      <c r="C2962">
        <v>1.9698</v>
      </c>
    </row>
    <row r="2963" spans="1:3" x14ac:dyDescent="0.4">
      <c r="A2963" s="5">
        <f t="shared" si="46"/>
        <v>2018.09</v>
      </c>
      <c r="B2963" s="9">
        <v>43350</v>
      </c>
      <c r="C2963">
        <v>1.9619</v>
      </c>
    </row>
    <row r="2964" spans="1:3" x14ac:dyDescent="0.4">
      <c r="A2964" s="5">
        <f t="shared" si="46"/>
        <v>2018.09</v>
      </c>
      <c r="B2964" s="9">
        <v>43353</v>
      </c>
      <c r="C2964">
        <v>1.9592000000000001</v>
      </c>
    </row>
    <row r="2965" spans="1:3" x14ac:dyDescent="0.4">
      <c r="A2965" s="5">
        <f t="shared" si="46"/>
        <v>2018.09</v>
      </c>
      <c r="B2965" s="9">
        <v>43354</v>
      </c>
      <c r="C2965">
        <v>1.9743999999999999</v>
      </c>
    </row>
    <row r="2966" spans="1:3" x14ac:dyDescent="0.4">
      <c r="A2966" s="5">
        <f t="shared" si="46"/>
        <v>2018.09</v>
      </c>
      <c r="B2966" s="9">
        <v>43355</v>
      </c>
      <c r="C2966">
        <v>1.9979</v>
      </c>
    </row>
    <row r="2967" spans="1:3" x14ac:dyDescent="0.4">
      <c r="A2967" s="5">
        <f t="shared" si="46"/>
        <v>2018.09</v>
      </c>
      <c r="B2967" s="9">
        <v>43356</v>
      </c>
      <c r="C2967">
        <v>1.9978</v>
      </c>
    </row>
    <row r="2968" spans="1:3" x14ac:dyDescent="0.4">
      <c r="A2968" s="5">
        <f t="shared" si="46"/>
        <v>2018.09</v>
      </c>
      <c r="B2968" s="9">
        <v>43357</v>
      </c>
      <c r="C2968">
        <v>2.0076000000000001</v>
      </c>
    </row>
    <row r="2969" spans="1:3" x14ac:dyDescent="0.4">
      <c r="A2969" s="5">
        <f t="shared" si="46"/>
        <v>2018.09</v>
      </c>
      <c r="B2969" s="9">
        <v>43360</v>
      </c>
      <c r="C2969">
        <v>1.9947999999999999</v>
      </c>
    </row>
    <row r="2970" spans="1:3" x14ac:dyDescent="0.4">
      <c r="A2970" s="5">
        <f t="shared" si="46"/>
        <v>2018.09</v>
      </c>
      <c r="B2970" s="9">
        <v>43361</v>
      </c>
      <c r="C2970">
        <v>2.0175999999999998</v>
      </c>
    </row>
    <row r="2971" spans="1:3" x14ac:dyDescent="0.4">
      <c r="A2971" s="5">
        <f t="shared" si="46"/>
        <v>2018.09</v>
      </c>
      <c r="B2971" s="9">
        <v>43362</v>
      </c>
      <c r="C2971">
        <v>2.0335000000000001</v>
      </c>
    </row>
    <row r="2972" spans="1:3" x14ac:dyDescent="0.4">
      <c r="A2972" s="5">
        <f t="shared" si="46"/>
        <v>2018.09</v>
      </c>
      <c r="B2972" s="9">
        <v>43363</v>
      </c>
      <c r="C2972">
        <v>2.0129999999999999</v>
      </c>
    </row>
    <row r="2973" spans="1:3" x14ac:dyDescent="0.4">
      <c r="A2973" s="5">
        <f t="shared" si="46"/>
        <v>2018.09</v>
      </c>
      <c r="B2973" s="9">
        <v>43364</v>
      </c>
      <c r="C2973">
        <v>2.0305</v>
      </c>
    </row>
    <row r="2974" spans="1:3" x14ac:dyDescent="0.4">
      <c r="A2974" s="5">
        <f t="shared" si="46"/>
        <v>2018.09</v>
      </c>
      <c r="B2974" s="9">
        <v>43367</v>
      </c>
      <c r="C2974">
        <v>2.0455999999999999</v>
      </c>
    </row>
    <row r="2975" spans="1:3" x14ac:dyDescent="0.4">
      <c r="A2975" s="5">
        <f t="shared" si="46"/>
        <v>2018.09</v>
      </c>
      <c r="B2975" s="9">
        <v>43368</v>
      </c>
      <c r="C2975">
        <v>2.0506000000000002</v>
      </c>
    </row>
    <row r="2976" spans="1:3" x14ac:dyDescent="0.4">
      <c r="A2976" s="5">
        <f t="shared" si="46"/>
        <v>2018.09</v>
      </c>
      <c r="B2976" s="9">
        <v>43369</v>
      </c>
      <c r="C2976">
        <v>2.1072000000000002</v>
      </c>
    </row>
    <row r="2977" spans="1:3" x14ac:dyDescent="0.4">
      <c r="A2977" s="5">
        <f t="shared" si="46"/>
        <v>2018.09</v>
      </c>
      <c r="B2977" s="9">
        <v>43370</v>
      </c>
      <c r="C2977">
        <v>2.0994999999999999</v>
      </c>
    </row>
    <row r="2978" spans="1:3" x14ac:dyDescent="0.4">
      <c r="A2978" s="5">
        <f t="shared" si="46"/>
        <v>2018.09</v>
      </c>
      <c r="B2978" s="9">
        <v>43371</v>
      </c>
      <c r="C2978">
        <v>2.1042000000000001</v>
      </c>
    </row>
    <row r="2979" spans="1:3" x14ac:dyDescent="0.4">
      <c r="A2979" s="5">
        <f t="shared" si="46"/>
        <v>2018.1</v>
      </c>
      <c r="B2979" s="9">
        <v>43374</v>
      </c>
      <c r="C2979">
        <v>2.1116999999999999</v>
      </c>
    </row>
    <row r="2980" spans="1:3" x14ac:dyDescent="0.4">
      <c r="A2980" s="5">
        <f t="shared" si="46"/>
        <v>2018.1</v>
      </c>
      <c r="B2980" s="9">
        <v>43375</v>
      </c>
      <c r="C2980">
        <v>2.1345000000000001</v>
      </c>
    </row>
    <row r="2981" spans="1:3" x14ac:dyDescent="0.4">
      <c r="A2981" s="5">
        <f t="shared" si="46"/>
        <v>2018.1</v>
      </c>
      <c r="B2981" s="9">
        <v>43376</v>
      </c>
      <c r="C2981">
        <v>2.153</v>
      </c>
    </row>
    <row r="2982" spans="1:3" x14ac:dyDescent="0.4">
      <c r="A2982" s="5">
        <f t="shared" si="46"/>
        <v>2018.1</v>
      </c>
      <c r="B2982" s="9">
        <v>43377</v>
      </c>
      <c r="C2982">
        <v>2.1453000000000002</v>
      </c>
    </row>
    <row r="2983" spans="1:3" x14ac:dyDescent="0.4">
      <c r="A2983" s="5">
        <f t="shared" si="46"/>
        <v>2018.1</v>
      </c>
      <c r="B2983" s="9">
        <v>43378</v>
      </c>
      <c r="C2983">
        <v>2.1524000000000001</v>
      </c>
    </row>
    <row r="2984" spans="1:3" x14ac:dyDescent="0.4">
      <c r="A2984" s="5">
        <f t="shared" si="46"/>
        <v>2018.1</v>
      </c>
      <c r="B2984" s="9">
        <v>43381</v>
      </c>
      <c r="C2984">
        <v>2.15</v>
      </c>
    </row>
    <row r="2985" spans="1:3" x14ac:dyDescent="0.4">
      <c r="A2985" s="5">
        <f t="shared" si="46"/>
        <v>2018.1</v>
      </c>
      <c r="B2985" s="9">
        <v>43382</v>
      </c>
      <c r="C2985">
        <v>2.1598999999999999</v>
      </c>
    </row>
    <row r="2986" spans="1:3" x14ac:dyDescent="0.4">
      <c r="A2986" s="5">
        <f t="shared" si="46"/>
        <v>2018.1</v>
      </c>
      <c r="B2986" s="9">
        <v>43383</v>
      </c>
      <c r="C2986">
        <v>2.1682999999999999</v>
      </c>
    </row>
    <row r="2987" spans="1:3" x14ac:dyDescent="0.4">
      <c r="A2987" s="5">
        <f t="shared" si="46"/>
        <v>2018.1</v>
      </c>
      <c r="B2987" s="9">
        <v>43384</v>
      </c>
      <c r="C2987">
        <v>2.1248999999999998</v>
      </c>
    </row>
    <row r="2988" spans="1:3" x14ac:dyDescent="0.4">
      <c r="A2988" s="5">
        <f t="shared" si="46"/>
        <v>2018.1</v>
      </c>
      <c r="B2988" s="9">
        <v>43385</v>
      </c>
      <c r="C2988">
        <v>2.1271</v>
      </c>
    </row>
    <row r="2989" spans="1:3" x14ac:dyDescent="0.4">
      <c r="A2989" s="5">
        <f t="shared" si="46"/>
        <v>2018.1</v>
      </c>
      <c r="B2989" s="9">
        <v>43388</v>
      </c>
      <c r="C2989">
        <v>2.1473</v>
      </c>
    </row>
    <row r="2990" spans="1:3" x14ac:dyDescent="0.4">
      <c r="A2990" s="5">
        <f t="shared" si="46"/>
        <v>2018.1</v>
      </c>
      <c r="B2990" s="9">
        <v>43389</v>
      </c>
      <c r="C2990">
        <v>2.1522999999999999</v>
      </c>
    </row>
    <row r="2991" spans="1:3" x14ac:dyDescent="0.4">
      <c r="A2991" s="5">
        <f t="shared" si="46"/>
        <v>2018.1</v>
      </c>
      <c r="B2991" s="9">
        <v>43390</v>
      </c>
      <c r="C2991">
        <v>2.1886000000000001</v>
      </c>
    </row>
    <row r="2992" spans="1:3" x14ac:dyDescent="0.4">
      <c r="A2992" s="5">
        <f t="shared" si="46"/>
        <v>2018.1</v>
      </c>
      <c r="B2992" s="9">
        <v>43391</v>
      </c>
      <c r="C2992">
        <v>2.1884999999999999</v>
      </c>
    </row>
    <row r="2993" spans="1:3" x14ac:dyDescent="0.4">
      <c r="A2993" s="5">
        <f t="shared" si="46"/>
        <v>2018.1</v>
      </c>
      <c r="B2993" s="9">
        <v>43392</v>
      </c>
      <c r="C2993">
        <v>2.1753999999999998</v>
      </c>
    </row>
    <row r="2994" spans="1:3" x14ac:dyDescent="0.4">
      <c r="A2994" s="5">
        <f t="shared" si="46"/>
        <v>2018.1</v>
      </c>
      <c r="B2994" s="9">
        <v>43395</v>
      </c>
      <c r="C2994">
        <v>2.1650999999999998</v>
      </c>
    </row>
    <row r="2995" spans="1:3" x14ac:dyDescent="0.4">
      <c r="A2995" s="5">
        <f t="shared" si="46"/>
        <v>2018.1</v>
      </c>
      <c r="B2995" s="9">
        <v>43396</v>
      </c>
      <c r="C2995">
        <v>2.1623999999999999</v>
      </c>
    </row>
    <row r="2996" spans="1:3" x14ac:dyDescent="0.4">
      <c r="A2996" s="5">
        <f t="shared" si="46"/>
        <v>2018.1</v>
      </c>
      <c r="B2996" s="9">
        <v>43397</v>
      </c>
      <c r="C2996">
        <v>2.2065000000000001</v>
      </c>
    </row>
    <row r="2997" spans="1:3" x14ac:dyDescent="0.4">
      <c r="A2997" s="5">
        <f t="shared" si="46"/>
        <v>2018.1</v>
      </c>
      <c r="B2997" s="9">
        <v>43398</v>
      </c>
      <c r="C2997">
        <v>2.1861000000000002</v>
      </c>
    </row>
    <row r="2998" spans="1:3" x14ac:dyDescent="0.4">
      <c r="A2998" s="5">
        <f t="shared" si="46"/>
        <v>2018.1</v>
      </c>
      <c r="B2998" s="9">
        <v>43399</v>
      </c>
      <c r="C2998">
        <v>2.1602999999999999</v>
      </c>
    </row>
    <row r="2999" spans="1:3" x14ac:dyDescent="0.4">
      <c r="A2999" s="5">
        <f t="shared" si="46"/>
        <v>2018.1</v>
      </c>
      <c r="B2999" s="9">
        <v>43402</v>
      </c>
      <c r="C2999">
        <v>2.1703000000000001</v>
      </c>
    </row>
    <row r="3000" spans="1:3" x14ac:dyDescent="0.4">
      <c r="A3000" s="5">
        <f t="shared" si="46"/>
        <v>2018.1</v>
      </c>
      <c r="B3000" s="9">
        <v>43403</v>
      </c>
      <c r="C3000">
        <v>2.16</v>
      </c>
    </row>
    <row r="3001" spans="1:3" x14ac:dyDescent="0.4">
      <c r="A3001" s="5">
        <f t="shared" si="46"/>
        <v>2018.1</v>
      </c>
      <c r="B3001" s="9">
        <v>43404</v>
      </c>
      <c r="C3001">
        <v>2.1911999999999998</v>
      </c>
    </row>
    <row r="3002" spans="1:3" x14ac:dyDescent="0.4">
      <c r="A3002" s="5">
        <f t="shared" si="46"/>
        <v>2018.11</v>
      </c>
      <c r="B3002" s="9">
        <v>43405</v>
      </c>
      <c r="C3002">
        <v>2.2139000000000002</v>
      </c>
    </row>
    <row r="3003" spans="1:3" x14ac:dyDescent="0.4">
      <c r="A3003" s="5">
        <f t="shared" si="46"/>
        <v>2018.11</v>
      </c>
      <c r="B3003" s="9">
        <v>43406</v>
      </c>
      <c r="C3003">
        <v>2.1880999999999999</v>
      </c>
    </row>
    <row r="3004" spans="1:3" x14ac:dyDescent="0.4">
      <c r="A3004" s="5">
        <f t="shared" si="46"/>
        <v>2018.11</v>
      </c>
      <c r="B3004" s="9">
        <v>43409</v>
      </c>
      <c r="C3004">
        <v>2.1701999999999999</v>
      </c>
    </row>
    <row r="3005" spans="1:3" x14ac:dyDescent="0.4">
      <c r="A3005" s="5">
        <f t="shared" si="46"/>
        <v>2018.11</v>
      </c>
      <c r="B3005" s="9">
        <v>43410</v>
      </c>
      <c r="C3005">
        <v>2.2004999999999999</v>
      </c>
    </row>
    <row r="3006" spans="1:3" x14ac:dyDescent="0.4">
      <c r="A3006" s="5">
        <f t="shared" si="46"/>
        <v>2018.11</v>
      </c>
      <c r="B3006" s="9">
        <v>43411</v>
      </c>
      <c r="C3006">
        <v>2.214</v>
      </c>
    </row>
    <row r="3007" spans="1:3" x14ac:dyDescent="0.4">
      <c r="A3007" s="5">
        <f t="shared" si="46"/>
        <v>2018.11</v>
      </c>
      <c r="B3007" s="9">
        <v>43412</v>
      </c>
      <c r="C3007">
        <v>2.1960999999999999</v>
      </c>
    </row>
    <row r="3008" spans="1:3" x14ac:dyDescent="0.4">
      <c r="A3008" s="5">
        <f t="shared" si="46"/>
        <v>2018.11</v>
      </c>
      <c r="B3008" s="9">
        <v>43413</v>
      </c>
      <c r="C3008">
        <v>2.1905000000000001</v>
      </c>
    </row>
    <row r="3009" spans="1:3" x14ac:dyDescent="0.4">
      <c r="A3009" s="5">
        <f t="shared" si="46"/>
        <v>2018.11</v>
      </c>
      <c r="B3009" s="9">
        <v>43416</v>
      </c>
      <c r="C3009">
        <v>2.1956000000000002</v>
      </c>
    </row>
    <row r="3010" spans="1:3" x14ac:dyDescent="0.4">
      <c r="A3010" s="5">
        <f t="shared" si="46"/>
        <v>2018.11</v>
      </c>
      <c r="B3010" s="9">
        <v>43417</v>
      </c>
      <c r="C3010">
        <v>2.2107000000000001</v>
      </c>
    </row>
    <row r="3011" spans="1:3" x14ac:dyDescent="0.4">
      <c r="A3011" s="5">
        <f t="shared" ref="A3011:A3074" si="47">YEAR(B3011)+MONTH(B3011)/100</f>
        <v>2018.11</v>
      </c>
      <c r="B3011" s="9">
        <v>43418</v>
      </c>
      <c r="C3011">
        <v>2.2214</v>
      </c>
    </row>
    <row r="3012" spans="1:3" x14ac:dyDescent="0.4">
      <c r="A3012" s="5">
        <f t="shared" si="47"/>
        <v>2018.11</v>
      </c>
      <c r="B3012" s="9">
        <v>43419</v>
      </c>
      <c r="C3012">
        <v>2.1882000000000001</v>
      </c>
    </row>
    <row r="3013" spans="1:3" x14ac:dyDescent="0.4">
      <c r="A3013" s="5">
        <f t="shared" si="47"/>
        <v>2018.11</v>
      </c>
      <c r="B3013" s="9">
        <v>43420</v>
      </c>
      <c r="C3013">
        <v>2.1802000000000001</v>
      </c>
    </row>
    <row r="3014" spans="1:3" x14ac:dyDescent="0.4">
      <c r="A3014" s="5">
        <f t="shared" si="47"/>
        <v>2018.11</v>
      </c>
      <c r="B3014" s="9">
        <v>43423</v>
      </c>
      <c r="C3014">
        <v>2.1928000000000001</v>
      </c>
    </row>
    <row r="3015" spans="1:3" x14ac:dyDescent="0.4">
      <c r="A3015" s="5">
        <f t="shared" si="47"/>
        <v>2018.11</v>
      </c>
      <c r="B3015" s="9">
        <v>43424</v>
      </c>
      <c r="C3015">
        <v>2.1749000000000001</v>
      </c>
    </row>
    <row r="3016" spans="1:3" x14ac:dyDescent="0.4">
      <c r="A3016" s="5">
        <f t="shared" si="47"/>
        <v>2018.11</v>
      </c>
      <c r="B3016" s="9">
        <v>43425</v>
      </c>
      <c r="C3016">
        <v>2.2288999999999999</v>
      </c>
    </row>
    <row r="3017" spans="1:3" x14ac:dyDescent="0.4">
      <c r="A3017" s="5">
        <f t="shared" si="47"/>
        <v>2018.11</v>
      </c>
      <c r="B3017" s="9">
        <v>43427</v>
      </c>
      <c r="C3017">
        <v>2.2183000000000002</v>
      </c>
    </row>
    <row r="3018" spans="1:3" x14ac:dyDescent="0.4">
      <c r="A3018" s="5">
        <f t="shared" si="47"/>
        <v>2018.11</v>
      </c>
      <c r="B3018" s="9">
        <v>43430</v>
      </c>
      <c r="C3018">
        <v>2.2004000000000001</v>
      </c>
    </row>
    <row r="3019" spans="1:3" x14ac:dyDescent="0.4">
      <c r="A3019" s="5">
        <f t="shared" si="47"/>
        <v>2018.11</v>
      </c>
      <c r="B3019" s="9">
        <v>43431</v>
      </c>
      <c r="C3019">
        <v>2.1573000000000002</v>
      </c>
    </row>
    <row r="3020" spans="1:3" x14ac:dyDescent="0.4">
      <c r="A3020" s="5">
        <f t="shared" si="47"/>
        <v>2018.11</v>
      </c>
      <c r="B3020" s="9">
        <v>43432</v>
      </c>
      <c r="C3020">
        <v>2.2978000000000001</v>
      </c>
    </row>
    <row r="3021" spans="1:3" x14ac:dyDescent="0.4">
      <c r="A3021" s="5">
        <f t="shared" si="47"/>
        <v>2018.11</v>
      </c>
      <c r="B3021" s="9">
        <v>43433</v>
      </c>
      <c r="C3021">
        <v>2.2926000000000002</v>
      </c>
    </row>
    <row r="3022" spans="1:3" x14ac:dyDescent="0.4">
      <c r="A3022" s="5">
        <f t="shared" si="47"/>
        <v>2018.11</v>
      </c>
      <c r="B3022" s="9">
        <v>43434</v>
      </c>
      <c r="C3022">
        <v>2.3022999999999998</v>
      </c>
    </row>
    <row r="3023" spans="1:3" x14ac:dyDescent="0.4">
      <c r="A3023" s="5">
        <f t="shared" si="47"/>
        <v>2018.12</v>
      </c>
      <c r="B3023" s="9">
        <v>43437</v>
      </c>
      <c r="C3023">
        <v>2.2869000000000002</v>
      </c>
    </row>
    <row r="3024" spans="1:3" x14ac:dyDescent="0.4">
      <c r="A3024" s="5">
        <f t="shared" si="47"/>
        <v>2018.12</v>
      </c>
      <c r="B3024" s="9">
        <v>43438</v>
      </c>
      <c r="C3024">
        <v>2.3249</v>
      </c>
    </row>
    <row r="3025" spans="1:3" x14ac:dyDescent="0.4">
      <c r="A3025" s="5">
        <f t="shared" si="47"/>
        <v>2018.12</v>
      </c>
      <c r="B3025" s="9">
        <v>43440</v>
      </c>
      <c r="C3025">
        <v>2.2976999999999999</v>
      </c>
    </row>
    <row r="3026" spans="1:3" x14ac:dyDescent="0.4">
      <c r="A3026" s="5">
        <f t="shared" si="47"/>
        <v>2018.12</v>
      </c>
      <c r="B3026" s="9">
        <v>43441</v>
      </c>
      <c r="C3026">
        <v>2.3260999999999998</v>
      </c>
    </row>
    <row r="3027" spans="1:3" x14ac:dyDescent="0.4">
      <c r="A3027" s="5">
        <f t="shared" si="47"/>
        <v>2018.12</v>
      </c>
      <c r="B3027" s="9">
        <v>43444</v>
      </c>
      <c r="C3027">
        <v>2.3132000000000001</v>
      </c>
    </row>
    <row r="3028" spans="1:3" x14ac:dyDescent="0.4">
      <c r="A3028" s="5">
        <f t="shared" si="47"/>
        <v>2018.12</v>
      </c>
      <c r="B3028" s="9">
        <v>43445</v>
      </c>
      <c r="C3028">
        <v>2.2724000000000002</v>
      </c>
    </row>
    <row r="3029" spans="1:3" x14ac:dyDescent="0.4">
      <c r="A3029" s="5">
        <f t="shared" si="47"/>
        <v>2018.12</v>
      </c>
      <c r="B3029" s="9">
        <v>43446</v>
      </c>
      <c r="C3029">
        <v>2.2772999999999999</v>
      </c>
    </row>
    <row r="3030" spans="1:3" x14ac:dyDescent="0.4">
      <c r="A3030" s="5">
        <f t="shared" si="47"/>
        <v>2018.12</v>
      </c>
      <c r="B3030" s="9">
        <v>43447</v>
      </c>
      <c r="C3030">
        <v>2.2696000000000001</v>
      </c>
    </row>
    <row r="3031" spans="1:3" x14ac:dyDescent="0.4">
      <c r="A3031" s="5">
        <f t="shared" si="47"/>
        <v>2018.12</v>
      </c>
      <c r="B3031" s="9">
        <v>43448</v>
      </c>
      <c r="C3031">
        <v>2.3565999999999998</v>
      </c>
    </row>
    <row r="3032" spans="1:3" x14ac:dyDescent="0.4">
      <c r="A3032" s="5">
        <f t="shared" si="47"/>
        <v>2018.12</v>
      </c>
      <c r="B3032" s="9">
        <v>43451</v>
      </c>
      <c r="C3032">
        <v>2.3489</v>
      </c>
    </row>
    <row r="3033" spans="1:3" x14ac:dyDescent="0.4">
      <c r="A3033" s="5">
        <f t="shared" si="47"/>
        <v>2018.12</v>
      </c>
      <c r="B3033" s="9">
        <v>43452</v>
      </c>
      <c r="C3033">
        <v>2.3334000000000001</v>
      </c>
    </row>
    <row r="3034" spans="1:3" x14ac:dyDescent="0.4">
      <c r="A3034" s="5">
        <f t="shared" si="47"/>
        <v>2018.12</v>
      </c>
      <c r="B3034" s="9">
        <v>43453</v>
      </c>
      <c r="C3034">
        <v>2.3435000000000001</v>
      </c>
    </row>
    <row r="3035" spans="1:3" x14ac:dyDescent="0.4">
      <c r="A3035" s="5">
        <f t="shared" si="47"/>
        <v>2018.12</v>
      </c>
      <c r="B3035" s="9">
        <v>43454</v>
      </c>
      <c r="C3035">
        <v>2.3611</v>
      </c>
    </row>
    <row r="3036" spans="1:3" x14ac:dyDescent="0.4">
      <c r="A3036" s="5">
        <f t="shared" si="47"/>
        <v>2018.12</v>
      </c>
      <c r="B3036" s="9">
        <v>43455</v>
      </c>
      <c r="C3036">
        <v>2.4024000000000001</v>
      </c>
    </row>
    <row r="3037" spans="1:3" x14ac:dyDescent="0.4">
      <c r="A3037" s="5">
        <f t="shared" si="47"/>
        <v>2018.12</v>
      </c>
      <c r="B3037" s="9">
        <v>43458</v>
      </c>
      <c r="C3037">
        <v>2.3996</v>
      </c>
    </row>
    <row r="3038" spans="1:3" x14ac:dyDescent="0.4">
      <c r="A3038" s="5">
        <f t="shared" si="47"/>
        <v>2018.12</v>
      </c>
      <c r="B3038" s="9">
        <v>43460</v>
      </c>
      <c r="C3038">
        <v>2.4020000000000001</v>
      </c>
    </row>
    <row r="3039" spans="1:3" x14ac:dyDescent="0.4">
      <c r="A3039" s="5">
        <f t="shared" si="47"/>
        <v>2018.12</v>
      </c>
      <c r="B3039" s="9">
        <v>43461</v>
      </c>
      <c r="C3039">
        <v>2.3203999999999998</v>
      </c>
    </row>
    <row r="3040" spans="1:3" x14ac:dyDescent="0.4">
      <c r="A3040" s="5">
        <f t="shared" si="47"/>
        <v>2018.12</v>
      </c>
      <c r="B3040" s="9">
        <v>43462</v>
      </c>
      <c r="C3040">
        <v>2.3948</v>
      </c>
    </row>
    <row r="3041" spans="1:3" x14ac:dyDescent="0.4">
      <c r="A3041" s="5">
        <f t="shared" si="47"/>
        <v>2018.12</v>
      </c>
      <c r="B3041" s="9">
        <v>43465</v>
      </c>
      <c r="C3041">
        <v>2.4276</v>
      </c>
    </row>
    <row r="3042" spans="1:3" x14ac:dyDescent="0.4">
      <c r="A3042" s="5">
        <f t="shared" si="47"/>
        <v>2019.01</v>
      </c>
      <c r="B3042" s="9">
        <v>43467</v>
      </c>
      <c r="C3042">
        <v>2.3866999999999998</v>
      </c>
    </row>
    <row r="3043" spans="1:3" x14ac:dyDescent="0.4">
      <c r="A3043" s="5">
        <f t="shared" si="47"/>
        <v>2019.01</v>
      </c>
      <c r="B3043" s="9">
        <v>43468</v>
      </c>
      <c r="C3043">
        <v>2.3433000000000002</v>
      </c>
    </row>
    <row r="3044" spans="1:3" x14ac:dyDescent="0.4">
      <c r="A3044" s="5">
        <f t="shared" si="47"/>
        <v>2019.01</v>
      </c>
      <c r="B3044" s="9">
        <v>43469</v>
      </c>
      <c r="C3044">
        <v>2.3896999999999999</v>
      </c>
    </row>
    <row r="3045" spans="1:3" x14ac:dyDescent="0.4">
      <c r="A3045" s="5">
        <f t="shared" si="47"/>
        <v>2019.01</v>
      </c>
      <c r="B3045" s="9">
        <v>43472</v>
      </c>
      <c r="C3045">
        <v>2.4047999999999998</v>
      </c>
    </row>
    <row r="3046" spans="1:3" x14ac:dyDescent="0.4">
      <c r="A3046" s="5">
        <f t="shared" si="47"/>
        <v>2019.01</v>
      </c>
      <c r="B3046" s="9">
        <v>43473</v>
      </c>
      <c r="C3046">
        <v>2.3944999999999999</v>
      </c>
    </row>
    <row r="3047" spans="1:3" x14ac:dyDescent="0.4">
      <c r="A3047" s="5">
        <f t="shared" si="47"/>
        <v>2019.01</v>
      </c>
      <c r="B3047" s="9">
        <v>43474</v>
      </c>
      <c r="C3047">
        <v>2.3892000000000002</v>
      </c>
    </row>
    <row r="3048" spans="1:3" x14ac:dyDescent="0.4">
      <c r="A3048" s="5">
        <f t="shared" si="47"/>
        <v>2019.01</v>
      </c>
      <c r="B3048" s="9">
        <v>43475</v>
      </c>
      <c r="C3048">
        <v>2.3839999999999999</v>
      </c>
    </row>
    <row r="3049" spans="1:3" x14ac:dyDescent="0.4">
      <c r="A3049" s="5">
        <f t="shared" si="47"/>
        <v>2019.01</v>
      </c>
      <c r="B3049" s="9">
        <v>43476</v>
      </c>
      <c r="C3049">
        <v>2.4125999999999999</v>
      </c>
    </row>
    <row r="3050" spans="1:3" x14ac:dyDescent="0.4">
      <c r="A3050" s="5">
        <f t="shared" si="47"/>
        <v>2019.01</v>
      </c>
      <c r="B3050" s="9">
        <v>43479</v>
      </c>
      <c r="C3050">
        <v>2.4098999999999999</v>
      </c>
    </row>
    <row r="3051" spans="1:3" x14ac:dyDescent="0.4">
      <c r="A3051" s="5">
        <f t="shared" si="47"/>
        <v>2019.01</v>
      </c>
      <c r="B3051" s="9">
        <v>43480</v>
      </c>
      <c r="C3051">
        <v>2.4020999999999999</v>
      </c>
    </row>
    <row r="3052" spans="1:3" x14ac:dyDescent="0.4">
      <c r="A3052" s="5">
        <f t="shared" si="47"/>
        <v>2019.01</v>
      </c>
      <c r="B3052" s="9">
        <v>43481</v>
      </c>
      <c r="C3052">
        <v>2.3942999999999999</v>
      </c>
    </row>
    <row r="3053" spans="1:3" x14ac:dyDescent="0.4">
      <c r="A3053" s="5">
        <f t="shared" si="47"/>
        <v>2019.01</v>
      </c>
      <c r="B3053" s="9">
        <v>43482</v>
      </c>
      <c r="C3053">
        <v>2.3815</v>
      </c>
    </row>
    <row r="3054" spans="1:3" x14ac:dyDescent="0.4">
      <c r="A3054" s="5">
        <f t="shared" si="47"/>
        <v>2019.01</v>
      </c>
      <c r="B3054" s="9">
        <v>43483</v>
      </c>
      <c r="C3054">
        <v>2.387</v>
      </c>
    </row>
    <row r="3055" spans="1:3" x14ac:dyDescent="0.4">
      <c r="A3055" s="5">
        <f t="shared" si="47"/>
        <v>2019.01</v>
      </c>
      <c r="B3055" s="9">
        <v>43487</v>
      </c>
      <c r="C3055">
        <v>2.3818000000000001</v>
      </c>
    </row>
    <row r="3056" spans="1:3" x14ac:dyDescent="0.4">
      <c r="A3056" s="5">
        <f t="shared" si="47"/>
        <v>2019.01</v>
      </c>
      <c r="B3056" s="9">
        <v>43488</v>
      </c>
      <c r="C3056">
        <v>2.3637999999999999</v>
      </c>
    </row>
    <row r="3057" spans="1:3" x14ac:dyDescent="0.4">
      <c r="A3057" s="5">
        <f t="shared" si="47"/>
        <v>2019.01</v>
      </c>
      <c r="B3057" s="9">
        <v>43489</v>
      </c>
      <c r="C3057">
        <v>2.3153000000000001</v>
      </c>
    </row>
    <row r="3058" spans="1:3" x14ac:dyDescent="0.4">
      <c r="A3058" s="5">
        <f t="shared" si="47"/>
        <v>2019.01</v>
      </c>
      <c r="B3058" s="9">
        <v>43490</v>
      </c>
      <c r="C3058">
        <v>2.3464999999999998</v>
      </c>
    </row>
    <row r="3059" spans="1:3" x14ac:dyDescent="0.4">
      <c r="A3059" s="5">
        <f t="shared" si="47"/>
        <v>2019.01</v>
      </c>
      <c r="B3059" s="9">
        <v>43493</v>
      </c>
      <c r="C3059">
        <v>2.3896000000000002</v>
      </c>
    </row>
    <row r="3060" spans="1:3" x14ac:dyDescent="0.4">
      <c r="A3060" s="5">
        <f t="shared" si="47"/>
        <v>2019.01</v>
      </c>
      <c r="B3060" s="9">
        <v>43494</v>
      </c>
      <c r="C3060">
        <v>2.3792</v>
      </c>
    </row>
    <row r="3061" spans="1:3" x14ac:dyDescent="0.4">
      <c r="A3061" s="5">
        <f t="shared" si="47"/>
        <v>2019.01</v>
      </c>
      <c r="B3061" s="9">
        <v>43495</v>
      </c>
      <c r="C3061">
        <v>2.3714</v>
      </c>
    </row>
    <row r="3062" spans="1:3" x14ac:dyDescent="0.4">
      <c r="A3062" s="5">
        <f t="shared" si="47"/>
        <v>2019.01</v>
      </c>
      <c r="B3062" s="9">
        <v>43496</v>
      </c>
      <c r="C3062">
        <v>2.3891</v>
      </c>
    </row>
    <row r="3063" spans="1:3" x14ac:dyDescent="0.4">
      <c r="A3063" s="5">
        <f t="shared" si="47"/>
        <v>2019.02</v>
      </c>
      <c r="B3063" s="9">
        <v>43497</v>
      </c>
      <c r="C3063">
        <v>2.3973</v>
      </c>
    </row>
    <row r="3064" spans="1:3" x14ac:dyDescent="0.4">
      <c r="A3064" s="5">
        <f t="shared" si="47"/>
        <v>2019.02</v>
      </c>
      <c r="B3064" s="9">
        <v>43500</v>
      </c>
      <c r="C3064">
        <v>2.3972000000000002</v>
      </c>
    </row>
    <row r="3065" spans="1:3" x14ac:dyDescent="0.4">
      <c r="A3065" s="5">
        <f t="shared" si="47"/>
        <v>2019.02</v>
      </c>
      <c r="B3065" s="9">
        <v>43501</v>
      </c>
      <c r="C3065">
        <v>2.3818000000000001</v>
      </c>
    </row>
    <row r="3066" spans="1:3" x14ac:dyDescent="0.4">
      <c r="A3066" s="5">
        <f t="shared" si="47"/>
        <v>2019.02</v>
      </c>
      <c r="B3066" s="9">
        <v>43502</v>
      </c>
      <c r="C3066">
        <v>2.3917999999999999</v>
      </c>
    </row>
    <row r="3067" spans="1:3" x14ac:dyDescent="0.4">
      <c r="A3067" s="5">
        <f t="shared" si="47"/>
        <v>2019.02</v>
      </c>
      <c r="B3067" s="9">
        <v>43503</v>
      </c>
      <c r="C3067">
        <v>2.3891</v>
      </c>
    </row>
    <row r="3068" spans="1:3" x14ac:dyDescent="0.4">
      <c r="A3068" s="5">
        <f t="shared" si="47"/>
        <v>2019.02</v>
      </c>
      <c r="B3068" s="9">
        <v>43504</v>
      </c>
      <c r="C3068">
        <v>2.4177</v>
      </c>
    </row>
    <row r="3069" spans="1:3" x14ac:dyDescent="0.4">
      <c r="A3069" s="5">
        <f t="shared" si="47"/>
        <v>2019.02</v>
      </c>
      <c r="B3069" s="9">
        <v>43507</v>
      </c>
      <c r="C3069">
        <v>2.4277000000000002</v>
      </c>
    </row>
    <row r="3070" spans="1:3" x14ac:dyDescent="0.4">
      <c r="A3070" s="5">
        <f t="shared" si="47"/>
        <v>2019.02</v>
      </c>
      <c r="B3070" s="9">
        <v>43508</v>
      </c>
      <c r="C3070">
        <v>2.4174000000000002</v>
      </c>
    </row>
    <row r="3071" spans="1:3" x14ac:dyDescent="0.4">
      <c r="A3071" s="5">
        <f t="shared" si="47"/>
        <v>2019.02</v>
      </c>
      <c r="B3071" s="9">
        <v>43509</v>
      </c>
      <c r="C3071">
        <v>2.4146999999999998</v>
      </c>
    </row>
    <row r="3072" spans="1:3" x14ac:dyDescent="0.4">
      <c r="A3072" s="5">
        <f t="shared" si="47"/>
        <v>2019.02</v>
      </c>
      <c r="B3072" s="9">
        <v>43510</v>
      </c>
      <c r="C3072">
        <v>2.4119999999999999</v>
      </c>
    </row>
    <row r="3073" spans="1:3" x14ac:dyDescent="0.4">
      <c r="A3073" s="5">
        <f t="shared" si="47"/>
        <v>2019.02</v>
      </c>
      <c r="B3073" s="9">
        <v>43511</v>
      </c>
      <c r="C3073">
        <v>2.4201000000000001</v>
      </c>
    </row>
    <row r="3074" spans="1:3" x14ac:dyDescent="0.4">
      <c r="A3074" s="5">
        <f t="shared" si="47"/>
        <v>2019.02</v>
      </c>
      <c r="B3074" s="9">
        <v>43515</v>
      </c>
      <c r="C3074">
        <v>2.4224999999999999</v>
      </c>
    </row>
    <row r="3075" spans="1:3" x14ac:dyDescent="0.4">
      <c r="A3075" s="5">
        <f t="shared" ref="A3075:A3138" si="48">YEAR(B3075)+MONTH(B3075)/100</f>
        <v>2019.02</v>
      </c>
      <c r="B3075" s="9">
        <v>43516</v>
      </c>
      <c r="C3075">
        <v>2.3942999999999999</v>
      </c>
    </row>
    <row r="3076" spans="1:3" x14ac:dyDescent="0.4">
      <c r="A3076" s="5">
        <f t="shared" si="48"/>
        <v>2019.02</v>
      </c>
      <c r="B3076" s="9">
        <v>43517</v>
      </c>
      <c r="C3076">
        <v>2.3788999999999998</v>
      </c>
    </row>
    <row r="3077" spans="1:3" x14ac:dyDescent="0.4">
      <c r="A3077" s="5">
        <f t="shared" si="48"/>
        <v>2019.02</v>
      </c>
      <c r="B3077" s="9">
        <v>43518</v>
      </c>
      <c r="C3077">
        <v>2.4125999999999999</v>
      </c>
    </row>
    <row r="3078" spans="1:3" x14ac:dyDescent="0.4">
      <c r="A3078" s="5">
        <f t="shared" si="48"/>
        <v>2019.02</v>
      </c>
      <c r="B3078" s="9">
        <v>43521</v>
      </c>
      <c r="C3078">
        <v>2.4251999999999998</v>
      </c>
    </row>
    <row r="3079" spans="1:3" x14ac:dyDescent="0.4">
      <c r="A3079" s="5">
        <f t="shared" si="48"/>
        <v>2019.02</v>
      </c>
      <c r="B3079" s="9">
        <v>43522</v>
      </c>
      <c r="C3079">
        <v>2.4174000000000002</v>
      </c>
    </row>
    <row r="3080" spans="1:3" x14ac:dyDescent="0.4">
      <c r="A3080" s="5">
        <f t="shared" si="48"/>
        <v>2019.02</v>
      </c>
      <c r="B3080" s="9">
        <v>43523</v>
      </c>
      <c r="C3080">
        <v>2.4222999999999999</v>
      </c>
    </row>
    <row r="3081" spans="1:3" x14ac:dyDescent="0.4">
      <c r="A3081" s="5">
        <f t="shared" si="48"/>
        <v>2019.02</v>
      </c>
      <c r="B3081" s="9">
        <v>43524</v>
      </c>
      <c r="C3081">
        <v>2.4144999999999999</v>
      </c>
    </row>
    <row r="3082" spans="1:3" x14ac:dyDescent="0.4">
      <c r="A3082" s="5">
        <f t="shared" si="48"/>
        <v>2019.03</v>
      </c>
      <c r="B3082" s="9">
        <v>43525</v>
      </c>
      <c r="C3082">
        <v>2.4279000000000002</v>
      </c>
    </row>
    <row r="3083" spans="1:3" x14ac:dyDescent="0.4">
      <c r="A3083" s="5">
        <f t="shared" si="48"/>
        <v>2019.03</v>
      </c>
      <c r="B3083" s="9">
        <v>43528</v>
      </c>
      <c r="C3083">
        <v>2.4302999999999999</v>
      </c>
    </row>
    <row r="3084" spans="1:3" x14ac:dyDescent="0.4">
      <c r="A3084" s="5">
        <f t="shared" si="48"/>
        <v>2019.03</v>
      </c>
      <c r="B3084" s="9">
        <v>43529</v>
      </c>
      <c r="C3084">
        <v>2.4249999999999998</v>
      </c>
    </row>
    <row r="3085" spans="1:3" x14ac:dyDescent="0.4">
      <c r="A3085" s="5">
        <f t="shared" si="48"/>
        <v>2019.03</v>
      </c>
      <c r="B3085" s="9">
        <v>43530</v>
      </c>
      <c r="C3085">
        <v>2.4198</v>
      </c>
    </row>
    <row r="3086" spans="1:3" x14ac:dyDescent="0.4">
      <c r="A3086" s="5">
        <f t="shared" si="48"/>
        <v>2019.03</v>
      </c>
      <c r="B3086" s="9">
        <v>43531</v>
      </c>
      <c r="C3086">
        <v>2.4094000000000002</v>
      </c>
    </row>
    <row r="3087" spans="1:3" x14ac:dyDescent="0.4">
      <c r="A3087" s="5">
        <f t="shared" si="48"/>
        <v>2019.03</v>
      </c>
      <c r="B3087" s="9">
        <v>43532</v>
      </c>
      <c r="C3087">
        <v>2.4508000000000001</v>
      </c>
    </row>
    <row r="3088" spans="1:3" x14ac:dyDescent="0.4">
      <c r="A3088" s="5">
        <f t="shared" si="48"/>
        <v>2019.03</v>
      </c>
      <c r="B3088" s="9">
        <v>43535</v>
      </c>
      <c r="C3088">
        <v>2.4327999999999999</v>
      </c>
    </row>
    <row r="3089" spans="1:3" x14ac:dyDescent="0.4">
      <c r="A3089" s="5">
        <f t="shared" si="48"/>
        <v>2019.03</v>
      </c>
      <c r="B3089" s="9">
        <v>43536</v>
      </c>
      <c r="C3089">
        <v>2.4276</v>
      </c>
    </row>
    <row r="3090" spans="1:3" x14ac:dyDescent="0.4">
      <c r="A3090" s="5">
        <f t="shared" si="48"/>
        <v>2019.03</v>
      </c>
      <c r="B3090" s="9">
        <v>43537</v>
      </c>
      <c r="C3090">
        <v>2.4198</v>
      </c>
    </row>
    <row r="3091" spans="1:3" x14ac:dyDescent="0.4">
      <c r="A3091" s="5">
        <f t="shared" si="48"/>
        <v>2019.03</v>
      </c>
      <c r="B3091" s="9">
        <v>43538</v>
      </c>
      <c r="C3091">
        <v>2.4323000000000001</v>
      </c>
    </row>
    <row r="3092" spans="1:3" x14ac:dyDescent="0.4">
      <c r="A3092" s="5">
        <f t="shared" si="48"/>
        <v>2019.03</v>
      </c>
      <c r="B3092" s="9">
        <v>43539</v>
      </c>
      <c r="C3092">
        <v>2.4481999999999999</v>
      </c>
    </row>
    <row r="3093" spans="1:3" x14ac:dyDescent="0.4">
      <c r="A3093" s="5">
        <f t="shared" si="48"/>
        <v>2019.03</v>
      </c>
      <c r="B3093" s="9">
        <v>43542</v>
      </c>
      <c r="C3093">
        <v>2.4582000000000002</v>
      </c>
    </row>
    <row r="3094" spans="1:3" x14ac:dyDescent="0.4">
      <c r="A3094" s="5">
        <f t="shared" si="48"/>
        <v>2019.03</v>
      </c>
      <c r="B3094" s="9">
        <v>43543</v>
      </c>
      <c r="C3094">
        <v>2.4453999999999998</v>
      </c>
    </row>
    <row r="3095" spans="1:3" x14ac:dyDescent="0.4">
      <c r="A3095" s="5">
        <f t="shared" si="48"/>
        <v>2019.03</v>
      </c>
      <c r="B3095" s="9">
        <v>43544</v>
      </c>
      <c r="C3095">
        <v>2.4426999999999999</v>
      </c>
    </row>
    <row r="3096" spans="1:3" x14ac:dyDescent="0.4">
      <c r="A3096" s="5">
        <f t="shared" si="48"/>
        <v>2019.03</v>
      </c>
      <c r="B3096" s="9">
        <v>43545</v>
      </c>
      <c r="C3096">
        <v>2.4527000000000001</v>
      </c>
    </row>
    <row r="3097" spans="1:3" x14ac:dyDescent="0.4">
      <c r="A3097" s="5">
        <f t="shared" si="48"/>
        <v>2019.03</v>
      </c>
      <c r="B3097" s="9">
        <v>43546</v>
      </c>
      <c r="C3097">
        <v>2.4634999999999998</v>
      </c>
    </row>
    <row r="3098" spans="1:3" x14ac:dyDescent="0.4">
      <c r="A3098" s="5">
        <f t="shared" si="48"/>
        <v>2019.03</v>
      </c>
      <c r="B3098" s="9">
        <v>43549</v>
      </c>
      <c r="C3098">
        <v>2.4531999999999998</v>
      </c>
    </row>
    <row r="3099" spans="1:3" x14ac:dyDescent="0.4">
      <c r="A3099" s="5">
        <f t="shared" si="48"/>
        <v>2019.03</v>
      </c>
      <c r="B3099" s="9">
        <v>43550</v>
      </c>
      <c r="C3099">
        <v>2.4428000000000001</v>
      </c>
    </row>
    <row r="3100" spans="1:3" x14ac:dyDescent="0.4">
      <c r="A3100" s="5">
        <f t="shared" si="48"/>
        <v>2019.03</v>
      </c>
      <c r="B3100" s="9">
        <v>43551</v>
      </c>
      <c r="C3100">
        <v>2.4426999999999999</v>
      </c>
    </row>
    <row r="3101" spans="1:3" x14ac:dyDescent="0.4">
      <c r="A3101" s="5">
        <f t="shared" si="48"/>
        <v>2019.03</v>
      </c>
      <c r="B3101" s="9">
        <v>43552</v>
      </c>
      <c r="C3101">
        <v>2.3915999999999999</v>
      </c>
    </row>
    <row r="3102" spans="1:3" x14ac:dyDescent="0.4">
      <c r="A3102" s="5">
        <f t="shared" si="48"/>
        <v>2019.03</v>
      </c>
      <c r="B3102" s="9">
        <v>43553</v>
      </c>
      <c r="C3102">
        <v>2.4279000000000002</v>
      </c>
    </row>
    <row r="3103" spans="1:3" x14ac:dyDescent="0.4">
      <c r="A3103" s="5">
        <f t="shared" si="48"/>
        <v>2019.04</v>
      </c>
      <c r="B3103" s="9">
        <v>43556</v>
      </c>
      <c r="C3103">
        <v>2.4074</v>
      </c>
    </row>
    <row r="3104" spans="1:3" x14ac:dyDescent="0.4">
      <c r="A3104" s="5">
        <f t="shared" si="48"/>
        <v>2019.04</v>
      </c>
      <c r="B3104" s="9">
        <v>43557</v>
      </c>
      <c r="C3104">
        <v>2.4199000000000002</v>
      </c>
    </row>
    <row r="3105" spans="1:3" x14ac:dyDescent="0.4">
      <c r="A3105" s="5">
        <f t="shared" si="48"/>
        <v>2019.04</v>
      </c>
      <c r="B3105" s="9">
        <v>43558</v>
      </c>
      <c r="C3105">
        <v>2.4121000000000001</v>
      </c>
    </row>
    <row r="3106" spans="1:3" x14ac:dyDescent="0.4">
      <c r="A3106" s="5">
        <f t="shared" si="48"/>
        <v>2019.04</v>
      </c>
      <c r="B3106" s="9">
        <v>43559</v>
      </c>
      <c r="C3106">
        <v>2.4119999999999999</v>
      </c>
    </row>
    <row r="3107" spans="1:3" x14ac:dyDescent="0.4">
      <c r="A3107" s="5">
        <f t="shared" si="48"/>
        <v>2019.04</v>
      </c>
      <c r="B3107" s="9">
        <v>43560</v>
      </c>
      <c r="C3107">
        <v>2.4167000000000001</v>
      </c>
    </row>
    <row r="3108" spans="1:3" x14ac:dyDescent="0.4">
      <c r="A3108" s="5">
        <f t="shared" si="48"/>
        <v>2019.04</v>
      </c>
      <c r="B3108" s="9">
        <v>43563</v>
      </c>
      <c r="C3108">
        <v>2.4266999999999999</v>
      </c>
    </row>
    <row r="3109" spans="1:3" x14ac:dyDescent="0.4">
      <c r="A3109" s="5">
        <f t="shared" si="48"/>
        <v>2019.04</v>
      </c>
      <c r="B3109" s="9">
        <v>43564</v>
      </c>
      <c r="C3109">
        <v>2.4188999999999998</v>
      </c>
    </row>
    <row r="3110" spans="1:3" x14ac:dyDescent="0.4">
      <c r="A3110" s="5">
        <f t="shared" si="48"/>
        <v>2019.04</v>
      </c>
      <c r="B3110" s="9">
        <v>43565</v>
      </c>
      <c r="C3110">
        <v>2.4009</v>
      </c>
    </row>
    <row r="3111" spans="1:3" x14ac:dyDescent="0.4">
      <c r="A3111" s="5">
        <f t="shared" si="48"/>
        <v>2019.04</v>
      </c>
      <c r="B3111" s="9">
        <v>43566</v>
      </c>
      <c r="C3111">
        <v>2.4007000000000001</v>
      </c>
    </row>
    <row r="3112" spans="1:3" x14ac:dyDescent="0.4">
      <c r="A3112" s="5">
        <f t="shared" si="48"/>
        <v>2019.04</v>
      </c>
      <c r="B3112" s="9">
        <v>43567</v>
      </c>
      <c r="C3112">
        <v>2.4140999999999999</v>
      </c>
    </row>
    <row r="3113" spans="1:3" x14ac:dyDescent="0.4">
      <c r="A3113" s="5">
        <f t="shared" si="48"/>
        <v>2019.04</v>
      </c>
      <c r="B3113" s="9">
        <v>43570</v>
      </c>
      <c r="C3113">
        <v>2.4140000000000001</v>
      </c>
    </row>
    <row r="3114" spans="1:3" x14ac:dyDescent="0.4">
      <c r="A3114" s="5">
        <f t="shared" si="48"/>
        <v>2019.04</v>
      </c>
      <c r="B3114" s="9">
        <v>43571</v>
      </c>
      <c r="C3114">
        <v>2.4239999999999999</v>
      </c>
    </row>
    <row r="3115" spans="1:3" x14ac:dyDescent="0.4">
      <c r="A3115" s="5">
        <f t="shared" si="48"/>
        <v>2019.04</v>
      </c>
      <c r="B3115" s="9">
        <v>43572</v>
      </c>
      <c r="C3115">
        <v>2.4238</v>
      </c>
    </row>
    <row r="3116" spans="1:3" x14ac:dyDescent="0.4">
      <c r="A3116" s="5">
        <f t="shared" si="48"/>
        <v>2019.04</v>
      </c>
      <c r="B3116" s="9">
        <v>43573</v>
      </c>
      <c r="C3116">
        <v>2.3864999999999998</v>
      </c>
    </row>
    <row r="3117" spans="1:3" x14ac:dyDescent="0.4">
      <c r="A3117" s="5">
        <f t="shared" si="48"/>
        <v>2019.04</v>
      </c>
      <c r="B3117" s="9">
        <v>43577</v>
      </c>
      <c r="C3117">
        <v>2.4394999999999998</v>
      </c>
    </row>
    <row r="3118" spans="1:3" x14ac:dyDescent="0.4">
      <c r="A3118" s="5">
        <f t="shared" si="48"/>
        <v>2019.04</v>
      </c>
      <c r="B3118" s="9">
        <v>43578</v>
      </c>
      <c r="C3118">
        <v>2.4239999999999999</v>
      </c>
    </row>
    <row r="3119" spans="1:3" x14ac:dyDescent="0.4">
      <c r="A3119" s="5">
        <f t="shared" si="48"/>
        <v>2019.04</v>
      </c>
      <c r="B3119" s="9">
        <v>43579</v>
      </c>
      <c r="C3119">
        <v>2.4136000000000002</v>
      </c>
    </row>
    <row r="3120" spans="1:3" x14ac:dyDescent="0.4">
      <c r="A3120" s="5">
        <f t="shared" si="48"/>
        <v>2019.04</v>
      </c>
      <c r="B3120" s="9">
        <v>43580</v>
      </c>
      <c r="C3120">
        <v>2.4211</v>
      </c>
    </row>
    <row r="3121" spans="1:3" x14ac:dyDescent="0.4">
      <c r="A3121" s="5">
        <f t="shared" si="48"/>
        <v>2019.04</v>
      </c>
      <c r="B3121" s="9">
        <v>43581</v>
      </c>
      <c r="C3121">
        <v>2.4192</v>
      </c>
    </row>
    <row r="3122" spans="1:3" x14ac:dyDescent="0.4">
      <c r="A3122" s="5">
        <f t="shared" si="48"/>
        <v>2019.04</v>
      </c>
      <c r="B3122" s="9">
        <v>43584</v>
      </c>
      <c r="C3122">
        <v>2.4470999999999998</v>
      </c>
    </row>
    <row r="3123" spans="1:3" x14ac:dyDescent="0.4">
      <c r="A3123" s="5">
        <f t="shared" si="48"/>
        <v>2019.04</v>
      </c>
      <c r="B3123" s="9">
        <v>43585</v>
      </c>
      <c r="C3123">
        <v>2.4291</v>
      </c>
    </row>
    <row r="3124" spans="1:3" x14ac:dyDescent="0.4">
      <c r="A3124" s="5">
        <f t="shared" si="48"/>
        <v>2019.05</v>
      </c>
      <c r="B3124" s="9">
        <v>43586</v>
      </c>
      <c r="C3124">
        <v>2.4161999999999999</v>
      </c>
    </row>
    <row r="3125" spans="1:3" x14ac:dyDescent="0.4">
      <c r="A3125" s="5">
        <f t="shared" si="48"/>
        <v>2019.05</v>
      </c>
      <c r="B3125" s="9">
        <v>43587</v>
      </c>
      <c r="C3125">
        <v>2.4135</v>
      </c>
    </row>
    <row r="3126" spans="1:3" x14ac:dyDescent="0.4">
      <c r="A3126" s="5">
        <f t="shared" si="48"/>
        <v>2019.05</v>
      </c>
      <c r="B3126" s="9">
        <v>43588</v>
      </c>
      <c r="C3126">
        <v>2.4192</v>
      </c>
    </row>
    <row r="3127" spans="1:3" x14ac:dyDescent="0.4">
      <c r="A3127" s="5">
        <f t="shared" si="48"/>
        <v>2019.05</v>
      </c>
      <c r="B3127" s="9">
        <v>43591</v>
      </c>
      <c r="C3127">
        <v>2.4318</v>
      </c>
    </row>
    <row r="3128" spans="1:3" x14ac:dyDescent="0.4">
      <c r="A3128" s="5">
        <f t="shared" si="48"/>
        <v>2019.05</v>
      </c>
      <c r="B3128" s="9">
        <v>43592</v>
      </c>
      <c r="C3128">
        <v>2.4214000000000002</v>
      </c>
    </row>
    <row r="3129" spans="1:3" x14ac:dyDescent="0.4">
      <c r="A3129" s="5">
        <f t="shared" si="48"/>
        <v>2019.05</v>
      </c>
      <c r="B3129" s="9">
        <v>43593</v>
      </c>
      <c r="C3129">
        <v>2.4213</v>
      </c>
    </row>
    <row r="3130" spans="1:3" x14ac:dyDescent="0.4">
      <c r="A3130" s="5">
        <f t="shared" si="48"/>
        <v>2019.05</v>
      </c>
      <c r="B3130" s="9">
        <v>43594</v>
      </c>
      <c r="C3130">
        <v>2.4108999999999998</v>
      </c>
    </row>
    <row r="3131" spans="1:3" x14ac:dyDescent="0.4">
      <c r="A3131" s="5">
        <f t="shared" si="48"/>
        <v>2019.05</v>
      </c>
      <c r="B3131" s="9">
        <v>43595</v>
      </c>
      <c r="C3131">
        <v>2.4192</v>
      </c>
    </row>
    <row r="3132" spans="1:3" x14ac:dyDescent="0.4">
      <c r="A3132" s="5">
        <f t="shared" si="48"/>
        <v>2019.05</v>
      </c>
      <c r="B3132" s="9">
        <v>43598</v>
      </c>
      <c r="C3132">
        <v>2.4190999999999998</v>
      </c>
    </row>
    <row r="3133" spans="1:3" x14ac:dyDescent="0.4">
      <c r="A3133" s="5">
        <f t="shared" si="48"/>
        <v>2019.05</v>
      </c>
      <c r="B3133" s="9">
        <v>43599</v>
      </c>
      <c r="C3133">
        <v>2.4112</v>
      </c>
    </row>
    <row r="3134" spans="1:3" x14ac:dyDescent="0.4">
      <c r="A3134" s="5">
        <f t="shared" si="48"/>
        <v>2019.05</v>
      </c>
      <c r="B3134" s="9">
        <v>43600</v>
      </c>
      <c r="C3134">
        <v>2.3982999999999999</v>
      </c>
    </row>
    <row r="3135" spans="1:3" x14ac:dyDescent="0.4">
      <c r="A3135" s="5">
        <f t="shared" si="48"/>
        <v>2019.05</v>
      </c>
      <c r="B3135" s="9">
        <v>43601</v>
      </c>
      <c r="C3135">
        <v>2.3624999999999998</v>
      </c>
    </row>
    <row r="3136" spans="1:3" x14ac:dyDescent="0.4">
      <c r="A3136" s="5">
        <f t="shared" si="48"/>
        <v>2019.05</v>
      </c>
      <c r="B3136" s="9">
        <v>43602</v>
      </c>
      <c r="C3136">
        <v>2.3809</v>
      </c>
    </row>
    <row r="3137" spans="1:3" x14ac:dyDescent="0.4">
      <c r="A3137" s="5">
        <f t="shared" si="48"/>
        <v>2019.05</v>
      </c>
      <c r="B3137" s="9">
        <v>43605</v>
      </c>
      <c r="C3137">
        <v>2.3807999999999998</v>
      </c>
    </row>
    <row r="3138" spans="1:3" x14ac:dyDescent="0.4">
      <c r="A3138" s="5">
        <f t="shared" si="48"/>
        <v>2019.05</v>
      </c>
      <c r="B3138" s="9">
        <v>43606</v>
      </c>
      <c r="C3138">
        <v>2.3653</v>
      </c>
    </row>
    <row r="3139" spans="1:3" x14ac:dyDescent="0.4">
      <c r="A3139" s="5">
        <f t="shared" ref="A3139:A3202" si="49">YEAR(B3139)+MONTH(B3139)/100</f>
        <v>2019.05</v>
      </c>
      <c r="B3139" s="9">
        <v>43607</v>
      </c>
      <c r="C3139">
        <v>2.3523999999999998</v>
      </c>
    </row>
    <row r="3140" spans="1:3" x14ac:dyDescent="0.4">
      <c r="A3140" s="5">
        <f t="shared" si="49"/>
        <v>2019.05</v>
      </c>
      <c r="B3140" s="9">
        <v>43608</v>
      </c>
      <c r="C3140">
        <v>2.3344</v>
      </c>
    </row>
    <row r="3141" spans="1:3" x14ac:dyDescent="0.4">
      <c r="A3141" s="5">
        <f t="shared" si="49"/>
        <v>2019.05</v>
      </c>
      <c r="B3141" s="9">
        <v>43609</v>
      </c>
      <c r="C3141">
        <v>2.3654999999999999</v>
      </c>
    </row>
    <row r="3142" spans="1:3" x14ac:dyDescent="0.4">
      <c r="A3142" s="5">
        <f t="shared" si="49"/>
        <v>2019.05</v>
      </c>
      <c r="B3142" s="9">
        <v>43613</v>
      </c>
      <c r="C3142">
        <v>2.35</v>
      </c>
    </row>
    <row r="3143" spans="1:3" x14ac:dyDescent="0.4">
      <c r="A3143" s="5">
        <f t="shared" si="49"/>
        <v>2019.05</v>
      </c>
      <c r="B3143" s="9">
        <v>43614</v>
      </c>
      <c r="C3143">
        <v>2.3473000000000002</v>
      </c>
    </row>
    <row r="3144" spans="1:3" x14ac:dyDescent="0.4">
      <c r="A3144" s="5">
        <f t="shared" si="49"/>
        <v>2019.05</v>
      </c>
      <c r="B3144" s="9">
        <v>43615</v>
      </c>
      <c r="C3144">
        <v>2.3548</v>
      </c>
    </row>
    <row r="3145" spans="1:3" x14ac:dyDescent="0.4">
      <c r="A3145" s="5">
        <f t="shared" si="49"/>
        <v>2019.05</v>
      </c>
      <c r="B3145" s="9">
        <v>43616</v>
      </c>
      <c r="C3145">
        <v>2.3426999999999998</v>
      </c>
    </row>
    <row r="3146" spans="1:3" x14ac:dyDescent="0.4">
      <c r="A3146" s="5">
        <f t="shared" si="49"/>
        <v>2019.06</v>
      </c>
      <c r="B3146" s="9">
        <v>43619</v>
      </c>
      <c r="C3146">
        <v>2.3527</v>
      </c>
    </row>
    <row r="3147" spans="1:3" x14ac:dyDescent="0.4">
      <c r="A3147" s="5">
        <f t="shared" si="49"/>
        <v>2019.06</v>
      </c>
      <c r="B3147" s="9">
        <v>43620</v>
      </c>
      <c r="C3147">
        <v>2.3347000000000002</v>
      </c>
    </row>
    <row r="3148" spans="1:3" x14ac:dyDescent="0.4">
      <c r="A3148" s="5">
        <f t="shared" si="49"/>
        <v>2019.06</v>
      </c>
      <c r="B3148" s="9">
        <v>43621</v>
      </c>
      <c r="C3148">
        <v>2.2963</v>
      </c>
    </row>
    <row r="3149" spans="1:3" x14ac:dyDescent="0.4">
      <c r="A3149" s="5">
        <f t="shared" si="49"/>
        <v>2019.06</v>
      </c>
      <c r="B3149" s="9">
        <v>43622</v>
      </c>
      <c r="C3149">
        <v>2.2732000000000001</v>
      </c>
    </row>
    <row r="3150" spans="1:3" x14ac:dyDescent="0.4">
      <c r="A3150" s="5">
        <f t="shared" si="49"/>
        <v>2019.06</v>
      </c>
      <c r="B3150" s="9">
        <v>43623</v>
      </c>
      <c r="C3150">
        <v>2.2890999999999999</v>
      </c>
    </row>
    <row r="3151" spans="1:3" x14ac:dyDescent="0.4">
      <c r="A3151" s="5">
        <f t="shared" si="49"/>
        <v>2019.06</v>
      </c>
      <c r="B3151" s="9">
        <v>43626</v>
      </c>
      <c r="C3151">
        <v>2.3094000000000001</v>
      </c>
    </row>
    <row r="3152" spans="1:3" x14ac:dyDescent="0.4">
      <c r="A3152" s="5">
        <f t="shared" si="49"/>
        <v>2019.06</v>
      </c>
      <c r="B3152" s="9">
        <v>43627</v>
      </c>
      <c r="C3152">
        <v>2.2709999999999999</v>
      </c>
    </row>
    <row r="3153" spans="1:3" x14ac:dyDescent="0.4">
      <c r="A3153" s="5">
        <f t="shared" si="49"/>
        <v>2019.06</v>
      </c>
      <c r="B3153" s="9">
        <v>43628</v>
      </c>
      <c r="C3153">
        <v>2.1892</v>
      </c>
    </row>
    <row r="3154" spans="1:3" x14ac:dyDescent="0.4">
      <c r="A3154" s="5">
        <f t="shared" si="49"/>
        <v>2019.06</v>
      </c>
      <c r="B3154" s="9">
        <v>43629</v>
      </c>
      <c r="C3154">
        <v>2.1686999999999999</v>
      </c>
    </row>
    <row r="3155" spans="1:3" x14ac:dyDescent="0.4">
      <c r="A3155" s="5">
        <f t="shared" si="49"/>
        <v>2019.06</v>
      </c>
      <c r="B3155" s="9">
        <v>43630</v>
      </c>
      <c r="C3155">
        <v>2.2202000000000002</v>
      </c>
    </row>
    <row r="3156" spans="1:3" x14ac:dyDescent="0.4">
      <c r="A3156" s="5">
        <f t="shared" si="49"/>
        <v>2019.06</v>
      </c>
      <c r="B3156" s="9">
        <v>43633</v>
      </c>
      <c r="C3156">
        <v>2.2201</v>
      </c>
    </row>
    <row r="3157" spans="1:3" x14ac:dyDescent="0.4">
      <c r="A3157" s="5">
        <f t="shared" si="49"/>
        <v>2019.06</v>
      </c>
      <c r="B3157" s="9">
        <v>43634</v>
      </c>
      <c r="C3157">
        <v>2.1919</v>
      </c>
    </row>
    <row r="3158" spans="1:3" x14ac:dyDescent="0.4">
      <c r="A3158" s="5">
        <f t="shared" si="49"/>
        <v>2019.06</v>
      </c>
      <c r="B3158" s="9">
        <v>43635</v>
      </c>
      <c r="C3158">
        <v>2.1305999999999998</v>
      </c>
    </row>
    <row r="3159" spans="1:3" x14ac:dyDescent="0.4">
      <c r="A3159" s="5">
        <f t="shared" si="49"/>
        <v>2019.06</v>
      </c>
      <c r="B3159" s="9">
        <v>43636</v>
      </c>
      <c r="C3159">
        <v>2.1126</v>
      </c>
    </row>
    <row r="3160" spans="1:3" x14ac:dyDescent="0.4">
      <c r="A3160" s="5">
        <f t="shared" si="49"/>
        <v>2019.06</v>
      </c>
      <c r="B3160" s="9">
        <v>43637</v>
      </c>
      <c r="C3160">
        <v>2.1692</v>
      </c>
    </row>
    <row r="3161" spans="1:3" x14ac:dyDescent="0.4">
      <c r="A3161" s="5">
        <f t="shared" si="49"/>
        <v>2019.06</v>
      </c>
      <c r="B3161" s="9">
        <v>43640</v>
      </c>
      <c r="C3161">
        <v>2.113</v>
      </c>
    </row>
    <row r="3162" spans="1:3" x14ac:dyDescent="0.4">
      <c r="A3162" s="5">
        <f t="shared" si="49"/>
        <v>2019.06</v>
      </c>
      <c r="B3162" s="9">
        <v>43641</v>
      </c>
      <c r="C3162">
        <v>2.1027</v>
      </c>
    </row>
    <row r="3163" spans="1:3" x14ac:dyDescent="0.4">
      <c r="A3163" s="5">
        <f t="shared" si="49"/>
        <v>2019.06</v>
      </c>
      <c r="B3163" s="9">
        <v>43642</v>
      </c>
      <c r="C3163">
        <v>2.1025999999999998</v>
      </c>
    </row>
    <row r="3164" spans="1:3" x14ac:dyDescent="0.4">
      <c r="A3164" s="5">
        <f t="shared" si="49"/>
        <v>2019.06</v>
      </c>
      <c r="B3164" s="9">
        <v>43643</v>
      </c>
      <c r="C3164">
        <v>2.0871</v>
      </c>
    </row>
    <row r="3165" spans="1:3" x14ac:dyDescent="0.4">
      <c r="A3165" s="5">
        <f t="shared" si="49"/>
        <v>2019.06</v>
      </c>
      <c r="B3165" s="9">
        <v>43644</v>
      </c>
      <c r="C3165">
        <v>2.1768999999999998</v>
      </c>
    </row>
    <row r="3166" spans="1:3" x14ac:dyDescent="0.4">
      <c r="A3166" s="5">
        <f t="shared" si="49"/>
        <v>2019.07</v>
      </c>
      <c r="B3166" s="9">
        <v>43647</v>
      </c>
      <c r="C3166">
        <v>2.1690999999999998</v>
      </c>
    </row>
    <row r="3167" spans="1:3" x14ac:dyDescent="0.4">
      <c r="A3167" s="5">
        <f t="shared" si="49"/>
        <v>2019.07</v>
      </c>
      <c r="B3167" s="9">
        <v>43648</v>
      </c>
      <c r="C3167">
        <v>2.2046999999999999</v>
      </c>
    </row>
    <row r="3168" spans="1:3" x14ac:dyDescent="0.4">
      <c r="A3168" s="5">
        <f t="shared" si="49"/>
        <v>2019.07</v>
      </c>
      <c r="B3168" s="9">
        <v>43649</v>
      </c>
      <c r="C3168">
        <v>2.2299000000000002</v>
      </c>
    </row>
    <row r="3169" spans="1:3" x14ac:dyDescent="0.4">
      <c r="A3169" s="5">
        <f t="shared" si="49"/>
        <v>2019.07</v>
      </c>
      <c r="B3169" s="9">
        <v>43651</v>
      </c>
      <c r="C3169">
        <v>2.2559</v>
      </c>
    </row>
    <row r="3170" spans="1:3" x14ac:dyDescent="0.4">
      <c r="A3170" s="5">
        <f t="shared" si="49"/>
        <v>2019.07</v>
      </c>
      <c r="B3170" s="9">
        <v>43654</v>
      </c>
      <c r="C3170">
        <v>2.2431000000000001</v>
      </c>
    </row>
    <row r="3171" spans="1:3" x14ac:dyDescent="0.4">
      <c r="A3171" s="5">
        <f t="shared" si="49"/>
        <v>2019.07</v>
      </c>
      <c r="B3171" s="9">
        <v>43655</v>
      </c>
      <c r="C3171">
        <v>2.2149000000000001</v>
      </c>
    </row>
    <row r="3172" spans="1:3" x14ac:dyDescent="0.4">
      <c r="A3172" s="5">
        <f t="shared" si="49"/>
        <v>2019.07</v>
      </c>
      <c r="B3172" s="9">
        <v>43656</v>
      </c>
      <c r="C3172">
        <v>2.1739000000000002</v>
      </c>
    </row>
    <row r="3173" spans="1:3" x14ac:dyDescent="0.4">
      <c r="A3173" s="5">
        <f t="shared" si="49"/>
        <v>2019.07</v>
      </c>
      <c r="B3173" s="9">
        <v>43657</v>
      </c>
      <c r="C3173">
        <v>2.1534</v>
      </c>
    </row>
    <row r="3174" spans="1:3" x14ac:dyDescent="0.4">
      <c r="A3174" s="5">
        <f t="shared" si="49"/>
        <v>2019.07</v>
      </c>
      <c r="B3174" s="9">
        <v>43658</v>
      </c>
      <c r="C3174">
        <v>2.1488</v>
      </c>
    </row>
    <row r="3175" spans="1:3" x14ac:dyDescent="0.4">
      <c r="A3175" s="5">
        <f t="shared" si="49"/>
        <v>2019.07</v>
      </c>
      <c r="B3175" s="9">
        <v>43661</v>
      </c>
      <c r="C3175">
        <v>2.1665000000000001</v>
      </c>
    </row>
    <row r="3176" spans="1:3" x14ac:dyDescent="0.4">
      <c r="A3176" s="5">
        <f t="shared" si="49"/>
        <v>2019.07</v>
      </c>
      <c r="B3176" s="9">
        <v>43662</v>
      </c>
      <c r="C3176">
        <v>2.1537000000000002</v>
      </c>
    </row>
    <row r="3177" spans="1:3" x14ac:dyDescent="0.4">
      <c r="A3177" s="5">
        <f t="shared" si="49"/>
        <v>2019.07</v>
      </c>
      <c r="B3177" s="9">
        <v>43663</v>
      </c>
      <c r="C3177">
        <v>2.1229</v>
      </c>
    </row>
    <row r="3178" spans="1:3" x14ac:dyDescent="0.4">
      <c r="A3178" s="5">
        <f t="shared" si="49"/>
        <v>2019.07</v>
      </c>
      <c r="B3178" s="9">
        <v>43664</v>
      </c>
      <c r="C3178">
        <v>2.105</v>
      </c>
    </row>
    <row r="3179" spans="1:3" x14ac:dyDescent="0.4">
      <c r="A3179" s="5">
        <f t="shared" si="49"/>
        <v>2019.07</v>
      </c>
      <c r="B3179" s="9">
        <v>43665</v>
      </c>
      <c r="C3179">
        <v>2.0977999999999999</v>
      </c>
    </row>
    <row r="3180" spans="1:3" x14ac:dyDescent="0.4">
      <c r="A3180" s="5">
        <f t="shared" si="49"/>
        <v>2019.07</v>
      </c>
      <c r="B3180" s="9">
        <v>43668</v>
      </c>
      <c r="C3180">
        <v>2.113</v>
      </c>
    </row>
    <row r="3181" spans="1:3" x14ac:dyDescent="0.4">
      <c r="A3181" s="5">
        <f t="shared" si="49"/>
        <v>2019.07</v>
      </c>
      <c r="B3181" s="9">
        <v>43669</v>
      </c>
      <c r="C3181">
        <v>2.1052</v>
      </c>
    </row>
    <row r="3182" spans="1:3" x14ac:dyDescent="0.4">
      <c r="A3182" s="5">
        <f t="shared" si="49"/>
        <v>2019.07</v>
      </c>
      <c r="B3182" s="9">
        <v>43670</v>
      </c>
      <c r="C3182">
        <v>2.0771000000000002</v>
      </c>
    </row>
    <row r="3183" spans="1:3" x14ac:dyDescent="0.4">
      <c r="A3183" s="5">
        <f t="shared" si="49"/>
        <v>2019.07</v>
      </c>
      <c r="B3183" s="9">
        <v>43671</v>
      </c>
      <c r="C3183">
        <v>2.0973000000000002</v>
      </c>
    </row>
    <row r="3184" spans="1:3" x14ac:dyDescent="0.4">
      <c r="A3184" s="5">
        <f t="shared" si="49"/>
        <v>2019.07</v>
      </c>
      <c r="B3184" s="9">
        <v>43672</v>
      </c>
      <c r="C3184">
        <v>2.1208</v>
      </c>
    </row>
    <row r="3185" spans="1:3" x14ac:dyDescent="0.4">
      <c r="A3185" s="5">
        <f t="shared" si="49"/>
        <v>2019.07</v>
      </c>
      <c r="B3185" s="9">
        <v>43675</v>
      </c>
      <c r="C3185">
        <v>2.1154999999999999</v>
      </c>
    </row>
    <row r="3186" spans="1:3" x14ac:dyDescent="0.4">
      <c r="A3186" s="5">
        <f t="shared" si="49"/>
        <v>2019.07</v>
      </c>
      <c r="B3186" s="9">
        <v>43676</v>
      </c>
      <c r="C3186">
        <v>2.0695000000000001</v>
      </c>
    </row>
    <row r="3187" spans="1:3" x14ac:dyDescent="0.4">
      <c r="A3187" s="5">
        <f t="shared" si="49"/>
        <v>2019.07</v>
      </c>
      <c r="B3187" s="9">
        <v>43677</v>
      </c>
      <c r="C3187">
        <v>1.9853000000000001</v>
      </c>
    </row>
    <row r="3188" spans="1:3" x14ac:dyDescent="0.4">
      <c r="A3188" s="5">
        <f t="shared" si="49"/>
        <v>2019.08</v>
      </c>
      <c r="B3188" s="9">
        <v>43678</v>
      </c>
      <c r="C3188">
        <v>2.0667</v>
      </c>
    </row>
    <row r="3189" spans="1:3" x14ac:dyDescent="0.4">
      <c r="A3189" s="5">
        <f t="shared" si="49"/>
        <v>2019.08</v>
      </c>
      <c r="B3189" s="9">
        <v>43679</v>
      </c>
      <c r="C3189">
        <v>2.0901999999999998</v>
      </c>
    </row>
    <row r="3190" spans="1:3" x14ac:dyDescent="0.4">
      <c r="A3190" s="5">
        <f t="shared" si="49"/>
        <v>2019.08</v>
      </c>
      <c r="B3190" s="9">
        <v>43682</v>
      </c>
      <c r="C3190">
        <v>2.0644999999999998</v>
      </c>
    </row>
    <row r="3191" spans="1:3" x14ac:dyDescent="0.4">
      <c r="A3191" s="5">
        <f t="shared" si="49"/>
        <v>2019.08</v>
      </c>
      <c r="B3191" s="9">
        <v>43683</v>
      </c>
      <c r="C3191">
        <v>2.0388999999999999</v>
      </c>
    </row>
    <row r="3192" spans="1:3" x14ac:dyDescent="0.4">
      <c r="A3192" s="5">
        <f t="shared" si="49"/>
        <v>2019.08</v>
      </c>
      <c r="B3192" s="9">
        <v>43684</v>
      </c>
      <c r="C3192">
        <v>2.0158999999999998</v>
      </c>
    </row>
    <row r="3193" spans="1:3" x14ac:dyDescent="0.4">
      <c r="A3193" s="5">
        <f t="shared" si="49"/>
        <v>2019.08</v>
      </c>
      <c r="B3193" s="9">
        <v>43685</v>
      </c>
      <c r="C3193">
        <v>2.0413000000000001</v>
      </c>
    </row>
    <row r="3194" spans="1:3" x14ac:dyDescent="0.4">
      <c r="A3194" s="5">
        <f t="shared" si="49"/>
        <v>2019.08</v>
      </c>
      <c r="B3194" s="9">
        <v>43686</v>
      </c>
      <c r="C3194">
        <v>2.0621</v>
      </c>
    </row>
    <row r="3195" spans="1:3" x14ac:dyDescent="0.4">
      <c r="A3195" s="5">
        <f t="shared" si="49"/>
        <v>2019.08</v>
      </c>
      <c r="B3195" s="9">
        <v>43689</v>
      </c>
      <c r="C3195">
        <v>2.0773000000000001</v>
      </c>
    </row>
    <row r="3196" spans="1:3" x14ac:dyDescent="0.4">
      <c r="A3196" s="5">
        <f t="shared" si="49"/>
        <v>2019.08</v>
      </c>
      <c r="B3196" s="9">
        <v>43690</v>
      </c>
      <c r="C3196">
        <v>2.0592999999999999</v>
      </c>
    </row>
    <row r="3197" spans="1:3" x14ac:dyDescent="0.4">
      <c r="A3197" s="5">
        <f t="shared" si="49"/>
        <v>2019.08</v>
      </c>
      <c r="B3197" s="9">
        <v>43691</v>
      </c>
      <c r="C3197">
        <v>1.9802</v>
      </c>
    </row>
    <row r="3198" spans="1:3" x14ac:dyDescent="0.4">
      <c r="A3198" s="5">
        <f t="shared" si="49"/>
        <v>2019.08</v>
      </c>
      <c r="B3198" s="9">
        <v>43692</v>
      </c>
      <c r="C3198">
        <v>2.0030000000000001</v>
      </c>
    </row>
    <row r="3199" spans="1:3" x14ac:dyDescent="0.4">
      <c r="A3199" s="5">
        <f t="shared" si="49"/>
        <v>2019.08</v>
      </c>
      <c r="B3199" s="9">
        <v>43693</v>
      </c>
      <c r="C3199">
        <v>2.0392000000000001</v>
      </c>
    </row>
    <row r="3200" spans="1:3" x14ac:dyDescent="0.4">
      <c r="A3200" s="5">
        <f t="shared" si="49"/>
        <v>2019.08</v>
      </c>
      <c r="B3200" s="9">
        <v>43696</v>
      </c>
      <c r="C3200">
        <v>2.0619999999999998</v>
      </c>
    </row>
    <row r="3201" spans="1:3" x14ac:dyDescent="0.4">
      <c r="A3201" s="5">
        <f t="shared" si="49"/>
        <v>2019.08</v>
      </c>
      <c r="B3201" s="9">
        <v>43697</v>
      </c>
      <c r="C3201">
        <v>2.0516999999999999</v>
      </c>
    </row>
    <row r="3202" spans="1:3" x14ac:dyDescent="0.4">
      <c r="A3202" s="5">
        <f t="shared" si="49"/>
        <v>2019.08</v>
      </c>
      <c r="B3202" s="9">
        <v>43698</v>
      </c>
      <c r="C3202">
        <v>2.0465</v>
      </c>
    </row>
    <row r="3203" spans="1:3" x14ac:dyDescent="0.4">
      <c r="A3203" s="5">
        <f t="shared" ref="A3203:A3266" si="50">YEAR(B3203)+MONTH(B3203)/100</f>
        <v>2019.08</v>
      </c>
      <c r="B3203" s="9">
        <v>43699</v>
      </c>
      <c r="C3203">
        <v>2.0413000000000001</v>
      </c>
    </row>
    <row r="3204" spans="1:3" x14ac:dyDescent="0.4">
      <c r="A3204" s="5">
        <f t="shared" si="50"/>
        <v>2019.08</v>
      </c>
      <c r="B3204" s="9">
        <v>43700</v>
      </c>
      <c r="C3204">
        <v>2.0545</v>
      </c>
    </row>
    <row r="3205" spans="1:3" x14ac:dyDescent="0.4">
      <c r="A3205" s="5">
        <f t="shared" si="50"/>
        <v>2019.08</v>
      </c>
      <c r="B3205" s="9">
        <v>43703</v>
      </c>
      <c r="C3205">
        <v>2.0951</v>
      </c>
    </row>
    <row r="3206" spans="1:3" x14ac:dyDescent="0.4">
      <c r="A3206" s="5">
        <f t="shared" si="50"/>
        <v>2019.08</v>
      </c>
      <c r="B3206" s="9">
        <v>43704</v>
      </c>
      <c r="C3206">
        <v>2.0720999999999998</v>
      </c>
    </row>
    <row r="3207" spans="1:3" x14ac:dyDescent="0.4">
      <c r="A3207" s="5">
        <f t="shared" si="50"/>
        <v>2019.08</v>
      </c>
      <c r="B3207" s="9">
        <v>43705</v>
      </c>
      <c r="C3207">
        <v>2.0617999999999999</v>
      </c>
    </row>
    <row r="3208" spans="1:3" x14ac:dyDescent="0.4">
      <c r="A3208" s="5">
        <f t="shared" si="50"/>
        <v>2019.08</v>
      </c>
      <c r="B3208" s="9">
        <v>43706</v>
      </c>
      <c r="C3208">
        <v>2.0617000000000001</v>
      </c>
    </row>
    <row r="3209" spans="1:3" x14ac:dyDescent="0.4">
      <c r="A3209" s="5">
        <f t="shared" si="50"/>
        <v>2019.08</v>
      </c>
      <c r="B3209" s="9">
        <v>43707</v>
      </c>
      <c r="C3209">
        <v>2.0874999999999999</v>
      </c>
    </row>
    <row r="3210" spans="1:3" x14ac:dyDescent="0.4">
      <c r="A3210" s="5">
        <f t="shared" si="50"/>
        <v>2019.09</v>
      </c>
      <c r="B3210" s="9">
        <v>43711</v>
      </c>
      <c r="C3210">
        <v>2.0619000000000001</v>
      </c>
    </row>
    <row r="3211" spans="1:3" x14ac:dyDescent="0.4">
      <c r="A3211" s="5">
        <f t="shared" si="50"/>
        <v>2019.09</v>
      </c>
      <c r="B3211" s="9">
        <v>43712</v>
      </c>
      <c r="C3211">
        <v>2.0438999999999998</v>
      </c>
    </row>
    <row r="3212" spans="1:3" x14ac:dyDescent="0.4">
      <c r="A3212" s="5">
        <f t="shared" si="50"/>
        <v>2019.09</v>
      </c>
      <c r="B3212" s="9">
        <v>43713</v>
      </c>
      <c r="C3212">
        <v>2.0362</v>
      </c>
    </row>
    <row r="3213" spans="1:3" x14ac:dyDescent="0.4">
      <c r="A3213" s="5">
        <f t="shared" si="50"/>
        <v>2019.09</v>
      </c>
      <c r="B3213" s="9">
        <v>43714</v>
      </c>
      <c r="C3213">
        <v>2.0314999999999999</v>
      </c>
    </row>
    <row r="3214" spans="1:3" x14ac:dyDescent="0.4">
      <c r="A3214" s="5">
        <f t="shared" si="50"/>
        <v>2019.09</v>
      </c>
      <c r="B3214" s="9">
        <v>43717</v>
      </c>
      <c r="C3214">
        <v>2.0442</v>
      </c>
    </row>
    <row r="3215" spans="1:3" x14ac:dyDescent="0.4">
      <c r="A3215" s="5">
        <f t="shared" si="50"/>
        <v>2019.09</v>
      </c>
      <c r="B3215" s="9">
        <v>43718</v>
      </c>
      <c r="C3215">
        <v>2.0364</v>
      </c>
    </row>
    <row r="3216" spans="1:3" x14ac:dyDescent="0.4">
      <c r="A3216" s="5">
        <f t="shared" si="50"/>
        <v>2019.09</v>
      </c>
      <c r="B3216" s="9">
        <v>43719</v>
      </c>
      <c r="C3216">
        <v>2.0158999999999998</v>
      </c>
    </row>
    <row r="3217" spans="1:3" x14ac:dyDescent="0.4">
      <c r="A3217" s="5">
        <f t="shared" si="50"/>
        <v>2019.09</v>
      </c>
      <c r="B3217" s="9">
        <v>43720</v>
      </c>
      <c r="C3217">
        <v>2.0055999999999998</v>
      </c>
    </row>
    <row r="3218" spans="1:3" x14ac:dyDescent="0.4">
      <c r="A3218" s="5">
        <f t="shared" si="50"/>
        <v>2019.09</v>
      </c>
      <c r="B3218" s="9">
        <v>43721</v>
      </c>
      <c r="C3218">
        <v>1.978</v>
      </c>
    </row>
    <row r="3219" spans="1:3" x14ac:dyDescent="0.4">
      <c r="A3219" s="5">
        <f t="shared" si="50"/>
        <v>2019.09</v>
      </c>
      <c r="B3219" s="9">
        <v>43724</v>
      </c>
      <c r="C3219">
        <v>2.0849000000000002</v>
      </c>
    </row>
    <row r="3220" spans="1:3" x14ac:dyDescent="0.4">
      <c r="A3220" s="5">
        <f t="shared" si="50"/>
        <v>2019.09</v>
      </c>
      <c r="B3220" s="9">
        <v>43725</v>
      </c>
      <c r="C3220">
        <v>2.0771999999999999</v>
      </c>
    </row>
    <row r="3221" spans="1:3" x14ac:dyDescent="0.4">
      <c r="A3221" s="5">
        <f t="shared" si="50"/>
        <v>2019.09</v>
      </c>
      <c r="B3221" s="9">
        <v>43726</v>
      </c>
      <c r="C3221">
        <v>1.9802</v>
      </c>
    </row>
    <row r="3222" spans="1:3" x14ac:dyDescent="0.4">
      <c r="A3222" s="5">
        <f t="shared" si="50"/>
        <v>2019.09</v>
      </c>
      <c r="B3222" s="9">
        <v>43727</v>
      </c>
      <c r="C3222">
        <v>1.9443999999999999</v>
      </c>
    </row>
    <row r="3223" spans="1:3" x14ac:dyDescent="0.4">
      <c r="A3223" s="5">
        <f t="shared" si="50"/>
        <v>2019.09</v>
      </c>
      <c r="B3223" s="9">
        <v>43728</v>
      </c>
      <c r="C3223">
        <v>1.9422999999999999</v>
      </c>
    </row>
    <row r="3224" spans="1:3" x14ac:dyDescent="0.4">
      <c r="A3224" s="5">
        <f t="shared" si="50"/>
        <v>2019.09</v>
      </c>
      <c r="B3224" s="9">
        <v>43731</v>
      </c>
      <c r="C3224">
        <v>1.9421999999999999</v>
      </c>
    </row>
    <row r="3225" spans="1:3" x14ac:dyDescent="0.4">
      <c r="A3225" s="5">
        <f t="shared" si="50"/>
        <v>2019.09</v>
      </c>
      <c r="B3225" s="9">
        <v>43732</v>
      </c>
      <c r="C3225">
        <v>1.8987000000000001</v>
      </c>
    </row>
    <row r="3226" spans="1:3" x14ac:dyDescent="0.4">
      <c r="A3226" s="5">
        <f t="shared" si="50"/>
        <v>2019.09</v>
      </c>
      <c r="B3226" s="9">
        <v>43733</v>
      </c>
      <c r="C3226">
        <v>1.8528</v>
      </c>
    </row>
    <row r="3227" spans="1:3" x14ac:dyDescent="0.4">
      <c r="A3227" s="5">
        <f t="shared" si="50"/>
        <v>2019.09</v>
      </c>
      <c r="B3227" s="9">
        <v>43734</v>
      </c>
      <c r="C3227">
        <v>1.7966</v>
      </c>
    </row>
    <row r="3228" spans="1:3" x14ac:dyDescent="0.4">
      <c r="A3228" s="5">
        <f t="shared" si="50"/>
        <v>2019.09</v>
      </c>
      <c r="B3228" s="9">
        <v>43735</v>
      </c>
      <c r="C3228">
        <v>1.8964000000000001</v>
      </c>
    </row>
    <row r="3229" spans="1:3" x14ac:dyDescent="0.4">
      <c r="A3229" s="5">
        <f t="shared" si="50"/>
        <v>2019.09</v>
      </c>
      <c r="B3229" s="9">
        <v>43738</v>
      </c>
      <c r="C3229">
        <v>1.8963000000000001</v>
      </c>
    </row>
    <row r="3230" spans="1:3" x14ac:dyDescent="0.4">
      <c r="A3230" s="5">
        <f t="shared" si="50"/>
        <v>2019.1</v>
      </c>
      <c r="B3230" s="9">
        <v>43739</v>
      </c>
      <c r="C3230">
        <v>1.7917000000000001</v>
      </c>
    </row>
    <row r="3231" spans="1:3" x14ac:dyDescent="0.4">
      <c r="A3231" s="5">
        <f t="shared" si="50"/>
        <v>2019.1</v>
      </c>
      <c r="B3231" s="9">
        <v>43740</v>
      </c>
      <c r="C3231">
        <v>1.7507999999999999</v>
      </c>
    </row>
    <row r="3232" spans="1:3" x14ac:dyDescent="0.4">
      <c r="A3232" s="5">
        <f t="shared" si="50"/>
        <v>2019.1</v>
      </c>
      <c r="B3232" s="9">
        <v>43741</v>
      </c>
      <c r="C3232">
        <v>1.7075</v>
      </c>
    </row>
    <row r="3233" spans="1:3" x14ac:dyDescent="0.4">
      <c r="A3233" s="5">
        <f t="shared" si="50"/>
        <v>2019.1</v>
      </c>
      <c r="B3233" s="9">
        <v>43742</v>
      </c>
      <c r="C3233">
        <v>1.7358</v>
      </c>
    </row>
    <row r="3234" spans="1:3" x14ac:dyDescent="0.4">
      <c r="A3234" s="5">
        <f t="shared" si="50"/>
        <v>2019.1</v>
      </c>
      <c r="B3234" s="9">
        <v>43745</v>
      </c>
      <c r="C3234">
        <v>1.7586999999999999</v>
      </c>
    </row>
    <row r="3235" spans="1:3" x14ac:dyDescent="0.4">
      <c r="A3235" s="5">
        <f t="shared" si="50"/>
        <v>2019.1</v>
      </c>
      <c r="B3235" s="9">
        <v>43746</v>
      </c>
      <c r="C3235">
        <v>1.6668000000000001</v>
      </c>
    </row>
    <row r="3236" spans="1:3" x14ac:dyDescent="0.4">
      <c r="A3236" s="5">
        <f t="shared" si="50"/>
        <v>2019.1</v>
      </c>
      <c r="B3236" s="9">
        <v>43747</v>
      </c>
      <c r="C3236">
        <v>1.6820999999999999</v>
      </c>
    </row>
    <row r="3237" spans="1:3" x14ac:dyDescent="0.4">
      <c r="A3237" s="5">
        <f t="shared" si="50"/>
        <v>2019.1</v>
      </c>
      <c r="B3237" s="9">
        <v>43748</v>
      </c>
      <c r="C3237">
        <v>1.7023999999999999</v>
      </c>
    </row>
    <row r="3238" spans="1:3" x14ac:dyDescent="0.4">
      <c r="A3238" s="5">
        <f t="shared" si="50"/>
        <v>2019.1</v>
      </c>
      <c r="B3238" s="9">
        <v>43749</v>
      </c>
      <c r="C3238">
        <v>1.7561</v>
      </c>
    </row>
    <row r="3239" spans="1:3" x14ac:dyDescent="0.4">
      <c r="A3239" s="5">
        <f t="shared" si="50"/>
        <v>2019.1</v>
      </c>
      <c r="B3239" s="9">
        <v>43752</v>
      </c>
      <c r="C3239">
        <v>1.7561</v>
      </c>
    </row>
    <row r="3240" spans="1:3" x14ac:dyDescent="0.4">
      <c r="A3240" s="5">
        <f t="shared" si="50"/>
        <v>2019.1</v>
      </c>
      <c r="B3240" s="9">
        <v>43753</v>
      </c>
      <c r="C3240">
        <v>1.7484</v>
      </c>
    </row>
    <row r="3241" spans="1:3" x14ac:dyDescent="0.4">
      <c r="A3241" s="5">
        <f t="shared" si="50"/>
        <v>2019.1</v>
      </c>
      <c r="B3241" s="9">
        <v>43754</v>
      </c>
      <c r="C3241">
        <v>1.7254</v>
      </c>
    </row>
    <row r="3242" spans="1:3" x14ac:dyDescent="0.4">
      <c r="A3242" s="5">
        <f t="shared" si="50"/>
        <v>2019.1</v>
      </c>
      <c r="B3242" s="9">
        <v>43755</v>
      </c>
      <c r="C3242">
        <v>1.7253000000000001</v>
      </c>
    </row>
    <row r="3243" spans="1:3" x14ac:dyDescent="0.4">
      <c r="A3243" s="5">
        <f t="shared" si="50"/>
        <v>2019.1</v>
      </c>
      <c r="B3243" s="9">
        <v>43756</v>
      </c>
      <c r="C3243">
        <v>1.7306999999999999</v>
      </c>
    </row>
    <row r="3244" spans="1:3" x14ac:dyDescent="0.4">
      <c r="A3244" s="5">
        <f t="shared" si="50"/>
        <v>2019.1</v>
      </c>
      <c r="B3244" s="9">
        <v>43759</v>
      </c>
      <c r="C3244">
        <v>1.7561</v>
      </c>
    </row>
    <row r="3245" spans="1:3" x14ac:dyDescent="0.4">
      <c r="A3245" s="5">
        <f t="shared" si="50"/>
        <v>2019.1</v>
      </c>
      <c r="B3245" s="9">
        <v>43760</v>
      </c>
      <c r="C3245">
        <v>1.7508999999999999</v>
      </c>
    </row>
    <row r="3246" spans="1:3" x14ac:dyDescent="0.4">
      <c r="A3246" s="5">
        <f t="shared" si="50"/>
        <v>2019.1</v>
      </c>
      <c r="B3246" s="9">
        <v>43761</v>
      </c>
      <c r="C3246">
        <v>1.7406999999999999</v>
      </c>
    </row>
    <row r="3247" spans="1:3" x14ac:dyDescent="0.4">
      <c r="A3247" s="5">
        <f t="shared" si="50"/>
        <v>2019.1</v>
      </c>
      <c r="B3247" s="9">
        <v>43762</v>
      </c>
      <c r="C3247">
        <v>1.7355</v>
      </c>
    </row>
    <row r="3248" spans="1:3" x14ac:dyDescent="0.4">
      <c r="A3248" s="5">
        <f t="shared" si="50"/>
        <v>2019.1</v>
      </c>
      <c r="B3248" s="9">
        <v>43763</v>
      </c>
      <c r="C3248">
        <v>1.7383999999999999</v>
      </c>
    </row>
    <row r="3249" spans="1:3" x14ac:dyDescent="0.4">
      <c r="A3249" s="5">
        <f t="shared" si="50"/>
        <v>2019.1</v>
      </c>
      <c r="B3249" s="9">
        <v>43766</v>
      </c>
      <c r="C3249">
        <v>1.7305999999999999</v>
      </c>
    </row>
    <row r="3250" spans="1:3" x14ac:dyDescent="0.4">
      <c r="A3250" s="5">
        <f t="shared" si="50"/>
        <v>2019.1</v>
      </c>
      <c r="B3250" s="9">
        <v>43767</v>
      </c>
      <c r="C3250">
        <v>1.6516</v>
      </c>
    </row>
    <row r="3251" spans="1:3" x14ac:dyDescent="0.4">
      <c r="A3251" s="5">
        <f t="shared" si="50"/>
        <v>2019.1</v>
      </c>
      <c r="B3251" s="9">
        <v>43768</v>
      </c>
      <c r="C3251">
        <v>1.6157999999999999</v>
      </c>
    </row>
    <row r="3252" spans="1:3" x14ac:dyDescent="0.4">
      <c r="A3252" s="5">
        <f t="shared" si="50"/>
        <v>2019.1</v>
      </c>
      <c r="B3252" s="9">
        <v>43769</v>
      </c>
      <c r="C3252">
        <v>1.5623</v>
      </c>
    </row>
    <row r="3253" spans="1:3" x14ac:dyDescent="0.4">
      <c r="A3253" s="5">
        <f t="shared" si="50"/>
        <v>2019.11</v>
      </c>
      <c r="B3253" s="9">
        <v>43770</v>
      </c>
      <c r="C3253">
        <v>1.5625</v>
      </c>
    </row>
    <row r="3254" spans="1:3" x14ac:dyDescent="0.4">
      <c r="A3254" s="5">
        <f t="shared" si="50"/>
        <v>2019.11</v>
      </c>
      <c r="B3254" s="9">
        <v>43773</v>
      </c>
      <c r="C3254">
        <v>1.5751999999999999</v>
      </c>
    </row>
    <row r="3255" spans="1:3" x14ac:dyDescent="0.4">
      <c r="A3255" s="5">
        <f t="shared" si="50"/>
        <v>2019.11</v>
      </c>
      <c r="B3255" s="9">
        <v>43774</v>
      </c>
      <c r="C3255">
        <v>1.5522</v>
      </c>
    </row>
    <row r="3256" spans="1:3" x14ac:dyDescent="0.4">
      <c r="A3256" s="5">
        <f t="shared" si="50"/>
        <v>2019.11</v>
      </c>
      <c r="B3256" s="9">
        <v>43775</v>
      </c>
      <c r="C3256">
        <v>1.5419</v>
      </c>
    </row>
    <row r="3257" spans="1:3" x14ac:dyDescent="0.4">
      <c r="A3257" s="5">
        <f t="shared" si="50"/>
        <v>2019.11</v>
      </c>
      <c r="B3257" s="9">
        <v>43776</v>
      </c>
      <c r="C3257">
        <v>1.5342</v>
      </c>
    </row>
    <row r="3258" spans="1:3" x14ac:dyDescent="0.4">
      <c r="A3258" s="5">
        <f t="shared" si="50"/>
        <v>2019.11</v>
      </c>
      <c r="B3258" s="9">
        <v>43777</v>
      </c>
      <c r="C3258">
        <v>1.5523</v>
      </c>
    </row>
    <row r="3259" spans="1:3" x14ac:dyDescent="0.4">
      <c r="A3259" s="5">
        <f t="shared" si="50"/>
        <v>2019.11</v>
      </c>
      <c r="B3259" s="9">
        <v>43780</v>
      </c>
      <c r="C3259">
        <v>1.5523</v>
      </c>
    </row>
    <row r="3260" spans="1:3" x14ac:dyDescent="0.4">
      <c r="A3260" s="5">
        <f t="shared" si="50"/>
        <v>2019.11</v>
      </c>
      <c r="B3260" s="9">
        <v>43781</v>
      </c>
      <c r="C3260">
        <v>1.5624</v>
      </c>
    </row>
    <row r="3261" spans="1:3" x14ac:dyDescent="0.4">
      <c r="A3261" s="5">
        <f t="shared" si="50"/>
        <v>2019.11</v>
      </c>
      <c r="B3261" s="9">
        <v>43782</v>
      </c>
      <c r="C3261">
        <v>1.5496000000000001</v>
      </c>
    </row>
    <row r="3262" spans="1:3" x14ac:dyDescent="0.4">
      <c r="A3262" s="5">
        <f t="shared" si="50"/>
        <v>2019.11</v>
      </c>
      <c r="B3262" s="9">
        <v>43783</v>
      </c>
      <c r="C3262">
        <v>1.5699000000000001</v>
      </c>
    </row>
    <row r="3263" spans="1:3" x14ac:dyDescent="0.4">
      <c r="A3263" s="5">
        <f t="shared" si="50"/>
        <v>2019.11</v>
      </c>
      <c r="B3263" s="9">
        <v>43784</v>
      </c>
      <c r="C3263">
        <v>1.5804</v>
      </c>
    </row>
    <row r="3264" spans="1:3" x14ac:dyDescent="0.4">
      <c r="A3264" s="5">
        <f t="shared" si="50"/>
        <v>2019.11</v>
      </c>
      <c r="B3264" s="9">
        <v>43787</v>
      </c>
      <c r="C3264">
        <v>1.5853999999999999</v>
      </c>
    </row>
    <row r="3265" spans="1:3" x14ac:dyDescent="0.4">
      <c r="A3265" s="5">
        <f t="shared" si="50"/>
        <v>2019.11</v>
      </c>
      <c r="B3265" s="9">
        <v>43788</v>
      </c>
      <c r="C3265">
        <v>1.5649</v>
      </c>
    </row>
    <row r="3266" spans="1:3" x14ac:dyDescent="0.4">
      <c r="A3266" s="5">
        <f t="shared" si="50"/>
        <v>2019.11</v>
      </c>
      <c r="B3266" s="9">
        <v>43789</v>
      </c>
      <c r="C3266">
        <v>1.5571999999999999</v>
      </c>
    </row>
    <row r="3267" spans="1:3" x14ac:dyDescent="0.4">
      <c r="A3267" s="5">
        <f t="shared" ref="A3267:A3330" si="51">YEAR(B3267)+MONTH(B3267)/100</f>
        <v>2019.11</v>
      </c>
      <c r="B3267" s="9">
        <v>43790</v>
      </c>
      <c r="C3267">
        <v>1.5672999999999999</v>
      </c>
    </row>
    <row r="3268" spans="1:3" x14ac:dyDescent="0.4">
      <c r="A3268" s="5">
        <f t="shared" si="51"/>
        <v>2019.11</v>
      </c>
      <c r="B3268" s="9">
        <v>43791</v>
      </c>
      <c r="C3268">
        <v>1.5727</v>
      </c>
    </row>
    <row r="3269" spans="1:3" x14ac:dyDescent="0.4">
      <c r="A3269" s="5">
        <f t="shared" si="51"/>
        <v>2019.11</v>
      </c>
      <c r="B3269" s="9">
        <v>43794</v>
      </c>
      <c r="C3269">
        <v>1.5955999999999999</v>
      </c>
    </row>
    <row r="3270" spans="1:3" x14ac:dyDescent="0.4">
      <c r="A3270" s="5">
        <f t="shared" si="51"/>
        <v>2019.11</v>
      </c>
      <c r="B3270" s="9">
        <v>43795</v>
      </c>
      <c r="C3270">
        <v>1.6184000000000001</v>
      </c>
    </row>
    <row r="3271" spans="1:3" x14ac:dyDescent="0.4">
      <c r="A3271" s="5">
        <f t="shared" si="51"/>
        <v>2019.11</v>
      </c>
      <c r="B3271" s="9">
        <v>43796</v>
      </c>
      <c r="C3271">
        <v>1.6437999999999999</v>
      </c>
    </row>
    <row r="3272" spans="1:3" x14ac:dyDescent="0.4">
      <c r="A3272" s="5">
        <f t="shared" si="51"/>
        <v>2019.11</v>
      </c>
      <c r="B3272" s="9">
        <v>43798</v>
      </c>
      <c r="C3272">
        <v>1.6134999999999999</v>
      </c>
    </row>
    <row r="3273" spans="1:3" x14ac:dyDescent="0.4">
      <c r="A3273" s="5">
        <f t="shared" si="51"/>
        <v>2019.12</v>
      </c>
      <c r="B3273" s="9">
        <v>43801</v>
      </c>
      <c r="C3273">
        <v>1.593</v>
      </c>
    </row>
    <row r="3274" spans="1:3" x14ac:dyDescent="0.4">
      <c r="A3274" s="5">
        <f t="shared" si="51"/>
        <v>2019.12</v>
      </c>
      <c r="B3274" s="9">
        <v>43802</v>
      </c>
      <c r="C3274">
        <v>1.57</v>
      </c>
    </row>
    <row r="3275" spans="1:3" x14ac:dyDescent="0.4">
      <c r="A3275" s="5">
        <f t="shared" si="51"/>
        <v>2019.12</v>
      </c>
      <c r="B3275" s="9">
        <v>43803</v>
      </c>
      <c r="C3275">
        <v>1.5571999999999999</v>
      </c>
    </row>
    <row r="3276" spans="1:3" x14ac:dyDescent="0.4">
      <c r="A3276" s="5">
        <f t="shared" si="51"/>
        <v>2019.12</v>
      </c>
      <c r="B3276" s="9">
        <v>43804</v>
      </c>
      <c r="C3276">
        <v>1.5367999999999999</v>
      </c>
    </row>
    <row r="3277" spans="1:3" x14ac:dyDescent="0.4">
      <c r="A3277" s="5">
        <f t="shared" si="51"/>
        <v>2019.12</v>
      </c>
      <c r="B3277" s="9">
        <v>43805</v>
      </c>
      <c r="C3277">
        <v>1.5116000000000001</v>
      </c>
    </row>
    <row r="3278" spans="1:3" x14ac:dyDescent="0.4">
      <c r="A3278" s="5">
        <f t="shared" si="51"/>
        <v>2019.12</v>
      </c>
      <c r="B3278" s="9">
        <v>43808</v>
      </c>
      <c r="C3278">
        <v>1.5293000000000001</v>
      </c>
    </row>
    <row r="3279" spans="1:3" x14ac:dyDescent="0.4">
      <c r="A3279" s="5">
        <f t="shared" si="51"/>
        <v>2019.12</v>
      </c>
      <c r="B3279" s="9">
        <v>43809</v>
      </c>
      <c r="C3279">
        <v>1.5216000000000001</v>
      </c>
    </row>
    <row r="3280" spans="1:3" x14ac:dyDescent="0.4">
      <c r="A3280" s="5">
        <f t="shared" si="51"/>
        <v>2019.12</v>
      </c>
      <c r="B3280" s="9">
        <v>43810</v>
      </c>
      <c r="C3280">
        <v>1.5216000000000001</v>
      </c>
    </row>
    <row r="3281" spans="1:3" x14ac:dyDescent="0.4">
      <c r="A3281" s="5">
        <f t="shared" si="51"/>
        <v>2019.12</v>
      </c>
      <c r="B3281" s="9">
        <v>43811</v>
      </c>
      <c r="C3281">
        <v>1.5444</v>
      </c>
    </row>
    <row r="3282" spans="1:3" x14ac:dyDescent="0.4">
      <c r="A3282" s="5">
        <f t="shared" si="51"/>
        <v>2019.12</v>
      </c>
      <c r="B3282" s="9">
        <v>43812</v>
      </c>
      <c r="C3282">
        <v>1.5447</v>
      </c>
    </row>
    <row r="3283" spans="1:3" x14ac:dyDescent="0.4">
      <c r="A3283" s="5">
        <f t="shared" si="51"/>
        <v>2019.12</v>
      </c>
      <c r="B3283" s="9">
        <v>43815</v>
      </c>
      <c r="C3283">
        <v>1.5548</v>
      </c>
    </row>
    <row r="3284" spans="1:3" x14ac:dyDescent="0.4">
      <c r="A3284" s="5">
        <f t="shared" si="51"/>
        <v>2019.12</v>
      </c>
      <c r="B3284" s="9">
        <v>43816</v>
      </c>
      <c r="C3284">
        <v>1.5496000000000001</v>
      </c>
    </row>
    <row r="3285" spans="1:3" x14ac:dyDescent="0.4">
      <c r="A3285" s="5">
        <f t="shared" si="51"/>
        <v>2019.12</v>
      </c>
      <c r="B3285" s="9">
        <v>43817</v>
      </c>
      <c r="C3285">
        <v>1.5547</v>
      </c>
    </row>
    <row r="3286" spans="1:3" x14ac:dyDescent="0.4">
      <c r="A3286" s="5">
        <f t="shared" si="51"/>
        <v>2019.12</v>
      </c>
      <c r="B3286" s="9">
        <v>43818</v>
      </c>
      <c r="C3286">
        <v>1.524</v>
      </c>
    </row>
    <row r="3287" spans="1:3" x14ac:dyDescent="0.4">
      <c r="A3287" s="5">
        <f t="shared" si="51"/>
        <v>2019.12</v>
      </c>
      <c r="B3287" s="9">
        <v>43819</v>
      </c>
      <c r="C3287">
        <v>1.5573999999999999</v>
      </c>
    </row>
    <row r="3288" spans="1:3" x14ac:dyDescent="0.4">
      <c r="A3288" s="5">
        <f t="shared" si="51"/>
        <v>2019.12</v>
      </c>
      <c r="B3288" s="9">
        <v>43822</v>
      </c>
      <c r="C3288">
        <v>1.5573999999999999</v>
      </c>
    </row>
    <row r="3289" spans="1:3" x14ac:dyDescent="0.4">
      <c r="A3289" s="5">
        <f t="shared" si="51"/>
        <v>2019.12</v>
      </c>
      <c r="B3289" s="9">
        <v>43823</v>
      </c>
      <c r="C3289">
        <v>1.5445</v>
      </c>
    </row>
    <row r="3290" spans="1:3" x14ac:dyDescent="0.4">
      <c r="A3290" s="5">
        <f t="shared" si="51"/>
        <v>2019.12</v>
      </c>
      <c r="B3290" s="9">
        <v>43825</v>
      </c>
      <c r="C3290">
        <v>1.5495000000000001</v>
      </c>
    </row>
    <row r="3291" spans="1:3" x14ac:dyDescent="0.4">
      <c r="A3291" s="5">
        <f t="shared" si="51"/>
        <v>2019.12</v>
      </c>
      <c r="B3291" s="9">
        <v>43826</v>
      </c>
      <c r="C3291">
        <v>1.5498000000000001</v>
      </c>
    </row>
    <row r="3292" spans="1:3" x14ac:dyDescent="0.4">
      <c r="A3292" s="5">
        <f t="shared" si="51"/>
        <v>2019.12</v>
      </c>
      <c r="B3292" s="9">
        <v>43829</v>
      </c>
      <c r="C3292">
        <v>1.4937</v>
      </c>
    </row>
    <row r="3293" spans="1:3" x14ac:dyDescent="0.4">
      <c r="A3293" s="5">
        <f t="shared" si="51"/>
        <v>2019.12</v>
      </c>
      <c r="B3293" s="9">
        <v>43830</v>
      </c>
      <c r="C3293">
        <v>1.4655</v>
      </c>
    </row>
    <row r="3294" spans="1:3" x14ac:dyDescent="0.4">
      <c r="A3294" s="5">
        <f t="shared" si="51"/>
        <v>2020.01</v>
      </c>
      <c r="B3294" s="9">
        <v>43832</v>
      </c>
      <c r="C3294">
        <v>1.4883999999999999</v>
      </c>
    </row>
    <row r="3295" spans="1:3" x14ac:dyDescent="0.4">
      <c r="A3295" s="5">
        <f t="shared" si="51"/>
        <v>2020.01</v>
      </c>
      <c r="B3295" s="9">
        <v>43833</v>
      </c>
      <c r="C3295">
        <v>1.5116000000000001</v>
      </c>
    </row>
    <row r="3296" spans="1:3" x14ac:dyDescent="0.4">
      <c r="A3296" s="5">
        <f t="shared" si="51"/>
        <v>2020.01</v>
      </c>
      <c r="B3296" s="9">
        <v>43836</v>
      </c>
      <c r="C3296">
        <v>1.5242</v>
      </c>
    </row>
    <row r="3297" spans="1:3" x14ac:dyDescent="0.4">
      <c r="A3297" s="5">
        <f t="shared" si="51"/>
        <v>2020.01</v>
      </c>
      <c r="B3297" s="9">
        <v>43837</v>
      </c>
      <c r="C3297">
        <v>1.5114000000000001</v>
      </c>
    </row>
    <row r="3298" spans="1:3" x14ac:dyDescent="0.4">
      <c r="A3298" s="5">
        <f t="shared" si="51"/>
        <v>2020.01</v>
      </c>
      <c r="B3298" s="9">
        <v>43838</v>
      </c>
      <c r="C3298">
        <v>1.4985999999999999</v>
      </c>
    </row>
    <row r="3299" spans="1:3" x14ac:dyDescent="0.4">
      <c r="A3299" s="5">
        <f t="shared" si="51"/>
        <v>2020.01</v>
      </c>
      <c r="B3299" s="9">
        <v>43839</v>
      </c>
      <c r="C3299">
        <v>1.5037</v>
      </c>
    </row>
    <row r="3300" spans="1:3" x14ac:dyDescent="0.4">
      <c r="A3300" s="5">
        <f t="shared" si="51"/>
        <v>2020.01</v>
      </c>
      <c r="B3300" s="9">
        <v>43840</v>
      </c>
      <c r="C3300">
        <v>1.5141</v>
      </c>
    </row>
    <row r="3301" spans="1:3" x14ac:dyDescent="0.4">
      <c r="A3301" s="5">
        <f t="shared" si="51"/>
        <v>2020.01</v>
      </c>
      <c r="B3301" s="9">
        <v>43843</v>
      </c>
      <c r="C3301">
        <v>1.5267999999999999</v>
      </c>
    </row>
    <row r="3302" spans="1:3" x14ac:dyDescent="0.4">
      <c r="A3302" s="5">
        <f t="shared" si="51"/>
        <v>2020.01</v>
      </c>
      <c r="B3302" s="9">
        <v>43844</v>
      </c>
      <c r="C3302">
        <v>1.5293000000000001</v>
      </c>
    </row>
    <row r="3303" spans="1:3" x14ac:dyDescent="0.4">
      <c r="A3303" s="5">
        <f t="shared" si="51"/>
        <v>2020.01</v>
      </c>
      <c r="B3303" s="9">
        <v>43845</v>
      </c>
      <c r="C3303">
        <v>1.5291999999999999</v>
      </c>
    </row>
    <row r="3304" spans="1:3" x14ac:dyDescent="0.4">
      <c r="A3304" s="5">
        <f t="shared" si="51"/>
        <v>2020.01</v>
      </c>
      <c r="B3304" s="9">
        <v>43846</v>
      </c>
      <c r="C3304">
        <v>1.5087999999999999</v>
      </c>
    </row>
    <row r="3305" spans="1:3" x14ac:dyDescent="0.4">
      <c r="A3305" s="5">
        <f t="shared" si="51"/>
        <v>2020.01</v>
      </c>
      <c r="B3305" s="9">
        <v>43847</v>
      </c>
      <c r="C3305">
        <v>1.5293000000000001</v>
      </c>
    </row>
    <row r="3306" spans="1:3" x14ac:dyDescent="0.4">
      <c r="A3306" s="5">
        <f t="shared" si="51"/>
        <v>2020.01</v>
      </c>
      <c r="B3306" s="9">
        <v>43851</v>
      </c>
      <c r="C3306">
        <v>1.5242</v>
      </c>
    </row>
    <row r="3307" spans="1:3" x14ac:dyDescent="0.4">
      <c r="A3307" s="5">
        <f t="shared" si="51"/>
        <v>2020.01</v>
      </c>
      <c r="B3307" s="9">
        <v>43852</v>
      </c>
      <c r="C3307">
        <v>1.5216000000000001</v>
      </c>
    </row>
    <row r="3308" spans="1:3" x14ac:dyDescent="0.4">
      <c r="A3308" s="5">
        <f t="shared" si="51"/>
        <v>2020.01</v>
      </c>
      <c r="B3308" s="9">
        <v>43853</v>
      </c>
      <c r="C3308">
        <v>1.5087999999999999</v>
      </c>
    </row>
    <row r="3309" spans="1:3" x14ac:dyDescent="0.4">
      <c r="A3309" s="5">
        <f t="shared" si="51"/>
        <v>2020.01</v>
      </c>
      <c r="B3309" s="9">
        <v>43854</v>
      </c>
      <c r="C3309">
        <v>1.5243</v>
      </c>
    </row>
    <row r="3310" spans="1:3" x14ac:dyDescent="0.4">
      <c r="A3310" s="5">
        <f t="shared" si="51"/>
        <v>2020.01</v>
      </c>
      <c r="B3310" s="9">
        <v>43857</v>
      </c>
      <c r="C3310">
        <v>1.5190999999999999</v>
      </c>
    </row>
    <row r="3311" spans="1:3" x14ac:dyDescent="0.4">
      <c r="A3311" s="5">
        <f t="shared" si="51"/>
        <v>2020.01</v>
      </c>
      <c r="B3311" s="9">
        <v>43858</v>
      </c>
      <c r="C3311">
        <v>1.5216000000000001</v>
      </c>
    </row>
    <row r="3312" spans="1:3" x14ac:dyDescent="0.4">
      <c r="A3312" s="5">
        <f t="shared" si="51"/>
        <v>2020.01</v>
      </c>
      <c r="B3312" s="9">
        <v>43859</v>
      </c>
      <c r="C3312">
        <v>1.5165</v>
      </c>
    </row>
    <row r="3313" spans="1:3" x14ac:dyDescent="0.4">
      <c r="A3313" s="5">
        <f t="shared" si="51"/>
        <v>2020.01</v>
      </c>
      <c r="B3313" s="9">
        <v>43860</v>
      </c>
      <c r="C3313">
        <v>1.524</v>
      </c>
    </row>
    <row r="3314" spans="1:3" x14ac:dyDescent="0.4">
      <c r="A3314" s="5">
        <f t="shared" si="51"/>
        <v>2020.01</v>
      </c>
      <c r="B3314" s="9">
        <v>43861</v>
      </c>
      <c r="C3314">
        <v>1.5447</v>
      </c>
    </row>
    <row r="3315" spans="1:3" x14ac:dyDescent="0.4">
      <c r="A3315" s="5">
        <f t="shared" si="51"/>
        <v>2020.02</v>
      </c>
      <c r="B3315" s="9">
        <v>43864</v>
      </c>
      <c r="C3315">
        <v>1.5548</v>
      </c>
    </row>
    <row r="3316" spans="1:3" x14ac:dyDescent="0.4">
      <c r="A3316" s="5">
        <f t="shared" si="51"/>
        <v>2020.02</v>
      </c>
      <c r="B3316" s="9">
        <v>43865</v>
      </c>
      <c r="C3316">
        <v>1.5395000000000001</v>
      </c>
    </row>
    <row r="3317" spans="1:3" x14ac:dyDescent="0.4">
      <c r="A3317" s="5">
        <f t="shared" si="51"/>
        <v>2020.02</v>
      </c>
      <c r="B3317" s="9">
        <v>43866</v>
      </c>
      <c r="C3317">
        <v>1.5367999999999999</v>
      </c>
    </row>
    <row r="3318" spans="1:3" x14ac:dyDescent="0.4">
      <c r="A3318" s="5">
        <f t="shared" si="51"/>
        <v>2020.02</v>
      </c>
      <c r="B3318" s="9">
        <v>43867</v>
      </c>
      <c r="C3318">
        <v>1.5521</v>
      </c>
    </row>
    <row r="3319" spans="1:3" x14ac:dyDescent="0.4">
      <c r="A3319" s="5">
        <f t="shared" si="51"/>
        <v>2020.02</v>
      </c>
      <c r="B3319" s="9">
        <v>43868</v>
      </c>
      <c r="C3319">
        <v>1.5650999999999999</v>
      </c>
    </row>
    <row r="3320" spans="1:3" x14ac:dyDescent="0.4">
      <c r="A3320" s="5">
        <f t="shared" si="51"/>
        <v>2020.02</v>
      </c>
      <c r="B3320" s="9">
        <v>43871</v>
      </c>
      <c r="C3320">
        <v>1.5674999999999999</v>
      </c>
    </row>
    <row r="3321" spans="1:3" x14ac:dyDescent="0.4">
      <c r="A3321" s="5">
        <f t="shared" si="51"/>
        <v>2020.02</v>
      </c>
      <c r="B3321" s="9">
        <v>43872</v>
      </c>
      <c r="C3321">
        <v>1.5598000000000001</v>
      </c>
    </row>
    <row r="3322" spans="1:3" x14ac:dyDescent="0.4">
      <c r="A3322" s="5">
        <f t="shared" si="51"/>
        <v>2020.02</v>
      </c>
      <c r="B3322" s="9">
        <v>43873</v>
      </c>
      <c r="C3322">
        <v>1.5623</v>
      </c>
    </row>
    <row r="3323" spans="1:3" x14ac:dyDescent="0.4">
      <c r="A3323" s="5">
        <f t="shared" si="51"/>
        <v>2020.02</v>
      </c>
      <c r="B3323" s="9">
        <v>43874</v>
      </c>
      <c r="C3323">
        <v>1.575</v>
      </c>
    </row>
    <row r="3324" spans="1:3" x14ac:dyDescent="0.4">
      <c r="A3324" s="5">
        <f t="shared" si="51"/>
        <v>2020.02</v>
      </c>
      <c r="B3324" s="9">
        <v>43875</v>
      </c>
      <c r="C3324">
        <v>1.5905</v>
      </c>
    </row>
    <row r="3325" spans="1:3" x14ac:dyDescent="0.4">
      <c r="A3325" s="5">
        <f t="shared" si="51"/>
        <v>2020.02</v>
      </c>
      <c r="B3325" s="9">
        <v>43879</v>
      </c>
      <c r="C3325">
        <v>1.6056999999999999</v>
      </c>
    </row>
    <row r="3326" spans="1:3" x14ac:dyDescent="0.4">
      <c r="A3326" s="5">
        <f t="shared" si="51"/>
        <v>2020.02</v>
      </c>
      <c r="B3326" s="9">
        <v>43880</v>
      </c>
      <c r="C3326">
        <v>1.5980000000000001</v>
      </c>
    </row>
    <row r="3327" spans="1:3" x14ac:dyDescent="0.4">
      <c r="A3327" s="5">
        <f t="shared" si="51"/>
        <v>2020.02</v>
      </c>
      <c r="B3327" s="9">
        <v>43881</v>
      </c>
      <c r="C3327">
        <v>1.57</v>
      </c>
    </row>
    <row r="3328" spans="1:3" x14ac:dyDescent="0.4">
      <c r="A3328" s="5">
        <f t="shared" si="51"/>
        <v>2020.02</v>
      </c>
      <c r="B3328" s="9">
        <v>43882</v>
      </c>
      <c r="C3328">
        <v>1.5649999999999999</v>
      </c>
    </row>
    <row r="3329" spans="1:3" x14ac:dyDescent="0.4">
      <c r="A3329" s="5">
        <f t="shared" si="51"/>
        <v>2020.02</v>
      </c>
      <c r="B3329" s="9">
        <v>43885</v>
      </c>
      <c r="C3329">
        <v>1.5649999999999999</v>
      </c>
    </row>
    <row r="3330" spans="1:3" x14ac:dyDescent="0.4">
      <c r="A3330" s="5">
        <f t="shared" si="51"/>
        <v>2020.02</v>
      </c>
      <c r="B3330" s="9">
        <v>43886</v>
      </c>
      <c r="C3330">
        <v>1.5549999999999999</v>
      </c>
    </row>
    <row r="3331" spans="1:3" x14ac:dyDescent="0.4">
      <c r="A3331" s="5">
        <f t="shared" ref="A3331:A3394" si="52">YEAR(B3331)+MONTH(B3331)/100</f>
        <v>2020.02</v>
      </c>
      <c r="B3331" s="9">
        <v>43887</v>
      </c>
      <c r="C3331">
        <v>1.5549999999999999</v>
      </c>
    </row>
    <row r="3332" spans="1:3" x14ac:dyDescent="0.4">
      <c r="A3332" s="5">
        <f t="shared" si="52"/>
        <v>2020.02</v>
      </c>
      <c r="B3332" s="9">
        <v>43888</v>
      </c>
      <c r="C3332">
        <v>1.5075000000000001</v>
      </c>
    </row>
    <row r="3333" spans="1:3" x14ac:dyDescent="0.4">
      <c r="A3333" s="5">
        <f t="shared" si="52"/>
        <v>2020.02</v>
      </c>
      <c r="B3333" s="9">
        <v>43889</v>
      </c>
      <c r="C3333">
        <v>1.4479</v>
      </c>
    </row>
    <row r="3334" spans="1:3" x14ac:dyDescent="0.4">
      <c r="A3334" s="5">
        <f t="shared" si="52"/>
        <v>2020.03</v>
      </c>
      <c r="B3334" s="9">
        <v>43892</v>
      </c>
      <c r="C3334">
        <v>1.4274</v>
      </c>
    </row>
    <row r="3335" spans="1:3" x14ac:dyDescent="0.4">
      <c r="A3335" s="5">
        <f t="shared" si="52"/>
        <v>2020.03</v>
      </c>
      <c r="B3335" s="9">
        <v>43893</v>
      </c>
      <c r="C3335">
        <v>1.0760000000000001</v>
      </c>
    </row>
    <row r="3336" spans="1:3" x14ac:dyDescent="0.4">
      <c r="A3336" s="5">
        <f t="shared" si="52"/>
        <v>2020.03</v>
      </c>
      <c r="B3336" s="9">
        <v>43894</v>
      </c>
      <c r="C3336">
        <v>0.98250000000000004</v>
      </c>
    </row>
    <row r="3337" spans="1:3" x14ac:dyDescent="0.4">
      <c r="A3337" s="5">
        <f t="shared" si="52"/>
        <v>2020.03</v>
      </c>
      <c r="B3337" s="9">
        <v>43895</v>
      </c>
      <c r="C3337">
        <v>0.90249999999999997</v>
      </c>
    </row>
    <row r="3338" spans="1:3" x14ac:dyDescent="0.4">
      <c r="A3338" s="5">
        <f t="shared" si="52"/>
        <v>2020.03</v>
      </c>
      <c r="B3338" s="9">
        <v>43896</v>
      </c>
      <c r="C3338">
        <v>0.77249999999999996</v>
      </c>
    </row>
    <row r="3339" spans="1:3" x14ac:dyDescent="0.4">
      <c r="A3339" s="5">
        <f t="shared" si="52"/>
        <v>2020.03</v>
      </c>
      <c r="B3339" s="9">
        <v>43899</v>
      </c>
      <c r="C3339">
        <v>0.56499999999999995</v>
      </c>
    </row>
    <row r="3340" spans="1:3" x14ac:dyDescent="0.4">
      <c r="A3340" s="5">
        <f t="shared" si="52"/>
        <v>2020.03</v>
      </c>
      <c r="B3340" s="9">
        <v>43900</v>
      </c>
      <c r="C3340">
        <v>0.55000000000000004</v>
      </c>
    </row>
    <row r="3341" spans="1:3" x14ac:dyDescent="0.4">
      <c r="A3341" s="5">
        <f t="shared" si="52"/>
        <v>2020.03</v>
      </c>
      <c r="B3341" s="9">
        <v>43901</v>
      </c>
      <c r="C3341">
        <v>0.46500000000000002</v>
      </c>
    </row>
    <row r="3342" spans="1:3" x14ac:dyDescent="0.4">
      <c r="A3342" s="5">
        <f t="shared" si="52"/>
        <v>2020.03</v>
      </c>
      <c r="B3342" s="9">
        <v>43902</v>
      </c>
      <c r="C3342">
        <v>0.30249999999999999</v>
      </c>
    </row>
    <row r="3343" spans="1:3" x14ac:dyDescent="0.4">
      <c r="A3343" s="5">
        <f t="shared" si="52"/>
        <v>2020.03</v>
      </c>
      <c r="B3343" s="9">
        <v>43903</v>
      </c>
      <c r="C3343">
        <v>0.32500000000000001</v>
      </c>
    </row>
    <row r="3344" spans="1:3" x14ac:dyDescent="0.4">
      <c r="A3344" s="5">
        <f t="shared" si="52"/>
        <v>2020.03</v>
      </c>
      <c r="B3344" s="9">
        <v>43906</v>
      </c>
      <c r="C3344">
        <v>0.245</v>
      </c>
    </row>
    <row r="3345" spans="1:3" x14ac:dyDescent="0.4">
      <c r="A3345" s="5">
        <f t="shared" si="52"/>
        <v>2020.03</v>
      </c>
      <c r="B3345" s="9">
        <v>43907</v>
      </c>
      <c r="C3345">
        <v>0.1075</v>
      </c>
    </row>
    <row r="3346" spans="1:3" x14ac:dyDescent="0.4">
      <c r="A3346" s="5">
        <f t="shared" si="52"/>
        <v>2020.03</v>
      </c>
      <c r="B3346" s="9">
        <v>43908</v>
      </c>
      <c r="C3346">
        <v>0.02</v>
      </c>
    </row>
    <row r="3347" spans="1:3" x14ac:dyDescent="0.4">
      <c r="A3347" s="5">
        <f t="shared" si="52"/>
        <v>2020.03</v>
      </c>
      <c r="B3347" s="9">
        <v>43909</v>
      </c>
      <c r="C3347">
        <v>3.2500000000000001E-2</v>
      </c>
    </row>
    <row r="3348" spans="1:3" x14ac:dyDescent="0.4">
      <c r="A3348" s="5">
        <f t="shared" si="52"/>
        <v>2020.03</v>
      </c>
      <c r="B3348" s="9">
        <v>43910</v>
      </c>
      <c r="C3348">
        <v>0.03</v>
      </c>
    </row>
    <row r="3349" spans="1:3" x14ac:dyDescent="0.4">
      <c r="A3349" s="5">
        <f t="shared" si="52"/>
        <v>2020.03</v>
      </c>
      <c r="B3349" s="9">
        <v>43913</v>
      </c>
      <c r="C3349">
        <v>5.0000000000000001E-3</v>
      </c>
    </row>
    <row r="3350" spans="1:3" x14ac:dyDescent="0.4">
      <c r="A3350" s="5">
        <f t="shared" si="52"/>
        <v>2020.03</v>
      </c>
      <c r="B3350" s="9">
        <v>43914</v>
      </c>
      <c r="C3350">
        <v>0.01</v>
      </c>
    </row>
    <row r="3351" spans="1:3" x14ac:dyDescent="0.4">
      <c r="A3351" s="5">
        <f t="shared" si="52"/>
        <v>2020.03</v>
      </c>
      <c r="B3351" s="9">
        <v>43915</v>
      </c>
      <c r="C3351">
        <v>-4.7500000000000001E-2</v>
      </c>
    </row>
    <row r="3352" spans="1:3" x14ac:dyDescent="0.4">
      <c r="A3352" s="5">
        <f t="shared" si="52"/>
        <v>2020.03</v>
      </c>
      <c r="B3352" s="9">
        <v>43916</v>
      </c>
      <c r="C3352">
        <v>-5.7500000000000002E-2</v>
      </c>
    </row>
    <row r="3353" spans="1:3" x14ac:dyDescent="0.4">
      <c r="A3353" s="5">
        <f t="shared" si="52"/>
        <v>2020.03</v>
      </c>
      <c r="B3353" s="9">
        <v>43917</v>
      </c>
      <c r="C3353">
        <v>-2.5000000000000001E-3</v>
      </c>
    </row>
    <row r="3354" spans="1:3" x14ac:dyDescent="0.4">
      <c r="A3354" s="5">
        <f t="shared" si="52"/>
        <v>2020.03</v>
      </c>
      <c r="B3354" s="9">
        <v>43920</v>
      </c>
      <c r="C3354">
        <v>3.2500000000000001E-2</v>
      </c>
    </row>
    <row r="3355" spans="1:3" x14ac:dyDescent="0.4">
      <c r="A3355" s="5">
        <f t="shared" si="52"/>
        <v>2020.03</v>
      </c>
      <c r="B3355" s="9">
        <v>43921</v>
      </c>
      <c r="C3355">
        <v>4.2500000000000003E-2</v>
      </c>
    </row>
    <row r="3356" spans="1:3" x14ac:dyDescent="0.4">
      <c r="A3356" s="5">
        <f t="shared" si="52"/>
        <v>2020.04</v>
      </c>
      <c r="B3356" s="9">
        <v>43922</v>
      </c>
      <c r="C3356">
        <v>0.04</v>
      </c>
    </row>
    <row r="3357" spans="1:3" x14ac:dyDescent="0.4">
      <c r="A3357" s="5">
        <f t="shared" si="52"/>
        <v>2020.04</v>
      </c>
      <c r="B3357" s="9">
        <v>43923</v>
      </c>
      <c r="C3357">
        <v>3.7499999999999999E-2</v>
      </c>
    </row>
    <row r="3358" spans="1:3" x14ac:dyDescent="0.4">
      <c r="A3358" s="5">
        <f t="shared" si="52"/>
        <v>2020.04</v>
      </c>
      <c r="B3358" s="9">
        <v>43924</v>
      </c>
      <c r="C3358">
        <v>8.2500000000000004E-2</v>
      </c>
    </row>
    <row r="3359" spans="1:3" x14ac:dyDescent="0.4">
      <c r="A3359" s="5">
        <f t="shared" si="52"/>
        <v>2020.04</v>
      </c>
      <c r="B3359" s="9">
        <v>43927</v>
      </c>
      <c r="C3359">
        <v>8.5000000000000006E-2</v>
      </c>
    </row>
    <row r="3360" spans="1:3" x14ac:dyDescent="0.4">
      <c r="A3360" s="5">
        <f t="shared" si="52"/>
        <v>2020.04</v>
      </c>
      <c r="B3360" s="9">
        <v>43928</v>
      </c>
      <c r="C3360">
        <v>0.08</v>
      </c>
    </row>
    <row r="3361" spans="1:3" x14ac:dyDescent="0.4">
      <c r="A3361" s="5">
        <f t="shared" si="52"/>
        <v>2020.04</v>
      </c>
      <c r="B3361" s="9">
        <v>43929</v>
      </c>
      <c r="C3361">
        <v>0.115</v>
      </c>
    </row>
    <row r="3362" spans="1:3" x14ac:dyDescent="0.4">
      <c r="A3362" s="5">
        <f t="shared" si="52"/>
        <v>2020.04</v>
      </c>
      <c r="B3362" s="9">
        <v>43930</v>
      </c>
      <c r="C3362">
        <v>0.19750000000000001</v>
      </c>
    </row>
    <row r="3363" spans="1:3" x14ac:dyDescent="0.4">
      <c r="A3363" s="5">
        <f t="shared" si="52"/>
        <v>2020.04</v>
      </c>
      <c r="B3363" s="9">
        <v>43934</v>
      </c>
      <c r="C3363">
        <v>0.16250000000000001</v>
      </c>
    </row>
    <row r="3364" spans="1:3" x14ac:dyDescent="0.4">
      <c r="A3364" s="5">
        <f t="shared" si="52"/>
        <v>2020.04</v>
      </c>
      <c r="B3364" s="9">
        <v>43935</v>
      </c>
      <c r="C3364">
        <v>0.15</v>
      </c>
    </row>
    <row r="3365" spans="1:3" x14ac:dyDescent="0.4">
      <c r="A3365" s="5">
        <f t="shared" si="52"/>
        <v>2020.04</v>
      </c>
      <c r="B3365" s="9">
        <v>43936</v>
      </c>
      <c r="C3365">
        <v>0.14749999999999999</v>
      </c>
    </row>
    <row r="3366" spans="1:3" x14ac:dyDescent="0.4">
      <c r="A3366" s="5">
        <f t="shared" si="52"/>
        <v>2020.04</v>
      </c>
      <c r="B3366" s="9">
        <v>43937</v>
      </c>
      <c r="C3366">
        <v>0.10249999999999999</v>
      </c>
    </row>
    <row r="3367" spans="1:3" x14ac:dyDescent="0.4">
      <c r="A3367" s="5">
        <f t="shared" si="52"/>
        <v>2020.04</v>
      </c>
      <c r="B3367" s="9">
        <v>43938</v>
      </c>
      <c r="C3367">
        <v>0.1225</v>
      </c>
    </row>
    <row r="3368" spans="1:3" x14ac:dyDescent="0.4">
      <c r="A3368" s="5">
        <f t="shared" si="52"/>
        <v>2020.04</v>
      </c>
      <c r="B3368" s="9">
        <v>43941</v>
      </c>
      <c r="C3368">
        <v>0.1</v>
      </c>
    </row>
    <row r="3369" spans="1:3" x14ac:dyDescent="0.4">
      <c r="A3369" s="5">
        <f t="shared" si="52"/>
        <v>2020.04</v>
      </c>
      <c r="B3369" s="9">
        <v>43942</v>
      </c>
      <c r="C3369">
        <v>6.7500000000000004E-2</v>
      </c>
    </row>
    <row r="3370" spans="1:3" x14ac:dyDescent="0.4">
      <c r="A3370" s="5">
        <f t="shared" si="52"/>
        <v>2020.04</v>
      </c>
      <c r="B3370" s="9">
        <v>43943</v>
      </c>
      <c r="C3370">
        <v>6.7500000000000004E-2</v>
      </c>
    </row>
    <row r="3371" spans="1:3" x14ac:dyDescent="0.4">
      <c r="A3371" s="5">
        <f t="shared" si="52"/>
        <v>2020.04</v>
      </c>
      <c r="B3371" s="9">
        <v>43944</v>
      </c>
      <c r="C3371">
        <v>8.7499999999999994E-2</v>
      </c>
    </row>
    <row r="3372" spans="1:3" x14ac:dyDescent="0.4">
      <c r="A3372" s="5">
        <f t="shared" si="52"/>
        <v>2020.04</v>
      </c>
      <c r="B3372" s="9">
        <v>43945</v>
      </c>
      <c r="C3372">
        <v>0.1075</v>
      </c>
    </row>
    <row r="3373" spans="1:3" x14ac:dyDescent="0.4">
      <c r="A3373" s="5">
        <f t="shared" si="52"/>
        <v>2020.04</v>
      </c>
      <c r="B3373" s="9">
        <v>43948</v>
      </c>
      <c r="C3373">
        <v>0.09</v>
      </c>
    </row>
    <row r="3374" spans="1:3" x14ac:dyDescent="0.4">
      <c r="A3374" s="5">
        <f t="shared" si="52"/>
        <v>2020.04</v>
      </c>
      <c r="B3374" s="9">
        <v>43949</v>
      </c>
      <c r="C3374">
        <v>8.5000000000000006E-2</v>
      </c>
    </row>
    <row r="3375" spans="1:3" x14ac:dyDescent="0.4">
      <c r="A3375" s="5">
        <f t="shared" si="52"/>
        <v>2020.04</v>
      </c>
      <c r="B3375" s="9">
        <v>43950</v>
      </c>
      <c r="C3375">
        <v>0.09</v>
      </c>
    </row>
    <row r="3376" spans="1:3" x14ac:dyDescent="0.4">
      <c r="A3376" s="5">
        <f t="shared" si="52"/>
        <v>2020.04</v>
      </c>
      <c r="B3376" s="9">
        <v>43951</v>
      </c>
      <c r="C3376">
        <v>7.2499999999999995E-2</v>
      </c>
    </row>
    <row r="3377" spans="1:3" x14ac:dyDescent="0.4">
      <c r="A3377" s="5">
        <f t="shared" si="52"/>
        <v>2020.05</v>
      </c>
      <c r="B3377" s="9">
        <v>43952</v>
      </c>
      <c r="C3377">
        <v>9.7500000000000003E-2</v>
      </c>
    </row>
    <row r="3378" spans="1:3" x14ac:dyDescent="0.4">
      <c r="A3378" s="5">
        <f t="shared" si="52"/>
        <v>2020.05</v>
      </c>
      <c r="B3378" s="9">
        <v>43955</v>
      </c>
      <c r="C3378">
        <v>9.5000000000000001E-2</v>
      </c>
    </row>
    <row r="3379" spans="1:3" x14ac:dyDescent="0.4">
      <c r="A3379" s="5">
        <f t="shared" si="52"/>
        <v>2020.05</v>
      </c>
      <c r="B3379" s="9">
        <v>43956</v>
      </c>
      <c r="C3379">
        <v>0.1075</v>
      </c>
    </row>
    <row r="3380" spans="1:3" x14ac:dyDescent="0.4">
      <c r="A3380" s="5">
        <f t="shared" si="52"/>
        <v>2020.05</v>
      </c>
      <c r="B3380" s="9">
        <v>43957</v>
      </c>
      <c r="C3380">
        <v>0.08</v>
      </c>
    </row>
    <row r="3381" spans="1:3" x14ac:dyDescent="0.4">
      <c r="A3381" s="5">
        <f t="shared" si="52"/>
        <v>2020.05</v>
      </c>
      <c r="B3381" s="9">
        <v>43958</v>
      </c>
      <c r="C3381">
        <v>7.7499999999999999E-2</v>
      </c>
    </row>
    <row r="3382" spans="1:3" x14ac:dyDescent="0.4">
      <c r="A3382" s="5">
        <f t="shared" si="52"/>
        <v>2020.05</v>
      </c>
      <c r="B3382" s="9">
        <v>43959</v>
      </c>
      <c r="C3382">
        <v>9.7500000000000003E-2</v>
      </c>
    </row>
    <row r="3383" spans="1:3" x14ac:dyDescent="0.4">
      <c r="A3383" s="5">
        <f t="shared" si="52"/>
        <v>2020.05</v>
      </c>
      <c r="B3383" s="9">
        <v>43962</v>
      </c>
      <c r="C3383">
        <v>0.1075</v>
      </c>
    </row>
    <row r="3384" spans="1:3" x14ac:dyDescent="0.4">
      <c r="A3384" s="5">
        <f t="shared" si="52"/>
        <v>2020.05</v>
      </c>
      <c r="B3384" s="9">
        <v>43963</v>
      </c>
      <c r="C3384">
        <v>9.7500000000000003E-2</v>
      </c>
    </row>
    <row r="3385" spans="1:3" x14ac:dyDescent="0.4">
      <c r="A3385" s="5">
        <f t="shared" si="52"/>
        <v>2020.05</v>
      </c>
      <c r="B3385" s="9">
        <v>43964</v>
      </c>
      <c r="C3385">
        <v>0.09</v>
      </c>
    </row>
    <row r="3386" spans="1:3" x14ac:dyDescent="0.4">
      <c r="A3386" s="5">
        <f t="shared" si="52"/>
        <v>2020.05</v>
      </c>
      <c r="B3386" s="9">
        <v>43965</v>
      </c>
      <c r="C3386">
        <v>0.08</v>
      </c>
    </row>
    <row r="3387" spans="1:3" x14ac:dyDescent="0.4">
      <c r="A3387" s="5">
        <f t="shared" si="52"/>
        <v>2020.05</v>
      </c>
      <c r="B3387" s="9">
        <v>43966</v>
      </c>
      <c r="C3387">
        <v>8.7499999999999994E-2</v>
      </c>
    </row>
    <row r="3388" spans="1:3" x14ac:dyDescent="0.4">
      <c r="A3388" s="5">
        <f t="shared" si="52"/>
        <v>2020.05</v>
      </c>
      <c r="B3388" s="9">
        <v>43969</v>
      </c>
      <c r="C3388">
        <v>0.1</v>
      </c>
    </row>
    <row r="3389" spans="1:3" x14ac:dyDescent="0.4">
      <c r="A3389" s="5">
        <f t="shared" si="52"/>
        <v>2020.05</v>
      </c>
      <c r="B3389" s="9">
        <v>43970</v>
      </c>
      <c r="C3389">
        <v>9.5000000000000001E-2</v>
      </c>
    </row>
    <row r="3390" spans="1:3" x14ac:dyDescent="0.4">
      <c r="A3390" s="5">
        <f t="shared" si="52"/>
        <v>2020.05</v>
      </c>
      <c r="B3390" s="9">
        <v>43971</v>
      </c>
      <c r="C3390">
        <v>0.09</v>
      </c>
    </row>
    <row r="3391" spans="1:3" x14ac:dyDescent="0.4">
      <c r="A3391" s="5">
        <f t="shared" si="52"/>
        <v>2020.05</v>
      </c>
      <c r="B3391" s="9">
        <v>43972</v>
      </c>
      <c r="C3391">
        <v>7.7499999999999999E-2</v>
      </c>
    </row>
    <row r="3392" spans="1:3" x14ac:dyDescent="0.4">
      <c r="A3392" s="5">
        <f t="shared" si="52"/>
        <v>2020.05</v>
      </c>
      <c r="B3392" s="9">
        <v>43973</v>
      </c>
      <c r="C3392">
        <v>9.2499999999999999E-2</v>
      </c>
    </row>
    <row r="3393" spans="1:3" x14ac:dyDescent="0.4">
      <c r="A3393" s="5">
        <f t="shared" si="52"/>
        <v>2020.05</v>
      </c>
      <c r="B3393" s="9">
        <v>43977</v>
      </c>
      <c r="C3393">
        <v>0.1</v>
      </c>
    </row>
    <row r="3394" spans="1:3" x14ac:dyDescent="0.4">
      <c r="A3394" s="5">
        <f t="shared" si="52"/>
        <v>2020.05</v>
      </c>
      <c r="B3394" s="9">
        <v>43978</v>
      </c>
      <c r="C3394">
        <v>0.1125</v>
      </c>
    </row>
    <row r="3395" spans="1:3" x14ac:dyDescent="0.4">
      <c r="A3395" s="5">
        <f t="shared" ref="A3395:A3458" si="53">YEAR(B3395)+MONTH(B3395)/100</f>
        <v>2020.05</v>
      </c>
      <c r="B3395" s="9">
        <v>43979</v>
      </c>
      <c r="C3395">
        <v>0.11</v>
      </c>
    </row>
    <row r="3396" spans="1:3" x14ac:dyDescent="0.4">
      <c r="A3396" s="5">
        <f t="shared" si="53"/>
        <v>2020.05</v>
      </c>
      <c r="B3396" s="9">
        <v>43980</v>
      </c>
      <c r="C3396">
        <v>0.125</v>
      </c>
    </row>
    <row r="3397" spans="1:3" x14ac:dyDescent="0.4">
      <c r="A3397" s="5">
        <f t="shared" si="53"/>
        <v>2020.06</v>
      </c>
      <c r="B3397" s="9">
        <v>43983</v>
      </c>
      <c r="C3397">
        <v>0.13250000000000001</v>
      </c>
    </row>
    <row r="3398" spans="1:3" x14ac:dyDescent="0.4">
      <c r="A3398" s="5">
        <f t="shared" si="53"/>
        <v>2020.06</v>
      </c>
      <c r="B3398" s="9">
        <v>43984</v>
      </c>
      <c r="C3398">
        <v>0.12</v>
      </c>
    </row>
    <row r="3399" spans="1:3" x14ac:dyDescent="0.4">
      <c r="A3399" s="5">
        <f t="shared" si="53"/>
        <v>2020.06</v>
      </c>
      <c r="B3399" s="9">
        <v>43985</v>
      </c>
      <c r="C3399">
        <v>0.1225</v>
      </c>
    </row>
    <row r="3400" spans="1:3" x14ac:dyDescent="0.4">
      <c r="A3400" s="5">
        <f t="shared" si="53"/>
        <v>2020.06</v>
      </c>
      <c r="B3400" s="9">
        <v>43986</v>
      </c>
      <c r="C3400">
        <v>0.13</v>
      </c>
    </row>
    <row r="3401" spans="1:3" x14ac:dyDescent="0.4">
      <c r="A3401" s="5">
        <f t="shared" si="53"/>
        <v>2020.06</v>
      </c>
      <c r="B3401" s="9">
        <v>43987</v>
      </c>
      <c r="C3401">
        <v>0.13250000000000001</v>
      </c>
    </row>
    <row r="3402" spans="1:3" x14ac:dyDescent="0.4">
      <c r="A3402" s="5">
        <f t="shared" si="53"/>
        <v>2020.06</v>
      </c>
      <c r="B3402" s="9">
        <v>43990</v>
      </c>
      <c r="C3402">
        <v>0.14499999999999999</v>
      </c>
    </row>
    <row r="3403" spans="1:3" x14ac:dyDescent="0.4">
      <c r="A3403" s="5">
        <f t="shared" si="53"/>
        <v>2020.06</v>
      </c>
      <c r="B3403" s="9">
        <v>43991</v>
      </c>
      <c r="C3403">
        <v>0.14749999999999999</v>
      </c>
    </row>
    <row r="3404" spans="1:3" x14ac:dyDescent="0.4">
      <c r="A3404" s="5">
        <f t="shared" si="53"/>
        <v>2020.06</v>
      </c>
      <c r="B3404" s="9">
        <v>43992</v>
      </c>
      <c r="C3404">
        <v>0.14499999999999999</v>
      </c>
    </row>
    <row r="3405" spans="1:3" x14ac:dyDescent="0.4">
      <c r="A3405" s="5">
        <f t="shared" si="53"/>
        <v>2020.06</v>
      </c>
      <c r="B3405" s="9">
        <v>43993</v>
      </c>
      <c r="C3405">
        <v>0.1225</v>
      </c>
    </row>
    <row r="3406" spans="1:3" x14ac:dyDescent="0.4">
      <c r="A3406" s="5">
        <f t="shared" si="53"/>
        <v>2020.06</v>
      </c>
      <c r="B3406" s="9">
        <v>43994</v>
      </c>
      <c r="C3406">
        <v>0.13250000000000001</v>
      </c>
    </row>
    <row r="3407" spans="1:3" x14ac:dyDescent="0.4">
      <c r="A3407" s="5">
        <f t="shared" si="53"/>
        <v>2020.06</v>
      </c>
      <c r="B3407" s="9">
        <v>43997</v>
      </c>
      <c r="C3407">
        <v>0.14249999999999999</v>
      </c>
    </row>
    <row r="3408" spans="1:3" x14ac:dyDescent="0.4">
      <c r="A3408" s="5">
        <f t="shared" si="53"/>
        <v>2020.06</v>
      </c>
      <c r="B3408" s="9">
        <v>43998</v>
      </c>
      <c r="C3408">
        <v>0.14000000000000001</v>
      </c>
    </row>
    <row r="3409" spans="1:3" x14ac:dyDescent="0.4">
      <c r="A3409" s="5">
        <f t="shared" si="53"/>
        <v>2020.06</v>
      </c>
      <c r="B3409" s="9">
        <v>43999</v>
      </c>
      <c r="C3409">
        <v>0.13</v>
      </c>
    </row>
    <row r="3410" spans="1:3" x14ac:dyDescent="0.4">
      <c r="A3410" s="5">
        <f t="shared" si="53"/>
        <v>2020.06</v>
      </c>
      <c r="B3410" s="9">
        <v>44000</v>
      </c>
      <c r="C3410">
        <v>0.115</v>
      </c>
    </row>
    <row r="3411" spans="1:3" x14ac:dyDescent="0.4">
      <c r="A3411" s="5">
        <f t="shared" si="53"/>
        <v>2020.06</v>
      </c>
      <c r="B3411" s="9">
        <v>44001</v>
      </c>
      <c r="C3411">
        <v>0.13500000000000001</v>
      </c>
    </row>
    <row r="3412" spans="1:3" x14ac:dyDescent="0.4">
      <c r="A3412" s="5">
        <f t="shared" si="53"/>
        <v>2020.06</v>
      </c>
      <c r="B3412" s="9">
        <v>44004</v>
      </c>
      <c r="C3412">
        <v>0.13250000000000001</v>
      </c>
    </row>
    <row r="3413" spans="1:3" x14ac:dyDescent="0.4">
      <c r="A3413" s="5">
        <f t="shared" si="53"/>
        <v>2020.06</v>
      </c>
      <c r="B3413" s="9">
        <v>44005</v>
      </c>
      <c r="C3413">
        <v>0.12</v>
      </c>
    </row>
    <row r="3414" spans="1:3" x14ac:dyDescent="0.4">
      <c r="A3414" s="5">
        <f t="shared" si="53"/>
        <v>2020.06</v>
      </c>
      <c r="B3414" s="9">
        <v>44006</v>
      </c>
      <c r="C3414">
        <v>0.11749999999999999</v>
      </c>
    </row>
    <row r="3415" spans="1:3" x14ac:dyDescent="0.4">
      <c r="A3415" s="5">
        <f t="shared" si="53"/>
        <v>2020.06</v>
      </c>
      <c r="B3415" s="9">
        <v>44007</v>
      </c>
      <c r="C3415">
        <v>0.11</v>
      </c>
    </row>
    <row r="3416" spans="1:3" x14ac:dyDescent="0.4">
      <c r="A3416" s="5">
        <f t="shared" si="53"/>
        <v>2020.06</v>
      </c>
      <c r="B3416" s="9">
        <v>44008</v>
      </c>
      <c r="C3416">
        <v>0.115</v>
      </c>
    </row>
    <row r="3417" spans="1:3" x14ac:dyDescent="0.4">
      <c r="A3417" s="5">
        <f t="shared" si="53"/>
        <v>2020.06</v>
      </c>
      <c r="B3417" s="9">
        <v>44011</v>
      </c>
      <c r="C3417">
        <v>0.1125</v>
      </c>
    </row>
    <row r="3418" spans="1:3" x14ac:dyDescent="0.4">
      <c r="A3418" s="5">
        <f t="shared" si="53"/>
        <v>2020.06</v>
      </c>
      <c r="B3418" s="9">
        <v>44012</v>
      </c>
      <c r="C3418">
        <v>0.13250000000000001</v>
      </c>
    </row>
    <row r="3419" spans="1:3" x14ac:dyDescent="0.4">
      <c r="A3419" s="5">
        <f t="shared" si="53"/>
        <v>2020.07</v>
      </c>
      <c r="B3419" s="9">
        <v>44013</v>
      </c>
      <c r="C3419">
        <v>0.1225</v>
      </c>
    </row>
    <row r="3420" spans="1:3" x14ac:dyDescent="0.4">
      <c r="A3420" s="5">
        <f t="shared" si="53"/>
        <v>2020.07</v>
      </c>
      <c r="B3420" s="9">
        <v>44014</v>
      </c>
      <c r="C3420">
        <v>0.1225</v>
      </c>
    </row>
    <row r="3421" spans="1:3" x14ac:dyDescent="0.4">
      <c r="A3421" s="5">
        <f t="shared" si="53"/>
        <v>2020.07</v>
      </c>
      <c r="B3421" s="9">
        <v>44018</v>
      </c>
      <c r="C3421">
        <v>0.1275</v>
      </c>
    </row>
    <row r="3422" spans="1:3" x14ac:dyDescent="0.4">
      <c r="A3422" s="5">
        <f t="shared" si="53"/>
        <v>2020.07</v>
      </c>
      <c r="B3422" s="9">
        <v>44019</v>
      </c>
      <c r="C3422">
        <v>0.12</v>
      </c>
    </row>
    <row r="3423" spans="1:3" x14ac:dyDescent="0.4">
      <c r="A3423" s="5">
        <f t="shared" si="53"/>
        <v>2020.07</v>
      </c>
      <c r="B3423" s="9">
        <v>44020</v>
      </c>
      <c r="C3423">
        <v>0.105</v>
      </c>
    </row>
    <row r="3424" spans="1:3" x14ac:dyDescent="0.4">
      <c r="A3424" s="5">
        <f t="shared" si="53"/>
        <v>2020.07</v>
      </c>
      <c r="B3424" s="9">
        <v>44021</v>
      </c>
      <c r="C3424">
        <v>0.1125</v>
      </c>
    </row>
    <row r="3425" spans="1:3" x14ac:dyDescent="0.4">
      <c r="A3425" s="5">
        <f t="shared" si="53"/>
        <v>2020.07</v>
      </c>
      <c r="B3425" s="9">
        <v>44022</v>
      </c>
      <c r="C3425">
        <v>0.105</v>
      </c>
    </row>
    <row r="3426" spans="1:3" x14ac:dyDescent="0.4">
      <c r="A3426" s="5">
        <f t="shared" si="53"/>
        <v>2020.07</v>
      </c>
      <c r="B3426" s="9">
        <v>44025</v>
      </c>
      <c r="C3426">
        <v>0.11</v>
      </c>
    </row>
    <row r="3427" spans="1:3" x14ac:dyDescent="0.4">
      <c r="A3427" s="5">
        <f t="shared" si="53"/>
        <v>2020.07</v>
      </c>
      <c r="B3427" s="9">
        <v>44026</v>
      </c>
      <c r="C3427">
        <v>0.11749999999999999</v>
      </c>
    </row>
    <row r="3428" spans="1:3" x14ac:dyDescent="0.4">
      <c r="A3428" s="5">
        <f t="shared" si="53"/>
        <v>2020.07</v>
      </c>
      <c r="B3428" s="9">
        <v>44027</v>
      </c>
      <c r="C3428">
        <v>0.12</v>
      </c>
    </row>
    <row r="3429" spans="1:3" x14ac:dyDescent="0.4">
      <c r="A3429" s="5">
        <f t="shared" si="53"/>
        <v>2020.07</v>
      </c>
      <c r="B3429" s="9">
        <v>44028</v>
      </c>
      <c r="C3429">
        <v>0.11749999999999999</v>
      </c>
    </row>
    <row r="3430" spans="1:3" x14ac:dyDescent="0.4">
      <c r="A3430" s="5">
        <f t="shared" si="53"/>
        <v>2020.07</v>
      </c>
      <c r="B3430" s="9">
        <v>44029</v>
      </c>
      <c r="C3430">
        <v>0.105</v>
      </c>
    </row>
    <row r="3431" spans="1:3" x14ac:dyDescent="0.4">
      <c r="A3431" s="5">
        <f t="shared" si="53"/>
        <v>2020.07</v>
      </c>
      <c r="B3431" s="9">
        <v>44032</v>
      </c>
      <c r="C3431">
        <v>0.11</v>
      </c>
    </row>
    <row r="3432" spans="1:3" x14ac:dyDescent="0.4">
      <c r="A3432" s="5">
        <f t="shared" si="53"/>
        <v>2020.07</v>
      </c>
      <c r="B3432" s="9">
        <v>44033</v>
      </c>
      <c r="C3432">
        <v>0.11</v>
      </c>
    </row>
    <row r="3433" spans="1:3" x14ac:dyDescent="0.4">
      <c r="A3433" s="5">
        <f t="shared" si="53"/>
        <v>2020.07</v>
      </c>
      <c r="B3433" s="9">
        <v>44034</v>
      </c>
      <c r="C3433">
        <v>9.7500000000000003E-2</v>
      </c>
    </row>
    <row r="3434" spans="1:3" x14ac:dyDescent="0.4">
      <c r="A3434" s="5">
        <f t="shared" si="53"/>
        <v>2020.07</v>
      </c>
      <c r="B3434" s="9">
        <v>44035</v>
      </c>
      <c r="C3434">
        <v>9.5000000000000001E-2</v>
      </c>
    </row>
    <row r="3435" spans="1:3" x14ac:dyDescent="0.4">
      <c r="A3435" s="5">
        <f t="shared" si="53"/>
        <v>2020.07</v>
      </c>
      <c r="B3435" s="9">
        <v>44036</v>
      </c>
      <c r="C3435">
        <v>9.7500000000000003E-2</v>
      </c>
    </row>
    <row r="3436" spans="1:3" x14ac:dyDescent="0.4">
      <c r="A3436" s="5">
        <f t="shared" si="53"/>
        <v>2020.07</v>
      </c>
      <c r="B3436" s="9">
        <v>44039</v>
      </c>
      <c r="C3436">
        <v>9.5000000000000001E-2</v>
      </c>
    </row>
    <row r="3437" spans="1:3" x14ac:dyDescent="0.4">
      <c r="A3437" s="5">
        <f t="shared" si="53"/>
        <v>2020.07</v>
      </c>
      <c r="B3437" s="9">
        <v>44040</v>
      </c>
      <c r="C3437">
        <v>9.5000000000000001E-2</v>
      </c>
    </row>
    <row r="3438" spans="1:3" x14ac:dyDescent="0.4">
      <c r="A3438" s="5">
        <f t="shared" si="53"/>
        <v>2020.07</v>
      </c>
      <c r="B3438" s="9">
        <v>44041</v>
      </c>
      <c r="C3438">
        <v>8.7499999999999994E-2</v>
      </c>
    </row>
    <row r="3439" spans="1:3" x14ac:dyDescent="0.4">
      <c r="A3439" s="5">
        <f t="shared" si="53"/>
        <v>2020.07</v>
      </c>
      <c r="B3439" s="9">
        <v>44042</v>
      </c>
      <c r="C3439">
        <v>8.7499999999999994E-2</v>
      </c>
    </row>
    <row r="3440" spans="1:3" x14ac:dyDescent="0.4">
      <c r="A3440" s="5">
        <f t="shared" si="53"/>
        <v>2020.07</v>
      </c>
      <c r="B3440" s="9">
        <v>44043</v>
      </c>
      <c r="C3440">
        <v>9.5000000000000001E-2</v>
      </c>
    </row>
    <row r="3441" spans="1:3" x14ac:dyDescent="0.4">
      <c r="A3441" s="5">
        <f t="shared" si="53"/>
        <v>2020.08</v>
      </c>
      <c r="B3441" s="9">
        <v>44046</v>
      </c>
      <c r="C3441">
        <v>0.1</v>
      </c>
    </row>
    <row r="3442" spans="1:3" x14ac:dyDescent="0.4">
      <c r="A3442" s="5">
        <f t="shared" si="53"/>
        <v>2020.08</v>
      </c>
      <c r="B3442" s="9">
        <v>44047</v>
      </c>
      <c r="C3442">
        <v>9.2499999999999999E-2</v>
      </c>
    </row>
    <row r="3443" spans="1:3" x14ac:dyDescent="0.4">
      <c r="A3443" s="5">
        <f t="shared" si="53"/>
        <v>2020.08</v>
      </c>
      <c r="B3443" s="9">
        <v>44048</v>
      </c>
      <c r="C3443">
        <v>0.09</v>
      </c>
    </row>
    <row r="3444" spans="1:3" x14ac:dyDescent="0.4">
      <c r="A3444" s="5">
        <f t="shared" si="53"/>
        <v>2020.08</v>
      </c>
      <c r="B3444" s="9">
        <v>44049</v>
      </c>
      <c r="C3444">
        <v>7.2499999999999995E-2</v>
      </c>
    </row>
    <row r="3445" spans="1:3" x14ac:dyDescent="0.4">
      <c r="A3445" s="5">
        <f t="shared" si="53"/>
        <v>2020.08</v>
      </c>
      <c r="B3445" s="9">
        <v>44050</v>
      </c>
      <c r="C3445">
        <v>8.2500000000000004E-2</v>
      </c>
    </row>
    <row r="3446" spans="1:3" x14ac:dyDescent="0.4">
      <c r="A3446" s="5">
        <f t="shared" si="53"/>
        <v>2020.08</v>
      </c>
      <c r="B3446" s="9">
        <v>44053</v>
      </c>
      <c r="C3446">
        <v>8.2500000000000004E-2</v>
      </c>
    </row>
    <row r="3447" spans="1:3" x14ac:dyDescent="0.4">
      <c r="A3447" s="5">
        <f t="shared" si="53"/>
        <v>2020.08</v>
      </c>
      <c r="B3447" s="9">
        <v>44054</v>
      </c>
      <c r="C3447">
        <v>0.08</v>
      </c>
    </row>
    <row r="3448" spans="1:3" x14ac:dyDescent="0.4">
      <c r="A3448" s="5">
        <f t="shared" si="53"/>
        <v>2020.08</v>
      </c>
      <c r="B3448" s="9">
        <v>44055</v>
      </c>
      <c r="C3448">
        <v>8.2500000000000004E-2</v>
      </c>
    </row>
    <row r="3449" spans="1:3" x14ac:dyDescent="0.4">
      <c r="A3449" s="5">
        <f t="shared" si="53"/>
        <v>2020.08</v>
      </c>
      <c r="B3449" s="9">
        <v>44056</v>
      </c>
      <c r="C3449">
        <v>8.2500000000000004E-2</v>
      </c>
    </row>
    <row r="3450" spans="1:3" x14ac:dyDescent="0.4">
      <c r="A3450" s="5">
        <f t="shared" si="53"/>
        <v>2020.08</v>
      </c>
      <c r="B3450" s="9">
        <v>44057</v>
      </c>
      <c r="C3450">
        <v>0.09</v>
      </c>
    </row>
    <row r="3451" spans="1:3" x14ac:dyDescent="0.4">
      <c r="A3451" s="5">
        <f t="shared" si="53"/>
        <v>2020.08</v>
      </c>
      <c r="B3451" s="9">
        <v>44060</v>
      </c>
      <c r="C3451">
        <v>8.7499999999999994E-2</v>
      </c>
    </row>
    <row r="3452" spans="1:3" x14ac:dyDescent="0.4">
      <c r="A3452" s="5">
        <f t="shared" si="53"/>
        <v>2020.08</v>
      </c>
      <c r="B3452" s="9">
        <v>44061</v>
      </c>
      <c r="C3452">
        <v>8.5000000000000006E-2</v>
      </c>
    </row>
    <row r="3453" spans="1:3" x14ac:dyDescent="0.4">
      <c r="A3453" s="5">
        <f t="shared" si="53"/>
        <v>2020.08</v>
      </c>
      <c r="B3453" s="9">
        <v>44062</v>
      </c>
      <c r="C3453">
        <v>7.7499999999999999E-2</v>
      </c>
    </row>
    <row r="3454" spans="1:3" x14ac:dyDescent="0.4">
      <c r="A3454" s="5">
        <f t="shared" si="53"/>
        <v>2020.08</v>
      </c>
      <c r="B3454" s="9">
        <v>44063</v>
      </c>
      <c r="C3454">
        <v>7.2499999999999995E-2</v>
      </c>
    </row>
    <row r="3455" spans="1:3" x14ac:dyDescent="0.4">
      <c r="A3455" s="5">
        <f t="shared" si="53"/>
        <v>2020.08</v>
      </c>
      <c r="B3455" s="9">
        <v>44064</v>
      </c>
      <c r="C3455">
        <v>7.2499999999999995E-2</v>
      </c>
    </row>
    <row r="3456" spans="1:3" x14ac:dyDescent="0.4">
      <c r="A3456" s="5">
        <f t="shared" si="53"/>
        <v>2020.08</v>
      </c>
      <c r="B3456" s="9">
        <v>44067</v>
      </c>
      <c r="C3456">
        <v>8.5000000000000006E-2</v>
      </c>
    </row>
    <row r="3457" spans="1:3" x14ac:dyDescent="0.4">
      <c r="A3457" s="5">
        <f t="shared" si="53"/>
        <v>2020.08</v>
      </c>
      <c r="B3457" s="9">
        <v>44068</v>
      </c>
      <c r="C3457">
        <v>9.2499999999999999E-2</v>
      </c>
    </row>
    <row r="3458" spans="1:3" x14ac:dyDescent="0.4">
      <c r="A3458" s="5">
        <f t="shared" si="53"/>
        <v>2020.08</v>
      </c>
      <c r="B3458" s="9">
        <v>44069</v>
      </c>
      <c r="C3458">
        <v>8.2500000000000004E-2</v>
      </c>
    </row>
    <row r="3459" spans="1:3" x14ac:dyDescent="0.4">
      <c r="A3459" s="5">
        <f t="shared" ref="A3459:A3522" si="54">YEAR(B3459)+MONTH(B3459)/100</f>
        <v>2020.08</v>
      </c>
      <c r="B3459" s="9">
        <v>44070</v>
      </c>
      <c r="C3459">
        <v>0.08</v>
      </c>
    </row>
    <row r="3460" spans="1:3" x14ac:dyDescent="0.4">
      <c r="A3460" s="5">
        <f t="shared" si="54"/>
        <v>2020.08</v>
      </c>
      <c r="B3460" s="9">
        <v>44071</v>
      </c>
      <c r="C3460">
        <v>0.09</v>
      </c>
    </row>
    <row r="3461" spans="1:3" x14ac:dyDescent="0.4">
      <c r="A3461" s="5">
        <f t="shared" si="54"/>
        <v>2020.08</v>
      </c>
      <c r="B3461" s="9">
        <v>44074</v>
      </c>
      <c r="C3461">
        <v>9.2499999999999999E-2</v>
      </c>
    </row>
    <row r="3462" spans="1:3" x14ac:dyDescent="0.4">
      <c r="A3462" s="5">
        <f t="shared" si="54"/>
        <v>2020.09</v>
      </c>
      <c r="B3462" s="9">
        <v>44075</v>
      </c>
      <c r="C3462">
        <v>9.2499999999999999E-2</v>
      </c>
    </row>
    <row r="3463" spans="1:3" x14ac:dyDescent="0.4">
      <c r="A3463" s="5">
        <f t="shared" si="54"/>
        <v>2020.09</v>
      </c>
      <c r="B3463" s="9">
        <v>44076</v>
      </c>
      <c r="C3463">
        <v>9.5000000000000001E-2</v>
      </c>
    </row>
    <row r="3464" spans="1:3" x14ac:dyDescent="0.4">
      <c r="A3464" s="5">
        <f t="shared" si="54"/>
        <v>2020.09</v>
      </c>
      <c r="B3464" s="9">
        <v>44077</v>
      </c>
      <c r="C3464">
        <v>0.1</v>
      </c>
    </row>
    <row r="3465" spans="1:3" x14ac:dyDescent="0.4">
      <c r="A3465" s="5">
        <f t="shared" si="54"/>
        <v>2020.09</v>
      </c>
      <c r="B3465" s="9">
        <v>44078</v>
      </c>
      <c r="C3465">
        <v>9.2499999999999999E-2</v>
      </c>
    </row>
    <row r="3466" spans="1:3" x14ac:dyDescent="0.4">
      <c r="A3466" s="5">
        <f t="shared" si="54"/>
        <v>2020.09</v>
      </c>
      <c r="B3466" s="9">
        <v>44082</v>
      </c>
      <c r="C3466">
        <v>0.10249999999999999</v>
      </c>
    </row>
    <row r="3467" spans="1:3" x14ac:dyDescent="0.4">
      <c r="A3467" s="5">
        <f t="shared" si="54"/>
        <v>2020.09</v>
      </c>
      <c r="B3467" s="9">
        <v>44083</v>
      </c>
      <c r="C3467">
        <v>9.7500000000000003E-2</v>
      </c>
    </row>
    <row r="3468" spans="1:3" x14ac:dyDescent="0.4">
      <c r="A3468" s="5">
        <f t="shared" si="54"/>
        <v>2020.09</v>
      </c>
      <c r="B3468" s="9">
        <v>44084</v>
      </c>
      <c r="C3468">
        <v>9.5000000000000001E-2</v>
      </c>
    </row>
    <row r="3469" spans="1:3" x14ac:dyDescent="0.4">
      <c r="A3469" s="5">
        <f t="shared" si="54"/>
        <v>2020.09</v>
      </c>
      <c r="B3469" s="9">
        <v>44085</v>
      </c>
      <c r="C3469">
        <v>0.1</v>
      </c>
    </row>
    <row r="3470" spans="1:3" x14ac:dyDescent="0.4">
      <c r="A3470" s="5">
        <f t="shared" si="54"/>
        <v>2020.09</v>
      </c>
      <c r="B3470" s="9">
        <v>44088</v>
      </c>
      <c r="C3470">
        <v>9.7500000000000003E-2</v>
      </c>
    </row>
    <row r="3471" spans="1:3" x14ac:dyDescent="0.4">
      <c r="A3471" s="5">
        <f t="shared" si="54"/>
        <v>2020.09</v>
      </c>
      <c r="B3471" s="9">
        <v>44089</v>
      </c>
      <c r="C3471">
        <v>9.5000000000000001E-2</v>
      </c>
    </row>
    <row r="3472" spans="1:3" x14ac:dyDescent="0.4">
      <c r="A3472" s="5">
        <f t="shared" si="54"/>
        <v>2020.09</v>
      </c>
      <c r="B3472" s="9">
        <v>44090</v>
      </c>
      <c r="C3472">
        <v>8.7499999999999994E-2</v>
      </c>
    </row>
    <row r="3473" spans="1:3" x14ac:dyDescent="0.4">
      <c r="A3473" s="5">
        <f t="shared" si="54"/>
        <v>2020.09</v>
      </c>
      <c r="B3473" s="9">
        <v>44091</v>
      </c>
      <c r="C3473">
        <v>7.7499999999999999E-2</v>
      </c>
    </row>
    <row r="3474" spans="1:3" x14ac:dyDescent="0.4">
      <c r="A3474" s="5">
        <f t="shared" si="54"/>
        <v>2020.09</v>
      </c>
      <c r="B3474" s="9">
        <v>44092</v>
      </c>
      <c r="C3474">
        <v>8.2500000000000004E-2</v>
      </c>
    </row>
    <row r="3475" spans="1:3" x14ac:dyDescent="0.4">
      <c r="A3475" s="5">
        <f t="shared" si="54"/>
        <v>2020.09</v>
      </c>
      <c r="B3475" s="9">
        <v>44095</v>
      </c>
      <c r="C3475">
        <v>8.7499999999999994E-2</v>
      </c>
    </row>
    <row r="3476" spans="1:3" x14ac:dyDescent="0.4">
      <c r="A3476" s="5">
        <f t="shared" si="54"/>
        <v>2020.09</v>
      </c>
      <c r="B3476" s="9">
        <v>44096</v>
      </c>
      <c r="C3476">
        <v>8.2500000000000004E-2</v>
      </c>
    </row>
    <row r="3477" spans="1:3" x14ac:dyDescent="0.4">
      <c r="A3477" s="5">
        <f t="shared" si="54"/>
        <v>2020.09</v>
      </c>
      <c r="B3477" s="9">
        <v>44097</v>
      </c>
      <c r="C3477">
        <v>0.08</v>
      </c>
    </row>
    <row r="3478" spans="1:3" x14ac:dyDescent="0.4">
      <c r="A3478" s="5">
        <f t="shared" si="54"/>
        <v>2020.09</v>
      </c>
      <c r="B3478" s="9">
        <v>44098</v>
      </c>
      <c r="C3478">
        <v>6.7500000000000004E-2</v>
      </c>
    </row>
    <row r="3479" spans="1:3" x14ac:dyDescent="0.4">
      <c r="A3479" s="5">
        <f t="shared" si="54"/>
        <v>2020.09</v>
      </c>
      <c r="B3479" s="9">
        <v>44099</v>
      </c>
      <c r="C3479">
        <v>7.7499999999999999E-2</v>
      </c>
    </row>
    <row r="3480" spans="1:3" x14ac:dyDescent="0.4">
      <c r="A3480" s="5">
        <f t="shared" si="54"/>
        <v>2020.09</v>
      </c>
      <c r="B3480" s="9">
        <v>44102</v>
      </c>
      <c r="C3480">
        <v>8.5000000000000006E-2</v>
      </c>
    </row>
    <row r="3481" spans="1:3" x14ac:dyDescent="0.4">
      <c r="A3481" s="5">
        <f t="shared" si="54"/>
        <v>2020.09</v>
      </c>
      <c r="B3481" s="9">
        <v>44103</v>
      </c>
      <c r="C3481">
        <v>6.7500000000000004E-2</v>
      </c>
    </row>
    <row r="3482" spans="1:3" x14ac:dyDescent="0.4">
      <c r="A3482" s="5">
        <f t="shared" si="54"/>
        <v>2020.09</v>
      </c>
      <c r="B3482" s="9">
        <v>44104</v>
      </c>
      <c r="C3482">
        <v>7.7499999999999999E-2</v>
      </c>
    </row>
    <row r="3483" spans="1:3" x14ac:dyDescent="0.4">
      <c r="A3483" s="5">
        <f t="shared" si="54"/>
        <v>2020.1</v>
      </c>
      <c r="B3483" s="9">
        <v>44105</v>
      </c>
      <c r="C3483">
        <v>0.08</v>
      </c>
    </row>
    <row r="3484" spans="1:3" x14ac:dyDescent="0.4">
      <c r="A3484" s="5">
        <f t="shared" si="54"/>
        <v>2020.1</v>
      </c>
      <c r="B3484" s="9">
        <v>44106</v>
      </c>
      <c r="C3484">
        <v>9.5000000000000001E-2</v>
      </c>
    </row>
    <row r="3485" spans="1:3" x14ac:dyDescent="0.4">
      <c r="A3485" s="5">
        <f t="shared" si="54"/>
        <v>2020.1</v>
      </c>
      <c r="B3485" s="9">
        <v>44109</v>
      </c>
      <c r="C3485">
        <v>0.09</v>
      </c>
    </row>
    <row r="3486" spans="1:3" x14ac:dyDescent="0.4">
      <c r="A3486" s="5">
        <f t="shared" si="54"/>
        <v>2020.1</v>
      </c>
      <c r="B3486" s="9">
        <v>44110</v>
      </c>
      <c r="C3486">
        <v>8.7499999999999994E-2</v>
      </c>
    </row>
    <row r="3487" spans="1:3" x14ac:dyDescent="0.4">
      <c r="A3487" s="5">
        <f t="shared" si="54"/>
        <v>2020.1</v>
      </c>
      <c r="B3487" s="9">
        <v>44111</v>
      </c>
      <c r="C3487">
        <v>8.2500000000000004E-2</v>
      </c>
    </row>
    <row r="3488" spans="1:3" x14ac:dyDescent="0.4">
      <c r="A3488" s="5">
        <f t="shared" si="54"/>
        <v>2020.1</v>
      </c>
      <c r="B3488" s="9">
        <v>44112</v>
      </c>
      <c r="C3488">
        <v>8.5000000000000006E-2</v>
      </c>
    </row>
    <row r="3489" spans="1:3" x14ac:dyDescent="0.4">
      <c r="A3489" s="5">
        <f t="shared" si="54"/>
        <v>2020.1</v>
      </c>
      <c r="B3489" s="9">
        <v>44113</v>
      </c>
      <c r="C3489">
        <v>9.2499999999999999E-2</v>
      </c>
    </row>
    <row r="3490" spans="1:3" x14ac:dyDescent="0.4">
      <c r="A3490" s="5">
        <f t="shared" si="54"/>
        <v>2020.1</v>
      </c>
      <c r="B3490" s="9">
        <v>44116</v>
      </c>
      <c r="C3490">
        <v>9.5000000000000001E-2</v>
      </c>
    </row>
    <row r="3491" spans="1:3" x14ac:dyDescent="0.4">
      <c r="A3491" s="5">
        <f t="shared" si="54"/>
        <v>2020.1</v>
      </c>
      <c r="B3491" s="9">
        <v>44117</v>
      </c>
      <c r="C3491">
        <v>9.5000000000000001E-2</v>
      </c>
    </row>
    <row r="3492" spans="1:3" x14ac:dyDescent="0.4">
      <c r="A3492" s="5">
        <f t="shared" si="54"/>
        <v>2020.1</v>
      </c>
      <c r="B3492" s="9">
        <v>44118</v>
      </c>
      <c r="C3492">
        <v>0.1</v>
      </c>
    </row>
    <row r="3493" spans="1:3" x14ac:dyDescent="0.4">
      <c r="A3493" s="5">
        <f t="shared" si="54"/>
        <v>2020.1</v>
      </c>
      <c r="B3493" s="9">
        <v>44119</v>
      </c>
      <c r="C3493">
        <v>9.7500000000000003E-2</v>
      </c>
    </row>
    <row r="3494" spans="1:3" x14ac:dyDescent="0.4">
      <c r="A3494" s="5">
        <f t="shared" si="54"/>
        <v>2020.1</v>
      </c>
      <c r="B3494" s="9">
        <v>44120</v>
      </c>
      <c r="C3494">
        <v>9.5000000000000001E-2</v>
      </c>
    </row>
    <row r="3495" spans="1:3" x14ac:dyDescent="0.4">
      <c r="A3495" s="5">
        <f t="shared" si="54"/>
        <v>2020.1</v>
      </c>
      <c r="B3495" s="9">
        <v>44123</v>
      </c>
      <c r="C3495">
        <v>0.09</v>
      </c>
    </row>
    <row r="3496" spans="1:3" x14ac:dyDescent="0.4">
      <c r="A3496" s="5">
        <f t="shared" si="54"/>
        <v>2020.1</v>
      </c>
      <c r="B3496" s="9">
        <v>44124</v>
      </c>
      <c r="C3496">
        <v>8.7499999999999994E-2</v>
      </c>
    </row>
    <row r="3497" spans="1:3" x14ac:dyDescent="0.4">
      <c r="A3497" s="5">
        <f t="shared" si="54"/>
        <v>2020.1</v>
      </c>
      <c r="B3497" s="9">
        <v>44125</v>
      </c>
      <c r="C3497">
        <v>7.2499999999999995E-2</v>
      </c>
    </row>
    <row r="3498" spans="1:3" x14ac:dyDescent="0.4">
      <c r="A3498" s="5">
        <f t="shared" si="54"/>
        <v>2020.1</v>
      </c>
      <c r="B3498" s="9">
        <v>44126</v>
      </c>
      <c r="C3498">
        <v>0.08</v>
      </c>
    </row>
    <row r="3499" spans="1:3" x14ac:dyDescent="0.4">
      <c r="A3499" s="5">
        <f t="shared" si="54"/>
        <v>2020.1</v>
      </c>
      <c r="B3499" s="9">
        <v>44127</v>
      </c>
      <c r="C3499">
        <v>7.2499999999999995E-2</v>
      </c>
    </row>
    <row r="3500" spans="1:3" x14ac:dyDescent="0.4">
      <c r="A3500" s="5">
        <f t="shared" si="54"/>
        <v>2020.1</v>
      </c>
      <c r="B3500" s="9">
        <v>44130</v>
      </c>
      <c r="C3500">
        <v>8.2500000000000004E-2</v>
      </c>
    </row>
    <row r="3501" spans="1:3" x14ac:dyDescent="0.4">
      <c r="A3501" s="5">
        <f t="shared" si="54"/>
        <v>2020.1</v>
      </c>
      <c r="B3501" s="9">
        <v>44131</v>
      </c>
      <c r="C3501">
        <v>7.7499999999999999E-2</v>
      </c>
    </row>
    <row r="3502" spans="1:3" x14ac:dyDescent="0.4">
      <c r="A3502" s="5">
        <f t="shared" si="54"/>
        <v>2020.1</v>
      </c>
      <c r="B3502" s="9">
        <v>44132</v>
      </c>
      <c r="C3502">
        <v>7.0000000000000007E-2</v>
      </c>
    </row>
    <row r="3503" spans="1:3" x14ac:dyDescent="0.4">
      <c r="A3503" s="5">
        <f t="shared" si="54"/>
        <v>2020.1</v>
      </c>
      <c r="B3503" s="9">
        <v>44133</v>
      </c>
      <c r="C3503">
        <v>7.4999999999999997E-2</v>
      </c>
    </row>
    <row r="3504" spans="1:3" x14ac:dyDescent="0.4">
      <c r="A3504" s="5">
        <f t="shared" si="54"/>
        <v>2020.1</v>
      </c>
      <c r="B3504" s="9">
        <v>44134</v>
      </c>
      <c r="C3504">
        <v>8.2500000000000004E-2</v>
      </c>
    </row>
    <row r="3505" spans="1:3" x14ac:dyDescent="0.4">
      <c r="A3505" s="5">
        <f t="shared" si="54"/>
        <v>2020.11</v>
      </c>
      <c r="B3505" s="9">
        <v>44137</v>
      </c>
      <c r="C3505">
        <v>8.5000000000000006E-2</v>
      </c>
    </row>
    <row r="3506" spans="1:3" x14ac:dyDescent="0.4">
      <c r="A3506" s="5">
        <f t="shared" si="54"/>
        <v>2020.11</v>
      </c>
      <c r="B3506" s="9">
        <v>44138</v>
      </c>
      <c r="C3506">
        <v>8.5000000000000006E-2</v>
      </c>
    </row>
    <row r="3507" spans="1:3" x14ac:dyDescent="0.4">
      <c r="A3507" s="5">
        <f t="shared" si="54"/>
        <v>2020.11</v>
      </c>
      <c r="B3507" s="9">
        <v>44139</v>
      </c>
      <c r="C3507">
        <v>0.09</v>
      </c>
    </row>
    <row r="3508" spans="1:3" x14ac:dyDescent="0.4">
      <c r="A3508" s="5">
        <f t="shared" si="54"/>
        <v>2020.11</v>
      </c>
      <c r="B3508" s="9">
        <v>44140</v>
      </c>
      <c r="C3508">
        <v>8.5000000000000006E-2</v>
      </c>
    </row>
    <row r="3509" spans="1:3" x14ac:dyDescent="0.4">
      <c r="A3509" s="5">
        <f t="shared" si="54"/>
        <v>2020.11</v>
      </c>
      <c r="B3509" s="9">
        <v>44141</v>
      </c>
      <c r="C3509">
        <v>8.7499999999999994E-2</v>
      </c>
    </row>
    <row r="3510" spans="1:3" x14ac:dyDescent="0.4">
      <c r="A3510" s="5">
        <f t="shared" si="54"/>
        <v>2020.11</v>
      </c>
      <c r="B3510" s="9">
        <v>44144</v>
      </c>
      <c r="C3510">
        <v>9.7500000000000003E-2</v>
      </c>
    </row>
    <row r="3511" spans="1:3" x14ac:dyDescent="0.4">
      <c r="A3511" s="5">
        <f t="shared" si="54"/>
        <v>2020.11</v>
      </c>
      <c r="B3511" s="9">
        <v>44145</v>
      </c>
      <c r="C3511">
        <v>0.09</v>
      </c>
    </row>
    <row r="3512" spans="1:3" x14ac:dyDescent="0.4">
      <c r="A3512" s="5">
        <f t="shared" si="54"/>
        <v>2020.11</v>
      </c>
      <c r="B3512" s="9">
        <v>44146</v>
      </c>
      <c r="C3512">
        <v>8.7499999999999994E-2</v>
      </c>
    </row>
    <row r="3513" spans="1:3" x14ac:dyDescent="0.4">
      <c r="A3513" s="5">
        <f t="shared" si="54"/>
        <v>2020.11</v>
      </c>
      <c r="B3513" s="9">
        <v>44147</v>
      </c>
      <c r="C3513">
        <v>9.5000000000000001E-2</v>
      </c>
    </row>
    <row r="3514" spans="1:3" x14ac:dyDescent="0.4">
      <c r="A3514" s="5">
        <f t="shared" si="54"/>
        <v>2020.11</v>
      </c>
      <c r="B3514" s="9">
        <v>44148</v>
      </c>
      <c r="C3514">
        <v>9.5000000000000001E-2</v>
      </c>
    </row>
    <row r="3515" spans="1:3" x14ac:dyDescent="0.4">
      <c r="A3515" s="5">
        <f t="shared" si="54"/>
        <v>2020.11</v>
      </c>
      <c r="B3515" s="9">
        <v>44151</v>
      </c>
      <c r="C3515">
        <v>8.7499999999999994E-2</v>
      </c>
    </row>
    <row r="3516" spans="1:3" x14ac:dyDescent="0.4">
      <c r="A3516" s="5">
        <f t="shared" si="54"/>
        <v>2020.11</v>
      </c>
      <c r="B3516" s="9">
        <v>44152</v>
      </c>
      <c r="C3516">
        <v>8.2500000000000004E-2</v>
      </c>
    </row>
    <row r="3517" spans="1:3" x14ac:dyDescent="0.4">
      <c r="A3517" s="5">
        <f t="shared" si="54"/>
        <v>2020.11</v>
      </c>
      <c r="B3517" s="9">
        <v>44153</v>
      </c>
      <c r="C3517">
        <v>6.5000000000000002E-2</v>
      </c>
    </row>
    <row r="3518" spans="1:3" x14ac:dyDescent="0.4">
      <c r="A3518" s="5">
        <f t="shared" si="54"/>
        <v>2020.11</v>
      </c>
      <c r="B3518" s="9">
        <v>44154</v>
      </c>
      <c r="C3518">
        <v>0.06</v>
      </c>
    </row>
    <row r="3519" spans="1:3" x14ac:dyDescent="0.4">
      <c r="A3519" s="5">
        <f t="shared" si="54"/>
        <v>2020.11</v>
      </c>
      <c r="B3519" s="9">
        <v>44155</v>
      </c>
      <c r="C3519">
        <v>8.2500000000000004E-2</v>
      </c>
    </row>
    <row r="3520" spans="1:3" x14ac:dyDescent="0.4">
      <c r="A3520" s="5">
        <f t="shared" si="54"/>
        <v>2020.11</v>
      </c>
      <c r="B3520" s="9">
        <v>44158</v>
      </c>
      <c r="C3520">
        <v>7.7499999999999999E-2</v>
      </c>
    </row>
    <row r="3521" spans="1:3" x14ac:dyDescent="0.4">
      <c r="A3521" s="5">
        <f t="shared" si="54"/>
        <v>2020.11</v>
      </c>
      <c r="B3521" s="9">
        <v>44159</v>
      </c>
      <c r="C3521">
        <v>7.7499999999999999E-2</v>
      </c>
    </row>
    <row r="3522" spans="1:3" x14ac:dyDescent="0.4">
      <c r="A3522" s="5">
        <f t="shared" si="54"/>
        <v>2020.11</v>
      </c>
      <c r="B3522" s="9">
        <v>44160</v>
      </c>
      <c r="C3522">
        <v>6.7500000000000004E-2</v>
      </c>
    </row>
    <row r="3523" spans="1:3" x14ac:dyDescent="0.4">
      <c r="A3523" s="5">
        <f t="shared" ref="A3523:A3586" si="55">YEAR(B3523)+MONTH(B3523)/100</f>
        <v>2020.11</v>
      </c>
      <c r="B3523" s="9">
        <v>44162</v>
      </c>
      <c r="C3523">
        <v>8.7499999999999994E-2</v>
      </c>
    </row>
    <row r="3524" spans="1:3" x14ac:dyDescent="0.4">
      <c r="A3524" s="5">
        <f t="shared" si="55"/>
        <v>2020.11</v>
      </c>
      <c r="B3524" s="9">
        <v>44165</v>
      </c>
      <c r="C3524">
        <v>8.5000000000000006E-2</v>
      </c>
    </row>
    <row r="3525" spans="1:3" x14ac:dyDescent="0.4">
      <c r="A3525" s="5">
        <f t="shared" si="55"/>
        <v>2020.12</v>
      </c>
      <c r="B3525" s="9">
        <v>44166</v>
      </c>
      <c r="C3525">
        <v>8.2500000000000004E-2</v>
      </c>
    </row>
    <row r="3526" spans="1:3" x14ac:dyDescent="0.4">
      <c r="A3526" s="5">
        <f t="shared" si="55"/>
        <v>2020.12</v>
      </c>
      <c r="B3526" s="9">
        <v>44167</v>
      </c>
      <c r="C3526">
        <v>7.4999999999999997E-2</v>
      </c>
    </row>
    <row r="3527" spans="1:3" x14ac:dyDescent="0.4">
      <c r="A3527" s="5">
        <f t="shared" si="55"/>
        <v>2020.12</v>
      </c>
      <c r="B3527" s="9">
        <v>44168</v>
      </c>
      <c r="C3527">
        <v>7.7499999999999999E-2</v>
      </c>
    </row>
    <row r="3528" spans="1:3" x14ac:dyDescent="0.4">
      <c r="A3528" s="5">
        <f t="shared" si="55"/>
        <v>2020.12</v>
      </c>
      <c r="B3528" s="9">
        <v>44169</v>
      </c>
      <c r="C3528">
        <v>7.4999999999999997E-2</v>
      </c>
    </row>
    <row r="3529" spans="1:3" x14ac:dyDescent="0.4">
      <c r="A3529" s="5">
        <f t="shared" si="55"/>
        <v>2020.12</v>
      </c>
      <c r="B3529" s="9">
        <v>44172</v>
      </c>
      <c r="C3529">
        <v>0.08</v>
      </c>
    </row>
    <row r="3530" spans="1:3" x14ac:dyDescent="0.4">
      <c r="A3530" s="5">
        <f t="shared" si="55"/>
        <v>2020.12</v>
      </c>
      <c r="B3530" s="9">
        <v>44173</v>
      </c>
      <c r="C3530">
        <v>0.08</v>
      </c>
    </row>
    <row r="3531" spans="1:3" x14ac:dyDescent="0.4">
      <c r="A3531" s="5">
        <f t="shared" si="55"/>
        <v>2020.12</v>
      </c>
      <c r="B3531" s="9">
        <v>44174</v>
      </c>
      <c r="C3531">
        <v>6.7500000000000004E-2</v>
      </c>
    </row>
    <row r="3532" spans="1:3" x14ac:dyDescent="0.4">
      <c r="A3532" s="5">
        <f t="shared" si="55"/>
        <v>2020.12</v>
      </c>
      <c r="B3532" s="9">
        <v>44175</v>
      </c>
      <c r="C3532">
        <v>7.0000000000000007E-2</v>
      </c>
    </row>
    <row r="3533" spans="1:3" x14ac:dyDescent="0.4">
      <c r="A3533" s="5">
        <f t="shared" si="55"/>
        <v>2020.12</v>
      </c>
      <c r="B3533" s="9">
        <v>44176</v>
      </c>
      <c r="C3533">
        <v>7.2499999999999995E-2</v>
      </c>
    </row>
    <row r="3534" spans="1:3" x14ac:dyDescent="0.4">
      <c r="A3534" s="5">
        <f t="shared" si="55"/>
        <v>2020.12</v>
      </c>
      <c r="B3534" s="9">
        <v>44179</v>
      </c>
      <c r="C3534">
        <v>7.4999999999999997E-2</v>
      </c>
    </row>
    <row r="3535" spans="1:3" x14ac:dyDescent="0.4">
      <c r="A3535" s="5">
        <f t="shared" si="55"/>
        <v>2020.12</v>
      </c>
      <c r="B3535" s="9">
        <v>44180</v>
      </c>
      <c r="C3535">
        <v>7.0000000000000007E-2</v>
      </c>
    </row>
    <row r="3536" spans="1:3" x14ac:dyDescent="0.4">
      <c r="A3536" s="5">
        <f t="shared" si="55"/>
        <v>2020.12</v>
      </c>
      <c r="B3536" s="9">
        <v>44181</v>
      </c>
      <c r="C3536">
        <v>7.7499999999999999E-2</v>
      </c>
    </row>
    <row r="3537" spans="1:3" x14ac:dyDescent="0.4">
      <c r="A3537" s="5">
        <f t="shared" si="55"/>
        <v>2020.12</v>
      </c>
      <c r="B3537" s="9">
        <v>44182</v>
      </c>
      <c r="C3537">
        <v>0.08</v>
      </c>
    </row>
    <row r="3538" spans="1:3" x14ac:dyDescent="0.4">
      <c r="A3538" s="5">
        <f t="shared" si="55"/>
        <v>2020.12</v>
      </c>
      <c r="B3538" s="9">
        <v>44183</v>
      </c>
      <c r="C3538">
        <v>0.08</v>
      </c>
    </row>
    <row r="3539" spans="1:3" x14ac:dyDescent="0.4">
      <c r="A3539" s="5">
        <f t="shared" si="55"/>
        <v>2020.12</v>
      </c>
      <c r="B3539" s="9">
        <v>44186</v>
      </c>
      <c r="C3539">
        <v>7.7499999999999999E-2</v>
      </c>
    </row>
    <row r="3540" spans="1:3" x14ac:dyDescent="0.4">
      <c r="A3540" s="5">
        <f t="shared" si="55"/>
        <v>2020.12</v>
      </c>
      <c r="B3540" s="9">
        <v>44187</v>
      </c>
      <c r="C3540">
        <v>7.7499999999999999E-2</v>
      </c>
    </row>
    <row r="3541" spans="1:3" x14ac:dyDescent="0.4">
      <c r="A3541" s="5">
        <f t="shared" si="55"/>
        <v>2020.12</v>
      </c>
      <c r="B3541" s="9">
        <v>44188</v>
      </c>
      <c r="C3541">
        <v>6.5000000000000002E-2</v>
      </c>
    </row>
    <row r="3542" spans="1:3" x14ac:dyDescent="0.4">
      <c r="A3542" s="5">
        <f t="shared" si="55"/>
        <v>2020.12</v>
      </c>
      <c r="B3542" s="9">
        <v>44189</v>
      </c>
      <c r="C3542">
        <v>8.7499999999999994E-2</v>
      </c>
    </row>
    <row r="3543" spans="1:3" x14ac:dyDescent="0.4">
      <c r="A3543" s="5">
        <f t="shared" si="55"/>
        <v>2020.12</v>
      </c>
      <c r="B3543" s="9">
        <v>44193</v>
      </c>
      <c r="C3543">
        <v>0.09</v>
      </c>
    </row>
    <row r="3544" spans="1:3" x14ac:dyDescent="0.4">
      <c r="A3544" s="5">
        <f t="shared" si="55"/>
        <v>2020.12</v>
      </c>
      <c r="B3544" s="9">
        <v>44194</v>
      </c>
      <c r="C3544">
        <v>8.5000000000000006E-2</v>
      </c>
    </row>
    <row r="3545" spans="1:3" x14ac:dyDescent="0.4">
      <c r="A3545" s="5">
        <f t="shared" si="55"/>
        <v>2020.12</v>
      </c>
      <c r="B3545" s="9">
        <v>44195</v>
      </c>
      <c r="C3545">
        <v>5.5E-2</v>
      </c>
    </row>
    <row r="3546" spans="1:3" x14ac:dyDescent="0.4">
      <c r="A3546" s="5">
        <f t="shared" si="55"/>
        <v>2020.12</v>
      </c>
      <c r="B3546" s="9">
        <v>44196</v>
      </c>
      <c r="C3546">
        <v>5.2499999999999998E-2</v>
      </c>
    </row>
    <row r="3547" spans="1:3" x14ac:dyDescent="0.4">
      <c r="A3547" s="5">
        <f t="shared" si="55"/>
        <v>2021.01</v>
      </c>
      <c r="B3547" s="9">
        <v>44200</v>
      </c>
      <c r="C3547">
        <v>8.2500000000000004E-2</v>
      </c>
    </row>
    <row r="3548" spans="1:3" x14ac:dyDescent="0.4">
      <c r="A3548" s="5">
        <f t="shared" si="55"/>
        <v>2021.01</v>
      </c>
      <c r="B3548" s="9">
        <v>44201</v>
      </c>
      <c r="C3548">
        <v>8.2500000000000004E-2</v>
      </c>
    </row>
    <row r="3549" spans="1:3" x14ac:dyDescent="0.4">
      <c r="A3549" s="5">
        <f t="shared" si="55"/>
        <v>2021.01</v>
      </c>
      <c r="B3549" s="9">
        <v>44202</v>
      </c>
      <c r="C3549">
        <v>0.09</v>
      </c>
    </row>
    <row r="3550" spans="1:3" x14ac:dyDescent="0.4">
      <c r="A3550" s="5">
        <f t="shared" si="55"/>
        <v>2021.01</v>
      </c>
      <c r="B3550" s="9">
        <v>44203</v>
      </c>
      <c r="C3550">
        <v>8.7499999999999994E-2</v>
      </c>
    </row>
    <row r="3551" spans="1:3" x14ac:dyDescent="0.4">
      <c r="A3551" s="5">
        <f t="shared" si="55"/>
        <v>2021.01</v>
      </c>
      <c r="B3551" s="9">
        <v>44204</v>
      </c>
      <c r="C3551">
        <v>0.08</v>
      </c>
    </row>
    <row r="3552" spans="1:3" x14ac:dyDescent="0.4">
      <c r="A3552" s="5">
        <f t="shared" si="55"/>
        <v>2021.01</v>
      </c>
      <c r="B3552" s="9">
        <v>44207</v>
      </c>
      <c r="C3552">
        <v>9.2499999999999999E-2</v>
      </c>
    </row>
    <row r="3553" spans="1:3" x14ac:dyDescent="0.4">
      <c r="A3553" s="5">
        <f t="shared" si="55"/>
        <v>2021.01</v>
      </c>
      <c r="B3553" s="9">
        <v>44208</v>
      </c>
      <c r="C3553">
        <v>8.5000000000000006E-2</v>
      </c>
    </row>
    <row r="3554" spans="1:3" x14ac:dyDescent="0.4">
      <c r="A3554" s="5">
        <f t="shared" si="55"/>
        <v>2021.01</v>
      </c>
      <c r="B3554" s="9">
        <v>44209</v>
      </c>
      <c r="C3554">
        <v>9.5000000000000001E-2</v>
      </c>
    </row>
    <row r="3555" spans="1:3" x14ac:dyDescent="0.4">
      <c r="A3555" s="5">
        <f t="shared" si="55"/>
        <v>2021.01</v>
      </c>
      <c r="B3555" s="9">
        <v>44210</v>
      </c>
      <c r="C3555">
        <v>8.2500000000000004E-2</v>
      </c>
    </row>
    <row r="3556" spans="1:3" x14ac:dyDescent="0.4">
      <c r="A3556" s="5">
        <f t="shared" si="55"/>
        <v>2021.01</v>
      </c>
      <c r="B3556" s="9">
        <v>44211</v>
      </c>
      <c r="C3556">
        <v>7.7499999999999999E-2</v>
      </c>
    </row>
    <row r="3557" spans="1:3" x14ac:dyDescent="0.4">
      <c r="A3557" s="5">
        <f t="shared" si="55"/>
        <v>2021.01</v>
      </c>
      <c r="B3557" s="9">
        <v>44215</v>
      </c>
      <c r="C3557">
        <v>7.2499999999999995E-2</v>
      </c>
    </row>
    <row r="3558" spans="1:3" x14ac:dyDescent="0.4">
      <c r="A3558" s="5">
        <f t="shared" si="55"/>
        <v>2021.01</v>
      </c>
      <c r="B3558" s="9">
        <v>44216</v>
      </c>
      <c r="C3558">
        <v>7.2499999999999995E-2</v>
      </c>
    </row>
    <row r="3559" spans="1:3" x14ac:dyDescent="0.4">
      <c r="A3559" s="5">
        <f t="shared" si="55"/>
        <v>2021.01</v>
      </c>
      <c r="B3559" s="9">
        <v>44217</v>
      </c>
      <c r="C3559">
        <v>6.7500000000000004E-2</v>
      </c>
    </row>
    <row r="3560" spans="1:3" x14ac:dyDescent="0.4">
      <c r="A3560" s="5">
        <f t="shared" si="55"/>
        <v>2021.01</v>
      </c>
      <c r="B3560" s="9">
        <v>44218</v>
      </c>
      <c r="C3560">
        <v>7.0000000000000007E-2</v>
      </c>
    </row>
    <row r="3561" spans="1:3" x14ac:dyDescent="0.4">
      <c r="A3561" s="5">
        <f t="shared" si="55"/>
        <v>2021.01</v>
      </c>
      <c r="B3561" s="9">
        <v>44221</v>
      </c>
      <c r="C3561">
        <v>7.2499999999999995E-2</v>
      </c>
    </row>
    <row r="3562" spans="1:3" x14ac:dyDescent="0.4">
      <c r="A3562" s="5">
        <f t="shared" si="55"/>
        <v>2021.01</v>
      </c>
      <c r="B3562" s="9">
        <v>44222</v>
      </c>
      <c r="C3562">
        <v>0.06</v>
      </c>
    </row>
    <row r="3563" spans="1:3" x14ac:dyDescent="0.4">
      <c r="A3563" s="5">
        <f t="shared" si="55"/>
        <v>2021.01</v>
      </c>
      <c r="B3563" s="9">
        <v>44223</v>
      </c>
      <c r="C3563">
        <v>4.7500000000000001E-2</v>
      </c>
    </row>
    <row r="3564" spans="1:3" x14ac:dyDescent="0.4">
      <c r="A3564" s="5">
        <f t="shared" si="55"/>
        <v>2021.01</v>
      </c>
      <c r="B3564" s="9">
        <v>44224</v>
      </c>
      <c r="C3564">
        <v>0.04</v>
      </c>
    </row>
    <row r="3565" spans="1:3" x14ac:dyDescent="0.4">
      <c r="A3565" s="5">
        <f t="shared" si="55"/>
        <v>2021.01</v>
      </c>
      <c r="B3565" s="9">
        <v>44225</v>
      </c>
      <c r="C3565">
        <v>0.06</v>
      </c>
    </row>
    <row r="3566" spans="1:3" x14ac:dyDescent="0.4">
      <c r="A3566" s="5">
        <f t="shared" si="55"/>
        <v>2021.02</v>
      </c>
      <c r="B3566" s="9">
        <v>44228</v>
      </c>
      <c r="C3566">
        <v>0.06</v>
      </c>
    </row>
    <row r="3567" spans="1:3" x14ac:dyDescent="0.4">
      <c r="A3567" s="5">
        <f t="shared" si="55"/>
        <v>2021.02</v>
      </c>
      <c r="B3567" s="9">
        <v>44229</v>
      </c>
      <c r="C3567">
        <v>5.2499999999999998E-2</v>
      </c>
    </row>
    <row r="3568" spans="1:3" x14ac:dyDescent="0.4">
      <c r="A3568" s="5">
        <f t="shared" si="55"/>
        <v>2021.02</v>
      </c>
      <c r="B3568" s="9">
        <v>44230</v>
      </c>
      <c r="C3568">
        <v>0.02</v>
      </c>
    </row>
    <row r="3569" spans="1:3" x14ac:dyDescent="0.4">
      <c r="A3569" s="5">
        <f t="shared" si="55"/>
        <v>2021.02</v>
      </c>
      <c r="B3569" s="9">
        <v>44231</v>
      </c>
      <c r="C3569">
        <v>2.2499999999999999E-2</v>
      </c>
    </row>
    <row r="3570" spans="1:3" x14ac:dyDescent="0.4">
      <c r="A3570" s="5">
        <f t="shared" si="55"/>
        <v>2021.02</v>
      </c>
      <c r="B3570" s="9">
        <v>44232</v>
      </c>
      <c r="C3570">
        <v>2.2499999999999999E-2</v>
      </c>
    </row>
    <row r="3571" spans="1:3" x14ac:dyDescent="0.4">
      <c r="A3571" s="5">
        <f t="shared" si="55"/>
        <v>2021.02</v>
      </c>
      <c r="B3571" s="9">
        <v>44235</v>
      </c>
      <c r="C3571">
        <v>4.2500000000000003E-2</v>
      </c>
    </row>
    <row r="3572" spans="1:3" x14ac:dyDescent="0.4">
      <c r="A3572" s="5">
        <f t="shared" si="55"/>
        <v>2021.02</v>
      </c>
      <c r="B3572" s="9">
        <v>44236</v>
      </c>
      <c r="C3572">
        <v>3.7499999999999999E-2</v>
      </c>
    </row>
    <row r="3573" spans="1:3" x14ac:dyDescent="0.4">
      <c r="A3573" s="5">
        <f t="shared" si="55"/>
        <v>2021.02</v>
      </c>
      <c r="B3573" s="9">
        <v>44237</v>
      </c>
      <c r="C3573">
        <v>4.4999999999999998E-2</v>
      </c>
    </row>
    <row r="3574" spans="1:3" x14ac:dyDescent="0.4">
      <c r="A3574" s="5">
        <f t="shared" si="55"/>
        <v>2021.02</v>
      </c>
      <c r="B3574" s="9">
        <v>44238</v>
      </c>
      <c r="C3574">
        <v>0.04</v>
      </c>
    </row>
    <row r="3575" spans="1:3" x14ac:dyDescent="0.4">
      <c r="A3575" s="5">
        <f t="shared" si="55"/>
        <v>2021.02</v>
      </c>
      <c r="B3575" s="9">
        <v>44239</v>
      </c>
      <c r="C3575">
        <v>0.03</v>
      </c>
    </row>
    <row r="3576" spans="1:3" x14ac:dyDescent="0.4">
      <c r="A3576" s="5">
        <f t="shared" si="55"/>
        <v>2021.02</v>
      </c>
      <c r="B3576" s="9">
        <v>44243</v>
      </c>
      <c r="C3576">
        <v>3.2500000000000001E-2</v>
      </c>
    </row>
    <row r="3577" spans="1:3" x14ac:dyDescent="0.4">
      <c r="A3577" s="5">
        <f t="shared" si="55"/>
        <v>2021.02</v>
      </c>
      <c r="B3577" s="9">
        <v>44244</v>
      </c>
      <c r="C3577">
        <v>3.5000000000000003E-2</v>
      </c>
    </row>
    <row r="3578" spans="1:3" x14ac:dyDescent="0.4">
      <c r="A3578" s="5">
        <f t="shared" si="55"/>
        <v>2021.02</v>
      </c>
      <c r="B3578" s="9">
        <v>44245</v>
      </c>
      <c r="C3578">
        <v>2.5000000000000001E-2</v>
      </c>
    </row>
    <row r="3579" spans="1:3" x14ac:dyDescent="0.4">
      <c r="A3579" s="5">
        <f t="shared" si="55"/>
        <v>2021.02</v>
      </c>
      <c r="B3579" s="9">
        <v>44246</v>
      </c>
      <c r="C3579">
        <v>0.03</v>
      </c>
    </row>
    <row r="3580" spans="1:3" x14ac:dyDescent="0.4">
      <c r="A3580" s="5">
        <f t="shared" si="55"/>
        <v>2021.02</v>
      </c>
      <c r="B3580" s="9">
        <v>44249</v>
      </c>
      <c r="C3580">
        <v>2.5000000000000001E-2</v>
      </c>
    </row>
    <row r="3581" spans="1:3" x14ac:dyDescent="0.4">
      <c r="A3581" s="5">
        <f t="shared" si="55"/>
        <v>2021.02</v>
      </c>
      <c r="B3581" s="9">
        <v>44250</v>
      </c>
      <c r="C3581">
        <v>2.2499999999999999E-2</v>
      </c>
    </row>
    <row r="3582" spans="1:3" x14ac:dyDescent="0.4">
      <c r="A3582" s="5">
        <f t="shared" si="55"/>
        <v>2021.02</v>
      </c>
      <c r="B3582" s="9">
        <v>44251</v>
      </c>
      <c r="C3582">
        <v>2.2499999999999999E-2</v>
      </c>
    </row>
    <row r="3583" spans="1:3" x14ac:dyDescent="0.4">
      <c r="A3583" s="5">
        <f t="shared" si="55"/>
        <v>2021.02</v>
      </c>
      <c r="B3583" s="9">
        <v>44252</v>
      </c>
      <c r="C3583">
        <v>2.5000000000000001E-2</v>
      </c>
    </row>
    <row r="3584" spans="1:3" x14ac:dyDescent="0.4">
      <c r="A3584" s="5">
        <f t="shared" si="55"/>
        <v>2021.02</v>
      </c>
      <c r="B3584" s="9">
        <v>44253</v>
      </c>
      <c r="C3584">
        <v>3.5000000000000003E-2</v>
      </c>
    </row>
    <row r="3585" spans="1:3" x14ac:dyDescent="0.4">
      <c r="A3585" s="5">
        <f t="shared" si="55"/>
        <v>2021.03</v>
      </c>
      <c r="B3585" s="9">
        <v>44256</v>
      </c>
      <c r="C3585">
        <v>0.04</v>
      </c>
    </row>
    <row r="3586" spans="1:3" x14ac:dyDescent="0.4">
      <c r="A3586" s="5">
        <f t="shared" si="55"/>
        <v>2021.03</v>
      </c>
      <c r="B3586" s="9">
        <v>44257</v>
      </c>
      <c r="C3586">
        <v>3.2500000000000001E-2</v>
      </c>
    </row>
    <row r="3587" spans="1:3" x14ac:dyDescent="0.4">
      <c r="A3587" s="5">
        <f t="shared" ref="A3587:A3650" si="56">YEAR(B3587)+MONTH(B3587)/100</f>
        <v>2021.03</v>
      </c>
      <c r="B3587" s="9">
        <v>44258</v>
      </c>
      <c r="C3587">
        <v>0.04</v>
      </c>
    </row>
    <row r="3588" spans="1:3" x14ac:dyDescent="0.4">
      <c r="A3588" s="5">
        <f t="shared" si="56"/>
        <v>2021.03</v>
      </c>
      <c r="B3588" s="9">
        <v>44259</v>
      </c>
      <c r="C3588">
        <v>0.04</v>
      </c>
    </row>
    <row r="3589" spans="1:3" x14ac:dyDescent="0.4">
      <c r="A3589" s="5">
        <f t="shared" si="56"/>
        <v>2021.03</v>
      </c>
      <c r="B3589" s="9">
        <v>44260</v>
      </c>
      <c r="C3589">
        <v>3.5000000000000003E-2</v>
      </c>
    </row>
    <row r="3590" spans="1:3" x14ac:dyDescent="0.4">
      <c r="A3590" s="5">
        <f t="shared" si="56"/>
        <v>2021.03</v>
      </c>
      <c r="B3590" s="9">
        <v>44263</v>
      </c>
      <c r="C3590">
        <v>3.7499999999999999E-2</v>
      </c>
    </row>
    <row r="3591" spans="1:3" x14ac:dyDescent="0.4">
      <c r="A3591" s="5">
        <f t="shared" si="56"/>
        <v>2021.03</v>
      </c>
      <c r="B3591" s="9">
        <v>44264</v>
      </c>
      <c r="C3591">
        <v>3.5000000000000003E-2</v>
      </c>
    </row>
    <row r="3592" spans="1:3" x14ac:dyDescent="0.4">
      <c r="A3592" s="5">
        <f t="shared" si="56"/>
        <v>2021.03</v>
      </c>
      <c r="B3592" s="9">
        <v>44265</v>
      </c>
      <c r="C3592">
        <v>3.2500000000000001E-2</v>
      </c>
    </row>
    <row r="3593" spans="1:3" x14ac:dyDescent="0.4">
      <c r="A3593" s="5">
        <f t="shared" si="56"/>
        <v>2021.03</v>
      </c>
      <c r="B3593" s="9">
        <v>44266</v>
      </c>
      <c r="C3593">
        <v>3.2500000000000001E-2</v>
      </c>
    </row>
    <row r="3594" spans="1:3" x14ac:dyDescent="0.4">
      <c r="A3594" s="5">
        <f t="shared" si="56"/>
        <v>2021.03</v>
      </c>
      <c r="B3594" s="9">
        <v>44267</v>
      </c>
      <c r="C3594">
        <v>0.03</v>
      </c>
    </row>
    <row r="3595" spans="1:3" x14ac:dyDescent="0.4">
      <c r="A3595" s="5">
        <f t="shared" si="56"/>
        <v>2021.03</v>
      </c>
      <c r="B3595" s="9">
        <v>44270</v>
      </c>
      <c r="C3595">
        <v>2.75E-2</v>
      </c>
    </row>
    <row r="3596" spans="1:3" x14ac:dyDescent="0.4">
      <c r="A3596" s="5">
        <f t="shared" si="56"/>
        <v>2021.03</v>
      </c>
      <c r="B3596" s="9">
        <v>44271</v>
      </c>
      <c r="C3596">
        <v>1.7500000000000002E-2</v>
      </c>
    </row>
    <row r="3597" spans="1:3" x14ac:dyDescent="0.4">
      <c r="A3597" s="5">
        <f t="shared" si="56"/>
        <v>2021.03</v>
      </c>
      <c r="B3597" s="9">
        <v>44272</v>
      </c>
      <c r="C3597">
        <v>0.01</v>
      </c>
    </row>
    <row r="3598" spans="1:3" x14ac:dyDescent="0.4">
      <c r="A3598" s="5">
        <f t="shared" si="56"/>
        <v>2021.03</v>
      </c>
      <c r="B3598" s="9">
        <v>44273</v>
      </c>
      <c r="C3598">
        <v>2.5000000000000001E-3</v>
      </c>
    </row>
    <row r="3599" spans="1:3" x14ac:dyDescent="0.4">
      <c r="A3599" s="5">
        <f t="shared" si="56"/>
        <v>2021.03</v>
      </c>
      <c r="B3599" s="9">
        <v>44274</v>
      </c>
      <c r="C3599">
        <v>7.4999999999999997E-3</v>
      </c>
    </row>
    <row r="3600" spans="1:3" x14ac:dyDescent="0.4">
      <c r="A3600" s="5">
        <f t="shared" si="56"/>
        <v>2021.03</v>
      </c>
      <c r="B3600" s="9">
        <v>44277</v>
      </c>
      <c r="C3600">
        <v>0.02</v>
      </c>
    </row>
    <row r="3601" spans="1:3" x14ac:dyDescent="0.4">
      <c r="A3601" s="5">
        <f t="shared" si="56"/>
        <v>2021.03</v>
      </c>
      <c r="B3601" s="9">
        <v>44278</v>
      </c>
      <c r="C3601">
        <v>1.2500000000000001E-2</v>
      </c>
    </row>
    <row r="3602" spans="1:3" x14ac:dyDescent="0.4">
      <c r="A3602" s="5">
        <f t="shared" si="56"/>
        <v>2021.03</v>
      </c>
      <c r="B3602" s="9">
        <v>44279</v>
      </c>
      <c r="C3602">
        <v>1.2500000000000001E-2</v>
      </c>
    </row>
    <row r="3603" spans="1:3" x14ac:dyDescent="0.4">
      <c r="A3603" s="5">
        <f t="shared" si="56"/>
        <v>2021.03</v>
      </c>
      <c r="B3603" s="9">
        <v>44280</v>
      </c>
      <c r="C3603">
        <v>1.4999999999999999E-2</v>
      </c>
    </row>
    <row r="3604" spans="1:3" x14ac:dyDescent="0.4">
      <c r="A3604" s="5">
        <f t="shared" si="56"/>
        <v>2021.03</v>
      </c>
      <c r="B3604" s="9">
        <v>44281</v>
      </c>
      <c r="C3604">
        <v>1.4999999999999999E-2</v>
      </c>
    </row>
    <row r="3605" spans="1:3" x14ac:dyDescent="0.4">
      <c r="A3605" s="5">
        <f t="shared" si="56"/>
        <v>2021.03</v>
      </c>
      <c r="B3605" s="9">
        <v>44284</v>
      </c>
      <c r="C3605">
        <v>2.5000000000000001E-2</v>
      </c>
    </row>
    <row r="3606" spans="1:3" x14ac:dyDescent="0.4">
      <c r="A3606" s="5">
        <f t="shared" si="56"/>
        <v>2021.03</v>
      </c>
      <c r="B3606" s="9">
        <v>44285</v>
      </c>
      <c r="C3606">
        <v>7.4999999999999997E-3</v>
      </c>
    </row>
    <row r="3607" spans="1:3" x14ac:dyDescent="0.4">
      <c r="A3607" s="5">
        <f t="shared" si="56"/>
        <v>2021.03</v>
      </c>
      <c r="B3607" s="9">
        <v>44286</v>
      </c>
      <c r="C3607">
        <v>1.4999999999999999E-2</v>
      </c>
    </row>
    <row r="3608" spans="1:3" x14ac:dyDescent="0.4">
      <c r="A3608" s="5">
        <f t="shared" si="56"/>
        <v>2021.04</v>
      </c>
      <c r="B3608" s="9">
        <v>44287</v>
      </c>
      <c r="C3608">
        <v>1.4999999999999999E-2</v>
      </c>
    </row>
    <row r="3609" spans="1:3" x14ac:dyDescent="0.4">
      <c r="A3609" s="5">
        <f t="shared" si="56"/>
        <v>2021.04</v>
      </c>
      <c r="B3609" s="9">
        <v>44291</v>
      </c>
      <c r="C3609">
        <v>2.75E-2</v>
      </c>
    </row>
    <row r="3610" spans="1:3" x14ac:dyDescent="0.4">
      <c r="A3610" s="5">
        <f t="shared" si="56"/>
        <v>2021.04</v>
      </c>
      <c r="B3610" s="9">
        <v>44292</v>
      </c>
      <c r="C3610">
        <v>1.7500000000000002E-2</v>
      </c>
    </row>
    <row r="3611" spans="1:3" x14ac:dyDescent="0.4">
      <c r="A3611" s="5">
        <f t="shared" si="56"/>
        <v>2021.04</v>
      </c>
      <c r="B3611" s="9">
        <v>44293</v>
      </c>
      <c r="C3611">
        <v>0.01</v>
      </c>
    </row>
    <row r="3612" spans="1:3" x14ac:dyDescent="0.4">
      <c r="A3612" s="5">
        <f t="shared" si="56"/>
        <v>2021.04</v>
      </c>
      <c r="B3612" s="9">
        <v>44294</v>
      </c>
      <c r="C3612">
        <v>1.4999999999999999E-2</v>
      </c>
    </row>
    <row r="3613" spans="1:3" x14ac:dyDescent="0.4">
      <c r="A3613" s="5">
        <f t="shared" si="56"/>
        <v>2021.04</v>
      </c>
      <c r="B3613" s="9">
        <v>44295</v>
      </c>
      <c r="C3613">
        <v>1.4999999999999999E-2</v>
      </c>
    </row>
    <row r="3614" spans="1:3" x14ac:dyDescent="0.4">
      <c r="A3614" s="5">
        <f t="shared" si="56"/>
        <v>2021.04</v>
      </c>
      <c r="B3614" s="9">
        <v>44298</v>
      </c>
      <c r="C3614">
        <v>1.7500000000000002E-2</v>
      </c>
    </row>
    <row r="3615" spans="1:3" x14ac:dyDescent="0.4">
      <c r="A3615" s="5">
        <f t="shared" si="56"/>
        <v>2021.04</v>
      </c>
      <c r="B3615" s="9">
        <v>44299</v>
      </c>
      <c r="C3615">
        <v>1.4999999999999999E-2</v>
      </c>
    </row>
    <row r="3616" spans="1:3" x14ac:dyDescent="0.4">
      <c r="A3616" s="5">
        <f t="shared" si="56"/>
        <v>2021.04</v>
      </c>
      <c r="B3616" s="9">
        <v>44300</v>
      </c>
      <c r="C3616">
        <v>1.4999999999999999E-2</v>
      </c>
    </row>
    <row r="3617" spans="1:3" x14ac:dyDescent="0.4">
      <c r="A3617" s="5">
        <f t="shared" si="56"/>
        <v>2021.04</v>
      </c>
      <c r="B3617" s="9">
        <v>44301</v>
      </c>
      <c r="C3617">
        <v>1.4999999999999999E-2</v>
      </c>
    </row>
    <row r="3618" spans="1:3" x14ac:dyDescent="0.4">
      <c r="A3618" s="5">
        <f t="shared" si="56"/>
        <v>2021.04</v>
      </c>
      <c r="B3618" s="9">
        <v>44302</v>
      </c>
      <c r="C3618">
        <v>1.4999999999999999E-2</v>
      </c>
    </row>
    <row r="3619" spans="1:3" x14ac:dyDescent="0.4">
      <c r="A3619" s="5">
        <f t="shared" si="56"/>
        <v>2021.04</v>
      </c>
      <c r="B3619" s="9">
        <v>44305</v>
      </c>
      <c r="C3619">
        <v>1.2500000000000001E-2</v>
      </c>
    </row>
    <row r="3620" spans="1:3" x14ac:dyDescent="0.4">
      <c r="A3620" s="5">
        <f t="shared" si="56"/>
        <v>2021.04</v>
      </c>
      <c r="B3620" s="9">
        <v>44306</v>
      </c>
      <c r="C3620">
        <v>7.4999999999999997E-3</v>
      </c>
    </row>
    <row r="3621" spans="1:3" x14ac:dyDescent="0.4">
      <c r="A3621" s="5">
        <f t="shared" si="56"/>
        <v>2021.04</v>
      </c>
      <c r="B3621" s="9">
        <v>44307</v>
      </c>
      <c r="C3621">
        <v>2.5000000000000001E-3</v>
      </c>
    </row>
    <row r="3622" spans="1:3" x14ac:dyDescent="0.4">
      <c r="A3622" s="5">
        <f t="shared" si="56"/>
        <v>2021.04</v>
      </c>
      <c r="B3622" s="9">
        <v>44308</v>
      </c>
      <c r="C3622">
        <v>7.4999999999999997E-3</v>
      </c>
    </row>
    <row r="3623" spans="1:3" x14ac:dyDescent="0.4">
      <c r="A3623" s="5">
        <f t="shared" si="56"/>
        <v>2021.04</v>
      </c>
      <c r="B3623" s="9">
        <v>44309</v>
      </c>
      <c r="C3623">
        <v>0.01</v>
      </c>
    </row>
    <row r="3624" spans="1:3" x14ac:dyDescent="0.4">
      <c r="A3624" s="5">
        <f t="shared" si="56"/>
        <v>2021.04</v>
      </c>
      <c r="B3624" s="9">
        <v>44312</v>
      </c>
      <c r="C3624">
        <v>1.4999999999999999E-2</v>
      </c>
    </row>
    <row r="3625" spans="1:3" x14ac:dyDescent="0.4">
      <c r="A3625" s="5">
        <f t="shared" si="56"/>
        <v>2021.04</v>
      </c>
      <c r="B3625" s="9">
        <v>44313</v>
      </c>
      <c r="C3625">
        <v>1.2500000000000001E-2</v>
      </c>
    </row>
    <row r="3626" spans="1:3" x14ac:dyDescent="0.4">
      <c r="A3626" s="5">
        <f t="shared" si="56"/>
        <v>2021.04</v>
      </c>
      <c r="B3626" s="9">
        <v>44314</v>
      </c>
      <c r="C3626">
        <v>0.01</v>
      </c>
    </row>
    <row r="3627" spans="1:3" x14ac:dyDescent="0.4">
      <c r="A3627" s="5">
        <f t="shared" si="56"/>
        <v>2021.04</v>
      </c>
      <c r="B3627" s="9">
        <v>44315</v>
      </c>
      <c r="C3627">
        <v>5.0000000000000001E-3</v>
      </c>
    </row>
    <row r="3628" spans="1:3" x14ac:dyDescent="0.4">
      <c r="A3628" s="5">
        <f t="shared" si="56"/>
        <v>2021.04</v>
      </c>
      <c r="B3628" s="9">
        <v>44316</v>
      </c>
      <c r="C3628">
        <v>0.01</v>
      </c>
    </row>
    <row r="3629" spans="1:3" x14ac:dyDescent="0.4">
      <c r="A3629" s="5">
        <f t="shared" si="56"/>
        <v>2021.05</v>
      </c>
      <c r="B3629" s="9">
        <v>44319</v>
      </c>
      <c r="C3629">
        <v>1.4999999999999999E-2</v>
      </c>
    </row>
    <row r="3630" spans="1:3" x14ac:dyDescent="0.4">
      <c r="A3630" s="5">
        <f t="shared" si="56"/>
        <v>2021.05</v>
      </c>
      <c r="B3630" s="9">
        <v>44320</v>
      </c>
      <c r="C3630">
        <v>1.4999999999999999E-2</v>
      </c>
    </row>
    <row r="3631" spans="1:3" x14ac:dyDescent="0.4">
      <c r="A3631" s="5">
        <f t="shared" si="56"/>
        <v>2021.05</v>
      </c>
      <c r="B3631" s="9">
        <v>44321</v>
      </c>
      <c r="C3631">
        <v>1.2500000000000001E-2</v>
      </c>
    </row>
    <row r="3632" spans="1:3" x14ac:dyDescent="0.4">
      <c r="A3632" s="5">
        <f t="shared" si="56"/>
        <v>2021.05</v>
      </c>
      <c r="B3632" s="9">
        <v>44322</v>
      </c>
      <c r="C3632">
        <v>0.01</v>
      </c>
    </row>
    <row r="3633" spans="1:3" x14ac:dyDescent="0.4">
      <c r="A3633" s="5">
        <f t="shared" si="56"/>
        <v>2021.05</v>
      </c>
      <c r="B3633" s="9">
        <v>44323</v>
      </c>
      <c r="C3633">
        <v>1.2500000000000001E-2</v>
      </c>
    </row>
    <row r="3634" spans="1:3" x14ac:dyDescent="0.4">
      <c r="A3634" s="5">
        <f t="shared" si="56"/>
        <v>2021.05</v>
      </c>
      <c r="B3634" s="9">
        <v>44326</v>
      </c>
      <c r="C3634">
        <v>1.4999999999999999E-2</v>
      </c>
    </row>
    <row r="3635" spans="1:3" x14ac:dyDescent="0.4">
      <c r="A3635" s="5">
        <f t="shared" si="56"/>
        <v>2021.05</v>
      </c>
      <c r="B3635" s="9">
        <v>44327</v>
      </c>
      <c r="C3635">
        <v>0.01</v>
      </c>
    </row>
    <row r="3636" spans="1:3" x14ac:dyDescent="0.4">
      <c r="A3636" s="5">
        <f t="shared" si="56"/>
        <v>2021.05</v>
      </c>
      <c r="B3636" s="9">
        <v>44328</v>
      </c>
      <c r="C3636">
        <v>7.4999999999999997E-3</v>
      </c>
    </row>
    <row r="3637" spans="1:3" x14ac:dyDescent="0.4">
      <c r="A3637" s="5">
        <f t="shared" si="56"/>
        <v>2021.05</v>
      </c>
      <c r="B3637" s="9">
        <v>44329</v>
      </c>
      <c r="C3637">
        <v>2.5000000000000001E-3</v>
      </c>
    </row>
    <row r="3638" spans="1:3" x14ac:dyDescent="0.4">
      <c r="A3638" s="5">
        <f t="shared" si="56"/>
        <v>2021.05</v>
      </c>
      <c r="B3638" s="9">
        <v>44330</v>
      </c>
      <c r="C3638">
        <v>7.4999999999999997E-3</v>
      </c>
    </row>
    <row r="3639" spans="1:3" x14ac:dyDescent="0.4">
      <c r="A3639" s="5">
        <f t="shared" si="56"/>
        <v>2021.05</v>
      </c>
      <c r="B3639" s="9">
        <v>44333</v>
      </c>
      <c r="C3639">
        <v>7.4999999999999997E-3</v>
      </c>
    </row>
    <row r="3640" spans="1:3" x14ac:dyDescent="0.4">
      <c r="A3640" s="5">
        <f t="shared" si="56"/>
        <v>2021.05</v>
      </c>
      <c r="B3640" s="9">
        <v>44334</v>
      </c>
      <c r="C3640">
        <v>7.4999999999999997E-3</v>
      </c>
    </row>
    <row r="3641" spans="1:3" x14ac:dyDescent="0.4">
      <c r="A3641" s="5">
        <f t="shared" si="56"/>
        <v>2021.05</v>
      </c>
      <c r="B3641" s="9">
        <v>44335</v>
      </c>
      <c r="C3641">
        <v>2.5000000000000001E-3</v>
      </c>
    </row>
    <row r="3642" spans="1:3" x14ac:dyDescent="0.4">
      <c r="A3642" s="5">
        <f t="shared" si="56"/>
        <v>2021.05</v>
      </c>
      <c r="B3642" s="9">
        <v>44336</v>
      </c>
      <c r="C3642">
        <v>7.4999999999999997E-3</v>
      </c>
    </row>
    <row r="3643" spans="1:3" x14ac:dyDescent="0.4">
      <c r="A3643" s="5">
        <f t="shared" si="56"/>
        <v>2021.05</v>
      </c>
      <c r="B3643" s="9">
        <v>44337</v>
      </c>
      <c r="C3643">
        <v>-2.5000000000000001E-3</v>
      </c>
    </row>
    <row r="3644" spans="1:3" x14ac:dyDescent="0.4">
      <c r="A3644" s="5">
        <f t="shared" si="56"/>
        <v>2021.05</v>
      </c>
      <c r="B3644" s="9">
        <v>44340</v>
      </c>
      <c r="C3644">
        <v>7.4999999999999997E-3</v>
      </c>
    </row>
    <row r="3645" spans="1:3" x14ac:dyDescent="0.4">
      <c r="A3645" s="5">
        <f t="shared" si="56"/>
        <v>2021.05</v>
      </c>
      <c r="B3645" s="9">
        <v>44341</v>
      </c>
      <c r="C3645">
        <v>7.4999999999999997E-3</v>
      </c>
    </row>
    <row r="3646" spans="1:3" x14ac:dyDescent="0.4">
      <c r="A3646" s="5">
        <f t="shared" si="56"/>
        <v>2021.05</v>
      </c>
      <c r="B3646" s="9">
        <v>44342</v>
      </c>
      <c r="C3646">
        <v>-2.5000000000000001E-3</v>
      </c>
    </row>
    <row r="3647" spans="1:3" x14ac:dyDescent="0.4">
      <c r="A3647" s="5">
        <f t="shared" si="56"/>
        <v>2021.05</v>
      </c>
      <c r="B3647" s="9">
        <v>44343</v>
      </c>
      <c r="C3647">
        <v>2.5000000000000001E-3</v>
      </c>
    </row>
    <row r="3648" spans="1:3" x14ac:dyDescent="0.4">
      <c r="A3648" s="5">
        <f t="shared" si="56"/>
        <v>2021.05</v>
      </c>
      <c r="B3648" s="9">
        <v>44344</v>
      </c>
      <c r="C3648">
        <v>0</v>
      </c>
    </row>
    <row r="3649" spans="1:3" x14ac:dyDescent="0.4">
      <c r="A3649" s="5">
        <f t="shared" si="56"/>
        <v>2021.06</v>
      </c>
      <c r="B3649" s="9">
        <v>44348</v>
      </c>
      <c r="C3649">
        <v>0.01</v>
      </c>
    </row>
    <row r="3650" spans="1:3" x14ac:dyDescent="0.4">
      <c r="A3650" s="5">
        <f t="shared" si="56"/>
        <v>2021.06</v>
      </c>
      <c r="B3650" s="9">
        <v>44349</v>
      </c>
      <c r="C3650">
        <v>7.4999999999999997E-3</v>
      </c>
    </row>
    <row r="3651" spans="1:3" x14ac:dyDescent="0.4">
      <c r="A3651" s="5">
        <f t="shared" ref="A3651:A3714" si="57">YEAR(B3651)+MONTH(B3651)/100</f>
        <v>2021.06</v>
      </c>
      <c r="B3651" s="9">
        <v>44350</v>
      </c>
      <c r="C3651">
        <v>0</v>
      </c>
    </row>
    <row r="3652" spans="1:3" x14ac:dyDescent="0.4">
      <c r="A3652" s="5">
        <f t="shared" si="57"/>
        <v>2021.06</v>
      </c>
      <c r="B3652" s="9">
        <v>44351</v>
      </c>
      <c r="C3652">
        <v>7.4999999999999997E-3</v>
      </c>
    </row>
    <row r="3653" spans="1:3" x14ac:dyDescent="0.4">
      <c r="A3653" s="5">
        <f t="shared" si="57"/>
        <v>2021.06</v>
      </c>
      <c r="B3653" s="9">
        <v>44354</v>
      </c>
      <c r="C3653">
        <v>0.01</v>
      </c>
    </row>
    <row r="3654" spans="1:3" x14ac:dyDescent="0.4">
      <c r="A3654" s="5">
        <f t="shared" si="57"/>
        <v>2021.06</v>
      </c>
      <c r="B3654" s="9">
        <v>44355</v>
      </c>
      <c r="C3654">
        <v>7.4999999999999997E-3</v>
      </c>
    </row>
    <row r="3655" spans="1:3" x14ac:dyDescent="0.4">
      <c r="A3655" s="5">
        <f t="shared" si="57"/>
        <v>2021.06</v>
      </c>
      <c r="B3655" s="9">
        <v>44356</v>
      </c>
      <c r="C3655">
        <v>7.4999999999999997E-3</v>
      </c>
    </row>
    <row r="3656" spans="1:3" x14ac:dyDescent="0.4">
      <c r="A3656" s="5">
        <f t="shared" si="57"/>
        <v>2021.06</v>
      </c>
      <c r="B3656" s="9">
        <v>44357</v>
      </c>
      <c r="C3656">
        <v>5.0000000000000001E-3</v>
      </c>
    </row>
    <row r="3657" spans="1:3" x14ac:dyDescent="0.4">
      <c r="A3657" s="5">
        <f t="shared" si="57"/>
        <v>2021.06</v>
      </c>
      <c r="B3657" s="9">
        <v>44358</v>
      </c>
      <c r="C3657">
        <v>0.01</v>
      </c>
    </row>
    <row r="3658" spans="1:3" x14ac:dyDescent="0.4">
      <c r="A3658" s="5">
        <f t="shared" si="57"/>
        <v>2021.06</v>
      </c>
      <c r="B3658" s="9">
        <v>44361</v>
      </c>
      <c r="C3658">
        <v>0.01</v>
      </c>
    </row>
    <row r="3659" spans="1:3" x14ac:dyDescent="0.4">
      <c r="A3659" s="5">
        <f t="shared" si="57"/>
        <v>2021.06</v>
      </c>
      <c r="B3659" s="9">
        <v>44362</v>
      </c>
      <c r="C3659">
        <v>1.4999999999999999E-2</v>
      </c>
    </row>
    <row r="3660" spans="1:3" x14ac:dyDescent="0.4">
      <c r="A3660" s="5">
        <f t="shared" si="57"/>
        <v>2021.06</v>
      </c>
      <c r="B3660" s="9">
        <v>44363</v>
      </c>
      <c r="C3660">
        <v>2.2499999999999999E-2</v>
      </c>
    </row>
    <row r="3661" spans="1:3" x14ac:dyDescent="0.4">
      <c r="A3661" s="5">
        <f t="shared" si="57"/>
        <v>2021.06</v>
      </c>
      <c r="B3661" s="9">
        <v>44364</v>
      </c>
      <c r="C3661">
        <v>3.5000000000000003E-2</v>
      </c>
    </row>
    <row r="3662" spans="1:3" x14ac:dyDescent="0.4">
      <c r="A3662" s="5">
        <f t="shared" si="57"/>
        <v>2021.06</v>
      </c>
      <c r="B3662" s="9">
        <v>44365</v>
      </c>
      <c r="C3662">
        <v>5.5E-2</v>
      </c>
    </row>
    <row r="3663" spans="1:3" x14ac:dyDescent="0.4">
      <c r="A3663" s="5">
        <f t="shared" si="57"/>
        <v>2021.06</v>
      </c>
      <c r="B3663" s="9">
        <v>44368</v>
      </c>
      <c r="C3663">
        <v>4.4999999999999998E-2</v>
      </c>
    </row>
    <row r="3664" spans="1:3" x14ac:dyDescent="0.4">
      <c r="A3664" s="5">
        <f t="shared" si="57"/>
        <v>2021.06</v>
      </c>
      <c r="B3664" s="9">
        <v>44369</v>
      </c>
      <c r="C3664">
        <v>4.2500000000000003E-2</v>
      </c>
    </row>
    <row r="3665" spans="1:3" x14ac:dyDescent="0.4">
      <c r="A3665" s="5">
        <f t="shared" si="57"/>
        <v>2021.06</v>
      </c>
      <c r="B3665" s="9">
        <v>44370</v>
      </c>
      <c r="C3665">
        <v>0.04</v>
      </c>
    </row>
    <row r="3666" spans="1:3" x14ac:dyDescent="0.4">
      <c r="A3666" s="5">
        <f t="shared" si="57"/>
        <v>2021.06</v>
      </c>
      <c r="B3666" s="9">
        <v>44371</v>
      </c>
      <c r="C3666">
        <v>4.7500000000000001E-2</v>
      </c>
    </row>
    <row r="3667" spans="1:3" x14ac:dyDescent="0.4">
      <c r="A3667" s="5">
        <f t="shared" si="57"/>
        <v>2021.06</v>
      </c>
      <c r="B3667" s="9">
        <v>44372</v>
      </c>
      <c r="C3667">
        <v>4.7500000000000001E-2</v>
      </c>
    </row>
    <row r="3668" spans="1:3" x14ac:dyDescent="0.4">
      <c r="A3668" s="5">
        <f t="shared" si="57"/>
        <v>2021.06</v>
      </c>
      <c r="B3668" s="9">
        <v>44375</v>
      </c>
      <c r="C3668">
        <v>4.2500000000000003E-2</v>
      </c>
    </row>
    <row r="3669" spans="1:3" x14ac:dyDescent="0.4">
      <c r="A3669" s="5">
        <f t="shared" si="57"/>
        <v>2021.06</v>
      </c>
      <c r="B3669" s="9">
        <v>44376</v>
      </c>
      <c r="C3669">
        <v>4.4999999999999998E-2</v>
      </c>
    </row>
    <row r="3670" spans="1:3" x14ac:dyDescent="0.4">
      <c r="A3670" s="5">
        <f t="shared" si="57"/>
        <v>2021.06</v>
      </c>
      <c r="B3670" s="9">
        <v>44377</v>
      </c>
      <c r="C3670">
        <v>0.04</v>
      </c>
    </row>
    <row r="3671" spans="1:3" x14ac:dyDescent="0.4">
      <c r="A3671" s="5">
        <f t="shared" si="57"/>
        <v>2021.07</v>
      </c>
      <c r="B3671" s="9">
        <v>44378</v>
      </c>
      <c r="C3671">
        <v>4.2500000000000003E-2</v>
      </c>
    </row>
    <row r="3672" spans="1:3" x14ac:dyDescent="0.4">
      <c r="A3672" s="5">
        <f t="shared" si="57"/>
        <v>2021.07</v>
      </c>
      <c r="B3672" s="9">
        <v>44379</v>
      </c>
      <c r="C3672">
        <v>4.7500000000000001E-2</v>
      </c>
    </row>
    <row r="3673" spans="1:3" x14ac:dyDescent="0.4">
      <c r="A3673" s="5">
        <f t="shared" si="57"/>
        <v>2021.07</v>
      </c>
      <c r="B3673" s="9">
        <v>44383</v>
      </c>
      <c r="C3673">
        <v>5.2499999999999998E-2</v>
      </c>
    </row>
    <row r="3674" spans="1:3" x14ac:dyDescent="0.4">
      <c r="A3674" s="5">
        <f t="shared" si="57"/>
        <v>2021.07</v>
      </c>
      <c r="B3674" s="9">
        <v>44384</v>
      </c>
      <c r="C3674">
        <v>5.2499999999999998E-2</v>
      </c>
    </row>
    <row r="3675" spans="1:3" x14ac:dyDescent="0.4">
      <c r="A3675" s="5">
        <f t="shared" si="57"/>
        <v>2021.07</v>
      </c>
      <c r="B3675" s="9">
        <v>44385</v>
      </c>
      <c r="C3675">
        <v>0.05</v>
      </c>
    </row>
    <row r="3676" spans="1:3" x14ac:dyDescent="0.4">
      <c r="A3676" s="5">
        <f t="shared" si="57"/>
        <v>2021.07</v>
      </c>
      <c r="B3676" s="9">
        <v>44386</v>
      </c>
      <c r="C3676">
        <v>5.5E-2</v>
      </c>
    </row>
    <row r="3677" spans="1:3" x14ac:dyDescent="0.4">
      <c r="A3677" s="5">
        <f t="shared" si="57"/>
        <v>2021.07</v>
      </c>
      <c r="B3677" s="9">
        <v>44389</v>
      </c>
      <c r="C3677">
        <v>0.05</v>
      </c>
    </row>
    <row r="3678" spans="1:3" x14ac:dyDescent="0.4">
      <c r="A3678" s="5">
        <f t="shared" si="57"/>
        <v>2021.07</v>
      </c>
      <c r="B3678" s="9">
        <v>44390</v>
      </c>
      <c r="C3678">
        <v>4.7500000000000001E-2</v>
      </c>
    </row>
    <row r="3679" spans="1:3" x14ac:dyDescent="0.4">
      <c r="A3679" s="5">
        <f t="shared" si="57"/>
        <v>2021.07</v>
      </c>
      <c r="B3679" s="9">
        <v>44391</v>
      </c>
      <c r="C3679">
        <v>5.2499999999999998E-2</v>
      </c>
    </row>
    <row r="3680" spans="1:3" x14ac:dyDescent="0.4">
      <c r="A3680" s="5">
        <f t="shared" si="57"/>
        <v>2021.07</v>
      </c>
      <c r="B3680" s="9">
        <v>44392</v>
      </c>
      <c r="C3680">
        <v>4.4999999999999998E-2</v>
      </c>
    </row>
    <row r="3681" spans="1:3" x14ac:dyDescent="0.4">
      <c r="A3681" s="5">
        <f t="shared" si="57"/>
        <v>2021.07</v>
      </c>
      <c r="B3681" s="9">
        <v>44393</v>
      </c>
      <c r="C3681">
        <v>0.05</v>
      </c>
    </row>
    <row r="3682" spans="1:3" x14ac:dyDescent="0.4">
      <c r="A3682" s="5">
        <f t="shared" si="57"/>
        <v>2021.07</v>
      </c>
      <c r="B3682" s="9">
        <v>44396</v>
      </c>
      <c r="C3682">
        <v>4.4999999999999998E-2</v>
      </c>
    </row>
    <row r="3683" spans="1:3" x14ac:dyDescent="0.4">
      <c r="A3683" s="5">
        <f t="shared" si="57"/>
        <v>2021.07</v>
      </c>
      <c r="B3683" s="9">
        <v>44397</v>
      </c>
      <c r="C3683">
        <v>4.7500000000000001E-2</v>
      </c>
    </row>
    <row r="3684" spans="1:3" x14ac:dyDescent="0.4">
      <c r="A3684" s="5">
        <f t="shared" si="57"/>
        <v>2021.07</v>
      </c>
      <c r="B3684" s="9">
        <v>44398</v>
      </c>
      <c r="C3684">
        <v>0.04</v>
      </c>
    </row>
    <row r="3685" spans="1:3" x14ac:dyDescent="0.4">
      <c r="A3685" s="5">
        <f t="shared" si="57"/>
        <v>2021.07</v>
      </c>
      <c r="B3685" s="9">
        <v>44399</v>
      </c>
      <c r="C3685">
        <v>4.2500000000000003E-2</v>
      </c>
    </row>
    <row r="3686" spans="1:3" x14ac:dyDescent="0.4">
      <c r="A3686" s="5">
        <f t="shared" si="57"/>
        <v>2021.07</v>
      </c>
      <c r="B3686" s="9">
        <v>44400</v>
      </c>
      <c r="C3686">
        <v>4.4999999999999998E-2</v>
      </c>
    </row>
    <row r="3687" spans="1:3" x14ac:dyDescent="0.4">
      <c r="A3687" s="5">
        <f t="shared" si="57"/>
        <v>2021.07</v>
      </c>
      <c r="B3687" s="9">
        <v>44403</v>
      </c>
      <c r="C3687">
        <v>4.7500000000000001E-2</v>
      </c>
    </row>
    <row r="3688" spans="1:3" x14ac:dyDescent="0.4">
      <c r="A3688" s="5">
        <f t="shared" si="57"/>
        <v>2021.07</v>
      </c>
      <c r="B3688" s="9">
        <v>44404</v>
      </c>
      <c r="C3688">
        <v>0.04</v>
      </c>
    </row>
    <row r="3689" spans="1:3" x14ac:dyDescent="0.4">
      <c r="A3689" s="5">
        <f t="shared" si="57"/>
        <v>2021.07</v>
      </c>
      <c r="B3689" s="9">
        <v>44405</v>
      </c>
      <c r="C3689">
        <v>0.04</v>
      </c>
    </row>
    <row r="3690" spans="1:3" x14ac:dyDescent="0.4">
      <c r="A3690" s="5">
        <f t="shared" si="57"/>
        <v>2021.07</v>
      </c>
      <c r="B3690" s="9">
        <v>44406</v>
      </c>
      <c r="C3690">
        <v>0.04</v>
      </c>
    </row>
    <row r="3691" spans="1:3" x14ac:dyDescent="0.4">
      <c r="A3691" s="5">
        <f t="shared" si="57"/>
        <v>2021.07</v>
      </c>
      <c r="B3691" s="9">
        <v>44407</v>
      </c>
      <c r="C3691">
        <v>4.4999999999999998E-2</v>
      </c>
    </row>
    <row r="3692" spans="1:3" x14ac:dyDescent="0.4">
      <c r="A3692" s="5">
        <f t="shared" si="57"/>
        <v>2021.08</v>
      </c>
      <c r="B3692" s="9">
        <v>44410</v>
      </c>
      <c r="C3692">
        <v>4.7500000000000001E-2</v>
      </c>
    </row>
    <row r="3693" spans="1:3" x14ac:dyDescent="0.4">
      <c r="A3693" s="5">
        <f t="shared" si="57"/>
        <v>2021.08</v>
      </c>
      <c r="B3693" s="9">
        <v>44411</v>
      </c>
      <c r="C3693">
        <v>4.4999999999999998E-2</v>
      </c>
    </row>
    <row r="3694" spans="1:3" x14ac:dyDescent="0.4">
      <c r="A3694" s="5">
        <f t="shared" si="57"/>
        <v>2021.08</v>
      </c>
      <c r="B3694" s="9">
        <v>44412</v>
      </c>
      <c r="C3694">
        <v>4.4999999999999998E-2</v>
      </c>
    </row>
    <row r="3695" spans="1:3" x14ac:dyDescent="0.4">
      <c r="A3695" s="5">
        <f t="shared" si="57"/>
        <v>2021.08</v>
      </c>
      <c r="B3695" s="9">
        <v>44413</v>
      </c>
      <c r="C3695">
        <v>0.04</v>
      </c>
    </row>
    <row r="3696" spans="1:3" x14ac:dyDescent="0.4">
      <c r="A3696" s="5">
        <f t="shared" si="57"/>
        <v>2021.08</v>
      </c>
      <c r="B3696" s="9">
        <v>44414</v>
      </c>
      <c r="C3696">
        <v>3.7499999999999999E-2</v>
      </c>
    </row>
    <row r="3697" spans="1:3" x14ac:dyDescent="0.4">
      <c r="A3697" s="5">
        <f t="shared" si="57"/>
        <v>2021.08</v>
      </c>
      <c r="B3697" s="9">
        <v>44417</v>
      </c>
      <c r="C3697">
        <v>4.2500000000000003E-2</v>
      </c>
    </row>
    <row r="3698" spans="1:3" x14ac:dyDescent="0.4">
      <c r="A3698" s="5">
        <f t="shared" si="57"/>
        <v>2021.08</v>
      </c>
      <c r="B3698" s="9">
        <v>44418</v>
      </c>
      <c r="C3698">
        <v>0.04</v>
      </c>
    </row>
    <row r="3699" spans="1:3" x14ac:dyDescent="0.4">
      <c r="A3699" s="5">
        <f t="shared" si="57"/>
        <v>2021.08</v>
      </c>
      <c r="B3699" s="9">
        <v>44419</v>
      </c>
      <c r="C3699">
        <v>0.05</v>
      </c>
    </row>
    <row r="3700" spans="1:3" x14ac:dyDescent="0.4">
      <c r="A3700" s="5">
        <f t="shared" si="57"/>
        <v>2021.08</v>
      </c>
      <c r="B3700" s="9">
        <v>44420</v>
      </c>
      <c r="C3700">
        <v>4.2500000000000003E-2</v>
      </c>
    </row>
    <row r="3701" spans="1:3" x14ac:dyDescent="0.4">
      <c r="A3701" s="5">
        <f t="shared" si="57"/>
        <v>2021.08</v>
      </c>
      <c r="B3701" s="9">
        <v>44421</v>
      </c>
      <c r="C3701">
        <v>4.2500000000000003E-2</v>
      </c>
    </row>
    <row r="3702" spans="1:3" x14ac:dyDescent="0.4">
      <c r="A3702" s="5">
        <f t="shared" si="57"/>
        <v>2021.08</v>
      </c>
      <c r="B3702" s="9">
        <v>44424</v>
      </c>
      <c r="C3702">
        <v>4.2500000000000003E-2</v>
      </c>
    </row>
    <row r="3703" spans="1:3" x14ac:dyDescent="0.4">
      <c r="A3703" s="5">
        <f t="shared" si="57"/>
        <v>2021.08</v>
      </c>
      <c r="B3703" s="9">
        <v>44425</v>
      </c>
      <c r="C3703">
        <v>3.7499999999999999E-2</v>
      </c>
    </row>
    <row r="3704" spans="1:3" x14ac:dyDescent="0.4">
      <c r="A3704" s="5">
        <f t="shared" si="57"/>
        <v>2021.08</v>
      </c>
      <c r="B3704" s="9">
        <v>44426</v>
      </c>
      <c r="C3704">
        <v>2.75E-2</v>
      </c>
    </row>
    <row r="3705" spans="1:3" x14ac:dyDescent="0.4">
      <c r="A3705" s="5">
        <f t="shared" si="57"/>
        <v>2021.08</v>
      </c>
      <c r="B3705" s="9">
        <v>44427</v>
      </c>
      <c r="C3705">
        <v>2.2499999999999999E-2</v>
      </c>
    </row>
    <row r="3706" spans="1:3" x14ac:dyDescent="0.4">
      <c r="A3706" s="5">
        <f t="shared" si="57"/>
        <v>2021.08</v>
      </c>
      <c r="B3706" s="9">
        <v>44428</v>
      </c>
      <c r="C3706">
        <v>3.5000000000000003E-2</v>
      </c>
    </row>
    <row r="3707" spans="1:3" x14ac:dyDescent="0.4">
      <c r="A3707" s="5">
        <f t="shared" si="57"/>
        <v>2021.08</v>
      </c>
      <c r="B3707" s="9">
        <v>44431</v>
      </c>
      <c r="C3707">
        <v>0.04</v>
      </c>
    </row>
    <row r="3708" spans="1:3" x14ac:dyDescent="0.4">
      <c r="A3708" s="5">
        <f t="shared" si="57"/>
        <v>2021.08</v>
      </c>
      <c r="B3708" s="9">
        <v>44432</v>
      </c>
      <c r="C3708">
        <v>0.03</v>
      </c>
    </row>
    <row r="3709" spans="1:3" x14ac:dyDescent="0.4">
      <c r="A3709" s="5">
        <f t="shared" si="57"/>
        <v>2021.08</v>
      </c>
      <c r="B3709" s="9">
        <v>44433</v>
      </c>
      <c r="C3709">
        <v>3.2500000000000001E-2</v>
      </c>
    </row>
    <row r="3710" spans="1:3" x14ac:dyDescent="0.4">
      <c r="A3710" s="5">
        <f t="shared" si="57"/>
        <v>2021.08</v>
      </c>
      <c r="B3710" s="9">
        <v>44434</v>
      </c>
      <c r="C3710">
        <v>3.2500000000000001E-2</v>
      </c>
    </row>
    <row r="3711" spans="1:3" x14ac:dyDescent="0.4">
      <c r="A3711" s="5">
        <f t="shared" si="57"/>
        <v>2021.08</v>
      </c>
      <c r="B3711" s="9">
        <v>44435</v>
      </c>
      <c r="C3711">
        <v>3.7499999999999999E-2</v>
      </c>
    </row>
    <row r="3712" spans="1:3" x14ac:dyDescent="0.4">
      <c r="A3712" s="5">
        <f t="shared" si="57"/>
        <v>2021.08</v>
      </c>
      <c r="B3712" s="9">
        <v>44438</v>
      </c>
      <c r="C3712">
        <v>3.5000000000000003E-2</v>
      </c>
    </row>
    <row r="3713" spans="1:3" x14ac:dyDescent="0.4">
      <c r="A3713" s="5">
        <f t="shared" si="57"/>
        <v>2021.08</v>
      </c>
      <c r="B3713" s="9">
        <v>44439</v>
      </c>
      <c r="C3713">
        <v>3.5000000000000003E-2</v>
      </c>
    </row>
    <row r="3714" spans="1:3" x14ac:dyDescent="0.4">
      <c r="A3714" s="5">
        <f t="shared" si="57"/>
        <v>2021.09</v>
      </c>
      <c r="B3714" s="9">
        <v>44440</v>
      </c>
      <c r="C3714">
        <v>3.7499999999999999E-2</v>
      </c>
    </row>
    <row r="3715" spans="1:3" x14ac:dyDescent="0.4">
      <c r="A3715" s="5">
        <f t="shared" ref="A3715:A3778" si="58">YEAR(B3715)+MONTH(B3715)/100</f>
        <v>2021.09</v>
      </c>
      <c r="B3715" s="9">
        <v>44441</v>
      </c>
      <c r="C3715">
        <v>4.4999999999999998E-2</v>
      </c>
    </row>
    <row r="3716" spans="1:3" x14ac:dyDescent="0.4">
      <c r="A3716" s="5">
        <f t="shared" si="58"/>
        <v>2021.09</v>
      </c>
      <c r="B3716" s="9">
        <v>44442</v>
      </c>
      <c r="C3716">
        <v>3.7499999999999999E-2</v>
      </c>
    </row>
    <row r="3717" spans="1:3" x14ac:dyDescent="0.4">
      <c r="A3717" s="5">
        <f t="shared" si="58"/>
        <v>2021.09</v>
      </c>
      <c r="B3717" s="9">
        <v>44446</v>
      </c>
      <c r="C3717">
        <v>0.04</v>
      </c>
    </row>
    <row r="3718" spans="1:3" x14ac:dyDescent="0.4">
      <c r="A3718" s="5">
        <f t="shared" si="58"/>
        <v>2021.09</v>
      </c>
      <c r="B3718" s="9">
        <v>44447</v>
      </c>
      <c r="C3718">
        <v>4.4999999999999998E-2</v>
      </c>
    </row>
    <row r="3719" spans="1:3" x14ac:dyDescent="0.4">
      <c r="A3719" s="5">
        <f t="shared" si="58"/>
        <v>2021.09</v>
      </c>
      <c r="B3719" s="9">
        <v>44448</v>
      </c>
      <c r="C3719">
        <v>4.7500000000000001E-2</v>
      </c>
    </row>
    <row r="3720" spans="1:3" x14ac:dyDescent="0.4">
      <c r="A3720" s="5">
        <f t="shared" si="58"/>
        <v>2021.09</v>
      </c>
      <c r="B3720" s="9">
        <v>44449</v>
      </c>
      <c r="C3720">
        <v>5.5E-2</v>
      </c>
    </row>
    <row r="3721" spans="1:3" x14ac:dyDescent="0.4">
      <c r="A3721" s="5">
        <f t="shared" si="58"/>
        <v>2021.09</v>
      </c>
      <c r="B3721" s="9">
        <v>44452</v>
      </c>
      <c r="C3721">
        <v>5.5E-2</v>
      </c>
    </row>
    <row r="3722" spans="1:3" x14ac:dyDescent="0.4">
      <c r="A3722" s="5">
        <f t="shared" si="58"/>
        <v>2021.09</v>
      </c>
      <c r="B3722" s="9">
        <v>44453</v>
      </c>
      <c r="C3722">
        <v>4.2500000000000003E-2</v>
      </c>
    </row>
    <row r="3723" spans="1:3" x14ac:dyDescent="0.4">
      <c r="A3723" s="5">
        <f t="shared" si="58"/>
        <v>2021.09</v>
      </c>
      <c r="B3723" s="9">
        <v>44454</v>
      </c>
      <c r="C3723">
        <v>4.7500000000000001E-2</v>
      </c>
    </row>
    <row r="3724" spans="1:3" x14ac:dyDescent="0.4">
      <c r="A3724" s="5">
        <f t="shared" si="58"/>
        <v>2021.09</v>
      </c>
      <c r="B3724" s="9">
        <v>44455</v>
      </c>
      <c r="C3724">
        <v>4.2500000000000003E-2</v>
      </c>
    </row>
    <row r="3725" spans="1:3" x14ac:dyDescent="0.4">
      <c r="A3725" s="5">
        <f t="shared" si="58"/>
        <v>2021.09</v>
      </c>
      <c r="B3725" s="9">
        <v>44456</v>
      </c>
      <c r="C3725">
        <v>5.7500000000000002E-2</v>
      </c>
    </row>
    <row r="3726" spans="1:3" x14ac:dyDescent="0.4">
      <c r="A3726" s="5">
        <f t="shared" si="58"/>
        <v>2021.09</v>
      </c>
      <c r="B3726" s="9">
        <v>44459</v>
      </c>
      <c r="C3726">
        <v>5.5E-2</v>
      </c>
    </row>
    <row r="3727" spans="1:3" x14ac:dyDescent="0.4">
      <c r="A3727" s="5">
        <f t="shared" si="58"/>
        <v>2021.09</v>
      </c>
      <c r="B3727" s="9">
        <v>44460</v>
      </c>
      <c r="C3727">
        <v>0.05</v>
      </c>
    </row>
    <row r="3728" spans="1:3" x14ac:dyDescent="0.4">
      <c r="A3728" s="5">
        <f t="shared" si="58"/>
        <v>2021.09</v>
      </c>
      <c r="B3728" s="9">
        <v>44461</v>
      </c>
      <c r="C3728">
        <v>4.7500000000000001E-2</v>
      </c>
    </row>
    <row r="3729" spans="1:3" x14ac:dyDescent="0.4">
      <c r="A3729" s="5">
        <f t="shared" si="58"/>
        <v>2021.09</v>
      </c>
      <c r="B3729" s="9">
        <v>44462</v>
      </c>
      <c r="C3729">
        <v>4.2500000000000003E-2</v>
      </c>
    </row>
    <row r="3730" spans="1:3" x14ac:dyDescent="0.4">
      <c r="A3730" s="5">
        <f t="shared" si="58"/>
        <v>2021.09</v>
      </c>
      <c r="B3730" s="9">
        <v>44463</v>
      </c>
      <c r="C3730">
        <v>5.7500000000000002E-2</v>
      </c>
    </row>
    <row r="3731" spans="1:3" x14ac:dyDescent="0.4">
      <c r="A3731" s="5">
        <f t="shared" si="58"/>
        <v>2021.09</v>
      </c>
      <c r="B3731" s="9">
        <v>44466</v>
      </c>
      <c r="C3731">
        <v>5.5E-2</v>
      </c>
    </row>
    <row r="3732" spans="1:3" x14ac:dyDescent="0.4">
      <c r="A3732" s="5">
        <f t="shared" si="58"/>
        <v>2021.09</v>
      </c>
      <c r="B3732" s="9">
        <v>44467</v>
      </c>
      <c r="C3732">
        <v>6.5000000000000002E-2</v>
      </c>
    </row>
    <row r="3733" spans="1:3" x14ac:dyDescent="0.4">
      <c r="A3733" s="5">
        <f t="shared" si="58"/>
        <v>2021.09</v>
      </c>
      <c r="B3733" s="9">
        <v>44468</v>
      </c>
      <c r="C3733">
        <v>4.4999999999999998E-2</v>
      </c>
    </row>
    <row r="3734" spans="1:3" x14ac:dyDescent="0.4">
      <c r="A3734" s="5">
        <f t="shared" si="58"/>
        <v>2021.09</v>
      </c>
      <c r="B3734" s="9">
        <v>44469</v>
      </c>
      <c r="C3734">
        <v>0.05</v>
      </c>
    </row>
    <row r="3735" spans="1:3" x14ac:dyDescent="0.4">
      <c r="A3735" s="5">
        <f t="shared" si="58"/>
        <v>2021.1</v>
      </c>
      <c r="B3735" s="9">
        <v>44470</v>
      </c>
      <c r="C3735">
        <v>8.2500000000000004E-2</v>
      </c>
    </row>
    <row r="3736" spans="1:3" x14ac:dyDescent="0.4">
      <c r="A3736" s="5">
        <f t="shared" si="58"/>
        <v>2021.1</v>
      </c>
      <c r="B3736" s="9">
        <v>44473</v>
      </c>
      <c r="C3736">
        <v>0.105</v>
      </c>
    </row>
    <row r="3737" spans="1:3" x14ac:dyDescent="0.4">
      <c r="A3737" s="5">
        <f t="shared" si="58"/>
        <v>2021.1</v>
      </c>
      <c r="B3737" s="9">
        <v>44474</v>
      </c>
      <c r="C3737">
        <v>0.1075</v>
      </c>
    </row>
    <row r="3738" spans="1:3" x14ac:dyDescent="0.4">
      <c r="A3738" s="5">
        <f t="shared" si="58"/>
        <v>2021.1</v>
      </c>
      <c r="B3738" s="9">
        <v>44475</v>
      </c>
      <c r="C3738">
        <v>7.2499999999999995E-2</v>
      </c>
    </row>
    <row r="3739" spans="1:3" x14ac:dyDescent="0.4">
      <c r="A3739" s="5">
        <f t="shared" si="58"/>
        <v>2021.1</v>
      </c>
      <c r="B3739" s="9">
        <v>44476</v>
      </c>
      <c r="C3739">
        <v>0.03</v>
      </c>
    </row>
    <row r="3740" spans="1:3" x14ac:dyDescent="0.4">
      <c r="A3740" s="5">
        <f t="shared" si="58"/>
        <v>2021.1</v>
      </c>
      <c r="B3740" s="9">
        <v>44477</v>
      </c>
      <c r="C3740">
        <v>0.02</v>
      </c>
    </row>
    <row r="3741" spans="1:3" x14ac:dyDescent="0.4">
      <c r="A3741" s="5">
        <f t="shared" si="58"/>
        <v>2021.1</v>
      </c>
      <c r="B3741" s="9">
        <v>44480</v>
      </c>
      <c r="C3741">
        <v>0.02</v>
      </c>
    </row>
    <row r="3742" spans="1:3" x14ac:dyDescent="0.4">
      <c r="A3742" s="5">
        <f t="shared" si="58"/>
        <v>2021.1</v>
      </c>
      <c r="B3742" s="9">
        <v>44481</v>
      </c>
      <c r="C3742">
        <v>0.02</v>
      </c>
    </row>
    <row r="3743" spans="1:3" x14ac:dyDescent="0.4">
      <c r="A3743" s="5">
        <f t="shared" si="58"/>
        <v>2021.1</v>
      </c>
      <c r="B3743" s="9">
        <v>44482</v>
      </c>
      <c r="C3743">
        <v>0.02</v>
      </c>
    </row>
    <row r="3744" spans="1:3" x14ac:dyDescent="0.4">
      <c r="A3744" s="5">
        <f t="shared" si="58"/>
        <v>2021.1</v>
      </c>
      <c r="B3744" s="9">
        <v>44483</v>
      </c>
      <c r="C3744">
        <v>1.2500000000000001E-2</v>
      </c>
    </row>
    <row r="3745" spans="1:3" x14ac:dyDescent="0.4">
      <c r="A3745" s="5">
        <f t="shared" si="58"/>
        <v>2021.1</v>
      </c>
      <c r="B3745" s="9">
        <v>44484</v>
      </c>
      <c r="C3745">
        <v>0.04</v>
      </c>
    </row>
    <row r="3746" spans="1:3" x14ac:dyDescent="0.4">
      <c r="A3746" s="5">
        <f t="shared" si="58"/>
        <v>2021.1</v>
      </c>
      <c r="B3746" s="9">
        <v>44487</v>
      </c>
      <c r="C3746">
        <v>4.2500000000000003E-2</v>
      </c>
    </row>
    <row r="3747" spans="1:3" x14ac:dyDescent="0.4">
      <c r="A3747" s="5">
        <f t="shared" si="58"/>
        <v>2021.1</v>
      </c>
      <c r="B3747" s="9">
        <v>44488</v>
      </c>
      <c r="C3747">
        <v>4.4999999999999998E-2</v>
      </c>
    </row>
    <row r="3748" spans="1:3" x14ac:dyDescent="0.4">
      <c r="A3748" s="5">
        <f t="shared" si="58"/>
        <v>2021.1</v>
      </c>
      <c r="B3748" s="9">
        <v>44489</v>
      </c>
      <c r="C3748">
        <v>4.2500000000000003E-2</v>
      </c>
    </row>
    <row r="3749" spans="1:3" x14ac:dyDescent="0.4">
      <c r="A3749" s="5">
        <f t="shared" si="58"/>
        <v>2021.1</v>
      </c>
      <c r="B3749" s="9">
        <v>44490</v>
      </c>
      <c r="C3749">
        <v>4.4999999999999998E-2</v>
      </c>
    </row>
    <row r="3750" spans="1:3" x14ac:dyDescent="0.4">
      <c r="A3750" s="5">
        <f t="shared" si="58"/>
        <v>2021.1</v>
      </c>
      <c r="B3750" s="9">
        <v>44491</v>
      </c>
      <c r="C3750">
        <v>4.4999999999999998E-2</v>
      </c>
    </row>
    <row r="3751" spans="1:3" x14ac:dyDescent="0.4">
      <c r="A3751" s="5">
        <f t="shared" si="58"/>
        <v>2021.1</v>
      </c>
      <c r="B3751" s="9">
        <v>44494</v>
      </c>
      <c r="C3751">
        <v>5.7500000000000002E-2</v>
      </c>
    </row>
    <row r="3752" spans="1:3" x14ac:dyDescent="0.4">
      <c r="A3752" s="5">
        <f t="shared" si="58"/>
        <v>2021.1</v>
      </c>
      <c r="B3752" s="9">
        <v>44495</v>
      </c>
      <c r="C3752">
        <v>5.2499999999999998E-2</v>
      </c>
    </row>
    <row r="3753" spans="1:3" x14ac:dyDescent="0.4">
      <c r="A3753" s="5">
        <f t="shared" si="58"/>
        <v>2021.1</v>
      </c>
      <c r="B3753" s="9">
        <v>44496</v>
      </c>
      <c r="C3753">
        <v>0.06</v>
      </c>
    </row>
    <row r="3754" spans="1:3" x14ac:dyDescent="0.4">
      <c r="A3754" s="5">
        <f t="shared" si="58"/>
        <v>2021.1</v>
      </c>
      <c r="B3754" s="9">
        <v>44497</v>
      </c>
      <c r="C3754">
        <v>5.7500000000000002E-2</v>
      </c>
    </row>
    <row r="3755" spans="1:3" x14ac:dyDescent="0.4">
      <c r="A3755" s="5">
        <f t="shared" si="58"/>
        <v>2021.1</v>
      </c>
      <c r="B3755" s="9">
        <v>44498</v>
      </c>
      <c r="C3755">
        <v>0.06</v>
      </c>
    </row>
    <row r="3756" spans="1:3" x14ac:dyDescent="0.4">
      <c r="A3756" s="5">
        <f t="shared" si="58"/>
        <v>2021.11</v>
      </c>
      <c r="B3756" s="9">
        <v>44501</v>
      </c>
      <c r="C3756">
        <v>4.7500000000000001E-2</v>
      </c>
    </row>
    <row r="3757" spans="1:3" x14ac:dyDescent="0.4">
      <c r="A3757" s="5">
        <f t="shared" si="58"/>
        <v>2021.11</v>
      </c>
      <c r="B3757" s="9">
        <v>44502</v>
      </c>
      <c r="C3757">
        <v>0.05</v>
      </c>
    </row>
    <row r="3758" spans="1:3" x14ac:dyDescent="0.4">
      <c r="A3758" s="5">
        <f t="shared" si="58"/>
        <v>2021.11</v>
      </c>
      <c r="B3758" s="9">
        <v>44503</v>
      </c>
      <c r="C3758">
        <v>5.2499999999999998E-2</v>
      </c>
    </row>
    <row r="3759" spans="1:3" x14ac:dyDescent="0.4">
      <c r="A3759" s="5">
        <f t="shared" si="58"/>
        <v>2021.11</v>
      </c>
      <c r="B3759" s="9">
        <v>44504</v>
      </c>
      <c r="C3759">
        <v>4.2500000000000003E-2</v>
      </c>
    </row>
    <row r="3760" spans="1:3" x14ac:dyDescent="0.4">
      <c r="A3760" s="5">
        <f t="shared" si="58"/>
        <v>2021.11</v>
      </c>
      <c r="B3760" s="9">
        <v>44505</v>
      </c>
      <c r="C3760">
        <v>4.2500000000000003E-2</v>
      </c>
    </row>
    <row r="3761" spans="1:3" x14ac:dyDescent="0.4">
      <c r="A3761" s="5">
        <f t="shared" si="58"/>
        <v>2021.11</v>
      </c>
      <c r="B3761" s="9">
        <v>44508</v>
      </c>
      <c r="C3761">
        <v>0.04</v>
      </c>
    </row>
    <row r="3762" spans="1:3" x14ac:dyDescent="0.4">
      <c r="A3762" s="5">
        <f t="shared" si="58"/>
        <v>2021.11</v>
      </c>
      <c r="B3762" s="9">
        <v>44509</v>
      </c>
      <c r="C3762">
        <v>3.7499999999999999E-2</v>
      </c>
    </row>
    <row r="3763" spans="1:3" x14ac:dyDescent="0.4">
      <c r="A3763" s="5">
        <f t="shared" si="58"/>
        <v>2021.11</v>
      </c>
      <c r="B3763" s="9">
        <v>44510</v>
      </c>
      <c r="C3763">
        <v>5.2499999999999998E-2</v>
      </c>
    </row>
    <row r="3764" spans="1:3" x14ac:dyDescent="0.4">
      <c r="A3764" s="5">
        <f t="shared" si="58"/>
        <v>2021.11</v>
      </c>
      <c r="B3764" s="9">
        <v>44511</v>
      </c>
      <c r="C3764">
        <v>5.5E-2</v>
      </c>
    </row>
    <row r="3765" spans="1:3" x14ac:dyDescent="0.4">
      <c r="A3765" s="5">
        <f t="shared" si="58"/>
        <v>2021.11</v>
      </c>
      <c r="B3765" s="9">
        <v>44512</v>
      </c>
      <c r="C3765">
        <v>0.05</v>
      </c>
    </row>
    <row r="3766" spans="1:3" x14ac:dyDescent="0.4">
      <c r="A3766" s="5">
        <f t="shared" si="58"/>
        <v>2021.11</v>
      </c>
      <c r="B3766" s="9">
        <v>44515</v>
      </c>
      <c r="C3766">
        <v>5.7500000000000002E-2</v>
      </c>
    </row>
    <row r="3767" spans="1:3" x14ac:dyDescent="0.4">
      <c r="A3767" s="5">
        <f t="shared" si="58"/>
        <v>2021.11</v>
      </c>
      <c r="B3767" s="9">
        <v>44516</v>
      </c>
      <c r="C3767">
        <v>6.25E-2</v>
      </c>
    </row>
    <row r="3768" spans="1:3" x14ac:dyDescent="0.4">
      <c r="A3768" s="5">
        <f t="shared" si="58"/>
        <v>2021.11</v>
      </c>
      <c r="B3768" s="9">
        <v>44517</v>
      </c>
      <c r="C3768">
        <v>5.5E-2</v>
      </c>
    </row>
    <row r="3769" spans="1:3" x14ac:dyDescent="0.4">
      <c r="A3769" s="5">
        <f t="shared" si="58"/>
        <v>2021.11</v>
      </c>
      <c r="B3769" s="9">
        <v>44518</v>
      </c>
      <c r="C3769">
        <v>4.7500000000000001E-2</v>
      </c>
    </row>
    <row r="3770" spans="1:3" x14ac:dyDescent="0.4">
      <c r="A3770" s="5">
        <f t="shared" si="58"/>
        <v>2021.11</v>
      </c>
      <c r="B3770" s="9">
        <v>44519</v>
      </c>
      <c r="C3770">
        <v>0.1125</v>
      </c>
    </row>
    <row r="3771" spans="1:3" x14ac:dyDescent="0.4">
      <c r="A3771" s="5">
        <f t="shared" si="58"/>
        <v>2021.11</v>
      </c>
      <c r="B3771" s="9">
        <v>44522</v>
      </c>
      <c r="C3771">
        <v>7.2499999999999995E-2</v>
      </c>
    </row>
    <row r="3772" spans="1:3" x14ac:dyDescent="0.4">
      <c r="A3772" s="5">
        <f t="shared" si="58"/>
        <v>2021.11</v>
      </c>
      <c r="B3772" s="9">
        <v>44523</v>
      </c>
      <c r="C3772">
        <v>6.25E-2</v>
      </c>
    </row>
    <row r="3773" spans="1:3" x14ac:dyDescent="0.4">
      <c r="A3773" s="5">
        <f t="shared" si="58"/>
        <v>2021.11</v>
      </c>
      <c r="B3773" s="9">
        <v>44524</v>
      </c>
      <c r="C3773">
        <v>6.5000000000000002E-2</v>
      </c>
    </row>
    <row r="3774" spans="1:3" x14ac:dyDescent="0.4">
      <c r="A3774" s="5">
        <f t="shared" si="58"/>
        <v>2021.11</v>
      </c>
      <c r="B3774" s="9">
        <v>44526</v>
      </c>
      <c r="C3774">
        <v>0.105</v>
      </c>
    </row>
    <row r="3775" spans="1:3" x14ac:dyDescent="0.4">
      <c r="A3775" s="5">
        <f t="shared" si="58"/>
        <v>2021.11</v>
      </c>
      <c r="B3775" s="9">
        <v>44529</v>
      </c>
      <c r="C3775">
        <v>6.7500000000000004E-2</v>
      </c>
    </row>
    <row r="3776" spans="1:3" x14ac:dyDescent="0.4">
      <c r="A3776" s="5">
        <f t="shared" si="58"/>
        <v>2021.11</v>
      </c>
      <c r="B3776" s="9">
        <v>44530</v>
      </c>
      <c r="C3776">
        <v>8.5000000000000006E-2</v>
      </c>
    </row>
    <row r="3777" spans="1:3" x14ac:dyDescent="0.4">
      <c r="A3777" s="5">
        <f t="shared" si="58"/>
        <v>2021.12</v>
      </c>
      <c r="B3777" s="9">
        <v>44531</v>
      </c>
      <c r="C3777">
        <v>9.7500000000000003E-2</v>
      </c>
    </row>
    <row r="3778" spans="1:3" x14ac:dyDescent="0.4">
      <c r="A3778" s="5">
        <f t="shared" si="58"/>
        <v>2021.12</v>
      </c>
      <c r="B3778" s="9">
        <v>44532</v>
      </c>
      <c r="C3778">
        <v>7.2499999999999995E-2</v>
      </c>
    </row>
    <row r="3779" spans="1:3" x14ac:dyDescent="0.4">
      <c r="A3779" s="5">
        <f t="shared" ref="A3779:A3842" si="59">YEAR(B3779)+MONTH(B3779)/100</f>
        <v>2021.12</v>
      </c>
      <c r="B3779" s="9">
        <v>44533</v>
      </c>
      <c r="C3779">
        <v>3.7499999999999999E-2</v>
      </c>
    </row>
    <row r="3780" spans="1:3" x14ac:dyDescent="0.4">
      <c r="A3780" s="5">
        <f t="shared" si="59"/>
        <v>2021.12</v>
      </c>
      <c r="B3780" s="9">
        <v>44536</v>
      </c>
      <c r="C3780">
        <v>4.4999999999999998E-2</v>
      </c>
    </row>
    <row r="3781" spans="1:3" x14ac:dyDescent="0.4">
      <c r="A3781" s="5">
        <f t="shared" si="59"/>
        <v>2021.12</v>
      </c>
      <c r="B3781" s="9">
        <v>44537</v>
      </c>
      <c r="C3781">
        <v>4.4999999999999998E-2</v>
      </c>
    </row>
    <row r="3782" spans="1:3" x14ac:dyDescent="0.4">
      <c r="A3782" s="5">
        <f t="shared" si="59"/>
        <v>2021.12</v>
      </c>
      <c r="B3782" s="9">
        <v>44538</v>
      </c>
      <c r="C3782">
        <v>4.4999999999999998E-2</v>
      </c>
    </row>
    <row r="3783" spans="1:3" x14ac:dyDescent="0.4">
      <c r="A3783" s="5">
        <f t="shared" si="59"/>
        <v>2021.12</v>
      </c>
      <c r="B3783" s="9">
        <v>44539</v>
      </c>
      <c r="C3783">
        <v>2.75E-2</v>
      </c>
    </row>
    <row r="3784" spans="1:3" x14ac:dyDescent="0.4">
      <c r="A3784" s="5">
        <f t="shared" si="59"/>
        <v>2021.12</v>
      </c>
      <c r="B3784" s="9">
        <v>44540</v>
      </c>
      <c r="C3784">
        <v>0.03</v>
      </c>
    </row>
    <row r="3785" spans="1:3" x14ac:dyDescent="0.4">
      <c r="A3785" s="5">
        <f t="shared" si="59"/>
        <v>2021.12</v>
      </c>
      <c r="B3785" s="9">
        <v>44543</v>
      </c>
      <c r="C3785">
        <v>7.4999999999999997E-3</v>
      </c>
    </row>
    <row r="3786" spans="1:3" x14ac:dyDescent="0.4">
      <c r="A3786" s="5">
        <f t="shared" si="59"/>
        <v>2021.12</v>
      </c>
      <c r="B3786" s="9">
        <v>44544</v>
      </c>
      <c r="C3786">
        <v>1.2500000000000001E-2</v>
      </c>
    </row>
    <row r="3787" spans="1:3" x14ac:dyDescent="0.4">
      <c r="A3787" s="5">
        <f t="shared" si="59"/>
        <v>2021.12</v>
      </c>
      <c r="B3787" s="9">
        <v>44545</v>
      </c>
      <c r="C3787">
        <v>2.2499999999999999E-2</v>
      </c>
    </row>
    <row r="3788" spans="1:3" x14ac:dyDescent="0.4">
      <c r="A3788" s="5">
        <f t="shared" si="59"/>
        <v>2021.12</v>
      </c>
      <c r="B3788" s="9">
        <v>44546</v>
      </c>
      <c r="C3788">
        <v>0.02</v>
      </c>
    </row>
    <row r="3789" spans="1:3" x14ac:dyDescent="0.4">
      <c r="A3789" s="5">
        <f t="shared" si="59"/>
        <v>2021.12</v>
      </c>
      <c r="B3789" s="9">
        <v>44547</v>
      </c>
      <c r="C3789">
        <v>0.03</v>
      </c>
    </row>
    <row r="3790" spans="1:3" x14ac:dyDescent="0.4">
      <c r="A3790" s="5">
        <f t="shared" si="59"/>
        <v>2021.12</v>
      </c>
      <c r="B3790" s="9">
        <v>44550</v>
      </c>
      <c r="C3790">
        <v>3.2500000000000001E-2</v>
      </c>
    </row>
    <row r="3791" spans="1:3" x14ac:dyDescent="0.4">
      <c r="A3791" s="5">
        <f t="shared" si="59"/>
        <v>2021.12</v>
      </c>
      <c r="B3791" s="9">
        <v>44551</v>
      </c>
      <c r="C3791">
        <v>0.03</v>
      </c>
    </row>
    <row r="3792" spans="1:3" x14ac:dyDescent="0.4">
      <c r="A3792" s="5">
        <f t="shared" si="59"/>
        <v>2021.12</v>
      </c>
      <c r="B3792" s="9">
        <v>44552</v>
      </c>
      <c r="C3792">
        <v>0.02</v>
      </c>
    </row>
    <row r="3793" spans="1:3" x14ac:dyDescent="0.4">
      <c r="A3793" s="5">
        <f t="shared" si="59"/>
        <v>2021.12</v>
      </c>
      <c r="B3793" s="9">
        <v>44553</v>
      </c>
      <c r="C3793">
        <v>0.03</v>
      </c>
    </row>
    <row r="3794" spans="1:3" x14ac:dyDescent="0.4">
      <c r="A3794" s="5">
        <f t="shared" si="59"/>
        <v>2021.12</v>
      </c>
      <c r="B3794" s="9">
        <v>44557</v>
      </c>
      <c r="C3794">
        <v>3.7499999999999999E-2</v>
      </c>
    </row>
    <row r="3795" spans="1:3" x14ac:dyDescent="0.4">
      <c r="A3795" s="5">
        <f t="shared" si="59"/>
        <v>2021.12</v>
      </c>
      <c r="B3795" s="9">
        <v>44558</v>
      </c>
      <c r="C3795">
        <v>1.7500000000000002E-2</v>
      </c>
    </row>
    <row r="3796" spans="1:3" x14ac:dyDescent="0.4">
      <c r="A3796" s="5">
        <f t="shared" si="59"/>
        <v>2021.12</v>
      </c>
      <c r="B3796" s="9">
        <v>44559</v>
      </c>
      <c r="C3796">
        <v>1.7500000000000002E-2</v>
      </c>
    </row>
    <row r="3797" spans="1:3" x14ac:dyDescent="0.4">
      <c r="A3797" s="5">
        <f t="shared" si="59"/>
        <v>2021.12</v>
      </c>
      <c r="B3797" s="9">
        <v>44560</v>
      </c>
      <c r="C3797">
        <v>7.4999999999999997E-3</v>
      </c>
    </row>
    <row r="3798" spans="1:3" x14ac:dyDescent="0.4">
      <c r="A3798" s="5">
        <f t="shared" si="59"/>
        <v>2021.12</v>
      </c>
      <c r="B3798" s="9">
        <v>44561</v>
      </c>
      <c r="C3798">
        <v>2.5000000000000001E-2</v>
      </c>
    </row>
    <row r="3799" spans="1:3" x14ac:dyDescent="0.4">
      <c r="A3799" s="5">
        <f t="shared" si="59"/>
        <v>2022.01</v>
      </c>
      <c r="B3799" s="9">
        <v>44564</v>
      </c>
      <c r="C3799">
        <v>5.2499999999999998E-2</v>
      </c>
    </row>
    <row r="3800" spans="1:3" x14ac:dyDescent="0.4">
      <c r="A3800" s="5">
        <f t="shared" si="59"/>
        <v>2022.01</v>
      </c>
      <c r="B3800" s="9">
        <v>44565</v>
      </c>
      <c r="C3800">
        <v>0.05</v>
      </c>
    </row>
    <row r="3801" spans="1:3" x14ac:dyDescent="0.4">
      <c r="A3801" s="5">
        <f t="shared" si="59"/>
        <v>2022.01</v>
      </c>
      <c r="B3801" s="9">
        <v>44566</v>
      </c>
      <c r="C3801">
        <v>5.5E-2</v>
      </c>
    </row>
    <row r="3802" spans="1:3" x14ac:dyDescent="0.4">
      <c r="A3802" s="5">
        <f t="shared" si="59"/>
        <v>2022.01</v>
      </c>
      <c r="B3802" s="9">
        <v>44567</v>
      </c>
      <c r="C3802">
        <v>4.7500000000000001E-2</v>
      </c>
    </row>
    <row r="3803" spans="1:3" x14ac:dyDescent="0.4">
      <c r="A3803" s="5">
        <f t="shared" si="59"/>
        <v>2022.01</v>
      </c>
      <c r="B3803" s="9">
        <v>44568</v>
      </c>
      <c r="C3803">
        <v>5.2499999999999998E-2</v>
      </c>
    </row>
    <row r="3804" spans="1:3" x14ac:dyDescent="0.4">
      <c r="A3804" s="5">
        <f t="shared" si="59"/>
        <v>2022.01</v>
      </c>
      <c r="B3804" s="9">
        <v>44571</v>
      </c>
      <c r="C3804">
        <v>5.2499999999999998E-2</v>
      </c>
    </row>
    <row r="3805" spans="1:3" x14ac:dyDescent="0.4">
      <c r="A3805" s="5">
        <f t="shared" si="59"/>
        <v>2022.01</v>
      </c>
      <c r="B3805" s="9">
        <v>44572</v>
      </c>
      <c r="C3805">
        <v>3.5000000000000003E-2</v>
      </c>
    </row>
    <row r="3806" spans="1:3" x14ac:dyDescent="0.4">
      <c r="A3806" s="5">
        <f t="shared" si="59"/>
        <v>2022.01</v>
      </c>
      <c r="B3806" s="9">
        <v>44573</v>
      </c>
      <c r="C3806">
        <v>4.4999999999999998E-2</v>
      </c>
    </row>
    <row r="3807" spans="1:3" x14ac:dyDescent="0.4">
      <c r="A3807" s="5">
        <f t="shared" si="59"/>
        <v>2022.01</v>
      </c>
      <c r="B3807" s="9">
        <v>44574</v>
      </c>
      <c r="C3807">
        <v>3.5000000000000003E-2</v>
      </c>
    </row>
    <row r="3808" spans="1:3" x14ac:dyDescent="0.4">
      <c r="A3808" s="5">
        <f t="shared" si="59"/>
        <v>2022.01</v>
      </c>
      <c r="B3808" s="9">
        <v>44575</v>
      </c>
      <c r="C3808">
        <v>4.7500000000000001E-2</v>
      </c>
    </row>
    <row r="3809" spans="1:3" x14ac:dyDescent="0.4">
      <c r="A3809" s="5">
        <f t="shared" si="59"/>
        <v>2022.01</v>
      </c>
      <c r="B3809" s="9">
        <v>44579</v>
      </c>
      <c r="C3809">
        <v>4.7500000000000001E-2</v>
      </c>
    </row>
    <row r="3810" spans="1:3" x14ac:dyDescent="0.4">
      <c r="A3810" s="5">
        <f t="shared" si="59"/>
        <v>2022.01</v>
      </c>
      <c r="B3810" s="9">
        <v>44580</v>
      </c>
      <c r="C3810">
        <v>4.4999999999999998E-2</v>
      </c>
    </row>
    <row r="3811" spans="1:3" x14ac:dyDescent="0.4">
      <c r="A3811" s="5">
        <f t="shared" si="59"/>
        <v>2022.01</v>
      </c>
      <c r="B3811" s="9">
        <v>44581</v>
      </c>
      <c r="C3811">
        <v>3.7499999999999999E-2</v>
      </c>
    </row>
    <row r="3812" spans="1:3" x14ac:dyDescent="0.4">
      <c r="A3812" s="5">
        <f t="shared" si="59"/>
        <v>2022.01</v>
      </c>
      <c r="B3812" s="9">
        <v>44582</v>
      </c>
      <c r="C3812">
        <v>4.4999999999999998E-2</v>
      </c>
    </row>
    <row r="3813" spans="1:3" x14ac:dyDescent="0.4">
      <c r="A3813" s="5">
        <f t="shared" si="59"/>
        <v>2022.01</v>
      </c>
      <c r="B3813" s="9">
        <v>44585</v>
      </c>
      <c r="C3813">
        <v>4.7500000000000001E-2</v>
      </c>
    </row>
    <row r="3814" spans="1:3" x14ac:dyDescent="0.4">
      <c r="A3814" s="5">
        <f t="shared" si="59"/>
        <v>2022.01</v>
      </c>
      <c r="B3814" s="9">
        <v>44586</v>
      </c>
      <c r="C3814">
        <v>4.7500000000000001E-2</v>
      </c>
    </row>
    <row r="3815" spans="1:3" x14ac:dyDescent="0.4">
      <c r="A3815" s="5">
        <f t="shared" si="59"/>
        <v>2022.01</v>
      </c>
      <c r="B3815" s="9">
        <v>44587</v>
      </c>
      <c r="C3815">
        <v>4.2500000000000003E-2</v>
      </c>
    </row>
    <row r="3816" spans="1:3" x14ac:dyDescent="0.4">
      <c r="A3816" s="5">
        <f t="shared" si="59"/>
        <v>2022.01</v>
      </c>
      <c r="B3816" s="9">
        <v>44588</v>
      </c>
      <c r="C3816">
        <v>3.5000000000000003E-2</v>
      </c>
    </row>
    <row r="3817" spans="1:3" x14ac:dyDescent="0.4">
      <c r="A3817" s="5">
        <f t="shared" si="59"/>
        <v>2022.01</v>
      </c>
      <c r="B3817" s="9">
        <v>44589</v>
      </c>
      <c r="C3817">
        <v>3.7499999999999999E-2</v>
      </c>
    </row>
    <row r="3818" spans="1:3" x14ac:dyDescent="0.4">
      <c r="A3818" s="5">
        <f t="shared" si="59"/>
        <v>2022.01</v>
      </c>
      <c r="B3818" s="9">
        <v>44592</v>
      </c>
      <c r="C3818">
        <v>3.2500000000000001E-2</v>
      </c>
    </row>
    <row r="3819" spans="1:3" x14ac:dyDescent="0.4">
      <c r="A3819" s="5">
        <f t="shared" si="59"/>
        <v>2022.02</v>
      </c>
      <c r="B3819" s="9">
        <v>44593</v>
      </c>
      <c r="C3819">
        <v>3.5000000000000003E-2</v>
      </c>
    </row>
    <row r="3820" spans="1:3" x14ac:dyDescent="0.4">
      <c r="A3820" s="5">
        <f t="shared" si="59"/>
        <v>2022.02</v>
      </c>
      <c r="B3820" s="9">
        <v>44594</v>
      </c>
      <c r="C3820">
        <v>0.03</v>
      </c>
    </row>
    <row r="3821" spans="1:3" x14ac:dyDescent="0.4">
      <c r="A3821" s="5">
        <f t="shared" si="59"/>
        <v>2022.02</v>
      </c>
      <c r="B3821" s="9">
        <v>44595</v>
      </c>
      <c r="C3821">
        <v>2.75E-2</v>
      </c>
    </row>
    <row r="3822" spans="1:3" x14ac:dyDescent="0.4">
      <c r="A3822" s="5">
        <f t="shared" si="59"/>
        <v>2022.02</v>
      </c>
      <c r="B3822" s="9">
        <v>44596</v>
      </c>
      <c r="C3822">
        <v>4.4999999999999998E-2</v>
      </c>
    </row>
    <row r="3823" spans="1:3" x14ac:dyDescent="0.4">
      <c r="A3823" s="5">
        <f t="shared" si="59"/>
        <v>2022.02</v>
      </c>
      <c r="B3823" s="9">
        <v>44599</v>
      </c>
      <c r="C3823">
        <v>3.5000000000000003E-2</v>
      </c>
    </row>
    <row r="3824" spans="1:3" x14ac:dyDescent="0.4">
      <c r="A3824" s="5">
        <f t="shared" si="59"/>
        <v>2022.02</v>
      </c>
      <c r="B3824" s="9">
        <v>44600</v>
      </c>
      <c r="C3824">
        <v>0.03</v>
      </c>
    </row>
    <row r="3825" spans="1:3" x14ac:dyDescent="0.4">
      <c r="A3825" s="5">
        <f t="shared" si="59"/>
        <v>2022.02</v>
      </c>
      <c r="B3825" s="9">
        <v>44601</v>
      </c>
      <c r="C3825">
        <v>3.2500000000000001E-2</v>
      </c>
    </row>
    <row r="3826" spans="1:3" x14ac:dyDescent="0.4">
      <c r="A3826" s="5">
        <f t="shared" si="59"/>
        <v>2022.02</v>
      </c>
      <c r="B3826" s="9">
        <v>44602</v>
      </c>
      <c r="C3826">
        <v>0.04</v>
      </c>
    </row>
    <row r="3827" spans="1:3" x14ac:dyDescent="0.4">
      <c r="A3827" s="5">
        <f t="shared" si="59"/>
        <v>2022.02</v>
      </c>
      <c r="B3827" s="9">
        <v>44603</v>
      </c>
      <c r="C3827">
        <v>3.5000000000000003E-2</v>
      </c>
    </row>
    <row r="3828" spans="1:3" x14ac:dyDescent="0.4">
      <c r="A3828" s="5">
        <f t="shared" si="59"/>
        <v>2022.02</v>
      </c>
      <c r="B3828" s="9">
        <v>44606</v>
      </c>
      <c r="C3828">
        <v>3.5000000000000003E-2</v>
      </c>
    </row>
    <row r="3829" spans="1:3" x14ac:dyDescent="0.4">
      <c r="A3829" s="5">
        <f t="shared" si="59"/>
        <v>2022.02</v>
      </c>
      <c r="B3829" s="9">
        <v>44607</v>
      </c>
      <c r="C3829">
        <v>2.2499999999999999E-2</v>
      </c>
    </row>
    <row r="3830" spans="1:3" x14ac:dyDescent="0.4">
      <c r="A3830" s="5">
        <f t="shared" si="59"/>
        <v>2022.02</v>
      </c>
      <c r="B3830" s="9">
        <v>44608</v>
      </c>
      <c r="C3830">
        <v>2.75E-2</v>
      </c>
    </row>
    <row r="3831" spans="1:3" x14ac:dyDescent="0.4">
      <c r="A3831" s="5">
        <f t="shared" si="59"/>
        <v>2022.02</v>
      </c>
      <c r="B3831" s="9">
        <v>44609</v>
      </c>
      <c r="C3831">
        <v>2.5000000000000001E-2</v>
      </c>
    </row>
    <row r="3832" spans="1:3" x14ac:dyDescent="0.4">
      <c r="A3832" s="5">
        <f t="shared" si="59"/>
        <v>2022.02</v>
      </c>
      <c r="B3832" s="9">
        <v>44610</v>
      </c>
      <c r="C3832">
        <v>0.03</v>
      </c>
    </row>
    <row r="3833" spans="1:3" x14ac:dyDescent="0.4">
      <c r="A3833" s="5">
        <f t="shared" si="59"/>
        <v>2022.02</v>
      </c>
      <c r="B3833" s="9">
        <v>44614</v>
      </c>
      <c r="C3833">
        <v>2.2499999999999999E-2</v>
      </c>
    </row>
    <row r="3834" spans="1:3" x14ac:dyDescent="0.4">
      <c r="A3834" s="5">
        <f t="shared" si="59"/>
        <v>2022.02</v>
      </c>
      <c r="B3834" s="9">
        <v>44615</v>
      </c>
      <c r="C3834">
        <v>1.4999999999999999E-2</v>
      </c>
    </row>
    <row r="3835" spans="1:3" x14ac:dyDescent="0.4">
      <c r="A3835" s="5">
        <f t="shared" si="59"/>
        <v>2022.02</v>
      </c>
      <c r="B3835" s="9">
        <v>44616</v>
      </c>
      <c r="C3835">
        <v>0</v>
      </c>
    </row>
    <row r="3836" spans="1:3" x14ac:dyDescent="0.4">
      <c r="A3836" s="5">
        <f t="shared" si="59"/>
        <v>2022.02</v>
      </c>
      <c r="B3836" s="9">
        <v>44617</v>
      </c>
      <c r="C3836">
        <v>0.03</v>
      </c>
    </row>
    <row r="3837" spans="1:3" x14ac:dyDescent="0.4">
      <c r="A3837" s="5">
        <f t="shared" si="59"/>
        <v>2022.02</v>
      </c>
      <c r="B3837" s="9">
        <v>44620</v>
      </c>
      <c r="C3837">
        <v>0.06</v>
      </c>
    </row>
    <row r="3838" spans="1:3" x14ac:dyDescent="0.4">
      <c r="A3838" s="5">
        <f t="shared" si="59"/>
        <v>2022.03</v>
      </c>
      <c r="B3838" s="9">
        <v>44621</v>
      </c>
      <c r="C3838">
        <v>8.5000000000000006E-2</v>
      </c>
    </row>
    <row r="3839" spans="1:3" x14ac:dyDescent="0.4">
      <c r="A3839" s="5">
        <f t="shared" si="59"/>
        <v>2022.03</v>
      </c>
      <c r="B3839" s="9">
        <v>44622</v>
      </c>
      <c r="C3839">
        <v>0.11</v>
      </c>
    </row>
    <row r="3840" spans="1:3" x14ac:dyDescent="0.4">
      <c r="A3840" s="5">
        <f t="shared" si="59"/>
        <v>2022.03</v>
      </c>
      <c r="B3840" s="9">
        <v>44623</v>
      </c>
      <c r="C3840">
        <v>0.155</v>
      </c>
    </row>
    <row r="3841" spans="1:3" x14ac:dyDescent="0.4">
      <c r="A3841" s="5">
        <f t="shared" si="59"/>
        <v>2022.03</v>
      </c>
      <c r="B3841" s="9">
        <v>44624</v>
      </c>
      <c r="C3841">
        <v>0.15</v>
      </c>
    </row>
    <row r="3842" spans="1:3" x14ac:dyDescent="0.4">
      <c r="A3842" s="5">
        <f t="shared" si="59"/>
        <v>2022.03</v>
      </c>
      <c r="B3842" s="9">
        <v>44627</v>
      </c>
      <c r="C3842">
        <v>0.16750000000000001</v>
      </c>
    </row>
    <row r="3843" spans="1:3" x14ac:dyDescent="0.4">
      <c r="A3843" s="5">
        <f t="shared" ref="A3843:A3906" si="60">YEAR(B3843)+MONTH(B3843)/100</f>
        <v>2022.03</v>
      </c>
      <c r="B3843" s="9">
        <v>44628</v>
      </c>
      <c r="C3843">
        <v>0.15</v>
      </c>
    </row>
    <row r="3844" spans="1:3" x14ac:dyDescent="0.4">
      <c r="A3844" s="5">
        <f t="shared" si="60"/>
        <v>2022.03</v>
      </c>
      <c r="B3844" s="9">
        <v>44629</v>
      </c>
      <c r="C3844">
        <v>0.1525</v>
      </c>
    </row>
    <row r="3845" spans="1:3" x14ac:dyDescent="0.4">
      <c r="A3845" s="5">
        <f t="shared" si="60"/>
        <v>2022.03</v>
      </c>
      <c r="B3845" s="9">
        <v>44630</v>
      </c>
      <c r="C3845">
        <v>0.14249999999999999</v>
      </c>
    </row>
    <row r="3846" spans="1:3" x14ac:dyDescent="0.4">
      <c r="A3846" s="5">
        <f t="shared" si="60"/>
        <v>2022.03</v>
      </c>
      <c r="B3846" s="9">
        <v>44631</v>
      </c>
      <c r="C3846">
        <v>0.17</v>
      </c>
    </row>
    <row r="3847" spans="1:3" x14ac:dyDescent="0.4">
      <c r="A3847" s="5">
        <f t="shared" si="60"/>
        <v>2022.03</v>
      </c>
      <c r="B3847" s="9">
        <v>44634</v>
      </c>
      <c r="C3847">
        <v>0.2225</v>
      </c>
    </row>
    <row r="3848" spans="1:3" x14ac:dyDescent="0.4">
      <c r="A3848" s="5">
        <f t="shared" si="60"/>
        <v>2022.03</v>
      </c>
      <c r="B3848" s="9">
        <v>44635</v>
      </c>
      <c r="C3848">
        <v>0.21</v>
      </c>
    </row>
    <row r="3849" spans="1:3" x14ac:dyDescent="0.4">
      <c r="A3849" s="5">
        <f t="shared" si="60"/>
        <v>2022.03</v>
      </c>
      <c r="B3849" s="9">
        <v>44636</v>
      </c>
      <c r="C3849">
        <v>0.23</v>
      </c>
    </row>
    <row r="3850" spans="1:3" x14ac:dyDescent="0.4">
      <c r="A3850" s="5">
        <f t="shared" si="60"/>
        <v>2022.03</v>
      </c>
      <c r="B3850" s="9">
        <v>44637</v>
      </c>
      <c r="C3850">
        <v>0.16</v>
      </c>
    </row>
    <row r="3851" spans="1:3" x14ac:dyDescent="0.4">
      <c r="A3851" s="5">
        <f t="shared" si="60"/>
        <v>2022.03</v>
      </c>
      <c r="B3851" s="9">
        <v>44638</v>
      </c>
      <c r="C3851">
        <v>0.19</v>
      </c>
    </row>
    <row r="3852" spans="1:3" x14ac:dyDescent="0.4">
      <c r="A3852" s="5">
        <f t="shared" si="60"/>
        <v>2022.03</v>
      </c>
      <c r="B3852" s="9">
        <v>44641</v>
      </c>
      <c r="C3852">
        <v>0.20749999999999999</v>
      </c>
    </row>
    <row r="3853" spans="1:3" x14ac:dyDescent="0.4">
      <c r="A3853" s="5">
        <f t="shared" si="60"/>
        <v>2022.03</v>
      </c>
      <c r="B3853" s="9">
        <v>44642</v>
      </c>
      <c r="C3853">
        <v>0.17249999999999999</v>
      </c>
    </row>
    <row r="3854" spans="1:3" x14ac:dyDescent="0.4">
      <c r="A3854" s="5">
        <f t="shared" si="60"/>
        <v>2022.03</v>
      </c>
      <c r="B3854" s="9">
        <v>44643</v>
      </c>
      <c r="C3854">
        <v>0.13250000000000001</v>
      </c>
    </row>
    <row r="3855" spans="1:3" x14ac:dyDescent="0.4">
      <c r="A3855" s="5">
        <f t="shared" si="60"/>
        <v>2022.03</v>
      </c>
      <c r="B3855" s="9">
        <v>44644</v>
      </c>
      <c r="C3855">
        <v>0.13750000000000001</v>
      </c>
    </row>
    <row r="3856" spans="1:3" x14ac:dyDescent="0.4">
      <c r="A3856" s="5">
        <f t="shared" si="60"/>
        <v>2022.03</v>
      </c>
      <c r="B3856" s="9">
        <v>44645</v>
      </c>
      <c r="C3856">
        <v>0.13750000000000001</v>
      </c>
    </row>
    <row r="3857" spans="1:3" x14ac:dyDescent="0.4">
      <c r="A3857" s="5">
        <f t="shared" si="60"/>
        <v>2022.03</v>
      </c>
      <c r="B3857" s="9">
        <v>44648</v>
      </c>
      <c r="C3857">
        <v>0.17499999999999999</v>
      </c>
    </row>
    <row r="3858" spans="1:3" x14ac:dyDescent="0.4">
      <c r="A3858" s="5">
        <f t="shared" si="60"/>
        <v>2022.03</v>
      </c>
      <c r="B3858" s="9">
        <v>44649</v>
      </c>
      <c r="C3858">
        <v>0.15</v>
      </c>
    </row>
    <row r="3859" spans="1:3" x14ac:dyDescent="0.4">
      <c r="A3859" s="5">
        <f t="shared" si="60"/>
        <v>2022.03</v>
      </c>
      <c r="B3859" s="9">
        <v>44650</v>
      </c>
      <c r="C3859">
        <v>0.12</v>
      </c>
    </row>
    <row r="3860" spans="1:3" x14ac:dyDescent="0.4">
      <c r="A3860" s="5">
        <f t="shared" si="60"/>
        <v>2022.03</v>
      </c>
      <c r="B3860" s="9">
        <v>44651</v>
      </c>
      <c r="C3860">
        <v>0.1275</v>
      </c>
    </row>
    <row r="3861" spans="1:3" x14ac:dyDescent="0.4">
      <c r="A3861" s="5">
        <f t="shared" si="60"/>
        <v>2022.04</v>
      </c>
      <c r="B3861" s="9">
        <v>44652</v>
      </c>
      <c r="C3861">
        <v>0.13500000000000001</v>
      </c>
    </row>
    <row r="3862" spans="1:3" x14ac:dyDescent="0.4">
      <c r="A3862" s="5">
        <f t="shared" si="60"/>
        <v>2022.04</v>
      </c>
      <c r="B3862" s="9">
        <v>44655</v>
      </c>
      <c r="C3862">
        <v>0.17499999999999999</v>
      </c>
    </row>
    <row r="3863" spans="1:3" x14ac:dyDescent="0.4">
      <c r="A3863" s="5">
        <f t="shared" si="60"/>
        <v>2022.04</v>
      </c>
      <c r="B3863" s="9">
        <v>44656</v>
      </c>
      <c r="C3863">
        <v>0.16500000000000001</v>
      </c>
    </row>
    <row r="3864" spans="1:3" x14ac:dyDescent="0.4">
      <c r="A3864" s="5">
        <f t="shared" si="60"/>
        <v>2022.04</v>
      </c>
      <c r="B3864" s="9">
        <v>44657</v>
      </c>
      <c r="C3864">
        <v>0.1575</v>
      </c>
    </row>
    <row r="3865" spans="1:3" x14ac:dyDescent="0.4">
      <c r="A3865" s="5">
        <f t="shared" si="60"/>
        <v>2022.04</v>
      </c>
      <c r="B3865" s="9">
        <v>44658</v>
      </c>
      <c r="C3865">
        <v>0.14749999999999999</v>
      </c>
    </row>
    <row r="3866" spans="1:3" x14ac:dyDescent="0.4">
      <c r="A3866" s="5">
        <f t="shared" si="60"/>
        <v>2022.04</v>
      </c>
      <c r="B3866" s="9">
        <v>44659</v>
      </c>
      <c r="C3866">
        <v>0.19</v>
      </c>
    </row>
    <row r="3867" spans="1:3" x14ac:dyDescent="0.4">
      <c r="A3867" s="5">
        <f t="shared" si="60"/>
        <v>2022.04</v>
      </c>
      <c r="B3867" s="9">
        <v>44662</v>
      </c>
      <c r="C3867">
        <v>0.20499999999999999</v>
      </c>
    </row>
    <row r="3868" spans="1:3" x14ac:dyDescent="0.4">
      <c r="A3868" s="5">
        <f t="shared" si="60"/>
        <v>2022.04</v>
      </c>
      <c r="B3868" s="9">
        <v>44663</v>
      </c>
      <c r="C3868">
        <v>0.2</v>
      </c>
    </row>
    <row r="3869" spans="1:3" x14ac:dyDescent="0.4">
      <c r="A3869" s="5">
        <f t="shared" si="60"/>
        <v>2022.04</v>
      </c>
      <c r="B3869" s="9">
        <v>44664</v>
      </c>
      <c r="C3869">
        <v>0.21</v>
      </c>
    </row>
    <row r="3870" spans="1:3" x14ac:dyDescent="0.4">
      <c r="A3870" s="5">
        <f t="shared" si="60"/>
        <v>2022.04</v>
      </c>
      <c r="B3870" s="9">
        <v>44665</v>
      </c>
      <c r="C3870">
        <v>0.23250000000000001</v>
      </c>
    </row>
    <row r="3871" spans="1:3" x14ac:dyDescent="0.4">
      <c r="A3871" s="5">
        <f t="shared" si="60"/>
        <v>2022.04</v>
      </c>
      <c r="B3871" s="9">
        <v>44669</v>
      </c>
      <c r="C3871">
        <v>0.36499999999999999</v>
      </c>
    </row>
    <row r="3872" spans="1:3" x14ac:dyDescent="0.4">
      <c r="A3872" s="5">
        <f t="shared" si="60"/>
        <v>2022.04</v>
      </c>
      <c r="B3872" s="9">
        <v>44670</v>
      </c>
      <c r="C3872">
        <v>0.33</v>
      </c>
    </row>
    <row r="3873" spans="1:3" x14ac:dyDescent="0.4">
      <c r="A3873" s="5">
        <f t="shared" si="60"/>
        <v>2022.04</v>
      </c>
      <c r="B3873" s="9">
        <v>44671</v>
      </c>
      <c r="C3873">
        <v>0.3125</v>
      </c>
    </row>
    <row r="3874" spans="1:3" x14ac:dyDescent="0.4">
      <c r="A3874" s="5">
        <f t="shared" si="60"/>
        <v>2022.04</v>
      </c>
      <c r="B3874" s="9">
        <v>44672</v>
      </c>
      <c r="C3874">
        <v>0.33</v>
      </c>
    </row>
    <row r="3875" spans="1:3" x14ac:dyDescent="0.4">
      <c r="A3875" s="5">
        <f t="shared" si="60"/>
        <v>2022.04</v>
      </c>
      <c r="B3875" s="9">
        <v>44673</v>
      </c>
      <c r="C3875">
        <v>0.42499999999999999</v>
      </c>
    </row>
    <row r="3876" spans="1:3" x14ac:dyDescent="0.4">
      <c r="A3876" s="5">
        <f t="shared" si="60"/>
        <v>2022.04</v>
      </c>
      <c r="B3876" s="9">
        <v>44676</v>
      </c>
      <c r="C3876">
        <v>0.39500000000000002</v>
      </c>
    </row>
    <row r="3877" spans="1:3" x14ac:dyDescent="0.4">
      <c r="A3877" s="5">
        <f t="shared" si="60"/>
        <v>2022.04</v>
      </c>
      <c r="B3877" s="9">
        <v>44677</v>
      </c>
      <c r="C3877">
        <v>0.33750000000000002</v>
      </c>
    </row>
    <row r="3878" spans="1:3" x14ac:dyDescent="0.4">
      <c r="A3878" s="5">
        <f t="shared" si="60"/>
        <v>2022.04</v>
      </c>
      <c r="B3878" s="9">
        <v>44678</v>
      </c>
      <c r="C3878">
        <v>0.34</v>
      </c>
    </row>
    <row r="3879" spans="1:3" x14ac:dyDescent="0.4">
      <c r="A3879" s="5">
        <f t="shared" si="60"/>
        <v>2022.04</v>
      </c>
      <c r="B3879" s="9">
        <v>44679</v>
      </c>
      <c r="C3879">
        <v>0.26</v>
      </c>
    </row>
    <row r="3880" spans="1:3" x14ac:dyDescent="0.4">
      <c r="A3880" s="5">
        <f t="shared" si="60"/>
        <v>2022.04</v>
      </c>
      <c r="B3880" s="9">
        <v>44680</v>
      </c>
      <c r="C3880">
        <v>0.32750000000000001</v>
      </c>
    </row>
    <row r="3881" spans="1:3" x14ac:dyDescent="0.4">
      <c r="A3881" s="5">
        <f t="shared" si="60"/>
        <v>2022.05</v>
      </c>
      <c r="B3881" s="9">
        <v>44683</v>
      </c>
      <c r="C3881">
        <v>0.38</v>
      </c>
    </row>
    <row r="3882" spans="1:3" x14ac:dyDescent="0.4">
      <c r="A3882" s="5">
        <f t="shared" si="60"/>
        <v>2022.05</v>
      </c>
      <c r="B3882" s="9">
        <v>44684</v>
      </c>
      <c r="C3882">
        <v>0.39</v>
      </c>
    </row>
    <row r="3883" spans="1:3" x14ac:dyDescent="0.4">
      <c r="A3883" s="5">
        <f t="shared" si="60"/>
        <v>2022.05</v>
      </c>
      <c r="B3883" s="9">
        <v>44685</v>
      </c>
      <c r="C3883">
        <v>0.42749999999999999</v>
      </c>
    </row>
    <row r="3884" spans="1:3" x14ac:dyDescent="0.4">
      <c r="A3884" s="5">
        <f t="shared" si="60"/>
        <v>2022.05</v>
      </c>
      <c r="B3884" s="9">
        <v>44686</v>
      </c>
      <c r="C3884">
        <v>0.41</v>
      </c>
    </row>
    <row r="3885" spans="1:3" x14ac:dyDescent="0.4">
      <c r="A3885" s="5">
        <f t="shared" si="60"/>
        <v>2022.05</v>
      </c>
      <c r="B3885" s="9">
        <v>44687</v>
      </c>
      <c r="C3885">
        <v>0.45250000000000001</v>
      </c>
    </row>
    <row r="3886" spans="1:3" x14ac:dyDescent="0.4">
      <c r="A3886" s="5">
        <f t="shared" si="60"/>
        <v>2022.05</v>
      </c>
      <c r="B3886" s="9">
        <v>44690</v>
      </c>
      <c r="C3886">
        <v>0.49249999999999999</v>
      </c>
    </row>
    <row r="3887" spans="1:3" x14ac:dyDescent="0.4">
      <c r="A3887" s="5">
        <f t="shared" si="60"/>
        <v>2022.05</v>
      </c>
      <c r="B3887" s="9">
        <v>44691</v>
      </c>
      <c r="C3887">
        <v>0.50749999999999995</v>
      </c>
    </row>
    <row r="3888" spans="1:3" x14ac:dyDescent="0.4">
      <c r="A3888" s="5">
        <f t="shared" si="60"/>
        <v>2022.05</v>
      </c>
      <c r="B3888" s="9">
        <v>44692</v>
      </c>
      <c r="C3888">
        <v>0.51749999999999996</v>
      </c>
    </row>
    <row r="3889" spans="1:3" x14ac:dyDescent="0.4">
      <c r="A3889" s="5">
        <f t="shared" si="60"/>
        <v>2022.05</v>
      </c>
      <c r="B3889" s="9">
        <v>44693</v>
      </c>
      <c r="C3889">
        <v>0.57750000000000001</v>
      </c>
    </row>
    <row r="3890" spans="1:3" x14ac:dyDescent="0.4">
      <c r="A3890" s="5">
        <f t="shared" si="60"/>
        <v>2022.05</v>
      </c>
      <c r="B3890" s="9">
        <v>44694</v>
      </c>
      <c r="C3890">
        <v>0.66</v>
      </c>
    </row>
    <row r="3891" spans="1:3" x14ac:dyDescent="0.4">
      <c r="A3891" s="5">
        <f t="shared" si="60"/>
        <v>2022.05</v>
      </c>
      <c r="B3891" s="9">
        <v>44697</v>
      </c>
      <c r="C3891">
        <v>0.61750000000000005</v>
      </c>
    </row>
    <row r="3892" spans="1:3" x14ac:dyDescent="0.4">
      <c r="A3892" s="5">
        <f t="shared" si="60"/>
        <v>2022.05</v>
      </c>
      <c r="B3892" s="9">
        <v>44698</v>
      </c>
      <c r="C3892">
        <v>0.56499999999999995</v>
      </c>
    </row>
    <row r="3893" spans="1:3" x14ac:dyDescent="0.4">
      <c r="A3893" s="5">
        <f t="shared" si="60"/>
        <v>2022.05</v>
      </c>
      <c r="B3893" s="9">
        <v>44699</v>
      </c>
      <c r="C3893">
        <v>0.47749999999999998</v>
      </c>
    </row>
    <row r="3894" spans="1:3" x14ac:dyDescent="0.4">
      <c r="A3894" s="5">
        <f t="shared" si="60"/>
        <v>2022.05</v>
      </c>
      <c r="B3894" s="9">
        <v>44700</v>
      </c>
      <c r="C3894">
        <v>0.46250000000000002</v>
      </c>
    </row>
    <row r="3895" spans="1:3" x14ac:dyDescent="0.4">
      <c r="A3895" s="5">
        <f t="shared" si="60"/>
        <v>2022.05</v>
      </c>
      <c r="B3895" s="9">
        <v>44701</v>
      </c>
      <c r="C3895">
        <v>0.61250000000000004</v>
      </c>
    </row>
    <row r="3896" spans="1:3" x14ac:dyDescent="0.4">
      <c r="A3896" s="5">
        <f t="shared" si="60"/>
        <v>2022.05</v>
      </c>
      <c r="B3896" s="9">
        <v>44704</v>
      </c>
      <c r="C3896">
        <v>0.51</v>
      </c>
    </row>
    <row r="3897" spans="1:3" x14ac:dyDescent="0.4">
      <c r="A3897" s="5">
        <f t="shared" si="60"/>
        <v>2022.05</v>
      </c>
      <c r="B3897" s="9">
        <v>44705</v>
      </c>
      <c r="C3897">
        <v>0.4975</v>
      </c>
    </row>
    <row r="3898" spans="1:3" x14ac:dyDescent="0.4">
      <c r="A3898" s="5">
        <f t="shared" si="60"/>
        <v>2022.05</v>
      </c>
      <c r="B3898" s="9">
        <v>44706</v>
      </c>
      <c r="C3898">
        <v>0.51500000000000001</v>
      </c>
    </row>
    <row r="3899" spans="1:3" x14ac:dyDescent="0.4">
      <c r="A3899" s="5">
        <f t="shared" si="60"/>
        <v>2022.05</v>
      </c>
      <c r="B3899" s="9">
        <v>44707</v>
      </c>
      <c r="C3899">
        <v>0.51</v>
      </c>
    </row>
    <row r="3900" spans="1:3" x14ac:dyDescent="0.4">
      <c r="A3900" s="5">
        <f t="shared" si="60"/>
        <v>2022.05</v>
      </c>
      <c r="B3900" s="9">
        <v>44708</v>
      </c>
      <c r="C3900">
        <v>0.6825</v>
      </c>
    </row>
    <row r="3901" spans="1:3" x14ac:dyDescent="0.4">
      <c r="A3901" s="5">
        <f t="shared" si="60"/>
        <v>2022.05</v>
      </c>
      <c r="B3901" s="9">
        <v>44712</v>
      </c>
      <c r="C3901">
        <v>0.71250000000000002</v>
      </c>
    </row>
    <row r="3902" spans="1:3" x14ac:dyDescent="0.4">
      <c r="A3902" s="5">
        <f t="shared" si="60"/>
        <v>2022.06</v>
      </c>
      <c r="B3902" s="9">
        <v>44713</v>
      </c>
      <c r="C3902">
        <v>0.74250000000000005</v>
      </c>
    </row>
    <row r="3903" spans="1:3" x14ac:dyDescent="0.4">
      <c r="A3903" s="5">
        <f t="shared" si="60"/>
        <v>2022.06</v>
      </c>
      <c r="B3903" s="9">
        <v>44714</v>
      </c>
      <c r="C3903">
        <v>0.74</v>
      </c>
    </row>
    <row r="3904" spans="1:3" x14ac:dyDescent="0.4">
      <c r="A3904" s="5">
        <f t="shared" si="60"/>
        <v>2022.06</v>
      </c>
      <c r="B3904" s="9">
        <v>44715</v>
      </c>
      <c r="C3904">
        <v>0.83250000000000002</v>
      </c>
    </row>
    <row r="3905" spans="1:3" x14ac:dyDescent="0.4">
      <c r="A3905" s="5">
        <f t="shared" si="60"/>
        <v>2022.06</v>
      </c>
      <c r="B3905" s="9">
        <v>44718</v>
      </c>
      <c r="C3905">
        <v>0.87</v>
      </c>
    </row>
    <row r="3906" spans="1:3" x14ac:dyDescent="0.4">
      <c r="A3906" s="5">
        <f t="shared" si="60"/>
        <v>2022.06</v>
      </c>
      <c r="B3906" s="9">
        <v>44719</v>
      </c>
      <c r="C3906">
        <v>0.84250000000000003</v>
      </c>
    </row>
    <row r="3907" spans="1:3" x14ac:dyDescent="0.4">
      <c r="A3907" s="5">
        <f t="shared" ref="A3907:A3970" si="61">YEAR(B3907)+MONTH(B3907)/100</f>
        <v>2022.06</v>
      </c>
      <c r="B3907" s="9">
        <v>44720</v>
      </c>
      <c r="C3907">
        <v>0.85</v>
      </c>
    </row>
    <row r="3908" spans="1:3" x14ac:dyDescent="0.4">
      <c r="A3908" s="5">
        <f t="shared" si="61"/>
        <v>2022.06</v>
      </c>
      <c r="B3908" s="9">
        <v>44721</v>
      </c>
      <c r="C3908">
        <v>0.875</v>
      </c>
    </row>
    <row r="3909" spans="1:3" x14ac:dyDescent="0.4">
      <c r="A3909" s="5">
        <f t="shared" si="61"/>
        <v>2022.06</v>
      </c>
      <c r="B3909" s="9">
        <v>44722</v>
      </c>
      <c r="C3909">
        <v>1.0449999999999999</v>
      </c>
    </row>
    <row r="3910" spans="1:3" x14ac:dyDescent="0.4">
      <c r="A3910" s="5">
        <f t="shared" si="61"/>
        <v>2022.06</v>
      </c>
      <c r="B3910" s="9">
        <v>44725</v>
      </c>
      <c r="C3910">
        <v>1.0900000000000001</v>
      </c>
    </row>
    <row r="3911" spans="1:3" x14ac:dyDescent="0.4">
      <c r="A3911" s="5">
        <f t="shared" si="61"/>
        <v>2022.06</v>
      </c>
      <c r="B3911" s="9">
        <v>44726</v>
      </c>
      <c r="C3911">
        <v>1.1125</v>
      </c>
    </row>
    <row r="3912" spans="1:3" x14ac:dyDescent="0.4">
      <c r="A3912" s="5">
        <f t="shared" si="61"/>
        <v>2022.06</v>
      </c>
      <c r="B3912" s="9">
        <v>44727</v>
      </c>
      <c r="C3912">
        <v>1.1299999999999999</v>
      </c>
    </row>
    <row r="3913" spans="1:3" x14ac:dyDescent="0.4">
      <c r="A3913" s="5">
        <f t="shared" si="61"/>
        <v>2022.06</v>
      </c>
      <c r="B3913" s="9">
        <v>44728</v>
      </c>
      <c r="C3913">
        <v>0.9425</v>
      </c>
    </row>
    <row r="3914" spans="1:3" x14ac:dyDescent="0.4">
      <c r="A3914" s="5">
        <f t="shared" si="61"/>
        <v>2022.06</v>
      </c>
      <c r="B3914" s="9">
        <v>44729</v>
      </c>
      <c r="C3914">
        <v>1.1299999999999999</v>
      </c>
    </row>
    <row r="3915" spans="1:3" x14ac:dyDescent="0.4">
      <c r="A3915" s="5">
        <f t="shared" si="61"/>
        <v>2022.06</v>
      </c>
      <c r="B3915" s="9">
        <v>44733</v>
      </c>
      <c r="C3915">
        <v>1.0149999999999999</v>
      </c>
    </row>
    <row r="3916" spans="1:3" x14ac:dyDescent="0.4">
      <c r="A3916" s="5">
        <f t="shared" si="61"/>
        <v>2022.06</v>
      </c>
      <c r="B3916" s="9">
        <v>44734</v>
      </c>
      <c r="C3916">
        <v>0.9</v>
      </c>
    </row>
    <row r="3917" spans="1:3" x14ac:dyDescent="0.4">
      <c r="A3917" s="5">
        <f t="shared" si="61"/>
        <v>2022.06</v>
      </c>
      <c r="B3917" s="9">
        <v>44735</v>
      </c>
      <c r="C3917">
        <v>1.03</v>
      </c>
    </row>
    <row r="3918" spans="1:3" x14ac:dyDescent="0.4">
      <c r="A3918" s="5">
        <f t="shared" si="61"/>
        <v>2022.06</v>
      </c>
      <c r="B3918" s="9">
        <v>44736</v>
      </c>
      <c r="C3918">
        <v>1.1100000000000001</v>
      </c>
    </row>
    <row r="3919" spans="1:3" x14ac:dyDescent="0.4">
      <c r="A3919" s="5">
        <f t="shared" si="61"/>
        <v>2022.06</v>
      </c>
      <c r="B3919" s="9">
        <v>44739</v>
      </c>
      <c r="C3919">
        <v>1.1125</v>
      </c>
    </row>
    <row r="3920" spans="1:3" x14ac:dyDescent="0.4">
      <c r="A3920" s="5">
        <f t="shared" si="61"/>
        <v>2022.06</v>
      </c>
      <c r="B3920" s="9">
        <v>44740</v>
      </c>
      <c r="C3920">
        <v>1.0575000000000001</v>
      </c>
    </row>
    <row r="3921" spans="1:3" x14ac:dyDescent="0.4">
      <c r="A3921" s="5">
        <f t="shared" si="61"/>
        <v>2022.06</v>
      </c>
      <c r="B3921" s="9">
        <v>44741</v>
      </c>
      <c r="C3921">
        <v>1.03</v>
      </c>
    </row>
    <row r="3922" spans="1:3" x14ac:dyDescent="0.4">
      <c r="A3922" s="5">
        <f t="shared" si="61"/>
        <v>2022.06</v>
      </c>
      <c r="B3922" s="9">
        <v>44742</v>
      </c>
      <c r="C3922">
        <v>1.0225</v>
      </c>
    </row>
    <row r="3923" spans="1:3" x14ac:dyDescent="0.4">
      <c r="A3923" s="5">
        <f t="shared" si="61"/>
        <v>2022.07</v>
      </c>
      <c r="B3923" s="9">
        <v>44743</v>
      </c>
      <c r="C3923">
        <v>1.2424999999999999</v>
      </c>
    </row>
    <row r="3924" spans="1:3" x14ac:dyDescent="0.4">
      <c r="A3924" s="5">
        <f t="shared" si="61"/>
        <v>2022.07</v>
      </c>
      <c r="B3924" s="9">
        <v>44747</v>
      </c>
      <c r="C3924">
        <v>1.2324999999999999</v>
      </c>
    </row>
    <row r="3925" spans="1:3" x14ac:dyDescent="0.4">
      <c r="A3925" s="5">
        <f t="shared" si="61"/>
        <v>2022.07</v>
      </c>
      <c r="B3925" s="9">
        <v>44748</v>
      </c>
      <c r="C3925">
        <v>1.2450000000000001</v>
      </c>
    </row>
    <row r="3926" spans="1:3" x14ac:dyDescent="0.4">
      <c r="A3926" s="5">
        <f t="shared" si="61"/>
        <v>2022.07</v>
      </c>
      <c r="B3926" s="9">
        <v>44749</v>
      </c>
      <c r="C3926">
        <v>1.2475000000000001</v>
      </c>
    </row>
    <row r="3927" spans="1:3" x14ac:dyDescent="0.4">
      <c r="A3927" s="5">
        <f t="shared" si="61"/>
        <v>2022.07</v>
      </c>
      <c r="B3927" s="9">
        <v>44750</v>
      </c>
      <c r="C3927">
        <v>1.4850000000000001</v>
      </c>
    </row>
    <row r="3928" spans="1:3" x14ac:dyDescent="0.4">
      <c r="A3928" s="5">
        <f t="shared" si="61"/>
        <v>2022.07</v>
      </c>
      <c r="B3928" s="9">
        <v>44753</v>
      </c>
      <c r="C3928">
        <v>1.53</v>
      </c>
    </row>
    <row r="3929" spans="1:3" x14ac:dyDescent="0.4">
      <c r="A3929" s="5">
        <f t="shared" si="61"/>
        <v>2022.07</v>
      </c>
      <c r="B3929" s="9">
        <v>44754</v>
      </c>
      <c r="C3929">
        <v>1.5249999999999999</v>
      </c>
    </row>
    <row r="3930" spans="1:3" x14ac:dyDescent="0.4">
      <c r="A3930" s="5">
        <f t="shared" si="61"/>
        <v>2022.07</v>
      </c>
      <c r="B3930" s="9">
        <v>44755</v>
      </c>
      <c r="C3930">
        <v>1.6675</v>
      </c>
    </row>
    <row r="3931" spans="1:3" x14ac:dyDescent="0.4">
      <c r="A3931" s="5">
        <f t="shared" si="61"/>
        <v>2022.07</v>
      </c>
      <c r="B3931" s="9">
        <v>44756</v>
      </c>
      <c r="C3931">
        <v>1.6174999999999999</v>
      </c>
    </row>
    <row r="3932" spans="1:3" x14ac:dyDescent="0.4">
      <c r="A3932" s="5">
        <f t="shared" si="61"/>
        <v>2022.07</v>
      </c>
      <c r="B3932" s="9">
        <v>44757</v>
      </c>
      <c r="C3932">
        <v>1.8125</v>
      </c>
    </row>
    <row r="3933" spans="1:3" x14ac:dyDescent="0.4">
      <c r="A3933" s="5">
        <f t="shared" si="61"/>
        <v>2022.07</v>
      </c>
      <c r="B3933" s="9">
        <v>44760</v>
      </c>
      <c r="C3933">
        <v>1.8875</v>
      </c>
    </row>
    <row r="3934" spans="1:3" x14ac:dyDescent="0.4">
      <c r="A3934" s="5">
        <f t="shared" si="61"/>
        <v>2022.07</v>
      </c>
      <c r="B3934" s="9">
        <v>44761</v>
      </c>
      <c r="C3934">
        <v>1.8325</v>
      </c>
    </row>
    <row r="3935" spans="1:3" x14ac:dyDescent="0.4">
      <c r="A3935" s="5">
        <f t="shared" si="61"/>
        <v>2022.07</v>
      </c>
      <c r="B3935" s="9">
        <v>44762</v>
      </c>
      <c r="C3935">
        <v>1.8075000000000001</v>
      </c>
    </row>
    <row r="3936" spans="1:3" x14ac:dyDescent="0.4">
      <c r="A3936" s="5">
        <f t="shared" si="61"/>
        <v>2022.07</v>
      </c>
      <c r="B3936" s="9">
        <v>44763</v>
      </c>
      <c r="C3936">
        <v>1.7875000000000001</v>
      </c>
    </row>
    <row r="3937" spans="1:3" x14ac:dyDescent="0.4">
      <c r="A3937" s="5">
        <f t="shared" si="61"/>
        <v>2022.07</v>
      </c>
      <c r="B3937" s="9">
        <v>44764</v>
      </c>
      <c r="C3937">
        <v>2.0525000000000002</v>
      </c>
    </row>
    <row r="3938" spans="1:3" x14ac:dyDescent="0.4">
      <c r="A3938" s="5">
        <f t="shared" si="61"/>
        <v>2022.07</v>
      </c>
      <c r="B3938" s="9">
        <v>44767</v>
      </c>
      <c r="C3938">
        <v>2.1025</v>
      </c>
    </row>
    <row r="3939" spans="1:3" x14ac:dyDescent="0.4">
      <c r="A3939" s="5">
        <f t="shared" si="61"/>
        <v>2022.07</v>
      </c>
      <c r="B3939" s="9">
        <v>44768</v>
      </c>
      <c r="C3939">
        <v>2.11</v>
      </c>
    </row>
    <row r="3940" spans="1:3" x14ac:dyDescent="0.4">
      <c r="A3940" s="5">
        <f t="shared" si="61"/>
        <v>2022.07</v>
      </c>
      <c r="B3940" s="9">
        <v>44769</v>
      </c>
      <c r="C3940">
        <v>2.0775000000000001</v>
      </c>
    </row>
    <row r="3941" spans="1:3" x14ac:dyDescent="0.4">
      <c r="A3941" s="5">
        <f t="shared" si="61"/>
        <v>2022.07</v>
      </c>
      <c r="B3941" s="9">
        <v>44770</v>
      </c>
      <c r="C3941">
        <v>2.0950000000000002</v>
      </c>
    </row>
    <row r="3942" spans="1:3" x14ac:dyDescent="0.4">
      <c r="A3942" s="5">
        <f t="shared" si="61"/>
        <v>2022.07</v>
      </c>
      <c r="B3942" s="9">
        <v>44771</v>
      </c>
      <c r="C3942">
        <v>2.1074999999999999</v>
      </c>
    </row>
    <row r="3943" spans="1:3" x14ac:dyDescent="0.4">
      <c r="A3943" s="5">
        <f t="shared" si="61"/>
        <v>2022.08</v>
      </c>
      <c r="B3943" s="9">
        <v>44774</v>
      </c>
      <c r="C3943">
        <v>2.1524999999999999</v>
      </c>
    </row>
    <row r="3944" spans="1:3" x14ac:dyDescent="0.4">
      <c r="A3944" s="5">
        <f t="shared" si="61"/>
        <v>2022.08</v>
      </c>
      <c r="B3944" s="9">
        <v>44775</v>
      </c>
      <c r="C3944">
        <v>2.13</v>
      </c>
    </row>
    <row r="3945" spans="1:3" x14ac:dyDescent="0.4">
      <c r="A3945" s="5">
        <f t="shared" si="61"/>
        <v>2022.08</v>
      </c>
      <c r="B3945" s="9">
        <v>44776</v>
      </c>
      <c r="C3945">
        <v>2.125</v>
      </c>
    </row>
    <row r="3946" spans="1:3" x14ac:dyDescent="0.4">
      <c r="A3946" s="5">
        <f t="shared" si="61"/>
        <v>2022.08</v>
      </c>
      <c r="B3946" s="9">
        <v>44777</v>
      </c>
      <c r="C3946">
        <v>2.0649999999999999</v>
      </c>
    </row>
    <row r="3947" spans="1:3" x14ac:dyDescent="0.4">
      <c r="A3947" s="5">
        <f t="shared" si="61"/>
        <v>2022.08</v>
      </c>
      <c r="B3947" s="9">
        <v>44778</v>
      </c>
      <c r="C3947">
        <v>2.0950000000000002</v>
      </c>
    </row>
    <row r="3948" spans="1:3" x14ac:dyDescent="0.4">
      <c r="A3948" s="5">
        <f t="shared" si="61"/>
        <v>2022.08</v>
      </c>
      <c r="B3948" s="9">
        <v>44781</v>
      </c>
      <c r="C3948">
        <v>2.12</v>
      </c>
    </row>
    <row r="3949" spans="1:3" x14ac:dyDescent="0.4">
      <c r="A3949" s="5">
        <f t="shared" si="61"/>
        <v>2022.08</v>
      </c>
      <c r="B3949" s="9">
        <v>44782</v>
      </c>
      <c r="C3949">
        <v>2.125</v>
      </c>
    </row>
    <row r="3950" spans="1:3" x14ac:dyDescent="0.4">
      <c r="A3950" s="5">
        <f t="shared" si="61"/>
        <v>2022.08</v>
      </c>
      <c r="B3950" s="9">
        <v>44783</v>
      </c>
      <c r="C3950">
        <v>2.1324999999999998</v>
      </c>
    </row>
    <row r="3951" spans="1:3" x14ac:dyDescent="0.4">
      <c r="A3951" s="5">
        <f t="shared" si="61"/>
        <v>2022.08</v>
      </c>
      <c r="B3951" s="9">
        <v>44784</v>
      </c>
      <c r="C3951">
        <v>2.1349999999999998</v>
      </c>
    </row>
    <row r="3952" spans="1:3" x14ac:dyDescent="0.4">
      <c r="A3952" s="5">
        <f t="shared" si="61"/>
        <v>2022.08</v>
      </c>
      <c r="B3952" s="9">
        <v>44785</v>
      </c>
      <c r="C3952">
        <v>2.105</v>
      </c>
    </row>
    <row r="3953" spans="1:3" x14ac:dyDescent="0.4">
      <c r="A3953" s="5">
        <f t="shared" si="61"/>
        <v>2022.08</v>
      </c>
      <c r="B3953" s="9">
        <v>44788</v>
      </c>
      <c r="C3953">
        <v>2.1625000000000001</v>
      </c>
    </row>
    <row r="3954" spans="1:3" x14ac:dyDescent="0.4">
      <c r="A3954" s="5">
        <f t="shared" si="61"/>
        <v>2022.08</v>
      </c>
      <c r="B3954" s="9">
        <v>44789</v>
      </c>
      <c r="C3954">
        <v>2.1475</v>
      </c>
    </row>
    <row r="3955" spans="1:3" x14ac:dyDescent="0.4">
      <c r="A3955" s="5">
        <f t="shared" si="61"/>
        <v>2022.08</v>
      </c>
      <c r="B3955" s="9">
        <v>44790</v>
      </c>
      <c r="C3955">
        <v>2.105</v>
      </c>
    </row>
    <row r="3956" spans="1:3" x14ac:dyDescent="0.4">
      <c r="A3956" s="5">
        <f t="shared" si="61"/>
        <v>2022.08</v>
      </c>
      <c r="B3956" s="9">
        <v>44791</v>
      </c>
      <c r="C3956">
        <v>2.0924999999999998</v>
      </c>
    </row>
    <row r="3957" spans="1:3" x14ac:dyDescent="0.4">
      <c r="A3957" s="5">
        <f t="shared" si="61"/>
        <v>2022.08</v>
      </c>
      <c r="B3957" s="9">
        <v>44792</v>
      </c>
      <c r="C3957">
        <v>2.13</v>
      </c>
    </row>
    <row r="3958" spans="1:3" x14ac:dyDescent="0.4">
      <c r="A3958" s="5">
        <f t="shared" si="61"/>
        <v>2022.08</v>
      </c>
      <c r="B3958" s="9">
        <v>44795</v>
      </c>
      <c r="C3958">
        <v>2.1375000000000002</v>
      </c>
    </row>
    <row r="3959" spans="1:3" x14ac:dyDescent="0.4">
      <c r="A3959" s="5">
        <f t="shared" si="61"/>
        <v>2022.08</v>
      </c>
      <c r="B3959" s="9">
        <v>44796</v>
      </c>
      <c r="C3959">
        <v>2.1375000000000002</v>
      </c>
    </row>
    <row r="3960" spans="1:3" x14ac:dyDescent="0.4">
      <c r="A3960" s="5">
        <f t="shared" si="61"/>
        <v>2022.08</v>
      </c>
      <c r="B3960" s="9">
        <v>44797</v>
      </c>
      <c r="C3960">
        <v>2.13</v>
      </c>
    </row>
    <row r="3961" spans="1:3" x14ac:dyDescent="0.4">
      <c r="A3961" s="5">
        <f t="shared" si="61"/>
        <v>2022.08</v>
      </c>
      <c r="B3961" s="9">
        <v>44798</v>
      </c>
      <c r="C3961">
        <v>2.17</v>
      </c>
    </row>
    <row r="3962" spans="1:3" x14ac:dyDescent="0.4">
      <c r="A3962" s="5">
        <f t="shared" si="61"/>
        <v>2022.08</v>
      </c>
      <c r="B3962" s="9">
        <v>44799</v>
      </c>
      <c r="C3962">
        <v>2.165</v>
      </c>
    </row>
    <row r="3963" spans="1:3" x14ac:dyDescent="0.4">
      <c r="A3963" s="5">
        <f t="shared" si="61"/>
        <v>2022.08</v>
      </c>
      <c r="B3963" s="9">
        <v>44802</v>
      </c>
      <c r="C3963">
        <v>2.165</v>
      </c>
    </row>
    <row r="3964" spans="1:3" x14ac:dyDescent="0.4">
      <c r="A3964" s="5">
        <f t="shared" si="61"/>
        <v>2022.08</v>
      </c>
      <c r="B3964" s="9">
        <v>44803</v>
      </c>
      <c r="C3964">
        <v>2.17</v>
      </c>
    </row>
    <row r="3965" spans="1:3" x14ac:dyDescent="0.4">
      <c r="A3965" s="5">
        <f t="shared" si="61"/>
        <v>2022.08</v>
      </c>
      <c r="B3965" s="9">
        <v>44804</v>
      </c>
      <c r="C3965">
        <v>2.145</v>
      </c>
    </row>
    <row r="3966" spans="1:3" x14ac:dyDescent="0.4">
      <c r="A3966" s="5">
        <f t="shared" si="61"/>
        <v>2022.09</v>
      </c>
      <c r="B3966" s="9">
        <v>44805</v>
      </c>
      <c r="C3966">
        <v>2.1324999999999998</v>
      </c>
    </row>
    <row r="3967" spans="1:3" x14ac:dyDescent="0.4">
      <c r="A3967" s="5">
        <f t="shared" si="61"/>
        <v>2022.09</v>
      </c>
      <c r="B3967" s="9">
        <v>44806</v>
      </c>
      <c r="C3967">
        <v>2.4224999999999999</v>
      </c>
    </row>
    <row r="3968" spans="1:3" x14ac:dyDescent="0.4">
      <c r="A3968" s="5">
        <f t="shared" si="61"/>
        <v>2022.09</v>
      </c>
      <c r="B3968" s="9">
        <v>44810</v>
      </c>
      <c r="C3968">
        <v>2.3475000000000001</v>
      </c>
    </row>
    <row r="3969" spans="1:3" x14ac:dyDescent="0.4">
      <c r="A3969" s="5">
        <f t="shared" si="61"/>
        <v>2022.09</v>
      </c>
      <c r="B3969" s="9">
        <v>44811</v>
      </c>
      <c r="C3969">
        <v>2.15</v>
      </c>
    </row>
    <row r="3970" spans="1:3" x14ac:dyDescent="0.4">
      <c r="A3970" s="5">
        <f t="shared" si="61"/>
        <v>2022.09</v>
      </c>
      <c r="B3970" s="9">
        <v>44812</v>
      </c>
      <c r="C3970">
        <v>2.1749999999999998</v>
      </c>
    </row>
    <row r="3971" spans="1:3" x14ac:dyDescent="0.4">
      <c r="A3971" s="5">
        <f t="shared" ref="A3971:A4034" si="62">YEAR(B3971)+MONTH(B3971)/100</f>
        <v>2022.09</v>
      </c>
      <c r="B3971" s="9">
        <v>44813</v>
      </c>
      <c r="C3971">
        <v>2.4775</v>
      </c>
    </row>
    <row r="3972" spans="1:3" x14ac:dyDescent="0.4">
      <c r="A3972" s="5">
        <f t="shared" si="62"/>
        <v>2022.09</v>
      </c>
      <c r="B3972" s="9">
        <v>44816</v>
      </c>
      <c r="C3972">
        <v>2.48</v>
      </c>
    </row>
    <row r="3973" spans="1:3" x14ac:dyDescent="0.4">
      <c r="A3973" s="5">
        <f t="shared" si="62"/>
        <v>2022.09</v>
      </c>
      <c r="B3973" s="9">
        <v>44817</v>
      </c>
      <c r="C3973">
        <v>2.4300000000000002</v>
      </c>
    </row>
    <row r="3974" spans="1:3" x14ac:dyDescent="0.4">
      <c r="A3974" s="5">
        <f t="shared" si="62"/>
        <v>2022.09</v>
      </c>
      <c r="B3974" s="9">
        <v>44818</v>
      </c>
      <c r="C3974">
        <v>2.41</v>
      </c>
    </row>
    <row r="3975" spans="1:3" x14ac:dyDescent="0.4">
      <c r="A3975" s="5">
        <f t="shared" si="62"/>
        <v>2022.09</v>
      </c>
      <c r="B3975" s="9">
        <v>44819</v>
      </c>
      <c r="C3975">
        <v>2.3050000000000002</v>
      </c>
    </row>
    <row r="3976" spans="1:3" x14ac:dyDescent="0.4">
      <c r="A3976" s="5">
        <f t="shared" si="62"/>
        <v>2022.09</v>
      </c>
      <c r="B3976" s="9">
        <v>44820</v>
      </c>
      <c r="C3976">
        <v>2.5575000000000001</v>
      </c>
    </row>
    <row r="3977" spans="1:3" x14ac:dyDescent="0.4">
      <c r="A3977" s="5">
        <f t="shared" si="62"/>
        <v>2022.09</v>
      </c>
      <c r="B3977" s="9">
        <v>44823</v>
      </c>
      <c r="C3977">
        <v>2.5474999999999999</v>
      </c>
    </row>
    <row r="3978" spans="1:3" x14ac:dyDescent="0.4">
      <c r="A3978" s="5">
        <f t="shared" si="62"/>
        <v>2022.09</v>
      </c>
      <c r="B3978" s="9">
        <v>44824</v>
      </c>
      <c r="C3978">
        <v>2.4624999999999999</v>
      </c>
    </row>
    <row r="3979" spans="1:3" x14ac:dyDescent="0.4">
      <c r="A3979" s="5">
        <f t="shared" si="62"/>
        <v>2022.09</v>
      </c>
      <c r="B3979" s="9">
        <v>44825</v>
      </c>
      <c r="C3979">
        <v>2.4424999999999999</v>
      </c>
    </row>
    <row r="3980" spans="1:3" x14ac:dyDescent="0.4">
      <c r="A3980" s="5">
        <f t="shared" si="62"/>
        <v>2022.09</v>
      </c>
      <c r="B3980" s="9">
        <v>44826</v>
      </c>
      <c r="C3980">
        <v>2.4049999999999998</v>
      </c>
    </row>
    <row r="3981" spans="1:3" x14ac:dyDescent="0.4">
      <c r="A3981" s="5">
        <f t="shared" si="62"/>
        <v>2022.09</v>
      </c>
      <c r="B3981" s="9">
        <v>44827</v>
      </c>
      <c r="C3981">
        <v>2.5806</v>
      </c>
    </row>
    <row r="3982" spans="1:3" x14ac:dyDescent="0.4">
      <c r="A3982" s="5">
        <f t="shared" si="62"/>
        <v>2022.09</v>
      </c>
      <c r="B3982" s="9">
        <v>44830</v>
      </c>
      <c r="C3982">
        <v>2.6006999999999998</v>
      </c>
    </row>
    <row r="3983" spans="1:3" x14ac:dyDescent="0.4">
      <c r="A3983" s="5">
        <f t="shared" si="62"/>
        <v>2022.09</v>
      </c>
      <c r="B3983" s="9">
        <v>44831</v>
      </c>
      <c r="C3983">
        <v>2.5874999999999999</v>
      </c>
    </row>
    <row r="3984" spans="1:3" x14ac:dyDescent="0.4">
      <c r="A3984" s="5">
        <f t="shared" si="62"/>
        <v>2022.09</v>
      </c>
      <c r="B3984" s="9">
        <v>44832</v>
      </c>
      <c r="C3984">
        <v>2.4624999999999999</v>
      </c>
    </row>
    <row r="3985" spans="1:3" x14ac:dyDescent="0.4">
      <c r="A3985" s="5">
        <f t="shared" si="62"/>
        <v>2022.09</v>
      </c>
      <c r="B3985" s="9">
        <v>44833</v>
      </c>
      <c r="C3985">
        <v>2.4474999999999998</v>
      </c>
    </row>
    <row r="3986" spans="1:3" x14ac:dyDescent="0.4">
      <c r="A3986" s="5">
        <f t="shared" si="62"/>
        <v>2022.09</v>
      </c>
      <c r="B3986" s="9">
        <v>44834</v>
      </c>
      <c r="C3986">
        <v>2.63</v>
      </c>
    </row>
    <row r="3987" spans="1:3" x14ac:dyDescent="0.4">
      <c r="A3987" s="5">
        <f t="shared" si="62"/>
        <v>2022.1</v>
      </c>
      <c r="B3987" s="9">
        <v>44837</v>
      </c>
      <c r="C3987">
        <v>2.69</v>
      </c>
    </row>
    <row r="3988" spans="1:3" x14ac:dyDescent="0.4">
      <c r="A3988" s="5">
        <f t="shared" si="62"/>
        <v>2022.1</v>
      </c>
      <c r="B3988" s="9">
        <v>44838</v>
      </c>
      <c r="C3988">
        <v>2.7349999999999999</v>
      </c>
    </row>
    <row r="3989" spans="1:3" x14ac:dyDescent="0.4">
      <c r="A3989" s="5">
        <f t="shared" si="62"/>
        <v>2022.1</v>
      </c>
      <c r="B3989" s="9">
        <v>44839</v>
      </c>
      <c r="C3989">
        <v>2.7275</v>
      </c>
    </row>
    <row r="3990" spans="1:3" x14ac:dyDescent="0.4">
      <c r="A3990" s="5">
        <f t="shared" si="62"/>
        <v>2022.1</v>
      </c>
      <c r="B3990" s="9">
        <v>44840</v>
      </c>
      <c r="C3990">
        <v>2.74</v>
      </c>
    </row>
    <row r="3991" spans="1:3" x14ac:dyDescent="0.4">
      <c r="A3991" s="5">
        <f t="shared" si="62"/>
        <v>2022.1</v>
      </c>
      <c r="B3991" s="9">
        <v>44841</v>
      </c>
      <c r="C3991">
        <v>2.9418000000000002</v>
      </c>
    </row>
    <row r="3992" spans="1:3" x14ac:dyDescent="0.4">
      <c r="A3992" s="5">
        <f t="shared" si="62"/>
        <v>2022.1</v>
      </c>
      <c r="B3992" s="9">
        <v>44844</v>
      </c>
      <c r="C3992">
        <v>2.952</v>
      </c>
    </row>
    <row r="3993" spans="1:3" x14ac:dyDescent="0.4">
      <c r="A3993" s="5">
        <f t="shared" si="62"/>
        <v>2022.1</v>
      </c>
      <c r="B3993" s="9">
        <v>44845</v>
      </c>
      <c r="C3993">
        <v>2.9466999999999999</v>
      </c>
    </row>
    <row r="3994" spans="1:3" x14ac:dyDescent="0.4">
      <c r="A3994" s="5">
        <f t="shared" si="62"/>
        <v>2022.1</v>
      </c>
      <c r="B3994" s="9">
        <v>44846</v>
      </c>
      <c r="C3994">
        <v>2.8875000000000002</v>
      </c>
    </row>
    <row r="3995" spans="1:3" x14ac:dyDescent="0.4">
      <c r="A3995" s="5">
        <f t="shared" si="62"/>
        <v>2022.1</v>
      </c>
      <c r="B3995" s="9">
        <v>44847</v>
      </c>
      <c r="C3995">
        <v>2.88</v>
      </c>
    </row>
    <row r="3996" spans="1:3" x14ac:dyDescent="0.4">
      <c r="A3996" s="5">
        <f t="shared" si="62"/>
        <v>2022.1</v>
      </c>
      <c r="B3996" s="9">
        <v>44848</v>
      </c>
      <c r="C3996">
        <v>3.1225000000000001</v>
      </c>
    </row>
    <row r="3997" spans="1:3" x14ac:dyDescent="0.4">
      <c r="A3997" s="5">
        <f t="shared" si="62"/>
        <v>2022.1</v>
      </c>
      <c r="B3997" s="9">
        <v>44851</v>
      </c>
      <c r="C3997">
        <v>3.1775000000000002</v>
      </c>
    </row>
    <row r="3998" spans="1:3" x14ac:dyDescent="0.4">
      <c r="A3998" s="5">
        <f t="shared" si="62"/>
        <v>2022.1</v>
      </c>
      <c r="B3998" s="9">
        <v>44852</v>
      </c>
      <c r="C3998">
        <v>3.08</v>
      </c>
    </row>
    <row r="3999" spans="1:3" x14ac:dyDescent="0.4">
      <c r="A3999" s="5">
        <f t="shared" si="62"/>
        <v>2022.1</v>
      </c>
      <c r="B3999" s="9">
        <v>44853</v>
      </c>
      <c r="C3999">
        <v>3.145</v>
      </c>
    </row>
    <row r="4000" spans="1:3" x14ac:dyDescent="0.4">
      <c r="A4000" s="5">
        <f t="shared" si="62"/>
        <v>2022.1</v>
      </c>
      <c r="B4000" s="9">
        <v>44854</v>
      </c>
      <c r="C4000">
        <v>3.1728000000000001</v>
      </c>
    </row>
    <row r="4001" spans="1:3" x14ac:dyDescent="0.4">
      <c r="A4001" s="5">
        <f t="shared" si="62"/>
        <v>2022.1</v>
      </c>
      <c r="B4001" s="9">
        <v>44855</v>
      </c>
      <c r="C4001">
        <v>3.0853999999999999</v>
      </c>
    </row>
    <row r="4002" spans="1:3" x14ac:dyDescent="0.4">
      <c r="A4002" s="5">
        <f t="shared" si="62"/>
        <v>2022.1</v>
      </c>
      <c r="B4002" s="9">
        <v>44858</v>
      </c>
      <c r="C4002">
        <v>3.42</v>
      </c>
    </row>
    <row r="4003" spans="1:3" x14ac:dyDescent="0.4">
      <c r="A4003" s="5">
        <f t="shared" si="62"/>
        <v>2022.1</v>
      </c>
      <c r="B4003" s="9">
        <v>44859</v>
      </c>
      <c r="C4003">
        <v>3.3824999999999998</v>
      </c>
    </row>
    <row r="4004" spans="1:3" x14ac:dyDescent="0.4">
      <c r="A4004" s="5">
        <f t="shared" si="62"/>
        <v>2022.1</v>
      </c>
      <c r="B4004" s="9">
        <v>44860</v>
      </c>
      <c r="C4004">
        <v>3.33</v>
      </c>
    </row>
    <row r="4005" spans="1:3" x14ac:dyDescent="0.4">
      <c r="A4005" s="5">
        <f t="shared" si="62"/>
        <v>2022.1</v>
      </c>
      <c r="B4005" s="9">
        <v>44861</v>
      </c>
      <c r="C4005">
        <v>3.2774999999999999</v>
      </c>
    </row>
    <row r="4006" spans="1:3" x14ac:dyDescent="0.4">
      <c r="A4006" s="5">
        <f t="shared" si="62"/>
        <v>2022.1</v>
      </c>
      <c r="B4006" s="9">
        <v>44862</v>
      </c>
      <c r="C4006">
        <v>3.4975000000000001</v>
      </c>
    </row>
    <row r="4007" spans="1:3" x14ac:dyDescent="0.4">
      <c r="A4007" s="5">
        <f t="shared" si="62"/>
        <v>2022.1</v>
      </c>
      <c r="B4007" s="9">
        <v>44865</v>
      </c>
      <c r="C4007">
        <v>3.5750000000000002</v>
      </c>
    </row>
    <row r="4008" spans="1:3" x14ac:dyDescent="0.4">
      <c r="A4008" s="5">
        <f t="shared" si="62"/>
        <v>2022.11</v>
      </c>
      <c r="B4008" s="9">
        <v>44866</v>
      </c>
      <c r="C4008">
        <v>3.5525000000000002</v>
      </c>
    </row>
    <row r="4009" spans="1:3" x14ac:dyDescent="0.4">
      <c r="A4009" s="5">
        <f t="shared" si="62"/>
        <v>2022.11</v>
      </c>
      <c r="B4009" s="9">
        <v>44867</v>
      </c>
      <c r="C4009">
        <v>3.5678000000000001</v>
      </c>
    </row>
    <row r="4010" spans="1:3" x14ac:dyDescent="0.4">
      <c r="A4010" s="5">
        <f t="shared" si="62"/>
        <v>2022.11</v>
      </c>
      <c r="B4010" s="9">
        <v>44868</v>
      </c>
      <c r="C4010">
        <v>3.4298999999999999</v>
      </c>
    </row>
    <row r="4011" spans="1:3" x14ac:dyDescent="0.4">
      <c r="A4011" s="5">
        <f t="shared" si="62"/>
        <v>2022.11</v>
      </c>
      <c r="B4011" s="9">
        <v>44869</v>
      </c>
      <c r="C4011">
        <v>3.5356999999999998</v>
      </c>
    </row>
    <row r="4012" spans="1:3" x14ac:dyDescent="0.4">
      <c r="A4012" s="5">
        <f t="shared" si="62"/>
        <v>2022.11</v>
      </c>
      <c r="B4012" s="9">
        <v>44872</v>
      </c>
      <c r="C4012">
        <v>3.6219999999999999</v>
      </c>
    </row>
    <row r="4013" spans="1:3" x14ac:dyDescent="0.4">
      <c r="A4013" s="5">
        <f t="shared" si="62"/>
        <v>2022.11</v>
      </c>
      <c r="B4013" s="9">
        <v>44873</v>
      </c>
      <c r="C4013">
        <v>3.5427</v>
      </c>
    </row>
    <row r="4014" spans="1:3" x14ac:dyDescent="0.4">
      <c r="A4014" s="5">
        <f t="shared" si="62"/>
        <v>2022.11</v>
      </c>
      <c r="B4014" s="9">
        <v>44874</v>
      </c>
      <c r="C4014">
        <v>3.5015999999999998</v>
      </c>
    </row>
    <row r="4015" spans="1:3" x14ac:dyDescent="0.4">
      <c r="A4015" s="5">
        <f t="shared" si="62"/>
        <v>2022.11</v>
      </c>
      <c r="B4015" s="9">
        <v>44875</v>
      </c>
      <c r="C4015">
        <v>3.5384000000000002</v>
      </c>
    </row>
    <row r="4016" spans="1:3" x14ac:dyDescent="0.4">
      <c r="A4016" s="5">
        <f t="shared" si="62"/>
        <v>2022.11</v>
      </c>
      <c r="B4016" s="9">
        <v>44876</v>
      </c>
      <c r="C4016">
        <v>3.5358999999999998</v>
      </c>
    </row>
    <row r="4017" spans="1:3" x14ac:dyDescent="0.4">
      <c r="A4017" s="5">
        <f t="shared" si="62"/>
        <v>2022.11</v>
      </c>
      <c r="B4017" s="9">
        <v>44879</v>
      </c>
      <c r="C4017">
        <v>3.6322000000000001</v>
      </c>
    </row>
    <row r="4018" spans="1:3" x14ac:dyDescent="0.4">
      <c r="A4018" s="5">
        <f t="shared" si="62"/>
        <v>2022.11</v>
      </c>
      <c r="B4018" s="9">
        <v>44880</v>
      </c>
      <c r="C4018">
        <v>3.6573000000000002</v>
      </c>
    </row>
    <row r="4019" spans="1:3" x14ac:dyDescent="0.4">
      <c r="A4019" s="5">
        <f t="shared" si="62"/>
        <v>2022.11</v>
      </c>
      <c r="B4019" s="9">
        <v>44881</v>
      </c>
      <c r="C4019">
        <v>3.7002999999999999</v>
      </c>
    </row>
    <row r="4020" spans="1:3" x14ac:dyDescent="0.4">
      <c r="A4020" s="5">
        <f t="shared" si="62"/>
        <v>2022.11</v>
      </c>
      <c r="B4020" s="9">
        <v>44882</v>
      </c>
      <c r="C4020">
        <v>3.649</v>
      </c>
    </row>
    <row r="4021" spans="1:3" x14ac:dyDescent="0.4">
      <c r="A4021" s="5">
        <f t="shared" si="62"/>
        <v>2022.11</v>
      </c>
      <c r="B4021" s="9">
        <v>44883</v>
      </c>
      <c r="C4021">
        <v>3.7601</v>
      </c>
    </row>
    <row r="4022" spans="1:3" x14ac:dyDescent="0.4">
      <c r="A4022" s="5">
        <f t="shared" si="62"/>
        <v>2022.11</v>
      </c>
      <c r="B4022" s="9">
        <v>44886</v>
      </c>
      <c r="C4022">
        <v>3.8540000000000001</v>
      </c>
    </row>
    <row r="4023" spans="1:3" x14ac:dyDescent="0.4">
      <c r="A4023" s="5">
        <f t="shared" si="62"/>
        <v>2022.11</v>
      </c>
      <c r="B4023" s="9">
        <v>44887</v>
      </c>
      <c r="C4023">
        <v>3.851</v>
      </c>
    </row>
    <row r="4024" spans="1:3" x14ac:dyDescent="0.4">
      <c r="A4024" s="5">
        <f t="shared" si="62"/>
        <v>2022.11</v>
      </c>
      <c r="B4024" s="9">
        <v>44888</v>
      </c>
      <c r="C4024">
        <v>3.8248000000000002</v>
      </c>
    </row>
    <row r="4025" spans="1:3" x14ac:dyDescent="0.4">
      <c r="A4025" s="5">
        <f t="shared" si="62"/>
        <v>2022.11</v>
      </c>
      <c r="B4025" s="9">
        <v>44890</v>
      </c>
      <c r="C4025">
        <v>3.9386000000000001</v>
      </c>
    </row>
    <row r="4026" spans="1:3" x14ac:dyDescent="0.4">
      <c r="A4026" s="5">
        <f t="shared" si="62"/>
        <v>2022.11</v>
      </c>
      <c r="B4026" s="9">
        <v>44893</v>
      </c>
      <c r="C4026">
        <v>4.0248999999999997</v>
      </c>
    </row>
    <row r="4027" spans="1:3" x14ac:dyDescent="0.4">
      <c r="A4027" s="5">
        <f t="shared" si="62"/>
        <v>2022.11</v>
      </c>
      <c r="B4027" s="9">
        <v>44894</v>
      </c>
      <c r="C4027">
        <v>3.9811000000000001</v>
      </c>
    </row>
    <row r="4028" spans="1:3" x14ac:dyDescent="0.4">
      <c r="A4028" s="5">
        <f t="shared" si="62"/>
        <v>2022.11</v>
      </c>
      <c r="B4028" s="9">
        <v>44895</v>
      </c>
      <c r="C4028">
        <v>3.9474999999999998</v>
      </c>
    </row>
    <row r="4029" spans="1:3" x14ac:dyDescent="0.4">
      <c r="A4029" s="5">
        <f t="shared" si="62"/>
        <v>2022.12</v>
      </c>
      <c r="B4029" s="9">
        <v>44896</v>
      </c>
      <c r="C4029">
        <v>3.8578999999999999</v>
      </c>
    </row>
    <row r="4030" spans="1:3" x14ac:dyDescent="0.4">
      <c r="A4030" s="5">
        <f t="shared" si="62"/>
        <v>2022.12</v>
      </c>
      <c r="B4030" s="9">
        <v>44897</v>
      </c>
      <c r="C4030">
        <v>3.7549999999999999</v>
      </c>
    </row>
    <row r="4031" spans="1:3" x14ac:dyDescent="0.4">
      <c r="A4031" s="5">
        <f t="shared" si="62"/>
        <v>2022.12</v>
      </c>
      <c r="B4031" s="9">
        <v>44900</v>
      </c>
      <c r="C4031">
        <v>3.7852000000000001</v>
      </c>
    </row>
    <row r="4032" spans="1:3" x14ac:dyDescent="0.4">
      <c r="A4032" s="5">
        <f t="shared" si="62"/>
        <v>2022.12</v>
      </c>
      <c r="B4032" s="9">
        <v>44901</v>
      </c>
      <c r="C4032">
        <v>3.7311999999999999</v>
      </c>
    </row>
    <row r="4033" spans="1:3" x14ac:dyDescent="0.4">
      <c r="A4033" s="5">
        <f t="shared" si="62"/>
        <v>2022.12</v>
      </c>
      <c r="B4033" s="9">
        <v>44902</v>
      </c>
      <c r="C4033">
        <v>3.6493000000000002</v>
      </c>
    </row>
    <row r="4034" spans="1:3" x14ac:dyDescent="0.4">
      <c r="A4034" s="5">
        <f t="shared" si="62"/>
        <v>2022.12</v>
      </c>
      <c r="B4034" s="9">
        <v>44903</v>
      </c>
      <c r="C4034">
        <v>3.4681000000000002</v>
      </c>
    </row>
    <row r="4035" spans="1:3" x14ac:dyDescent="0.4">
      <c r="A4035" s="5">
        <f t="shared" ref="A4035:A4050" si="63">YEAR(B4035)+MONTH(B4035)/100</f>
        <v>2022.12</v>
      </c>
      <c r="B4035" s="9">
        <v>44904</v>
      </c>
      <c r="C4035">
        <v>3.7040000000000002</v>
      </c>
    </row>
    <row r="4036" spans="1:3" x14ac:dyDescent="0.4">
      <c r="A4036" s="5">
        <f t="shared" si="63"/>
        <v>2022.12</v>
      </c>
      <c r="B4036" s="9">
        <v>44907</v>
      </c>
      <c r="C4036">
        <v>3.7315999999999998</v>
      </c>
    </row>
    <row r="4037" spans="1:3" x14ac:dyDescent="0.4">
      <c r="A4037" s="5">
        <f t="shared" si="63"/>
        <v>2022.12</v>
      </c>
      <c r="B4037" s="9">
        <v>44908</v>
      </c>
      <c r="C4037">
        <v>3.7746</v>
      </c>
    </row>
    <row r="4038" spans="1:3" x14ac:dyDescent="0.4">
      <c r="A4038" s="5">
        <f t="shared" si="63"/>
        <v>2022.12</v>
      </c>
      <c r="B4038" s="9">
        <v>44909</v>
      </c>
      <c r="C4038">
        <v>3.7869000000000002</v>
      </c>
    </row>
    <row r="4039" spans="1:3" x14ac:dyDescent="0.4">
      <c r="A4039" s="5">
        <f t="shared" si="63"/>
        <v>2022.12</v>
      </c>
      <c r="B4039" s="9">
        <v>44910</v>
      </c>
      <c r="C4039">
        <v>3.7711999999999999</v>
      </c>
    </row>
    <row r="4040" spans="1:3" x14ac:dyDescent="0.4">
      <c r="A4040" s="5">
        <f t="shared" si="63"/>
        <v>2022.12</v>
      </c>
      <c r="B4040" s="9">
        <v>44911</v>
      </c>
      <c r="C4040">
        <v>3.8085</v>
      </c>
    </row>
    <row r="4041" spans="1:3" x14ac:dyDescent="0.4">
      <c r="A4041" s="5">
        <f t="shared" si="63"/>
        <v>2022.12</v>
      </c>
      <c r="B4041" s="9">
        <v>44914</v>
      </c>
      <c r="C4041">
        <v>3.8260000000000001</v>
      </c>
    </row>
    <row r="4042" spans="1:3" x14ac:dyDescent="0.4">
      <c r="A4042" s="5">
        <f t="shared" si="63"/>
        <v>2022.12</v>
      </c>
      <c r="B4042" s="9">
        <v>44915</v>
      </c>
      <c r="C4042">
        <v>3.7389000000000001</v>
      </c>
    </row>
    <row r="4043" spans="1:3" x14ac:dyDescent="0.4">
      <c r="A4043" s="5">
        <f t="shared" si="63"/>
        <v>2022.12</v>
      </c>
      <c r="B4043" s="9">
        <v>44916</v>
      </c>
      <c r="C4043">
        <v>3.6850000000000001</v>
      </c>
    </row>
    <row r="4044" spans="1:3" x14ac:dyDescent="0.4">
      <c r="A4044" s="5">
        <f t="shared" si="63"/>
        <v>2022.12</v>
      </c>
      <c r="B4044" s="9">
        <v>44917</v>
      </c>
      <c r="C4044">
        <v>3.7075999999999998</v>
      </c>
    </row>
    <row r="4045" spans="1:3" x14ac:dyDescent="0.4">
      <c r="A4045" s="5">
        <f t="shared" si="63"/>
        <v>2022.12</v>
      </c>
      <c r="B4045" s="9">
        <v>44918</v>
      </c>
      <c r="C4045">
        <v>3.6501000000000001</v>
      </c>
    </row>
    <row r="4046" spans="1:3" x14ac:dyDescent="0.4">
      <c r="A4046" s="5">
        <f t="shared" si="63"/>
        <v>2022.12</v>
      </c>
      <c r="B4046" s="9">
        <v>44922</v>
      </c>
      <c r="C4046">
        <v>3.6368999999999998</v>
      </c>
    </row>
    <row r="4047" spans="1:3" x14ac:dyDescent="0.4">
      <c r="A4047" s="5">
        <f t="shared" si="63"/>
        <v>2022.12</v>
      </c>
      <c r="B4047" s="9">
        <v>44923</v>
      </c>
      <c r="C4047">
        <v>3.6162000000000001</v>
      </c>
    </row>
    <row r="4048" spans="1:3" x14ac:dyDescent="0.4">
      <c r="A4048" s="5">
        <f t="shared" si="63"/>
        <v>2022.12</v>
      </c>
      <c r="B4048" s="9">
        <v>44924</v>
      </c>
      <c r="C4048">
        <v>3.5775999999999999</v>
      </c>
    </row>
    <row r="4049" spans="1:3" x14ac:dyDescent="0.4">
      <c r="A4049" s="5">
        <f t="shared" si="63"/>
        <v>2022.12</v>
      </c>
      <c r="B4049" s="9">
        <v>44925</v>
      </c>
      <c r="C4049">
        <v>3.9916999999999998</v>
      </c>
    </row>
    <row r="4050" spans="1:3" x14ac:dyDescent="0.4">
      <c r="A4050" s="5">
        <f t="shared" si="63"/>
        <v>2023.01</v>
      </c>
      <c r="B4050" s="9">
        <v>44929</v>
      </c>
      <c r="C4050">
        <v>4.0167999999999999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2B707-1A82-491C-B38A-6660C740EEA8}">
  <dimension ref="A1:D4050"/>
  <sheetViews>
    <sheetView workbookViewId="0">
      <selection activeCell="D2" sqref="D2"/>
    </sheetView>
  </sheetViews>
  <sheetFormatPr defaultRowHeight="13.15" x14ac:dyDescent="0.4"/>
  <cols>
    <col min="2" max="2" width="9.35546875" style="9" bestFit="1" customWidth="1"/>
  </cols>
  <sheetData>
    <row r="1" spans="1:4" x14ac:dyDescent="0.4">
      <c r="A1" s="4" t="s">
        <v>4</v>
      </c>
      <c r="B1" s="8" t="s">
        <v>1</v>
      </c>
      <c r="C1" t="s">
        <v>31</v>
      </c>
      <c r="D1" t="s">
        <v>32</v>
      </c>
    </row>
    <row r="2" spans="1:4" x14ac:dyDescent="0.4">
      <c r="A2" s="5">
        <f>YEAR(B2)+MONTH(B2)/100</f>
        <v>2006.12</v>
      </c>
      <c r="B2" s="8">
        <v>39052</v>
      </c>
      <c r="C2">
        <v>5.2213000000000003</v>
      </c>
      <c r="D2" s="10">
        <f>C2/100*30/360</f>
        <v>4.3510833333333335E-3</v>
      </c>
    </row>
    <row r="3" spans="1:4" x14ac:dyDescent="0.4">
      <c r="A3" s="5">
        <f t="shared" ref="A3:A66" si="0">YEAR(B3)+MONTH(B3)/100</f>
        <v>2006.12</v>
      </c>
      <c r="B3" s="9">
        <v>39055</v>
      </c>
      <c r="C3">
        <v>5.1425000000000001</v>
      </c>
      <c r="D3" s="10">
        <f t="shared" ref="D3:D66" si="1">C3/100*30/360</f>
        <v>4.2854166666666665E-3</v>
      </c>
    </row>
    <row r="4" spans="1:4" x14ac:dyDescent="0.4">
      <c r="A4" s="5">
        <f t="shared" si="0"/>
        <v>2006.12</v>
      </c>
      <c r="B4" s="9">
        <v>39056</v>
      </c>
      <c r="C4">
        <v>4.8658000000000001</v>
      </c>
      <c r="D4" s="10">
        <f t="shared" si="1"/>
        <v>4.054833333333333E-3</v>
      </c>
    </row>
    <row r="5" spans="1:4" x14ac:dyDescent="0.4">
      <c r="A5" s="5">
        <f t="shared" si="0"/>
        <v>2006.12</v>
      </c>
      <c r="B5" s="9">
        <v>39057</v>
      </c>
      <c r="C5">
        <v>4.9059999999999997</v>
      </c>
      <c r="D5" s="10">
        <f t="shared" si="1"/>
        <v>4.0883333333333336E-3</v>
      </c>
    </row>
    <row r="6" spans="1:4" x14ac:dyDescent="0.4">
      <c r="A6" s="5">
        <f t="shared" si="0"/>
        <v>2006.12</v>
      </c>
      <c r="B6" s="9">
        <v>39058</v>
      </c>
      <c r="C6">
        <v>4.9154999999999998</v>
      </c>
      <c r="D6" s="10">
        <f t="shared" si="1"/>
        <v>4.0962500000000001E-3</v>
      </c>
    </row>
    <row r="7" spans="1:4" x14ac:dyDescent="0.4">
      <c r="A7" s="5">
        <f t="shared" si="0"/>
        <v>2006.12</v>
      </c>
      <c r="B7" s="9">
        <v>39059</v>
      </c>
      <c r="C7">
        <v>4.8739999999999997</v>
      </c>
      <c r="D7" s="10">
        <f t="shared" si="1"/>
        <v>4.0616666666666666E-3</v>
      </c>
    </row>
    <row r="8" spans="1:4" x14ac:dyDescent="0.4">
      <c r="A8" s="5">
        <f t="shared" si="0"/>
        <v>2006.12</v>
      </c>
      <c r="B8" s="9">
        <v>39062</v>
      </c>
      <c r="C8">
        <v>4.8414999999999999</v>
      </c>
      <c r="D8" s="10">
        <f t="shared" si="1"/>
        <v>4.0345833333333336E-3</v>
      </c>
    </row>
    <row r="9" spans="1:4" x14ac:dyDescent="0.4">
      <c r="A9" s="5">
        <f t="shared" si="0"/>
        <v>2006.12</v>
      </c>
      <c r="B9" s="9">
        <v>39063</v>
      </c>
      <c r="C9">
        <v>4.8555999999999999</v>
      </c>
      <c r="D9" s="10">
        <f t="shared" si="1"/>
        <v>4.0463333333333332E-3</v>
      </c>
    </row>
    <row r="10" spans="1:4" x14ac:dyDescent="0.4">
      <c r="A10" s="5">
        <f t="shared" si="0"/>
        <v>2006.12</v>
      </c>
      <c r="B10" s="9">
        <v>39064</v>
      </c>
      <c r="C10">
        <v>4.8190999999999997</v>
      </c>
      <c r="D10" s="10">
        <f t="shared" si="1"/>
        <v>4.0159166666666668E-3</v>
      </c>
    </row>
    <row r="11" spans="1:4" x14ac:dyDescent="0.4">
      <c r="A11" s="5">
        <f t="shared" si="0"/>
        <v>2006.12</v>
      </c>
      <c r="B11" s="9">
        <v>39065</v>
      </c>
      <c r="C11">
        <v>4.8567999999999998</v>
      </c>
      <c r="D11" s="10">
        <f t="shared" si="1"/>
        <v>4.0473333333333333E-3</v>
      </c>
    </row>
    <row r="12" spans="1:4" x14ac:dyDescent="0.4">
      <c r="A12" s="5">
        <f t="shared" si="0"/>
        <v>2006.12</v>
      </c>
      <c r="B12" s="9">
        <v>39066</v>
      </c>
      <c r="C12">
        <v>4.7617000000000003</v>
      </c>
      <c r="D12" s="10">
        <f t="shared" si="1"/>
        <v>3.968083333333333E-3</v>
      </c>
    </row>
    <row r="13" spans="1:4" x14ac:dyDescent="0.4">
      <c r="A13" s="5">
        <f t="shared" si="0"/>
        <v>2006.12</v>
      </c>
      <c r="B13" s="9">
        <v>39069</v>
      </c>
      <c r="C13">
        <v>4.7904999999999998</v>
      </c>
      <c r="D13" s="10">
        <f t="shared" si="1"/>
        <v>3.9920833333333327E-3</v>
      </c>
    </row>
    <row r="14" spans="1:4" x14ac:dyDescent="0.4">
      <c r="A14" s="5">
        <f t="shared" si="0"/>
        <v>2006.12</v>
      </c>
      <c r="B14" s="9">
        <v>39070</v>
      </c>
      <c r="C14">
        <v>4.8249000000000004</v>
      </c>
      <c r="D14" s="10">
        <f t="shared" si="1"/>
        <v>4.0207500000000009E-3</v>
      </c>
    </row>
    <row r="15" spans="1:4" x14ac:dyDescent="0.4">
      <c r="A15" s="5">
        <f t="shared" si="0"/>
        <v>2006.12</v>
      </c>
      <c r="B15" s="9">
        <v>39071</v>
      </c>
      <c r="C15">
        <v>4.8727999999999998</v>
      </c>
      <c r="D15" s="10">
        <f t="shared" si="1"/>
        <v>4.0606666666666664E-3</v>
      </c>
    </row>
    <row r="16" spans="1:4" x14ac:dyDescent="0.4">
      <c r="A16" s="5">
        <f t="shared" si="0"/>
        <v>2006.12</v>
      </c>
      <c r="B16" s="9">
        <v>39072</v>
      </c>
      <c r="C16">
        <v>4.8338000000000001</v>
      </c>
      <c r="D16" s="10">
        <f t="shared" si="1"/>
        <v>4.0281666666666669E-3</v>
      </c>
    </row>
    <row r="17" spans="1:4" x14ac:dyDescent="0.4">
      <c r="A17" s="5">
        <f t="shared" si="0"/>
        <v>2006.12</v>
      </c>
      <c r="B17" s="9">
        <v>39073</v>
      </c>
      <c r="C17">
        <v>4.8338000000000001</v>
      </c>
      <c r="D17" s="10">
        <f t="shared" si="1"/>
        <v>4.0281666666666669E-3</v>
      </c>
    </row>
    <row r="18" spans="1:4" x14ac:dyDescent="0.4">
      <c r="A18" s="5">
        <f t="shared" si="0"/>
        <v>2006.12</v>
      </c>
      <c r="B18" s="9">
        <v>39077</v>
      </c>
      <c r="C18">
        <v>4.7744999999999997</v>
      </c>
      <c r="D18" s="10">
        <f t="shared" si="1"/>
        <v>3.9787499999999996E-3</v>
      </c>
    </row>
    <row r="19" spans="1:4" x14ac:dyDescent="0.4">
      <c r="A19" s="5">
        <f t="shared" si="0"/>
        <v>2006.12</v>
      </c>
      <c r="B19" s="9">
        <v>39078</v>
      </c>
      <c r="C19">
        <v>4.7298</v>
      </c>
      <c r="D19" s="10">
        <f t="shared" si="1"/>
        <v>3.9415000000000006E-3</v>
      </c>
    </row>
    <row r="20" spans="1:4" x14ac:dyDescent="0.4">
      <c r="A20" s="5">
        <f t="shared" si="0"/>
        <v>2006.12</v>
      </c>
      <c r="B20" s="9">
        <v>39079</v>
      </c>
      <c r="C20">
        <v>4.7087000000000003</v>
      </c>
      <c r="D20" s="10">
        <f t="shared" si="1"/>
        <v>3.9239166666666667E-3</v>
      </c>
    </row>
    <row r="21" spans="1:4" x14ac:dyDescent="0.4">
      <c r="A21" s="5">
        <f t="shared" si="0"/>
        <v>2006.12</v>
      </c>
      <c r="B21" s="9">
        <v>39080</v>
      </c>
      <c r="C21">
        <v>4.7087000000000003</v>
      </c>
      <c r="D21" s="10">
        <f t="shared" si="1"/>
        <v>3.9239166666666667E-3</v>
      </c>
    </row>
    <row r="22" spans="1:4" x14ac:dyDescent="0.4">
      <c r="A22" s="5">
        <f t="shared" si="0"/>
        <v>2007.01</v>
      </c>
      <c r="B22" s="9">
        <v>39085</v>
      </c>
      <c r="C22">
        <v>4.8243</v>
      </c>
      <c r="D22" s="10">
        <f t="shared" si="1"/>
        <v>4.0202499999999995E-3</v>
      </c>
    </row>
    <row r="23" spans="1:4" x14ac:dyDescent="0.4">
      <c r="A23" s="5">
        <f t="shared" si="0"/>
        <v>2007.01</v>
      </c>
      <c r="B23" s="9">
        <v>39086</v>
      </c>
      <c r="C23">
        <v>4.7725</v>
      </c>
      <c r="D23" s="10">
        <f t="shared" si="1"/>
        <v>3.9770833333333333E-3</v>
      </c>
    </row>
    <row r="24" spans="1:4" x14ac:dyDescent="0.4">
      <c r="A24" s="5">
        <f t="shared" si="0"/>
        <v>2007.01</v>
      </c>
      <c r="B24" s="9">
        <v>39087</v>
      </c>
      <c r="C24">
        <v>4.7820999999999998</v>
      </c>
      <c r="D24" s="10">
        <f t="shared" si="1"/>
        <v>3.9850833333333327E-3</v>
      </c>
    </row>
    <row r="25" spans="1:4" x14ac:dyDescent="0.4">
      <c r="A25" s="5">
        <f t="shared" si="0"/>
        <v>2007.01</v>
      </c>
      <c r="B25" s="9">
        <v>39090</v>
      </c>
      <c r="C25">
        <v>4.8312999999999997</v>
      </c>
      <c r="D25" s="10">
        <f t="shared" si="1"/>
        <v>4.0260833333333329E-3</v>
      </c>
    </row>
    <row r="26" spans="1:4" x14ac:dyDescent="0.4">
      <c r="A26" s="5">
        <f t="shared" si="0"/>
        <v>2007.01</v>
      </c>
      <c r="B26" s="9">
        <v>39091</v>
      </c>
      <c r="C26">
        <v>4.8861999999999997</v>
      </c>
      <c r="D26" s="10">
        <f t="shared" si="1"/>
        <v>4.0718333333333336E-3</v>
      </c>
    </row>
    <row r="27" spans="1:4" x14ac:dyDescent="0.4">
      <c r="A27" s="5">
        <f t="shared" si="0"/>
        <v>2007.01</v>
      </c>
      <c r="B27" s="9">
        <v>39092</v>
      </c>
      <c r="C27">
        <v>4.9264000000000001</v>
      </c>
      <c r="D27" s="10">
        <f t="shared" si="1"/>
        <v>4.1053333333333341E-3</v>
      </c>
    </row>
    <row r="28" spans="1:4" x14ac:dyDescent="0.4">
      <c r="A28" s="5">
        <f t="shared" si="0"/>
        <v>2007.01</v>
      </c>
      <c r="B28" s="9">
        <v>39093</v>
      </c>
      <c r="C28">
        <v>4.9641000000000002</v>
      </c>
      <c r="D28" s="10">
        <f t="shared" si="1"/>
        <v>4.1367499999999998E-3</v>
      </c>
    </row>
    <row r="29" spans="1:4" x14ac:dyDescent="0.4">
      <c r="A29" s="5">
        <f t="shared" si="0"/>
        <v>2007.01</v>
      </c>
      <c r="B29" s="9">
        <v>39094</v>
      </c>
      <c r="C29">
        <v>4.9641000000000002</v>
      </c>
      <c r="D29" s="10">
        <f t="shared" si="1"/>
        <v>4.1367499999999998E-3</v>
      </c>
    </row>
    <row r="30" spans="1:4" x14ac:dyDescent="0.4">
      <c r="A30" s="5">
        <f t="shared" si="0"/>
        <v>2007.01</v>
      </c>
      <c r="B30" s="9">
        <v>39098</v>
      </c>
      <c r="C30">
        <v>4.9862000000000002</v>
      </c>
      <c r="D30" s="10">
        <f t="shared" si="1"/>
        <v>4.1551666666666673E-3</v>
      </c>
    </row>
    <row r="31" spans="1:4" x14ac:dyDescent="0.4">
      <c r="A31" s="5">
        <f t="shared" si="0"/>
        <v>2007.01</v>
      </c>
      <c r="B31" s="9">
        <v>39099</v>
      </c>
      <c r="C31">
        <v>4.9699</v>
      </c>
      <c r="D31" s="10">
        <f t="shared" si="1"/>
        <v>4.1415833333333331E-3</v>
      </c>
    </row>
    <row r="32" spans="1:4" x14ac:dyDescent="0.4">
      <c r="A32" s="5">
        <f t="shared" si="0"/>
        <v>2007.01</v>
      </c>
      <c r="B32" s="9">
        <v>39100</v>
      </c>
      <c r="C32">
        <v>4.9564000000000004</v>
      </c>
      <c r="D32" s="10">
        <f t="shared" si="1"/>
        <v>4.1303333333333331E-3</v>
      </c>
    </row>
    <row r="33" spans="1:4" x14ac:dyDescent="0.4">
      <c r="A33" s="5">
        <f t="shared" si="0"/>
        <v>2007.01</v>
      </c>
      <c r="B33" s="9">
        <v>39101</v>
      </c>
      <c r="C33">
        <v>4.9684999999999997</v>
      </c>
      <c r="D33" s="10">
        <f t="shared" si="1"/>
        <v>4.1404166666666664E-3</v>
      </c>
    </row>
    <row r="34" spans="1:4" x14ac:dyDescent="0.4">
      <c r="A34" s="5">
        <f t="shared" si="0"/>
        <v>2007.01</v>
      </c>
      <c r="B34" s="9">
        <v>39104</v>
      </c>
      <c r="C34">
        <v>4.9537000000000004</v>
      </c>
      <c r="D34" s="10">
        <f t="shared" si="1"/>
        <v>4.1280833333333334E-3</v>
      </c>
    </row>
    <row r="35" spans="1:4" x14ac:dyDescent="0.4">
      <c r="A35" s="5">
        <f t="shared" si="0"/>
        <v>2007.01</v>
      </c>
      <c r="B35" s="9">
        <v>39105</v>
      </c>
      <c r="C35">
        <v>5.0190999999999999</v>
      </c>
      <c r="D35" s="10">
        <f t="shared" si="1"/>
        <v>4.1825833333333333E-3</v>
      </c>
    </row>
    <row r="36" spans="1:4" x14ac:dyDescent="0.4">
      <c r="A36" s="5">
        <f t="shared" si="0"/>
        <v>2007.01</v>
      </c>
      <c r="B36" s="9">
        <v>39106</v>
      </c>
      <c r="C36">
        <v>4.9877000000000002</v>
      </c>
      <c r="D36" s="10">
        <f t="shared" si="1"/>
        <v>4.1564166666666676E-3</v>
      </c>
    </row>
    <row r="37" spans="1:4" x14ac:dyDescent="0.4">
      <c r="A37" s="5">
        <f t="shared" si="0"/>
        <v>2007.01</v>
      </c>
      <c r="B37" s="9">
        <v>39107</v>
      </c>
      <c r="C37">
        <v>4.9539</v>
      </c>
      <c r="D37" s="10">
        <f t="shared" si="1"/>
        <v>4.12825E-3</v>
      </c>
    </row>
    <row r="38" spans="1:4" x14ac:dyDescent="0.4">
      <c r="A38" s="5">
        <f t="shared" si="0"/>
        <v>2007.01</v>
      </c>
      <c r="B38" s="9">
        <v>39108</v>
      </c>
      <c r="C38">
        <v>4.9250999999999996</v>
      </c>
      <c r="D38" s="10">
        <f t="shared" si="1"/>
        <v>4.1042499999999994E-3</v>
      </c>
    </row>
    <row r="39" spans="1:4" x14ac:dyDescent="0.4">
      <c r="A39" s="5">
        <f t="shared" si="0"/>
        <v>2007.01</v>
      </c>
      <c r="B39" s="9">
        <v>39111</v>
      </c>
      <c r="C39">
        <v>4.9230999999999998</v>
      </c>
      <c r="D39" s="10">
        <f t="shared" si="1"/>
        <v>4.1025833333333331E-3</v>
      </c>
    </row>
    <row r="40" spans="1:4" x14ac:dyDescent="0.4">
      <c r="A40" s="5">
        <f t="shared" si="0"/>
        <v>2007.01</v>
      </c>
      <c r="B40" s="9">
        <v>39112</v>
      </c>
      <c r="C40">
        <v>4.968</v>
      </c>
      <c r="D40" s="10">
        <f t="shared" si="1"/>
        <v>4.1400000000000005E-3</v>
      </c>
    </row>
    <row r="41" spans="1:4" x14ac:dyDescent="0.4">
      <c r="A41" s="5">
        <f t="shared" si="0"/>
        <v>2007.01</v>
      </c>
      <c r="B41" s="9">
        <v>39113</v>
      </c>
      <c r="C41">
        <v>4.9877000000000002</v>
      </c>
      <c r="D41" s="10">
        <f t="shared" si="1"/>
        <v>4.1564166666666676E-3</v>
      </c>
    </row>
    <row r="42" spans="1:4" x14ac:dyDescent="0.4">
      <c r="A42" s="5">
        <f t="shared" si="0"/>
        <v>2007.02</v>
      </c>
      <c r="B42" s="9">
        <v>39114</v>
      </c>
      <c r="C42">
        <v>4.9870999999999999</v>
      </c>
      <c r="D42" s="10">
        <f t="shared" si="1"/>
        <v>4.1559166666666663E-3</v>
      </c>
    </row>
    <row r="43" spans="1:4" x14ac:dyDescent="0.4">
      <c r="A43" s="5">
        <f t="shared" si="0"/>
        <v>2007.02</v>
      </c>
      <c r="B43" s="9">
        <v>39115</v>
      </c>
      <c r="C43">
        <v>4.9965999999999999</v>
      </c>
      <c r="D43" s="10">
        <f t="shared" si="1"/>
        <v>4.1638333333333336E-3</v>
      </c>
    </row>
    <row r="44" spans="1:4" x14ac:dyDescent="0.4">
      <c r="A44" s="5">
        <f t="shared" si="0"/>
        <v>2007.02</v>
      </c>
      <c r="B44" s="9">
        <v>39118</v>
      </c>
      <c r="C44">
        <v>5.0532000000000004</v>
      </c>
      <c r="D44" s="10">
        <f t="shared" si="1"/>
        <v>4.2110000000000003E-3</v>
      </c>
    </row>
    <row r="45" spans="1:4" x14ac:dyDescent="0.4">
      <c r="A45" s="5">
        <f t="shared" si="0"/>
        <v>2007.02</v>
      </c>
      <c r="B45" s="9">
        <v>39119</v>
      </c>
      <c r="C45">
        <v>5.1417999999999999</v>
      </c>
      <c r="D45" s="10">
        <f t="shared" si="1"/>
        <v>4.2848333333333332E-3</v>
      </c>
    </row>
    <row r="46" spans="1:4" x14ac:dyDescent="0.4">
      <c r="A46" s="5">
        <f t="shared" si="0"/>
        <v>2007.02</v>
      </c>
      <c r="B46" s="9">
        <v>39120</v>
      </c>
      <c r="C46">
        <v>5.1410999999999998</v>
      </c>
      <c r="D46" s="10">
        <f t="shared" si="1"/>
        <v>4.2842499999999999E-3</v>
      </c>
    </row>
    <row r="47" spans="1:4" x14ac:dyDescent="0.4">
      <c r="A47" s="5">
        <f t="shared" si="0"/>
        <v>2007.02</v>
      </c>
      <c r="B47" s="9">
        <v>39121</v>
      </c>
      <c r="C47">
        <v>5.1479999999999997</v>
      </c>
      <c r="D47" s="10">
        <f t="shared" si="1"/>
        <v>4.2900000000000004E-3</v>
      </c>
    </row>
    <row r="48" spans="1:4" x14ac:dyDescent="0.4">
      <c r="A48" s="5">
        <f t="shared" si="0"/>
        <v>2007.02</v>
      </c>
      <c r="B48" s="9">
        <v>39122</v>
      </c>
      <c r="C48">
        <v>5.1497999999999999</v>
      </c>
      <c r="D48" s="10">
        <f t="shared" si="1"/>
        <v>4.2915000000000002E-3</v>
      </c>
    </row>
    <row r="49" spans="1:4" x14ac:dyDescent="0.4">
      <c r="A49" s="5">
        <f t="shared" si="0"/>
        <v>2007.02</v>
      </c>
      <c r="B49" s="9">
        <v>39125</v>
      </c>
      <c r="C49">
        <v>5.1475999999999997</v>
      </c>
      <c r="D49" s="10">
        <f t="shared" si="1"/>
        <v>4.2896666666666665E-3</v>
      </c>
    </row>
    <row r="50" spans="1:4" x14ac:dyDescent="0.4">
      <c r="A50" s="5">
        <f t="shared" si="0"/>
        <v>2007.02</v>
      </c>
      <c r="B50" s="9">
        <v>39126</v>
      </c>
      <c r="C50">
        <v>5.2337999999999996</v>
      </c>
      <c r="D50" s="10">
        <f t="shared" si="1"/>
        <v>4.3614999999999999E-3</v>
      </c>
    </row>
    <row r="51" spans="1:4" x14ac:dyDescent="0.4">
      <c r="A51" s="5">
        <f t="shared" si="0"/>
        <v>2007.02</v>
      </c>
      <c r="B51" s="9">
        <v>39127</v>
      </c>
      <c r="C51">
        <v>5.2228000000000003</v>
      </c>
      <c r="D51" s="10">
        <f t="shared" si="1"/>
        <v>4.3523333333333331E-3</v>
      </c>
    </row>
    <row r="52" spans="1:4" x14ac:dyDescent="0.4">
      <c r="A52" s="5">
        <f t="shared" si="0"/>
        <v>2007.02</v>
      </c>
      <c r="B52" s="9">
        <v>39128</v>
      </c>
      <c r="C52">
        <v>5.2348999999999997</v>
      </c>
      <c r="D52" s="10">
        <f t="shared" si="1"/>
        <v>4.3624166666666664E-3</v>
      </c>
    </row>
    <row r="53" spans="1:4" x14ac:dyDescent="0.4">
      <c r="A53" s="5">
        <f t="shared" si="0"/>
        <v>2007.02</v>
      </c>
      <c r="B53" s="9">
        <v>39129</v>
      </c>
      <c r="C53">
        <v>5.2348999999999997</v>
      </c>
      <c r="D53" s="10">
        <f t="shared" si="1"/>
        <v>4.3624166666666664E-3</v>
      </c>
    </row>
    <row r="54" spans="1:4" x14ac:dyDescent="0.4">
      <c r="A54" s="5">
        <f t="shared" si="0"/>
        <v>2007.02</v>
      </c>
      <c r="B54" s="9">
        <v>39133</v>
      </c>
      <c r="C54">
        <v>5.2286000000000001</v>
      </c>
      <c r="D54" s="10">
        <f t="shared" si="1"/>
        <v>4.3571666666666663E-3</v>
      </c>
    </row>
    <row r="55" spans="1:4" x14ac:dyDescent="0.4">
      <c r="A55" s="5">
        <f t="shared" si="0"/>
        <v>2007.02</v>
      </c>
      <c r="B55" s="9">
        <v>39134</v>
      </c>
      <c r="C55">
        <v>5.2663000000000002</v>
      </c>
      <c r="D55" s="10">
        <f t="shared" si="1"/>
        <v>4.3885833333333337E-3</v>
      </c>
    </row>
    <row r="56" spans="1:4" x14ac:dyDescent="0.4">
      <c r="A56" s="5">
        <f t="shared" si="0"/>
        <v>2007.02</v>
      </c>
      <c r="B56" s="9">
        <v>39135</v>
      </c>
      <c r="C56">
        <v>5.2526999999999999</v>
      </c>
      <c r="D56" s="10">
        <f t="shared" si="1"/>
        <v>4.3772500000000001E-3</v>
      </c>
    </row>
    <row r="57" spans="1:4" x14ac:dyDescent="0.4">
      <c r="A57" s="5">
        <f t="shared" si="0"/>
        <v>2007.02</v>
      </c>
      <c r="B57" s="9">
        <v>39136</v>
      </c>
      <c r="C57">
        <v>5.2519999999999998</v>
      </c>
      <c r="D57" s="10">
        <f t="shared" si="1"/>
        <v>4.3766666666666667E-3</v>
      </c>
    </row>
    <row r="58" spans="1:4" x14ac:dyDescent="0.4">
      <c r="A58" s="5">
        <f t="shared" si="0"/>
        <v>2007.02</v>
      </c>
      <c r="B58" s="9">
        <v>39139</v>
      </c>
      <c r="C58">
        <v>5.2394999999999996</v>
      </c>
      <c r="D58" s="10">
        <f t="shared" si="1"/>
        <v>4.3662500000000003E-3</v>
      </c>
    </row>
    <row r="59" spans="1:4" x14ac:dyDescent="0.4">
      <c r="A59" s="5">
        <f t="shared" si="0"/>
        <v>2007.02</v>
      </c>
      <c r="B59" s="9">
        <v>39140</v>
      </c>
      <c r="C59">
        <v>5.2236000000000002</v>
      </c>
      <c r="D59" s="10">
        <f t="shared" si="1"/>
        <v>4.353000000000001E-3</v>
      </c>
    </row>
    <row r="60" spans="1:4" x14ac:dyDescent="0.4">
      <c r="A60" s="5">
        <f t="shared" si="0"/>
        <v>2007.02</v>
      </c>
      <c r="B60" s="9">
        <v>39141</v>
      </c>
      <c r="C60">
        <v>5.2432999999999996</v>
      </c>
      <c r="D60" s="10">
        <f t="shared" si="1"/>
        <v>4.3694166666666664E-3</v>
      </c>
    </row>
    <row r="61" spans="1:4" x14ac:dyDescent="0.4">
      <c r="A61" s="5">
        <f t="shared" si="0"/>
        <v>2007.03</v>
      </c>
      <c r="B61" s="9">
        <v>39142</v>
      </c>
      <c r="C61">
        <v>5.2526999999999999</v>
      </c>
      <c r="D61" s="10">
        <f t="shared" si="1"/>
        <v>4.3772500000000001E-3</v>
      </c>
    </row>
    <row r="62" spans="1:4" x14ac:dyDescent="0.4">
      <c r="A62" s="5">
        <f t="shared" si="0"/>
        <v>2007.03</v>
      </c>
      <c r="B62" s="9">
        <v>39143</v>
      </c>
      <c r="C62">
        <v>5.2213000000000003</v>
      </c>
      <c r="D62" s="10">
        <f t="shared" si="1"/>
        <v>4.3510833333333335E-3</v>
      </c>
    </row>
    <row r="63" spans="1:4" x14ac:dyDescent="0.4">
      <c r="A63" s="5">
        <f t="shared" si="0"/>
        <v>2007.03</v>
      </c>
      <c r="B63" s="9">
        <v>39146</v>
      </c>
      <c r="C63">
        <v>5.2293000000000003</v>
      </c>
      <c r="D63" s="10">
        <f t="shared" si="1"/>
        <v>4.3577500000000005E-3</v>
      </c>
    </row>
    <row r="64" spans="1:4" x14ac:dyDescent="0.4">
      <c r="A64" s="5">
        <f t="shared" si="0"/>
        <v>2007.03</v>
      </c>
      <c r="B64" s="9">
        <v>39147</v>
      </c>
      <c r="C64">
        <v>5.2363999999999997</v>
      </c>
      <c r="D64" s="10">
        <f t="shared" si="1"/>
        <v>4.3636666666666667E-3</v>
      </c>
    </row>
    <row r="65" spans="1:4" x14ac:dyDescent="0.4">
      <c r="A65" s="5">
        <f t="shared" si="0"/>
        <v>2007.03</v>
      </c>
      <c r="B65" s="9">
        <v>39148</v>
      </c>
      <c r="C65">
        <v>5.2331000000000003</v>
      </c>
      <c r="D65" s="10">
        <f t="shared" si="1"/>
        <v>4.3609166666666666E-3</v>
      </c>
    </row>
    <row r="66" spans="1:4" x14ac:dyDescent="0.4">
      <c r="A66" s="5">
        <f t="shared" si="0"/>
        <v>2007.03</v>
      </c>
      <c r="B66" s="9">
        <v>39149</v>
      </c>
      <c r="C66">
        <v>5.2394999999999996</v>
      </c>
      <c r="D66" s="10">
        <f t="shared" si="1"/>
        <v>4.3662500000000003E-3</v>
      </c>
    </row>
    <row r="67" spans="1:4" x14ac:dyDescent="0.4">
      <c r="A67" s="5">
        <f t="shared" ref="A67:A130" si="2">YEAR(B67)+MONTH(B67)/100</f>
        <v>2007.03</v>
      </c>
      <c r="B67" s="9">
        <v>39150</v>
      </c>
      <c r="C67">
        <v>5.2213000000000003</v>
      </c>
      <c r="D67" s="10">
        <f t="shared" ref="D67:D130" si="3">C67/100*30/360</f>
        <v>4.3510833333333335E-3</v>
      </c>
    </row>
    <row r="68" spans="1:4" x14ac:dyDescent="0.4">
      <c r="A68" s="5">
        <f t="shared" si="2"/>
        <v>2007.03</v>
      </c>
      <c r="B68" s="9">
        <v>39153</v>
      </c>
      <c r="C68">
        <v>5.2293000000000003</v>
      </c>
      <c r="D68" s="10">
        <f t="shared" si="3"/>
        <v>4.3577500000000005E-3</v>
      </c>
    </row>
    <row r="69" spans="1:4" x14ac:dyDescent="0.4">
      <c r="A69" s="5">
        <f t="shared" si="2"/>
        <v>2007.03</v>
      </c>
      <c r="B69" s="9">
        <v>39154</v>
      </c>
      <c r="C69">
        <v>5.1597</v>
      </c>
      <c r="D69" s="10">
        <f t="shared" si="3"/>
        <v>4.2997499999999998E-3</v>
      </c>
    </row>
    <row r="70" spans="1:4" x14ac:dyDescent="0.4">
      <c r="A70" s="5">
        <f t="shared" si="2"/>
        <v>2007.03</v>
      </c>
      <c r="B70" s="9">
        <v>39155</v>
      </c>
      <c r="C70">
        <v>5.2355999999999998</v>
      </c>
      <c r="D70" s="10">
        <f t="shared" si="3"/>
        <v>4.3630000000000006E-3</v>
      </c>
    </row>
    <row r="71" spans="1:4" x14ac:dyDescent="0.4">
      <c r="A71" s="5">
        <f t="shared" si="2"/>
        <v>2007.03</v>
      </c>
      <c r="B71" s="9">
        <v>39156</v>
      </c>
      <c r="C71">
        <v>5.2042000000000002</v>
      </c>
      <c r="D71" s="10">
        <f t="shared" si="3"/>
        <v>4.3368333333333332E-3</v>
      </c>
    </row>
    <row r="72" spans="1:4" x14ac:dyDescent="0.4">
      <c r="A72" s="5">
        <f t="shared" si="2"/>
        <v>2007.03</v>
      </c>
      <c r="B72" s="9">
        <v>39157</v>
      </c>
      <c r="C72">
        <v>5.1727999999999996</v>
      </c>
      <c r="D72" s="10">
        <f t="shared" si="3"/>
        <v>4.3106666666666666E-3</v>
      </c>
    </row>
    <row r="73" spans="1:4" x14ac:dyDescent="0.4">
      <c r="A73" s="5">
        <f t="shared" si="2"/>
        <v>2007.03</v>
      </c>
      <c r="B73" s="9">
        <v>39160</v>
      </c>
      <c r="C73">
        <v>5.1807999999999996</v>
      </c>
      <c r="D73" s="10">
        <f t="shared" si="3"/>
        <v>4.3173333333333327E-3</v>
      </c>
    </row>
    <row r="74" spans="1:4" x14ac:dyDescent="0.4">
      <c r="A74" s="5">
        <f t="shared" si="2"/>
        <v>2007.03</v>
      </c>
      <c r="B74" s="9">
        <v>39161</v>
      </c>
      <c r="C74">
        <v>5.1807999999999996</v>
      </c>
      <c r="D74" s="10">
        <f t="shared" si="3"/>
        <v>4.3173333333333327E-3</v>
      </c>
    </row>
    <row r="75" spans="1:4" x14ac:dyDescent="0.4">
      <c r="A75" s="5">
        <f t="shared" si="2"/>
        <v>2007.03</v>
      </c>
      <c r="B75" s="9">
        <v>39162</v>
      </c>
      <c r="C75">
        <v>5.2331000000000003</v>
      </c>
      <c r="D75" s="10">
        <f t="shared" si="3"/>
        <v>4.3609166666666666E-3</v>
      </c>
    </row>
    <row r="76" spans="1:4" x14ac:dyDescent="0.4">
      <c r="A76" s="5">
        <f t="shared" si="2"/>
        <v>2007.03</v>
      </c>
      <c r="B76" s="9">
        <v>39163</v>
      </c>
      <c r="C76">
        <v>5.2316000000000003</v>
      </c>
      <c r="D76" s="10">
        <f t="shared" si="3"/>
        <v>4.3596666666666662E-3</v>
      </c>
    </row>
    <row r="77" spans="1:4" x14ac:dyDescent="0.4">
      <c r="A77" s="5">
        <f t="shared" si="2"/>
        <v>2007.03</v>
      </c>
      <c r="B77" s="9">
        <v>39164</v>
      </c>
      <c r="C77">
        <v>5.2263999999999999</v>
      </c>
      <c r="D77" s="10">
        <f t="shared" si="3"/>
        <v>4.3553333333333335E-3</v>
      </c>
    </row>
    <row r="78" spans="1:4" x14ac:dyDescent="0.4">
      <c r="A78" s="5">
        <f t="shared" si="2"/>
        <v>2007.03</v>
      </c>
      <c r="B78" s="9">
        <v>39167</v>
      </c>
      <c r="C78">
        <v>5.2293000000000003</v>
      </c>
      <c r="D78" s="10">
        <f t="shared" si="3"/>
        <v>4.3577500000000005E-3</v>
      </c>
    </row>
    <row r="79" spans="1:4" x14ac:dyDescent="0.4">
      <c r="A79" s="5">
        <f t="shared" si="2"/>
        <v>2007.03</v>
      </c>
      <c r="B79" s="9">
        <v>39168</v>
      </c>
      <c r="C79">
        <v>5.1902999999999997</v>
      </c>
      <c r="D79" s="10">
        <f t="shared" si="3"/>
        <v>4.3252499999999992E-3</v>
      </c>
    </row>
    <row r="80" spans="1:4" x14ac:dyDescent="0.4">
      <c r="A80" s="5">
        <f t="shared" si="2"/>
        <v>2007.03</v>
      </c>
      <c r="B80" s="9">
        <v>39169</v>
      </c>
      <c r="C80">
        <v>5.1641000000000004</v>
      </c>
      <c r="D80" s="10">
        <f t="shared" si="3"/>
        <v>4.3034166666666672E-3</v>
      </c>
    </row>
    <row r="81" spans="1:4" x14ac:dyDescent="0.4">
      <c r="A81" s="5">
        <f t="shared" si="2"/>
        <v>2007.03</v>
      </c>
      <c r="B81" s="9">
        <v>39170</v>
      </c>
      <c r="C81">
        <v>5.0305</v>
      </c>
      <c r="D81" s="10">
        <f t="shared" si="3"/>
        <v>4.1920833333333333E-3</v>
      </c>
    </row>
    <row r="82" spans="1:4" x14ac:dyDescent="0.4">
      <c r="A82" s="5">
        <f t="shared" si="2"/>
        <v>2007.03</v>
      </c>
      <c r="B82" s="9">
        <v>39171</v>
      </c>
      <c r="C82">
        <v>5.0681000000000003</v>
      </c>
      <c r="D82" s="10">
        <f t="shared" si="3"/>
        <v>4.223416666666667E-3</v>
      </c>
    </row>
    <row r="83" spans="1:4" x14ac:dyDescent="0.4">
      <c r="A83" s="5">
        <f t="shared" si="2"/>
        <v>2007.04</v>
      </c>
      <c r="B83" s="9">
        <v>39174</v>
      </c>
      <c r="C83">
        <v>5.117</v>
      </c>
      <c r="D83" s="10">
        <f t="shared" si="3"/>
        <v>4.2641666666666661E-3</v>
      </c>
    </row>
    <row r="84" spans="1:4" x14ac:dyDescent="0.4">
      <c r="A84" s="5">
        <f t="shared" si="2"/>
        <v>2007.04</v>
      </c>
      <c r="B84" s="9">
        <v>39175</v>
      </c>
      <c r="C84">
        <v>5.1417999999999999</v>
      </c>
      <c r="D84" s="10">
        <f t="shared" si="3"/>
        <v>4.2848333333333332E-3</v>
      </c>
    </row>
    <row r="85" spans="1:4" x14ac:dyDescent="0.4">
      <c r="A85" s="5">
        <f t="shared" si="2"/>
        <v>2007.04</v>
      </c>
      <c r="B85" s="9">
        <v>39176</v>
      </c>
      <c r="C85">
        <v>5.1384999999999996</v>
      </c>
      <c r="D85" s="10">
        <f t="shared" si="3"/>
        <v>4.2820833333333331E-3</v>
      </c>
    </row>
    <row r="86" spans="1:4" x14ac:dyDescent="0.4">
      <c r="A86" s="5">
        <f t="shared" si="2"/>
        <v>2007.04</v>
      </c>
      <c r="B86" s="9">
        <v>39177</v>
      </c>
      <c r="C86">
        <v>5.0860000000000003</v>
      </c>
      <c r="D86" s="10">
        <f t="shared" si="3"/>
        <v>4.2383333333333335E-3</v>
      </c>
    </row>
    <row r="87" spans="1:4" x14ac:dyDescent="0.4">
      <c r="A87" s="5">
        <f t="shared" si="2"/>
        <v>2007.04</v>
      </c>
      <c r="B87" s="9">
        <v>39181</v>
      </c>
      <c r="C87">
        <v>5.0659999999999998</v>
      </c>
      <c r="D87" s="10">
        <f t="shared" si="3"/>
        <v>4.2216666666666661E-3</v>
      </c>
    </row>
    <row r="88" spans="1:4" x14ac:dyDescent="0.4">
      <c r="A88" s="5">
        <f t="shared" si="2"/>
        <v>2007.04</v>
      </c>
      <c r="B88" s="9">
        <v>39182</v>
      </c>
      <c r="C88">
        <v>4.9859</v>
      </c>
      <c r="D88" s="10">
        <f t="shared" si="3"/>
        <v>4.154916666666667E-3</v>
      </c>
    </row>
    <row r="89" spans="1:4" x14ac:dyDescent="0.4">
      <c r="A89" s="5">
        <f t="shared" si="2"/>
        <v>2007.04</v>
      </c>
      <c r="B89" s="9">
        <v>39183</v>
      </c>
      <c r="C89">
        <v>4.9877000000000002</v>
      </c>
      <c r="D89" s="10">
        <f t="shared" si="3"/>
        <v>4.1564166666666676E-3</v>
      </c>
    </row>
    <row r="90" spans="1:4" x14ac:dyDescent="0.4">
      <c r="A90" s="5">
        <f t="shared" si="2"/>
        <v>2007.04</v>
      </c>
      <c r="B90" s="9">
        <v>39184</v>
      </c>
      <c r="C90">
        <v>4.9844999999999997</v>
      </c>
      <c r="D90" s="10">
        <f t="shared" si="3"/>
        <v>4.1537499999999995E-3</v>
      </c>
    </row>
    <row r="91" spans="1:4" x14ac:dyDescent="0.4">
      <c r="A91" s="5">
        <f t="shared" si="2"/>
        <v>2007.04</v>
      </c>
      <c r="B91" s="9">
        <v>39185</v>
      </c>
      <c r="C91">
        <v>4.9583000000000004</v>
      </c>
      <c r="D91" s="10">
        <f t="shared" si="3"/>
        <v>4.1319166666666666E-3</v>
      </c>
    </row>
    <row r="92" spans="1:4" x14ac:dyDescent="0.4">
      <c r="A92" s="5">
        <f t="shared" si="2"/>
        <v>2007.04</v>
      </c>
      <c r="B92" s="9">
        <v>39188</v>
      </c>
      <c r="C92">
        <v>4.9461000000000004</v>
      </c>
      <c r="D92" s="10">
        <f t="shared" si="3"/>
        <v>4.1217500000000004E-3</v>
      </c>
    </row>
    <row r="93" spans="1:4" x14ac:dyDescent="0.4">
      <c r="A93" s="5">
        <f t="shared" si="2"/>
        <v>2007.04</v>
      </c>
      <c r="B93" s="9">
        <v>39189</v>
      </c>
      <c r="C93">
        <v>4.9219999999999997</v>
      </c>
      <c r="D93" s="10">
        <f t="shared" si="3"/>
        <v>4.1016666666666667E-3</v>
      </c>
    </row>
    <row r="94" spans="1:4" x14ac:dyDescent="0.4">
      <c r="A94" s="5">
        <f t="shared" si="2"/>
        <v>2007.04</v>
      </c>
      <c r="B94" s="9">
        <v>39190</v>
      </c>
      <c r="C94">
        <v>4.9188000000000001</v>
      </c>
      <c r="D94" s="10">
        <f t="shared" si="3"/>
        <v>4.0990000000000002E-3</v>
      </c>
    </row>
    <row r="95" spans="1:4" x14ac:dyDescent="0.4">
      <c r="A95" s="5">
        <f t="shared" si="2"/>
        <v>2007.04</v>
      </c>
      <c r="B95" s="9">
        <v>39191</v>
      </c>
      <c r="C95">
        <v>4.9537000000000004</v>
      </c>
      <c r="D95" s="10">
        <f t="shared" si="3"/>
        <v>4.1280833333333334E-3</v>
      </c>
    </row>
    <row r="96" spans="1:4" x14ac:dyDescent="0.4">
      <c r="A96" s="5">
        <f t="shared" si="2"/>
        <v>2007.04</v>
      </c>
      <c r="B96" s="9">
        <v>39192</v>
      </c>
      <c r="C96">
        <v>4.9047000000000001</v>
      </c>
      <c r="D96" s="10">
        <f t="shared" si="3"/>
        <v>4.0872500000000006E-3</v>
      </c>
    </row>
    <row r="97" spans="1:4" x14ac:dyDescent="0.4">
      <c r="A97" s="5">
        <f t="shared" si="2"/>
        <v>2007.04</v>
      </c>
      <c r="B97" s="9">
        <v>39195</v>
      </c>
      <c r="C97">
        <v>4.9104000000000001</v>
      </c>
      <c r="D97" s="10">
        <f t="shared" si="3"/>
        <v>4.0920000000000002E-3</v>
      </c>
    </row>
    <row r="98" spans="1:4" x14ac:dyDescent="0.4">
      <c r="A98" s="5">
        <f t="shared" si="2"/>
        <v>2007.04</v>
      </c>
      <c r="B98" s="9">
        <v>39196</v>
      </c>
      <c r="C98">
        <v>4.9194000000000004</v>
      </c>
      <c r="D98" s="10">
        <f t="shared" si="3"/>
        <v>4.0995000000000007E-3</v>
      </c>
    </row>
    <row r="99" spans="1:4" x14ac:dyDescent="0.4">
      <c r="A99" s="5">
        <f t="shared" si="2"/>
        <v>2007.04</v>
      </c>
      <c r="B99" s="9">
        <v>39197</v>
      </c>
      <c r="C99">
        <v>4.9188000000000001</v>
      </c>
      <c r="D99" s="10">
        <f t="shared" si="3"/>
        <v>4.0990000000000002E-3</v>
      </c>
    </row>
    <row r="100" spans="1:4" x14ac:dyDescent="0.4">
      <c r="A100" s="5">
        <f t="shared" si="2"/>
        <v>2007.04</v>
      </c>
      <c r="B100" s="9">
        <v>39198</v>
      </c>
      <c r="C100">
        <v>4.8644999999999996</v>
      </c>
      <c r="D100" s="10">
        <f t="shared" si="3"/>
        <v>4.0537499999999992E-3</v>
      </c>
    </row>
    <row r="101" spans="1:4" x14ac:dyDescent="0.4">
      <c r="A101" s="5">
        <f t="shared" si="2"/>
        <v>2007.04</v>
      </c>
      <c r="B101" s="9">
        <v>39199</v>
      </c>
      <c r="C101">
        <v>4.8644999999999996</v>
      </c>
      <c r="D101" s="10">
        <f t="shared" si="3"/>
        <v>4.0537499999999992E-3</v>
      </c>
    </row>
    <row r="102" spans="1:4" x14ac:dyDescent="0.4">
      <c r="A102" s="5">
        <f t="shared" si="2"/>
        <v>2007.04</v>
      </c>
      <c r="B102" s="9">
        <v>39202</v>
      </c>
      <c r="C102">
        <v>4.7649999999999997</v>
      </c>
      <c r="D102" s="10">
        <f t="shared" si="3"/>
        <v>3.9708333333333332E-3</v>
      </c>
    </row>
    <row r="103" spans="1:4" x14ac:dyDescent="0.4">
      <c r="A103" s="5">
        <f t="shared" si="2"/>
        <v>2007.05</v>
      </c>
      <c r="B103" s="9">
        <v>39203</v>
      </c>
      <c r="C103">
        <v>4.6691000000000003</v>
      </c>
      <c r="D103" s="10">
        <f t="shared" si="3"/>
        <v>3.8909166666666667E-3</v>
      </c>
    </row>
    <row r="104" spans="1:4" x14ac:dyDescent="0.4">
      <c r="A104" s="5">
        <f t="shared" si="2"/>
        <v>2007.05</v>
      </c>
      <c r="B104" s="9">
        <v>39204</v>
      </c>
      <c r="C104">
        <v>4.6691000000000003</v>
      </c>
      <c r="D104" s="10">
        <f t="shared" si="3"/>
        <v>3.8909166666666667E-3</v>
      </c>
    </row>
    <row r="105" spans="1:4" x14ac:dyDescent="0.4">
      <c r="A105" s="5">
        <f t="shared" si="2"/>
        <v>2007.05</v>
      </c>
      <c r="B105" s="9">
        <v>39205</v>
      </c>
      <c r="C105">
        <v>4.6691000000000003</v>
      </c>
      <c r="D105" s="10">
        <f t="shared" si="3"/>
        <v>3.8909166666666667E-3</v>
      </c>
    </row>
    <row r="106" spans="1:4" x14ac:dyDescent="0.4">
      <c r="A106" s="5">
        <f t="shared" si="2"/>
        <v>2007.05</v>
      </c>
      <c r="B106" s="9">
        <v>39206</v>
      </c>
      <c r="C106">
        <v>4.7107000000000001</v>
      </c>
      <c r="D106" s="10">
        <f t="shared" si="3"/>
        <v>3.9255833333333339E-3</v>
      </c>
    </row>
    <row r="107" spans="1:4" x14ac:dyDescent="0.4">
      <c r="A107" s="5">
        <f t="shared" si="2"/>
        <v>2007.05</v>
      </c>
      <c r="B107" s="9">
        <v>39209</v>
      </c>
      <c r="C107">
        <v>4.7164999999999999</v>
      </c>
      <c r="D107" s="10">
        <f t="shared" si="3"/>
        <v>3.9304166666666663E-3</v>
      </c>
    </row>
    <row r="108" spans="1:4" x14ac:dyDescent="0.4">
      <c r="A108" s="5">
        <f t="shared" si="2"/>
        <v>2007.05</v>
      </c>
      <c r="B108" s="9">
        <v>39210</v>
      </c>
      <c r="C108">
        <v>4.7355</v>
      </c>
      <c r="D108" s="10">
        <f t="shared" si="3"/>
        <v>3.9462500000000001E-3</v>
      </c>
    </row>
    <row r="109" spans="1:4" x14ac:dyDescent="0.4">
      <c r="A109" s="5">
        <f t="shared" si="2"/>
        <v>2007.05</v>
      </c>
      <c r="B109" s="9">
        <v>39211</v>
      </c>
      <c r="C109">
        <v>4.7323000000000004</v>
      </c>
      <c r="D109" s="10">
        <f t="shared" si="3"/>
        <v>3.9435833333333337E-3</v>
      </c>
    </row>
    <row r="110" spans="1:4" x14ac:dyDescent="0.4">
      <c r="A110" s="5">
        <f t="shared" si="2"/>
        <v>2007.05</v>
      </c>
      <c r="B110" s="9">
        <v>39212</v>
      </c>
      <c r="C110">
        <v>4.7521000000000004</v>
      </c>
      <c r="D110" s="10">
        <f t="shared" si="3"/>
        <v>3.9600833333333337E-3</v>
      </c>
    </row>
    <row r="111" spans="1:4" x14ac:dyDescent="0.4">
      <c r="A111" s="5">
        <f t="shared" si="2"/>
        <v>2007.05</v>
      </c>
      <c r="B111" s="9">
        <v>39213</v>
      </c>
      <c r="C111">
        <v>4.7386999999999997</v>
      </c>
      <c r="D111" s="10">
        <f t="shared" si="3"/>
        <v>3.9489166666666665E-3</v>
      </c>
    </row>
    <row r="112" spans="1:4" x14ac:dyDescent="0.4">
      <c r="A112" s="5">
        <f t="shared" si="2"/>
        <v>2007.05</v>
      </c>
      <c r="B112" s="9">
        <v>39216</v>
      </c>
      <c r="C112">
        <v>4.6878000000000002</v>
      </c>
      <c r="D112" s="10">
        <f t="shared" si="3"/>
        <v>3.9065000000000003E-3</v>
      </c>
    </row>
    <row r="113" spans="1:4" x14ac:dyDescent="0.4">
      <c r="A113" s="5">
        <f t="shared" si="2"/>
        <v>2007.05</v>
      </c>
      <c r="B113" s="9">
        <v>39217</v>
      </c>
      <c r="C113">
        <v>4.7558999999999996</v>
      </c>
      <c r="D113" s="10">
        <f t="shared" si="3"/>
        <v>3.9632499999999998E-3</v>
      </c>
    </row>
    <row r="114" spans="1:4" x14ac:dyDescent="0.4">
      <c r="A114" s="5">
        <f t="shared" si="2"/>
        <v>2007.05</v>
      </c>
      <c r="B114" s="9">
        <v>39218</v>
      </c>
      <c r="C114">
        <v>4.7195</v>
      </c>
      <c r="D114" s="10">
        <f t="shared" si="3"/>
        <v>3.932916666666667E-3</v>
      </c>
    </row>
    <row r="115" spans="1:4" x14ac:dyDescent="0.4">
      <c r="A115" s="5">
        <f t="shared" si="2"/>
        <v>2007.05</v>
      </c>
      <c r="B115" s="9">
        <v>39219</v>
      </c>
      <c r="C115">
        <v>4.7751000000000001</v>
      </c>
      <c r="D115" s="10">
        <f t="shared" si="3"/>
        <v>3.9792500000000001E-3</v>
      </c>
    </row>
    <row r="116" spans="1:4" x14ac:dyDescent="0.4">
      <c r="A116" s="5">
        <f t="shared" si="2"/>
        <v>2007.05</v>
      </c>
      <c r="B116" s="9">
        <v>39220</v>
      </c>
      <c r="C116">
        <v>4.7694000000000001</v>
      </c>
      <c r="D116" s="10">
        <f t="shared" si="3"/>
        <v>3.9744999999999997E-3</v>
      </c>
    </row>
    <row r="117" spans="1:4" x14ac:dyDescent="0.4">
      <c r="A117" s="5">
        <f t="shared" si="2"/>
        <v>2007.05</v>
      </c>
      <c r="B117" s="9">
        <v>39223</v>
      </c>
      <c r="C117">
        <v>4.8305999999999996</v>
      </c>
      <c r="D117" s="10">
        <f t="shared" si="3"/>
        <v>4.0254999999999996E-3</v>
      </c>
    </row>
    <row r="118" spans="1:4" x14ac:dyDescent="0.4">
      <c r="A118" s="5">
        <f t="shared" si="2"/>
        <v>2007.05</v>
      </c>
      <c r="B118" s="9">
        <v>39224</v>
      </c>
      <c r="C118">
        <v>4.9909999999999997</v>
      </c>
      <c r="D118" s="10">
        <f t="shared" si="3"/>
        <v>4.159166666666666E-3</v>
      </c>
    </row>
    <row r="119" spans="1:4" x14ac:dyDescent="0.4">
      <c r="A119" s="5">
        <f t="shared" si="2"/>
        <v>2007.05</v>
      </c>
      <c r="B119" s="9">
        <v>39225</v>
      </c>
      <c r="C119">
        <v>4.9851999999999999</v>
      </c>
      <c r="D119" s="10">
        <f t="shared" si="3"/>
        <v>4.1543333333333337E-3</v>
      </c>
    </row>
    <row r="120" spans="1:4" x14ac:dyDescent="0.4">
      <c r="A120" s="5">
        <f t="shared" si="2"/>
        <v>2007.05</v>
      </c>
      <c r="B120" s="9">
        <v>39226</v>
      </c>
      <c r="C120">
        <v>4.9794</v>
      </c>
      <c r="D120" s="10">
        <f t="shared" si="3"/>
        <v>4.1494999999999995E-3</v>
      </c>
    </row>
    <row r="121" spans="1:4" x14ac:dyDescent="0.4">
      <c r="A121" s="5">
        <f t="shared" si="2"/>
        <v>2007.05</v>
      </c>
      <c r="B121" s="9">
        <v>39227</v>
      </c>
      <c r="C121">
        <v>4.9794</v>
      </c>
      <c r="D121" s="10">
        <f t="shared" si="3"/>
        <v>4.1494999999999995E-3</v>
      </c>
    </row>
    <row r="122" spans="1:4" x14ac:dyDescent="0.4">
      <c r="A122" s="5">
        <f t="shared" si="2"/>
        <v>2007.05</v>
      </c>
      <c r="B122" s="9">
        <v>39231</v>
      </c>
      <c r="C122">
        <v>4.9325999999999999</v>
      </c>
      <c r="D122" s="10">
        <f t="shared" si="3"/>
        <v>4.1105000000000004E-3</v>
      </c>
    </row>
    <row r="123" spans="1:4" x14ac:dyDescent="0.4">
      <c r="A123" s="5">
        <f t="shared" si="2"/>
        <v>2007.05</v>
      </c>
      <c r="B123" s="9">
        <v>39232</v>
      </c>
      <c r="C123">
        <v>4.883</v>
      </c>
      <c r="D123" s="10">
        <f t="shared" si="3"/>
        <v>4.0691666666666662E-3</v>
      </c>
    </row>
    <row r="124" spans="1:4" x14ac:dyDescent="0.4">
      <c r="A124" s="5">
        <f t="shared" si="2"/>
        <v>2007.05</v>
      </c>
      <c r="B124" s="9">
        <v>39233</v>
      </c>
      <c r="C124">
        <v>4.7648999999999999</v>
      </c>
      <c r="D124" s="10">
        <f t="shared" si="3"/>
        <v>3.9707499999999995E-3</v>
      </c>
    </row>
    <row r="125" spans="1:4" x14ac:dyDescent="0.4">
      <c r="A125" s="5">
        <f t="shared" si="2"/>
        <v>2007.06</v>
      </c>
      <c r="B125" s="9">
        <v>39234</v>
      </c>
      <c r="C125">
        <v>4.8</v>
      </c>
      <c r="D125" s="10">
        <f t="shared" si="3"/>
        <v>4.0000000000000001E-3</v>
      </c>
    </row>
    <row r="126" spans="1:4" x14ac:dyDescent="0.4">
      <c r="A126" s="5">
        <f t="shared" si="2"/>
        <v>2007.06</v>
      </c>
      <c r="B126" s="9">
        <v>39237</v>
      </c>
      <c r="C126">
        <v>4.7572999999999999</v>
      </c>
      <c r="D126" s="10">
        <f t="shared" si="3"/>
        <v>3.9644166666666664E-3</v>
      </c>
    </row>
    <row r="127" spans="1:4" x14ac:dyDescent="0.4">
      <c r="A127" s="5">
        <f t="shared" si="2"/>
        <v>2007.06</v>
      </c>
      <c r="B127" s="9">
        <v>39238</v>
      </c>
      <c r="C127">
        <v>4.7355</v>
      </c>
      <c r="D127" s="10">
        <f t="shared" si="3"/>
        <v>3.9462500000000001E-3</v>
      </c>
    </row>
    <row r="128" spans="1:4" x14ac:dyDescent="0.4">
      <c r="A128" s="5">
        <f t="shared" si="2"/>
        <v>2007.06</v>
      </c>
      <c r="B128" s="9">
        <v>39239</v>
      </c>
      <c r="C128">
        <v>4.7577999999999996</v>
      </c>
      <c r="D128" s="10">
        <f t="shared" si="3"/>
        <v>3.9648333333333332E-3</v>
      </c>
    </row>
    <row r="129" spans="1:4" x14ac:dyDescent="0.4">
      <c r="A129" s="5">
        <f t="shared" si="2"/>
        <v>2007.06</v>
      </c>
      <c r="B129" s="9">
        <v>39240</v>
      </c>
      <c r="C129">
        <v>4.7777000000000003</v>
      </c>
      <c r="D129" s="10">
        <f t="shared" si="3"/>
        <v>3.981416666666667E-3</v>
      </c>
    </row>
    <row r="130" spans="1:4" x14ac:dyDescent="0.4">
      <c r="A130" s="5">
        <f t="shared" si="2"/>
        <v>2007.06</v>
      </c>
      <c r="B130" s="9">
        <v>39241</v>
      </c>
      <c r="C130">
        <v>4.7412999999999998</v>
      </c>
      <c r="D130" s="10">
        <f t="shared" si="3"/>
        <v>3.9510833333333325E-3</v>
      </c>
    </row>
    <row r="131" spans="1:4" x14ac:dyDescent="0.4">
      <c r="A131" s="5">
        <f t="shared" ref="A131:A194" si="4">YEAR(B131)+MONTH(B131)/100</f>
        <v>2007.06</v>
      </c>
      <c r="B131" s="9">
        <v>39244</v>
      </c>
      <c r="C131">
        <v>4.6883999999999997</v>
      </c>
      <c r="D131" s="10">
        <f t="shared" ref="D131:D194" si="5">C131/100*30/360</f>
        <v>3.906999999999999E-3</v>
      </c>
    </row>
    <row r="132" spans="1:4" x14ac:dyDescent="0.4">
      <c r="A132" s="5">
        <f t="shared" si="4"/>
        <v>2007.06</v>
      </c>
      <c r="B132" s="9">
        <v>39245</v>
      </c>
      <c r="C132">
        <v>4.6460999999999997</v>
      </c>
      <c r="D132" s="10">
        <f t="shared" si="5"/>
        <v>3.8717499999999998E-3</v>
      </c>
    </row>
    <row r="133" spans="1:4" x14ac:dyDescent="0.4">
      <c r="A133" s="5">
        <f t="shared" si="4"/>
        <v>2007.06</v>
      </c>
      <c r="B133" s="9">
        <v>39246</v>
      </c>
      <c r="C133">
        <v>4.5918999999999999</v>
      </c>
      <c r="D133" s="10">
        <f t="shared" si="5"/>
        <v>3.8265833333333333E-3</v>
      </c>
    </row>
    <row r="134" spans="1:4" x14ac:dyDescent="0.4">
      <c r="A134" s="5">
        <f t="shared" si="4"/>
        <v>2007.06</v>
      </c>
      <c r="B134" s="9">
        <v>39247</v>
      </c>
      <c r="C134">
        <v>4.4943</v>
      </c>
      <c r="D134" s="10">
        <f t="shared" si="5"/>
        <v>3.7452499999999999E-3</v>
      </c>
    </row>
    <row r="135" spans="1:4" x14ac:dyDescent="0.4">
      <c r="A135" s="5">
        <f t="shared" si="4"/>
        <v>2007.06</v>
      </c>
      <c r="B135" s="9">
        <v>39248</v>
      </c>
      <c r="C135">
        <v>4.4325000000000001</v>
      </c>
      <c r="D135" s="10">
        <f t="shared" si="5"/>
        <v>3.6937500000000004E-3</v>
      </c>
    </row>
    <row r="136" spans="1:4" x14ac:dyDescent="0.4">
      <c r="A136" s="5">
        <f t="shared" si="4"/>
        <v>2007.06</v>
      </c>
      <c r="B136" s="9">
        <v>39251</v>
      </c>
      <c r="C136">
        <v>4.4207000000000001</v>
      </c>
      <c r="D136" s="10">
        <f t="shared" si="5"/>
        <v>3.6839166666666669E-3</v>
      </c>
    </row>
    <row r="137" spans="1:4" x14ac:dyDescent="0.4">
      <c r="A137" s="5">
        <f t="shared" si="4"/>
        <v>2007.06</v>
      </c>
      <c r="B137" s="9">
        <v>39252</v>
      </c>
      <c r="C137">
        <v>4.4699</v>
      </c>
      <c r="D137" s="10">
        <f t="shared" si="5"/>
        <v>3.7249166666666667E-3</v>
      </c>
    </row>
    <row r="138" spans="1:4" x14ac:dyDescent="0.4">
      <c r="A138" s="5">
        <f t="shared" si="4"/>
        <v>2007.06</v>
      </c>
      <c r="B138" s="9">
        <v>39253</v>
      </c>
      <c r="C138">
        <v>4.3620999999999999</v>
      </c>
      <c r="D138" s="10">
        <f t="shared" si="5"/>
        <v>3.635083333333333E-3</v>
      </c>
    </row>
    <row r="139" spans="1:4" x14ac:dyDescent="0.4">
      <c r="A139" s="5">
        <f t="shared" si="4"/>
        <v>2007.06</v>
      </c>
      <c r="B139" s="9">
        <v>39254</v>
      </c>
      <c r="C139">
        <v>4.1677</v>
      </c>
      <c r="D139" s="10">
        <f t="shared" si="5"/>
        <v>3.4730833333333332E-3</v>
      </c>
    </row>
    <row r="140" spans="1:4" x14ac:dyDescent="0.4">
      <c r="A140" s="5">
        <f t="shared" si="4"/>
        <v>2007.06</v>
      </c>
      <c r="B140" s="9">
        <v>39255</v>
      </c>
      <c r="C140">
        <v>4.2335000000000003</v>
      </c>
      <c r="D140" s="10">
        <f t="shared" si="5"/>
        <v>3.527916666666667E-3</v>
      </c>
    </row>
    <row r="141" spans="1:4" x14ac:dyDescent="0.4">
      <c r="A141" s="5">
        <f t="shared" si="4"/>
        <v>2007.06</v>
      </c>
      <c r="B141" s="9">
        <v>39258</v>
      </c>
      <c r="C141">
        <v>4.3646000000000003</v>
      </c>
      <c r="D141" s="10">
        <f t="shared" si="5"/>
        <v>3.6371666666666675E-3</v>
      </c>
    </row>
    <row r="142" spans="1:4" x14ac:dyDescent="0.4">
      <c r="A142" s="5">
        <f t="shared" si="4"/>
        <v>2007.06</v>
      </c>
      <c r="B142" s="9">
        <v>39259</v>
      </c>
      <c r="C142">
        <v>4.5004999999999997</v>
      </c>
      <c r="D142" s="10">
        <f t="shared" si="5"/>
        <v>3.7504166666666667E-3</v>
      </c>
    </row>
    <row r="143" spans="1:4" x14ac:dyDescent="0.4">
      <c r="A143" s="5">
        <f t="shared" si="4"/>
        <v>2007.06</v>
      </c>
      <c r="B143" s="9">
        <v>39260</v>
      </c>
      <c r="C143">
        <v>4.2422000000000004</v>
      </c>
      <c r="D143" s="10">
        <f t="shared" si="5"/>
        <v>3.5351666666666669E-3</v>
      </c>
    </row>
    <row r="144" spans="1:4" x14ac:dyDescent="0.4">
      <c r="A144" s="5">
        <f t="shared" si="4"/>
        <v>2007.06</v>
      </c>
      <c r="B144" s="9">
        <v>39261</v>
      </c>
      <c r="C144">
        <v>4.0171999999999999</v>
      </c>
      <c r="D144" s="10">
        <f t="shared" si="5"/>
        <v>3.3476666666666668E-3</v>
      </c>
    </row>
    <row r="145" spans="1:4" x14ac:dyDescent="0.4">
      <c r="A145" s="5">
        <f t="shared" si="4"/>
        <v>2007.06</v>
      </c>
      <c r="B145" s="9">
        <v>39262</v>
      </c>
      <c r="C145">
        <v>4.2385999999999999</v>
      </c>
      <c r="D145" s="10">
        <f t="shared" si="5"/>
        <v>3.5321666666666665E-3</v>
      </c>
    </row>
    <row r="146" spans="1:4" x14ac:dyDescent="0.4">
      <c r="A146" s="5">
        <f t="shared" si="4"/>
        <v>2007.07</v>
      </c>
      <c r="B146" s="9">
        <v>39265</v>
      </c>
      <c r="C146">
        <v>4.4741999999999997</v>
      </c>
      <c r="D146" s="10">
        <f t="shared" si="5"/>
        <v>3.7285E-3</v>
      </c>
    </row>
    <row r="147" spans="1:4" x14ac:dyDescent="0.4">
      <c r="A147" s="5">
        <f t="shared" si="4"/>
        <v>2007.07</v>
      </c>
      <c r="B147" s="9">
        <v>39266</v>
      </c>
      <c r="C147">
        <v>4.4741999999999997</v>
      </c>
      <c r="D147" s="10">
        <f t="shared" si="5"/>
        <v>3.7285E-3</v>
      </c>
    </row>
    <row r="148" spans="1:4" x14ac:dyDescent="0.4">
      <c r="A148" s="5">
        <f t="shared" si="4"/>
        <v>2007.07</v>
      </c>
      <c r="B148" s="9">
        <v>39268</v>
      </c>
      <c r="C148">
        <v>4.7214999999999998</v>
      </c>
      <c r="D148" s="10">
        <f t="shared" si="5"/>
        <v>3.9345833333333333E-3</v>
      </c>
    </row>
    <row r="149" spans="1:4" x14ac:dyDescent="0.4">
      <c r="A149" s="5">
        <f t="shared" si="4"/>
        <v>2007.07</v>
      </c>
      <c r="B149" s="9">
        <v>39269</v>
      </c>
      <c r="C149">
        <v>4.6723999999999997</v>
      </c>
      <c r="D149" s="10">
        <f t="shared" si="5"/>
        <v>3.8936666666666664E-3</v>
      </c>
    </row>
    <row r="150" spans="1:4" x14ac:dyDescent="0.4">
      <c r="A150" s="5">
        <f t="shared" si="4"/>
        <v>2007.07</v>
      </c>
      <c r="B150" s="9">
        <v>39272</v>
      </c>
      <c r="C150">
        <v>4.6374000000000004</v>
      </c>
      <c r="D150" s="10">
        <f t="shared" si="5"/>
        <v>3.8645000000000003E-3</v>
      </c>
    </row>
    <row r="151" spans="1:4" x14ac:dyDescent="0.4">
      <c r="A151" s="5">
        <f t="shared" si="4"/>
        <v>2007.07</v>
      </c>
      <c r="B151" s="9">
        <v>39273</v>
      </c>
      <c r="C151">
        <v>4.7149999999999999</v>
      </c>
      <c r="D151" s="10">
        <f t="shared" si="5"/>
        <v>3.9291666666666659E-3</v>
      </c>
    </row>
    <row r="152" spans="1:4" x14ac:dyDescent="0.4">
      <c r="A152" s="5">
        <f t="shared" si="4"/>
        <v>2007.07</v>
      </c>
      <c r="B152" s="9">
        <v>39274</v>
      </c>
      <c r="C152">
        <v>4.7092999999999998</v>
      </c>
      <c r="D152" s="10">
        <f t="shared" si="5"/>
        <v>3.9244166666666663E-3</v>
      </c>
    </row>
    <row r="153" spans="1:4" x14ac:dyDescent="0.4">
      <c r="A153" s="5">
        <f t="shared" si="4"/>
        <v>2007.07</v>
      </c>
      <c r="B153" s="9">
        <v>39275</v>
      </c>
      <c r="C153">
        <v>4.7112999999999996</v>
      </c>
      <c r="D153" s="10">
        <f t="shared" si="5"/>
        <v>3.9260833333333335E-3</v>
      </c>
    </row>
    <row r="154" spans="1:4" x14ac:dyDescent="0.4">
      <c r="A154" s="5">
        <f t="shared" si="4"/>
        <v>2007.07</v>
      </c>
      <c r="B154" s="9">
        <v>39276</v>
      </c>
      <c r="C154">
        <v>4.7112999999999996</v>
      </c>
      <c r="D154" s="10">
        <f t="shared" si="5"/>
        <v>3.9260833333333335E-3</v>
      </c>
    </row>
    <row r="155" spans="1:4" x14ac:dyDescent="0.4">
      <c r="A155" s="5">
        <f t="shared" si="4"/>
        <v>2007.07</v>
      </c>
      <c r="B155" s="9">
        <v>39279</v>
      </c>
      <c r="C155">
        <v>4.6961000000000004</v>
      </c>
      <c r="D155" s="10">
        <f t="shared" si="5"/>
        <v>3.9134166666666666E-3</v>
      </c>
    </row>
    <row r="156" spans="1:4" x14ac:dyDescent="0.4">
      <c r="A156" s="5">
        <f t="shared" si="4"/>
        <v>2007.07</v>
      </c>
      <c r="B156" s="9">
        <v>39280</v>
      </c>
      <c r="C156">
        <v>4.7355</v>
      </c>
      <c r="D156" s="10">
        <f t="shared" si="5"/>
        <v>3.9462500000000001E-3</v>
      </c>
    </row>
    <row r="157" spans="1:4" x14ac:dyDescent="0.4">
      <c r="A157" s="5">
        <f t="shared" si="4"/>
        <v>2007.07</v>
      </c>
      <c r="B157" s="9">
        <v>39281</v>
      </c>
      <c r="C157">
        <v>4.7657999999999996</v>
      </c>
      <c r="D157" s="10">
        <f t="shared" si="5"/>
        <v>3.9715000000000002E-3</v>
      </c>
    </row>
    <row r="158" spans="1:4" x14ac:dyDescent="0.4">
      <c r="A158" s="5">
        <f t="shared" si="4"/>
        <v>2007.07</v>
      </c>
      <c r="B158" s="9">
        <v>39282</v>
      </c>
      <c r="C158">
        <v>4.7575000000000003</v>
      </c>
      <c r="D158" s="10">
        <f t="shared" si="5"/>
        <v>3.9645833333333338E-3</v>
      </c>
    </row>
    <row r="159" spans="1:4" x14ac:dyDescent="0.4">
      <c r="A159" s="5">
        <f t="shared" si="4"/>
        <v>2007.07</v>
      </c>
      <c r="B159" s="9">
        <v>39283</v>
      </c>
      <c r="C159">
        <v>4.7415000000000003</v>
      </c>
      <c r="D159" s="10">
        <f t="shared" si="5"/>
        <v>3.9512500000000008E-3</v>
      </c>
    </row>
    <row r="160" spans="1:4" x14ac:dyDescent="0.4">
      <c r="A160" s="5">
        <f t="shared" si="4"/>
        <v>2007.07</v>
      </c>
      <c r="B160" s="9">
        <v>39286</v>
      </c>
      <c r="C160">
        <v>4.8547000000000002</v>
      </c>
      <c r="D160" s="10">
        <f t="shared" si="5"/>
        <v>4.0455833333333333E-3</v>
      </c>
    </row>
    <row r="161" spans="1:4" x14ac:dyDescent="0.4">
      <c r="A161" s="5">
        <f t="shared" si="4"/>
        <v>2007.07</v>
      </c>
      <c r="B161" s="9">
        <v>39287</v>
      </c>
      <c r="C161">
        <v>5.0225999999999997</v>
      </c>
      <c r="D161" s="10">
        <f t="shared" si="5"/>
        <v>4.1855E-3</v>
      </c>
    </row>
    <row r="162" spans="1:4" x14ac:dyDescent="0.4">
      <c r="A162" s="5">
        <f t="shared" si="4"/>
        <v>2007.07</v>
      </c>
      <c r="B162" s="9">
        <v>39288</v>
      </c>
      <c r="C162">
        <v>5.0321999999999996</v>
      </c>
      <c r="D162" s="10">
        <f t="shared" si="5"/>
        <v>4.1935000000000002E-3</v>
      </c>
    </row>
    <row r="163" spans="1:4" x14ac:dyDescent="0.4">
      <c r="A163" s="5">
        <f t="shared" si="4"/>
        <v>2007.07</v>
      </c>
      <c r="B163" s="9">
        <v>39289</v>
      </c>
      <c r="C163">
        <v>5.0057999999999998</v>
      </c>
      <c r="D163" s="10">
        <f t="shared" si="5"/>
        <v>4.1714999999999999E-3</v>
      </c>
    </row>
    <row r="164" spans="1:4" x14ac:dyDescent="0.4">
      <c r="A164" s="5">
        <f t="shared" si="4"/>
        <v>2007.07</v>
      </c>
      <c r="B164" s="9">
        <v>39290</v>
      </c>
      <c r="C164">
        <v>4.8975999999999997</v>
      </c>
      <c r="D164" s="10">
        <f t="shared" si="5"/>
        <v>4.0813333333333335E-3</v>
      </c>
    </row>
    <row r="165" spans="1:4" x14ac:dyDescent="0.4">
      <c r="A165" s="5">
        <f t="shared" si="4"/>
        <v>2007.07</v>
      </c>
      <c r="B165" s="9">
        <v>39293</v>
      </c>
      <c r="C165">
        <v>4.9443000000000001</v>
      </c>
      <c r="D165" s="10">
        <f t="shared" si="5"/>
        <v>4.1202499999999998E-3</v>
      </c>
    </row>
    <row r="166" spans="1:4" x14ac:dyDescent="0.4">
      <c r="A166" s="5">
        <f t="shared" si="4"/>
        <v>2007.07</v>
      </c>
      <c r="B166" s="9">
        <v>39294</v>
      </c>
      <c r="C166">
        <v>5.1020000000000003</v>
      </c>
      <c r="D166" s="10">
        <f t="shared" si="5"/>
        <v>4.2516666666666675E-3</v>
      </c>
    </row>
    <row r="167" spans="1:4" x14ac:dyDescent="0.4">
      <c r="A167" s="5">
        <f t="shared" si="4"/>
        <v>2007.08</v>
      </c>
      <c r="B167" s="9">
        <v>39295</v>
      </c>
      <c r="C167">
        <v>5.0731000000000002</v>
      </c>
      <c r="D167" s="10">
        <f t="shared" si="5"/>
        <v>4.2275833333333332E-3</v>
      </c>
    </row>
    <row r="168" spans="1:4" x14ac:dyDescent="0.4">
      <c r="A168" s="5">
        <f t="shared" si="4"/>
        <v>2007.08</v>
      </c>
      <c r="B168" s="9">
        <v>39296</v>
      </c>
      <c r="C168">
        <v>5.0186999999999999</v>
      </c>
      <c r="D168" s="10">
        <f t="shared" si="5"/>
        <v>4.1822500000000002E-3</v>
      </c>
    </row>
    <row r="169" spans="1:4" x14ac:dyDescent="0.4">
      <c r="A169" s="5">
        <f t="shared" si="4"/>
        <v>2007.08</v>
      </c>
      <c r="B169" s="9">
        <v>39297</v>
      </c>
      <c r="C169">
        <v>4.9257999999999997</v>
      </c>
      <c r="D169" s="10">
        <f t="shared" si="5"/>
        <v>4.1048333333333327E-3</v>
      </c>
    </row>
    <row r="170" spans="1:4" x14ac:dyDescent="0.4">
      <c r="A170" s="5">
        <f t="shared" si="4"/>
        <v>2007.08</v>
      </c>
      <c r="B170" s="9">
        <v>39300</v>
      </c>
      <c r="C170">
        <v>4.9545000000000003</v>
      </c>
      <c r="D170" s="10">
        <f t="shared" si="5"/>
        <v>4.1287500000000005E-3</v>
      </c>
    </row>
    <row r="171" spans="1:4" x14ac:dyDescent="0.4">
      <c r="A171" s="5">
        <f t="shared" si="4"/>
        <v>2007.08</v>
      </c>
      <c r="B171" s="9">
        <v>39301</v>
      </c>
      <c r="C171">
        <v>5.0481999999999996</v>
      </c>
      <c r="D171" s="10">
        <f t="shared" si="5"/>
        <v>4.2068333333333333E-3</v>
      </c>
    </row>
    <row r="172" spans="1:4" x14ac:dyDescent="0.4">
      <c r="A172" s="5">
        <f t="shared" si="4"/>
        <v>2007.08</v>
      </c>
      <c r="B172" s="9">
        <v>39302</v>
      </c>
      <c r="C172">
        <v>5.0397999999999996</v>
      </c>
      <c r="D172" s="10">
        <f t="shared" si="5"/>
        <v>4.1998333333333332E-3</v>
      </c>
    </row>
    <row r="173" spans="1:4" x14ac:dyDescent="0.4">
      <c r="A173" s="5">
        <f t="shared" si="4"/>
        <v>2007.08</v>
      </c>
      <c r="B173" s="9">
        <v>39303</v>
      </c>
      <c r="C173">
        <v>4.6601999999999997</v>
      </c>
      <c r="D173" s="10">
        <f t="shared" si="5"/>
        <v>3.8834999999999998E-3</v>
      </c>
    </row>
    <row r="174" spans="1:4" x14ac:dyDescent="0.4">
      <c r="A174" s="5">
        <f t="shared" si="4"/>
        <v>2007.08</v>
      </c>
      <c r="B174" s="9">
        <v>39304</v>
      </c>
      <c r="C174">
        <v>4.3756000000000004</v>
      </c>
      <c r="D174" s="10">
        <f t="shared" si="5"/>
        <v>3.6463333333333335E-3</v>
      </c>
    </row>
    <row r="175" spans="1:4" x14ac:dyDescent="0.4">
      <c r="A175" s="5">
        <f t="shared" si="4"/>
        <v>2007.08</v>
      </c>
      <c r="B175" s="9">
        <v>39307</v>
      </c>
      <c r="C175">
        <v>4.6117999999999997</v>
      </c>
      <c r="D175" s="10">
        <f t="shared" si="5"/>
        <v>3.8431666666666666E-3</v>
      </c>
    </row>
    <row r="176" spans="1:4" x14ac:dyDescent="0.4">
      <c r="A176" s="5">
        <f t="shared" si="4"/>
        <v>2007.08</v>
      </c>
      <c r="B176" s="9">
        <v>39308</v>
      </c>
      <c r="C176">
        <v>4.6101000000000001</v>
      </c>
      <c r="D176" s="10">
        <f t="shared" si="5"/>
        <v>3.8417500000000005E-3</v>
      </c>
    </row>
    <row r="177" spans="1:4" x14ac:dyDescent="0.4">
      <c r="A177" s="5">
        <f t="shared" si="4"/>
        <v>2007.08</v>
      </c>
      <c r="B177" s="9">
        <v>39309</v>
      </c>
      <c r="C177">
        <v>4.0517000000000003</v>
      </c>
      <c r="D177" s="10">
        <f t="shared" si="5"/>
        <v>3.3764166666666669E-3</v>
      </c>
    </row>
    <row r="178" spans="1:4" x14ac:dyDescent="0.4">
      <c r="A178" s="5">
        <f t="shared" si="4"/>
        <v>2007.08</v>
      </c>
      <c r="B178" s="9">
        <v>39310</v>
      </c>
      <c r="C178">
        <v>3.2000999999999999</v>
      </c>
      <c r="D178" s="10">
        <f t="shared" si="5"/>
        <v>2.6667500000000003E-3</v>
      </c>
    </row>
    <row r="179" spans="1:4" x14ac:dyDescent="0.4">
      <c r="A179" s="5">
        <f t="shared" si="4"/>
        <v>2007.08</v>
      </c>
      <c r="B179" s="9">
        <v>39311</v>
      </c>
      <c r="C179">
        <v>2.9548000000000001</v>
      </c>
      <c r="D179" s="10">
        <f t="shared" si="5"/>
        <v>2.4623333333333333E-3</v>
      </c>
    </row>
    <row r="180" spans="1:4" x14ac:dyDescent="0.4">
      <c r="A180" s="5">
        <f t="shared" si="4"/>
        <v>2007.08</v>
      </c>
      <c r="B180" s="9">
        <v>39314</v>
      </c>
      <c r="C180">
        <v>2.1151</v>
      </c>
      <c r="D180" s="10">
        <f t="shared" si="5"/>
        <v>1.7625833333333334E-3</v>
      </c>
    </row>
    <row r="181" spans="1:4" x14ac:dyDescent="0.4">
      <c r="A181" s="5">
        <f t="shared" si="4"/>
        <v>2007.08</v>
      </c>
      <c r="B181" s="9">
        <v>39315</v>
      </c>
      <c r="C181">
        <v>2.3300999999999998</v>
      </c>
      <c r="D181" s="10">
        <f t="shared" si="5"/>
        <v>1.9417499999999999E-3</v>
      </c>
    </row>
    <row r="182" spans="1:4" x14ac:dyDescent="0.4">
      <c r="A182" s="5">
        <f t="shared" si="4"/>
        <v>2007.08</v>
      </c>
      <c r="B182" s="9">
        <v>39316</v>
      </c>
      <c r="C182">
        <v>3.1288999999999998</v>
      </c>
      <c r="D182" s="10">
        <f t="shared" si="5"/>
        <v>2.6074166666666663E-3</v>
      </c>
    </row>
    <row r="183" spans="1:4" x14ac:dyDescent="0.4">
      <c r="A183" s="5">
        <f t="shared" si="4"/>
        <v>2007.08</v>
      </c>
      <c r="B183" s="9">
        <v>39317</v>
      </c>
      <c r="C183">
        <v>3.9258999999999999</v>
      </c>
      <c r="D183" s="10">
        <f t="shared" si="5"/>
        <v>3.2715833333333334E-3</v>
      </c>
    </row>
    <row r="184" spans="1:4" x14ac:dyDescent="0.4">
      <c r="A184" s="5">
        <f t="shared" si="4"/>
        <v>2007.08</v>
      </c>
      <c r="B184" s="9">
        <v>39318</v>
      </c>
      <c r="C184">
        <v>4.2247000000000003</v>
      </c>
      <c r="D184" s="10">
        <f t="shared" si="5"/>
        <v>3.5205833333333339E-3</v>
      </c>
    </row>
    <row r="185" spans="1:4" x14ac:dyDescent="0.4">
      <c r="A185" s="5">
        <f t="shared" si="4"/>
        <v>2007.08</v>
      </c>
      <c r="B185" s="9">
        <v>39321</v>
      </c>
      <c r="C185">
        <v>4.7779999999999996</v>
      </c>
      <c r="D185" s="10">
        <f t="shared" si="5"/>
        <v>3.9816666666666663E-3</v>
      </c>
    </row>
    <row r="186" spans="1:4" x14ac:dyDescent="0.4">
      <c r="A186" s="5">
        <f t="shared" si="4"/>
        <v>2007.08</v>
      </c>
      <c r="B186" s="9">
        <v>39322</v>
      </c>
      <c r="C186">
        <v>4.4001999999999999</v>
      </c>
      <c r="D186" s="10">
        <f t="shared" si="5"/>
        <v>3.6668333333333336E-3</v>
      </c>
    </row>
    <row r="187" spans="1:4" x14ac:dyDescent="0.4">
      <c r="A187" s="5">
        <f t="shared" si="4"/>
        <v>2007.08</v>
      </c>
      <c r="B187" s="9">
        <v>39323</v>
      </c>
      <c r="C187">
        <v>3.9866000000000001</v>
      </c>
      <c r="D187" s="10">
        <f t="shared" si="5"/>
        <v>3.3221666666666668E-3</v>
      </c>
    </row>
    <row r="188" spans="1:4" x14ac:dyDescent="0.4">
      <c r="A188" s="5">
        <f t="shared" si="4"/>
        <v>2007.08</v>
      </c>
      <c r="B188" s="9">
        <v>39324</v>
      </c>
      <c r="C188">
        <v>3.7852999999999999</v>
      </c>
      <c r="D188" s="10">
        <f t="shared" si="5"/>
        <v>3.1544166666666665E-3</v>
      </c>
    </row>
    <row r="189" spans="1:4" x14ac:dyDescent="0.4">
      <c r="A189" s="5">
        <f t="shared" si="4"/>
        <v>2007.08</v>
      </c>
      <c r="B189" s="9">
        <v>39325</v>
      </c>
      <c r="C189">
        <v>4.1760999999999999</v>
      </c>
      <c r="D189" s="10">
        <f t="shared" si="5"/>
        <v>3.4800833333333329E-3</v>
      </c>
    </row>
    <row r="190" spans="1:4" x14ac:dyDescent="0.4">
      <c r="A190" s="5">
        <f t="shared" si="4"/>
        <v>2007.09</v>
      </c>
      <c r="B190" s="9">
        <v>39329</v>
      </c>
      <c r="C190">
        <v>4.5677000000000003</v>
      </c>
      <c r="D190" s="10">
        <f t="shared" si="5"/>
        <v>3.8064166666666671E-3</v>
      </c>
    </row>
    <row r="191" spans="1:4" x14ac:dyDescent="0.4">
      <c r="A191" s="5">
        <f t="shared" si="4"/>
        <v>2007.09</v>
      </c>
      <c r="B191" s="9">
        <v>39330</v>
      </c>
      <c r="C191">
        <v>4.4203000000000001</v>
      </c>
      <c r="D191" s="10">
        <f t="shared" si="5"/>
        <v>3.6835833333333334E-3</v>
      </c>
    </row>
    <row r="192" spans="1:4" x14ac:dyDescent="0.4">
      <c r="A192" s="5">
        <f t="shared" si="4"/>
        <v>2007.09</v>
      </c>
      <c r="B192" s="9">
        <v>39331</v>
      </c>
      <c r="C192">
        <v>4.2839999999999998</v>
      </c>
      <c r="D192" s="10">
        <f t="shared" si="5"/>
        <v>3.5699999999999998E-3</v>
      </c>
    </row>
    <row r="193" spans="1:4" x14ac:dyDescent="0.4">
      <c r="A193" s="5">
        <f t="shared" si="4"/>
        <v>2007.09</v>
      </c>
      <c r="B193" s="9">
        <v>39332</v>
      </c>
      <c r="C193">
        <v>4.0404999999999998</v>
      </c>
      <c r="D193" s="10">
        <f t="shared" si="5"/>
        <v>3.367083333333333E-3</v>
      </c>
    </row>
    <row r="194" spans="1:4" x14ac:dyDescent="0.4">
      <c r="A194" s="5">
        <f t="shared" si="4"/>
        <v>2007.09</v>
      </c>
      <c r="B194" s="9">
        <v>39335</v>
      </c>
      <c r="C194">
        <v>3.9396</v>
      </c>
      <c r="D194" s="10">
        <f t="shared" si="5"/>
        <v>3.2830000000000003E-3</v>
      </c>
    </row>
    <row r="195" spans="1:4" x14ac:dyDescent="0.4">
      <c r="A195" s="5">
        <f t="shared" ref="A195:A258" si="6">YEAR(B195)+MONTH(B195)/100</f>
        <v>2007.09</v>
      </c>
      <c r="B195" s="9">
        <v>39336</v>
      </c>
      <c r="C195">
        <v>4.1006999999999998</v>
      </c>
      <c r="D195" s="10">
        <f t="shared" ref="D195:D258" si="7">C195/100*30/360</f>
        <v>3.4172499999999993E-3</v>
      </c>
    </row>
    <row r="196" spans="1:4" x14ac:dyDescent="0.4">
      <c r="A196" s="5">
        <f t="shared" si="6"/>
        <v>2007.09</v>
      </c>
      <c r="B196" s="9">
        <v>39337</v>
      </c>
      <c r="C196">
        <v>3.9980000000000002</v>
      </c>
      <c r="D196" s="10">
        <f t="shared" si="7"/>
        <v>3.3316666666666668E-3</v>
      </c>
    </row>
    <row r="197" spans="1:4" x14ac:dyDescent="0.4">
      <c r="A197" s="5">
        <f t="shared" si="6"/>
        <v>2007.09</v>
      </c>
      <c r="B197" s="9">
        <v>39338</v>
      </c>
      <c r="C197">
        <v>4.0410000000000004</v>
      </c>
      <c r="D197" s="10">
        <f t="shared" si="7"/>
        <v>3.3674999999999998E-3</v>
      </c>
    </row>
    <row r="198" spans="1:4" x14ac:dyDescent="0.4">
      <c r="A198" s="5">
        <f t="shared" si="6"/>
        <v>2007.09</v>
      </c>
      <c r="B198" s="9">
        <v>39339</v>
      </c>
      <c r="C198">
        <v>3.8437000000000001</v>
      </c>
      <c r="D198" s="10">
        <f t="shared" si="7"/>
        <v>3.203083333333333E-3</v>
      </c>
    </row>
    <row r="199" spans="1:4" x14ac:dyDescent="0.4">
      <c r="A199" s="5">
        <f t="shared" si="6"/>
        <v>2007.09</v>
      </c>
      <c r="B199" s="9">
        <v>39342</v>
      </c>
      <c r="C199">
        <v>3.7734999999999999</v>
      </c>
      <c r="D199" s="10">
        <f t="shared" si="7"/>
        <v>3.1445833333333334E-3</v>
      </c>
    </row>
    <row r="200" spans="1:4" x14ac:dyDescent="0.4">
      <c r="A200" s="5">
        <f t="shared" si="6"/>
        <v>2007.09</v>
      </c>
      <c r="B200" s="9">
        <v>39343</v>
      </c>
      <c r="C200">
        <v>3.8704999999999998</v>
      </c>
      <c r="D200" s="10">
        <f t="shared" si="7"/>
        <v>3.2254166666666664E-3</v>
      </c>
    </row>
    <row r="201" spans="1:4" x14ac:dyDescent="0.4">
      <c r="A201" s="5">
        <f t="shared" si="6"/>
        <v>2007.09</v>
      </c>
      <c r="B201" s="9">
        <v>39344</v>
      </c>
      <c r="C201">
        <v>3.5760999999999998</v>
      </c>
      <c r="D201" s="10">
        <f t="shared" si="7"/>
        <v>2.9800833333333333E-3</v>
      </c>
    </row>
    <row r="202" spans="1:4" x14ac:dyDescent="0.4">
      <c r="A202" s="5">
        <f t="shared" si="6"/>
        <v>2007.09</v>
      </c>
      <c r="B202" s="9">
        <v>39345</v>
      </c>
      <c r="C202">
        <v>3.4352</v>
      </c>
      <c r="D202" s="10">
        <f t="shared" si="7"/>
        <v>2.8626666666666666E-3</v>
      </c>
    </row>
    <row r="203" spans="1:4" x14ac:dyDescent="0.4">
      <c r="A203" s="5">
        <f t="shared" si="6"/>
        <v>2007.09</v>
      </c>
      <c r="B203" s="9">
        <v>39346</v>
      </c>
      <c r="C203">
        <v>3.3071000000000002</v>
      </c>
      <c r="D203" s="10">
        <f t="shared" si="7"/>
        <v>2.7559166666666669E-3</v>
      </c>
    </row>
    <row r="204" spans="1:4" x14ac:dyDescent="0.4">
      <c r="A204" s="5">
        <f t="shared" si="6"/>
        <v>2007.09</v>
      </c>
      <c r="B204" s="9">
        <v>39349</v>
      </c>
      <c r="C204">
        <v>3.3267000000000002</v>
      </c>
      <c r="D204" s="10">
        <f t="shared" si="7"/>
        <v>2.7722500000000004E-3</v>
      </c>
    </row>
    <row r="205" spans="1:4" x14ac:dyDescent="0.4">
      <c r="A205" s="5">
        <f t="shared" si="6"/>
        <v>2007.09</v>
      </c>
      <c r="B205" s="9">
        <v>39350</v>
      </c>
      <c r="C205">
        <v>3.3975</v>
      </c>
      <c r="D205" s="10">
        <f t="shared" si="7"/>
        <v>2.83125E-3</v>
      </c>
    </row>
    <row r="206" spans="1:4" x14ac:dyDescent="0.4">
      <c r="A206" s="5">
        <f t="shared" si="6"/>
        <v>2007.09</v>
      </c>
      <c r="B206" s="9">
        <v>39351</v>
      </c>
      <c r="C206">
        <v>3.2387000000000001</v>
      </c>
      <c r="D206" s="10">
        <f t="shared" si="7"/>
        <v>2.6989166666666667E-3</v>
      </c>
    </row>
    <row r="207" spans="1:4" x14ac:dyDescent="0.4">
      <c r="A207" s="5">
        <f t="shared" si="6"/>
        <v>2007.09</v>
      </c>
      <c r="B207" s="9">
        <v>39352</v>
      </c>
      <c r="C207">
        <v>3.2717000000000001</v>
      </c>
      <c r="D207" s="10">
        <f t="shared" si="7"/>
        <v>2.7264166666666669E-3</v>
      </c>
    </row>
    <row r="208" spans="1:4" x14ac:dyDescent="0.4">
      <c r="A208" s="5">
        <f t="shared" si="6"/>
        <v>2007.09</v>
      </c>
      <c r="B208" s="9">
        <v>39353</v>
      </c>
      <c r="C208">
        <v>3.3658999999999999</v>
      </c>
      <c r="D208" s="10">
        <f t="shared" si="7"/>
        <v>2.8049166666666669E-3</v>
      </c>
    </row>
    <row r="209" spans="1:4" x14ac:dyDescent="0.4">
      <c r="A209" s="5">
        <f t="shared" si="6"/>
        <v>2007.1</v>
      </c>
      <c r="B209" s="9">
        <v>39356</v>
      </c>
      <c r="C209">
        <v>3.4824000000000002</v>
      </c>
      <c r="D209" s="10">
        <f t="shared" si="7"/>
        <v>2.9020000000000001E-3</v>
      </c>
    </row>
    <row r="210" spans="1:4" x14ac:dyDescent="0.4">
      <c r="A210" s="5">
        <f t="shared" si="6"/>
        <v>2007.1</v>
      </c>
      <c r="B210" s="9">
        <v>39357</v>
      </c>
      <c r="C210">
        <v>3.6608000000000001</v>
      </c>
      <c r="D210" s="10">
        <f t="shared" si="7"/>
        <v>3.0506666666666668E-3</v>
      </c>
    </row>
    <row r="211" spans="1:4" x14ac:dyDescent="0.4">
      <c r="A211" s="5">
        <f t="shared" si="6"/>
        <v>2007.1</v>
      </c>
      <c r="B211" s="9">
        <v>39358</v>
      </c>
      <c r="C211">
        <v>3.6501999999999999</v>
      </c>
      <c r="D211" s="10">
        <f t="shared" si="7"/>
        <v>3.041833333333333E-3</v>
      </c>
    </row>
    <row r="212" spans="1:4" x14ac:dyDescent="0.4">
      <c r="A212" s="5">
        <f t="shared" si="6"/>
        <v>2007.1</v>
      </c>
      <c r="B212" s="9">
        <v>39359</v>
      </c>
      <c r="C212">
        <v>3.5884999999999998</v>
      </c>
      <c r="D212" s="10">
        <f t="shared" si="7"/>
        <v>2.9904166666666668E-3</v>
      </c>
    </row>
    <row r="213" spans="1:4" x14ac:dyDescent="0.4">
      <c r="A213" s="5">
        <f t="shared" si="6"/>
        <v>2007.1</v>
      </c>
      <c r="B213" s="9">
        <v>39360</v>
      </c>
      <c r="C213">
        <v>3.5884999999999998</v>
      </c>
      <c r="D213" s="10">
        <f t="shared" si="7"/>
        <v>2.9904166666666668E-3</v>
      </c>
    </row>
    <row r="214" spans="1:4" x14ac:dyDescent="0.4">
      <c r="A214" s="5">
        <f t="shared" si="6"/>
        <v>2007.1</v>
      </c>
      <c r="B214" s="9">
        <v>39363</v>
      </c>
      <c r="C214">
        <v>3.5548999999999999</v>
      </c>
      <c r="D214" s="10">
        <f t="shared" si="7"/>
        <v>2.9624166666666661E-3</v>
      </c>
    </row>
    <row r="215" spans="1:4" x14ac:dyDescent="0.4">
      <c r="A215" s="5">
        <f t="shared" si="6"/>
        <v>2007.1</v>
      </c>
      <c r="B215" s="9">
        <v>39364</v>
      </c>
      <c r="C215">
        <v>3.6480000000000001</v>
      </c>
      <c r="D215" s="10">
        <f t="shared" si="7"/>
        <v>3.0400000000000002E-3</v>
      </c>
    </row>
    <row r="216" spans="1:4" x14ac:dyDescent="0.4">
      <c r="A216" s="5">
        <f t="shared" si="6"/>
        <v>2007.1</v>
      </c>
      <c r="B216" s="9">
        <v>39365</v>
      </c>
      <c r="C216">
        <v>3.7652000000000001</v>
      </c>
      <c r="D216" s="10">
        <f t="shared" si="7"/>
        <v>3.1376666666666662E-3</v>
      </c>
    </row>
    <row r="217" spans="1:4" x14ac:dyDescent="0.4">
      <c r="A217" s="5">
        <f t="shared" si="6"/>
        <v>2007.1</v>
      </c>
      <c r="B217" s="9">
        <v>39366</v>
      </c>
      <c r="C217">
        <v>3.9847000000000001</v>
      </c>
      <c r="D217" s="10">
        <f t="shared" si="7"/>
        <v>3.3205833333333334E-3</v>
      </c>
    </row>
    <row r="218" spans="1:4" x14ac:dyDescent="0.4">
      <c r="A218" s="5">
        <f t="shared" si="6"/>
        <v>2007.1</v>
      </c>
      <c r="B218" s="9">
        <v>39367</v>
      </c>
      <c r="C218">
        <v>4.0917000000000003</v>
      </c>
      <c r="D218" s="10">
        <f t="shared" si="7"/>
        <v>3.4097500000000005E-3</v>
      </c>
    </row>
    <row r="219" spans="1:4" x14ac:dyDescent="0.4">
      <c r="A219" s="5">
        <f t="shared" si="6"/>
        <v>2007.1</v>
      </c>
      <c r="B219" s="9">
        <v>39370</v>
      </c>
      <c r="C219">
        <v>4.2154999999999996</v>
      </c>
      <c r="D219" s="10">
        <f t="shared" si="7"/>
        <v>3.5129166666666668E-3</v>
      </c>
    </row>
    <row r="220" spans="1:4" x14ac:dyDescent="0.4">
      <c r="A220" s="5">
        <f t="shared" si="6"/>
        <v>2007.1</v>
      </c>
      <c r="B220" s="9">
        <v>39371</v>
      </c>
      <c r="C220">
        <v>4.1417000000000002</v>
      </c>
      <c r="D220" s="10">
        <f t="shared" si="7"/>
        <v>3.4514166666666669E-3</v>
      </c>
    </row>
    <row r="221" spans="1:4" x14ac:dyDescent="0.4">
      <c r="A221" s="5">
        <f t="shared" si="6"/>
        <v>2007.1</v>
      </c>
      <c r="B221" s="9">
        <v>39372</v>
      </c>
      <c r="C221">
        <v>3.7191999999999998</v>
      </c>
      <c r="D221" s="10">
        <f t="shared" si="7"/>
        <v>3.0993333333333328E-3</v>
      </c>
    </row>
    <row r="222" spans="1:4" x14ac:dyDescent="0.4">
      <c r="A222" s="5">
        <f t="shared" si="6"/>
        <v>2007.1</v>
      </c>
      <c r="B222" s="9">
        <v>39373</v>
      </c>
      <c r="C222">
        <v>3.2359</v>
      </c>
      <c r="D222" s="10">
        <f t="shared" si="7"/>
        <v>2.696583333333333E-3</v>
      </c>
    </row>
    <row r="223" spans="1:4" x14ac:dyDescent="0.4">
      <c r="A223" s="5">
        <f t="shared" si="6"/>
        <v>2007.1</v>
      </c>
      <c r="B223" s="9">
        <v>39374</v>
      </c>
      <c r="C223">
        <v>3.3683999999999998</v>
      </c>
      <c r="D223" s="10">
        <f t="shared" si="7"/>
        <v>2.8069999999999996E-3</v>
      </c>
    </row>
    <row r="224" spans="1:4" x14ac:dyDescent="0.4">
      <c r="A224" s="5">
        <f t="shared" si="6"/>
        <v>2007.1</v>
      </c>
      <c r="B224" s="9">
        <v>39377</v>
      </c>
      <c r="C224">
        <v>3.6381999999999999</v>
      </c>
      <c r="D224" s="10">
        <f t="shared" si="7"/>
        <v>3.031833333333333E-3</v>
      </c>
    </row>
    <row r="225" spans="1:4" x14ac:dyDescent="0.4">
      <c r="A225" s="5">
        <f t="shared" si="6"/>
        <v>2007.1</v>
      </c>
      <c r="B225" s="9">
        <v>39378</v>
      </c>
      <c r="C225">
        <v>3.9681000000000002</v>
      </c>
      <c r="D225" s="10">
        <f t="shared" si="7"/>
        <v>3.3067500000000002E-3</v>
      </c>
    </row>
    <row r="226" spans="1:4" x14ac:dyDescent="0.4">
      <c r="A226" s="5">
        <f t="shared" si="6"/>
        <v>2007.1</v>
      </c>
      <c r="B226" s="9">
        <v>39379</v>
      </c>
      <c r="C226">
        <v>3.8218999999999999</v>
      </c>
      <c r="D226" s="10">
        <f t="shared" si="7"/>
        <v>3.1849166666666662E-3</v>
      </c>
    </row>
    <row r="227" spans="1:4" x14ac:dyDescent="0.4">
      <c r="A227" s="5">
        <f t="shared" si="6"/>
        <v>2007.1</v>
      </c>
      <c r="B227" s="9">
        <v>39380</v>
      </c>
      <c r="C227">
        <v>3.9083999999999999</v>
      </c>
      <c r="D227" s="10">
        <f t="shared" si="7"/>
        <v>3.2569999999999999E-3</v>
      </c>
    </row>
    <row r="228" spans="1:4" x14ac:dyDescent="0.4">
      <c r="A228" s="5">
        <f t="shared" si="6"/>
        <v>2007.1</v>
      </c>
      <c r="B228" s="9">
        <v>39381</v>
      </c>
      <c r="C228">
        <v>3.9565999999999999</v>
      </c>
      <c r="D228" s="10">
        <f t="shared" si="7"/>
        <v>3.2971666666666666E-3</v>
      </c>
    </row>
    <row r="229" spans="1:4" x14ac:dyDescent="0.4">
      <c r="A229" s="5">
        <f t="shared" si="6"/>
        <v>2007.1</v>
      </c>
      <c r="B229" s="9">
        <v>39384</v>
      </c>
      <c r="C229">
        <v>3.9603999999999999</v>
      </c>
      <c r="D229" s="10">
        <f t="shared" si="7"/>
        <v>3.3003333333333335E-3</v>
      </c>
    </row>
    <row r="230" spans="1:4" x14ac:dyDescent="0.4">
      <c r="A230" s="5">
        <f t="shared" si="6"/>
        <v>2007.1</v>
      </c>
      <c r="B230" s="9">
        <v>39385</v>
      </c>
      <c r="C230">
        <v>4.0265000000000004</v>
      </c>
      <c r="D230" s="10">
        <f t="shared" si="7"/>
        <v>3.3554166666666667E-3</v>
      </c>
    </row>
    <row r="231" spans="1:4" x14ac:dyDescent="0.4">
      <c r="A231" s="5">
        <f t="shared" si="6"/>
        <v>2007.1</v>
      </c>
      <c r="B231" s="9">
        <v>39386</v>
      </c>
      <c r="C231">
        <v>3.9980000000000002</v>
      </c>
      <c r="D231" s="10">
        <f t="shared" si="7"/>
        <v>3.3316666666666668E-3</v>
      </c>
    </row>
    <row r="232" spans="1:4" x14ac:dyDescent="0.4">
      <c r="A232" s="5">
        <f t="shared" si="6"/>
        <v>2007.11</v>
      </c>
      <c r="B232" s="9">
        <v>39387</v>
      </c>
      <c r="C232">
        <v>3.9028999999999998</v>
      </c>
      <c r="D232" s="10">
        <f t="shared" si="7"/>
        <v>3.2524166666666669E-3</v>
      </c>
    </row>
    <row r="233" spans="1:4" x14ac:dyDescent="0.4">
      <c r="A233" s="5">
        <f t="shared" si="6"/>
        <v>2007.11</v>
      </c>
      <c r="B233" s="9">
        <v>39388</v>
      </c>
      <c r="C233">
        <v>3.7389000000000001</v>
      </c>
      <c r="D233" s="10">
        <f t="shared" si="7"/>
        <v>3.11575E-3</v>
      </c>
    </row>
    <row r="234" spans="1:4" x14ac:dyDescent="0.4">
      <c r="A234" s="5">
        <f t="shared" si="6"/>
        <v>2007.11</v>
      </c>
      <c r="B234" s="9">
        <v>39391</v>
      </c>
      <c r="C234">
        <v>3.9064000000000001</v>
      </c>
      <c r="D234" s="10">
        <f t="shared" si="7"/>
        <v>3.2553333333333336E-3</v>
      </c>
    </row>
    <row r="235" spans="1:4" x14ac:dyDescent="0.4">
      <c r="A235" s="5">
        <f t="shared" si="6"/>
        <v>2007.11</v>
      </c>
      <c r="B235" s="9">
        <v>39392</v>
      </c>
      <c r="C235">
        <v>4.0010000000000003</v>
      </c>
      <c r="D235" s="10">
        <f t="shared" si="7"/>
        <v>3.3341666666666671E-3</v>
      </c>
    </row>
    <row r="236" spans="1:4" x14ac:dyDescent="0.4">
      <c r="A236" s="5">
        <f t="shared" si="6"/>
        <v>2007.11</v>
      </c>
      <c r="B236" s="9">
        <v>39393</v>
      </c>
      <c r="C236">
        <v>3.7627000000000002</v>
      </c>
      <c r="D236" s="10">
        <f t="shared" si="7"/>
        <v>3.1355833333333335E-3</v>
      </c>
    </row>
    <row r="237" spans="1:4" x14ac:dyDescent="0.4">
      <c r="A237" s="5">
        <f t="shared" si="6"/>
        <v>2007.11</v>
      </c>
      <c r="B237" s="9">
        <v>39394</v>
      </c>
      <c r="C237">
        <v>3.5808</v>
      </c>
      <c r="D237" s="10">
        <f t="shared" si="7"/>
        <v>2.9840000000000001E-3</v>
      </c>
    </row>
    <row r="238" spans="1:4" x14ac:dyDescent="0.4">
      <c r="A238" s="5">
        <f t="shared" si="6"/>
        <v>2007.11</v>
      </c>
      <c r="B238" s="9">
        <v>39395</v>
      </c>
      <c r="C238">
        <v>3.5808</v>
      </c>
      <c r="D238" s="10">
        <f t="shared" si="7"/>
        <v>2.9840000000000001E-3</v>
      </c>
    </row>
    <row r="239" spans="1:4" x14ac:dyDescent="0.4">
      <c r="A239" s="5">
        <f t="shared" si="6"/>
        <v>2007.11</v>
      </c>
      <c r="B239" s="9">
        <v>39398</v>
      </c>
      <c r="C239">
        <v>3.4348000000000001</v>
      </c>
      <c r="D239" s="10">
        <f t="shared" si="7"/>
        <v>2.8623333333333335E-3</v>
      </c>
    </row>
    <row r="240" spans="1:4" x14ac:dyDescent="0.4">
      <c r="A240" s="5">
        <f t="shared" si="6"/>
        <v>2007.11</v>
      </c>
      <c r="B240" s="9">
        <v>39399</v>
      </c>
      <c r="C240">
        <v>3.7858999999999998</v>
      </c>
      <c r="D240" s="10">
        <f t="shared" si="7"/>
        <v>3.1549166666666665E-3</v>
      </c>
    </row>
    <row r="241" spans="1:4" x14ac:dyDescent="0.4">
      <c r="A241" s="5">
        <f t="shared" si="6"/>
        <v>2007.11</v>
      </c>
      <c r="B241" s="9">
        <v>39400</v>
      </c>
      <c r="C241">
        <v>3.8725999999999998</v>
      </c>
      <c r="D241" s="10">
        <f t="shared" si="7"/>
        <v>3.2271666666666659E-3</v>
      </c>
    </row>
    <row r="242" spans="1:4" x14ac:dyDescent="0.4">
      <c r="A242" s="5">
        <f t="shared" si="6"/>
        <v>2007.11</v>
      </c>
      <c r="B242" s="9">
        <v>39401</v>
      </c>
      <c r="C242">
        <v>3.7852999999999999</v>
      </c>
      <c r="D242" s="10">
        <f t="shared" si="7"/>
        <v>3.1544166666666665E-3</v>
      </c>
    </row>
    <row r="243" spans="1:4" x14ac:dyDescent="0.4">
      <c r="A243" s="5">
        <f t="shared" si="6"/>
        <v>2007.11</v>
      </c>
      <c r="B243" s="9">
        <v>39402</v>
      </c>
      <c r="C243">
        <v>3.8359999999999999</v>
      </c>
      <c r="D243" s="10">
        <f t="shared" si="7"/>
        <v>3.1966666666666667E-3</v>
      </c>
    </row>
    <row r="244" spans="1:4" x14ac:dyDescent="0.4">
      <c r="A244" s="5">
        <f t="shared" si="6"/>
        <v>2007.11</v>
      </c>
      <c r="B244" s="9">
        <v>39405</v>
      </c>
      <c r="C244">
        <v>3.7608000000000001</v>
      </c>
      <c r="D244" s="10">
        <f t="shared" si="7"/>
        <v>3.1340000000000005E-3</v>
      </c>
    </row>
    <row r="245" spans="1:4" x14ac:dyDescent="0.4">
      <c r="A245" s="5">
        <f t="shared" si="6"/>
        <v>2007.11</v>
      </c>
      <c r="B245" s="9">
        <v>39406</v>
      </c>
      <c r="C245">
        <v>3.6812</v>
      </c>
      <c r="D245" s="10">
        <f t="shared" si="7"/>
        <v>3.0676666666666669E-3</v>
      </c>
    </row>
    <row r="246" spans="1:4" x14ac:dyDescent="0.4">
      <c r="A246" s="5">
        <f t="shared" si="6"/>
        <v>2007.11</v>
      </c>
      <c r="B246" s="9">
        <v>39407</v>
      </c>
      <c r="C246">
        <v>3.6812</v>
      </c>
      <c r="D246" s="10">
        <f t="shared" si="7"/>
        <v>3.0676666666666669E-3</v>
      </c>
    </row>
    <row r="247" spans="1:4" x14ac:dyDescent="0.4">
      <c r="A247" s="5">
        <f t="shared" si="6"/>
        <v>2007.11</v>
      </c>
      <c r="B247" s="9">
        <v>39409</v>
      </c>
      <c r="C247">
        <v>3.6699000000000002</v>
      </c>
      <c r="D247" s="10">
        <f t="shared" si="7"/>
        <v>3.0582500000000002E-3</v>
      </c>
    </row>
    <row r="248" spans="1:4" x14ac:dyDescent="0.4">
      <c r="A248" s="5">
        <f t="shared" si="6"/>
        <v>2007.11</v>
      </c>
      <c r="B248" s="9">
        <v>39412</v>
      </c>
      <c r="C248">
        <v>3.5257999999999998</v>
      </c>
      <c r="D248" s="10">
        <f t="shared" si="7"/>
        <v>2.9381666666666662E-3</v>
      </c>
    </row>
    <row r="249" spans="1:4" x14ac:dyDescent="0.4">
      <c r="A249" s="5">
        <f t="shared" si="6"/>
        <v>2007.11</v>
      </c>
      <c r="B249" s="9">
        <v>39413</v>
      </c>
      <c r="C249">
        <v>3.6966000000000001</v>
      </c>
      <c r="D249" s="10">
        <f t="shared" si="7"/>
        <v>3.0804999999999995E-3</v>
      </c>
    </row>
    <row r="250" spans="1:4" x14ac:dyDescent="0.4">
      <c r="A250" s="5">
        <f t="shared" si="6"/>
        <v>2007.11</v>
      </c>
      <c r="B250" s="9">
        <v>39414</v>
      </c>
      <c r="C250">
        <v>3.5402999999999998</v>
      </c>
      <c r="D250" s="10">
        <f t="shared" si="7"/>
        <v>2.9502499999999997E-3</v>
      </c>
    </row>
    <row r="251" spans="1:4" x14ac:dyDescent="0.4">
      <c r="A251" s="5">
        <f t="shared" si="6"/>
        <v>2007.11</v>
      </c>
      <c r="B251" s="9">
        <v>39415</v>
      </c>
      <c r="C251">
        <v>3.4020000000000001</v>
      </c>
      <c r="D251" s="10">
        <f t="shared" si="7"/>
        <v>2.8349999999999998E-3</v>
      </c>
    </row>
    <row r="252" spans="1:4" x14ac:dyDescent="0.4">
      <c r="A252" s="5">
        <f t="shared" si="6"/>
        <v>2007.11</v>
      </c>
      <c r="B252" s="9">
        <v>39416</v>
      </c>
      <c r="C252">
        <v>3.6724999999999999</v>
      </c>
      <c r="D252" s="10">
        <f t="shared" si="7"/>
        <v>3.0604166666666666E-3</v>
      </c>
    </row>
    <row r="253" spans="1:4" x14ac:dyDescent="0.4">
      <c r="A253" s="5">
        <f t="shared" si="6"/>
        <v>2007.12</v>
      </c>
      <c r="B253" s="9">
        <v>39419</v>
      </c>
      <c r="C253">
        <v>3.6254</v>
      </c>
      <c r="D253" s="10">
        <f t="shared" si="7"/>
        <v>3.0211666666666668E-3</v>
      </c>
    </row>
    <row r="254" spans="1:4" x14ac:dyDescent="0.4">
      <c r="A254" s="5">
        <f t="shared" si="6"/>
        <v>2007.12</v>
      </c>
      <c r="B254" s="9">
        <v>39420</v>
      </c>
      <c r="C254">
        <v>3.1726000000000001</v>
      </c>
      <c r="D254" s="10">
        <f t="shared" si="7"/>
        <v>2.6438333333333335E-3</v>
      </c>
    </row>
    <row r="255" spans="1:4" x14ac:dyDescent="0.4">
      <c r="A255" s="5">
        <f t="shared" si="6"/>
        <v>2007.12</v>
      </c>
      <c r="B255" s="9">
        <v>39421</v>
      </c>
      <c r="C255">
        <v>3.1518999999999999</v>
      </c>
      <c r="D255" s="10">
        <f t="shared" si="7"/>
        <v>2.6265833333333332E-3</v>
      </c>
    </row>
    <row r="256" spans="1:4" x14ac:dyDescent="0.4">
      <c r="A256" s="5">
        <f t="shared" si="6"/>
        <v>2007.12</v>
      </c>
      <c r="B256" s="9">
        <v>39422</v>
      </c>
      <c r="C256">
        <v>3.0903</v>
      </c>
      <c r="D256" s="10">
        <f t="shared" si="7"/>
        <v>2.5752499999999998E-3</v>
      </c>
    </row>
    <row r="257" spans="1:4" x14ac:dyDescent="0.4">
      <c r="A257" s="5">
        <f t="shared" si="6"/>
        <v>2007.12</v>
      </c>
      <c r="B257" s="9">
        <v>39423</v>
      </c>
      <c r="C257">
        <v>3.016</v>
      </c>
      <c r="D257" s="10">
        <f t="shared" si="7"/>
        <v>2.5133333333333331E-3</v>
      </c>
    </row>
    <row r="258" spans="1:4" x14ac:dyDescent="0.4">
      <c r="A258" s="5">
        <f t="shared" si="6"/>
        <v>2007.12</v>
      </c>
      <c r="B258" s="9">
        <v>39426</v>
      </c>
      <c r="C258">
        <v>3.0459000000000001</v>
      </c>
      <c r="D258" s="10">
        <f t="shared" si="7"/>
        <v>2.5382499999999997E-3</v>
      </c>
    </row>
    <row r="259" spans="1:4" x14ac:dyDescent="0.4">
      <c r="A259" s="5">
        <f t="shared" ref="A259:A322" si="8">YEAR(B259)+MONTH(B259)/100</f>
        <v>2007.12</v>
      </c>
      <c r="B259" s="9">
        <v>39427</v>
      </c>
      <c r="C259">
        <v>2.8431000000000002</v>
      </c>
      <c r="D259" s="10">
        <f t="shared" ref="D259:D322" si="9">C259/100*30/360</f>
        <v>2.3692500000000003E-3</v>
      </c>
    </row>
    <row r="260" spans="1:4" x14ac:dyDescent="0.4">
      <c r="A260" s="5">
        <f t="shared" si="8"/>
        <v>2007.12</v>
      </c>
      <c r="B260" s="9">
        <v>39428</v>
      </c>
      <c r="C260">
        <v>2.8837000000000002</v>
      </c>
      <c r="D260" s="10">
        <f t="shared" si="9"/>
        <v>2.4030833333333335E-3</v>
      </c>
    </row>
    <row r="261" spans="1:4" x14ac:dyDescent="0.4">
      <c r="A261" s="5">
        <f t="shared" si="8"/>
        <v>2007.12</v>
      </c>
      <c r="B261" s="9">
        <v>39429</v>
      </c>
      <c r="C261">
        <v>2.6844000000000001</v>
      </c>
      <c r="D261" s="10">
        <f t="shared" si="9"/>
        <v>2.2370000000000003E-3</v>
      </c>
    </row>
    <row r="262" spans="1:4" x14ac:dyDescent="0.4">
      <c r="A262" s="5">
        <f t="shared" si="8"/>
        <v>2007.12</v>
      </c>
      <c r="B262" s="9">
        <v>39430</v>
      </c>
      <c r="C262">
        <v>2.6667000000000001</v>
      </c>
      <c r="D262" s="10">
        <f t="shared" si="9"/>
        <v>2.2222499999999998E-3</v>
      </c>
    </row>
    <row r="263" spans="1:4" x14ac:dyDescent="0.4">
      <c r="A263" s="5">
        <f t="shared" si="8"/>
        <v>2007.12</v>
      </c>
      <c r="B263" s="9">
        <v>39433</v>
      </c>
      <c r="C263">
        <v>2.7345999999999999</v>
      </c>
      <c r="D263" s="10">
        <f t="shared" si="9"/>
        <v>2.2788333333333332E-3</v>
      </c>
    </row>
    <row r="264" spans="1:4" x14ac:dyDescent="0.4">
      <c r="A264" s="5">
        <f t="shared" si="8"/>
        <v>2007.12</v>
      </c>
      <c r="B264" s="9">
        <v>39434</v>
      </c>
      <c r="C264">
        <v>2.7410000000000001</v>
      </c>
      <c r="D264" s="10">
        <f t="shared" si="9"/>
        <v>2.2841666666666666E-3</v>
      </c>
    </row>
    <row r="265" spans="1:4" x14ac:dyDescent="0.4">
      <c r="A265" s="5">
        <f t="shared" si="8"/>
        <v>2007.12</v>
      </c>
      <c r="B265" s="9">
        <v>39435</v>
      </c>
      <c r="C265">
        <v>2.5977999999999999</v>
      </c>
      <c r="D265" s="10">
        <f t="shared" si="9"/>
        <v>2.1648333333333333E-3</v>
      </c>
    </row>
    <row r="266" spans="1:4" x14ac:dyDescent="0.4">
      <c r="A266" s="5">
        <f t="shared" si="8"/>
        <v>2007.12</v>
      </c>
      <c r="B266" s="9">
        <v>39436</v>
      </c>
      <c r="C266">
        <v>2.3731</v>
      </c>
      <c r="D266" s="10">
        <f t="shared" si="9"/>
        <v>1.9775833333333334E-3</v>
      </c>
    </row>
    <row r="267" spans="1:4" x14ac:dyDescent="0.4">
      <c r="A267" s="5">
        <f t="shared" si="8"/>
        <v>2007.12</v>
      </c>
      <c r="B267" s="9">
        <v>39437</v>
      </c>
      <c r="C267">
        <v>2.3731</v>
      </c>
      <c r="D267" s="10">
        <f t="shared" si="9"/>
        <v>1.9775833333333334E-3</v>
      </c>
    </row>
    <row r="268" spans="1:4" x14ac:dyDescent="0.4">
      <c r="A268" s="5">
        <f t="shared" si="8"/>
        <v>2007.12</v>
      </c>
      <c r="B268" s="9">
        <v>39440</v>
      </c>
      <c r="C268">
        <v>2.6505000000000001</v>
      </c>
      <c r="D268" s="10">
        <f t="shared" si="9"/>
        <v>2.2087500000000002E-3</v>
      </c>
    </row>
    <row r="269" spans="1:4" x14ac:dyDescent="0.4">
      <c r="A269" s="5">
        <f t="shared" si="8"/>
        <v>2007.12</v>
      </c>
      <c r="B269" s="9">
        <v>39442</v>
      </c>
      <c r="C269">
        <v>3.0318000000000001</v>
      </c>
      <c r="D269" s="10">
        <f t="shared" si="9"/>
        <v>2.5265000000000001E-3</v>
      </c>
    </row>
    <row r="270" spans="1:4" x14ac:dyDescent="0.4">
      <c r="A270" s="5">
        <f t="shared" si="8"/>
        <v>2007.12</v>
      </c>
      <c r="B270" s="9">
        <v>39443</v>
      </c>
      <c r="C270">
        <v>2.8452000000000002</v>
      </c>
      <c r="D270" s="10">
        <f t="shared" si="9"/>
        <v>2.3710000000000003E-3</v>
      </c>
    </row>
    <row r="271" spans="1:4" x14ac:dyDescent="0.4">
      <c r="A271" s="5">
        <f t="shared" si="8"/>
        <v>2007.12</v>
      </c>
      <c r="B271" s="9">
        <v>39444</v>
      </c>
      <c r="C271">
        <v>2.8452000000000002</v>
      </c>
      <c r="D271" s="10">
        <f t="shared" si="9"/>
        <v>2.3710000000000003E-3</v>
      </c>
    </row>
    <row r="272" spans="1:4" x14ac:dyDescent="0.4">
      <c r="A272" s="5">
        <f t="shared" si="8"/>
        <v>2007.12</v>
      </c>
      <c r="B272" s="9">
        <v>39447</v>
      </c>
      <c r="C272">
        <v>2.4954000000000001</v>
      </c>
      <c r="D272" s="10">
        <f t="shared" si="9"/>
        <v>2.0795000000000002E-3</v>
      </c>
    </row>
    <row r="273" spans="1:4" x14ac:dyDescent="0.4">
      <c r="A273" s="5">
        <f t="shared" si="8"/>
        <v>2008.01</v>
      </c>
      <c r="B273" s="9">
        <v>39449</v>
      </c>
      <c r="C273">
        <v>2.6173000000000002</v>
      </c>
      <c r="D273" s="10">
        <f t="shared" si="9"/>
        <v>2.1810833333333335E-3</v>
      </c>
    </row>
    <row r="274" spans="1:4" x14ac:dyDescent="0.4">
      <c r="A274" s="5">
        <f t="shared" si="8"/>
        <v>2008.01</v>
      </c>
      <c r="B274" s="9">
        <v>39450</v>
      </c>
      <c r="C274">
        <v>3.0676000000000001</v>
      </c>
      <c r="D274" s="10">
        <f t="shared" si="9"/>
        <v>2.5563333333333336E-3</v>
      </c>
    </row>
    <row r="275" spans="1:4" x14ac:dyDescent="0.4">
      <c r="A275" s="5">
        <f t="shared" si="8"/>
        <v>2008.01</v>
      </c>
      <c r="B275" s="9">
        <v>39451</v>
      </c>
      <c r="C275">
        <v>3.2151999999999998</v>
      </c>
      <c r="D275" s="10">
        <f t="shared" si="9"/>
        <v>2.679333333333333E-3</v>
      </c>
    </row>
    <row r="276" spans="1:4" x14ac:dyDescent="0.4">
      <c r="A276" s="5">
        <f t="shared" si="8"/>
        <v>2008.01</v>
      </c>
      <c r="B276" s="9">
        <v>39454</v>
      </c>
      <c r="C276">
        <v>3.2755999999999998</v>
      </c>
      <c r="D276" s="10">
        <f t="shared" si="9"/>
        <v>2.7296666666666667E-3</v>
      </c>
    </row>
    <row r="277" spans="1:4" x14ac:dyDescent="0.4">
      <c r="A277" s="5">
        <f t="shared" si="8"/>
        <v>2008.01</v>
      </c>
      <c r="B277" s="9">
        <v>39455</v>
      </c>
      <c r="C277">
        <v>3.2825000000000002</v>
      </c>
      <c r="D277" s="10">
        <f t="shared" si="9"/>
        <v>2.7354166666666668E-3</v>
      </c>
    </row>
    <row r="278" spans="1:4" x14ac:dyDescent="0.4">
      <c r="A278" s="5">
        <f t="shared" si="8"/>
        <v>2008.01</v>
      </c>
      <c r="B278" s="9">
        <v>39456</v>
      </c>
      <c r="C278">
        <v>3.3972000000000002</v>
      </c>
      <c r="D278" s="10">
        <f t="shared" si="9"/>
        <v>2.8310000000000002E-3</v>
      </c>
    </row>
    <row r="279" spans="1:4" x14ac:dyDescent="0.4">
      <c r="A279" s="5">
        <f t="shared" si="8"/>
        <v>2008.01</v>
      </c>
      <c r="B279" s="9">
        <v>39457</v>
      </c>
      <c r="C279">
        <v>3.3841000000000001</v>
      </c>
      <c r="D279" s="10">
        <f t="shared" si="9"/>
        <v>2.8200833333333337E-3</v>
      </c>
    </row>
    <row r="280" spans="1:4" x14ac:dyDescent="0.4">
      <c r="A280" s="5">
        <f t="shared" si="8"/>
        <v>2008.01</v>
      </c>
      <c r="B280" s="9">
        <v>39458</v>
      </c>
      <c r="C280">
        <v>3.3841000000000001</v>
      </c>
      <c r="D280" s="10">
        <f t="shared" si="9"/>
        <v>2.8200833333333337E-3</v>
      </c>
    </row>
    <row r="281" spans="1:4" x14ac:dyDescent="0.4">
      <c r="A281" s="5">
        <f t="shared" si="8"/>
        <v>2008.01</v>
      </c>
      <c r="B281" s="9">
        <v>39461</v>
      </c>
      <c r="C281">
        <v>3.1989999999999998</v>
      </c>
      <c r="D281" s="10">
        <f t="shared" si="9"/>
        <v>2.665833333333333E-3</v>
      </c>
    </row>
    <row r="282" spans="1:4" x14ac:dyDescent="0.4">
      <c r="A282" s="5">
        <f t="shared" si="8"/>
        <v>2008.01</v>
      </c>
      <c r="B282" s="9">
        <v>39462</v>
      </c>
      <c r="C282">
        <v>3.1444999999999999</v>
      </c>
      <c r="D282" s="10">
        <f t="shared" si="9"/>
        <v>2.6204166666666667E-3</v>
      </c>
    </row>
    <row r="283" spans="1:4" x14ac:dyDescent="0.4">
      <c r="A283" s="5">
        <f t="shared" si="8"/>
        <v>2008.01</v>
      </c>
      <c r="B283" s="9">
        <v>39463</v>
      </c>
      <c r="C283">
        <v>3.1391</v>
      </c>
      <c r="D283" s="10">
        <f t="shared" si="9"/>
        <v>2.615916666666667E-3</v>
      </c>
    </row>
    <row r="284" spans="1:4" x14ac:dyDescent="0.4">
      <c r="A284" s="5">
        <f t="shared" si="8"/>
        <v>2008.01</v>
      </c>
      <c r="B284" s="9">
        <v>39464</v>
      </c>
      <c r="C284">
        <v>3.0061</v>
      </c>
      <c r="D284" s="10">
        <f t="shared" si="9"/>
        <v>2.5050833333333336E-3</v>
      </c>
    </row>
    <row r="285" spans="1:4" x14ac:dyDescent="0.4">
      <c r="A285" s="5">
        <f t="shared" si="8"/>
        <v>2008.01</v>
      </c>
      <c r="B285" s="9">
        <v>39465</v>
      </c>
      <c r="C285">
        <v>3.0061</v>
      </c>
      <c r="D285" s="10">
        <f t="shared" si="9"/>
        <v>2.5050833333333336E-3</v>
      </c>
    </row>
    <row r="286" spans="1:4" x14ac:dyDescent="0.4">
      <c r="A286" s="5">
        <f t="shared" si="8"/>
        <v>2008.01</v>
      </c>
      <c r="B286" s="9">
        <v>39469</v>
      </c>
      <c r="C286">
        <v>2.0945</v>
      </c>
      <c r="D286" s="10">
        <f t="shared" si="9"/>
        <v>1.7454166666666668E-3</v>
      </c>
    </row>
    <row r="287" spans="1:4" x14ac:dyDescent="0.4">
      <c r="A287" s="5">
        <f t="shared" si="8"/>
        <v>2008.01</v>
      </c>
      <c r="B287" s="9">
        <v>39470</v>
      </c>
      <c r="C287">
        <v>2.0773999999999999</v>
      </c>
      <c r="D287" s="10">
        <f t="shared" si="9"/>
        <v>1.7311666666666667E-3</v>
      </c>
    </row>
    <row r="288" spans="1:4" x14ac:dyDescent="0.4">
      <c r="A288" s="5">
        <f t="shared" si="8"/>
        <v>2008.01</v>
      </c>
      <c r="B288" s="9">
        <v>39471</v>
      </c>
      <c r="C288">
        <v>2.1818</v>
      </c>
      <c r="D288" s="10">
        <f t="shared" si="9"/>
        <v>1.8181666666666667E-3</v>
      </c>
    </row>
    <row r="289" spans="1:4" x14ac:dyDescent="0.4">
      <c r="A289" s="5">
        <f t="shared" si="8"/>
        <v>2008.01</v>
      </c>
      <c r="B289" s="9">
        <v>39472</v>
      </c>
      <c r="C289">
        <v>2.1680999999999999</v>
      </c>
      <c r="D289" s="10">
        <f t="shared" si="9"/>
        <v>1.8067499999999998E-3</v>
      </c>
    </row>
    <row r="290" spans="1:4" x14ac:dyDescent="0.4">
      <c r="A290" s="5">
        <f t="shared" si="8"/>
        <v>2008.01</v>
      </c>
      <c r="B290" s="9">
        <v>39475</v>
      </c>
      <c r="C290">
        <v>2.0972</v>
      </c>
      <c r="D290" s="10">
        <f t="shared" si="9"/>
        <v>1.7476666666666669E-3</v>
      </c>
    </row>
    <row r="291" spans="1:4" x14ac:dyDescent="0.4">
      <c r="A291" s="5">
        <f t="shared" si="8"/>
        <v>2008.01</v>
      </c>
      <c r="B291" s="9">
        <v>39476</v>
      </c>
      <c r="C291">
        <v>2.1617000000000002</v>
      </c>
      <c r="D291" s="10">
        <f t="shared" si="9"/>
        <v>1.8014166666666667E-3</v>
      </c>
    </row>
    <row r="292" spans="1:4" x14ac:dyDescent="0.4">
      <c r="A292" s="5">
        <f t="shared" si="8"/>
        <v>2008.01</v>
      </c>
      <c r="B292" s="9">
        <v>39477</v>
      </c>
      <c r="C292">
        <v>1.7790999999999999</v>
      </c>
      <c r="D292" s="10">
        <f t="shared" si="9"/>
        <v>1.4825833333333331E-3</v>
      </c>
    </row>
    <row r="293" spans="1:4" x14ac:dyDescent="0.4">
      <c r="A293" s="5">
        <f t="shared" si="8"/>
        <v>2008.01</v>
      </c>
      <c r="B293" s="9">
        <v>39478</v>
      </c>
      <c r="C293">
        <v>1.5905</v>
      </c>
      <c r="D293" s="10">
        <f t="shared" si="9"/>
        <v>1.3254166666666666E-3</v>
      </c>
    </row>
    <row r="294" spans="1:4" x14ac:dyDescent="0.4">
      <c r="A294" s="5">
        <f t="shared" si="8"/>
        <v>2008.02</v>
      </c>
      <c r="B294" s="9">
        <v>39479</v>
      </c>
      <c r="C294">
        <v>1.8248</v>
      </c>
      <c r="D294" s="10">
        <f t="shared" si="9"/>
        <v>1.5206666666666667E-3</v>
      </c>
    </row>
    <row r="295" spans="1:4" x14ac:dyDescent="0.4">
      <c r="A295" s="5">
        <f t="shared" si="8"/>
        <v>2008.02</v>
      </c>
      <c r="B295" s="9">
        <v>39482</v>
      </c>
      <c r="C295">
        <v>2.1227</v>
      </c>
      <c r="D295" s="10">
        <f t="shared" si="9"/>
        <v>1.7689166666666667E-3</v>
      </c>
    </row>
    <row r="296" spans="1:4" x14ac:dyDescent="0.4">
      <c r="A296" s="5">
        <f t="shared" si="8"/>
        <v>2008.02</v>
      </c>
      <c r="B296" s="9">
        <v>39483</v>
      </c>
      <c r="C296">
        <v>2.1694</v>
      </c>
      <c r="D296" s="10">
        <f t="shared" si="9"/>
        <v>1.8078333333333336E-3</v>
      </c>
    </row>
    <row r="297" spans="1:4" x14ac:dyDescent="0.4">
      <c r="A297" s="5">
        <f t="shared" si="8"/>
        <v>2008.02</v>
      </c>
      <c r="B297" s="9">
        <v>39484</v>
      </c>
      <c r="C297">
        <v>2.0876000000000001</v>
      </c>
      <c r="D297" s="10">
        <f t="shared" si="9"/>
        <v>1.7396666666666669E-3</v>
      </c>
    </row>
    <row r="298" spans="1:4" x14ac:dyDescent="0.4">
      <c r="A298" s="5">
        <f t="shared" si="8"/>
        <v>2008.02</v>
      </c>
      <c r="B298" s="9">
        <v>39485</v>
      </c>
      <c r="C298">
        <v>2.2099000000000002</v>
      </c>
      <c r="D298" s="10">
        <f t="shared" si="9"/>
        <v>1.8415833333333335E-3</v>
      </c>
    </row>
    <row r="299" spans="1:4" x14ac:dyDescent="0.4">
      <c r="A299" s="5">
        <f t="shared" si="8"/>
        <v>2008.02</v>
      </c>
      <c r="B299" s="9">
        <v>39486</v>
      </c>
      <c r="C299">
        <v>2.2006000000000001</v>
      </c>
      <c r="D299" s="10">
        <f t="shared" si="9"/>
        <v>1.8338333333333334E-3</v>
      </c>
    </row>
    <row r="300" spans="1:4" x14ac:dyDescent="0.4">
      <c r="A300" s="5">
        <f t="shared" si="8"/>
        <v>2008.02</v>
      </c>
      <c r="B300" s="9">
        <v>39489</v>
      </c>
      <c r="C300">
        <v>2.2338</v>
      </c>
      <c r="D300" s="10">
        <f t="shared" si="9"/>
        <v>1.8614999999999999E-3</v>
      </c>
    </row>
    <row r="301" spans="1:4" x14ac:dyDescent="0.4">
      <c r="A301" s="5">
        <f t="shared" si="8"/>
        <v>2008.02</v>
      </c>
      <c r="B301" s="9">
        <v>39490</v>
      </c>
      <c r="C301">
        <v>2.5341999999999998</v>
      </c>
      <c r="D301" s="10">
        <f t="shared" si="9"/>
        <v>2.1118333333333332E-3</v>
      </c>
    </row>
    <row r="302" spans="1:4" x14ac:dyDescent="0.4">
      <c r="A302" s="5">
        <f t="shared" si="8"/>
        <v>2008.02</v>
      </c>
      <c r="B302" s="9">
        <v>39491</v>
      </c>
      <c r="C302">
        <v>2.4855999999999998</v>
      </c>
      <c r="D302" s="10">
        <f t="shared" si="9"/>
        <v>2.0713333333333334E-3</v>
      </c>
    </row>
    <row r="303" spans="1:4" x14ac:dyDescent="0.4">
      <c r="A303" s="5">
        <f t="shared" si="8"/>
        <v>2008.02</v>
      </c>
      <c r="B303" s="9">
        <v>39492</v>
      </c>
      <c r="C303">
        <v>2.4878999999999998</v>
      </c>
      <c r="D303" s="10">
        <f t="shared" si="9"/>
        <v>2.07325E-3</v>
      </c>
    </row>
    <row r="304" spans="1:4" x14ac:dyDescent="0.4">
      <c r="A304" s="5">
        <f t="shared" si="8"/>
        <v>2008.02</v>
      </c>
      <c r="B304" s="9">
        <v>39493</v>
      </c>
      <c r="C304">
        <v>2.3679000000000001</v>
      </c>
      <c r="D304" s="10">
        <f t="shared" si="9"/>
        <v>1.9732500000000002E-3</v>
      </c>
    </row>
    <row r="305" spans="1:4" x14ac:dyDescent="0.4">
      <c r="A305" s="5">
        <f t="shared" si="8"/>
        <v>2008.02</v>
      </c>
      <c r="B305" s="9">
        <v>39497</v>
      </c>
      <c r="C305">
        <v>2.3748999999999998</v>
      </c>
      <c r="D305" s="10">
        <f t="shared" si="9"/>
        <v>1.9790833333333331E-3</v>
      </c>
    </row>
    <row r="306" spans="1:4" x14ac:dyDescent="0.4">
      <c r="A306" s="5">
        <f t="shared" si="8"/>
        <v>2008.02</v>
      </c>
      <c r="B306" s="9">
        <v>39498</v>
      </c>
      <c r="C306">
        <v>2.3936999999999999</v>
      </c>
      <c r="D306" s="10">
        <f t="shared" si="9"/>
        <v>1.99475E-3</v>
      </c>
    </row>
    <row r="307" spans="1:4" x14ac:dyDescent="0.4">
      <c r="A307" s="5">
        <f t="shared" si="8"/>
        <v>2008.02</v>
      </c>
      <c r="B307" s="9">
        <v>39499</v>
      </c>
      <c r="C307">
        <v>2.3349000000000002</v>
      </c>
      <c r="D307" s="10">
        <f t="shared" si="9"/>
        <v>1.94575E-3</v>
      </c>
    </row>
    <row r="308" spans="1:4" x14ac:dyDescent="0.4">
      <c r="A308" s="5">
        <f t="shared" si="8"/>
        <v>2008.02</v>
      </c>
      <c r="B308" s="9">
        <v>39500</v>
      </c>
      <c r="C308">
        <v>2.3321999999999998</v>
      </c>
      <c r="D308" s="10">
        <f t="shared" si="9"/>
        <v>1.9434999999999999E-3</v>
      </c>
    </row>
    <row r="309" spans="1:4" x14ac:dyDescent="0.4">
      <c r="A309" s="5">
        <f t="shared" si="8"/>
        <v>2008.02</v>
      </c>
      <c r="B309" s="9">
        <v>39503</v>
      </c>
      <c r="C309">
        <v>2.3418999999999999</v>
      </c>
      <c r="D309" s="10">
        <f t="shared" si="9"/>
        <v>1.9515833333333332E-3</v>
      </c>
    </row>
    <row r="310" spans="1:4" x14ac:dyDescent="0.4">
      <c r="A310" s="5">
        <f t="shared" si="8"/>
        <v>2008.02</v>
      </c>
      <c r="B310" s="9">
        <v>39504</v>
      </c>
      <c r="C310">
        <v>2.3325999999999998</v>
      </c>
      <c r="D310" s="10">
        <f t="shared" si="9"/>
        <v>1.9438333333333332E-3</v>
      </c>
    </row>
    <row r="311" spans="1:4" x14ac:dyDescent="0.4">
      <c r="A311" s="5">
        <f t="shared" si="8"/>
        <v>2008.02</v>
      </c>
      <c r="B311" s="9">
        <v>39505</v>
      </c>
      <c r="C311">
        <v>2.1896</v>
      </c>
      <c r="D311" s="10">
        <f t="shared" si="9"/>
        <v>1.8246666666666665E-3</v>
      </c>
    </row>
    <row r="312" spans="1:4" x14ac:dyDescent="0.4">
      <c r="A312" s="5">
        <f t="shared" si="8"/>
        <v>2008.02</v>
      </c>
      <c r="B312" s="9">
        <v>39506</v>
      </c>
      <c r="C312">
        <v>2.0569000000000002</v>
      </c>
      <c r="D312" s="10">
        <f t="shared" si="9"/>
        <v>1.7140833333333333E-3</v>
      </c>
    </row>
    <row r="313" spans="1:4" x14ac:dyDescent="0.4">
      <c r="A313" s="5">
        <f t="shared" si="8"/>
        <v>2008.02</v>
      </c>
      <c r="B313" s="9">
        <v>39507</v>
      </c>
      <c r="C313">
        <v>2.0796999999999999</v>
      </c>
      <c r="D313" s="10">
        <f t="shared" si="9"/>
        <v>1.7330833333333332E-3</v>
      </c>
    </row>
    <row r="314" spans="1:4" x14ac:dyDescent="0.4">
      <c r="A314" s="5">
        <f t="shared" si="8"/>
        <v>2008.03</v>
      </c>
      <c r="B314" s="9">
        <v>39510</v>
      </c>
      <c r="C314">
        <v>1.9926999999999999</v>
      </c>
      <c r="D314" s="10">
        <f t="shared" si="9"/>
        <v>1.6605833333333331E-3</v>
      </c>
    </row>
    <row r="315" spans="1:4" x14ac:dyDescent="0.4">
      <c r="A315" s="5">
        <f t="shared" si="8"/>
        <v>2008.03</v>
      </c>
      <c r="B315" s="9">
        <v>39511</v>
      </c>
      <c r="C315">
        <v>2.0367000000000002</v>
      </c>
      <c r="D315" s="10">
        <f t="shared" si="9"/>
        <v>1.6972500000000002E-3</v>
      </c>
    </row>
    <row r="316" spans="1:4" x14ac:dyDescent="0.4">
      <c r="A316" s="5">
        <f t="shared" si="8"/>
        <v>2008.03</v>
      </c>
      <c r="B316" s="9">
        <v>39512</v>
      </c>
      <c r="C316">
        <v>1.9397</v>
      </c>
      <c r="D316" s="10">
        <f t="shared" si="9"/>
        <v>1.6164166666666668E-3</v>
      </c>
    </row>
    <row r="317" spans="1:4" x14ac:dyDescent="0.4">
      <c r="A317" s="5">
        <f t="shared" si="8"/>
        <v>2008.03</v>
      </c>
      <c r="B317" s="9">
        <v>39513</v>
      </c>
      <c r="C317">
        <v>1.7357</v>
      </c>
      <c r="D317" s="10">
        <f t="shared" si="9"/>
        <v>1.4464166666666666E-3</v>
      </c>
    </row>
    <row r="318" spans="1:4" x14ac:dyDescent="0.4">
      <c r="A318" s="5">
        <f t="shared" si="8"/>
        <v>2008.03</v>
      </c>
      <c r="B318" s="9">
        <v>39514</v>
      </c>
      <c r="C318">
        <v>1.6642999999999999</v>
      </c>
      <c r="D318" s="10">
        <f t="shared" si="9"/>
        <v>1.3869166666666665E-3</v>
      </c>
    </row>
    <row r="319" spans="1:4" x14ac:dyDescent="0.4">
      <c r="A319" s="5">
        <f t="shared" si="8"/>
        <v>2008.03</v>
      </c>
      <c r="B319" s="9">
        <v>39517</v>
      </c>
      <c r="C319">
        <v>1.6768000000000001</v>
      </c>
      <c r="D319" s="10">
        <f t="shared" si="9"/>
        <v>1.3973333333333335E-3</v>
      </c>
    </row>
    <row r="320" spans="1:4" x14ac:dyDescent="0.4">
      <c r="A320" s="5">
        <f t="shared" si="8"/>
        <v>2008.03</v>
      </c>
      <c r="B320" s="9">
        <v>39518</v>
      </c>
      <c r="C320">
        <v>1.8226</v>
      </c>
      <c r="D320" s="10">
        <f t="shared" si="9"/>
        <v>1.5188333333333332E-3</v>
      </c>
    </row>
    <row r="321" spans="1:4" x14ac:dyDescent="0.4">
      <c r="A321" s="5">
        <f t="shared" si="8"/>
        <v>2008.03</v>
      </c>
      <c r="B321" s="9">
        <v>39519</v>
      </c>
      <c r="C321">
        <v>1.6466000000000001</v>
      </c>
      <c r="D321" s="10">
        <f t="shared" si="9"/>
        <v>1.3721666666666667E-3</v>
      </c>
    </row>
    <row r="322" spans="1:4" x14ac:dyDescent="0.4">
      <c r="A322" s="5">
        <f t="shared" si="8"/>
        <v>2008.03</v>
      </c>
      <c r="B322" s="9">
        <v>39520</v>
      </c>
      <c r="C322">
        <v>1.5701000000000001</v>
      </c>
      <c r="D322" s="10">
        <f t="shared" si="9"/>
        <v>1.3084166666666667E-3</v>
      </c>
    </row>
    <row r="323" spans="1:4" x14ac:dyDescent="0.4">
      <c r="A323" s="5">
        <f t="shared" ref="A323:A386" si="10">YEAR(B323)+MONTH(B323)/100</f>
        <v>2008.03</v>
      </c>
      <c r="B323" s="9">
        <v>39521</v>
      </c>
      <c r="C323">
        <v>1.1778</v>
      </c>
      <c r="D323" s="10">
        <f t="shared" ref="D323:D386" si="11">C323/100*30/360</f>
        <v>9.8149999999999995E-4</v>
      </c>
    </row>
    <row r="324" spans="1:4" x14ac:dyDescent="0.4">
      <c r="A324" s="5">
        <f t="shared" si="10"/>
        <v>2008.03</v>
      </c>
      <c r="B324" s="9">
        <v>39524</v>
      </c>
      <c r="C324">
        <v>0.4526</v>
      </c>
      <c r="D324" s="10">
        <f t="shared" si="11"/>
        <v>3.771666666666666E-4</v>
      </c>
    </row>
    <row r="325" spans="1:4" x14ac:dyDescent="0.4">
      <c r="A325" s="5">
        <f t="shared" si="10"/>
        <v>2008.03</v>
      </c>
      <c r="B325" s="9">
        <v>39525</v>
      </c>
      <c r="C325">
        <v>1.071</v>
      </c>
      <c r="D325" s="10">
        <f t="shared" si="11"/>
        <v>8.9249999999999996E-4</v>
      </c>
    </row>
    <row r="326" spans="1:4" x14ac:dyDescent="0.4">
      <c r="A326" s="5">
        <f t="shared" si="10"/>
        <v>2008.03</v>
      </c>
      <c r="B326" s="9">
        <v>39526</v>
      </c>
      <c r="C326">
        <v>1.071</v>
      </c>
      <c r="D326" s="10">
        <f t="shared" si="11"/>
        <v>8.9249999999999996E-4</v>
      </c>
    </row>
    <row r="327" spans="1:4" x14ac:dyDescent="0.4">
      <c r="A327" s="5">
        <f t="shared" si="10"/>
        <v>2008.03</v>
      </c>
      <c r="B327" s="9">
        <v>39527</v>
      </c>
      <c r="C327">
        <v>0.21099999999999999</v>
      </c>
      <c r="D327" s="10">
        <f t="shared" si="11"/>
        <v>1.7583333333333332E-4</v>
      </c>
    </row>
    <row r="328" spans="1:4" x14ac:dyDescent="0.4">
      <c r="A328" s="5">
        <f t="shared" si="10"/>
        <v>2008.03</v>
      </c>
      <c r="B328" s="9">
        <v>39531</v>
      </c>
      <c r="C328">
        <v>0.45129999999999998</v>
      </c>
      <c r="D328" s="10">
        <f t="shared" si="11"/>
        <v>3.760833333333333E-4</v>
      </c>
    </row>
    <row r="329" spans="1:4" x14ac:dyDescent="0.4">
      <c r="A329" s="5">
        <f t="shared" si="10"/>
        <v>2008.03</v>
      </c>
      <c r="B329" s="9">
        <v>39532</v>
      </c>
      <c r="C329">
        <v>1.3460000000000001</v>
      </c>
      <c r="D329" s="10">
        <f t="shared" si="11"/>
        <v>1.1216666666666669E-3</v>
      </c>
    </row>
    <row r="330" spans="1:4" x14ac:dyDescent="0.4">
      <c r="A330" s="5">
        <f t="shared" si="10"/>
        <v>2008.03</v>
      </c>
      <c r="B330" s="9">
        <v>39533</v>
      </c>
      <c r="C330">
        <v>1.3129</v>
      </c>
      <c r="D330" s="10">
        <f t="shared" si="11"/>
        <v>1.0940833333333334E-3</v>
      </c>
    </row>
    <row r="331" spans="1:4" x14ac:dyDescent="0.4">
      <c r="A331" s="5">
        <f t="shared" si="10"/>
        <v>2008.03</v>
      </c>
      <c r="B331" s="9">
        <v>39534</v>
      </c>
      <c r="C331">
        <v>1.3026</v>
      </c>
      <c r="D331" s="10">
        <f t="shared" si="11"/>
        <v>1.0854999999999999E-3</v>
      </c>
    </row>
    <row r="332" spans="1:4" x14ac:dyDescent="0.4">
      <c r="A332" s="5">
        <f t="shared" si="10"/>
        <v>2008.03</v>
      </c>
      <c r="B332" s="9">
        <v>39535</v>
      </c>
      <c r="C332">
        <v>1.2924</v>
      </c>
      <c r="D332" s="10">
        <f t="shared" si="11"/>
        <v>1.077E-3</v>
      </c>
    </row>
    <row r="333" spans="1:4" x14ac:dyDescent="0.4">
      <c r="A333" s="5">
        <f t="shared" si="10"/>
        <v>2008.03</v>
      </c>
      <c r="B333" s="9">
        <v>39538</v>
      </c>
      <c r="C333">
        <v>1.2005999999999999</v>
      </c>
      <c r="D333" s="10">
        <f t="shared" si="11"/>
        <v>1.0005000000000001E-3</v>
      </c>
    </row>
    <row r="334" spans="1:4" x14ac:dyDescent="0.4">
      <c r="A334" s="5">
        <f t="shared" si="10"/>
        <v>2008.04</v>
      </c>
      <c r="B334" s="9">
        <v>39539</v>
      </c>
      <c r="C334">
        <v>1.5023</v>
      </c>
      <c r="D334" s="10">
        <f t="shared" si="11"/>
        <v>1.2519166666666666E-3</v>
      </c>
    </row>
    <row r="335" spans="1:4" x14ac:dyDescent="0.4">
      <c r="A335" s="5">
        <f t="shared" si="10"/>
        <v>2008.04</v>
      </c>
      <c r="B335" s="9">
        <v>39540</v>
      </c>
      <c r="C335">
        <v>1.56</v>
      </c>
      <c r="D335" s="10">
        <f t="shared" si="11"/>
        <v>1.3000000000000002E-3</v>
      </c>
    </row>
    <row r="336" spans="1:4" x14ac:dyDescent="0.4">
      <c r="A336" s="5">
        <f t="shared" si="10"/>
        <v>2008.04</v>
      </c>
      <c r="B336" s="9">
        <v>39541</v>
      </c>
      <c r="C336">
        <v>1.5701000000000001</v>
      </c>
      <c r="D336" s="10">
        <f t="shared" si="11"/>
        <v>1.3084166666666667E-3</v>
      </c>
    </row>
    <row r="337" spans="1:4" x14ac:dyDescent="0.4">
      <c r="A337" s="5">
        <f t="shared" si="10"/>
        <v>2008.04</v>
      </c>
      <c r="B337" s="9">
        <v>39542</v>
      </c>
      <c r="C337">
        <v>1.5012000000000001</v>
      </c>
      <c r="D337" s="10">
        <f t="shared" si="11"/>
        <v>1.2510000000000002E-3</v>
      </c>
    </row>
    <row r="338" spans="1:4" x14ac:dyDescent="0.4">
      <c r="A338" s="5">
        <f t="shared" si="10"/>
        <v>2008.04</v>
      </c>
      <c r="B338" s="9">
        <v>39545</v>
      </c>
      <c r="C338">
        <v>1.4094</v>
      </c>
      <c r="D338" s="10">
        <f t="shared" si="11"/>
        <v>1.1745E-3</v>
      </c>
    </row>
    <row r="339" spans="1:4" x14ac:dyDescent="0.4">
      <c r="A339" s="5">
        <f t="shared" si="10"/>
        <v>2008.04</v>
      </c>
      <c r="B339" s="9">
        <v>39546</v>
      </c>
      <c r="C339">
        <v>1.2594000000000001</v>
      </c>
      <c r="D339" s="10">
        <f t="shared" si="11"/>
        <v>1.0495000000000001E-3</v>
      </c>
    </row>
    <row r="340" spans="1:4" x14ac:dyDescent="0.4">
      <c r="A340" s="5">
        <f t="shared" si="10"/>
        <v>2008.04</v>
      </c>
      <c r="B340" s="9">
        <v>39547</v>
      </c>
      <c r="C340">
        <v>1.0684</v>
      </c>
      <c r="D340" s="10">
        <f t="shared" si="11"/>
        <v>8.9033333333333336E-4</v>
      </c>
    </row>
    <row r="341" spans="1:4" x14ac:dyDescent="0.4">
      <c r="A341" s="5">
        <f t="shared" si="10"/>
        <v>2008.04</v>
      </c>
      <c r="B341" s="9">
        <v>39548</v>
      </c>
      <c r="C341">
        <v>0.89780000000000004</v>
      </c>
      <c r="D341" s="10">
        <f t="shared" si="11"/>
        <v>7.4816666666666673E-4</v>
      </c>
    </row>
    <row r="342" spans="1:4" x14ac:dyDescent="0.4">
      <c r="A342" s="5">
        <f t="shared" si="10"/>
        <v>2008.04</v>
      </c>
      <c r="B342" s="9">
        <v>39549</v>
      </c>
      <c r="C342">
        <v>0.89019999999999999</v>
      </c>
      <c r="D342" s="10">
        <f t="shared" si="11"/>
        <v>7.4183333333333339E-4</v>
      </c>
    </row>
    <row r="343" spans="1:4" x14ac:dyDescent="0.4">
      <c r="A343" s="5">
        <f t="shared" si="10"/>
        <v>2008.04</v>
      </c>
      <c r="B343" s="9">
        <v>39552</v>
      </c>
      <c r="C343">
        <v>0.83409999999999995</v>
      </c>
      <c r="D343" s="10">
        <f t="shared" si="11"/>
        <v>6.9508333333333336E-4</v>
      </c>
    </row>
    <row r="344" spans="1:4" x14ac:dyDescent="0.4">
      <c r="A344" s="5">
        <f t="shared" si="10"/>
        <v>2008.04</v>
      </c>
      <c r="B344" s="9">
        <v>39553</v>
      </c>
      <c r="C344">
        <v>0.79859999999999998</v>
      </c>
      <c r="D344" s="10">
        <f t="shared" si="11"/>
        <v>6.6550000000000008E-4</v>
      </c>
    </row>
    <row r="345" spans="1:4" x14ac:dyDescent="0.4">
      <c r="A345" s="5">
        <f t="shared" si="10"/>
        <v>2008.04</v>
      </c>
      <c r="B345" s="9">
        <v>39554</v>
      </c>
      <c r="C345">
        <v>0.83679999999999999</v>
      </c>
      <c r="D345" s="10">
        <f t="shared" si="11"/>
        <v>6.9733333333333344E-4</v>
      </c>
    </row>
    <row r="346" spans="1:4" x14ac:dyDescent="0.4">
      <c r="A346" s="5">
        <f t="shared" si="10"/>
        <v>2008.04</v>
      </c>
      <c r="B346" s="9">
        <v>39555</v>
      </c>
      <c r="C346">
        <v>0.91559999999999997</v>
      </c>
      <c r="D346" s="10">
        <f t="shared" si="11"/>
        <v>7.629999999999999E-4</v>
      </c>
    </row>
    <row r="347" spans="1:4" x14ac:dyDescent="0.4">
      <c r="A347" s="5">
        <f t="shared" si="10"/>
        <v>2008.04</v>
      </c>
      <c r="B347" s="9">
        <v>39556</v>
      </c>
      <c r="C347">
        <v>0.86229999999999996</v>
      </c>
      <c r="D347" s="10">
        <f t="shared" si="11"/>
        <v>7.1858333333333323E-4</v>
      </c>
    </row>
    <row r="348" spans="1:4" x14ac:dyDescent="0.4">
      <c r="A348" s="5">
        <f t="shared" si="10"/>
        <v>2008.04</v>
      </c>
      <c r="B348" s="9">
        <v>39559</v>
      </c>
      <c r="C348">
        <v>0.74250000000000005</v>
      </c>
      <c r="D348" s="10">
        <f t="shared" si="11"/>
        <v>6.1875000000000005E-4</v>
      </c>
    </row>
    <row r="349" spans="1:4" x14ac:dyDescent="0.4">
      <c r="A349" s="5">
        <f t="shared" si="10"/>
        <v>2008.04</v>
      </c>
      <c r="B349" s="9">
        <v>39560</v>
      </c>
      <c r="C349">
        <v>0.68149999999999999</v>
      </c>
      <c r="D349" s="10">
        <f t="shared" si="11"/>
        <v>5.6791666666666666E-4</v>
      </c>
    </row>
    <row r="350" spans="1:4" x14ac:dyDescent="0.4">
      <c r="A350" s="5">
        <f t="shared" si="10"/>
        <v>2008.04</v>
      </c>
      <c r="B350" s="9">
        <v>39561</v>
      </c>
      <c r="C350">
        <v>0.71719999999999995</v>
      </c>
      <c r="D350" s="10">
        <f t="shared" si="11"/>
        <v>5.9766666666666659E-4</v>
      </c>
    </row>
    <row r="351" spans="1:4" x14ac:dyDescent="0.4">
      <c r="A351" s="5">
        <f t="shared" si="10"/>
        <v>2008.04</v>
      </c>
      <c r="B351" s="9">
        <v>39562</v>
      </c>
      <c r="C351">
        <v>0.77569999999999995</v>
      </c>
      <c r="D351" s="10">
        <f t="shared" si="11"/>
        <v>6.4641666666666656E-4</v>
      </c>
    </row>
    <row r="352" spans="1:4" x14ac:dyDescent="0.4">
      <c r="A352" s="5">
        <f t="shared" si="10"/>
        <v>2008.04</v>
      </c>
      <c r="B352" s="9">
        <v>39563</v>
      </c>
      <c r="C352">
        <v>0.7782</v>
      </c>
      <c r="D352" s="10">
        <f t="shared" si="11"/>
        <v>6.4849999999999999E-4</v>
      </c>
    </row>
    <row r="353" spans="1:4" x14ac:dyDescent="0.4">
      <c r="A353" s="5">
        <f t="shared" si="10"/>
        <v>2008.04</v>
      </c>
      <c r="B353" s="9">
        <v>39566</v>
      </c>
      <c r="C353">
        <v>0.96899999999999997</v>
      </c>
      <c r="D353" s="10">
        <f t="shared" si="11"/>
        <v>8.0749999999999984E-4</v>
      </c>
    </row>
    <row r="354" spans="1:4" x14ac:dyDescent="0.4">
      <c r="A354" s="5">
        <f t="shared" si="10"/>
        <v>2008.04</v>
      </c>
      <c r="B354" s="9">
        <v>39567</v>
      </c>
      <c r="C354">
        <v>1.2722</v>
      </c>
      <c r="D354" s="10">
        <f t="shared" si="11"/>
        <v>1.0601666666666667E-3</v>
      </c>
    </row>
    <row r="355" spans="1:4" x14ac:dyDescent="0.4">
      <c r="A355" s="5">
        <f t="shared" si="10"/>
        <v>2008.04</v>
      </c>
      <c r="B355" s="9">
        <v>39568</v>
      </c>
      <c r="C355">
        <v>1.2034</v>
      </c>
      <c r="D355" s="10">
        <f t="shared" si="11"/>
        <v>1.0028333333333334E-3</v>
      </c>
    </row>
    <row r="356" spans="1:4" x14ac:dyDescent="0.4">
      <c r="A356" s="5">
        <f t="shared" si="10"/>
        <v>2008.05</v>
      </c>
      <c r="B356" s="9">
        <v>39569</v>
      </c>
      <c r="C356">
        <v>1.1549</v>
      </c>
      <c r="D356" s="10">
        <f t="shared" si="11"/>
        <v>9.6241666666666665E-4</v>
      </c>
    </row>
    <row r="357" spans="1:4" x14ac:dyDescent="0.4">
      <c r="A357" s="5">
        <f t="shared" si="10"/>
        <v>2008.05</v>
      </c>
      <c r="B357" s="9">
        <v>39570</v>
      </c>
      <c r="C357">
        <v>1.1549</v>
      </c>
      <c r="D357" s="10">
        <f t="shared" si="11"/>
        <v>9.6241666666666665E-4</v>
      </c>
    </row>
    <row r="358" spans="1:4" x14ac:dyDescent="0.4">
      <c r="A358" s="5">
        <f t="shared" si="10"/>
        <v>2008.05</v>
      </c>
      <c r="B358" s="9">
        <v>39573</v>
      </c>
      <c r="C358">
        <v>1.3126</v>
      </c>
      <c r="D358" s="10">
        <f t="shared" si="11"/>
        <v>1.0938333333333334E-3</v>
      </c>
    </row>
    <row r="359" spans="1:4" x14ac:dyDescent="0.4">
      <c r="A359" s="5">
        <f t="shared" si="10"/>
        <v>2008.05</v>
      </c>
      <c r="B359" s="9">
        <v>39574</v>
      </c>
      <c r="C359">
        <v>1.5447</v>
      </c>
      <c r="D359" s="10">
        <f t="shared" si="11"/>
        <v>1.28725E-3</v>
      </c>
    </row>
    <row r="360" spans="1:4" x14ac:dyDescent="0.4">
      <c r="A360" s="5">
        <f t="shared" si="10"/>
        <v>2008.05</v>
      </c>
      <c r="B360" s="9">
        <v>39575</v>
      </c>
      <c r="C360">
        <v>1.5676000000000001</v>
      </c>
      <c r="D360" s="10">
        <f t="shared" si="11"/>
        <v>1.3063333333333336E-3</v>
      </c>
    </row>
    <row r="361" spans="1:4" x14ac:dyDescent="0.4">
      <c r="A361" s="5">
        <f t="shared" si="10"/>
        <v>2008.05</v>
      </c>
      <c r="B361" s="9">
        <v>39576</v>
      </c>
      <c r="C361">
        <v>1.5573999999999999</v>
      </c>
      <c r="D361" s="10">
        <f t="shared" si="11"/>
        <v>1.2978333333333333E-3</v>
      </c>
    </row>
    <row r="362" spans="1:4" x14ac:dyDescent="0.4">
      <c r="A362" s="5">
        <f t="shared" si="10"/>
        <v>2008.05</v>
      </c>
      <c r="B362" s="9">
        <v>39577</v>
      </c>
      <c r="C362">
        <v>1.6006</v>
      </c>
      <c r="D362" s="10">
        <f t="shared" si="11"/>
        <v>1.3338333333333334E-3</v>
      </c>
    </row>
    <row r="363" spans="1:4" x14ac:dyDescent="0.4">
      <c r="A363" s="5">
        <f t="shared" si="10"/>
        <v>2008.05</v>
      </c>
      <c r="B363" s="9">
        <v>39580</v>
      </c>
      <c r="C363">
        <v>1.7277</v>
      </c>
      <c r="D363" s="10">
        <f t="shared" si="11"/>
        <v>1.4397500000000001E-3</v>
      </c>
    </row>
    <row r="364" spans="1:4" x14ac:dyDescent="0.4">
      <c r="A364" s="5">
        <f t="shared" si="10"/>
        <v>2008.05</v>
      </c>
      <c r="B364" s="9">
        <v>39581</v>
      </c>
      <c r="C364">
        <v>1.8836999999999999</v>
      </c>
      <c r="D364" s="10">
        <f t="shared" si="11"/>
        <v>1.56975E-3</v>
      </c>
    </row>
    <row r="365" spans="1:4" x14ac:dyDescent="0.4">
      <c r="A365" s="5">
        <f t="shared" si="10"/>
        <v>2008.05</v>
      </c>
      <c r="B365" s="9">
        <v>39582</v>
      </c>
      <c r="C365">
        <v>1.8632</v>
      </c>
      <c r="D365" s="10">
        <f t="shared" si="11"/>
        <v>1.5526666666666666E-3</v>
      </c>
    </row>
    <row r="366" spans="1:4" x14ac:dyDescent="0.4">
      <c r="A366" s="5">
        <f t="shared" si="10"/>
        <v>2008.05</v>
      </c>
      <c r="B366" s="9">
        <v>39583</v>
      </c>
      <c r="C366">
        <v>1.8376999999999999</v>
      </c>
      <c r="D366" s="10">
        <f t="shared" si="11"/>
        <v>1.5314166666666666E-3</v>
      </c>
    </row>
    <row r="367" spans="1:4" x14ac:dyDescent="0.4">
      <c r="A367" s="5">
        <f t="shared" si="10"/>
        <v>2008.05</v>
      </c>
      <c r="B367" s="9">
        <v>39584</v>
      </c>
      <c r="C367">
        <v>1.8452</v>
      </c>
      <c r="D367" s="10">
        <f t="shared" si="11"/>
        <v>1.5376666666666666E-3</v>
      </c>
    </row>
    <row r="368" spans="1:4" x14ac:dyDescent="0.4">
      <c r="A368" s="5">
        <f t="shared" si="10"/>
        <v>2008.05</v>
      </c>
      <c r="B368" s="9">
        <v>39587</v>
      </c>
      <c r="C368">
        <v>1.952</v>
      </c>
      <c r="D368" s="10">
        <f t="shared" si="11"/>
        <v>1.6266666666666667E-3</v>
      </c>
    </row>
    <row r="369" spans="1:4" x14ac:dyDescent="0.4">
      <c r="A369" s="5">
        <f t="shared" si="10"/>
        <v>2008.05</v>
      </c>
      <c r="B369" s="9">
        <v>39588</v>
      </c>
      <c r="C369">
        <v>1.9857</v>
      </c>
      <c r="D369" s="10">
        <f t="shared" si="11"/>
        <v>1.65475E-3</v>
      </c>
    </row>
    <row r="370" spans="1:4" x14ac:dyDescent="0.4">
      <c r="A370" s="5">
        <f t="shared" si="10"/>
        <v>2008.05</v>
      </c>
      <c r="B370" s="9">
        <v>39589</v>
      </c>
      <c r="C370">
        <v>1.9754</v>
      </c>
      <c r="D370" s="10">
        <f t="shared" si="11"/>
        <v>1.6461666666666669E-3</v>
      </c>
    </row>
    <row r="371" spans="1:4" x14ac:dyDescent="0.4">
      <c r="A371" s="5">
        <f t="shared" si="10"/>
        <v>2008.05</v>
      </c>
      <c r="B371" s="9">
        <v>39590</v>
      </c>
      <c r="C371">
        <v>1.9830000000000001</v>
      </c>
      <c r="D371" s="10">
        <f t="shared" si="11"/>
        <v>1.6524999999999999E-3</v>
      </c>
    </row>
    <row r="372" spans="1:4" x14ac:dyDescent="0.4">
      <c r="A372" s="5">
        <f t="shared" si="10"/>
        <v>2008.05</v>
      </c>
      <c r="B372" s="9">
        <v>39591</v>
      </c>
      <c r="C372">
        <v>1.9830000000000001</v>
      </c>
      <c r="D372" s="10">
        <f t="shared" si="11"/>
        <v>1.6524999999999999E-3</v>
      </c>
    </row>
    <row r="373" spans="1:4" x14ac:dyDescent="0.4">
      <c r="A373" s="5">
        <f t="shared" si="10"/>
        <v>2008.05</v>
      </c>
      <c r="B373" s="9">
        <v>39595</v>
      </c>
      <c r="C373">
        <v>1.9289000000000001</v>
      </c>
      <c r="D373" s="10">
        <f t="shared" si="11"/>
        <v>1.6074166666666667E-3</v>
      </c>
    </row>
    <row r="374" spans="1:4" x14ac:dyDescent="0.4">
      <c r="A374" s="5">
        <f t="shared" si="10"/>
        <v>2008.05</v>
      </c>
      <c r="B374" s="9">
        <v>39596</v>
      </c>
      <c r="C374">
        <v>2.0059999999999998</v>
      </c>
      <c r="D374" s="10">
        <f t="shared" si="11"/>
        <v>1.6716666666666664E-3</v>
      </c>
    </row>
    <row r="375" spans="1:4" x14ac:dyDescent="0.4">
      <c r="A375" s="5">
        <f t="shared" si="10"/>
        <v>2008.05</v>
      </c>
      <c r="B375" s="9">
        <v>39597</v>
      </c>
      <c r="C375">
        <v>2.0238</v>
      </c>
      <c r="D375" s="10">
        <f t="shared" si="11"/>
        <v>1.6865000000000001E-3</v>
      </c>
    </row>
    <row r="376" spans="1:4" x14ac:dyDescent="0.4">
      <c r="A376" s="5">
        <f t="shared" si="10"/>
        <v>2008.05</v>
      </c>
      <c r="B376" s="9">
        <v>39598</v>
      </c>
      <c r="C376">
        <v>1.9931000000000001</v>
      </c>
      <c r="D376" s="10">
        <f t="shared" si="11"/>
        <v>1.6609166666666669E-3</v>
      </c>
    </row>
    <row r="377" spans="1:4" x14ac:dyDescent="0.4">
      <c r="A377" s="5">
        <f t="shared" si="10"/>
        <v>2008.06</v>
      </c>
      <c r="B377" s="9">
        <v>39601</v>
      </c>
      <c r="C377">
        <v>1.9544999999999999</v>
      </c>
      <c r="D377" s="10">
        <f t="shared" si="11"/>
        <v>1.6287500000000002E-3</v>
      </c>
    </row>
    <row r="378" spans="1:4" x14ac:dyDescent="0.4">
      <c r="A378" s="5">
        <f t="shared" si="10"/>
        <v>2008.06</v>
      </c>
      <c r="B378" s="9">
        <v>39602</v>
      </c>
      <c r="C378">
        <v>1.9016</v>
      </c>
      <c r="D378" s="10">
        <f t="shared" si="11"/>
        <v>1.5846666666666667E-3</v>
      </c>
    </row>
    <row r="379" spans="1:4" x14ac:dyDescent="0.4">
      <c r="A379" s="5">
        <f t="shared" si="10"/>
        <v>2008.06</v>
      </c>
      <c r="B379" s="9">
        <v>39603</v>
      </c>
      <c r="C379">
        <v>1.9015</v>
      </c>
      <c r="D379" s="10">
        <f t="shared" si="11"/>
        <v>1.5845833333333335E-3</v>
      </c>
    </row>
    <row r="380" spans="1:4" x14ac:dyDescent="0.4">
      <c r="A380" s="5">
        <f t="shared" si="10"/>
        <v>2008.06</v>
      </c>
      <c r="B380" s="9">
        <v>39604</v>
      </c>
      <c r="C380">
        <v>1.802</v>
      </c>
      <c r="D380" s="10">
        <f t="shared" si="11"/>
        <v>1.501666666666667E-3</v>
      </c>
    </row>
    <row r="381" spans="1:4" x14ac:dyDescent="0.4">
      <c r="A381" s="5">
        <f t="shared" si="10"/>
        <v>2008.06</v>
      </c>
      <c r="B381" s="9">
        <v>39605</v>
      </c>
      <c r="C381">
        <v>1.7509999999999999</v>
      </c>
      <c r="D381" s="10">
        <f t="shared" si="11"/>
        <v>1.4591666666666663E-3</v>
      </c>
    </row>
    <row r="382" spans="1:4" x14ac:dyDescent="0.4">
      <c r="A382" s="5">
        <f t="shared" si="10"/>
        <v>2008.06</v>
      </c>
      <c r="B382" s="9">
        <v>39608</v>
      </c>
      <c r="C382">
        <v>1.8042</v>
      </c>
      <c r="D382" s="10">
        <f t="shared" si="11"/>
        <v>1.5034999999999998E-3</v>
      </c>
    </row>
    <row r="383" spans="1:4" x14ac:dyDescent="0.4">
      <c r="A383" s="5">
        <f t="shared" si="10"/>
        <v>2008.06</v>
      </c>
      <c r="B383" s="9">
        <v>39609</v>
      </c>
      <c r="C383">
        <v>2.0036</v>
      </c>
      <c r="D383" s="10">
        <f t="shared" si="11"/>
        <v>1.6696666666666667E-3</v>
      </c>
    </row>
    <row r="384" spans="1:4" x14ac:dyDescent="0.4">
      <c r="A384" s="5">
        <f t="shared" si="10"/>
        <v>2008.06</v>
      </c>
      <c r="B384" s="9">
        <v>39610</v>
      </c>
      <c r="C384">
        <v>1.8938999999999999</v>
      </c>
      <c r="D384" s="10">
        <f t="shared" si="11"/>
        <v>1.5782499999999998E-3</v>
      </c>
    </row>
    <row r="385" spans="1:4" x14ac:dyDescent="0.4">
      <c r="A385" s="5">
        <f t="shared" si="10"/>
        <v>2008.06</v>
      </c>
      <c r="B385" s="9">
        <v>39611</v>
      </c>
      <c r="C385">
        <v>1.8938999999999999</v>
      </c>
      <c r="D385" s="10">
        <f t="shared" si="11"/>
        <v>1.5782499999999998E-3</v>
      </c>
    </row>
    <row r="386" spans="1:4" x14ac:dyDescent="0.4">
      <c r="A386" s="5">
        <f t="shared" si="10"/>
        <v>2008.06</v>
      </c>
      <c r="B386" s="9">
        <v>39612</v>
      </c>
      <c r="C386">
        <v>1.8631</v>
      </c>
      <c r="D386" s="10">
        <f t="shared" si="11"/>
        <v>1.5525833333333331E-3</v>
      </c>
    </row>
    <row r="387" spans="1:4" x14ac:dyDescent="0.4">
      <c r="A387" s="5">
        <f t="shared" ref="A387:A450" si="12">YEAR(B387)+MONTH(B387)/100</f>
        <v>2008.06</v>
      </c>
      <c r="B387" s="9">
        <v>39615</v>
      </c>
      <c r="C387">
        <v>1.901</v>
      </c>
      <c r="D387" s="10">
        <f t="shared" ref="D387:D450" si="13">C387/100*30/360</f>
        <v>1.5841666666666667E-3</v>
      </c>
    </row>
    <row r="388" spans="1:4" x14ac:dyDescent="0.4">
      <c r="A388" s="5">
        <f t="shared" si="12"/>
        <v>2008.06</v>
      </c>
      <c r="B388" s="9">
        <v>39616</v>
      </c>
      <c r="C388">
        <v>1.8352999999999999</v>
      </c>
      <c r="D388" s="10">
        <f t="shared" si="13"/>
        <v>1.5294166666666663E-3</v>
      </c>
    </row>
    <row r="389" spans="1:4" x14ac:dyDescent="0.4">
      <c r="A389" s="5">
        <f t="shared" si="12"/>
        <v>2008.06</v>
      </c>
      <c r="B389" s="9">
        <v>39617</v>
      </c>
      <c r="C389">
        <v>1.7000999999999999</v>
      </c>
      <c r="D389" s="10">
        <f t="shared" si="13"/>
        <v>1.41675E-3</v>
      </c>
    </row>
    <row r="390" spans="1:4" x14ac:dyDescent="0.4">
      <c r="A390" s="5">
        <f t="shared" si="12"/>
        <v>2008.06</v>
      </c>
      <c r="B390" s="9">
        <v>39618</v>
      </c>
      <c r="C390">
        <v>1.5879000000000001</v>
      </c>
      <c r="D390" s="10">
        <f t="shared" si="13"/>
        <v>1.32325E-3</v>
      </c>
    </row>
    <row r="391" spans="1:4" x14ac:dyDescent="0.4">
      <c r="A391" s="5">
        <f t="shared" si="12"/>
        <v>2008.06</v>
      </c>
      <c r="B391" s="9">
        <v>39619</v>
      </c>
      <c r="C391">
        <v>1.486</v>
      </c>
      <c r="D391" s="10">
        <f t="shared" si="13"/>
        <v>1.2383333333333333E-3</v>
      </c>
    </row>
    <row r="392" spans="1:4" x14ac:dyDescent="0.4">
      <c r="A392" s="5">
        <f t="shared" si="12"/>
        <v>2008.06</v>
      </c>
      <c r="B392" s="9">
        <v>39622</v>
      </c>
      <c r="C392">
        <v>1.5011000000000001</v>
      </c>
      <c r="D392" s="10">
        <f t="shared" si="13"/>
        <v>1.2509166666666669E-3</v>
      </c>
    </row>
    <row r="393" spans="1:4" x14ac:dyDescent="0.4">
      <c r="A393" s="5">
        <f t="shared" si="12"/>
        <v>2008.06</v>
      </c>
      <c r="B393" s="9">
        <v>39623</v>
      </c>
      <c r="C393">
        <v>1.5931999999999999</v>
      </c>
      <c r="D393" s="10">
        <f t="shared" si="13"/>
        <v>1.3276666666666664E-3</v>
      </c>
    </row>
    <row r="394" spans="1:4" x14ac:dyDescent="0.4">
      <c r="A394" s="5">
        <f t="shared" si="12"/>
        <v>2008.06</v>
      </c>
      <c r="B394" s="9">
        <v>39624</v>
      </c>
      <c r="C394">
        <v>1.4759</v>
      </c>
      <c r="D394" s="10">
        <f t="shared" si="13"/>
        <v>1.2299166666666667E-3</v>
      </c>
    </row>
    <row r="395" spans="1:4" x14ac:dyDescent="0.4">
      <c r="A395" s="5">
        <f t="shared" si="12"/>
        <v>2008.06</v>
      </c>
      <c r="B395" s="9">
        <v>39625</v>
      </c>
      <c r="C395">
        <v>1.4759</v>
      </c>
      <c r="D395" s="10">
        <f t="shared" si="13"/>
        <v>1.2299166666666667E-3</v>
      </c>
    </row>
    <row r="396" spans="1:4" x14ac:dyDescent="0.4">
      <c r="A396" s="5">
        <f t="shared" si="12"/>
        <v>2008.06</v>
      </c>
      <c r="B396" s="9">
        <v>39626</v>
      </c>
      <c r="C396">
        <v>1.3815</v>
      </c>
      <c r="D396" s="10">
        <f t="shared" si="13"/>
        <v>1.1512499999999999E-3</v>
      </c>
    </row>
    <row r="397" spans="1:4" x14ac:dyDescent="0.4">
      <c r="A397" s="5">
        <f t="shared" si="12"/>
        <v>2008.06</v>
      </c>
      <c r="B397" s="9">
        <v>39629</v>
      </c>
      <c r="C397">
        <v>1.5342</v>
      </c>
      <c r="D397" s="10">
        <f t="shared" si="13"/>
        <v>1.2784999999999999E-3</v>
      </c>
    </row>
    <row r="398" spans="1:4" x14ac:dyDescent="0.4">
      <c r="A398" s="5">
        <f t="shared" si="12"/>
        <v>2008.07</v>
      </c>
      <c r="B398" s="9">
        <v>39630</v>
      </c>
      <c r="C398">
        <v>1.8889</v>
      </c>
      <c r="D398" s="10">
        <f t="shared" si="13"/>
        <v>1.5740833333333334E-3</v>
      </c>
    </row>
    <row r="399" spans="1:4" x14ac:dyDescent="0.4">
      <c r="A399" s="5">
        <f t="shared" si="12"/>
        <v>2008.07</v>
      </c>
      <c r="B399" s="9">
        <v>39631</v>
      </c>
      <c r="C399">
        <v>1.8734999999999999</v>
      </c>
      <c r="D399" s="10">
        <f t="shared" si="13"/>
        <v>1.5612499999999999E-3</v>
      </c>
    </row>
    <row r="400" spans="1:4" x14ac:dyDescent="0.4">
      <c r="A400" s="5">
        <f t="shared" si="12"/>
        <v>2008.07</v>
      </c>
      <c r="B400" s="9">
        <v>39632</v>
      </c>
      <c r="C400">
        <v>1.8632</v>
      </c>
      <c r="D400" s="10">
        <f t="shared" si="13"/>
        <v>1.5526666666666666E-3</v>
      </c>
    </row>
    <row r="401" spans="1:4" x14ac:dyDescent="0.4">
      <c r="A401" s="5">
        <f t="shared" si="12"/>
        <v>2008.07</v>
      </c>
      <c r="B401" s="9">
        <v>39636</v>
      </c>
      <c r="C401">
        <v>1.8119000000000001</v>
      </c>
      <c r="D401" s="10">
        <f t="shared" si="13"/>
        <v>1.5099166666666666E-3</v>
      </c>
    </row>
    <row r="402" spans="1:4" x14ac:dyDescent="0.4">
      <c r="A402" s="5">
        <f t="shared" si="12"/>
        <v>2008.07</v>
      </c>
      <c r="B402" s="9">
        <v>39637</v>
      </c>
      <c r="C402">
        <v>1.8119000000000001</v>
      </c>
      <c r="D402" s="10">
        <f t="shared" si="13"/>
        <v>1.5099166666666666E-3</v>
      </c>
    </row>
    <row r="403" spans="1:4" x14ac:dyDescent="0.4">
      <c r="A403" s="5">
        <f t="shared" si="12"/>
        <v>2008.07</v>
      </c>
      <c r="B403" s="9">
        <v>39638</v>
      </c>
      <c r="C403">
        <v>1.8021</v>
      </c>
      <c r="D403" s="10">
        <f t="shared" si="13"/>
        <v>1.5017499999999998E-3</v>
      </c>
    </row>
    <row r="404" spans="1:4" x14ac:dyDescent="0.4">
      <c r="A404" s="5">
        <f t="shared" si="12"/>
        <v>2008.07</v>
      </c>
      <c r="B404" s="9">
        <v>39639</v>
      </c>
      <c r="C404">
        <v>1.8021</v>
      </c>
      <c r="D404" s="10">
        <f t="shared" si="13"/>
        <v>1.5017499999999998E-3</v>
      </c>
    </row>
    <row r="405" spans="1:4" x14ac:dyDescent="0.4">
      <c r="A405" s="5">
        <f t="shared" si="12"/>
        <v>2008.07</v>
      </c>
      <c r="B405" s="9">
        <v>39640</v>
      </c>
      <c r="C405">
        <v>1.3331999999999999</v>
      </c>
      <c r="D405" s="10">
        <f t="shared" si="13"/>
        <v>1.111E-3</v>
      </c>
    </row>
    <row r="406" spans="1:4" x14ac:dyDescent="0.4">
      <c r="A406" s="5">
        <f t="shared" si="12"/>
        <v>2008.07</v>
      </c>
      <c r="B406" s="9">
        <v>39643</v>
      </c>
      <c r="C406">
        <v>1.3839999999999999</v>
      </c>
      <c r="D406" s="10">
        <f t="shared" si="13"/>
        <v>1.1533333333333333E-3</v>
      </c>
    </row>
    <row r="407" spans="1:4" x14ac:dyDescent="0.4">
      <c r="A407" s="5">
        <f t="shared" si="12"/>
        <v>2008.07</v>
      </c>
      <c r="B407" s="9">
        <v>39644</v>
      </c>
      <c r="C407">
        <v>1.3839999999999999</v>
      </c>
      <c r="D407" s="10">
        <f t="shared" si="13"/>
        <v>1.1533333333333333E-3</v>
      </c>
    </row>
    <row r="408" spans="1:4" x14ac:dyDescent="0.4">
      <c r="A408" s="5">
        <f t="shared" si="12"/>
        <v>2008.07</v>
      </c>
      <c r="B408" s="9">
        <v>39645</v>
      </c>
      <c r="C408">
        <v>1.8091999999999999</v>
      </c>
      <c r="D408" s="10">
        <f t="shared" si="13"/>
        <v>1.5076666666666667E-3</v>
      </c>
    </row>
    <row r="409" spans="1:4" x14ac:dyDescent="0.4">
      <c r="A409" s="5">
        <f t="shared" si="12"/>
        <v>2008.07</v>
      </c>
      <c r="B409" s="9">
        <v>39646</v>
      </c>
      <c r="C409">
        <v>1.3295999999999999</v>
      </c>
      <c r="D409" s="10">
        <f t="shared" si="13"/>
        <v>1.1079999999999998E-3</v>
      </c>
    </row>
    <row r="410" spans="1:4" x14ac:dyDescent="0.4">
      <c r="A410" s="5">
        <f t="shared" si="12"/>
        <v>2008.07</v>
      </c>
      <c r="B410" s="9">
        <v>39647</v>
      </c>
      <c r="C410">
        <v>1.2888999999999999</v>
      </c>
      <c r="D410" s="10">
        <f t="shared" si="13"/>
        <v>1.0740833333333331E-3</v>
      </c>
    </row>
    <row r="411" spans="1:4" x14ac:dyDescent="0.4">
      <c r="A411" s="5">
        <f t="shared" si="12"/>
        <v>2008.07</v>
      </c>
      <c r="B411" s="9">
        <v>39650</v>
      </c>
      <c r="C411">
        <v>1.3089999999999999</v>
      </c>
      <c r="D411" s="10">
        <f t="shared" si="13"/>
        <v>1.0908333333333334E-3</v>
      </c>
    </row>
    <row r="412" spans="1:4" x14ac:dyDescent="0.4">
      <c r="A412" s="5">
        <f t="shared" si="12"/>
        <v>2008.07</v>
      </c>
      <c r="B412" s="9">
        <v>39651</v>
      </c>
      <c r="C412">
        <v>1.4897</v>
      </c>
      <c r="D412" s="10">
        <f t="shared" si="13"/>
        <v>1.2414166666666667E-3</v>
      </c>
    </row>
    <row r="413" spans="1:4" x14ac:dyDescent="0.4">
      <c r="A413" s="5">
        <f t="shared" si="12"/>
        <v>2008.07</v>
      </c>
      <c r="B413" s="9">
        <v>39652</v>
      </c>
      <c r="C413">
        <v>1.4897</v>
      </c>
      <c r="D413" s="10">
        <f t="shared" si="13"/>
        <v>1.2414166666666667E-3</v>
      </c>
    </row>
    <row r="414" spans="1:4" x14ac:dyDescent="0.4">
      <c r="A414" s="5">
        <f t="shared" si="12"/>
        <v>2008.07</v>
      </c>
      <c r="B414" s="9">
        <v>39653</v>
      </c>
      <c r="C414">
        <v>1.5659000000000001</v>
      </c>
      <c r="D414" s="10">
        <f t="shared" si="13"/>
        <v>1.3049166666666665E-3</v>
      </c>
    </row>
    <row r="415" spans="1:4" x14ac:dyDescent="0.4">
      <c r="A415" s="5">
        <f t="shared" si="12"/>
        <v>2008.07</v>
      </c>
      <c r="B415" s="9">
        <v>39654</v>
      </c>
      <c r="C415">
        <v>1.7258</v>
      </c>
      <c r="D415" s="10">
        <f t="shared" si="13"/>
        <v>1.4381666666666666E-3</v>
      </c>
    </row>
    <row r="416" spans="1:4" x14ac:dyDescent="0.4">
      <c r="A416" s="5">
        <f t="shared" si="12"/>
        <v>2008.07</v>
      </c>
      <c r="B416" s="9">
        <v>39657</v>
      </c>
      <c r="C416">
        <v>1.6748000000000001</v>
      </c>
      <c r="D416" s="10">
        <f t="shared" si="13"/>
        <v>1.3956666666666666E-3</v>
      </c>
    </row>
    <row r="417" spans="1:4" x14ac:dyDescent="0.4">
      <c r="A417" s="5">
        <f t="shared" si="12"/>
        <v>2008.07</v>
      </c>
      <c r="B417" s="9">
        <v>39658</v>
      </c>
      <c r="C417">
        <v>1.7261</v>
      </c>
      <c r="D417" s="10">
        <f t="shared" si="13"/>
        <v>1.4384166666666666E-3</v>
      </c>
    </row>
    <row r="418" spans="1:4" x14ac:dyDescent="0.4">
      <c r="A418" s="5">
        <f t="shared" si="12"/>
        <v>2008.07</v>
      </c>
      <c r="B418" s="9">
        <v>39659</v>
      </c>
      <c r="C418">
        <v>1.6548</v>
      </c>
      <c r="D418" s="10">
        <f t="shared" si="13"/>
        <v>1.379E-3</v>
      </c>
    </row>
    <row r="419" spans="1:4" x14ac:dyDescent="0.4">
      <c r="A419" s="5">
        <f t="shared" si="12"/>
        <v>2008.07</v>
      </c>
      <c r="B419" s="9">
        <v>39660</v>
      </c>
      <c r="C419">
        <v>1.5226</v>
      </c>
      <c r="D419" s="10">
        <f t="shared" si="13"/>
        <v>1.2688333333333334E-3</v>
      </c>
    </row>
    <row r="420" spans="1:4" x14ac:dyDescent="0.4">
      <c r="A420" s="5">
        <f t="shared" si="12"/>
        <v>2008.08</v>
      </c>
      <c r="B420" s="9">
        <v>39661</v>
      </c>
      <c r="C420">
        <v>1.5098</v>
      </c>
      <c r="D420" s="10">
        <f t="shared" si="13"/>
        <v>1.2581666666666668E-3</v>
      </c>
    </row>
    <row r="421" spans="1:4" x14ac:dyDescent="0.4">
      <c r="A421" s="5">
        <f t="shared" si="12"/>
        <v>2008.08</v>
      </c>
      <c r="B421" s="9">
        <v>39664</v>
      </c>
      <c r="C421">
        <v>1.5934999999999999</v>
      </c>
      <c r="D421" s="10">
        <f t="shared" si="13"/>
        <v>1.3279166666666665E-3</v>
      </c>
    </row>
    <row r="422" spans="1:4" x14ac:dyDescent="0.4">
      <c r="A422" s="5">
        <f t="shared" si="12"/>
        <v>2008.08</v>
      </c>
      <c r="B422" s="9">
        <v>39665</v>
      </c>
      <c r="C422">
        <v>1.5934999999999999</v>
      </c>
      <c r="D422" s="10">
        <f t="shared" si="13"/>
        <v>1.3279166666666665E-3</v>
      </c>
    </row>
    <row r="423" spans="1:4" x14ac:dyDescent="0.4">
      <c r="A423" s="5">
        <f t="shared" si="12"/>
        <v>2008.08</v>
      </c>
      <c r="B423" s="9">
        <v>39666</v>
      </c>
      <c r="C423">
        <v>1.7159</v>
      </c>
      <c r="D423" s="10">
        <f t="shared" si="13"/>
        <v>1.4299166666666668E-3</v>
      </c>
    </row>
    <row r="424" spans="1:4" x14ac:dyDescent="0.4">
      <c r="A424" s="5">
        <f t="shared" si="12"/>
        <v>2008.08</v>
      </c>
      <c r="B424" s="9">
        <v>39667</v>
      </c>
      <c r="C424">
        <v>1.5327999999999999</v>
      </c>
      <c r="D424" s="10">
        <f t="shared" si="13"/>
        <v>1.2773333333333332E-3</v>
      </c>
    </row>
    <row r="425" spans="1:4" x14ac:dyDescent="0.4">
      <c r="A425" s="5">
        <f t="shared" si="12"/>
        <v>2008.08</v>
      </c>
      <c r="B425" s="9">
        <v>39668</v>
      </c>
      <c r="C425">
        <v>1.6089</v>
      </c>
      <c r="D425" s="10">
        <f t="shared" si="13"/>
        <v>1.3407499999999999E-3</v>
      </c>
    </row>
    <row r="426" spans="1:4" x14ac:dyDescent="0.4">
      <c r="A426" s="5">
        <f t="shared" si="12"/>
        <v>2008.08</v>
      </c>
      <c r="B426" s="9">
        <v>39671</v>
      </c>
      <c r="C426">
        <v>1.7561</v>
      </c>
      <c r="D426" s="10">
        <f t="shared" si="13"/>
        <v>1.4634166666666667E-3</v>
      </c>
    </row>
    <row r="427" spans="1:4" x14ac:dyDescent="0.4">
      <c r="A427" s="5">
        <f t="shared" si="12"/>
        <v>2008.08</v>
      </c>
      <c r="B427" s="9">
        <v>39672</v>
      </c>
      <c r="C427">
        <v>1.7561</v>
      </c>
      <c r="D427" s="10">
        <f t="shared" si="13"/>
        <v>1.4634166666666667E-3</v>
      </c>
    </row>
    <row r="428" spans="1:4" x14ac:dyDescent="0.4">
      <c r="A428" s="5">
        <f t="shared" si="12"/>
        <v>2008.08</v>
      </c>
      <c r="B428" s="9">
        <v>39673</v>
      </c>
      <c r="C428">
        <v>1.7970999999999999</v>
      </c>
      <c r="D428" s="10">
        <f t="shared" si="13"/>
        <v>1.4975833333333334E-3</v>
      </c>
    </row>
    <row r="429" spans="1:4" x14ac:dyDescent="0.4">
      <c r="A429" s="5">
        <f t="shared" si="12"/>
        <v>2008.08</v>
      </c>
      <c r="B429" s="9">
        <v>39674</v>
      </c>
      <c r="C429">
        <v>1.7462</v>
      </c>
      <c r="D429" s="10">
        <f t="shared" si="13"/>
        <v>1.4551666666666667E-3</v>
      </c>
    </row>
    <row r="430" spans="1:4" x14ac:dyDescent="0.4">
      <c r="A430" s="5">
        <f t="shared" si="12"/>
        <v>2008.08</v>
      </c>
      <c r="B430" s="9">
        <v>39675</v>
      </c>
      <c r="C430">
        <v>1.7206999999999999</v>
      </c>
      <c r="D430" s="10">
        <f t="shared" si="13"/>
        <v>1.4339166666666669E-3</v>
      </c>
    </row>
    <row r="431" spans="1:4" x14ac:dyDescent="0.4">
      <c r="A431" s="5">
        <f t="shared" si="12"/>
        <v>2008.08</v>
      </c>
      <c r="B431" s="9">
        <v>39678</v>
      </c>
      <c r="C431">
        <v>1.7256</v>
      </c>
      <c r="D431" s="10">
        <f t="shared" si="13"/>
        <v>1.438E-3</v>
      </c>
    </row>
    <row r="432" spans="1:4" x14ac:dyDescent="0.4">
      <c r="A432" s="5">
        <f t="shared" si="12"/>
        <v>2008.08</v>
      </c>
      <c r="B432" s="9">
        <v>39679</v>
      </c>
      <c r="C432">
        <v>1.8176000000000001</v>
      </c>
      <c r="D432" s="10">
        <f t="shared" si="13"/>
        <v>1.5146666666666665E-3</v>
      </c>
    </row>
    <row r="433" spans="1:4" x14ac:dyDescent="0.4">
      <c r="A433" s="5">
        <f t="shared" si="12"/>
        <v>2008.08</v>
      </c>
      <c r="B433" s="9">
        <v>39680</v>
      </c>
      <c r="C433">
        <v>1.7463</v>
      </c>
      <c r="D433" s="10">
        <f t="shared" si="13"/>
        <v>1.4552499999999999E-3</v>
      </c>
    </row>
    <row r="434" spans="1:4" x14ac:dyDescent="0.4">
      <c r="A434" s="5">
        <f t="shared" si="12"/>
        <v>2008.08</v>
      </c>
      <c r="B434" s="9">
        <v>39681</v>
      </c>
      <c r="C434">
        <v>1.7361</v>
      </c>
      <c r="D434" s="10">
        <f t="shared" si="13"/>
        <v>1.4467500000000001E-3</v>
      </c>
    </row>
    <row r="435" spans="1:4" x14ac:dyDescent="0.4">
      <c r="A435" s="5">
        <f t="shared" si="12"/>
        <v>2008.08</v>
      </c>
      <c r="B435" s="9">
        <v>39682</v>
      </c>
      <c r="C435">
        <v>1.6901999999999999</v>
      </c>
      <c r="D435" s="10">
        <f t="shared" si="13"/>
        <v>1.4085000000000002E-3</v>
      </c>
    </row>
    <row r="436" spans="1:4" x14ac:dyDescent="0.4">
      <c r="A436" s="5">
        <f t="shared" si="12"/>
        <v>2008.08</v>
      </c>
      <c r="B436" s="9">
        <v>39685</v>
      </c>
      <c r="C436">
        <v>1.6443000000000001</v>
      </c>
      <c r="D436" s="10">
        <f t="shared" si="13"/>
        <v>1.3702499999999999E-3</v>
      </c>
    </row>
    <row r="437" spans="1:4" x14ac:dyDescent="0.4">
      <c r="A437" s="5">
        <f t="shared" si="12"/>
        <v>2008.08</v>
      </c>
      <c r="B437" s="9">
        <v>39686</v>
      </c>
      <c r="C437">
        <v>1.6879</v>
      </c>
      <c r="D437" s="10">
        <f t="shared" si="13"/>
        <v>1.4065833333333333E-3</v>
      </c>
    </row>
    <row r="438" spans="1:4" x14ac:dyDescent="0.4">
      <c r="A438" s="5">
        <f t="shared" si="12"/>
        <v>2008.08</v>
      </c>
      <c r="B438" s="9">
        <v>39687</v>
      </c>
      <c r="C438">
        <v>1.5837000000000001</v>
      </c>
      <c r="D438" s="10">
        <f t="shared" si="13"/>
        <v>1.3197500000000002E-3</v>
      </c>
    </row>
    <row r="439" spans="1:4" x14ac:dyDescent="0.4">
      <c r="A439" s="5">
        <f t="shared" si="12"/>
        <v>2008.08</v>
      </c>
      <c r="B439" s="9">
        <v>39688</v>
      </c>
      <c r="C439">
        <v>1.6039000000000001</v>
      </c>
      <c r="D439" s="10">
        <f t="shared" si="13"/>
        <v>1.3365833333333335E-3</v>
      </c>
    </row>
    <row r="440" spans="1:4" x14ac:dyDescent="0.4">
      <c r="A440" s="5">
        <f t="shared" si="12"/>
        <v>2008.08</v>
      </c>
      <c r="B440" s="9">
        <v>39689</v>
      </c>
      <c r="C440">
        <v>1.6089</v>
      </c>
      <c r="D440" s="10">
        <f t="shared" si="13"/>
        <v>1.3407499999999999E-3</v>
      </c>
    </row>
    <row r="441" spans="1:4" x14ac:dyDescent="0.4">
      <c r="A441" s="5">
        <f t="shared" si="12"/>
        <v>2008.09</v>
      </c>
      <c r="B441" s="9">
        <v>39693</v>
      </c>
      <c r="C441">
        <v>1.629</v>
      </c>
      <c r="D441" s="10">
        <f t="shared" si="13"/>
        <v>1.3575E-3</v>
      </c>
    </row>
    <row r="442" spans="1:4" x14ac:dyDescent="0.4">
      <c r="A442" s="5">
        <f t="shared" si="12"/>
        <v>2008.09</v>
      </c>
      <c r="B442" s="9">
        <v>39694</v>
      </c>
      <c r="C442">
        <v>1.6385000000000001</v>
      </c>
      <c r="D442" s="10">
        <f t="shared" si="13"/>
        <v>1.3654166666666667E-3</v>
      </c>
    </row>
    <row r="443" spans="1:4" x14ac:dyDescent="0.4">
      <c r="A443" s="5">
        <f t="shared" si="12"/>
        <v>2008.09</v>
      </c>
      <c r="B443" s="9">
        <v>39695</v>
      </c>
      <c r="C443">
        <v>1.5428999999999999</v>
      </c>
      <c r="D443" s="10">
        <f t="shared" si="13"/>
        <v>1.28575E-3</v>
      </c>
    </row>
    <row r="444" spans="1:4" x14ac:dyDescent="0.4">
      <c r="A444" s="5">
        <f t="shared" si="12"/>
        <v>2008.09</v>
      </c>
      <c r="B444" s="9">
        <v>39696</v>
      </c>
      <c r="C444">
        <v>1.5784</v>
      </c>
      <c r="D444" s="10">
        <f t="shared" si="13"/>
        <v>1.3153333333333333E-3</v>
      </c>
    </row>
    <row r="445" spans="1:4" x14ac:dyDescent="0.4">
      <c r="A445" s="5">
        <f t="shared" si="12"/>
        <v>2008.09</v>
      </c>
      <c r="B445" s="9">
        <v>39699</v>
      </c>
      <c r="C445">
        <v>1.5960000000000001</v>
      </c>
      <c r="D445" s="10">
        <f t="shared" si="13"/>
        <v>1.3300000000000002E-3</v>
      </c>
    </row>
    <row r="446" spans="1:4" x14ac:dyDescent="0.4">
      <c r="A446" s="5">
        <f t="shared" si="12"/>
        <v>2008.09</v>
      </c>
      <c r="B446" s="9">
        <v>39700</v>
      </c>
      <c r="C446">
        <v>1.571</v>
      </c>
      <c r="D446" s="10">
        <f t="shared" si="13"/>
        <v>1.3091666666666666E-3</v>
      </c>
    </row>
    <row r="447" spans="1:4" x14ac:dyDescent="0.4">
      <c r="A447" s="5">
        <f t="shared" si="12"/>
        <v>2008.09</v>
      </c>
      <c r="B447" s="9">
        <v>39701</v>
      </c>
      <c r="C447">
        <v>1.5734999999999999</v>
      </c>
      <c r="D447" s="10">
        <f t="shared" si="13"/>
        <v>1.3112499999999999E-3</v>
      </c>
    </row>
    <row r="448" spans="1:4" x14ac:dyDescent="0.4">
      <c r="A448" s="5">
        <f t="shared" si="12"/>
        <v>2008.09</v>
      </c>
      <c r="B448" s="9">
        <v>39702</v>
      </c>
      <c r="C448">
        <v>1.5428999999999999</v>
      </c>
      <c r="D448" s="10">
        <f t="shared" si="13"/>
        <v>1.28575E-3</v>
      </c>
    </row>
    <row r="449" spans="1:4" x14ac:dyDescent="0.4">
      <c r="A449" s="5">
        <f t="shared" si="12"/>
        <v>2008.09</v>
      </c>
      <c r="B449" s="9">
        <v>39703</v>
      </c>
      <c r="C449">
        <v>1.3573999999999999</v>
      </c>
      <c r="D449" s="10">
        <f t="shared" si="13"/>
        <v>1.1311666666666666E-3</v>
      </c>
    </row>
    <row r="450" spans="1:4" x14ac:dyDescent="0.4">
      <c r="A450" s="5">
        <f t="shared" si="12"/>
        <v>2008.09</v>
      </c>
      <c r="B450" s="9">
        <v>39706</v>
      </c>
      <c r="C450">
        <v>0.24840000000000001</v>
      </c>
      <c r="D450" s="10">
        <f t="shared" si="13"/>
        <v>2.0700000000000002E-4</v>
      </c>
    </row>
    <row r="451" spans="1:4" x14ac:dyDescent="0.4">
      <c r="A451" s="5">
        <f t="shared" ref="A451:A514" si="14">YEAR(B451)+MONTH(B451)/100</f>
        <v>2008.09</v>
      </c>
      <c r="B451" s="9">
        <v>39707</v>
      </c>
      <c r="C451">
        <v>0.2611</v>
      </c>
      <c r="D451" s="10">
        <f t="shared" ref="D451:D514" si="15">C451/100*30/360</f>
        <v>2.1758333333333333E-4</v>
      </c>
    </row>
    <row r="452" spans="1:4" x14ac:dyDescent="0.4">
      <c r="A452" s="5">
        <f t="shared" si="14"/>
        <v>2008.09</v>
      </c>
      <c r="B452" s="9">
        <v>39708</v>
      </c>
      <c r="C452">
        <v>0.2535</v>
      </c>
      <c r="D452" s="10">
        <f t="shared" si="15"/>
        <v>2.1124999999999998E-4</v>
      </c>
    </row>
    <row r="453" spans="1:4" x14ac:dyDescent="0.4">
      <c r="A453" s="5">
        <f t="shared" si="14"/>
        <v>2008.09</v>
      </c>
      <c r="B453" s="9">
        <v>39709</v>
      </c>
      <c r="C453">
        <v>0.26369999999999999</v>
      </c>
      <c r="D453" s="10">
        <f t="shared" si="15"/>
        <v>2.1975E-4</v>
      </c>
    </row>
    <row r="454" spans="1:4" x14ac:dyDescent="0.4">
      <c r="A454" s="5">
        <f t="shared" si="14"/>
        <v>2008.09</v>
      </c>
      <c r="B454" s="9">
        <v>39710</v>
      </c>
      <c r="C454">
        <v>0.56289999999999996</v>
      </c>
      <c r="D454" s="10">
        <f t="shared" si="15"/>
        <v>4.6908333333333329E-4</v>
      </c>
    </row>
    <row r="455" spans="1:4" x14ac:dyDescent="0.4">
      <c r="A455" s="5">
        <f t="shared" si="14"/>
        <v>2008.09</v>
      </c>
      <c r="B455" s="9">
        <v>39713</v>
      </c>
      <c r="C455">
        <v>0.56799999999999995</v>
      </c>
      <c r="D455" s="10">
        <f t="shared" si="15"/>
        <v>4.7333333333333326E-4</v>
      </c>
    </row>
    <row r="456" spans="1:4" x14ac:dyDescent="0.4">
      <c r="A456" s="5">
        <f t="shared" si="14"/>
        <v>2008.09</v>
      </c>
      <c r="B456" s="9">
        <v>39714</v>
      </c>
      <c r="C456">
        <v>0.99439999999999995</v>
      </c>
      <c r="D456" s="10">
        <f t="shared" si="15"/>
        <v>8.2866666666666657E-4</v>
      </c>
    </row>
    <row r="457" spans="1:4" x14ac:dyDescent="0.4">
      <c r="A457" s="5">
        <f t="shared" si="14"/>
        <v>2008.09</v>
      </c>
      <c r="B457" s="9">
        <v>39715</v>
      </c>
      <c r="C457">
        <v>0.1166</v>
      </c>
      <c r="D457" s="10">
        <f t="shared" si="15"/>
        <v>9.7166666666666652E-5</v>
      </c>
    </row>
    <row r="458" spans="1:4" x14ac:dyDescent="0.4">
      <c r="A458" s="5">
        <f t="shared" si="14"/>
        <v>2008.09</v>
      </c>
      <c r="B458" s="9">
        <v>39716</v>
      </c>
      <c r="C458">
        <v>0.1115</v>
      </c>
      <c r="D458" s="10">
        <f t="shared" si="15"/>
        <v>9.2916666666666671E-5</v>
      </c>
    </row>
    <row r="459" spans="1:4" x14ac:dyDescent="0.4">
      <c r="A459" s="5">
        <f t="shared" si="14"/>
        <v>2008.09</v>
      </c>
      <c r="B459" s="9">
        <v>39717</v>
      </c>
      <c r="C459">
        <v>0.1115</v>
      </c>
      <c r="D459" s="10">
        <f t="shared" si="15"/>
        <v>9.2916666666666671E-5</v>
      </c>
    </row>
    <row r="460" spans="1:4" x14ac:dyDescent="0.4">
      <c r="A460" s="5">
        <f t="shared" si="14"/>
        <v>2008.09</v>
      </c>
      <c r="B460" s="9">
        <v>39720</v>
      </c>
      <c r="C460">
        <v>6.08E-2</v>
      </c>
      <c r="D460" s="10">
        <f t="shared" si="15"/>
        <v>5.0666666666666667E-5</v>
      </c>
    </row>
    <row r="461" spans="1:4" x14ac:dyDescent="0.4">
      <c r="A461" s="5">
        <f t="shared" si="14"/>
        <v>2008.09</v>
      </c>
      <c r="B461" s="9">
        <v>39721</v>
      </c>
      <c r="C461">
        <v>0.77359999999999995</v>
      </c>
      <c r="D461" s="10">
        <f t="shared" si="15"/>
        <v>6.4466666666666665E-4</v>
      </c>
    </row>
    <row r="462" spans="1:4" x14ac:dyDescent="0.4">
      <c r="A462" s="5">
        <f t="shared" si="14"/>
        <v>2008.1</v>
      </c>
      <c r="B462" s="9">
        <v>39722</v>
      </c>
      <c r="C462">
        <v>0.60860000000000003</v>
      </c>
      <c r="D462" s="10">
        <f t="shared" si="15"/>
        <v>5.0716666666666672E-4</v>
      </c>
    </row>
    <row r="463" spans="1:4" x14ac:dyDescent="0.4">
      <c r="A463" s="5">
        <f t="shared" si="14"/>
        <v>2008.1</v>
      </c>
      <c r="B463" s="9">
        <v>39723</v>
      </c>
      <c r="C463">
        <v>0.68979999999999997</v>
      </c>
      <c r="D463" s="10">
        <f t="shared" si="15"/>
        <v>5.7483333333333334E-4</v>
      </c>
    </row>
    <row r="464" spans="1:4" x14ac:dyDescent="0.4">
      <c r="A464" s="5">
        <f t="shared" si="14"/>
        <v>2008.1</v>
      </c>
      <c r="B464" s="9">
        <v>39724</v>
      </c>
      <c r="C464">
        <v>0.1242</v>
      </c>
      <c r="D464" s="10">
        <f t="shared" si="15"/>
        <v>1.0350000000000001E-4</v>
      </c>
    </row>
    <row r="465" spans="1:4" x14ac:dyDescent="0.4">
      <c r="A465" s="5">
        <f t="shared" si="14"/>
        <v>2008.1</v>
      </c>
      <c r="B465" s="9">
        <v>39727</v>
      </c>
      <c r="C465">
        <v>8.3699999999999997E-2</v>
      </c>
      <c r="D465" s="10">
        <f t="shared" si="15"/>
        <v>6.9750000000000001E-5</v>
      </c>
    </row>
    <row r="466" spans="1:4" x14ac:dyDescent="0.4">
      <c r="A466" s="5">
        <f t="shared" si="14"/>
        <v>2008.1</v>
      </c>
      <c r="B466" s="9">
        <v>39728</v>
      </c>
      <c r="C466">
        <v>0.22309999999999999</v>
      </c>
      <c r="D466" s="10">
        <f t="shared" si="15"/>
        <v>1.8591666666666667E-4</v>
      </c>
    </row>
    <row r="467" spans="1:4" x14ac:dyDescent="0.4">
      <c r="A467" s="5">
        <f t="shared" si="14"/>
        <v>2008.1</v>
      </c>
      <c r="B467" s="9">
        <v>39729</v>
      </c>
      <c r="C467">
        <v>0.16220000000000001</v>
      </c>
      <c r="D467" s="10">
        <f t="shared" si="15"/>
        <v>1.3516666666666668E-4</v>
      </c>
    </row>
    <row r="468" spans="1:4" x14ac:dyDescent="0.4">
      <c r="A468" s="5">
        <f t="shared" si="14"/>
        <v>2008.1</v>
      </c>
      <c r="B468" s="9">
        <v>39730</v>
      </c>
      <c r="C468">
        <v>0.1115</v>
      </c>
      <c r="D468" s="10">
        <f t="shared" si="15"/>
        <v>9.2916666666666671E-5</v>
      </c>
    </row>
    <row r="469" spans="1:4" x14ac:dyDescent="0.4">
      <c r="A469" s="5">
        <f t="shared" si="14"/>
        <v>2008.1</v>
      </c>
      <c r="B469" s="9">
        <v>39731</v>
      </c>
      <c r="C469">
        <v>0.1115</v>
      </c>
      <c r="D469" s="10">
        <f t="shared" si="15"/>
        <v>9.2916666666666671E-5</v>
      </c>
    </row>
    <row r="470" spans="1:4" x14ac:dyDescent="0.4">
      <c r="A470" s="5">
        <f t="shared" si="14"/>
        <v>2008.1</v>
      </c>
      <c r="B470" s="9">
        <v>39734</v>
      </c>
      <c r="C470">
        <v>5.5800000000000002E-2</v>
      </c>
      <c r="D470" s="10">
        <f t="shared" si="15"/>
        <v>4.6500000000000005E-5</v>
      </c>
    </row>
    <row r="471" spans="1:4" x14ac:dyDescent="0.4">
      <c r="A471" s="5">
        <f t="shared" si="14"/>
        <v>2008.1</v>
      </c>
      <c r="B471" s="9">
        <v>39735</v>
      </c>
      <c r="C471">
        <v>0.11409999999999999</v>
      </c>
      <c r="D471" s="10">
        <f t="shared" si="15"/>
        <v>9.5083333333333318E-5</v>
      </c>
    </row>
    <row r="472" spans="1:4" x14ac:dyDescent="0.4">
      <c r="A472" s="5">
        <f t="shared" si="14"/>
        <v>2008.1</v>
      </c>
      <c r="B472" s="9">
        <v>39736</v>
      </c>
      <c r="C472">
        <v>0.15210000000000001</v>
      </c>
      <c r="D472" s="10">
        <f t="shared" si="15"/>
        <v>1.2675000000000002E-4</v>
      </c>
    </row>
    <row r="473" spans="1:4" x14ac:dyDescent="0.4">
      <c r="A473" s="5">
        <f t="shared" si="14"/>
        <v>2008.1</v>
      </c>
      <c r="B473" s="9">
        <v>39737</v>
      </c>
      <c r="C473">
        <v>7.0999999999999994E-2</v>
      </c>
      <c r="D473" s="10">
        <f t="shared" si="15"/>
        <v>5.9166666666666657E-5</v>
      </c>
    </row>
    <row r="474" spans="1:4" x14ac:dyDescent="0.4">
      <c r="A474" s="5">
        <f t="shared" si="14"/>
        <v>2008.1</v>
      </c>
      <c r="B474" s="9">
        <v>39738</v>
      </c>
      <c r="C474">
        <v>7.0999999999999994E-2</v>
      </c>
      <c r="D474" s="10">
        <f t="shared" si="15"/>
        <v>5.9166666666666657E-5</v>
      </c>
    </row>
    <row r="475" spans="1:4" x14ac:dyDescent="0.4">
      <c r="A475" s="5">
        <f t="shared" si="14"/>
        <v>2008.1</v>
      </c>
      <c r="B475" s="9">
        <v>39741</v>
      </c>
      <c r="C475">
        <v>7.0999999999999994E-2</v>
      </c>
      <c r="D475" s="10">
        <f t="shared" si="15"/>
        <v>5.9166666666666657E-5</v>
      </c>
    </row>
    <row r="476" spans="1:4" x14ac:dyDescent="0.4">
      <c r="A476" s="5">
        <f t="shared" si="14"/>
        <v>2008.1</v>
      </c>
      <c r="B476" s="9">
        <v>39742</v>
      </c>
      <c r="C476">
        <v>0.66120000000000001</v>
      </c>
      <c r="D476" s="10">
        <f t="shared" si="15"/>
        <v>5.5099999999999995E-4</v>
      </c>
    </row>
    <row r="477" spans="1:4" x14ac:dyDescent="0.4">
      <c r="A477" s="5">
        <f t="shared" si="14"/>
        <v>2008.1</v>
      </c>
      <c r="B477" s="9">
        <v>39743</v>
      </c>
      <c r="C477">
        <v>0.55279999999999996</v>
      </c>
      <c r="D477" s="10">
        <f t="shared" si="15"/>
        <v>4.6066666666666662E-4</v>
      </c>
    </row>
    <row r="478" spans="1:4" x14ac:dyDescent="0.4">
      <c r="A478" s="5">
        <f t="shared" si="14"/>
        <v>2008.1</v>
      </c>
      <c r="B478" s="9">
        <v>39744</v>
      </c>
      <c r="C478">
        <v>0.3397</v>
      </c>
      <c r="D478" s="10">
        <f t="shared" si="15"/>
        <v>2.8308333333333332E-4</v>
      </c>
    </row>
    <row r="479" spans="1:4" x14ac:dyDescent="0.4">
      <c r="A479" s="5">
        <f t="shared" si="14"/>
        <v>2008.1</v>
      </c>
      <c r="B479" s="9">
        <v>39745</v>
      </c>
      <c r="C479">
        <v>0.24590000000000001</v>
      </c>
      <c r="D479" s="10">
        <f t="shared" si="15"/>
        <v>2.0491666666666667E-4</v>
      </c>
    </row>
    <row r="480" spans="1:4" x14ac:dyDescent="0.4">
      <c r="A480" s="5">
        <f t="shared" si="14"/>
        <v>2008.1</v>
      </c>
      <c r="B480" s="9">
        <v>39748</v>
      </c>
      <c r="C480">
        <v>0.26369999999999999</v>
      </c>
      <c r="D480" s="10">
        <f t="shared" si="15"/>
        <v>2.1975E-4</v>
      </c>
    </row>
    <row r="481" spans="1:4" x14ac:dyDescent="0.4">
      <c r="A481" s="5">
        <f t="shared" si="14"/>
        <v>2008.1</v>
      </c>
      <c r="B481" s="9">
        <v>39749</v>
      </c>
      <c r="C481">
        <v>0.39810000000000001</v>
      </c>
      <c r="D481" s="10">
        <f t="shared" si="15"/>
        <v>3.3175000000000001E-4</v>
      </c>
    </row>
    <row r="482" spans="1:4" x14ac:dyDescent="0.4">
      <c r="A482" s="5">
        <f t="shared" si="14"/>
        <v>2008.1</v>
      </c>
      <c r="B482" s="9">
        <v>39750</v>
      </c>
      <c r="C482">
        <v>0.27629999999999999</v>
      </c>
      <c r="D482" s="10">
        <f t="shared" si="15"/>
        <v>2.3024999999999999E-4</v>
      </c>
    </row>
    <row r="483" spans="1:4" x14ac:dyDescent="0.4">
      <c r="A483" s="5">
        <f t="shared" si="14"/>
        <v>2008.1</v>
      </c>
      <c r="B483" s="9">
        <v>39751</v>
      </c>
      <c r="C483">
        <v>0.1166</v>
      </c>
      <c r="D483" s="10">
        <f t="shared" si="15"/>
        <v>9.7166666666666652E-5</v>
      </c>
    </row>
    <row r="484" spans="1:4" x14ac:dyDescent="0.4">
      <c r="A484" s="5">
        <f t="shared" si="14"/>
        <v>2008.1</v>
      </c>
      <c r="B484" s="9">
        <v>39752</v>
      </c>
      <c r="C484">
        <v>0.1166</v>
      </c>
      <c r="D484" s="10">
        <f t="shared" si="15"/>
        <v>9.7166666666666652E-5</v>
      </c>
    </row>
    <row r="485" spans="1:4" x14ac:dyDescent="0.4">
      <c r="A485" s="5">
        <f t="shared" si="14"/>
        <v>2008.11</v>
      </c>
      <c r="B485" s="9">
        <v>39755</v>
      </c>
      <c r="C485">
        <v>0.15210000000000001</v>
      </c>
      <c r="D485" s="10">
        <f t="shared" si="15"/>
        <v>1.2675000000000002E-4</v>
      </c>
    </row>
    <row r="486" spans="1:4" x14ac:dyDescent="0.4">
      <c r="A486" s="5">
        <f t="shared" si="14"/>
        <v>2008.11</v>
      </c>
      <c r="B486" s="9">
        <v>39756</v>
      </c>
      <c r="C486">
        <v>0.28899999999999998</v>
      </c>
      <c r="D486" s="10">
        <f t="shared" si="15"/>
        <v>2.4083333333333332E-4</v>
      </c>
    </row>
    <row r="487" spans="1:4" x14ac:dyDescent="0.4">
      <c r="A487" s="5">
        <f t="shared" si="14"/>
        <v>2008.11</v>
      </c>
      <c r="B487" s="9">
        <v>39757</v>
      </c>
      <c r="C487">
        <v>0.11409999999999999</v>
      </c>
      <c r="D487" s="10">
        <f t="shared" si="15"/>
        <v>9.5083333333333318E-5</v>
      </c>
    </row>
    <row r="488" spans="1:4" x14ac:dyDescent="0.4">
      <c r="A488" s="5">
        <f t="shared" si="14"/>
        <v>2008.11</v>
      </c>
      <c r="B488" s="9">
        <v>39758</v>
      </c>
      <c r="C488">
        <v>0.1191</v>
      </c>
      <c r="D488" s="10">
        <f t="shared" si="15"/>
        <v>9.925E-5</v>
      </c>
    </row>
    <row r="489" spans="1:4" x14ac:dyDescent="0.4">
      <c r="A489" s="5">
        <f t="shared" si="14"/>
        <v>2008.11</v>
      </c>
      <c r="B489" s="9">
        <v>39759</v>
      </c>
      <c r="C489">
        <v>0.10390000000000001</v>
      </c>
      <c r="D489" s="10">
        <f t="shared" si="15"/>
        <v>8.6583333333333328E-5</v>
      </c>
    </row>
    <row r="490" spans="1:4" x14ac:dyDescent="0.4">
      <c r="A490" s="5">
        <f t="shared" si="14"/>
        <v>2008.11</v>
      </c>
      <c r="B490" s="9">
        <v>39762</v>
      </c>
      <c r="C490">
        <v>0.10390000000000001</v>
      </c>
      <c r="D490" s="10">
        <f t="shared" si="15"/>
        <v>8.6583333333333328E-5</v>
      </c>
    </row>
    <row r="491" spans="1:4" x14ac:dyDescent="0.4">
      <c r="A491" s="5">
        <f t="shared" si="14"/>
        <v>2008.11</v>
      </c>
      <c r="B491" s="9">
        <v>39763</v>
      </c>
      <c r="C491">
        <v>9.3799999999999994E-2</v>
      </c>
      <c r="D491" s="10">
        <f t="shared" si="15"/>
        <v>7.8166666666666665E-5</v>
      </c>
    </row>
    <row r="492" spans="1:4" x14ac:dyDescent="0.4">
      <c r="A492" s="5">
        <f t="shared" si="14"/>
        <v>2008.11</v>
      </c>
      <c r="B492" s="9">
        <v>39764</v>
      </c>
      <c r="C492">
        <v>5.3199999999999997E-2</v>
      </c>
      <c r="D492" s="10">
        <f t="shared" si="15"/>
        <v>4.4333333333333331E-5</v>
      </c>
    </row>
    <row r="493" spans="1:4" x14ac:dyDescent="0.4">
      <c r="A493" s="5">
        <f t="shared" si="14"/>
        <v>2008.11</v>
      </c>
      <c r="B493" s="9">
        <v>39765</v>
      </c>
      <c r="C493">
        <v>7.5999999999999998E-2</v>
      </c>
      <c r="D493" s="10">
        <f t="shared" si="15"/>
        <v>6.3333333333333332E-5</v>
      </c>
    </row>
    <row r="494" spans="1:4" x14ac:dyDescent="0.4">
      <c r="A494" s="5">
        <f t="shared" si="14"/>
        <v>2008.11</v>
      </c>
      <c r="B494" s="9">
        <v>39766</v>
      </c>
      <c r="C494">
        <v>5.5800000000000002E-2</v>
      </c>
      <c r="D494" s="10">
        <f t="shared" si="15"/>
        <v>4.6500000000000005E-5</v>
      </c>
    </row>
    <row r="495" spans="1:4" x14ac:dyDescent="0.4">
      <c r="A495" s="5">
        <f t="shared" si="14"/>
        <v>2008.11</v>
      </c>
      <c r="B495" s="9">
        <v>39769</v>
      </c>
      <c r="C495">
        <v>5.5800000000000002E-2</v>
      </c>
      <c r="D495" s="10">
        <f t="shared" si="15"/>
        <v>4.6500000000000005E-5</v>
      </c>
    </row>
    <row r="496" spans="1:4" x14ac:dyDescent="0.4">
      <c r="A496" s="5">
        <f t="shared" si="14"/>
        <v>2008.11</v>
      </c>
      <c r="B496" s="9">
        <v>39770</v>
      </c>
      <c r="C496">
        <v>9.1300000000000006E-2</v>
      </c>
      <c r="D496" s="10">
        <f t="shared" si="15"/>
        <v>7.6083333333333331E-5</v>
      </c>
    </row>
    <row r="497" spans="1:4" x14ac:dyDescent="0.4">
      <c r="A497" s="5">
        <f t="shared" si="14"/>
        <v>2008.11</v>
      </c>
      <c r="B497" s="9">
        <v>39771</v>
      </c>
      <c r="C497">
        <v>6.08E-2</v>
      </c>
      <c r="D497" s="10">
        <f t="shared" si="15"/>
        <v>5.0666666666666667E-5</v>
      </c>
    </row>
    <row r="498" spans="1:4" x14ac:dyDescent="0.4">
      <c r="A498" s="5">
        <f t="shared" si="14"/>
        <v>2008.11</v>
      </c>
      <c r="B498" s="9">
        <v>39772</v>
      </c>
      <c r="C498">
        <v>4.5600000000000002E-2</v>
      </c>
      <c r="D498" s="10">
        <f t="shared" si="15"/>
        <v>3.8000000000000002E-5</v>
      </c>
    </row>
    <row r="499" spans="1:4" x14ac:dyDescent="0.4">
      <c r="A499" s="5">
        <f t="shared" si="14"/>
        <v>2008.11</v>
      </c>
      <c r="B499" s="9">
        <v>39773</v>
      </c>
      <c r="C499">
        <v>7.1199999999999999E-2</v>
      </c>
      <c r="D499" s="10">
        <f t="shared" si="15"/>
        <v>5.9333333333333323E-5</v>
      </c>
    </row>
    <row r="500" spans="1:4" x14ac:dyDescent="0.4">
      <c r="A500" s="5">
        <f t="shared" si="14"/>
        <v>2008.11</v>
      </c>
      <c r="B500" s="9">
        <v>39776</v>
      </c>
      <c r="C500">
        <v>4.3099999999999999E-2</v>
      </c>
      <c r="D500" s="10">
        <f t="shared" si="15"/>
        <v>3.5916666666666668E-5</v>
      </c>
    </row>
    <row r="501" spans="1:4" x14ac:dyDescent="0.4">
      <c r="A501" s="5">
        <f t="shared" si="14"/>
        <v>2008.11</v>
      </c>
      <c r="B501" s="9">
        <v>39777</v>
      </c>
      <c r="C501">
        <v>2.7900000000000001E-2</v>
      </c>
      <c r="D501" s="10">
        <f t="shared" si="15"/>
        <v>2.3250000000000003E-5</v>
      </c>
    </row>
    <row r="502" spans="1:4" x14ac:dyDescent="0.4">
      <c r="A502" s="5">
        <f t="shared" si="14"/>
        <v>2008.11</v>
      </c>
      <c r="B502" s="9">
        <v>39778</v>
      </c>
      <c r="C502">
        <v>2.7900000000000001E-2</v>
      </c>
      <c r="D502" s="10">
        <f t="shared" si="15"/>
        <v>2.3250000000000003E-5</v>
      </c>
    </row>
    <row r="503" spans="1:4" x14ac:dyDescent="0.4">
      <c r="A503" s="5">
        <f t="shared" si="14"/>
        <v>2008.11</v>
      </c>
      <c r="B503" s="9">
        <v>39780</v>
      </c>
      <c r="C503">
        <v>2.0299999999999999E-2</v>
      </c>
      <c r="D503" s="10">
        <f t="shared" si="15"/>
        <v>1.6916666666666663E-5</v>
      </c>
    </row>
    <row r="504" spans="1:4" x14ac:dyDescent="0.4">
      <c r="A504" s="5">
        <f t="shared" si="14"/>
        <v>2008.12</v>
      </c>
      <c r="B504" s="9">
        <v>39783</v>
      </c>
      <c r="C504">
        <v>2.7900000000000001E-2</v>
      </c>
      <c r="D504" s="10">
        <f t="shared" si="15"/>
        <v>2.3250000000000003E-5</v>
      </c>
    </row>
    <row r="505" spans="1:4" x14ac:dyDescent="0.4">
      <c r="A505" s="5">
        <f t="shared" si="14"/>
        <v>2008.12</v>
      </c>
      <c r="B505" s="9">
        <v>39784</v>
      </c>
      <c r="C505">
        <v>3.04E-2</v>
      </c>
      <c r="D505" s="10">
        <f t="shared" si="15"/>
        <v>2.5333333333333334E-5</v>
      </c>
    </row>
    <row r="506" spans="1:4" x14ac:dyDescent="0.4">
      <c r="A506" s="5">
        <f t="shared" si="14"/>
        <v>2008.12</v>
      </c>
      <c r="B506" s="9">
        <v>39785</v>
      </c>
      <c r="C506">
        <v>1.52E-2</v>
      </c>
      <c r="D506" s="10">
        <f t="shared" si="15"/>
        <v>1.2666666666666667E-5</v>
      </c>
    </row>
    <row r="507" spans="1:4" x14ac:dyDescent="0.4">
      <c r="A507" s="5">
        <f t="shared" si="14"/>
        <v>2008.12</v>
      </c>
      <c r="B507" s="9">
        <v>39786</v>
      </c>
      <c r="C507">
        <v>2.0299999999999999E-2</v>
      </c>
      <c r="D507" s="10">
        <f t="shared" si="15"/>
        <v>1.6916666666666663E-5</v>
      </c>
    </row>
    <row r="508" spans="1:4" x14ac:dyDescent="0.4">
      <c r="A508" s="5">
        <f t="shared" si="14"/>
        <v>2008.12</v>
      </c>
      <c r="B508" s="9">
        <v>39787</v>
      </c>
      <c r="C508">
        <v>2.0299999999999999E-2</v>
      </c>
      <c r="D508" s="10">
        <f t="shared" si="15"/>
        <v>1.6916666666666663E-5</v>
      </c>
    </row>
    <row r="509" spans="1:4" x14ac:dyDescent="0.4">
      <c r="A509" s="5">
        <f t="shared" si="14"/>
        <v>2008.12</v>
      </c>
      <c r="B509" s="9">
        <v>39790</v>
      </c>
      <c r="C509">
        <v>1.2699999999999999E-2</v>
      </c>
      <c r="D509" s="10">
        <f t="shared" si="15"/>
        <v>1.0583333333333334E-5</v>
      </c>
    </row>
    <row r="510" spans="1:4" x14ac:dyDescent="0.4">
      <c r="A510" s="5">
        <f t="shared" si="14"/>
        <v>2008.12</v>
      </c>
      <c r="B510" s="9">
        <v>39791</v>
      </c>
      <c r="C510">
        <v>3.04E-2</v>
      </c>
      <c r="D510" s="10">
        <f t="shared" si="15"/>
        <v>2.5333333333333334E-5</v>
      </c>
    </row>
    <row r="511" spans="1:4" x14ac:dyDescent="0.4">
      <c r="A511" s="5">
        <f t="shared" si="14"/>
        <v>2008.12</v>
      </c>
      <c r="B511" s="9">
        <v>39792</v>
      </c>
      <c r="C511">
        <v>1.52E-2</v>
      </c>
      <c r="D511" s="10">
        <f t="shared" si="15"/>
        <v>1.2666666666666667E-5</v>
      </c>
    </row>
    <row r="512" spans="1:4" x14ac:dyDescent="0.4">
      <c r="A512" s="5">
        <f t="shared" si="14"/>
        <v>2008.12</v>
      </c>
      <c r="B512" s="9">
        <v>39793</v>
      </c>
      <c r="C512">
        <v>1.52E-2</v>
      </c>
      <c r="D512" s="10">
        <f t="shared" si="15"/>
        <v>1.2666666666666667E-5</v>
      </c>
    </row>
    <row r="513" spans="1:4" x14ac:dyDescent="0.4">
      <c r="A513" s="5">
        <f t="shared" si="14"/>
        <v>2008.12</v>
      </c>
      <c r="B513" s="9">
        <v>39794</v>
      </c>
      <c r="C513">
        <v>3.04E-2</v>
      </c>
      <c r="D513" s="10">
        <f t="shared" si="15"/>
        <v>2.5333333333333334E-5</v>
      </c>
    </row>
    <row r="514" spans="1:4" x14ac:dyDescent="0.4">
      <c r="A514" s="5">
        <f t="shared" si="14"/>
        <v>2008.12</v>
      </c>
      <c r="B514" s="9">
        <v>39797</v>
      </c>
      <c r="C514">
        <v>1.01E-2</v>
      </c>
      <c r="D514" s="10">
        <f t="shared" si="15"/>
        <v>8.4166666666666668E-6</v>
      </c>
    </row>
    <row r="515" spans="1:4" x14ac:dyDescent="0.4">
      <c r="A515" s="5">
        <f t="shared" ref="A515:A578" si="16">YEAR(B515)+MONTH(B515)/100</f>
        <v>2008.12</v>
      </c>
      <c r="B515" s="9">
        <v>39798</v>
      </c>
      <c r="C515">
        <v>2.0299999999999999E-2</v>
      </c>
      <c r="D515" s="10">
        <f t="shared" ref="D515:D578" si="17">C515/100*30/360</f>
        <v>1.6916666666666663E-5</v>
      </c>
    </row>
    <row r="516" spans="1:4" x14ac:dyDescent="0.4">
      <c r="A516" s="5">
        <f t="shared" si="16"/>
        <v>2008.12</v>
      </c>
      <c r="B516" s="9">
        <v>39799</v>
      </c>
      <c r="C516">
        <v>1.77E-2</v>
      </c>
      <c r="D516" s="10">
        <f t="shared" si="17"/>
        <v>1.4749999999999999E-5</v>
      </c>
    </row>
    <row r="517" spans="1:4" x14ac:dyDescent="0.4">
      <c r="A517" s="5">
        <f t="shared" si="16"/>
        <v>2008.12</v>
      </c>
      <c r="B517" s="9">
        <v>39800</v>
      </c>
      <c r="C517">
        <v>2.7900000000000001E-2</v>
      </c>
      <c r="D517" s="10">
        <f t="shared" si="17"/>
        <v>2.3250000000000003E-5</v>
      </c>
    </row>
    <row r="518" spans="1:4" x14ac:dyDescent="0.4">
      <c r="A518" s="5">
        <f t="shared" si="16"/>
        <v>2008.12</v>
      </c>
      <c r="B518" s="9">
        <v>39801</v>
      </c>
      <c r="C518">
        <v>5.3199999999999997E-2</v>
      </c>
      <c r="D518" s="10">
        <f t="shared" si="17"/>
        <v>4.4333333333333331E-5</v>
      </c>
    </row>
    <row r="519" spans="1:4" x14ac:dyDescent="0.4">
      <c r="A519" s="5">
        <f t="shared" si="16"/>
        <v>2008.12</v>
      </c>
      <c r="B519" s="9">
        <v>39804</v>
      </c>
      <c r="C519">
        <v>1.01E-2</v>
      </c>
      <c r="D519" s="10">
        <f t="shared" si="17"/>
        <v>8.4166666666666668E-6</v>
      </c>
    </row>
    <row r="520" spans="1:4" x14ac:dyDescent="0.4">
      <c r="A520" s="5">
        <f t="shared" si="16"/>
        <v>2008.12</v>
      </c>
      <c r="B520" s="9">
        <v>39805</v>
      </c>
      <c r="C520">
        <v>1.2699999999999999E-2</v>
      </c>
      <c r="D520" s="10">
        <f t="shared" si="17"/>
        <v>1.0583333333333334E-5</v>
      </c>
    </row>
    <row r="521" spans="1:4" x14ac:dyDescent="0.4">
      <c r="A521" s="5">
        <f t="shared" si="16"/>
        <v>2008.12</v>
      </c>
      <c r="B521" s="9">
        <v>39806</v>
      </c>
      <c r="C521">
        <v>1.2699999999999999E-2</v>
      </c>
      <c r="D521" s="10">
        <f t="shared" si="17"/>
        <v>1.0583333333333334E-5</v>
      </c>
    </row>
    <row r="522" spans="1:4" x14ac:dyDescent="0.4">
      <c r="A522" s="5">
        <f t="shared" si="16"/>
        <v>2008.12</v>
      </c>
      <c r="B522" s="9">
        <v>39808</v>
      </c>
      <c r="C522">
        <v>1.2699999999999999E-2</v>
      </c>
      <c r="D522" s="10">
        <f t="shared" si="17"/>
        <v>1.0583333333333334E-5</v>
      </c>
    </row>
    <row r="523" spans="1:4" x14ac:dyDescent="0.4">
      <c r="A523" s="5">
        <f t="shared" si="16"/>
        <v>2008.12</v>
      </c>
      <c r="B523" s="9">
        <v>39811</v>
      </c>
      <c r="C523">
        <v>3.7999999999999999E-2</v>
      </c>
      <c r="D523" s="10">
        <f t="shared" si="17"/>
        <v>3.1666666666666666E-5</v>
      </c>
    </row>
    <row r="524" spans="1:4" x14ac:dyDescent="0.4">
      <c r="A524" s="5">
        <f t="shared" si="16"/>
        <v>2008.12</v>
      </c>
      <c r="B524" s="9">
        <v>39812</v>
      </c>
      <c r="C524">
        <v>3.7999999999999999E-2</v>
      </c>
      <c r="D524" s="10">
        <f t="shared" si="17"/>
        <v>3.1666666666666666E-5</v>
      </c>
    </row>
    <row r="525" spans="1:4" x14ac:dyDescent="0.4">
      <c r="A525" s="5">
        <f t="shared" si="16"/>
        <v>2008.12</v>
      </c>
      <c r="B525" s="9">
        <v>39813</v>
      </c>
      <c r="C525">
        <v>2.53E-2</v>
      </c>
      <c r="D525" s="10">
        <f t="shared" si="17"/>
        <v>2.1083333333333332E-5</v>
      </c>
    </row>
    <row r="526" spans="1:4" x14ac:dyDescent="0.4">
      <c r="A526" s="5">
        <f t="shared" si="16"/>
        <v>2009.01</v>
      </c>
      <c r="B526" s="9">
        <v>39815</v>
      </c>
      <c r="C526">
        <v>1.01E-2</v>
      </c>
      <c r="D526" s="10">
        <f t="shared" si="17"/>
        <v>8.4166666666666668E-6</v>
      </c>
    </row>
    <row r="527" spans="1:4" x14ac:dyDescent="0.4">
      <c r="A527" s="5">
        <f t="shared" si="16"/>
        <v>2009.01</v>
      </c>
      <c r="B527" s="9">
        <v>39818</v>
      </c>
      <c r="C527">
        <v>4.0599999999999997E-2</v>
      </c>
      <c r="D527" s="10">
        <f t="shared" si="17"/>
        <v>3.3833333333333327E-5</v>
      </c>
    </row>
    <row r="528" spans="1:4" x14ac:dyDescent="0.4">
      <c r="A528" s="5">
        <f t="shared" si="16"/>
        <v>2009.01</v>
      </c>
      <c r="B528" s="9">
        <v>39819</v>
      </c>
      <c r="C528">
        <v>5.5800000000000002E-2</v>
      </c>
      <c r="D528" s="10">
        <f t="shared" si="17"/>
        <v>4.6500000000000005E-5</v>
      </c>
    </row>
    <row r="529" spans="1:4" x14ac:dyDescent="0.4">
      <c r="A529" s="5">
        <f t="shared" si="16"/>
        <v>2009.01</v>
      </c>
      <c r="B529" s="9">
        <v>39820</v>
      </c>
      <c r="C529">
        <v>3.3000000000000002E-2</v>
      </c>
      <c r="D529" s="10">
        <f t="shared" si="17"/>
        <v>2.7499999999999998E-5</v>
      </c>
    </row>
    <row r="530" spans="1:4" x14ac:dyDescent="0.4">
      <c r="A530" s="5">
        <f t="shared" si="16"/>
        <v>2009.01</v>
      </c>
      <c r="B530" s="9">
        <v>39821</v>
      </c>
      <c r="C530">
        <v>2.7900000000000001E-2</v>
      </c>
      <c r="D530" s="10">
        <f t="shared" si="17"/>
        <v>2.3250000000000003E-5</v>
      </c>
    </row>
    <row r="531" spans="1:4" x14ac:dyDescent="0.4">
      <c r="A531" s="5">
        <f t="shared" si="16"/>
        <v>2009.01</v>
      </c>
      <c r="B531" s="9">
        <v>39822</v>
      </c>
      <c r="C531">
        <v>2.7900000000000001E-2</v>
      </c>
      <c r="D531" s="10">
        <f t="shared" si="17"/>
        <v>2.3250000000000003E-5</v>
      </c>
    </row>
    <row r="532" spans="1:4" x14ac:dyDescent="0.4">
      <c r="A532" s="5">
        <f t="shared" si="16"/>
        <v>2009.01</v>
      </c>
      <c r="B532" s="9">
        <v>39825</v>
      </c>
      <c r="C532">
        <v>3.04E-2</v>
      </c>
      <c r="D532" s="10">
        <f t="shared" si="17"/>
        <v>2.5333333333333334E-5</v>
      </c>
    </row>
    <row r="533" spans="1:4" x14ac:dyDescent="0.4">
      <c r="A533" s="5">
        <f t="shared" si="16"/>
        <v>2009.01</v>
      </c>
      <c r="B533" s="9">
        <v>39826</v>
      </c>
      <c r="C533">
        <v>3.5499999999999997E-2</v>
      </c>
      <c r="D533" s="10">
        <f t="shared" si="17"/>
        <v>2.9583333333333328E-5</v>
      </c>
    </row>
    <row r="534" spans="1:4" x14ac:dyDescent="0.4">
      <c r="A534" s="5">
        <f t="shared" si="16"/>
        <v>2009.01</v>
      </c>
      <c r="B534" s="9">
        <v>39827</v>
      </c>
      <c r="C534">
        <v>3.04E-2</v>
      </c>
      <c r="D534" s="10">
        <f t="shared" si="17"/>
        <v>2.5333333333333334E-5</v>
      </c>
    </row>
    <row r="535" spans="1:4" x14ac:dyDescent="0.4">
      <c r="A535" s="5">
        <f t="shared" si="16"/>
        <v>2009.01</v>
      </c>
      <c r="B535" s="9">
        <v>39828</v>
      </c>
      <c r="C535">
        <v>3.3000000000000002E-2</v>
      </c>
      <c r="D535" s="10">
        <f t="shared" si="17"/>
        <v>2.7499999999999998E-5</v>
      </c>
    </row>
    <row r="536" spans="1:4" x14ac:dyDescent="0.4">
      <c r="A536" s="5">
        <f t="shared" si="16"/>
        <v>2009.01</v>
      </c>
      <c r="B536" s="9">
        <v>39829</v>
      </c>
      <c r="C536">
        <v>3.3000000000000002E-2</v>
      </c>
      <c r="D536" s="10">
        <f t="shared" si="17"/>
        <v>2.7499999999999998E-5</v>
      </c>
    </row>
    <row r="537" spans="1:4" x14ac:dyDescent="0.4">
      <c r="A537" s="5">
        <f t="shared" si="16"/>
        <v>2009.01</v>
      </c>
      <c r="B537" s="9">
        <v>39833</v>
      </c>
      <c r="C537">
        <v>3.5499999999999997E-2</v>
      </c>
      <c r="D537" s="10">
        <f t="shared" si="17"/>
        <v>2.9583333333333328E-5</v>
      </c>
    </row>
    <row r="538" spans="1:4" x14ac:dyDescent="0.4">
      <c r="A538" s="5">
        <f t="shared" si="16"/>
        <v>2009.01</v>
      </c>
      <c r="B538" s="9">
        <v>39834</v>
      </c>
      <c r="C538">
        <v>2.7900000000000001E-2</v>
      </c>
      <c r="D538" s="10">
        <f t="shared" si="17"/>
        <v>2.3250000000000003E-5</v>
      </c>
    </row>
    <row r="539" spans="1:4" x14ac:dyDescent="0.4">
      <c r="A539" s="5">
        <f t="shared" si="16"/>
        <v>2009.01</v>
      </c>
      <c r="B539" s="9">
        <v>39835</v>
      </c>
      <c r="C539">
        <v>2.7900000000000001E-2</v>
      </c>
      <c r="D539" s="10">
        <f t="shared" si="17"/>
        <v>2.3250000000000003E-5</v>
      </c>
    </row>
    <row r="540" spans="1:4" x14ac:dyDescent="0.4">
      <c r="A540" s="5">
        <f t="shared" si="16"/>
        <v>2009.01</v>
      </c>
      <c r="B540" s="9">
        <v>39836</v>
      </c>
      <c r="C540">
        <v>2.0299999999999999E-2</v>
      </c>
      <c r="D540" s="10">
        <f t="shared" si="17"/>
        <v>1.6916666666666663E-5</v>
      </c>
    </row>
    <row r="541" spans="1:4" x14ac:dyDescent="0.4">
      <c r="A541" s="5">
        <f t="shared" si="16"/>
        <v>2009.01</v>
      </c>
      <c r="B541" s="9">
        <v>39839</v>
      </c>
      <c r="C541">
        <v>2.0299999999999999E-2</v>
      </c>
      <c r="D541" s="10">
        <f t="shared" si="17"/>
        <v>1.6916666666666663E-5</v>
      </c>
    </row>
    <row r="542" spans="1:4" x14ac:dyDescent="0.4">
      <c r="A542" s="5">
        <f t="shared" si="16"/>
        <v>2009.01</v>
      </c>
      <c r="B542" s="9">
        <v>39840</v>
      </c>
      <c r="C542">
        <v>3.7999999999999999E-2</v>
      </c>
      <c r="D542" s="10">
        <f t="shared" si="17"/>
        <v>3.1666666666666666E-5</v>
      </c>
    </row>
    <row r="543" spans="1:4" x14ac:dyDescent="0.4">
      <c r="A543" s="5">
        <f t="shared" si="16"/>
        <v>2009.01</v>
      </c>
      <c r="B543" s="9">
        <v>39841</v>
      </c>
      <c r="C543">
        <v>7.5999999999999998E-2</v>
      </c>
      <c r="D543" s="10">
        <f t="shared" si="17"/>
        <v>6.3333333333333332E-5</v>
      </c>
    </row>
    <row r="544" spans="1:4" x14ac:dyDescent="0.4">
      <c r="A544" s="5">
        <f t="shared" si="16"/>
        <v>2009.01</v>
      </c>
      <c r="B544" s="9">
        <v>39842</v>
      </c>
      <c r="C544">
        <v>0.1217</v>
      </c>
      <c r="D544" s="10">
        <f t="shared" si="17"/>
        <v>1.0141666666666667E-4</v>
      </c>
    </row>
    <row r="545" spans="1:4" x14ac:dyDescent="0.4">
      <c r="A545" s="5">
        <f t="shared" si="16"/>
        <v>2009.01</v>
      </c>
      <c r="B545" s="9">
        <v>39843</v>
      </c>
      <c r="C545">
        <v>0.1242</v>
      </c>
      <c r="D545" s="10">
        <f t="shared" si="17"/>
        <v>1.0350000000000001E-4</v>
      </c>
    </row>
    <row r="546" spans="1:4" x14ac:dyDescent="0.4">
      <c r="A546" s="5">
        <f t="shared" si="16"/>
        <v>2009.02</v>
      </c>
      <c r="B546" s="9">
        <v>39846</v>
      </c>
      <c r="C546">
        <v>0.17749999999999999</v>
      </c>
      <c r="D546" s="10">
        <f t="shared" si="17"/>
        <v>1.4791666666666667E-4</v>
      </c>
    </row>
    <row r="547" spans="1:4" x14ac:dyDescent="0.4">
      <c r="A547" s="5">
        <f t="shared" si="16"/>
        <v>2009.02</v>
      </c>
      <c r="B547" s="9">
        <v>39847</v>
      </c>
      <c r="C547">
        <v>0.27629999999999999</v>
      </c>
      <c r="D547" s="10">
        <f t="shared" si="17"/>
        <v>2.3024999999999999E-4</v>
      </c>
    </row>
    <row r="548" spans="1:4" x14ac:dyDescent="0.4">
      <c r="A548" s="5">
        <f t="shared" si="16"/>
        <v>2009.02</v>
      </c>
      <c r="B548" s="9">
        <v>39848</v>
      </c>
      <c r="C548">
        <v>0.26369999999999999</v>
      </c>
      <c r="D548" s="10">
        <f t="shared" si="17"/>
        <v>2.1975E-4</v>
      </c>
    </row>
    <row r="549" spans="1:4" x14ac:dyDescent="0.4">
      <c r="A549" s="5">
        <f t="shared" si="16"/>
        <v>2009.02</v>
      </c>
      <c r="B549" s="9">
        <v>39849</v>
      </c>
      <c r="C549">
        <v>0.2104</v>
      </c>
      <c r="D549" s="10">
        <f t="shared" si="17"/>
        <v>1.7533333333333333E-4</v>
      </c>
    </row>
    <row r="550" spans="1:4" x14ac:dyDescent="0.4">
      <c r="A550" s="5">
        <f t="shared" si="16"/>
        <v>2009.02</v>
      </c>
      <c r="B550" s="9">
        <v>39850</v>
      </c>
      <c r="C550">
        <v>0.21299999999999999</v>
      </c>
      <c r="D550" s="10">
        <f t="shared" si="17"/>
        <v>1.775E-4</v>
      </c>
    </row>
    <row r="551" spans="1:4" x14ac:dyDescent="0.4">
      <c r="A551" s="5">
        <f t="shared" si="16"/>
        <v>2009.02</v>
      </c>
      <c r="B551" s="9">
        <v>39853</v>
      </c>
      <c r="C551">
        <v>0.22059999999999999</v>
      </c>
      <c r="D551" s="10">
        <f t="shared" si="17"/>
        <v>1.8383333333333335E-4</v>
      </c>
    </row>
    <row r="552" spans="1:4" x14ac:dyDescent="0.4">
      <c r="A552" s="5">
        <f t="shared" si="16"/>
        <v>2009.02</v>
      </c>
      <c r="B552" s="9">
        <v>39854</v>
      </c>
      <c r="C552">
        <v>0.23830000000000001</v>
      </c>
      <c r="D552" s="10">
        <f t="shared" si="17"/>
        <v>1.9858333333333333E-4</v>
      </c>
    </row>
    <row r="553" spans="1:4" x14ac:dyDescent="0.4">
      <c r="A553" s="5">
        <f t="shared" si="16"/>
        <v>2009.02</v>
      </c>
      <c r="B553" s="9">
        <v>39855</v>
      </c>
      <c r="C553">
        <v>0.22819999999999999</v>
      </c>
      <c r="D553" s="10">
        <f t="shared" si="17"/>
        <v>1.9016666666666664E-4</v>
      </c>
    </row>
    <row r="554" spans="1:4" x14ac:dyDescent="0.4">
      <c r="A554" s="5">
        <f t="shared" si="16"/>
        <v>2009.02</v>
      </c>
      <c r="B554" s="9">
        <v>39856</v>
      </c>
      <c r="C554">
        <v>0.251</v>
      </c>
      <c r="D554" s="10">
        <f t="shared" si="17"/>
        <v>2.0916666666666669E-4</v>
      </c>
    </row>
    <row r="555" spans="1:4" x14ac:dyDescent="0.4">
      <c r="A555" s="5">
        <f t="shared" si="16"/>
        <v>2009.02</v>
      </c>
      <c r="B555" s="9">
        <v>39857</v>
      </c>
      <c r="C555">
        <v>0.251</v>
      </c>
      <c r="D555" s="10">
        <f t="shared" si="17"/>
        <v>2.0916666666666669E-4</v>
      </c>
    </row>
    <row r="556" spans="1:4" x14ac:dyDescent="0.4">
      <c r="A556" s="5">
        <f t="shared" si="16"/>
        <v>2009.02</v>
      </c>
      <c r="B556" s="9">
        <v>39861</v>
      </c>
      <c r="C556">
        <v>0.2535</v>
      </c>
      <c r="D556" s="10">
        <f t="shared" si="17"/>
        <v>2.1124999999999998E-4</v>
      </c>
    </row>
    <row r="557" spans="1:4" x14ac:dyDescent="0.4">
      <c r="A557" s="5">
        <f t="shared" si="16"/>
        <v>2009.02</v>
      </c>
      <c r="B557" s="9">
        <v>39862</v>
      </c>
      <c r="C557">
        <v>0.23319999999999999</v>
      </c>
      <c r="D557" s="10">
        <f t="shared" si="17"/>
        <v>1.943333333333333E-4</v>
      </c>
    </row>
    <row r="558" spans="1:4" x14ac:dyDescent="0.4">
      <c r="A558" s="5">
        <f t="shared" si="16"/>
        <v>2009.02</v>
      </c>
      <c r="B558" s="9">
        <v>39863</v>
      </c>
      <c r="C558">
        <v>0.22059999999999999</v>
      </c>
      <c r="D558" s="10">
        <f t="shared" si="17"/>
        <v>1.8383333333333335E-4</v>
      </c>
    </row>
    <row r="559" spans="1:4" x14ac:dyDescent="0.4">
      <c r="A559" s="5">
        <f t="shared" si="16"/>
        <v>2009.02</v>
      </c>
      <c r="B559" s="9">
        <v>39864</v>
      </c>
      <c r="C559">
        <v>0.17749999999999999</v>
      </c>
      <c r="D559" s="10">
        <f t="shared" si="17"/>
        <v>1.4791666666666667E-4</v>
      </c>
    </row>
    <row r="560" spans="1:4" x14ac:dyDescent="0.4">
      <c r="A560" s="5">
        <f t="shared" si="16"/>
        <v>2009.02</v>
      </c>
      <c r="B560" s="9">
        <v>39867</v>
      </c>
      <c r="C560">
        <v>0.18509999999999999</v>
      </c>
      <c r="D560" s="10">
        <f t="shared" si="17"/>
        <v>1.5424999999999998E-4</v>
      </c>
    </row>
    <row r="561" spans="1:4" x14ac:dyDescent="0.4">
      <c r="A561" s="5">
        <f t="shared" si="16"/>
        <v>2009.02</v>
      </c>
      <c r="B561" s="9">
        <v>39868</v>
      </c>
      <c r="C561">
        <v>0.21299999999999999</v>
      </c>
      <c r="D561" s="10">
        <f t="shared" si="17"/>
        <v>1.775E-4</v>
      </c>
    </row>
    <row r="562" spans="1:4" x14ac:dyDescent="0.4">
      <c r="A562" s="5">
        <f t="shared" si="16"/>
        <v>2009.02</v>
      </c>
      <c r="B562" s="9">
        <v>39869</v>
      </c>
      <c r="C562">
        <v>0.19769999999999999</v>
      </c>
      <c r="D562" s="10">
        <f t="shared" si="17"/>
        <v>1.6474999999999999E-4</v>
      </c>
    </row>
    <row r="563" spans="1:4" x14ac:dyDescent="0.4">
      <c r="A563" s="5">
        <f t="shared" si="16"/>
        <v>2009.02</v>
      </c>
      <c r="B563" s="9">
        <v>39870</v>
      </c>
      <c r="C563">
        <v>0.1724</v>
      </c>
      <c r="D563" s="10">
        <f t="shared" si="17"/>
        <v>1.4366666666666667E-4</v>
      </c>
    </row>
    <row r="564" spans="1:4" x14ac:dyDescent="0.4">
      <c r="A564" s="5">
        <f t="shared" si="16"/>
        <v>2009.02</v>
      </c>
      <c r="B564" s="9">
        <v>39871</v>
      </c>
      <c r="C564">
        <v>0.14960000000000001</v>
      </c>
      <c r="D564" s="10">
        <f t="shared" si="17"/>
        <v>1.2466666666666667E-4</v>
      </c>
    </row>
    <row r="565" spans="1:4" x14ac:dyDescent="0.4">
      <c r="A565" s="5">
        <f t="shared" si="16"/>
        <v>2009.03</v>
      </c>
      <c r="B565" s="9">
        <v>39874</v>
      </c>
      <c r="C565">
        <v>0.1394</v>
      </c>
      <c r="D565" s="10">
        <f t="shared" si="17"/>
        <v>1.1616666666666668E-4</v>
      </c>
    </row>
    <row r="566" spans="1:4" x14ac:dyDescent="0.4">
      <c r="A566" s="5">
        <f t="shared" si="16"/>
        <v>2009.03</v>
      </c>
      <c r="B566" s="9">
        <v>39875</v>
      </c>
      <c r="C566">
        <v>0.1293</v>
      </c>
      <c r="D566" s="10">
        <f t="shared" si="17"/>
        <v>1.0774999999999999E-4</v>
      </c>
    </row>
    <row r="567" spans="1:4" x14ac:dyDescent="0.4">
      <c r="A567" s="5">
        <f t="shared" si="16"/>
        <v>2009.03</v>
      </c>
      <c r="B567" s="9">
        <v>39876</v>
      </c>
      <c r="C567">
        <v>0.1217</v>
      </c>
      <c r="D567" s="10">
        <f t="shared" si="17"/>
        <v>1.0141666666666667E-4</v>
      </c>
    </row>
    <row r="568" spans="1:4" x14ac:dyDescent="0.4">
      <c r="A568" s="5">
        <f t="shared" si="16"/>
        <v>2009.03</v>
      </c>
      <c r="B568" s="9">
        <v>39877</v>
      </c>
      <c r="C568">
        <v>0.1014</v>
      </c>
      <c r="D568" s="10">
        <f t="shared" si="17"/>
        <v>8.4500000000000008E-5</v>
      </c>
    </row>
    <row r="569" spans="1:4" x14ac:dyDescent="0.4">
      <c r="A569" s="5">
        <f t="shared" si="16"/>
        <v>2009.03</v>
      </c>
      <c r="B569" s="9">
        <v>39878</v>
      </c>
      <c r="C569">
        <v>0.109</v>
      </c>
      <c r="D569" s="10">
        <f t="shared" si="17"/>
        <v>9.0833333333333337E-5</v>
      </c>
    </row>
    <row r="570" spans="1:4" x14ac:dyDescent="0.4">
      <c r="A570" s="5">
        <f t="shared" si="16"/>
        <v>2009.03</v>
      </c>
      <c r="B570" s="9">
        <v>39881</v>
      </c>
      <c r="C570">
        <v>0.1191</v>
      </c>
      <c r="D570" s="10">
        <f t="shared" si="17"/>
        <v>9.925E-5</v>
      </c>
    </row>
    <row r="571" spans="1:4" x14ac:dyDescent="0.4">
      <c r="A571" s="5">
        <f t="shared" si="16"/>
        <v>2009.03</v>
      </c>
      <c r="B571" s="9">
        <v>39882</v>
      </c>
      <c r="C571">
        <v>0.1318</v>
      </c>
      <c r="D571" s="10">
        <f t="shared" si="17"/>
        <v>1.0983333333333332E-4</v>
      </c>
    </row>
    <row r="572" spans="1:4" x14ac:dyDescent="0.4">
      <c r="A572" s="5">
        <f t="shared" si="16"/>
        <v>2009.03</v>
      </c>
      <c r="B572" s="9">
        <v>39883</v>
      </c>
      <c r="C572">
        <v>0.1293</v>
      </c>
      <c r="D572" s="10">
        <f t="shared" si="17"/>
        <v>1.0774999999999999E-4</v>
      </c>
    </row>
    <row r="573" spans="1:4" x14ac:dyDescent="0.4">
      <c r="A573" s="5">
        <f t="shared" si="16"/>
        <v>2009.03</v>
      </c>
      <c r="B573" s="9">
        <v>39884</v>
      </c>
      <c r="C573">
        <v>9.6299999999999997E-2</v>
      </c>
      <c r="D573" s="10">
        <f t="shared" si="17"/>
        <v>8.0249999999999999E-5</v>
      </c>
    </row>
    <row r="574" spans="1:4" x14ac:dyDescent="0.4">
      <c r="A574" s="5">
        <f t="shared" si="16"/>
        <v>2009.03</v>
      </c>
      <c r="B574" s="9">
        <v>39885</v>
      </c>
      <c r="C574">
        <v>9.1300000000000006E-2</v>
      </c>
      <c r="D574" s="10">
        <f t="shared" si="17"/>
        <v>7.6083333333333331E-5</v>
      </c>
    </row>
    <row r="575" spans="1:4" x14ac:dyDescent="0.4">
      <c r="A575" s="5">
        <f t="shared" si="16"/>
        <v>2009.03</v>
      </c>
      <c r="B575" s="9">
        <v>39888</v>
      </c>
      <c r="C575">
        <v>7.8600000000000003E-2</v>
      </c>
      <c r="D575" s="10">
        <f t="shared" si="17"/>
        <v>6.5500000000000006E-5</v>
      </c>
    </row>
    <row r="576" spans="1:4" x14ac:dyDescent="0.4">
      <c r="A576" s="5">
        <f t="shared" si="16"/>
        <v>2009.03</v>
      </c>
      <c r="B576" s="9">
        <v>39889</v>
      </c>
      <c r="C576">
        <v>0.14449999999999999</v>
      </c>
      <c r="D576" s="10">
        <f t="shared" si="17"/>
        <v>1.2041666666666666E-4</v>
      </c>
    </row>
    <row r="577" spans="1:4" x14ac:dyDescent="0.4">
      <c r="A577" s="5">
        <f t="shared" si="16"/>
        <v>2009.03</v>
      </c>
      <c r="B577" s="9">
        <v>39890</v>
      </c>
      <c r="C577">
        <v>0.1166</v>
      </c>
      <c r="D577" s="10">
        <f t="shared" si="17"/>
        <v>9.7166666666666652E-5</v>
      </c>
    </row>
    <row r="578" spans="1:4" x14ac:dyDescent="0.4">
      <c r="A578" s="5">
        <f t="shared" si="16"/>
        <v>2009.03</v>
      </c>
      <c r="B578" s="9">
        <v>39891</v>
      </c>
      <c r="C578">
        <v>0.1166</v>
      </c>
      <c r="D578" s="10">
        <f t="shared" si="17"/>
        <v>9.7166666666666652E-5</v>
      </c>
    </row>
    <row r="579" spans="1:4" x14ac:dyDescent="0.4">
      <c r="A579" s="5">
        <f t="shared" ref="A579:A642" si="18">YEAR(B579)+MONTH(B579)/100</f>
        <v>2009.03</v>
      </c>
      <c r="B579" s="9">
        <v>39892</v>
      </c>
      <c r="C579">
        <v>7.3499999999999996E-2</v>
      </c>
      <c r="D579" s="10">
        <f t="shared" ref="D579:D642" si="19">C579/100*30/360</f>
        <v>6.1249999999999998E-5</v>
      </c>
    </row>
    <row r="580" spans="1:4" x14ac:dyDescent="0.4">
      <c r="A580" s="5">
        <f t="shared" si="18"/>
        <v>2009.03</v>
      </c>
      <c r="B580" s="9">
        <v>39895</v>
      </c>
      <c r="C580">
        <v>7.5999999999999998E-2</v>
      </c>
      <c r="D580" s="10">
        <f t="shared" si="19"/>
        <v>6.3333333333333332E-5</v>
      </c>
    </row>
    <row r="581" spans="1:4" x14ac:dyDescent="0.4">
      <c r="A581" s="5">
        <f t="shared" si="18"/>
        <v>2009.03</v>
      </c>
      <c r="B581" s="9">
        <v>39896</v>
      </c>
      <c r="C581">
        <v>7.5999999999999998E-2</v>
      </c>
      <c r="D581" s="10">
        <f t="shared" si="19"/>
        <v>6.3333333333333332E-5</v>
      </c>
    </row>
    <row r="582" spans="1:4" x14ac:dyDescent="0.4">
      <c r="A582" s="5">
        <f t="shared" si="18"/>
        <v>2009.03</v>
      </c>
      <c r="B582" s="9">
        <v>39897</v>
      </c>
      <c r="C582">
        <v>4.0599999999999997E-2</v>
      </c>
      <c r="D582" s="10">
        <f t="shared" si="19"/>
        <v>3.3833333333333327E-5</v>
      </c>
    </row>
    <row r="583" spans="1:4" x14ac:dyDescent="0.4">
      <c r="A583" s="5">
        <f t="shared" si="18"/>
        <v>2009.03</v>
      </c>
      <c r="B583" s="9">
        <v>39898</v>
      </c>
      <c r="C583">
        <v>1.01E-2</v>
      </c>
      <c r="D583" s="10">
        <f t="shared" si="19"/>
        <v>8.4166666666666668E-6</v>
      </c>
    </row>
    <row r="584" spans="1:4" x14ac:dyDescent="0.4">
      <c r="A584" s="5">
        <f t="shared" si="18"/>
        <v>2009.03</v>
      </c>
      <c r="B584" s="9">
        <v>39899</v>
      </c>
      <c r="C584">
        <v>5.1000000000000004E-3</v>
      </c>
      <c r="D584" s="10">
        <f t="shared" si="19"/>
        <v>4.25E-6</v>
      </c>
    </row>
    <row r="585" spans="1:4" x14ac:dyDescent="0.4">
      <c r="A585" s="5">
        <f t="shared" si="18"/>
        <v>2009.03</v>
      </c>
      <c r="B585" s="9">
        <v>39902</v>
      </c>
      <c r="C585">
        <v>1.52E-2</v>
      </c>
      <c r="D585" s="10">
        <f t="shared" si="19"/>
        <v>1.2666666666666667E-5</v>
      </c>
    </row>
    <row r="586" spans="1:4" x14ac:dyDescent="0.4">
      <c r="A586" s="5">
        <f t="shared" si="18"/>
        <v>2009.03</v>
      </c>
      <c r="B586" s="9">
        <v>39903</v>
      </c>
      <c r="C586">
        <v>0.1673</v>
      </c>
      <c r="D586" s="10">
        <f t="shared" si="19"/>
        <v>1.3941666666666665E-4</v>
      </c>
    </row>
    <row r="587" spans="1:4" x14ac:dyDescent="0.4">
      <c r="A587" s="5">
        <f t="shared" si="18"/>
        <v>2009.04</v>
      </c>
      <c r="B587" s="9">
        <v>39904</v>
      </c>
      <c r="C587">
        <v>0.18509999999999999</v>
      </c>
      <c r="D587" s="10">
        <f t="shared" si="19"/>
        <v>1.5424999999999998E-4</v>
      </c>
    </row>
    <row r="588" spans="1:4" x14ac:dyDescent="0.4">
      <c r="A588" s="5">
        <f t="shared" si="18"/>
        <v>2009.04</v>
      </c>
      <c r="B588" s="9">
        <v>39905</v>
      </c>
      <c r="C588">
        <v>0.1724</v>
      </c>
      <c r="D588" s="10">
        <f t="shared" si="19"/>
        <v>1.4366666666666667E-4</v>
      </c>
    </row>
    <row r="589" spans="1:4" x14ac:dyDescent="0.4">
      <c r="A589" s="5">
        <f t="shared" si="18"/>
        <v>2009.04</v>
      </c>
      <c r="B589" s="9">
        <v>39906</v>
      </c>
      <c r="C589">
        <v>0.1648</v>
      </c>
      <c r="D589" s="10">
        <f t="shared" si="19"/>
        <v>1.3733333333333333E-4</v>
      </c>
    </row>
    <row r="590" spans="1:4" x14ac:dyDescent="0.4">
      <c r="A590" s="5">
        <f t="shared" si="18"/>
        <v>2009.04</v>
      </c>
      <c r="B590" s="9">
        <v>39909</v>
      </c>
      <c r="C590">
        <v>0.15970000000000001</v>
      </c>
      <c r="D590" s="10">
        <f t="shared" si="19"/>
        <v>1.3308333333333333E-4</v>
      </c>
    </row>
    <row r="591" spans="1:4" x14ac:dyDescent="0.4">
      <c r="A591" s="5">
        <f t="shared" si="18"/>
        <v>2009.04</v>
      </c>
      <c r="B591" s="9">
        <v>39910</v>
      </c>
      <c r="C591">
        <v>0.15459999999999999</v>
      </c>
      <c r="D591" s="10">
        <f t="shared" si="19"/>
        <v>1.2883333333333334E-4</v>
      </c>
    </row>
    <row r="592" spans="1:4" x14ac:dyDescent="0.4">
      <c r="A592" s="5">
        <f t="shared" si="18"/>
        <v>2009.04</v>
      </c>
      <c r="B592" s="9">
        <v>39911</v>
      </c>
      <c r="C592">
        <v>0.14199999999999999</v>
      </c>
      <c r="D592" s="10">
        <f t="shared" si="19"/>
        <v>1.1833333333333331E-4</v>
      </c>
    </row>
    <row r="593" spans="1:4" x14ac:dyDescent="0.4">
      <c r="A593" s="5">
        <f t="shared" si="18"/>
        <v>2009.04</v>
      </c>
      <c r="B593" s="9">
        <v>39912</v>
      </c>
      <c r="C593">
        <v>0.14199999999999999</v>
      </c>
      <c r="D593" s="10">
        <f t="shared" si="19"/>
        <v>1.1833333333333331E-4</v>
      </c>
    </row>
    <row r="594" spans="1:4" x14ac:dyDescent="0.4">
      <c r="A594" s="5">
        <f t="shared" si="18"/>
        <v>2009.04</v>
      </c>
      <c r="B594" s="9">
        <v>39916</v>
      </c>
      <c r="C594">
        <v>0.1293</v>
      </c>
      <c r="D594" s="10">
        <f t="shared" si="19"/>
        <v>1.0774999999999999E-4</v>
      </c>
    </row>
    <row r="595" spans="1:4" x14ac:dyDescent="0.4">
      <c r="A595" s="5">
        <f t="shared" si="18"/>
        <v>2009.04</v>
      </c>
      <c r="B595" s="9">
        <v>39917</v>
      </c>
      <c r="C595">
        <v>9.3799999999999994E-2</v>
      </c>
      <c r="D595" s="10">
        <f t="shared" si="19"/>
        <v>7.8166666666666665E-5</v>
      </c>
    </row>
    <row r="596" spans="1:4" x14ac:dyDescent="0.4">
      <c r="A596" s="5">
        <f t="shared" si="18"/>
        <v>2009.04</v>
      </c>
      <c r="B596" s="9">
        <v>39918</v>
      </c>
      <c r="C596">
        <v>4.5600000000000002E-2</v>
      </c>
      <c r="D596" s="10">
        <f t="shared" si="19"/>
        <v>3.8000000000000002E-5</v>
      </c>
    </row>
    <row r="597" spans="1:4" x14ac:dyDescent="0.4">
      <c r="A597" s="5">
        <f t="shared" si="18"/>
        <v>2009.04</v>
      </c>
      <c r="B597" s="9">
        <v>39919</v>
      </c>
      <c r="C597">
        <v>4.5600000000000002E-2</v>
      </c>
      <c r="D597" s="10">
        <f t="shared" si="19"/>
        <v>3.8000000000000002E-5</v>
      </c>
    </row>
    <row r="598" spans="1:4" x14ac:dyDescent="0.4">
      <c r="A598" s="5">
        <f t="shared" si="18"/>
        <v>2009.04</v>
      </c>
      <c r="B598" s="9">
        <v>39920</v>
      </c>
      <c r="C598">
        <v>4.3099999999999999E-2</v>
      </c>
      <c r="D598" s="10">
        <f t="shared" si="19"/>
        <v>3.5916666666666668E-5</v>
      </c>
    </row>
    <row r="599" spans="1:4" x14ac:dyDescent="0.4">
      <c r="A599" s="5">
        <f t="shared" si="18"/>
        <v>2009.04</v>
      </c>
      <c r="B599" s="9">
        <v>39923</v>
      </c>
      <c r="C599">
        <v>3.3000000000000002E-2</v>
      </c>
      <c r="D599" s="10">
        <f t="shared" si="19"/>
        <v>2.7499999999999998E-5</v>
      </c>
    </row>
    <row r="600" spans="1:4" x14ac:dyDescent="0.4">
      <c r="A600" s="5">
        <f t="shared" si="18"/>
        <v>2009.04</v>
      </c>
      <c r="B600" s="9">
        <v>39924</v>
      </c>
      <c r="C600">
        <v>5.0700000000000002E-2</v>
      </c>
      <c r="D600" s="10">
        <f t="shared" si="19"/>
        <v>4.2250000000000004E-5</v>
      </c>
    </row>
    <row r="601" spans="1:4" x14ac:dyDescent="0.4">
      <c r="A601" s="5">
        <f t="shared" si="18"/>
        <v>2009.04</v>
      </c>
      <c r="B601" s="9">
        <v>39925</v>
      </c>
      <c r="C601">
        <v>7.5999999999999998E-2</v>
      </c>
      <c r="D601" s="10">
        <f t="shared" si="19"/>
        <v>6.3333333333333332E-5</v>
      </c>
    </row>
    <row r="602" spans="1:4" x14ac:dyDescent="0.4">
      <c r="A602" s="5">
        <f t="shared" si="18"/>
        <v>2009.04</v>
      </c>
      <c r="B602" s="9">
        <v>39926</v>
      </c>
      <c r="C602">
        <v>7.3499999999999996E-2</v>
      </c>
      <c r="D602" s="10">
        <f t="shared" si="19"/>
        <v>6.1249999999999998E-5</v>
      </c>
    </row>
    <row r="603" spans="1:4" x14ac:dyDescent="0.4">
      <c r="A603" s="5">
        <f t="shared" si="18"/>
        <v>2009.04</v>
      </c>
      <c r="B603" s="9">
        <v>39927</v>
      </c>
      <c r="C603">
        <v>7.5999999999999998E-2</v>
      </c>
      <c r="D603" s="10">
        <f t="shared" si="19"/>
        <v>6.3333333333333332E-5</v>
      </c>
    </row>
    <row r="604" spans="1:4" x14ac:dyDescent="0.4">
      <c r="A604" s="5">
        <f t="shared" si="18"/>
        <v>2009.04</v>
      </c>
      <c r="B604" s="9">
        <v>39930</v>
      </c>
      <c r="C604">
        <v>7.5999999999999998E-2</v>
      </c>
      <c r="D604" s="10">
        <f t="shared" si="19"/>
        <v>6.3333333333333332E-5</v>
      </c>
    </row>
    <row r="605" spans="1:4" x14ac:dyDescent="0.4">
      <c r="A605" s="5">
        <f t="shared" si="18"/>
        <v>2009.04</v>
      </c>
      <c r="B605" s="9">
        <v>39931</v>
      </c>
      <c r="C605">
        <v>7.5999999999999998E-2</v>
      </c>
      <c r="D605" s="10">
        <f t="shared" si="19"/>
        <v>6.3333333333333332E-5</v>
      </c>
    </row>
    <row r="606" spans="1:4" x14ac:dyDescent="0.4">
      <c r="A606" s="5">
        <f t="shared" si="18"/>
        <v>2009.04</v>
      </c>
      <c r="B606" s="9">
        <v>39932</v>
      </c>
      <c r="C606">
        <v>3.04E-2</v>
      </c>
      <c r="D606" s="10">
        <f t="shared" si="19"/>
        <v>2.5333333333333334E-5</v>
      </c>
    </row>
    <row r="607" spans="1:4" x14ac:dyDescent="0.4">
      <c r="A607" s="5">
        <f t="shared" si="18"/>
        <v>2009.04</v>
      </c>
      <c r="B607" s="9">
        <v>39933</v>
      </c>
      <c r="C607">
        <v>4.82E-2</v>
      </c>
      <c r="D607" s="10">
        <f t="shared" si="19"/>
        <v>4.0166666666666669E-5</v>
      </c>
    </row>
    <row r="608" spans="1:4" x14ac:dyDescent="0.4">
      <c r="A608" s="5">
        <f t="shared" si="18"/>
        <v>2009.05</v>
      </c>
      <c r="B608" s="9">
        <v>39934</v>
      </c>
      <c r="C608">
        <v>4.82E-2</v>
      </c>
      <c r="D608" s="10">
        <f t="shared" si="19"/>
        <v>4.0166666666666669E-5</v>
      </c>
    </row>
    <row r="609" spans="1:4" x14ac:dyDescent="0.4">
      <c r="A609" s="5">
        <f t="shared" si="18"/>
        <v>2009.05</v>
      </c>
      <c r="B609" s="9">
        <v>39937</v>
      </c>
      <c r="C609">
        <v>0.1293</v>
      </c>
      <c r="D609" s="10">
        <f t="shared" si="19"/>
        <v>1.0774999999999999E-4</v>
      </c>
    </row>
    <row r="610" spans="1:4" x14ac:dyDescent="0.4">
      <c r="A610" s="5">
        <f t="shared" si="18"/>
        <v>2009.05</v>
      </c>
      <c r="B610" s="9">
        <v>39938</v>
      </c>
      <c r="C610">
        <v>0.1394</v>
      </c>
      <c r="D610" s="10">
        <f t="shared" si="19"/>
        <v>1.1616666666666668E-4</v>
      </c>
    </row>
    <row r="611" spans="1:4" x14ac:dyDescent="0.4">
      <c r="A611" s="5">
        <f t="shared" si="18"/>
        <v>2009.05</v>
      </c>
      <c r="B611" s="9">
        <v>39939</v>
      </c>
      <c r="C611">
        <v>0.14699999999999999</v>
      </c>
      <c r="D611" s="10">
        <f t="shared" si="19"/>
        <v>1.225E-4</v>
      </c>
    </row>
    <row r="612" spans="1:4" x14ac:dyDescent="0.4">
      <c r="A612" s="5">
        <f t="shared" si="18"/>
        <v>2009.05</v>
      </c>
      <c r="B612" s="9">
        <v>39940</v>
      </c>
      <c r="C612">
        <v>0.15210000000000001</v>
      </c>
      <c r="D612" s="10">
        <f t="shared" si="19"/>
        <v>1.2675000000000002E-4</v>
      </c>
    </row>
    <row r="613" spans="1:4" x14ac:dyDescent="0.4">
      <c r="A613" s="5">
        <f t="shared" si="18"/>
        <v>2009.05</v>
      </c>
      <c r="B613" s="9">
        <v>39941</v>
      </c>
      <c r="C613">
        <v>0.1394</v>
      </c>
      <c r="D613" s="10">
        <f t="shared" si="19"/>
        <v>1.1616666666666668E-4</v>
      </c>
    </row>
    <row r="614" spans="1:4" x14ac:dyDescent="0.4">
      <c r="A614" s="5">
        <f t="shared" si="18"/>
        <v>2009.05</v>
      </c>
      <c r="B614" s="9">
        <v>39944</v>
      </c>
      <c r="C614">
        <v>0.14960000000000001</v>
      </c>
      <c r="D614" s="10">
        <f t="shared" si="19"/>
        <v>1.2466666666666667E-4</v>
      </c>
    </row>
    <row r="615" spans="1:4" x14ac:dyDescent="0.4">
      <c r="A615" s="5">
        <f t="shared" si="18"/>
        <v>2009.05</v>
      </c>
      <c r="B615" s="9">
        <v>39945</v>
      </c>
      <c r="C615">
        <v>0.14960000000000001</v>
      </c>
      <c r="D615" s="10">
        <f t="shared" si="19"/>
        <v>1.2466666666666667E-4</v>
      </c>
    </row>
    <row r="616" spans="1:4" x14ac:dyDescent="0.4">
      <c r="A616" s="5">
        <f t="shared" si="18"/>
        <v>2009.05</v>
      </c>
      <c r="B616" s="9">
        <v>39946</v>
      </c>
      <c r="C616">
        <v>0.1394</v>
      </c>
      <c r="D616" s="10">
        <f t="shared" si="19"/>
        <v>1.1616666666666668E-4</v>
      </c>
    </row>
    <row r="617" spans="1:4" x14ac:dyDescent="0.4">
      <c r="A617" s="5">
        <f t="shared" si="18"/>
        <v>2009.05</v>
      </c>
      <c r="B617" s="9">
        <v>39947</v>
      </c>
      <c r="C617">
        <v>0.109</v>
      </c>
      <c r="D617" s="10">
        <f t="shared" si="19"/>
        <v>9.0833333333333337E-5</v>
      </c>
    </row>
    <row r="618" spans="1:4" x14ac:dyDescent="0.4">
      <c r="A618" s="5">
        <f t="shared" si="18"/>
        <v>2009.05</v>
      </c>
      <c r="B618" s="9">
        <v>39948</v>
      </c>
      <c r="C618">
        <v>0.1115</v>
      </c>
      <c r="D618" s="10">
        <f t="shared" si="19"/>
        <v>9.2916666666666671E-5</v>
      </c>
    </row>
    <row r="619" spans="1:4" x14ac:dyDescent="0.4">
      <c r="A619" s="5">
        <f t="shared" si="18"/>
        <v>2009.05</v>
      </c>
      <c r="B619" s="9">
        <v>39951</v>
      </c>
      <c r="C619">
        <v>0.1014</v>
      </c>
      <c r="D619" s="10">
        <f t="shared" si="19"/>
        <v>8.4500000000000008E-5</v>
      </c>
    </row>
    <row r="620" spans="1:4" x14ac:dyDescent="0.4">
      <c r="A620" s="5">
        <f t="shared" si="18"/>
        <v>2009.05</v>
      </c>
      <c r="B620" s="9">
        <v>39952</v>
      </c>
      <c r="C620">
        <v>0.1242</v>
      </c>
      <c r="D620" s="10">
        <f t="shared" si="19"/>
        <v>1.0350000000000001E-4</v>
      </c>
    </row>
    <row r="621" spans="1:4" x14ac:dyDescent="0.4">
      <c r="A621" s="5">
        <f t="shared" si="18"/>
        <v>2009.05</v>
      </c>
      <c r="B621" s="9">
        <v>39953</v>
      </c>
      <c r="C621">
        <v>0.1318</v>
      </c>
      <c r="D621" s="10">
        <f t="shared" si="19"/>
        <v>1.0983333333333332E-4</v>
      </c>
    </row>
    <row r="622" spans="1:4" x14ac:dyDescent="0.4">
      <c r="A622" s="5">
        <f t="shared" si="18"/>
        <v>2009.05</v>
      </c>
      <c r="B622" s="9">
        <v>39954</v>
      </c>
      <c r="C622">
        <v>0.13439999999999999</v>
      </c>
      <c r="D622" s="10">
        <f t="shared" si="19"/>
        <v>1.1199999999999998E-4</v>
      </c>
    </row>
    <row r="623" spans="1:4" x14ac:dyDescent="0.4">
      <c r="A623" s="5">
        <f t="shared" si="18"/>
        <v>2009.05</v>
      </c>
      <c r="B623" s="9">
        <v>39955</v>
      </c>
      <c r="C623">
        <v>0.13439999999999999</v>
      </c>
      <c r="D623" s="10">
        <f t="shared" si="19"/>
        <v>1.1199999999999998E-4</v>
      </c>
    </row>
    <row r="624" spans="1:4" x14ac:dyDescent="0.4">
      <c r="A624" s="5">
        <f t="shared" si="18"/>
        <v>2009.05</v>
      </c>
      <c r="B624" s="9">
        <v>39959</v>
      </c>
      <c r="C624">
        <v>0.1217</v>
      </c>
      <c r="D624" s="10">
        <f t="shared" si="19"/>
        <v>1.0141666666666667E-4</v>
      </c>
    </row>
    <row r="625" spans="1:4" x14ac:dyDescent="0.4">
      <c r="A625" s="5">
        <f t="shared" si="18"/>
        <v>2009.05</v>
      </c>
      <c r="B625" s="9">
        <v>39960</v>
      </c>
      <c r="C625">
        <v>0.13689999999999999</v>
      </c>
      <c r="D625" s="10">
        <f t="shared" si="19"/>
        <v>1.1408333333333335E-4</v>
      </c>
    </row>
    <row r="626" spans="1:4" x14ac:dyDescent="0.4">
      <c r="A626" s="5">
        <f t="shared" si="18"/>
        <v>2009.05</v>
      </c>
      <c r="B626" s="9">
        <v>39961</v>
      </c>
      <c r="C626">
        <v>0.1394</v>
      </c>
      <c r="D626" s="10">
        <f t="shared" si="19"/>
        <v>1.1616666666666668E-4</v>
      </c>
    </row>
    <row r="627" spans="1:4" x14ac:dyDescent="0.4">
      <c r="A627" s="5">
        <f t="shared" si="18"/>
        <v>2009.05</v>
      </c>
      <c r="B627" s="9">
        <v>39962</v>
      </c>
      <c r="C627">
        <v>0.14199999999999999</v>
      </c>
      <c r="D627" s="10">
        <f t="shared" si="19"/>
        <v>1.1833333333333331E-4</v>
      </c>
    </row>
    <row r="628" spans="1:4" x14ac:dyDescent="0.4">
      <c r="A628" s="5">
        <f t="shared" si="18"/>
        <v>2009.06</v>
      </c>
      <c r="B628" s="9">
        <v>39965</v>
      </c>
      <c r="C628">
        <v>0.1318</v>
      </c>
      <c r="D628" s="10">
        <f t="shared" si="19"/>
        <v>1.0983333333333332E-4</v>
      </c>
    </row>
    <row r="629" spans="1:4" x14ac:dyDescent="0.4">
      <c r="A629" s="5">
        <f t="shared" si="18"/>
        <v>2009.06</v>
      </c>
      <c r="B629" s="9">
        <v>39966</v>
      </c>
      <c r="C629">
        <v>5.5800000000000002E-2</v>
      </c>
      <c r="D629" s="10">
        <f t="shared" si="19"/>
        <v>4.6500000000000005E-5</v>
      </c>
    </row>
    <row r="630" spans="1:4" x14ac:dyDescent="0.4">
      <c r="A630" s="5">
        <f t="shared" si="18"/>
        <v>2009.06</v>
      </c>
      <c r="B630" s="9">
        <v>39967</v>
      </c>
      <c r="C630">
        <v>5.8299999999999998E-2</v>
      </c>
      <c r="D630" s="10">
        <f t="shared" si="19"/>
        <v>4.8583333333333326E-5</v>
      </c>
    </row>
    <row r="631" spans="1:4" x14ac:dyDescent="0.4">
      <c r="A631" s="5">
        <f t="shared" si="18"/>
        <v>2009.06</v>
      </c>
      <c r="B631" s="9">
        <v>39968</v>
      </c>
      <c r="C631">
        <v>7.3499999999999996E-2</v>
      </c>
      <c r="D631" s="10">
        <f t="shared" si="19"/>
        <v>6.1249999999999998E-5</v>
      </c>
    </row>
    <row r="632" spans="1:4" x14ac:dyDescent="0.4">
      <c r="A632" s="5">
        <f t="shared" si="18"/>
        <v>2009.06</v>
      </c>
      <c r="B632" s="9">
        <v>39969</v>
      </c>
      <c r="C632">
        <v>7.8600000000000003E-2</v>
      </c>
      <c r="D632" s="10">
        <f t="shared" si="19"/>
        <v>6.5500000000000006E-5</v>
      </c>
    </row>
    <row r="633" spans="1:4" x14ac:dyDescent="0.4">
      <c r="A633" s="5">
        <f t="shared" si="18"/>
        <v>2009.06</v>
      </c>
      <c r="B633" s="9">
        <v>39972</v>
      </c>
      <c r="C633">
        <v>8.1100000000000005E-2</v>
      </c>
      <c r="D633" s="10">
        <f t="shared" si="19"/>
        <v>6.7583333333333341E-5</v>
      </c>
    </row>
    <row r="634" spans="1:4" x14ac:dyDescent="0.4">
      <c r="A634" s="5">
        <f t="shared" si="18"/>
        <v>2009.06</v>
      </c>
      <c r="B634" s="9">
        <v>39973</v>
      </c>
      <c r="C634">
        <v>7.5999999999999998E-2</v>
      </c>
      <c r="D634" s="10">
        <f t="shared" si="19"/>
        <v>6.3333333333333332E-5</v>
      </c>
    </row>
    <row r="635" spans="1:4" x14ac:dyDescent="0.4">
      <c r="A635" s="5">
        <f t="shared" si="18"/>
        <v>2009.06</v>
      </c>
      <c r="B635" s="9">
        <v>39974</v>
      </c>
      <c r="C635">
        <v>8.6199999999999999E-2</v>
      </c>
      <c r="D635" s="10">
        <f t="shared" si="19"/>
        <v>7.1833333333333336E-5</v>
      </c>
    </row>
    <row r="636" spans="1:4" x14ac:dyDescent="0.4">
      <c r="A636" s="5">
        <f t="shared" si="18"/>
        <v>2009.06</v>
      </c>
      <c r="B636" s="9">
        <v>39975</v>
      </c>
      <c r="C636">
        <v>9.8900000000000002E-2</v>
      </c>
      <c r="D636" s="10">
        <f t="shared" si="19"/>
        <v>8.2416666666666673E-5</v>
      </c>
    </row>
    <row r="637" spans="1:4" x14ac:dyDescent="0.4">
      <c r="A637" s="5">
        <f t="shared" si="18"/>
        <v>2009.06</v>
      </c>
      <c r="B637" s="9">
        <v>39976</v>
      </c>
      <c r="C637">
        <v>7.0999999999999994E-2</v>
      </c>
      <c r="D637" s="10">
        <f t="shared" si="19"/>
        <v>5.9166666666666657E-5</v>
      </c>
    </row>
    <row r="638" spans="1:4" x14ac:dyDescent="0.4">
      <c r="A638" s="5">
        <f t="shared" si="18"/>
        <v>2009.06</v>
      </c>
      <c r="B638" s="9">
        <v>39979</v>
      </c>
      <c r="C638">
        <v>7.8600000000000003E-2</v>
      </c>
      <c r="D638" s="10">
        <f t="shared" si="19"/>
        <v>6.5500000000000006E-5</v>
      </c>
    </row>
    <row r="639" spans="1:4" x14ac:dyDescent="0.4">
      <c r="A639" s="5">
        <f t="shared" si="18"/>
        <v>2009.06</v>
      </c>
      <c r="B639" s="9">
        <v>39980</v>
      </c>
      <c r="C639">
        <v>9.6299999999999997E-2</v>
      </c>
      <c r="D639" s="10">
        <f t="shared" si="19"/>
        <v>8.0249999999999999E-5</v>
      </c>
    </row>
    <row r="640" spans="1:4" x14ac:dyDescent="0.4">
      <c r="A640" s="5">
        <f t="shared" si="18"/>
        <v>2009.06</v>
      </c>
      <c r="B640" s="9">
        <v>39981</v>
      </c>
      <c r="C640">
        <v>0.10390000000000001</v>
      </c>
      <c r="D640" s="10">
        <f t="shared" si="19"/>
        <v>8.6583333333333328E-5</v>
      </c>
    </row>
    <row r="641" spans="1:4" x14ac:dyDescent="0.4">
      <c r="A641" s="5">
        <f t="shared" si="18"/>
        <v>2009.06</v>
      </c>
      <c r="B641" s="9">
        <v>39982</v>
      </c>
      <c r="C641">
        <v>0.1191</v>
      </c>
      <c r="D641" s="10">
        <f t="shared" si="19"/>
        <v>9.925E-5</v>
      </c>
    </row>
    <row r="642" spans="1:4" x14ac:dyDescent="0.4">
      <c r="A642" s="5">
        <f t="shared" si="18"/>
        <v>2009.06</v>
      </c>
      <c r="B642" s="9">
        <v>39983</v>
      </c>
      <c r="C642">
        <v>0.1065</v>
      </c>
      <c r="D642" s="10">
        <f t="shared" si="19"/>
        <v>8.8750000000000002E-5</v>
      </c>
    </row>
    <row r="643" spans="1:4" x14ac:dyDescent="0.4">
      <c r="A643" s="5">
        <f t="shared" ref="A643:A706" si="20">YEAR(B643)+MONTH(B643)/100</f>
        <v>2009.06</v>
      </c>
      <c r="B643" s="9">
        <v>39986</v>
      </c>
      <c r="C643">
        <v>0.11409999999999999</v>
      </c>
      <c r="D643" s="10">
        <f t="shared" ref="D643:D706" si="21">C643/100*30/360</f>
        <v>9.5083333333333318E-5</v>
      </c>
    </row>
    <row r="644" spans="1:4" x14ac:dyDescent="0.4">
      <c r="A644" s="5">
        <f t="shared" si="20"/>
        <v>2009.06</v>
      </c>
      <c r="B644" s="9">
        <v>39987</v>
      </c>
      <c r="C644">
        <v>0.14699999999999999</v>
      </c>
      <c r="D644" s="10">
        <f t="shared" si="21"/>
        <v>1.225E-4</v>
      </c>
    </row>
    <row r="645" spans="1:4" x14ac:dyDescent="0.4">
      <c r="A645" s="5">
        <f t="shared" si="20"/>
        <v>2009.06</v>
      </c>
      <c r="B645" s="9">
        <v>39988</v>
      </c>
      <c r="C645">
        <v>9.1300000000000006E-2</v>
      </c>
      <c r="D645" s="10">
        <f t="shared" si="21"/>
        <v>7.6083333333333331E-5</v>
      </c>
    </row>
    <row r="646" spans="1:4" x14ac:dyDescent="0.4">
      <c r="A646" s="5">
        <f t="shared" si="20"/>
        <v>2009.06</v>
      </c>
      <c r="B646" s="9">
        <v>39989</v>
      </c>
      <c r="C646">
        <v>5.0700000000000002E-2</v>
      </c>
      <c r="D646" s="10">
        <f t="shared" si="21"/>
        <v>4.2250000000000004E-5</v>
      </c>
    </row>
    <row r="647" spans="1:4" x14ac:dyDescent="0.4">
      <c r="A647" s="5">
        <f t="shared" si="20"/>
        <v>2009.06</v>
      </c>
      <c r="B647" s="9">
        <v>39990</v>
      </c>
      <c r="C647">
        <v>6.59E-2</v>
      </c>
      <c r="D647" s="10">
        <f t="shared" si="21"/>
        <v>5.4916666666666662E-5</v>
      </c>
    </row>
    <row r="648" spans="1:4" x14ac:dyDescent="0.4">
      <c r="A648" s="5">
        <f t="shared" si="20"/>
        <v>2009.06</v>
      </c>
      <c r="B648" s="9">
        <v>39993</v>
      </c>
      <c r="C648">
        <v>0.1065</v>
      </c>
      <c r="D648" s="10">
        <f t="shared" si="21"/>
        <v>8.8750000000000002E-5</v>
      </c>
    </row>
    <row r="649" spans="1:4" x14ac:dyDescent="0.4">
      <c r="A649" s="5">
        <f t="shared" si="20"/>
        <v>2009.06</v>
      </c>
      <c r="B649" s="9">
        <v>39994</v>
      </c>
      <c r="C649">
        <v>0.16220000000000001</v>
      </c>
      <c r="D649" s="10">
        <f t="shared" si="21"/>
        <v>1.3516666666666668E-4</v>
      </c>
    </row>
    <row r="650" spans="1:4" x14ac:dyDescent="0.4">
      <c r="A650" s="5">
        <f t="shared" si="20"/>
        <v>2009.07</v>
      </c>
      <c r="B650" s="9">
        <v>39995</v>
      </c>
      <c r="C650">
        <v>0.14960000000000001</v>
      </c>
      <c r="D650" s="10">
        <f t="shared" si="21"/>
        <v>1.2466666666666667E-4</v>
      </c>
    </row>
    <row r="651" spans="1:4" x14ac:dyDescent="0.4">
      <c r="A651" s="5">
        <f t="shared" si="20"/>
        <v>2009.07</v>
      </c>
      <c r="B651" s="9">
        <v>39996</v>
      </c>
      <c r="C651">
        <v>0.14960000000000001</v>
      </c>
      <c r="D651" s="10">
        <f t="shared" si="21"/>
        <v>1.2466666666666667E-4</v>
      </c>
    </row>
    <row r="652" spans="1:4" x14ac:dyDescent="0.4">
      <c r="A652" s="5">
        <f t="shared" si="20"/>
        <v>2009.07</v>
      </c>
      <c r="B652" s="9">
        <v>40000</v>
      </c>
      <c r="C652">
        <v>0.15459999999999999</v>
      </c>
      <c r="D652" s="10">
        <f t="shared" si="21"/>
        <v>1.2883333333333334E-4</v>
      </c>
    </row>
    <row r="653" spans="1:4" x14ac:dyDescent="0.4">
      <c r="A653" s="5">
        <f t="shared" si="20"/>
        <v>2009.07</v>
      </c>
      <c r="B653" s="9">
        <v>40001</v>
      </c>
      <c r="C653">
        <v>0.1673</v>
      </c>
      <c r="D653" s="10">
        <f t="shared" si="21"/>
        <v>1.3941666666666665E-4</v>
      </c>
    </row>
    <row r="654" spans="1:4" x14ac:dyDescent="0.4">
      <c r="A654" s="5">
        <f t="shared" si="20"/>
        <v>2009.07</v>
      </c>
      <c r="B654" s="9">
        <v>40002</v>
      </c>
      <c r="C654">
        <v>0.15970000000000001</v>
      </c>
      <c r="D654" s="10">
        <f t="shared" si="21"/>
        <v>1.3308333333333333E-4</v>
      </c>
    </row>
    <row r="655" spans="1:4" x14ac:dyDescent="0.4">
      <c r="A655" s="5">
        <f t="shared" si="20"/>
        <v>2009.07</v>
      </c>
      <c r="B655" s="9">
        <v>40003</v>
      </c>
      <c r="C655">
        <v>0.15720000000000001</v>
      </c>
      <c r="D655" s="10">
        <f t="shared" si="21"/>
        <v>1.3100000000000001E-4</v>
      </c>
    </row>
    <row r="656" spans="1:4" x14ac:dyDescent="0.4">
      <c r="A656" s="5">
        <f t="shared" si="20"/>
        <v>2009.07</v>
      </c>
      <c r="B656" s="9">
        <v>40004</v>
      </c>
      <c r="C656">
        <v>0.15459999999999999</v>
      </c>
      <c r="D656" s="10">
        <f t="shared" si="21"/>
        <v>1.2883333333333334E-4</v>
      </c>
    </row>
    <row r="657" spans="1:4" x14ac:dyDescent="0.4">
      <c r="A657" s="5">
        <f t="shared" si="20"/>
        <v>2009.07</v>
      </c>
      <c r="B657" s="9">
        <v>40007</v>
      </c>
      <c r="C657">
        <v>0.14960000000000001</v>
      </c>
      <c r="D657" s="10">
        <f t="shared" si="21"/>
        <v>1.2466666666666667E-4</v>
      </c>
    </row>
    <row r="658" spans="1:4" x14ac:dyDescent="0.4">
      <c r="A658" s="5">
        <f t="shared" si="20"/>
        <v>2009.07</v>
      </c>
      <c r="B658" s="9">
        <v>40008</v>
      </c>
      <c r="C658">
        <v>0.15970000000000001</v>
      </c>
      <c r="D658" s="10">
        <f t="shared" si="21"/>
        <v>1.3308333333333333E-4</v>
      </c>
    </row>
    <row r="659" spans="1:4" x14ac:dyDescent="0.4">
      <c r="A659" s="5">
        <f t="shared" si="20"/>
        <v>2009.07</v>
      </c>
      <c r="B659" s="9">
        <v>40009</v>
      </c>
      <c r="C659">
        <v>0.16220000000000001</v>
      </c>
      <c r="D659" s="10">
        <f t="shared" si="21"/>
        <v>1.3516666666666668E-4</v>
      </c>
    </row>
    <row r="660" spans="1:4" x14ac:dyDescent="0.4">
      <c r="A660" s="5">
        <f t="shared" si="20"/>
        <v>2009.07</v>
      </c>
      <c r="B660" s="9">
        <v>40010</v>
      </c>
      <c r="C660">
        <v>0.14699999999999999</v>
      </c>
      <c r="D660" s="10">
        <f t="shared" si="21"/>
        <v>1.225E-4</v>
      </c>
    </row>
    <row r="661" spans="1:4" x14ac:dyDescent="0.4">
      <c r="A661" s="5">
        <f t="shared" si="20"/>
        <v>2009.07</v>
      </c>
      <c r="B661" s="9">
        <v>40011</v>
      </c>
      <c r="C661">
        <v>0.14699999999999999</v>
      </c>
      <c r="D661" s="10">
        <f t="shared" si="21"/>
        <v>1.225E-4</v>
      </c>
    </row>
    <row r="662" spans="1:4" x14ac:dyDescent="0.4">
      <c r="A662" s="5">
        <f t="shared" si="20"/>
        <v>2009.07</v>
      </c>
      <c r="B662" s="9">
        <v>40014</v>
      </c>
      <c r="C662">
        <v>0.15459999999999999</v>
      </c>
      <c r="D662" s="10">
        <f t="shared" si="21"/>
        <v>1.2883333333333334E-4</v>
      </c>
    </row>
    <row r="663" spans="1:4" x14ac:dyDescent="0.4">
      <c r="A663" s="5">
        <f t="shared" si="20"/>
        <v>2009.07</v>
      </c>
      <c r="B663" s="9">
        <v>40015</v>
      </c>
      <c r="C663">
        <v>0.15720000000000001</v>
      </c>
      <c r="D663" s="10">
        <f t="shared" si="21"/>
        <v>1.3100000000000001E-4</v>
      </c>
    </row>
    <row r="664" spans="1:4" x14ac:dyDescent="0.4">
      <c r="A664" s="5">
        <f t="shared" si="20"/>
        <v>2009.07</v>
      </c>
      <c r="B664" s="9">
        <v>40016</v>
      </c>
      <c r="C664">
        <v>0.13689999999999999</v>
      </c>
      <c r="D664" s="10">
        <f t="shared" si="21"/>
        <v>1.1408333333333335E-4</v>
      </c>
    </row>
    <row r="665" spans="1:4" x14ac:dyDescent="0.4">
      <c r="A665" s="5">
        <f t="shared" si="20"/>
        <v>2009.07</v>
      </c>
      <c r="B665" s="9">
        <v>40017</v>
      </c>
      <c r="C665">
        <v>0.15459999999999999</v>
      </c>
      <c r="D665" s="10">
        <f t="shared" si="21"/>
        <v>1.2883333333333334E-4</v>
      </c>
    </row>
    <row r="666" spans="1:4" x14ac:dyDescent="0.4">
      <c r="A666" s="5">
        <f t="shared" si="20"/>
        <v>2009.07</v>
      </c>
      <c r="B666" s="9">
        <v>40018</v>
      </c>
      <c r="C666">
        <v>0.14699999999999999</v>
      </c>
      <c r="D666" s="10">
        <f t="shared" si="21"/>
        <v>1.225E-4</v>
      </c>
    </row>
    <row r="667" spans="1:4" x14ac:dyDescent="0.4">
      <c r="A667" s="5">
        <f t="shared" si="20"/>
        <v>2009.07</v>
      </c>
      <c r="B667" s="9">
        <v>40021</v>
      </c>
      <c r="C667">
        <v>0.1394</v>
      </c>
      <c r="D667" s="10">
        <f t="shared" si="21"/>
        <v>1.1616666666666668E-4</v>
      </c>
    </row>
    <row r="668" spans="1:4" x14ac:dyDescent="0.4">
      <c r="A668" s="5">
        <f t="shared" si="20"/>
        <v>2009.07</v>
      </c>
      <c r="B668" s="9">
        <v>40022</v>
      </c>
      <c r="C668">
        <v>0.14449999999999999</v>
      </c>
      <c r="D668" s="10">
        <f t="shared" si="21"/>
        <v>1.2041666666666666E-4</v>
      </c>
    </row>
    <row r="669" spans="1:4" x14ac:dyDescent="0.4">
      <c r="A669" s="5">
        <f t="shared" si="20"/>
        <v>2009.07</v>
      </c>
      <c r="B669" s="9">
        <v>40023</v>
      </c>
      <c r="C669">
        <v>0.14199999999999999</v>
      </c>
      <c r="D669" s="10">
        <f t="shared" si="21"/>
        <v>1.1833333333333331E-4</v>
      </c>
    </row>
    <row r="670" spans="1:4" x14ac:dyDescent="0.4">
      <c r="A670" s="5">
        <f t="shared" si="20"/>
        <v>2009.07</v>
      </c>
      <c r="B670" s="9">
        <v>40024</v>
      </c>
      <c r="C670">
        <v>0.1394</v>
      </c>
      <c r="D670" s="10">
        <f t="shared" si="21"/>
        <v>1.1616666666666668E-4</v>
      </c>
    </row>
    <row r="671" spans="1:4" x14ac:dyDescent="0.4">
      <c r="A671" s="5">
        <f t="shared" si="20"/>
        <v>2009.07</v>
      </c>
      <c r="B671" s="9">
        <v>40025</v>
      </c>
      <c r="C671">
        <v>0.14199999999999999</v>
      </c>
      <c r="D671" s="10">
        <f t="shared" si="21"/>
        <v>1.1833333333333331E-4</v>
      </c>
    </row>
    <row r="672" spans="1:4" x14ac:dyDescent="0.4">
      <c r="A672" s="5">
        <f t="shared" si="20"/>
        <v>2009.08</v>
      </c>
      <c r="B672" s="9">
        <v>40028</v>
      </c>
      <c r="C672">
        <v>0.1394</v>
      </c>
      <c r="D672" s="10">
        <f t="shared" si="21"/>
        <v>1.1616666666666668E-4</v>
      </c>
    </row>
    <row r="673" spans="1:4" x14ac:dyDescent="0.4">
      <c r="A673" s="5">
        <f t="shared" si="20"/>
        <v>2009.08</v>
      </c>
      <c r="B673" s="9">
        <v>40029</v>
      </c>
      <c r="C673">
        <v>0.14699999999999999</v>
      </c>
      <c r="D673" s="10">
        <f t="shared" si="21"/>
        <v>1.225E-4</v>
      </c>
    </row>
    <row r="674" spans="1:4" x14ac:dyDescent="0.4">
      <c r="A674" s="5">
        <f t="shared" si="20"/>
        <v>2009.08</v>
      </c>
      <c r="B674" s="9">
        <v>40030</v>
      </c>
      <c r="C674">
        <v>0.14960000000000001</v>
      </c>
      <c r="D674" s="10">
        <f t="shared" si="21"/>
        <v>1.2466666666666667E-4</v>
      </c>
    </row>
    <row r="675" spans="1:4" x14ac:dyDescent="0.4">
      <c r="A675" s="5">
        <f t="shared" si="20"/>
        <v>2009.08</v>
      </c>
      <c r="B675" s="9">
        <v>40031</v>
      </c>
      <c r="C675">
        <v>0.14449999999999999</v>
      </c>
      <c r="D675" s="10">
        <f t="shared" si="21"/>
        <v>1.2041666666666666E-4</v>
      </c>
    </row>
    <row r="676" spans="1:4" x14ac:dyDescent="0.4">
      <c r="A676" s="5">
        <f t="shared" si="20"/>
        <v>2009.08</v>
      </c>
      <c r="B676" s="9">
        <v>40032</v>
      </c>
      <c r="C676">
        <v>0.13689999999999999</v>
      </c>
      <c r="D676" s="10">
        <f t="shared" si="21"/>
        <v>1.1408333333333335E-4</v>
      </c>
    </row>
    <row r="677" spans="1:4" x14ac:dyDescent="0.4">
      <c r="A677" s="5">
        <f t="shared" si="20"/>
        <v>2009.08</v>
      </c>
      <c r="B677" s="9">
        <v>40035</v>
      </c>
      <c r="C677">
        <v>0.14699999999999999</v>
      </c>
      <c r="D677" s="10">
        <f t="shared" si="21"/>
        <v>1.225E-4</v>
      </c>
    </row>
    <row r="678" spans="1:4" x14ac:dyDescent="0.4">
      <c r="A678" s="5">
        <f t="shared" si="20"/>
        <v>2009.08</v>
      </c>
      <c r="B678" s="9">
        <v>40036</v>
      </c>
      <c r="C678">
        <v>0.14449999999999999</v>
      </c>
      <c r="D678" s="10">
        <f t="shared" si="21"/>
        <v>1.2041666666666666E-4</v>
      </c>
    </row>
    <row r="679" spans="1:4" x14ac:dyDescent="0.4">
      <c r="A679" s="5">
        <f t="shared" si="20"/>
        <v>2009.08</v>
      </c>
      <c r="B679" s="9">
        <v>40037</v>
      </c>
      <c r="C679">
        <v>0.14199999999999999</v>
      </c>
      <c r="D679" s="10">
        <f t="shared" si="21"/>
        <v>1.1833333333333331E-4</v>
      </c>
    </row>
    <row r="680" spans="1:4" x14ac:dyDescent="0.4">
      <c r="A680" s="5">
        <f t="shared" si="20"/>
        <v>2009.08</v>
      </c>
      <c r="B680" s="9">
        <v>40038</v>
      </c>
      <c r="C680">
        <v>9.1300000000000006E-2</v>
      </c>
      <c r="D680" s="10">
        <f t="shared" si="21"/>
        <v>7.6083333333333331E-5</v>
      </c>
    </row>
    <row r="681" spans="1:4" x14ac:dyDescent="0.4">
      <c r="A681" s="5">
        <f t="shared" si="20"/>
        <v>2009.08</v>
      </c>
      <c r="B681" s="9">
        <v>40039</v>
      </c>
      <c r="C681">
        <v>9.8900000000000002E-2</v>
      </c>
      <c r="D681" s="10">
        <f t="shared" si="21"/>
        <v>8.2416666666666673E-5</v>
      </c>
    </row>
    <row r="682" spans="1:4" x14ac:dyDescent="0.4">
      <c r="A682" s="5">
        <f t="shared" si="20"/>
        <v>2009.08</v>
      </c>
      <c r="B682" s="9">
        <v>40042</v>
      </c>
      <c r="C682">
        <v>0.1115</v>
      </c>
      <c r="D682" s="10">
        <f t="shared" si="21"/>
        <v>9.2916666666666671E-5</v>
      </c>
    </row>
    <row r="683" spans="1:4" x14ac:dyDescent="0.4">
      <c r="A683" s="5">
        <f t="shared" si="20"/>
        <v>2009.08</v>
      </c>
      <c r="B683" s="9">
        <v>40043</v>
      </c>
      <c r="C683">
        <v>0.13439999999999999</v>
      </c>
      <c r="D683" s="10">
        <f t="shared" si="21"/>
        <v>1.1199999999999998E-4</v>
      </c>
    </row>
    <row r="684" spans="1:4" x14ac:dyDescent="0.4">
      <c r="A684" s="5">
        <f t="shared" si="20"/>
        <v>2009.08</v>
      </c>
      <c r="B684" s="9">
        <v>40044</v>
      </c>
      <c r="C684">
        <v>0.109</v>
      </c>
      <c r="D684" s="10">
        <f t="shared" si="21"/>
        <v>9.0833333333333337E-5</v>
      </c>
    </row>
    <row r="685" spans="1:4" x14ac:dyDescent="0.4">
      <c r="A685" s="5">
        <f t="shared" si="20"/>
        <v>2009.08</v>
      </c>
      <c r="B685" s="9">
        <v>40045</v>
      </c>
      <c r="C685">
        <v>0.11409999999999999</v>
      </c>
      <c r="D685" s="10">
        <f t="shared" si="21"/>
        <v>9.5083333333333318E-5</v>
      </c>
    </row>
    <row r="686" spans="1:4" x14ac:dyDescent="0.4">
      <c r="A686" s="5">
        <f t="shared" si="20"/>
        <v>2009.08</v>
      </c>
      <c r="B686" s="9">
        <v>40046</v>
      </c>
      <c r="C686">
        <v>0.1115</v>
      </c>
      <c r="D686" s="10">
        <f t="shared" si="21"/>
        <v>9.2916666666666671E-5</v>
      </c>
    </row>
    <row r="687" spans="1:4" x14ac:dyDescent="0.4">
      <c r="A687" s="5">
        <f t="shared" si="20"/>
        <v>2009.08</v>
      </c>
      <c r="B687" s="9">
        <v>40049</v>
      </c>
      <c r="C687">
        <v>0.1014</v>
      </c>
      <c r="D687" s="10">
        <f t="shared" si="21"/>
        <v>8.4500000000000008E-5</v>
      </c>
    </row>
    <row r="688" spans="1:4" x14ac:dyDescent="0.4">
      <c r="A688" s="5">
        <f t="shared" si="20"/>
        <v>2009.08</v>
      </c>
      <c r="B688" s="9">
        <v>40050</v>
      </c>
      <c r="C688">
        <v>0.12670000000000001</v>
      </c>
      <c r="D688" s="10">
        <f t="shared" si="21"/>
        <v>1.0558333333333334E-4</v>
      </c>
    </row>
    <row r="689" spans="1:4" x14ac:dyDescent="0.4">
      <c r="A689" s="5">
        <f t="shared" si="20"/>
        <v>2009.08</v>
      </c>
      <c r="B689" s="9">
        <v>40051</v>
      </c>
      <c r="C689">
        <v>0.109</v>
      </c>
      <c r="D689" s="10">
        <f t="shared" si="21"/>
        <v>9.0833333333333337E-5</v>
      </c>
    </row>
    <row r="690" spans="1:4" x14ac:dyDescent="0.4">
      <c r="A690" s="5">
        <f t="shared" si="20"/>
        <v>2009.08</v>
      </c>
      <c r="B690" s="9">
        <v>40052</v>
      </c>
      <c r="C690">
        <v>0.1166</v>
      </c>
      <c r="D690" s="10">
        <f t="shared" si="21"/>
        <v>9.7166666666666652E-5</v>
      </c>
    </row>
    <row r="691" spans="1:4" x14ac:dyDescent="0.4">
      <c r="A691" s="5">
        <f t="shared" si="20"/>
        <v>2009.08</v>
      </c>
      <c r="B691" s="9">
        <v>40053</v>
      </c>
      <c r="C691">
        <v>0.1217</v>
      </c>
      <c r="D691" s="10">
        <f t="shared" si="21"/>
        <v>1.0141666666666667E-4</v>
      </c>
    </row>
    <row r="692" spans="1:4" x14ac:dyDescent="0.4">
      <c r="A692" s="5">
        <f t="shared" si="20"/>
        <v>2009.08</v>
      </c>
      <c r="B692" s="9">
        <v>40056</v>
      </c>
      <c r="C692">
        <v>0.1191</v>
      </c>
      <c r="D692" s="10">
        <f t="shared" si="21"/>
        <v>9.925E-5</v>
      </c>
    </row>
    <row r="693" spans="1:4" x14ac:dyDescent="0.4">
      <c r="A693" s="5">
        <f t="shared" si="20"/>
        <v>2009.09</v>
      </c>
      <c r="B693" s="9">
        <v>40057</v>
      </c>
      <c r="C693">
        <v>9.6299999999999997E-2</v>
      </c>
      <c r="D693" s="10">
        <f t="shared" si="21"/>
        <v>8.0249999999999999E-5</v>
      </c>
    </row>
    <row r="694" spans="1:4" x14ac:dyDescent="0.4">
      <c r="A694" s="5">
        <f t="shared" si="20"/>
        <v>2009.09</v>
      </c>
      <c r="B694" s="9">
        <v>40058</v>
      </c>
      <c r="C694">
        <v>9.3799999999999994E-2</v>
      </c>
      <c r="D694" s="10">
        <f t="shared" si="21"/>
        <v>7.8166666666666665E-5</v>
      </c>
    </row>
    <row r="695" spans="1:4" x14ac:dyDescent="0.4">
      <c r="A695" s="5">
        <f t="shared" si="20"/>
        <v>2009.09</v>
      </c>
      <c r="B695" s="9">
        <v>40059</v>
      </c>
      <c r="C695">
        <v>9.8900000000000002E-2</v>
      </c>
      <c r="D695" s="10">
        <f t="shared" si="21"/>
        <v>8.2416666666666673E-5</v>
      </c>
    </row>
    <row r="696" spans="1:4" x14ac:dyDescent="0.4">
      <c r="A696" s="5">
        <f t="shared" si="20"/>
        <v>2009.09</v>
      </c>
      <c r="B696" s="9">
        <v>40060</v>
      </c>
      <c r="C696">
        <v>9.8900000000000002E-2</v>
      </c>
      <c r="D696" s="10">
        <f t="shared" si="21"/>
        <v>8.2416666666666673E-5</v>
      </c>
    </row>
    <row r="697" spans="1:4" x14ac:dyDescent="0.4">
      <c r="A697" s="5">
        <f t="shared" si="20"/>
        <v>2009.09</v>
      </c>
      <c r="B697" s="9">
        <v>40064</v>
      </c>
      <c r="C697">
        <v>9.8900000000000002E-2</v>
      </c>
      <c r="D697" s="10">
        <f t="shared" si="21"/>
        <v>8.2416666666666673E-5</v>
      </c>
    </row>
    <row r="698" spans="1:4" x14ac:dyDescent="0.4">
      <c r="A698" s="5">
        <f t="shared" si="20"/>
        <v>2009.09</v>
      </c>
      <c r="B698" s="9">
        <v>40065</v>
      </c>
      <c r="C698">
        <v>0.1115</v>
      </c>
      <c r="D698" s="10">
        <f t="shared" si="21"/>
        <v>9.2916666666666671E-5</v>
      </c>
    </row>
    <row r="699" spans="1:4" x14ac:dyDescent="0.4">
      <c r="A699" s="5">
        <f t="shared" si="20"/>
        <v>2009.09</v>
      </c>
      <c r="B699" s="9">
        <v>40066</v>
      </c>
      <c r="C699">
        <v>8.3699999999999997E-2</v>
      </c>
      <c r="D699" s="10">
        <f t="shared" si="21"/>
        <v>6.9750000000000001E-5</v>
      </c>
    </row>
    <row r="700" spans="1:4" x14ac:dyDescent="0.4">
      <c r="A700" s="5">
        <f t="shared" si="20"/>
        <v>2009.09</v>
      </c>
      <c r="B700" s="9">
        <v>40067</v>
      </c>
      <c r="C700">
        <v>0.1115</v>
      </c>
      <c r="D700" s="10">
        <f t="shared" si="21"/>
        <v>9.2916666666666671E-5</v>
      </c>
    </row>
    <row r="701" spans="1:4" x14ac:dyDescent="0.4">
      <c r="A701" s="5">
        <f t="shared" si="20"/>
        <v>2009.09</v>
      </c>
      <c r="B701" s="9">
        <v>40070</v>
      </c>
      <c r="C701">
        <v>7.3499999999999996E-2</v>
      </c>
      <c r="D701" s="10">
        <f t="shared" si="21"/>
        <v>6.1249999999999998E-5</v>
      </c>
    </row>
    <row r="702" spans="1:4" x14ac:dyDescent="0.4">
      <c r="A702" s="5">
        <f t="shared" si="20"/>
        <v>2009.09</v>
      </c>
      <c r="B702" s="9">
        <v>40071</v>
      </c>
      <c r="C702">
        <v>5.3199999999999997E-2</v>
      </c>
      <c r="D702" s="10">
        <f t="shared" si="21"/>
        <v>4.4333333333333331E-5</v>
      </c>
    </row>
    <row r="703" spans="1:4" x14ac:dyDescent="0.4">
      <c r="A703" s="5">
        <f t="shared" si="20"/>
        <v>2009.09</v>
      </c>
      <c r="B703" s="9">
        <v>40072</v>
      </c>
      <c r="C703">
        <v>2.2800000000000001E-2</v>
      </c>
      <c r="D703" s="10">
        <f t="shared" si="21"/>
        <v>1.9000000000000001E-5</v>
      </c>
    </row>
    <row r="704" spans="1:4" x14ac:dyDescent="0.4">
      <c r="A704" s="5">
        <f t="shared" si="20"/>
        <v>2009.09</v>
      </c>
      <c r="B704" s="9">
        <v>40073</v>
      </c>
      <c r="C704">
        <v>2.2800000000000001E-2</v>
      </c>
      <c r="D704" s="10">
        <f t="shared" si="21"/>
        <v>1.9000000000000001E-5</v>
      </c>
    </row>
    <row r="705" spans="1:4" x14ac:dyDescent="0.4">
      <c r="A705" s="5">
        <f t="shared" si="20"/>
        <v>2009.09</v>
      </c>
      <c r="B705" s="9">
        <v>40074</v>
      </c>
      <c r="C705">
        <v>2.2800000000000001E-2</v>
      </c>
      <c r="D705" s="10">
        <f t="shared" si="21"/>
        <v>1.9000000000000001E-5</v>
      </c>
    </row>
    <row r="706" spans="1:4" x14ac:dyDescent="0.4">
      <c r="A706" s="5">
        <f t="shared" si="20"/>
        <v>2009.09</v>
      </c>
      <c r="B706" s="9">
        <v>40077</v>
      </c>
      <c r="C706">
        <v>4.5600000000000002E-2</v>
      </c>
      <c r="D706" s="10">
        <f t="shared" si="21"/>
        <v>3.8000000000000002E-5</v>
      </c>
    </row>
    <row r="707" spans="1:4" x14ac:dyDescent="0.4">
      <c r="A707" s="5">
        <f t="shared" ref="A707:A770" si="22">YEAR(B707)+MONTH(B707)/100</f>
        <v>2009.09</v>
      </c>
      <c r="B707" s="9">
        <v>40078</v>
      </c>
      <c r="C707">
        <v>5.5800000000000002E-2</v>
      </c>
      <c r="D707" s="10">
        <f t="shared" ref="D707:D770" si="23">C707/100*30/360</f>
        <v>4.6500000000000005E-5</v>
      </c>
    </row>
    <row r="708" spans="1:4" x14ac:dyDescent="0.4">
      <c r="A708" s="5">
        <f t="shared" si="22"/>
        <v>2009.09</v>
      </c>
      <c r="B708" s="9">
        <v>40079</v>
      </c>
      <c r="C708">
        <v>5.8299999999999998E-2</v>
      </c>
      <c r="D708" s="10">
        <f t="shared" si="23"/>
        <v>4.8583333333333326E-5</v>
      </c>
    </row>
    <row r="709" spans="1:4" x14ac:dyDescent="0.4">
      <c r="A709" s="5">
        <f t="shared" si="22"/>
        <v>2009.09</v>
      </c>
      <c r="B709" s="9">
        <v>40080</v>
      </c>
      <c r="C709">
        <v>2.7900000000000001E-2</v>
      </c>
      <c r="D709" s="10">
        <f t="shared" si="23"/>
        <v>2.3250000000000003E-5</v>
      </c>
    </row>
    <row r="710" spans="1:4" x14ac:dyDescent="0.4">
      <c r="A710" s="5">
        <f t="shared" si="22"/>
        <v>2009.09</v>
      </c>
      <c r="B710" s="9">
        <v>40081</v>
      </c>
      <c r="C710">
        <v>2.7900000000000001E-2</v>
      </c>
      <c r="D710" s="10">
        <f t="shared" si="23"/>
        <v>2.3250000000000003E-5</v>
      </c>
    </row>
    <row r="711" spans="1:4" x14ac:dyDescent="0.4">
      <c r="A711" s="5">
        <f t="shared" si="22"/>
        <v>2009.09</v>
      </c>
      <c r="B711" s="9">
        <v>40084</v>
      </c>
      <c r="C711">
        <v>2.7900000000000001E-2</v>
      </c>
      <c r="D711" s="10">
        <f t="shared" si="23"/>
        <v>2.3250000000000003E-5</v>
      </c>
    </row>
    <row r="712" spans="1:4" x14ac:dyDescent="0.4">
      <c r="A712" s="5">
        <f t="shared" si="22"/>
        <v>2009.09</v>
      </c>
      <c r="B712" s="9">
        <v>40085</v>
      </c>
      <c r="C712">
        <v>2.53E-2</v>
      </c>
      <c r="D712" s="10">
        <f t="shared" si="23"/>
        <v>2.1083333333333332E-5</v>
      </c>
    </row>
    <row r="713" spans="1:4" x14ac:dyDescent="0.4">
      <c r="A713" s="5">
        <f t="shared" si="22"/>
        <v>2009.09</v>
      </c>
      <c r="B713" s="9">
        <v>40086</v>
      </c>
      <c r="C713">
        <v>5.5800000000000002E-2</v>
      </c>
      <c r="D713" s="10">
        <f t="shared" si="23"/>
        <v>4.6500000000000005E-5</v>
      </c>
    </row>
    <row r="714" spans="1:4" x14ac:dyDescent="0.4">
      <c r="A714" s="5">
        <f t="shared" si="22"/>
        <v>2009.1</v>
      </c>
      <c r="B714" s="9">
        <v>40087</v>
      </c>
      <c r="C714">
        <v>3.04E-2</v>
      </c>
      <c r="D714" s="10">
        <f t="shared" si="23"/>
        <v>2.5333333333333334E-5</v>
      </c>
    </row>
    <row r="715" spans="1:4" x14ac:dyDescent="0.4">
      <c r="A715" s="5">
        <f t="shared" si="22"/>
        <v>2009.1</v>
      </c>
      <c r="B715" s="9">
        <v>40088</v>
      </c>
      <c r="C715">
        <v>2.2800000000000001E-2</v>
      </c>
      <c r="D715" s="10">
        <f t="shared" si="23"/>
        <v>1.9000000000000001E-5</v>
      </c>
    </row>
    <row r="716" spans="1:4" x14ac:dyDescent="0.4">
      <c r="A716" s="5">
        <f t="shared" si="22"/>
        <v>2009.1</v>
      </c>
      <c r="B716" s="9">
        <v>40091</v>
      </c>
      <c r="C716">
        <v>3.5499999999999997E-2</v>
      </c>
      <c r="D716" s="10">
        <f t="shared" si="23"/>
        <v>2.9583333333333328E-5</v>
      </c>
    </row>
    <row r="717" spans="1:4" x14ac:dyDescent="0.4">
      <c r="A717" s="5">
        <f t="shared" si="22"/>
        <v>2009.1</v>
      </c>
      <c r="B717" s="9">
        <v>40092</v>
      </c>
      <c r="C717">
        <v>2.2800000000000001E-2</v>
      </c>
      <c r="D717" s="10">
        <f t="shared" si="23"/>
        <v>1.9000000000000001E-5</v>
      </c>
    </row>
    <row r="718" spans="1:4" x14ac:dyDescent="0.4">
      <c r="A718" s="5">
        <f t="shared" si="22"/>
        <v>2009.1</v>
      </c>
      <c r="B718" s="9">
        <v>40093</v>
      </c>
      <c r="C718">
        <v>3.04E-2</v>
      </c>
      <c r="D718" s="10">
        <f t="shared" si="23"/>
        <v>2.5333333333333334E-5</v>
      </c>
    </row>
    <row r="719" spans="1:4" x14ac:dyDescent="0.4">
      <c r="A719" s="5">
        <f t="shared" si="22"/>
        <v>2009.1</v>
      </c>
      <c r="B719" s="9">
        <v>40094</v>
      </c>
      <c r="C719">
        <v>3.04E-2</v>
      </c>
      <c r="D719" s="10">
        <f t="shared" si="23"/>
        <v>2.5333333333333334E-5</v>
      </c>
    </row>
    <row r="720" spans="1:4" x14ac:dyDescent="0.4">
      <c r="A720" s="5">
        <f t="shared" si="22"/>
        <v>2009.1</v>
      </c>
      <c r="B720" s="9">
        <v>40095</v>
      </c>
      <c r="C720">
        <v>3.7999999999999999E-2</v>
      </c>
      <c r="D720" s="10">
        <f t="shared" si="23"/>
        <v>3.1666666666666666E-5</v>
      </c>
    </row>
    <row r="721" spans="1:4" x14ac:dyDescent="0.4">
      <c r="A721" s="5">
        <f t="shared" si="22"/>
        <v>2009.1</v>
      </c>
      <c r="B721" s="9">
        <v>40098</v>
      </c>
      <c r="C721">
        <v>3.7999999999999999E-2</v>
      </c>
      <c r="D721" s="10">
        <f t="shared" si="23"/>
        <v>3.1666666666666666E-5</v>
      </c>
    </row>
    <row r="722" spans="1:4" x14ac:dyDescent="0.4">
      <c r="A722" s="5">
        <f t="shared" si="22"/>
        <v>2009.1</v>
      </c>
      <c r="B722" s="9">
        <v>40099</v>
      </c>
      <c r="C722">
        <v>4.3099999999999999E-2</v>
      </c>
      <c r="D722" s="10">
        <f t="shared" si="23"/>
        <v>3.5916666666666668E-5</v>
      </c>
    </row>
    <row r="723" spans="1:4" x14ac:dyDescent="0.4">
      <c r="A723" s="5">
        <f t="shared" si="22"/>
        <v>2009.1</v>
      </c>
      <c r="B723" s="9">
        <v>40100</v>
      </c>
      <c r="C723">
        <v>5.8299999999999998E-2</v>
      </c>
      <c r="D723" s="10">
        <f t="shared" si="23"/>
        <v>4.8583333333333326E-5</v>
      </c>
    </row>
    <row r="724" spans="1:4" x14ac:dyDescent="0.4">
      <c r="A724" s="5">
        <f t="shared" si="22"/>
        <v>2009.1</v>
      </c>
      <c r="B724" s="9">
        <v>40101</v>
      </c>
      <c r="C724">
        <v>6.08E-2</v>
      </c>
      <c r="D724" s="10">
        <f t="shared" si="23"/>
        <v>5.0666666666666667E-5</v>
      </c>
    </row>
    <row r="725" spans="1:4" x14ac:dyDescent="0.4">
      <c r="A725" s="5">
        <f t="shared" si="22"/>
        <v>2009.1</v>
      </c>
      <c r="B725" s="9">
        <v>40102</v>
      </c>
      <c r="C725">
        <v>6.59E-2</v>
      </c>
      <c r="D725" s="10">
        <f t="shared" si="23"/>
        <v>5.4916666666666662E-5</v>
      </c>
    </row>
    <row r="726" spans="1:4" x14ac:dyDescent="0.4">
      <c r="A726" s="5">
        <f t="shared" si="22"/>
        <v>2009.1</v>
      </c>
      <c r="B726" s="9">
        <v>40105</v>
      </c>
      <c r="C726">
        <v>5.5800000000000002E-2</v>
      </c>
      <c r="D726" s="10">
        <f t="shared" si="23"/>
        <v>4.6500000000000005E-5</v>
      </c>
    </row>
    <row r="727" spans="1:4" x14ac:dyDescent="0.4">
      <c r="A727" s="5">
        <f t="shared" si="22"/>
        <v>2009.1</v>
      </c>
      <c r="B727" s="9">
        <v>40106</v>
      </c>
      <c r="C727">
        <v>4.5600000000000002E-2</v>
      </c>
      <c r="D727" s="10">
        <f t="shared" si="23"/>
        <v>3.8000000000000002E-5</v>
      </c>
    </row>
    <row r="728" spans="1:4" x14ac:dyDescent="0.4">
      <c r="A728" s="5">
        <f t="shared" si="22"/>
        <v>2009.1</v>
      </c>
      <c r="B728" s="9">
        <v>40107</v>
      </c>
      <c r="C728">
        <v>5.0700000000000002E-2</v>
      </c>
      <c r="D728" s="10">
        <f t="shared" si="23"/>
        <v>4.2250000000000004E-5</v>
      </c>
    </row>
    <row r="729" spans="1:4" x14ac:dyDescent="0.4">
      <c r="A729" s="5">
        <f t="shared" si="22"/>
        <v>2009.1</v>
      </c>
      <c r="B729" s="9">
        <v>40108</v>
      </c>
      <c r="C729">
        <v>5.0700000000000002E-2</v>
      </c>
      <c r="D729" s="10">
        <f t="shared" si="23"/>
        <v>4.2250000000000004E-5</v>
      </c>
    </row>
    <row r="730" spans="1:4" x14ac:dyDescent="0.4">
      <c r="A730" s="5">
        <f t="shared" si="22"/>
        <v>2009.1</v>
      </c>
      <c r="B730" s="9">
        <v>40109</v>
      </c>
      <c r="C730">
        <v>1.77E-2</v>
      </c>
      <c r="D730" s="10">
        <f t="shared" si="23"/>
        <v>1.4749999999999999E-5</v>
      </c>
    </row>
    <row r="731" spans="1:4" x14ac:dyDescent="0.4">
      <c r="A731" s="5">
        <f t="shared" si="22"/>
        <v>2009.1</v>
      </c>
      <c r="B731" s="9">
        <v>40112</v>
      </c>
      <c r="C731">
        <v>2.7900000000000001E-2</v>
      </c>
      <c r="D731" s="10">
        <f t="shared" si="23"/>
        <v>2.3250000000000003E-5</v>
      </c>
    </row>
    <row r="732" spans="1:4" x14ac:dyDescent="0.4">
      <c r="A732" s="5">
        <f t="shared" si="22"/>
        <v>2009.1</v>
      </c>
      <c r="B732" s="9">
        <v>40113</v>
      </c>
      <c r="C732">
        <v>3.3000000000000002E-2</v>
      </c>
      <c r="D732" s="10">
        <f t="shared" si="23"/>
        <v>2.7499999999999998E-5</v>
      </c>
    </row>
    <row r="733" spans="1:4" x14ac:dyDescent="0.4">
      <c r="A733" s="5">
        <f t="shared" si="22"/>
        <v>2009.1</v>
      </c>
      <c r="B733" s="9">
        <v>40114</v>
      </c>
      <c r="C733">
        <v>4.0599999999999997E-2</v>
      </c>
      <c r="D733" s="10">
        <f t="shared" si="23"/>
        <v>3.3833333333333327E-5</v>
      </c>
    </row>
    <row r="734" spans="1:4" x14ac:dyDescent="0.4">
      <c r="A734" s="5">
        <f t="shared" si="22"/>
        <v>2009.1</v>
      </c>
      <c r="B734" s="9">
        <v>40115</v>
      </c>
      <c r="C734">
        <v>1.2699999999999999E-2</v>
      </c>
      <c r="D734" s="10">
        <f t="shared" si="23"/>
        <v>1.0583333333333334E-5</v>
      </c>
    </row>
    <row r="735" spans="1:4" x14ac:dyDescent="0.4">
      <c r="A735" s="5">
        <f t="shared" si="22"/>
        <v>2009.1</v>
      </c>
      <c r="B735" s="9">
        <v>40116</v>
      </c>
      <c r="C735">
        <v>7.6E-3</v>
      </c>
      <c r="D735" s="10">
        <f t="shared" si="23"/>
        <v>6.3333333333333334E-6</v>
      </c>
    </row>
    <row r="736" spans="1:4" x14ac:dyDescent="0.4">
      <c r="A736" s="5">
        <f t="shared" si="22"/>
        <v>2009.11</v>
      </c>
      <c r="B736" s="9">
        <v>40119</v>
      </c>
      <c r="C736">
        <v>7.6E-3</v>
      </c>
      <c r="D736" s="10">
        <f t="shared" si="23"/>
        <v>6.3333333333333334E-6</v>
      </c>
    </row>
    <row r="737" spans="1:4" x14ac:dyDescent="0.4">
      <c r="A737" s="5">
        <f t="shared" si="22"/>
        <v>2009.11</v>
      </c>
      <c r="B737" s="9">
        <v>40120</v>
      </c>
      <c r="C737">
        <v>3.5499999999999997E-2</v>
      </c>
      <c r="D737" s="10">
        <f t="shared" si="23"/>
        <v>2.9583333333333328E-5</v>
      </c>
    </row>
    <row r="738" spans="1:4" x14ac:dyDescent="0.4">
      <c r="A738" s="5">
        <f t="shared" si="22"/>
        <v>2009.11</v>
      </c>
      <c r="B738" s="9">
        <v>40121</v>
      </c>
      <c r="C738">
        <v>3.3000000000000002E-2</v>
      </c>
      <c r="D738" s="10">
        <f t="shared" si="23"/>
        <v>2.7499999999999998E-5</v>
      </c>
    </row>
    <row r="739" spans="1:4" x14ac:dyDescent="0.4">
      <c r="A739" s="5">
        <f t="shared" si="22"/>
        <v>2009.11</v>
      </c>
      <c r="B739" s="9">
        <v>40122</v>
      </c>
      <c r="C739">
        <v>4.5600000000000002E-2</v>
      </c>
      <c r="D739" s="10">
        <f t="shared" si="23"/>
        <v>3.8000000000000002E-5</v>
      </c>
    </row>
    <row r="740" spans="1:4" x14ac:dyDescent="0.4">
      <c r="A740" s="5">
        <f t="shared" si="22"/>
        <v>2009.11</v>
      </c>
      <c r="B740" s="9">
        <v>40123</v>
      </c>
      <c r="C740">
        <v>6.3399999999999998E-2</v>
      </c>
      <c r="D740" s="10">
        <f t="shared" si="23"/>
        <v>5.2833333333333341E-5</v>
      </c>
    </row>
    <row r="741" spans="1:4" x14ac:dyDescent="0.4">
      <c r="A741" s="5">
        <f t="shared" si="22"/>
        <v>2009.11</v>
      </c>
      <c r="B741" s="9">
        <v>40126</v>
      </c>
      <c r="C741">
        <v>5.5800000000000002E-2</v>
      </c>
      <c r="D741" s="10">
        <f t="shared" si="23"/>
        <v>4.6500000000000005E-5</v>
      </c>
    </row>
    <row r="742" spans="1:4" x14ac:dyDescent="0.4">
      <c r="A742" s="5">
        <f t="shared" si="22"/>
        <v>2009.11</v>
      </c>
      <c r="B742" s="9">
        <v>40127</v>
      </c>
      <c r="C742">
        <v>6.08E-2</v>
      </c>
      <c r="D742" s="10">
        <f t="shared" si="23"/>
        <v>5.0666666666666667E-5</v>
      </c>
    </row>
    <row r="743" spans="1:4" x14ac:dyDescent="0.4">
      <c r="A743" s="5">
        <f t="shared" si="22"/>
        <v>2009.11</v>
      </c>
      <c r="B743" s="9">
        <v>40128</v>
      </c>
      <c r="C743">
        <v>6.59E-2</v>
      </c>
      <c r="D743" s="10">
        <f t="shared" si="23"/>
        <v>5.4916666666666662E-5</v>
      </c>
    </row>
    <row r="744" spans="1:4" x14ac:dyDescent="0.4">
      <c r="A744" s="5">
        <f t="shared" si="22"/>
        <v>2009.11</v>
      </c>
      <c r="B744" s="9">
        <v>40129</v>
      </c>
      <c r="C744">
        <v>6.08E-2</v>
      </c>
      <c r="D744" s="10">
        <f t="shared" si="23"/>
        <v>5.0666666666666667E-5</v>
      </c>
    </row>
    <row r="745" spans="1:4" x14ac:dyDescent="0.4">
      <c r="A745" s="5">
        <f t="shared" si="22"/>
        <v>2009.11</v>
      </c>
      <c r="B745" s="9">
        <v>40130</v>
      </c>
      <c r="C745">
        <v>5.5800000000000002E-2</v>
      </c>
      <c r="D745" s="10">
        <f t="shared" si="23"/>
        <v>4.6500000000000005E-5</v>
      </c>
    </row>
    <row r="746" spans="1:4" x14ac:dyDescent="0.4">
      <c r="A746" s="5">
        <f t="shared" si="22"/>
        <v>2009.11</v>
      </c>
      <c r="B746" s="9">
        <v>40133</v>
      </c>
      <c r="C746">
        <v>5.3199999999999997E-2</v>
      </c>
      <c r="D746" s="10">
        <f t="shared" si="23"/>
        <v>4.4333333333333331E-5</v>
      </c>
    </row>
    <row r="747" spans="1:4" x14ac:dyDescent="0.4">
      <c r="A747" s="5">
        <f t="shared" si="22"/>
        <v>2009.11</v>
      </c>
      <c r="B747" s="9">
        <v>40134</v>
      </c>
      <c r="C747">
        <v>5.0700000000000002E-2</v>
      </c>
      <c r="D747" s="10">
        <f t="shared" si="23"/>
        <v>4.2250000000000004E-5</v>
      </c>
    </row>
    <row r="748" spans="1:4" x14ac:dyDescent="0.4">
      <c r="A748" s="5">
        <f t="shared" si="22"/>
        <v>2009.11</v>
      </c>
      <c r="B748" s="9">
        <v>40135</v>
      </c>
      <c r="C748">
        <v>3.5499999999999997E-2</v>
      </c>
      <c r="D748" s="10">
        <f t="shared" si="23"/>
        <v>2.9583333333333328E-5</v>
      </c>
    </row>
    <row r="749" spans="1:4" x14ac:dyDescent="0.4">
      <c r="A749" s="5">
        <f t="shared" si="22"/>
        <v>2009.11</v>
      </c>
      <c r="B749" s="9">
        <v>40136</v>
      </c>
      <c r="C749">
        <v>3.04E-2</v>
      </c>
      <c r="D749" s="10">
        <f t="shared" si="23"/>
        <v>2.5333333333333334E-5</v>
      </c>
    </row>
    <row r="750" spans="1:4" x14ac:dyDescent="0.4">
      <c r="A750" s="5">
        <f t="shared" si="22"/>
        <v>2009.11</v>
      </c>
      <c r="B750" s="9">
        <v>40137</v>
      </c>
      <c r="C750">
        <v>3.5499999999999997E-2</v>
      </c>
      <c r="D750" s="10">
        <f t="shared" si="23"/>
        <v>2.9583333333333328E-5</v>
      </c>
    </row>
    <row r="751" spans="1:4" x14ac:dyDescent="0.4">
      <c r="A751" s="5">
        <f t="shared" si="22"/>
        <v>2009.11</v>
      </c>
      <c r="B751" s="9">
        <v>40140</v>
      </c>
      <c r="C751">
        <v>4.82E-2</v>
      </c>
      <c r="D751" s="10">
        <f t="shared" si="23"/>
        <v>4.0166666666666669E-5</v>
      </c>
    </row>
    <row r="752" spans="1:4" x14ac:dyDescent="0.4">
      <c r="A752" s="5">
        <f t="shared" si="22"/>
        <v>2009.11</v>
      </c>
      <c r="B752" s="9">
        <v>40141</v>
      </c>
      <c r="C752">
        <v>3.7999999999999999E-2</v>
      </c>
      <c r="D752" s="10">
        <f t="shared" si="23"/>
        <v>3.1666666666666666E-5</v>
      </c>
    </row>
    <row r="753" spans="1:4" x14ac:dyDescent="0.4">
      <c r="A753" s="5">
        <f t="shared" si="22"/>
        <v>2009.11</v>
      </c>
      <c r="B753" s="9">
        <v>40142</v>
      </c>
      <c r="C753">
        <v>3.7999999999999999E-2</v>
      </c>
      <c r="D753" s="10">
        <f t="shared" si="23"/>
        <v>3.1666666666666666E-5</v>
      </c>
    </row>
    <row r="754" spans="1:4" x14ac:dyDescent="0.4">
      <c r="A754" s="5">
        <f t="shared" si="22"/>
        <v>2009.11</v>
      </c>
      <c r="B754" s="9">
        <v>40144</v>
      </c>
      <c r="C754">
        <v>6.08E-2</v>
      </c>
      <c r="D754" s="10">
        <f t="shared" si="23"/>
        <v>5.0666666666666667E-5</v>
      </c>
    </row>
    <row r="755" spans="1:4" x14ac:dyDescent="0.4">
      <c r="A755" s="5">
        <f t="shared" si="22"/>
        <v>2009.11</v>
      </c>
      <c r="B755" s="9">
        <v>40147</v>
      </c>
      <c r="C755">
        <v>7.5999999999999998E-2</v>
      </c>
      <c r="D755" s="10">
        <f t="shared" si="23"/>
        <v>6.3333333333333332E-5</v>
      </c>
    </row>
    <row r="756" spans="1:4" x14ac:dyDescent="0.4">
      <c r="A756" s="5">
        <f t="shared" si="22"/>
        <v>2009.12</v>
      </c>
      <c r="B756" s="9">
        <v>40148</v>
      </c>
      <c r="C756">
        <v>3.5499999999999997E-2</v>
      </c>
      <c r="D756" s="10">
        <f t="shared" si="23"/>
        <v>2.9583333333333328E-5</v>
      </c>
    </row>
    <row r="757" spans="1:4" x14ac:dyDescent="0.4">
      <c r="A757" s="5">
        <f t="shared" si="22"/>
        <v>2009.12</v>
      </c>
      <c r="B757" s="9">
        <v>40149</v>
      </c>
      <c r="C757">
        <v>8.6199999999999999E-2</v>
      </c>
      <c r="D757" s="10">
        <f t="shared" si="23"/>
        <v>7.1833333333333336E-5</v>
      </c>
    </row>
    <row r="758" spans="1:4" x14ac:dyDescent="0.4">
      <c r="A758" s="5">
        <f t="shared" si="22"/>
        <v>2009.12</v>
      </c>
      <c r="B758" s="9">
        <v>40150</v>
      </c>
      <c r="C758">
        <v>8.3699999999999997E-2</v>
      </c>
      <c r="D758" s="10">
        <f t="shared" si="23"/>
        <v>6.9750000000000001E-5</v>
      </c>
    </row>
    <row r="759" spans="1:4" x14ac:dyDescent="0.4">
      <c r="A759" s="5">
        <f t="shared" si="22"/>
        <v>2009.12</v>
      </c>
      <c r="B759" s="9">
        <v>40151</v>
      </c>
      <c r="C759">
        <v>8.6199999999999999E-2</v>
      </c>
      <c r="D759" s="10">
        <f t="shared" si="23"/>
        <v>7.1833333333333336E-5</v>
      </c>
    </row>
    <row r="760" spans="1:4" x14ac:dyDescent="0.4">
      <c r="A760" s="5">
        <f t="shared" si="22"/>
        <v>2009.12</v>
      </c>
      <c r="B760" s="9">
        <v>40154</v>
      </c>
      <c r="C760">
        <v>8.3699999999999997E-2</v>
      </c>
      <c r="D760" s="10">
        <f t="shared" si="23"/>
        <v>6.9750000000000001E-5</v>
      </c>
    </row>
    <row r="761" spans="1:4" x14ac:dyDescent="0.4">
      <c r="A761" s="5">
        <f t="shared" si="22"/>
        <v>2009.12</v>
      </c>
      <c r="B761" s="9">
        <v>40155</v>
      </c>
      <c r="C761">
        <v>1.2699999999999999E-2</v>
      </c>
      <c r="D761" s="10">
        <f t="shared" si="23"/>
        <v>1.0583333333333334E-5</v>
      </c>
    </row>
    <row r="762" spans="1:4" x14ac:dyDescent="0.4">
      <c r="A762" s="5">
        <f t="shared" si="22"/>
        <v>2009.12</v>
      </c>
      <c r="B762" s="9">
        <v>40156</v>
      </c>
      <c r="C762">
        <v>2.2800000000000001E-2</v>
      </c>
      <c r="D762" s="10">
        <f t="shared" si="23"/>
        <v>1.9000000000000001E-5</v>
      </c>
    </row>
    <row r="763" spans="1:4" x14ac:dyDescent="0.4">
      <c r="A763" s="5">
        <f t="shared" si="22"/>
        <v>2009.12</v>
      </c>
      <c r="B763" s="9">
        <v>40157</v>
      </c>
      <c r="C763">
        <v>1.77E-2</v>
      </c>
      <c r="D763" s="10">
        <f t="shared" si="23"/>
        <v>1.4749999999999999E-5</v>
      </c>
    </row>
    <row r="764" spans="1:4" x14ac:dyDescent="0.4">
      <c r="A764" s="5">
        <f t="shared" si="22"/>
        <v>2009.12</v>
      </c>
      <c r="B764" s="9">
        <v>40158</v>
      </c>
      <c r="C764">
        <v>1.52E-2</v>
      </c>
      <c r="D764" s="10">
        <f t="shared" si="23"/>
        <v>1.2666666666666667E-5</v>
      </c>
    </row>
    <row r="765" spans="1:4" x14ac:dyDescent="0.4">
      <c r="A765" s="5">
        <f t="shared" si="22"/>
        <v>2009.12</v>
      </c>
      <c r="B765" s="9">
        <v>40161</v>
      </c>
      <c r="C765">
        <v>2.2800000000000001E-2</v>
      </c>
      <c r="D765" s="10">
        <f t="shared" si="23"/>
        <v>1.9000000000000001E-5</v>
      </c>
    </row>
    <row r="766" spans="1:4" x14ac:dyDescent="0.4">
      <c r="A766" s="5">
        <f t="shared" si="22"/>
        <v>2009.12</v>
      </c>
      <c r="B766" s="9">
        <v>40162</v>
      </c>
      <c r="C766">
        <v>1.52E-2</v>
      </c>
      <c r="D766" s="10">
        <f t="shared" si="23"/>
        <v>1.2666666666666667E-5</v>
      </c>
    </row>
    <row r="767" spans="1:4" x14ac:dyDescent="0.4">
      <c r="A767" s="5">
        <f t="shared" si="22"/>
        <v>2009.12</v>
      </c>
      <c r="B767" s="9">
        <v>40163</v>
      </c>
      <c r="C767">
        <v>1.77E-2</v>
      </c>
      <c r="D767" s="10">
        <f t="shared" si="23"/>
        <v>1.4749999999999999E-5</v>
      </c>
    </row>
    <row r="768" spans="1:4" x14ac:dyDescent="0.4">
      <c r="A768" s="5">
        <f t="shared" si="22"/>
        <v>2009.12</v>
      </c>
      <c r="B768" s="9">
        <v>40164</v>
      </c>
      <c r="C768">
        <v>1.52E-2</v>
      </c>
      <c r="D768" s="10">
        <f t="shared" si="23"/>
        <v>1.2666666666666667E-5</v>
      </c>
    </row>
    <row r="769" spans="1:4" x14ac:dyDescent="0.4">
      <c r="A769" s="5">
        <f t="shared" si="22"/>
        <v>2009.12</v>
      </c>
      <c r="B769" s="9">
        <v>40165</v>
      </c>
      <c r="C769">
        <v>1.77E-2</v>
      </c>
      <c r="D769" s="10">
        <f t="shared" si="23"/>
        <v>1.4749999999999999E-5</v>
      </c>
    </row>
    <row r="770" spans="1:4" x14ac:dyDescent="0.4">
      <c r="A770" s="5">
        <f t="shared" si="22"/>
        <v>2009.12</v>
      </c>
      <c r="B770" s="9">
        <v>40168</v>
      </c>
      <c r="C770">
        <v>1.77E-2</v>
      </c>
      <c r="D770" s="10">
        <f t="shared" si="23"/>
        <v>1.4749999999999999E-5</v>
      </c>
    </row>
    <row r="771" spans="1:4" x14ac:dyDescent="0.4">
      <c r="A771" s="5">
        <f t="shared" ref="A771:A834" si="24">YEAR(B771)+MONTH(B771)/100</f>
        <v>2009.12</v>
      </c>
      <c r="B771" s="9">
        <v>40169</v>
      </c>
      <c r="C771">
        <v>1.77E-2</v>
      </c>
      <c r="D771" s="10">
        <f t="shared" ref="D771:D834" si="25">C771/100*30/360</f>
        <v>1.4749999999999999E-5</v>
      </c>
    </row>
    <row r="772" spans="1:4" x14ac:dyDescent="0.4">
      <c r="A772" s="5">
        <f t="shared" si="24"/>
        <v>2009.12</v>
      </c>
      <c r="B772" s="9">
        <v>40170</v>
      </c>
      <c r="C772">
        <v>2.0299999999999999E-2</v>
      </c>
      <c r="D772" s="10">
        <f t="shared" si="25"/>
        <v>1.6916666666666663E-5</v>
      </c>
    </row>
    <row r="773" spans="1:4" x14ac:dyDescent="0.4">
      <c r="A773" s="5">
        <f t="shared" si="24"/>
        <v>2009.12</v>
      </c>
      <c r="B773" s="9">
        <v>40171</v>
      </c>
      <c r="C773">
        <v>2.0299999999999999E-2</v>
      </c>
      <c r="D773" s="10">
        <f t="shared" si="25"/>
        <v>1.6916666666666663E-5</v>
      </c>
    </row>
    <row r="774" spans="1:4" x14ac:dyDescent="0.4">
      <c r="A774" s="5">
        <f t="shared" si="24"/>
        <v>2009.12</v>
      </c>
      <c r="B774" s="9">
        <v>40175</v>
      </c>
      <c r="C774">
        <v>1.2699999999999999E-2</v>
      </c>
      <c r="D774" s="10">
        <f t="shared" si="25"/>
        <v>1.0583333333333334E-5</v>
      </c>
    </row>
    <row r="775" spans="1:4" x14ac:dyDescent="0.4">
      <c r="A775" s="5">
        <f t="shared" si="24"/>
        <v>2009.12</v>
      </c>
      <c r="B775" s="9">
        <v>40176</v>
      </c>
      <c r="C775">
        <v>1.52E-2</v>
      </c>
      <c r="D775" s="10">
        <f t="shared" si="25"/>
        <v>1.2666666666666667E-5</v>
      </c>
    </row>
    <row r="776" spans="1:4" x14ac:dyDescent="0.4">
      <c r="A776" s="5">
        <f t="shared" si="24"/>
        <v>2009.12</v>
      </c>
      <c r="B776" s="9">
        <v>40177</v>
      </c>
      <c r="C776">
        <v>1.52E-2</v>
      </c>
      <c r="D776" s="10">
        <f t="shared" si="25"/>
        <v>1.2666666666666667E-5</v>
      </c>
    </row>
    <row r="777" spans="1:4" x14ac:dyDescent="0.4">
      <c r="A777" s="5">
        <f t="shared" si="24"/>
        <v>2009.12</v>
      </c>
      <c r="B777" s="9">
        <v>40178</v>
      </c>
      <c r="C777">
        <v>1.52E-2</v>
      </c>
      <c r="D777" s="10">
        <f t="shared" si="25"/>
        <v>1.2666666666666667E-5</v>
      </c>
    </row>
    <row r="778" spans="1:4" x14ac:dyDescent="0.4">
      <c r="A778" s="5">
        <f t="shared" si="24"/>
        <v>2010.01</v>
      </c>
      <c r="B778" s="9">
        <v>40182</v>
      </c>
      <c r="C778">
        <v>4.3099999999999999E-2</v>
      </c>
      <c r="D778" s="10">
        <f t="shared" si="25"/>
        <v>3.5916666666666668E-5</v>
      </c>
    </row>
    <row r="779" spans="1:4" x14ac:dyDescent="0.4">
      <c r="A779" s="5">
        <f t="shared" si="24"/>
        <v>2010.01</v>
      </c>
      <c r="B779" s="9">
        <v>40183</v>
      </c>
      <c r="C779">
        <v>3.5499999999999997E-2</v>
      </c>
      <c r="D779" s="10">
        <f t="shared" si="25"/>
        <v>2.9583333333333328E-5</v>
      </c>
    </row>
    <row r="780" spans="1:4" x14ac:dyDescent="0.4">
      <c r="A780" s="5">
        <f t="shared" si="24"/>
        <v>2010.01</v>
      </c>
      <c r="B780" s="9">
        <v>40184</v>
      </c>
      <c r="C780">
        <v>2.2800000000000001E-2</v>
      </c>
      <c r="D780" s="10">
        <f t="shared" si="25"/>
        <v>1.9000000000000001E-5</v>
      </c>
    </row>
    <row r="781" spans="1:4" x14ac:dyDescent="0.4">
      <c r="A781" s="5">
        <f t="shared" si="24"/>
        <v>2010.01</v>
      </c>
      <c r="B781" s="9">
        <v>40185</v>
      </c>
      <c r="C781">
        <v>2.0299999999999999E-2</v>
      </c>
      <c r="D781" s="10">
        <f t="shared" si="25"/>
        <v>1.6916666666666663E-5</v>
      </c>
    </row>
    <row r="782" spans="1:4" x14ac:dyDescent="0.4">
      <c r="A782" s="5">
        <f t="shared" si="24"/>
        <v>2010.01</v>
      </c>
      <c r="B782" s="9">
        <v>40186</v>
      </c>
      <c r="C782">
        <v>2.0299999999999999E-2</v>
      </c>
      <c r="D782" s="10">
        <f t="shared" si="25"/>
        <v>1.6916666666666663E-5</v>
      </c>
    </row>
    <row r="783" spans="1:4" x14ac:dyDescent="0.4">
      <c r="A783" s="5">
        <f t="shared" si="24"/>
        <v>2010.01</v>
      </c>
      <c r="B783" s="9">
        <v>40189</v>
      </c>
      <c r="C783">
        <v>5.0700000000000002E-2</v>
      </c>
      <c r="D783" s="10">
        <f t="shared" si="25"/>
        <v>4.2250000000000004E-5</v>
      </c>
    </row>
    <row r="784" spans="1:4" x14ac:dyDescent="0.4">
      <c r="A784" s="5">
        <f t="shared" si="24"/>
        <v>2010.01</v>
      </c>
      <c r="B784" s="9">
        <v>40190</v>
      </c>
      <c r="C784">
        <v>1.01E-2</v>
      </c>
      <c r="D784" s="10">
        <f t="shared" si="25"/>
        <v>8.4166666666666668E-6</v>
      </c>
    </row>
    <row r="785" spans="1:4" x14ac:dyDescent="0.4">
      <c r="A785" s="5">
        <f t="shared" si="24"/>
        <v>2010.01</v>
      </c>
      <c r="B785" s="9">
        <v>40191</v>
      </c>
      <c r="C785">
        <v>1.77E-2</v>
      </c>
      <c r="D785" s="10">
        <f t="shared" si="25"/>
        <v>1.4749999999999999E-5</v>
      </c>
    </row>
    <row r="786" spans="1:4" x14ac:dyDescent="0.4">
      <c r="A786" s="5">
        <f t="shared" si="24"/>
        <v>2010.01</v>
      </c>
      <c r="B786" s="9">
        <v>40192</v>
      </c>
      <c r="C786">
        <v>1.52E-2</v>
      </c>
      <c r="D786" s="10">
        <f t="shared" si="25"/>
        <v>1.2666666666666667E-5</v>
      </c>
    </row>
    <row r="787" spans="1:4" x14ac:dyDescent="0.4">
      <c r="A787" s="5">
        <f t="shared" si="24"/>
        <v>2010.01</v>
      </c>
      <c r="B787" s="9">
        <v>40193</v>
      </c>
      <c r="C787">
        <v>1.52E-2</v>
      </c>
      <c r="D787" s="10">
        <f t="shared" si="25"/>
        <v>1.2666666666666667E-5</v>
      </c>
    </row>
    <row r="788" spans="1:4" x14ac:dyDescent="0.4">
      <c r="A788" s="5">
        <f t="shared" si="24"/>
        <v>2010.01</v>
      </c>
      <c r="B788" s="9">
        <v>40197</v>
      </c>
      <c r="C788">
        <v>3.04E-2</v>
      </c>
      <c r="D788" s="10">
        <f t="shared" si="25"/>
        <v>2.5333333333333334E-5</v>
      </c>
    </row>
    <row r="789" spans="1:4" x14ac:dyDescent="0.4">
      <c r="A789" s="5">
        <f t="shared" si="24"/>
        <v>2010.01</v>
      </c>
      <c r="B789" s="9">
        <v>40198</v>
      </c>
      <c r="C789">
        <v>1.52E-2</v>
      </c>
      <c r="D789" s="10">
        <f t="shared" si="25"/>
        <v>1.2666666666666667E-5</v>
      </c>
    </row>
    <row r="790" spans="1:4" x14ac:dyDescent="0.4">
      <c r="A790" s="5">
        <f t="shared" si="24"/>
        <v>2010.01</v>
      </c>
      <c r="B790" s="9">
        <v>40199</v>
      </c>
      <c r="C790">
        <v>1.77E-2</v>
      </c>
      <c r="D790" s="10">
        <f t="shared" si="25"/>
        <v>1.4749999999999999E-5</v>
      </c>
    </row>
    <row r="791" spans="1:4" x14ac:dyDescent="0.4">
      <c r="A791" s="5">
        <f t="shared" si="24"/>
        <v>2010.01</v>
      </c>
      <c r="B791" s="9">
        <v>40200</v>
      </c>
      <c r="C791">
        <v>1.77E-2</v>
      </c>
      <c r="D791" s="10">
        <f t="shared" si="25"/>
        <v>1.4749999999999999E-5</v>
      </c>
    </row>
    <row r="792" spans="1:4" x14ac:dyDescent="0.4">
      <c r="A792" s="5">
        <f t="shared" si="24"/>
        <v>2010.01</v>
      </c>
      <c r="B792" s="9">
        <v>40203</v>
      </c>
      <c r="C792">
        <v>1.52E-2</v>
      </c>
      <c r="D792" s="10">
        <f t="shared" si="25"/>
        <v>1.2666666666666667E-5</v>
      </c>
    </row>
    <row r="793" spans="1:4" x14ac:dyDescent="0.4">
      <c r="A793" s="5">
        <f t="shared" si="24"/>
        <v>2010.01</v>
      </c>
      <c r="B793" s="9">
        <v>40204</v>
      </c>
      <c r="C793">
        <v>1.52E-2</v>
      </c>
      <c r="D793" s="10">
        <f t="shared" si="25"/>
        <v>1.2666666666666667E-5</v>
      </c>
    </row>
    <row r="794" spans="1:4" x14ac:dyDescent="0.4">
      <c r="A794" s="5">
        <f t="shared" si="24"/>
        <v>2010.01</v>
      </c>
      <c r="B794" s="9">
        <v>40205</v>
      </c>
      <c r="C794">
        <v>1.01E-2</v>
      </c>
      <c r="D794" s="10">
        <f t="shared" si="25"/>
        <v>8.4166666666666668E-6</v>
      </c>
    </row>
    <row r="795" spans="1:4" x14ac:dyDescent="0.4">
      <c r="A795" s="5">
        <f t="shared" si="24"/>
        <v>2010.01</v>
      </c>
      <c r="B795" s="9">
        <v>40206</v>
      </c>
      <c r="C795">
        <v>1.52E-2</v>
      </c>
      <c r="D795" s="10">
        <f t="shared" si="25"/>
        <v>1.2666666666666667E-5</v>
      </c>
    </row>
    <row r="796" spans="1:4" x14ac:dyDescent="0.4">
      <c r="A796" s="5">
        <f t="shared" si="24"/>
        <v>2010.01</v>
      </c>
      <c r="B796" s="9">
        <v>40207</v>
      </c>
      <c r="C796">
        <v>1.52E-2</v>
      </c>
      <c r="D796" s="10">
        <f t="shared" si="25"/>
        <v>1.2666666666666667E-5</v>
      </c>
    </row>
    <row r="797" spans="1:4" x14ac:dyDescent="0.4">
      <c r="A797" s="5">
        <f t="shared" si="24"/>
        <v>2010.02</v>
      </c>
      <c r="B797" s="9">
        <v>40210</v>
      </c>
      <c r="C797">
        <v>5.0700000000000002E-2</v>
      </c>
      <c r="D797" s="10">
        <f t="shared" si="25"/>
        <v>4.2250000000000004E-5</v>
      </c>
    </row>
    <row r="798" spans="1:4" x14ac:dyDescent="0.4">
      <c r="A798" s="5">
        <f t="shared" si="24"/>
        <v>2010.02</v>
      </c>
      <c r="B798" s="9">
        <v>40211</v>
      </c>
      <c r="C798">
        <v>4.82E-2</v>
      </c>
      <c r="D798" s="10">
        <f t="shared" si="25"/>
        <v>4.0166666666666669E-5</v>
      </c>
    </row>
    <row r="799" spans="1:4" x14ac:dyDescent="0.4">
      <c r="A799" s="5">
        <f t="shared" si="24"/>
        <v>2010.02</v>
      </c>
      <c r="B799" s="9">
        <v>40212</v>
      </c>
      <c r="C799">
        <v>4.5600000000000002E-2</v>
      </c>
      <c r="D799" s="10">
        <f t="shared" si="25"/>
        <v>3.8000000000000002E-5</v>
      </c>
    </row>
    <row r="800" spans="1:4" x14ac:dyDescent="0.4">
      <c r="A800" s="5">
        <f t="shared" si="24"/>
        <v>2010.02</v>
      </c>
      <c r="B800" s="9">
        <v>40213</v>
      </c>
      <c r="C800">
        <v>3.3000000000000002E-2</v>
      </c>
      <c r="D800" s="10">
        <f t="shared" si="25"/>
        <v>2.7499999999999998E-5</v>
      </c>
    </row>
    <row r="801" spans="1:4" x14ac:dyDescent="0.4">
      <c r="A801" s="5">
        <f t="shared" si="24"/>
        <v>2010.02</v>
      </c>
      <c r="B801" s="9">
        <v>40214</v>
      </c>
      <c r="C801">
        <v>3.04E-2</v>
      </c>
      <c r="D801" s="10">
        <f t="shared" si="25"/>
        <v>2.5333333333333334E-5</v>
      </c>
    </row>
    <row r="802" spans="1:4" x14ac:dyDescent="0.4">
      <c r="A802" s="5">
        <f t="shared" si="24"/>
        <v>2010.02</v>
      </c>
      <c r="B802" s="9">
        <v>40217</v>
      </c>
      <c r="C802">
        <v>3.3000000000000002E-2</v>
      </c>
      <c r="D802" s="10">
        <f t="shared" si="25"/>
        <v>2.7499999999999998E-5</v>
      </c>
    </row>
    <row r="803" spans="1:4" x14ac:dyDescent="0.4">
      <c r="A803" s="5">
        <f t="shared" si="24"/>
        <v>2010.02</v>
      </c>
      <c r="B803" s="9">
        <v>40218</v>
      </c>
      <c r="C803">
        <v>5.3199999999999997E-2</v>
      </c>
      <c r="D803" s="10">
        <f t="shared" si="25"/>
        <v>4.4333333333333331E-5</v>
      </c>
    </row>
    <row r="804" spans="1:4" x14ac:dyDescent="0.4">
      <c r="A804" s="5">
        <f t="shared" si="24"/>
        <v>2010.02</v>
      </c>
      <c r="B804" s="9">
        <v>40219</v>
      </c>
      <c r="C804">
        <v>5.3199999999999997E-2</v>
      </c>
      <c r="D804" s="10">
        <f t="shared" si="25"/>
        <v>4.4333333333333331E-5</v>
      </c>
    </row>
    <row r="805" spans="1:4" x14ac:dyDescent="0.4">
      <c r="A805" s="5">
        <f t="shared" si="24"/>
        <v>2010.02</v>
      </c>
      <c r="B805" s="9">
        <v>40220</v>
      </c>
      <c r="C805">
        <v>4.82E-2</v>
      </c>
      <c r="D805" s="10">
        <f t="shared" si="25"/>
        <v>4.0166666666666669E-5</v>
      </c>
    </row>
    <row r="806" spans="1:4" x14ac:dyDescent="0.4">
      <c r="A806" s="5">
        <f t="shared" si="24"/>
        <v>2010.02</v>
      </c>
      <c r="B806" s="9">
        <v>40221</v>
      </c>
      <c r="C806">
        <v>4.82E-2</v>
      </c>
      <c r="D806" s="10">
        <f t="shared" si="25"/>
        <v>4.0166666666666669E-5</v>
      </c>
    </row>
    <row r="807" spans="1:4" x14ac:dyDescent="0.4">
      <c r="A807" s="5">
        <f t="shared" si="24"/>
        <v>2010.02</v>
      </c>
      <c r="B807" s="9">
        <v>40225</v>
      </c>
      <c r="C807">
        <v>4.0599999999999997E-2</v>
      </c>
      <c r="D807" s="10">
        <f t="shared" si="25"/>
        <v>3.3833333333333327E-5</v>
      </c>
    </row>
    <row r="808" spans="1:4" x14ac:dyDescent="0.4">
      <c r="A808" s="5">
        <f t="shared" si="24"/>
        <v>2010.02</v>
      </c>
      <c r="B808" s="9">
        <v>40226</v>
      </c>
      <c r="C808">
        <v>6.8400000000000002E-2</v>
      </c>
      <c r="D808" s="10">
        <f t="shared" si="25"/>
        <v>5.7000000000000003E-5</v>
      </c>
    </row>
    <row r="809" spans="1:4" x14ac:dyDescent="0.4">
      <c r="A809" s="5">
        <f t="shared" si="24"/>
        <v>2010.02</v>
      </c>
      <c r="B809" s="9">
        <v>40227</v>
      </c>
      <c r="C809">
        <v>7.0999999999999994E-2</v>
      </c>
      <c r="D809" s="10">
        <f t="shared" si="25"/>
        <v>5.9166666666666657E-5</v>
      </c>
    </row>
    <row r="810" spans="1:4" x14ac:dyDescent="0.4">
      <c r="A810" s="5">
        <f t="shared" si="24"/>
        <v>2010.02</v>
      </c>
      <c r="B810" s="9">
        <v>40228</v>
      </c>
      <c r="C810">
        <v>6.8400000000000002E-2</v>
      </c>
      <c r="D810" s="10">
        <f t="shared" si="25"/>
        <v>5.7000000000000003E-5</v>
      </c>
    </row>
    <row r="811" spans="1:4" x14ac:dyDescent="0.4">
      <c r="A811" s="5">
        <f t="shared" si="24"/>
        <v>2010.02</v>
      </c>
      <c r="B811" s="9">
        <v>40231</v>
      </c>
      <c r="C811">
        <v>5.8299999999999998E-2</v>
      </c>
      <c r="D811" s="10">
        <f t="shared" si="25"/>
        <v>4.8583333333333326E-5</v>
      </c>
    </row>
    <row r="812" spans="1:4" x14ac:dyDescent="0.4">
      <c r="A812" s="5">
        <f t="shared" si="24"/>
        <v>2010.02</v>
      </c>
      <c r="B812" s="9">
        <v>40232</v>
      </c>
      <c r="C812">
        <v>7.8600000000000003E-2</v>
      </c>
      <c r="D812" s="10">
        <f t="shared" si="25"/>
        <v>6.5500000000000006E-5</v>
      </c>
    </row>
    <row r="813" spans="1:4" x14ac:dyDescent="0.4">
      <c r="A813" s="5">
        <f t="shared" si="24"/>
        <v>2010.02</v>
      </c>
      <c r="B813" s="9">
        <v>40233</v>
      </c>
      <c r="C813">
        <v>7.8600000000000003E-2</v>
      </c>
      <c r="D813" s="10">
        <f t="shared" si="25"/>
        <v>6.5500000000000006E-5</v>
      </c>
    </row>
    <row r="814" spans="1:4" x14ac:dyDescent="0.4">
      <c r="A814" s="5">
        <f t="shared" si="24"/>
        <v>2010.02</v>
      </c>
      <c r="B814" s="9">
        <v>40234</v>
      </c>
      <c r="C814">
        <v>8.3699999999999997E-2</v>
      </c>
      <c r="D814" s="10">
        <f t="shared" si="25"/>
        <v>6.9750000000000001E-5</v>
      </c>
    </row>
    <row r="815" spans="1:4" x14ac:dyDescent="0.4">
      <c r="A815" s="5">
        <f t="shared" si="24"/>
        <v>2010.02</v>
      </c>
      <c r="B815" s="9">
        <v>40235</v>
      </c>
      <c r="C815">
        <v>8.6199999999999999E-2</v>
      </c>
      <c r="D815" s="10">
        <f t="shared" si="25"/>
        <v>7.1833333333333336E-5</v>
      </c>
    </row>
    <row r="816" spans="1:4" x14ac:dyDescent="0.4">
      <c r="A816" s="5">
        <f t="shared" si="24"/>
        <v>2010.03</v>
      </c>
      <c r="B816" s="9">
        <v>40238</v>
      </c>
      <c r="C816">
        <v>7.8600000000000003E-2</v>
      </c>
      <c r="D816" s="10">
        <f t="shared" si="25"/>
        <v>6.5500000000000006E-5</v>
      </c>
    </row>
    <row r="817" spans="1:4" x14ac:dyDescent="0.4">
      <c r="A817" s="5">
        <f t="shared" si="24"/>
        <v>2010.03</v>
      </c>
      <c r="B817" s="9">
        <v>40239</v>
      </c>
      <c r="C817">
        <v>8.8700000000000001E-2</v>
      </c>
      <c r="D817" s="10">
        <f t="shared" si="25"/>
        <v>7.3916666666666656E-5</v>
      </c>
    </row>
    <row r="818" spans="1:4" x14ac:dyDescent="0.4">
      <c r="A818" s="5">
        <f t="shared" si="24"/>
        <v>2010.03</v>
      </c>
      <c r="B818" s="9">
        <v>40240</v>
      </c>
      <c r="C818">
        <v>9.3799999999999994E-2</v>
      </c>
      <c r="D818" s="10">
        <f t="shared" si="25"/>
        <v>7.8166666666666665E-5</v>
      </c>
    </row>
    <row r="819" spans="1:4" x14ac:dyDescent="0.4">
      <c r="A819" s="5">
        <f t="shared" si="24"/>
        <v>2010.03</v>
      </c>
      <c r="B819" s="9">
        <v>40241</v>
      </c>
      <c r="C819">
        <v>9.8900000000000002E-2</v>
      </c>
      <c r="D819" s="10">
        <f t="shared" si="25"/>
        <v>8.2416666666666673E-5</v>
      </c>
    </row>
    <row r="820" spans="1:4" x14ac:dyDescent="0.4">
      <c r="A820" s="5">
        <f t="shared" si="24"/>
        <v>2010.03</v>
      </c>
      <c r="B820" s="9">
        <v>40242</v>
      </c>
      <c r="C820">
        <v>0.1014</v>
      </c>
      <c r="D820" s="10">
        <f t="shared" si="25"/>
        <v>8.4500000000000008E-5</v>
      </c>
    </row>
    <row r="821" spans="1:4" x14ac:dyDescent="0.4">
      <c r="A821" s="5">
        <f t="shared" si="24"/>
        <v>2010.03</v>
      </c>
      <c r="B821" s="9">
        <v>40245</v>
      </c>
      <c r="C821">
        <v>9.8900000000000002E-2</v>
      </c>
      <c r="D821" s="10">
        <f t="shared" si="25"/>
        <v>8.2416666666666673E-5</v>
      </c>
    </row>
    <row r="822" spans="1:4" x14ac:dyDescent="0.4">
      <c r="A822" s="5">
        <f t="shared" si="24"/>
        <v>2010.03</v>
      </c>
      <c r="B822" s="9">
        <v>40246</v>
      </c>
      <c r="C822">
        <v>0.1217</v>
      </c>
      <c r="D822" s="10">
        <f t="shared" si="25"/>
        <v>1.0141666666666667E-4</v>
      </c>
    </row>
    <row r="823" spans="1:4" x14ac:dyDescent="0.4">
      <c r="A823" s="5">
        <f t="shared" si="24"/>
        <v>2010.03</v>
      </c>
      <c r="B823" s="9">
        <v>40247</v>
      </c>
      <c r="C823">
        <v>0.1191</v>
      </c>
      <c r="D823" s="10">
        <f t="shared" si="25"/>
        <v>9.925E-5</v>
      </c>
    </row>
    <row r="824" spans="1:4" x14ac:dyDescent="0.4">
      <c r="A824" s="5">
        <f t="shared" si="24"/>
        <v>2010.03</v>
      </c>
      <c r="B824" s="9">
        <v>40248</v>
      </c>
      <c r="C824">
        <v>0.1065</v>
      </c>
      <c r="D824" s="10">
        <f t="shared" si="25"/>
        <v>8.8750000000000002E-5</v>
      </c>
    </row>
    <row r="825" spans="1:4" x14ac:dyDescent="0.4">
      <c r="A825" s="5">
        <f t="shared" si="24"/>
        <v>2010.03</v>
      </c>
      <c r="B825" s="9">
        <v>40249</v>
      </c>
      <c r="C825">
        <v>0.10390000000000001</v>
      </c>
      <c r="D825" s="10">
        <f t="shared" si="25"/>
        <v>8.6583333333333328E-5</v>
      </c>
    </row>
    <row r="826" spans="1:4" x14ac:dyDescent="0.4">
      <c r="A826" s="5">
        <f t="shared" si="24"/>
        <v>2010.03</v>
      </c>
      <c r="B826" s="9">
        <v>40252</v>
      </c>
      <c r="C826">
        <v>0.109</v>
      </c>
      <c r="D826" s="10">
        <f t="shared" si="25"/>
        <v>9.0833333333333337E-5</v>
      </c>
    </row>
    <row r="827" spans="1:4" x14ac:dyDescent="0.4">
      <c r="A827" s="5">
        <f t="shared" si="24"/>
        <v>2010.03</v>
      </c>
      <c r="B827" s="9">
        <v>40253</v>
      </c>
      <c r="C827">
        <v>0.14199999999999999</v>
      </c>
      <c r="D827" s="10">
        <f t="shared" si="25"/>
        <v>1.1833333333333331E-4</v>
      </c>
    </row>
    <row r="828" spans="1:4" x14ac:dyDescent="0.4">
      <c r="A828" s="5">
        <f t="shared" si="24"/>
        <v>2010.03</v>
      </c>
      <c r="B828" s="9">
        <v>40254</v>
      </c>
      <c r="C828">
        <v>0.13439999999999999</v>
      </c>
      <c r="D828" s="10">
        <f t="shared" si="25"/>
        <v>1.1199999999999998E-4</v>
      </c>
    </row>
    <row r="829" spans="1:4" x14ac:dyDescent="0.4">
      <c r="A829" s="5">
        <f t="shared" si="24"/>
        <v>2010.03</v>
      </c>
      <c r="B829" s="9">
        <v>40255</v>
      </c>
      <c r="C829">
        <v>0.1394</v>
      </c>
      <c r="D829" s="10">
        <f t="shared" si="25"/>
        <v>1.1616666666666668E-4</v>
      </c>
    </row>
    <row r="830" spans="1:4" x14ac:dyDescent="0.4">
      <c r="A830" s="5">
        <f t="shared" si="24"/>
        <v>2010.03</v>
      </c>
      <c r="B830" s="9">
        <v>40256</v>
      </c>
      <c r="C830">
        <v>0.13689999999999999</v>
      </c>
      <c r="D830" s="10">
        <f t="shared" si="25"/>
        <v>1.1408333333333335E-4</v>
      </c>
    </row>
    <row r="831" spans="1:4" x14ac:dyDescent="0.4">
      <c r="A831" s="5">
        <f t="shared" si="24"/>
        <v>2010.03</v>
      </c>
      <c r="B831" s="9">
        <v>40259</v>
      </c>
      <c r="C831">
        <v>0.1318</v>
      </c>
      <c r="D831" s="10">
        <f t="shared" si="25"/>
        <v>1.0983333333333332E-4</v>
      </c>
    </row>
    <row r="832" spans="1:4" x14ac:dyDescent="0.4">
      <c r="A832" s="5">
        <f t="shared" si="24"/>
        <v>2010.03</v>
      </c>
      <c r="B832" s="9">
        <v>40260</v>
      </c>
      <c r="C832">
        <v>0.1166</v>
      </c>
      <c r="D832" s="10">
        <f t="shared" si="25"/>
        <v>9.7166666666666652E-5</v>
      </c>
    </row>
    <row r="833" spans="1:4" x14ac:dyDescent="0.4">
      <c r="A833" s="5">
        <f t="shared" si="24"/>
        <v>2010.03</v>
      </c>
      <c r="B833" s="9">
        <v>40261</v>
      </c>
      <c r="C833">
        <v>0.1217</v>
      </c>
      <c r="D833" s="10">
        <f t="shared" si="25"/>
        <v>1.0141666666666667E-4</v>
      </c>
    </row>
    <row r="834" spans="1:4" x14ac:dyDescent="0.4">
      <c r="A834" s="5">
        <f t="shared" si="24"/>
        <v>2010.03</v>
      </c>
      <c r="B834" s="9">
        <v>40262</v>
      </c>
      <c r="C834">
        <v>0.11409999999999999</v>
      </c>
      <c r="D834" s="10">
        <f t="shared" si="25"/>
        <v>9.5083333333333318E-5</v>
      </c>
    </row>
    <row r="835" spans="1:4" x14ac:dyDescent="0.4">
      <c r="A835" s="5">
        <f t="shared" ref="A835:A898" si="26">YEAR(B835)+MONTH(B835)/100</f>
        <v>2010.03</v>
      </c>
      <c r="B835" s="9">
        <v>40263</v>
      </c>
      <c r="C835">
        <v>0.11409999999999999</v>
      </c>
      <c r="D835" s="10">
        <f t="shared" ref="D835:D898" si="27">C835/100*30/360</f>
        <v>9.5083333333333318E-5</v>
      </c>
    </row>
    <row r="836" spans="1:4" x14ac:dyDescent="0.4">
      <c r="A836" s="5">
        <f t="shared" si="26"/>
        <v>2010.03</v>
      </c>
      <c r="B836" s="9">
        <v>40266</v>
      </c>
      <c r="C836">
        <v>0.1166</v>
      </c>
      <c r="D836" s="10">
        <f t="shared" si="27"/>
        <v>9.7166666666666652E-5</v>
      </c>
    </row>
    <row r="837" spans="1:4" x14ac:dyDescent="0.4">
      <c r="A837" s="5">
        <f t="shared" si="26"/>
        <v>2010.03</v>
      </c>
      <c r="B837" s="9">
        <v>40267</v>
      </c>
      <c r="C837">
        <v>0.13689999999999999</v>
      </c>
      <c r="D837" s="10">
        <f t="shared" si="27"/>
        <v>1.1408333333333335E-4</v>
      </c>
    </row>
    <row r="838" spans="1:4" x14ac:dyDescent="0.4">
      <c r="A838" s="5">
        <f t="shared" si="26"/>
        <v>2010.03</v>
      </c>
      <c r="B838" s="9">
        <v>40268</v>
      </c>
      <c r="C838">
        <v>0.14960000000000001</v>
      </c>
      <c r="D838" s="10">
        <f t="shared" si="27"/>
        <v>1.2466666666666667E-4</v>
      </c>
    </row>
    <row r="839" spans="1:4" x14ac:dyDescent="0.4">
      <c r="A839" s="5">
        <f t="shared" si="26"/>
        <v>2010.04</v>
      </c>
      <c r="B839" s="9">
        <v>40269</v>
      </c>
      <c r="C839">
        <v>0.14960000000000001</v>
      </c>
      <c r="D839" s="10">
        <f t="shared" si="27"/>
        <v>1.2466666666666667E-4</v>
      </c>
    </row>
    <row r="840" spans="1:4" x14ac:dyDescent="0.4">
      <c r="A840" s="5">
        <f t="shared" si="26"/>
        <v>2010.04</v>
      </c>
      <c r="B840" s="9">
        <v>40273</v>
      </c>
      <c r="C840">
        <v>0.16220000000000001</v>
      </c>
      <c r="D840" s="10">
        <f t="shared" si="27"/>
        <v>1.3516666666666668E-4</v>
      </c>
    </row>
    <row r="841" spans="1:4" x14ac:dyDescent="0.4">
      <c r="A841" s="5">
        <f t="shared" si="26"/>
        <v>2010.04</v>
      </c>
      <c r="B841" s="9">
        <v>40274</v>
      </c>
      <c r="C841">
        <v>0.1648</v>
      </c>
      <c r="D841" s="10">
        <f t="shared" si="27"/>
        <v>1.3733333333333333E-4</v>
      </c>
    </row>
    <row r="842" spans="1:4" x14ac:dyDescent="0.4">
      <c r="A842" s="5">
        <f t="shared" si="26"/>
        <v>2010.04</v>
      </c>
      <c r="B842" s="9">
        <v>40275</v>
      </c>
      <c r="C842">
        <v>0.1648</v>
      </c>
      <c r="D842" s="10">
        <f t="shared" si="27"/>
        <v>1.3733333333333333E-4</v>
      </c>
    </row>
    <row r="843" spans="1:4" x14ac:dyDescent="0.4">
      <c r="A843" s="5">
        <f t="shared" si="26"/>
        <v>2010.04</v>
      </c>
      <c r="B843" s="9">
        <v>40276</v>
      </c>
      <c r="C843">
        <v>0.15970000000000001</v>
      </c>
      <c r="D843" s="10">
        <f t="shared" si="27"/>
        <v>1.3308333333333333E-4</v>
      </c>
    </row>
    <row r="844" spans="1:4" x14ac:dyDescent="0.4">
      <c r="A844" s="5">
        <f t="shared" si="26"/>
        <v>2010.04</v>
      </c>
      <c r="B844" s="9">
        <v>40277</v>
      </c>
      <c r="C844">
        <v>0.15720000000000001</v>
      </c>
      <c r="D844" s="10">
        <f t="shared" si="27"/>
        <v>1.3100000000000001E-4</v>
      </c>
    </row>
    <row r="845" spans="1:4" x14ac:dyDescent="0.4">
      <c r="A845" s="5">
        <f t="shared" si="26"/>
        <v>2010.04</v>
      </c>
      <c r="B845" s="9">
        <v>40280</v>
      </c>
      <c r="C845">
        <v>0.15459999999999999</v>
      </c>
      <c r="D845" s="10">
        <f t="shared" si="27"/>
        <v>1.2883333333333334E-4</v>
      </c>
    </row>
    <row r="846" spans="1:4" x14ac:dyDescent="0.4">
      <c r="A846" s="5">
        <f t="shared" si="26"/>
        <v>2010.04</v>
      </c>
      <c r="B846" s="9">
        <v>40281</v>
      </c>
      <c r="C846">
        <v>0.15210000000000001</v>
      </c>
      <c r="D846" s="10">
        <f t="shared" si="27"/>
        <v>1.2675000000000002E-4</v>
      </c>
    </row>
    <row r="847" spans="1:4" x14ac:dyDescent="0.4">
      <c r="A847" s="5">
        <f t="shared" si="26"/>
        <v>2010.04</v>
      </c>
      <c r="B847" s="9">
        <v>40282</v>
      </c>
      <c r="C847">
        <v>0.15459999999999999</v>
      </c>
      <c r="D847" s="10">
        <f t="shared" si="27"/>
        <v>1.2883333333333334E-4</v>
      </c>
    </row>
    <row r="848" spans="1:4" x14ac:dyDescent="0.4">
      <c r="A848" s="5">
        <f t="shared" si="26"/>
        <v>2010.04</v>
      </c>
      <c r="B848" s="9">
        <v>40283</v>
      </c>
      <c r="C848">
        <v>0.15970000000000001</v>
      </c>
      <c r="D848" s="10">
        <f t="shared" si="27"/>
        <v>1.3308333333333333E-4</v>
      </c>
    </row>
    <row r="849" spans="1:4" x14ac:dyDescent="0.4">
      <c r="A849" s="5">
        <f t="shared" si="26"/>
        <v>2010.04</v>
      </c>
      <c r="B849" s="9">
        <v>40284</v>
      </c>
      <c r="C849">
        <v>0.15459999999999999</v>
      </c>
      <c r="D849" s="10">
        <f t="shared" si="27"/>
        <v>1.2883333333333334E-4</v>
      </c>
    </row>
    <row r="850" spans="1:4" x14ac:dyDescent="0.4">
      <c r="A850" s="5">
        <f t="shared" si="26"/>
        <v>2010.04</v>
      </c>
      <c r="B850" s="9">
        <v>40287</v>
      </c>
      <c r="C850">
        <v>0.14699999999999999</v>
      </c>
      <c r="D850" s="10">
        <f t="shared" si="27"/>
        <v>1.225E-4</v>
      </c>
    </row>
    <row r="851" spans="1:4" x14ac:dyDescent="0.4">
      <c r="A851" s="5">
        <f t="shared" si="26"/>
        <v>2010.04</v>
      </c>
      <c r="B851" s="9">
        <v>40288</v>
      </c>
      <c r="C851">
        <v>0.14699999999999999</v>
      </c>
      <c r="D851" s="10">
        <f t="shared" si="27"/>
        <v>1.225E-4</v>
      </c>
    </row>
    <row r="852" spans="1:4" x14ac:dyDescent="0.4">
      <c r="A852" s="5">
        <f t="shared" si="26"/>
        <v>2010.04</v>
      </c>
      <c r="B852" s="9">
        <v>40289</v>
      </c>
      <c r="C852">
        <v>0.14449999999999999</v>
      </c>
      <c r="D852" s="10">
        <f t="shared" si="27"/>
        <v>1.2041666666666666E-4</v>
      </c>
    </row>
    <row r="853" spans="1:4" x14ac:dyDescent="0.4">
      <c r="A853" s="5">
        <f t="shared" si="26"/>
        <v>2010.04</v>
      </c>
      <c r="B853" s="9">
        <v>40290</v>
      </c>
      <c r="C853">
        <v>0.14960000000000001</v>
      </c>
      <c r="D853" s="10">
        <f t="shared" si="27"/>
        <v>1.2466666666666667E-4</v>
      </c>
    </row>
    <row r="854" spans="1:4" x14ac:dyDescent="0.4">
      <c r="A854" s="5">
        <f t="shared" si="26"/>
        <v>2010.04</v>
      </c>
      <c r="B854" s="9">
        <v>40291</v>
      </c>
      <c r="C854">
        <v>0.14960000000000001</v>
      </c>
      <c r="D854" s="10">
        <f t="shared" si="27"/>
        <v>1.2466666666666667E-4</v>
      </c>
    </row>
    <row r="855" spans="1:4" x14ac:dyDescent="0.4">
      <c r="A855" s="5">
        <f t="shared" si="26"/>
        <v>2010.04</v>
      </c>
      <c r="B855" s="9">
        <v>40294</v>
      </c>
      <c r="C855">
        <v>0.14449999999999999</v>
      </c>
      <c r="D855" s="10">
        <f t="shared" si="27"/>
        <v>1.2041666666666666E-4</v>
      </c>
    </row>
    <row r="856" spans="1:4" x14ac:dyDescent="0.4">
      <c r="A856" s="5">
        <f t="shared" si="26"/>
        <v>2010.04</v>
      </c>
      <c r="B856" s="9">
        <v>40295</v>
      </c>
      <c r="C856">
        <v>0.14199999999999999</v>
      </c>
      <c r="D856" s="10">
        <f t="shared" si="27"/>
        <v>1.1833333333333331E-4</v>
      </c>
    </row>
    <row r="857" spans="1:4" x14ac:dyDescent="0.4">
      <c r="A857" s="5">
        <f t="shared" si="26"/>
        <v>2010.04</v>
      </c>
      <c r="B857" s="9">
        <v>40296</v>
      </c>
      <c r="C857">
        <v>0.14199999999999999</v>
      </c>
      <c r="D857" s="10">
        <f t="shared" si="27"/>
        <v>1.1833333333333331E-4</v>
      </c>
    </row>
    <row r="858" spans="1:4" x14ac:dyDescent="0.4">
      <c r="A858" s="5">
        <f t="shared" si="26"/>
        <v>2010.04</v>
      </c>
      <c r="B858" s="9">
        <v>40297</v>
      </c>
      <c r="C858">
        <v>0.14449999999999999</v>
      </c>
      <c r="D858" s="10">
        <f t="shared" si="27"/>
        <v>1.2041666666666666E-4</v>
      </c>
    </row>
    <row r="859" spans="1:4" x14ac:dyDescent="0.4">
      <c r="A859" s="5">
        <f t="shared" si="26"/>
        <v>2010.04</v>
      </c>
      <c r="B859" s="9">
        <v>40298</v>
      </c>
      <c r="C859">
        <v>0.14449999999999999</v>
      </c>
      <c r="D859" s="10">
        <f t="shared" si="27"/>
        <v>1.2041666666666666E-4</v>
      </c>
    </row>
    <row r="860" spans="1:4" x14ac:dyDescent="0.4">
      <c r="A860" s="5">
        <f t="shared" si="26"/>
        <v>2010.05</v>
      </c>
      <c r="B860" s="9">
        <v>40301</v>
      </c>
      <c r="C860">
        <v>0.14449999999999999</v>
      </c>
      <c r="D860" s="10">
        <f t="shared" si="27"/>
        <v>1.2041666666666666E-4</v>
      </c>
    </row>
    <row r="861" spans="1:4" x14ac:dyDescent="0.4">
      <c r="A861" s="5">
        <f t="shared" si="26"/>
        <v>2010.05</v>
      </c>
      <c r="B861" s="9">
        <v>40302</v>
      </c>
      <c r="C861">
        <v>0.15970000000000001</v>
      </c>
      <c r="D861" s="10">
        <f t="shared" si="27"/>
        <v>1.3308333333333333E-4</v>
      </c>
    </row>
    <row r="862" spans="1:4" x14ac:dyDescent="0.4">
      <c r="A862" s="5">
        <f t="shared" si="26"/>
        <v>2010.05</v>
      </c>
      <c r="B862" s="9">
        <v>40303</v>
      </c>
      <c r="C862">
        <v>0.13689999999999999</v>
      </c>
      <c r="D862" s="10">
        <f t="shared" si="27"/>
        <v>1.1408333333333335E-4</v>
      </c>
    </row>
    <row r="863" spans="1:4" x14ac:dyDescent="0.4">
      <c r="A863" s="5">
        <f t="shared" si="26"/>
        <v>2010.05</v>
      </c>
      <c r="B863" s="9">
        <v>40304</v>
      </c>
      <c r="C863">
        <v>7.0999999999999994E-2</v>
      </c>
      <c r="D863" s="10">
        <f t="shared" si="27"/>
        <v>5.9166666666666657E-5</v>
      </c>
    </row>
    <row r="864" spans="1:4" x14ac:dyDescent="0.4">
      <c r="A864" s="5">
        <f t="shared" si="26"/>
        <v>2010.05</v>
      </c>
      <c r="B864" s="9">
        <v>40305</v>
      </c>
      <c r="C864">
        <v>7.8600000000000003E-2</v>
      </c>
      <c r="D864" s="10">
        <f t="shared" si="27"/>
        <v>6.5500000000000006E-5</v>
      </c>
    </row>
    <row r="865" spans="1:4" x14ac:dyDescent="0.4">
      <c r="A865" s="5">
        <f t="shared" si="26"/>
        <v>2010.05</v>
      </c>
      <c r="B865" s="9">
        <v>40308</v>
      </c>
      <c r="C865">
        <v>0.1293</v>
      </c>
      <c r="D865" s="10">
        <f t="shared" si="27"/>
        <v>1.0774999999999999E-4</v>
      </c>
    </row>
    <row r="866" spans="1:4" x14ac:dyDescent="0.4">
      <c r="A866" s="5">
        <f t="shared" si="26"/>
        <v>2010.05</v>
      </c>
      <c r="B866" s="9">
        <v>40309</v>
      </c>
      <c r="C866">
        <v>0.15459999999999999</v>
      </c>
      <c r="D866" s="10">
        <f t="shared" si="27"/>
        <v>1.2883333333333334E-4</v>
      </c>
    </row>
    <row r="867" spans="1:4" x14ac:dyDescent="0.4">
      <c r="A867" s="5">
        <f t="shared" si="26"/>
        <v>2010.05</v>
      </c>
      <c r="B867" s="9">
        <v>40310</v>
      </c>
      <c r="C867">
        <v>0.15720000000000001</v>
      </c>
      <c r="D867" s="10">
        <f t="shared" si="27"/>
        <v>1.3100000000000001E-4</v>
      </c>
    </row>
    <row r="868" spans="1:4" x14ac:dyDescent="0.4">
      <c r="A868" s="5">
        <f t="shared" si="26"/>
        <v>2010.05</v>
      </c>
      <c r="B868" s="9">
        <v>40311</v>
      </c>
      <c r="C868">
        <v>0.15720000000000001</v>
      </c>
      <c r="D868" s="10">
        <f t="shared" si="27"/>
        <v>1.3100000000000001E-4</v>
      </c>
    </row>
    <row r="869" spans="1:4" x14ac:dyDescent="0.4">
      <c r="A869" s="5">
        <f t="shared" si="26"/>
        <v>2010.05</v>
      </c>
      <c r="B869" s="9">
        <v>40312</v>
      </c>
      <c r="C869">
        <v>0.15210000000000001</v>
      </c>
      <c r="D869" s="10">
        <f t="shared" si="27"/>
        <v>1.2675000000000002E-4</v>
      </c>
    </row>
    <row r="870" spans="1:4" x14ac:dyDescent="0.4">
      <c r="A870" s="5">
        <f t="shared" si="26"/>
        <v>2010.05</v>
      </c>
      <c r="B870" s="9">
        <v>40315</v>
      </c>
      <c r="C870">
        <v>0.15970000000000001</v>
      </c>
      <c r="D870" s="10">
        <f t="shared" si="27"/>
        <v>1.3308333333333333E-4</v>
      </c>
    </row>
    <row r="871" spans="1:4" x14ac:dyDescent="0.4">
      <c r="A871" s="5">
        <f t="shared" si="26"/>
        <v>2010.05</v>
      </c>
      <c r="B871" s="9">
        <v>40316</v>
      </c>
      <c r="C871">
        <v>0.17749999999999999</v>
      </c>
      <c r="D871" s="10">
        <f t="shared" si="27"/>
        <v>1.4791666666666667E-4</v>
      </c>
    </row>
    <row r="872" spans="1:4" x14ac:dyDescent="0.4">
      <c r="A872" s="5">
        <f t="shared" si="26"/>
        <v>2010.05</v>
      </c>
      <c r="B872" s="9">
        <v>40317</v>
      </c>
      <c r="C872">
        <v>0.16980000000000001</v>
      </c>
      <c r="D872" s="10">
        <f t="shared" si="27"/>
        <v>1.415E-4</v>
      </c>
    </row>
    <row r="873" spans="1:4" x14ac:dyDescent="0.4">
      <c r="A873" s="5">
        <f t="shared" si="26"/>
        <v>2010.05</v>
      </c>
      <c r="B873" s="9">
        <v>40318</v>
      </c>
      <c r="C873">
        <v>0.1724</v>
      </c>
      <c r="D873" s="10">
        <f t="shared" si="27"/>
        <v>1.4366666666666667E-4</v>
      </c>
    </row>
    <row r="874" spans="1:4" x14ac:dyDescent="0.4">
      <c r="A874" s="5">
        <f t="shared" si="26"/>
        <v>2010.05</v>
      </c>
      <c r="B874" s="9">
        <v>40319</v>
      </c>
      <c r="C874">
        <v>0.1648</v>
      </c>
      <c r="D874" s="10">
        <f t="shared" si="27"/>
        <v>1.3733333333333333E-4</v>
      </c>
    </row>
    <row r="875" spans="1:4" x14ac:dyDescent="0.4">
      <c r="A875" s="5">
        <f t="shared" si="26"/>
        <v>2010.05</v>
      </c>
      <c r="B875" s="9">
        <v>40322</v>
      </c>
      <c r="C875">
        <v>0.15970000000000001</v>
      </c>
      <c r="D875" s="10">
        <f t="shared" si="27"/>
        <v>1.3308333333333333E-4</v>
      </c>
    </row>
    <row r="876" spans="1:4" x14ac:dyDescent="0.4">
      <c r="A876" s="5">
        <f t="shared" si="26"/>
        <v>2010.05</v>
      </c>
      <c r="B876" s="9">
        <v>40323</v>
      </c>
      <c r="C876">
        <v>0.1648</v>
      </c>
      <c r="D876" s="10">
        <f t="shared" si="27"/>
        <v>1.3733333333333333E-4</v>
      </c>
    </row>
    <row r="877" spans="1:4" x14ac:dyDescent="0.4">
      <c r="A877" s="5">
        <f t="shared" si="26"/>
        <v>2010.05</v>
      </c>
      <c r="B877" s="9">
        <v>40324</v>
      </c>
      <c r="C877">
        <v>0.16220000000000001</v>
      </c>
      <c r="D877" s="10">
        <f t="shared" si="27"/>
        <v>1.3516666666666668E-4</v>
      </c>
    </row>
    <row r="878" spans="1:4" x14ac:dyDescent="0.4">
      <c r="A878" s="5">
        <f t="shared" si="26"/>
        <v>2010.05</v>
      </c>
      <c r="B878" s="9">
        <v>40325</v>
      </c>
      <c r="C878">
        <v>0.15970000000000001</v>
      </c>
      <c r="D878" s="10">
        <f t="shared" si="27"/>
        <v>1.3308333333333333E-4</v>
      </c>
    </row>
    <row r="879" spans="1:4" x14ac:dyDescent="0.4">
      <c r="A879" s="5">
        <f t="shared" si="26"/>
        <v>2010.05</v>
      </c>
      <c r="B879" s="9">
        <v>40326</v>
      </c>
      <c r="C879">
        <v>0.15970000000000001</v>
      </c>
      <c r="D879" s="10">
        <f t="shared" si="27"/>
        <v>1.3308333333333333E-4</v>
      </c>
    </row>
    <row r="880" spans="1:4" x14ac:dyDescent="0.4">
      <c r="A880" s="5">
        <f t="shared" si="26"/>
        <v>2010.06</v>
      </c>
      <c r="B880" s="9">
        <v>40330</v>
      </c>
      <c r="C880">
        <v>0.14699999999999999</v>
      </c>
      <c r="D880" s="10">
        <f t="shared" si="27"/>
        <v>1.225E-4</v>
      </c>
    </row>
    <row r="881" spans="1:4" x14ac:dyDescent="0.4">
      <c r="A881" s="5">
        <f t="shared" si="26"/>
        <v>2010.06</v>
      </c>
      <c r="B881" s="9">
        <v>40331</v>
      </c>
      <c r="C881">
        <v>0.12670000000000001</v>
      </c>
      <c r="D881" s="10">
        <f t="shared" si="27"/>
        <v>1.0558333333333334E-4</v>
      </c>
    </row>
    <row r="882" spans="1:4" x14ac:dyDescent="0.4">
      <c r="A882" s="5">
        <f t="shared" si="26"/>
        <v>2010.06</v>
      </c>
      <c r="B882" s="9">
        <v>40332</v>
      </c>
      <c r="C882">
        <v>0.12670000000000001</v>
      </c>
      <c r="D882" s="10">
        <f t="shared" si="27"/>
        <v>1.0558333333333334E-4</v>
      </c>
    </row>
    <row r="883" spans="1:4" x14ac:dyDescent="0.4">
      <c r="A883" s="5">
        <f t="shared" si="26"/>
        <v>2010.06</v>
      </c>
      <c r="B883" s="9">
        <v>40333</v>
      </c>
      <c r="C883">
        <v>0.1217</v>
      </c>
      <c r="D883" s="10">
        <f t="shared" si="27"/>
        <v>1.0141666666666667E-4</v>
      </c>
    </row>
    <row r="884" spans="1:4" x14ac:dyDescent="0.4">
      <c r="A884" s="5">
        <f t="shared" si="26"/>
        <v>2010.06</v>
      </c>
      <c r="B884" s="9">
        <v>40336</v>
      </c>
      <c r="C884">
        <v>0.10390000000000001</v>
      </c>
      <c r="D884" s="10">
        <f t="shared" si="27"/>
        <v>8.6583333333333328E-5</v>
      </c>
    </row>
    <row r="885" spans="1:4" x14ac:dyDescent="0.4">
      <c r="A885" s="5">
        <f t="shared" si="26"/>
        <v>2010.06</v>
      </c>
      <c r="B885" s="9">
        <v>40337</v>
      </c>
      <c r="C885">
        <v>9.8900000000000002E-2</v>
      </c>
      <c r="D885" s="10">
        <f t="shared" si="27"/>
        <v>8.2416666666666673E-5</v>
      </c>
    </row>
    <row r="886" spans="1:4" x14ac:dyDescent="0.4">
      <c r="A886" s="5">
        <f t="shared" si="26"/>
        <v>2010.06</v>
      </c>
      <c r="B886" s="9">
        <v>40338</v>
      </c>
      <c r="C886">
        <v>7.8600000000000003E-2</v>
      </c>
      <c r="D886" s="10">
        <f t="shared" si="27"/>
        <v>6.5500000000000006E-5</v>
      </c>
    </row>
    <row r="887" spans="1:4" x14ac:dyDescent="0.4">
      <c r="A887" s="5">
        <f t="shared" si="26"/>
        <v>2010.06</v>
      </c>
      <c r="B887" s="9">
        <v>40339</v>
      </c>
      <c r="C887">
        <v>6.08E-2</v>
      </c>
      <c r="D887" s="10">
        <f t="shared" si="27"/>
        <v>5.0666666666666667E-5</v>
      </c>
    </row>
    <row r="888" spans="1:4" x14ac:dyDescent="0.4">
      <c r="A888" s="5">
        <f t="shared" si="26"/>
        <v>2010.06</v>
      </c>
      <c r="B888" s="9">
        <v>40340</v>
      </c>
      <c r="C888">
        <v>4.0599999999999997E-2</v>
      </c>
      <c r="D888" s="10">
        <f t="shared" si="27"/>
        <v>3.3833333333333327E-5</v>
      </c>
    </row>
    <row r="889" spans="1:4" x14ac:dyDescent="0.4">
      <c r="A889" s="5">
        <f t="shared" si="26"/>
        <v>2010.06</v>
      </c>
      <c r="B889" s="9">
        <v>40343</v>
      </c>
      <c r="C889">
        <v>2.53E-2</v>
      </c>
      <c r="D889" s="10">
        <f t="shared" si="27"/>
        <v>2.1083333333333332E-5</v>
      </c>
    </row>
    <row r="890" spans="1:4" x14ac:dyDescent="0.4">
      <c r="A890" s="5">
        <f t="shared" si="26"/>
        <v>2010.06</v>
      </c>
      <c r="B890" s="9">
        <v>40344</v>
      </c>
      <c r="C890">
        <v>4.82E-2</v>
      </c>
      <c r="D890" s="10">
        <f t="shared" si="27"/>
        <v>4.0166666666666669E-5</v>
      </c>
    </row>
    <row r="891" spans="1:4" x14ac:dyDescent="0.4">
      <c r="A891" s="5">
        <f t="shared" si="26"/>
        <v>2010.06</v>
      </c>
      <c r="B891" s="9">
        <v>40345</v>
      </c>
      <c r="C891">
        <v>5.8299999999999998E-2</v>
      </c>
      <c r="D891" s="10">
        <f t="shared" si="27"/>
        <v>4.8583333333333326E-5</v>
      </c>
    </row>
    <row r="892" spans="1:4" x14ac:dyDescent="0.4">
      <c r="A892" s="5">
        <f t="shared" si="26"/>
        <v>2010.06</v>
      </c>
      <c r="B892" s="9">
        <v>40346</v>
      </c>
      <c r="C892">
        <v>5.3199999999999997E-2</v>
      </c>
      <c r="D892" s="10">
        <f t="shared" si="27"/>
        <v>4.4333333333333331E-5</v>
      </c>
    </row>
    <row r="893" spans="1:4" x14ac:dyDescent="0.4">
      <c r="A893" s="5">
        <f t="shared" si="26"/>
        <v>2010.06</v>
      </c>
      <c r="B893" s="9">
        <v>40347</v>
      </c>
      <c r="C893">
        <v>3.3000000000000002E-2</v>
      </c>
      <c r="D893" s="10">
        <f t="shared" si="27"/>
        <v>2.7499999999999998E-5</v>
      </c>
    </row>
    <row r="894" spans="1:4" x14ac:dyDescent="0.4">
      <c r="A894" s="5">
        <f t="shared" si="26"/>
        <v>2010.06</v>
      </c>
      <c r="B894" s="9">
        <v>40350</v>
      </c>
      <c r="C894">
        <v>4.3099999999999999E-2</v>
      </c>
      <c r="D894" s="10">
        <f t="shared" si="27"/>
        <v>3.5916666666666668E-5</v>
      </c>
    </row>
    <row r="895" spans="1:4" x14ac:dyDescent="0.4">
      <c r="A895" s="5">
        <f t="shared" si="26"/>
        <v>2010.06</v>
      </c>
      <c r="B895" s="9">
        <v>40351</v>
      </c>
      <c r="C895">
        <v>8.3699999999999997E-2</v>
      </c>
      <c r="D895" s="10">
        <f t="shared" si="27"/>
        <v>6.9750000000000001E-5</v>
      </c>
    </row>
    <row r="896" spans="1:4" x14ac:dyDescent="0.4">
      <c r="A896" s="5">
        <f t="shared" si="26"/>
        <v>2010.06</v>
      </c>
      <c r="B896" s="9">
        <v>40352</v>
      </c>
      <c r="C896">
        <v>7.5999999999999998E-2</v>
      </c>
      <c r="D896" s="10">
        <f t="shared" si="27"/>
        <v>6.3333333333333332E-5</v>
      </c>
    </row>
    <row r="897" spans="1:4" x14ac:dyDescent="0.4">
      <c r="A897" s="5">
        <f t="shared" si="26"/>
        <v>2010.06</v>
      </c>
      <c r="B897" s="9">
        <v>40353</v>
      </c>
      <c r="C897">
        <v>7.3499999999999996E-2</v>
      </c>
      <c r="D897" s="10">
        <f t="shared" si="27"/>
        <v>6.1249999999999998E-5</v>
      </c>
    </row>
    <row r="898" spans="1:4" x14ac:dyDescent="0.4">
      <c r="A898" s="5">
        <f t="shared" si="26"/>
        <v>2010.06</v>
      </c>
      <c r="B898" s="9">
        <v>40354</v>
      </c>
      <c r="C898">
        <v>4.5600000000000002E-2</v>
      </c>
      <c r="D898" s="10">
        <f t="shared" si="27"/>
        <v>3.8000000000000002E-5</v>
      </c>
    </row>
    <row r="899" spans="1:4" x14ac:dyDescent="0.4">
      <c r="A899" s="5">
        <f t="shared" ref="A899:A962" si="28">YEAR(B899)+MONTH(B899)/100</f>
        <v>2010.06</v>
      </c>
      <c r="B899" s="9">
        <v>40357</v>
      </c>
      <c r="C899">
        <v>5.5800000000000002E-2</v>
      </c>
      <c r="D899" s="10">
        <f t="shared" ref="D899:D962" si="29">C899/100*30/360</f>
        <v>4.6500000000000005E-5</v>
      </c>
    </row>
    <row r="900" spans="1:4" x14ac:dyDescent="0.4">
      <c r="A900" s="5">
        <f t="shared" si="28"/>
        <v>2010.06</v>
      </c>
      <c r="B900" s="9">
        <v>40358</v>
      </c>
      <c r="C900">
        <v>9.3799999999999994E-2</v>
      </c>
      <c r="D900" s="10">
        <f t="shared" si="29"/>
        <v>7.8166666666666665E-5</v>
      </c>
    </row>
    <row r="901" spans="1:4" x14ac:dyDescent="0.4">
      <c r="A901" s="5">
        <f t="shared" si="28"/>
        <v>2010.06</v>
      </c>
      <c r="B901" s="9">
        <v>40359</v>
      </c>
      <c r="C901">
        <v>0.1673</v>
      </c>
      <c r="D901" s="10">
        <f t="shared" si="29"/>
        <v>1.3941666666666665E-4</v>
      </c>
    </row>
    <row r="902" spans="1:4" x14ac:dyDescent="0.4">
      <c r="A902" s="5">
        <f t="shared" si="28"/>
        <v>2010.07</v>
      </c>
      <c r="B902" s="9">
        <v>40360</v>
      </c>
      <c r="C902">
        <v>0.1673</v>
      </c>
      <c r="D902" s="10">
        <f t="shared" si="29"/>
        <v>1.3941666666666665E-4</v>
      </c>
    </row>
    <row r="903" spans="1:4" x14ac:dyDescent="0.4">
      <c r="A903" s="5">
        <f t="shared" si="28"/>
        <v>2010.07</v>
      </c>
      <c r="B903" s="9">
        <v>40361</v>
      </c>
      <c r="C903">
        <v>0.1673</v>
      </c>
      <c r="D903" s="10">
        <f t="shared" si="29"/>
        <v>1.3941666666666665E-4</v>
      </c>
    </row>
    <row r="904" spans="1:4" x14ac:dyDescent="0.4">
      <c r="A904" s="5">
        <f t="shared" si="28"/>
        <v>2010.07</v>
      </c>
      <c r="B904" s="9">
        <v>40365</v>
      </c>
      <c r="C904">
        <v>0.16980000000000001</v>
      </c>
      <c r="D904" s="10">
        <f t="shared" si="29"/>
        <v>1.415E-4</v>
      </c>
    </row>
    <row r="905" spans="1:4" x14ac:dyDescent="0.4">
      <c r="A905" s="5">
        <f t="shared" si="28"/>
        <v>2010.07</v>
      </c>
      <c r="B905" s="9">
        <v>40366</v>
      </c>
      <c r="C905">
        <v>0.16980000000000001</v>
      </c>
      <c r="D905" s="10">
        <f t="shared" si="29"/>
        <v>1.415E-4</v>
      </c>
    </row>
    <row r="906" spans="1:4" x14ac:dyDescent="0.4">
      <c r="A906" s="5">
        <f t="shared" si="28"/>
        <v>2010.07</v>
      </c>
      <c r="B906" s="9">
        <v>40367</v>
      </c>
      <c r="C906">
        <v>0.16980000000000001</v>
      </c>
      <c r="D906" s="10">
        <f t="shared" si="29"/>
        <v>1.415E-4</v>
      </c>
    </row>
    <row r="907" spans="1:4" x14ac:dyDescent="0.4">
      <c r="A907" s="5">
        <f t="shared" si="28"/>
        <v>2010.07</v>
      </c>
      <c r="B907" s="9">
        <v>40368</v>
      </c>
      <c r="C907">
        <v>0.1648</v>
      </c>
      <c r="D907" s="10">
        <f t="shared" si="29"/>
        <v>1.3733333333333333E-4</v>
      </c>
    </row>
    <row r="908" spans="1:4" x14ac:dyDescent="0.4">
      <c r="A908" s="5">
        <f t="shared" si="28"/>
        <v>2010.07</v>
      </c>
      <c r="B908" s="9">
        <v>40371</v>
      </c>
      <c r="C908">
        <v>0.15720000000000001</v>
      </c>
      <c r="D908" s="10">
        <f t="shared" si="29"/>
        <v>1.3100000000000001E-4</v>
      </c>
    </row>
    <row r="909" spans="1:4" x14ac:dyDescent="0.4">
      <c r="A909" s="5">
        <f t="shared" si="28"/>
        <v>2010.07</v>
      </c>
      <c r="B909" s="9">
        <v>40372</v>
      </c>
      <c r="C909">
        <v>0.15720000000000001</v>
      </c>
      <c r="D909" s="10">
        <f t="shared" si="29"/>
        <v>1.3100000000000001E-4</v>
      </c>
    </row>
    <row r="910" spans="1:4" x14ac:dyDescent="0.4">
      <c r="A910" s="5">
        <f t="shared" si="28"/>
        <v>2010.07</v>
      </c>
      <c r="B910" s="9">
        <v>40373</v>
      </c>
      <c r="C910">
        <v>0.15720000000000001</v>
      </c>
      <c r="D910" s="10">
        <f t="shared" si="29"/>
        <v>1.3100000000000001E-4</v>
      </c>
    </row>
    <row r="911" spans="1:4" x14ac:dyDescent="0.4">
      <c r="A911" s="5">
        <f t="shared" si="28"/>
        <v>2010.07</v>
      </c>
      <c r="B911" s="9">
        <v>40374</v>
      </c>
      <c r="C911">
        <v>0.15720000000000001</v>
      </c>
      <c r="D911" s="10">
        <f t="shared" si="29"/>
        <v>1.3100000000000001E-4</v>
      </c>
    </row>
    <row r="912" spans="1:4" x14ac:dyDescent="0.4">
      <c r="A912" s="5">
        <f t="shared" si="28"/>
        <v>2010.07</v>
      </c>
      <c r="B912" s="9">
        <v>40375</v>
      </c>
      <c r="C912">
        <v>0.15720000000000001</v>
      </c>
      <c r="D912" s="10">
        <f t="shared" si="29"/>
        <v>1.3100000000000001E-4</v>
      </c>
    </row>
    <row r="913" spans="1:4" x14ac:dyDescent="0.4">
      <c r="A913" s="5">
        <f t="shared" si="28"/>
        <v>2010.07</v>
      </c>
      <c r="B913" s="9">
        <v>40378</v>
      </c>
      <c r="C913">
        <v>0.14960000000000001</v>
      </c>
      <c r="D913" s="10">
        <f t="shared" si="29"/>
        <v>1.2466666666666667E-4</v>
      </c>
    </row>
    <row r="914" spans="1:4" x14ac:dyDescent="0.4">
      <c r="A914" s="5">
        <f t="shared" si="28"/>
        <v>2010.07</v>
      </c>
      <c r="B914" s="9">
        <v>40379</v>
      </c>
      <c r="C914">
        <v>0.15970000000000001</v>
      </c>
      <c r="D914" s="10">
        <f t="shared" si="29"/>
        <v>1.3308333333333333E-4</v>
      </c>
    </row>
    <row r="915" spans="1:4" x14ac:dyDescent="0.4">
      <c r="A915" s="5">
        <f t="shared" si="28"/>
        <v>2010.07</v>
      </c>
      <c r="B915" s="9">
        <v>40380</v>
      </c>
      <c r="C915">
        <v>0.15459999999999999</v>
      </c>
      <c r="D915" s="10">
        <f t="shared" si="29"/>
        <v>1.2883333333333334E-4</v>
      </c>
    </row>
    <row r="916" spans="1:4" x14ac:dyDescent="0.4">
      <c r="A916" s="5">
        <f t="shared" si="28"/>
        <v>2010.07</v>
      </c>
      <c r="B916" s="9">
        <v>40381</v>
      </c>
      <c r="C916">
        <v>0.15720000000000001</v>
      </c>
      <c r="D916" s="10">
        <f t="shared" si="29"/>
        <v>1.3100000000000001E-4</v>
      </c>
    </row>
    <row r="917" spans="1:4" x14ac:dyDescent="0.4">
      <c r="A917" s="5">
        <f t="shared" si="28"/>
        <v>2010.07</v>
      </c>
      <c r="B917" s="9">
        <v>40382</v>
      </c>
      <c r="C917">
        <v>0.14960000000000001</v>
      </c>
      <c r="D917" s="10">
        <f t="shared" si="29"/>
        <v>1.2466666666666667E-4</v>
      </c>
    </row>
    <row r="918" spans="1:4" x14ac:dyDescent="0.4">
      <c r="A918" s="5">
        <f t="shared" si="28"/>
        <v>2010.07</v>
      </c>
      <c r="B918" s="9">
        <v>40385</v>
      </c>
      <c r="C918">
        <v>0.14960000000000001</v>
      </c>
      <c r="D918" s="10">
        <f t="shared" si="29"/>
        <v>1.2466666666666667E-4</v>
      </c>
    </row>
    <row r="919" spans="1:4" x14ac:dyDescent="0.4">
      <c r="A919" s="5">
        <f t="shared" si="28"/>
        <v>2010.07</v>
      </c>
      <c r="B919" s="9">
        <v>40386</v>
      </c>
      <c r="C919">
        <v>0.15720000000000001</v>
      </c>
      <c r="D919" s="10">
        <f t="shared" si="29"/>
        <v>1.3100000000000001E-4</v>
      </c>
    </row>
    <row r="920" spans="1:4" x14ac:dyDescent="0.4">
      <c r="A920" s="5">
        <f t="shared" si="28"/>
        <v>2010.07</v>
      </c>
      <c r="B920" s="9">
        <v>40387</v>
      </c>
      <c r="C920">
        <v>0.15720000000000001</v>
      </c>
      <c r="D920" s="10">
        <f t="shared" si="29"/>
        <v>1.3100000000000001E-4</v>
      </c>
    </row>
    <row r="921" spans="1:4" x14ac:dyDescent="0.4">
      <c r="A921" s="5">
        <f t="shared" si="28"/>
        <v>2010.07</v>
      </c>
      <c r="B921" s="9">
        <v>40388</v>
      </c>
      <c r="C921">
        <v>0.15210000000000001</v>
      </c>
      <c r="D921" s="10">
        <f t="shared" si="29"/>
        <v>1.2675000000000002E-4</v>
      </c>
    </row>
    <row r="922" spans="1:4" x14ac:dyDescent="0.4">
      <c r="A922" s="5">
        <f t="shared" si="28"/>
        <v>2010.07</v>
      </c>
      <c r="B922" s="9">
        <v>40389</v>
      </c>
      <c r="C922">
        <v>0.14449999999999999</v>
      </c>
      <c r="D922" s="10">
        <f t="shared" si="29"/>
        <v>1.2041666666666666E-4</v>
      </c>
    </row>
    <row r="923" spans="1:4" x14ac:dyDescent="0.4">
      <c r="A923" s="5">
        <f t="shared" si="28"/>
        <v>2010.08</v>
      </c>
      <c r="B923" s="9">
        <v>40392</v>
      </c>
      <c r="C923">
        <v>0.14449999999999999</v>
      </c>
      <c r="D923" s="10">
        <f t="shared" si="29"/>
        <v>1.2041666666666666E-4</v>
      </c>
    </row>
    <row r="924" spans="1:4" x14ac:dyDescent="0.4">
      <c r="A924" s="5">
        <f t="shared" si="28"/>
        <v>2010.08</v>
      </c>
      <c r="B924" s="9">
        <v>40393</v>
      </c>
      <c r="C924">
        <v>0.15210000000000001</v>
      </c>
      <c r="D924" s="10">
        <f t="shared" si="29"/>
        <v>1.2675000000000002E-4</v>
      </c>
    </row>
    <row r="925" spans="1:4" x14ac:dyDescent="0.4">
      <c r="A925" s="5">
        <f t="shared" si="28"/>
        <v>2010.08</v>
      </c>
      <c r="B925" s="9">
        <v>40394</v>
      </c>
      <c r="C925">
        <v>0.15210000000000001</v>
      </c>
      <c r="D925" s="10">
        <f t="shared" si="29"/>
        <v>1.2675000000000002E-4</v>
      </c>
    </row>
    <row r="926" spans="1:4" x14ac:dyDescent="0.4">
      <c r="A926" s="5">
        <f t="shared" si="28"/>
        <v>2010.08</v>
      </c>
      <c r="B926" s="9">
        <v>40395</v>
      </c>
      <c r="C926">
        <v>0.14960000000000001</v>
      </c>
      <c r="D926" s="10">
        <f t="shared" si="29"/>
        <v>1.2466666666666667E-4</v>
      </c>
    </row>
    <row r="927" spans="1:4" x14ac:dyDescent="0.4">
      <c r="A927" s="5">
        <f t="shared" si="28"/>
        <v>2010.08</v>
      </c>
      <c r="B927" s="9">
        <v>40396</v>
      </c>
      <c r="C927">
        <v>0.14449999999999999</v>
      </c>
      <c r="D927" s="10">
        <f t="shared" si="29"/>
        <v>1.2041666666666666E-4</v>
      </c>
    </row>
    <row r="928" spans="1:4" x14ac:dyDescent="0.4">
      <c r="A928" s="5">
        <f t="shared" si="28"/>
        <v>2010.08</v>
      </c>
      <c r="B928" s="9">
        <v>40399</v>
      </c>
      <c r="C928">
        <v>0.1394</v>
      </c>
      <c r="D928" s="10">
        <f t="shared" si="29"/>
        <v>1.1616666666666668E-4</v>
      </c>
    </row>
    <row r="929" spans="1:4" x14ac:dyDescent="0.4">
      <c r="A929" s="5">
        <f t="shared" si="28"/>
        <v>2010.08</v>
      </c>
      <c r="B929" s="9">
        <v>40400</v>
      </c>
      <c r="C929">
        <v>0.15210000000000001</v>
      </c>
      <c r="D929" s="10">
        <f t="shared" si="29"/>
        <v>1.2675000000000002E-4</v>
      </c>
    </row>
    <row r="930" spans="1:4" x14ac:dyDescent="0.4">
      <c r="A930" s="5">
        <f t="shared" si="28"/>
        <v>2010.08</v>
      </c>
      <c r="B930" s="9">
        <v>40401</v>
      </c>
      <c r="C930">
        <v>0.14960000000000001</v>
      </c>
      <c r="D930" s="10">
        <f t="shared" si="29"/>
        <v>1.2466666666666667E-4</v>
      </c>
    </row>
    <row r="931" spans="1:4" x14ac:dyDescent="0.4">
      <c r="A931" s="5">
        <f t="shared" si="28"/>
        <v>2010.08</v>
      </c>
      <c r="B931" s="9">
        <v>40402</v>
      </c>
      <c r="C931">
        <v>0.14449999999999999</v>
      </c>
      <c r="D931" s="10">
        <f t="shared" si="29"/>
        <v>1.2041666666666666E-4</v>
      </c>
    </row>
    <row r="932" spans="1:4" x14ac:dyDescent="0.4">
      <c r="A932" s="5">
        <f t="shared" si="28"/>
        <v>2010.08</v>
      </c>
      <c r="B932" s="9">
        <v>40403</v>
      </c>
      <c r="C932">
        <v>0.1394</v>
      </c>
      <c r="D932" s="10">
        <f t="shared" si="29"/>
        <v>1.1616666666666668E-4</v>
      </c>
    </row>
    <row r="933" spans="1:4" x14ac:dyDescent="0.4">
      <c r="A933" s="5">
        <f t="shared" si="28"/>
        <v>2010.08</v>
      </c>
      <c r="B933" s="9">
        <v>40406</v>
      </c>
      <c r="C933">
        <v>0.14960000000000001</v>
      </c>
      <c r="D933" s="10">
        <f t="shared" si="29"/>
        <v>1.2466666666666667E-4</v>
      </c>
    </row>
    <row r="934" spans="1:4" x14ac:dyDescent="0.4">
      <c r="A934" s="5">
        <f t="shared" si="28"/>
        <v>2010.08</v>
      </c>
      <c r="B934" s="9">
        <v>40407</v>
      </c>
      <c r="C934">
        <v>0.16220000000000001</v>
      </c>
      <c r="D934" s="10">
        <f t="shared" si="29"/>
        <v>1.3516666666666668E-4</v>
      </c>
    </row>
    <row r="935" spans="1:4" x14ac:dyDescent="0.4">
      <c r="A935" s="5">
        <f t="shared" si="28"/>
        <v>2010.08</v>
      </c>
      <c r="B935" s="9">
        <v>40408</v>
      </c>
      <c r="C935">
        <v>0.1648</v>
      </c>
      <c r="D935" s="10">
        <f t="shared" si="29"/>
        <v>1.3733333333333333E-4</v>
      </c>
    </row>
    <row r="936" spans="1:4" x14ac:dyDescent="0.4">
      <c r="A936" s="5">
        <f t="shared" si="28"/>
        <v>2010.08</v>
      </c>
      <c r="B936" s="9">
        <v>40409</v>
      </c>
      <c r="C936">
        <v>0.15970000000000001</v>
      </c>
      <c r="D936" s="10">
        <f t="shared" si="29"/>
        <v>1.3308333333333333E-4</v>
      </c>
    </row>
    <row r="937" spans="1:4" x14ac:dyDescent="0.4">
      <c r="A937" s="5">
        <f t="shared" si="28"/>
        <v>2010.08</v>
      </c>
      <c r="B937" s="9">
        <v>40410</v>
      </c>
      <c r="C937">
        <v>0.15210000000000001</v>
      </c>
      <c r="D937" s="10">
        <f t="shared" si="29"/>
        <v>1.2675000000000002E-4</v>
      </c>
    </row>
    <row r="938" spans="1:4" x14ac:dyDescent="0.4">
      <c r="A938" s="5">
        <f t="shared" si="28"/>
        <v>2010.08</v>
      </c>
      <c r="B938" s="9">
        <v>40413</v>
      </c>
      <c r="C938">
        <v>0.15459999999999999</v>
      </c>
      <c r="D938" s="10">
        <f t="shared" si="29"/>
        <v>1.2883333333333334E-4</v>
      </c>
    </row>
    <row r="939" spans="1:4" x14ac:dyDescent="0.4">
      <c r="A939" s="5">
        <f t="shared" si="28"/>
        <v>2010.08</v>
      </c>
      <c r="B939" s="9">
        <v>40414</v>
      </c>
      <c r="C939">
        <v>0.15970000000000001</v>
      </c>
      <c r="D939" s="10">
        <f t="shared" si="29"/>
        <v>1.3308333333333333E-4</v>
      </c>
    </row>
    <row r="940" spans="1:4" x14ac:dyDescent="0.4">
      <c r="A940" s="5">
        <f t="shared" si="28"/>
        <v>2010.08</v>
      </c>
      <c r="B940" s="9">
        <v>40415</v>
      </c>
      <c r="C940">
        <v>0.16980000000000001</v>
      </c>
      <c r="D940" s="10">
        <f t="shared" si="29"/>
        <v>1.415E-4</v>
      </c>
    </row>
    <row r="941" spans="1:4" x14ac:dyDescent="0.4">
      <c r="A941" s="5">
        <f t="shared" si="28"/>
        <v>2010.08</v>
      </c>
      <c r="B941" s="9">
        <v>40416</v>
      </c>
      <c r="C941">
        <v>0.16980000000000001</v>
      </c>
      <c r="D941" s="10">
        <f t="shared" si="29"/>
        <v>1.415E-4</v>
      </c>
    </row>
    <row r="942" spans="1:4" x14ac:dyDescent="0.4">
      <c r="A942" s="5">
        <f t="shared" si="28"/>
        <v>2010.08</v>
      </c>
      <c r="B942" s="9">
        <v>40417</v>
      </c>
      <c r="C942">
        <v>0.16980000000000001</v>
      </c>
      <c r="D942" s="10">
        <f t="shared" si="29"/>
        <v>1.415E-4</v>
      </c>
    </row>
    <row r="943" spans="1:4" x14ac:dyDescent="0.4">
      <c r="A943" s="5">
        <f t="shared" si="28"/>
        <v>2010.08</v>
      </c>
      <c r="B943" s="9">
        <v>40420</v>
      </c>
      <c r="C943">
        <v>0.15720000000000001</v>
      </c>
      <c r="D943" s="10">
        <f t="shared" si="29"/>
        <v>1.3100000000000001E-4</v>
      </c>
    </row>
    <row r="944" spans="1:4" x14ac:dyDescent="0.4">
      <c r="A944" s="5">
        <f t="shared" si="28"/>
        <v>2010.08</v>
      </c>
      <c r="B944" s="9">
        <v>40421</v>
      </c>
      <c r="C944">
        <v>0.1648</v>
      </c>
      <c r="D944" s="10">
        <f t="shared" si="29"/>
        <v>1.3733333333333333E-4</v>
      </c>
    </row>
    <row r="945" spans="1:4" x14ac:dyDescent="0.4">
      <c r="A945" s="5">
        <f t="shared" si="28"/>
        <v>2010.09</v>
      </c>
      <c r="B945" s="9">
        <v>40422</v>
      </c>
      <c r="C945">
        <v>0.15720000000000001</v>
      </c>
      <c r="D945" s="10">
        <f t="shared" si="29"/>
        <v>1.3100000000000001E-4</v>
      </c>
    </row>
    <row r="946" spans="1:4" x14ac:dyDescent="0.4">
      <c r="A946" s="5">
        <f t="shared" si="28"/>
        <v>2010.09</v>
      </c>
      <c r="B946" s="9">
        <v>40423</v>
      </c>
      <c r="C946">
        <v>0.14960000000000001</v>
      </c>
      <c r="D946" s="10">
        <f t="shared" si="29"/>
        <v>1.2466666666666667E-4</v>
      </c>
    </row>
    <row r="947" spans="1:4" x14ac:dyDescent="0.4">
      <c r="A947" s="5">
        <f t="shared" si="28"/>
        <v>2010.09</v>
      </c>
      <c r="B947" s="9">
        <v>40424</v>
      </c>
      <c r="C947">
        <v>0.14960000000000001</v>
      </c>
      <c r="D947" s="10">
        <f t="shared" si="29"/>
        <v>1.2466666666666667E-4</v>
      </c>
    </row>
    <row r="948" spans="1:4" x14ac:dyDescent="0.4">
      <c r="A948" s="5">
        <f t="shared" si="28"/>
        <v>2010.09</v>
      </c>
      <c r="B948" s="9">
        <v>40428</v>
      </c>
      <c r="C948">
        <v>0.13689999999999999</v>
      </c>
      <c r="D948" s="10">
        <f t="shared" si="29"/>
        <v>1.1408333333333335E-4</v>
      </c>
    </row>
    <row r="949" spans="1:4" x14ac:dyDescent="0.4">
      <c r="A949" s="5">
        <f t="shared" si="28"/>
        <v>2010.09</v>
      </c>
      <c r="B949" s="9">
        <v>40429</v>
      </c>
      <c r="C949">
        <v>9.8900000000000002E-2</v>
      </c>
      <c r="D949" s="10">
        <f t="shared" si="29"/>
        <v>8.2416666666666673E-5</v>
      </c>
    </row>
    <row r="950" spans="1:4" x14ac:dyDescent="0.4">
      <c r="A950" s="5">
        <f t="shared" si="28"/>
        <v>2010.09</v>
      </c>
      <c r="B950" s="9">
        <v>40430</v>
      </c>
      <c r="C950">
        <v>9.8900000000000002E-2</v>
      </c>
      <c r="D950" s="10">
        <f t="shared" si="29"/>
        <v>8.2416666666666673E-5</v>
      </c>
    </row>
    <row r="951" spans="1:4" x14ac:dyDescent="0.4">
      <c r="A951" s="5">
        <f t="shared" si="28"/>
        <v>2010.09</v>
      </c>
      <c r="B951" s="9">
        <v>40431</v>
      </c>
      <c r="C951">
        <v>9.6299999999999997E-2</v>
      </c>
      <c r="D951" s="10">
        <f t="shared" si="29"/>
        <v>8.0249999999999999E-5</v>
      </c>
    </row>
    <row r="952" spans="1:4" x14ac:dyDescent="0.4">
      <c r="A952" s="5">
        <f t="shared" si="28"/>
        <v>2010.09</v>
      </c>
      <c r="B952" s="9">
        <v>40434</v>
      </c>
      <c r="C952">
        <v>0.1014</v>
      </c>
      <c r="D952" s="10">
        <f t="shared" si="29"/>
        <v>8.4500000000000008E-5</v>
      </c>
    </row>
    <row r="953" spans="1:4" x14ac:dyDescent="0.4">
      <c r="A953" s="5">
        <f t="shared" si="28"/>
        <v>2010.09</v>
      </c>
      <c r="B953" s="9">
        <v>40435</v>
      </c>
      <c r="C953">
        <v>0.1065</v>
      </c>
      <c r="D953" s="10">
        <f t="shared" si="29"/>
        <v>8.8750000000000002E-5</v>
      </c>
    </row>
    <row r="954" spans="1:4" x14ac:dyDescent="0.4">
      <c r="A954" s="5">
        <f t="shared" si="28"/>
        <v>2010.09</v>
      </c>
      <c r="B954" s="9">
        <v>40436</v>
      </c>
      <c r="C954">
        <v>0.1217</v>
      </c>
      <c r="D954" s="10">
        <f t="shared" si="29"/>
        <v>1.0141666666666667E-4</v>
      </c>
    </row>
    <row r="955" spans="1:4" x14ac:dyDescent="0.4">
      <c r="A955" s="5">
        <f t="shared" si="28"/>
        <v>2010.09</v>
      </c>
      <c r="B955" s="9">
        <v>40437</v>
      </c>
      <c r="C955">
        <v>0.1166</v>
      </c>
      <c r="D955" s="10">
        <f t="shared" si="29"/>
        <v>9.7166666666666652E-5</v>
      </c>
    </row>
    <row r="956" spans="1:4" x14ac:dyDescent="0.4">
      <c r="A956" s="5">
        <f t="shared" si="28"/>
        <v>2010.09</v>
      </c>
      <c r="B956" s="9">
        <v>40438</v>
      </c>
      <c r="C956">
        <v>0.1166</v>
      </c>
      <c r="D956" s="10">
        <f t="shared" si="29"/>
        <v>9.7166666666666652E-5</v>
      </c>
    </row>
    <row r="957" spans="1:4" x14ac:dyDescent="0.4">
      <c r="A957" s="5">
        <f t="shared" si="28"/>
        <v>2010.09</v>
      </c>
      <c r="B957" s="9">
        <v>40441</v>
      </c>
      <c r="C957">
        <v>0.11409999999999999</v>
      </c>
      <c r="D957" s="10">
        <f t="shared" si="29"/>
        <v>9.5083333333333318E-5</v>
      </c>
    </row>
    <row r="958" spans="1:4" x14ac:dyDescent="0.4">
      <c r="A958" s="5">
        <f t="shared" si="28"/>
        <v>2010.09</v>
      </c>
      <c r="B958" s="9">
        <v>40442</v>
      </c>
      <c r="C958">
        <v>0.1242</v>
      </c>
      <c r="D958" s="10">
        <f t="shared" si="29"/>
        <v>1.0350000000000001E-4</v>
      </c>
    </row>
    <row r="959" spans="1:4" x14ac:dyDescent="0.4">
      <c r="A959" s="5">
        <f t="shared" si="28"/>
        <v>2010.09</v>
      </c>
      <c r="B959" s="9">
        <v>40443</v>
      </c>
      <c r="C959">
        <v>0.1242</v>
      </c>
      <c r="D959" s="10">
        <f t="shared" si="29"/>
        <v>1.0350000000000001E-4</v>
      </c>
    </row>
    <row r="960" spans="1:4" x14ac:dyDescent="0.4">
      <c r="A960" s="5">
        <f t="shared" si="28"/>
        <v>2010.09</v>
      </c>
      <c r="B960" s="9">
        <v>40444</v>
      </c>
      <c r="C960">
        <v>0.1293</v>
      </c>
      <c r="D960" s="10">
        <f t="shared" si="29"/>
        <v>1.0774999999999999E-4</v>
      </c>
    </row>
    <row r="961" spans="1:4" x14ac:dyDescent="0.4">
      <c r="A961" s="5">
        <f t="shared" si="28"/>
        <v>2010.09</v>
      </c>
      <c r="B961" s="9">
        <v>40445</v>
      </c>
      <c r="C961">
        <v>9.3799999999999994E-2</v>
      </c>
      <c r="D961" s="10">
        <f t="shared" si="29"/>
        <v>7.8166666666666665E-5</v>
      </c>
    </row>
    <row r="962" spans="1:4" x14ac:dyDescent="0.4">
      <c r="A962" s="5">
        <f t="shared" si="28"/>
        <v>2010.09</v>
      </c>
      <c r="B962" s="9">
        <v>40448</v>
      </c>
      <c r="C962">
        <v>7.5999999999999998E-2</v>
      </c>
      <c r="D962" s="10">
        <f t="shared" si="29"/>
        <v>6.3333333333333332E-5</v>
      </c>
    </row>
    <row r="963" spans="1:4" x14ac:dyDescent="0.4">
      <c r="A963" s="5">
        <f t="shared" ref="A963:A1026" si="30">YEAR(B963)+MONTH(B963)/100</f>
        <v>2010.09</v>
      </c>
      <c r="B963" s="9">
        <v>40449</v>
      </c>
      <c r="C963">
        <v>8.1100000000000005E-2</v>
      </c>
      <c r="D963" s="10">
        <f t="shared" ref="D963:D1026" si="31">C963/100*30/360</f>
        <v>6.7583333333333341E-5</v>
      </c>
    </row>
    <row r="964" spans="1:4" x14ac:dyDescent="0.4">
      <c r="A964" s="5">
        <f t="shared" si="30"/>
        <v>2010.09</v>
      </c>
      <c r="B964" s="9">
        <v>40450</v>
      </c>
      <c r="C964">
        <v>0.1191</v>
      </c>
      <c r="D964" s="10">
        <f t="shared" si="31"/>
        <v>9.925E-5</v>
      </c>
    </row>
    <row r="965" spans="1:4" x14ac:dyDescent="0.4">
      <c r="A965" s="5">
        <f t="shared" si="30"/>
        <v>2010.09</v>
      </c>
      <c r="B965" s="9">
        <v>40451</v>
      </c>
      <c r="C965">
        <v>0.14449999999999999</v>
      </c>
      <c r="D965" s="10">
        <f t="shared" si="31"/>
        <v>1.2041666666666666E-4</v>
      </c>
    </row>
    <row r="966" spans="1:4" x14ac:dyDescent="0.4">
      <c r="A966" s="5">
        <f t="shared" si="30"/>
        <v>2010.1</v>
      </c>
      <c r="B966" s="9">
        <v>40452</v>
      </c>
      <c r="C966">
        <v>0.14960000000000001</v>
      </c>
      <c r="D966" s="10">
        <f t="shared" si="31"/>
        <v>1.2466666666666667E-4</v>
      </c>
    </row>
    <row r="967" spans="1:4" x14ac:dyDescent="0.4">
      <c r="A967" s="5">
        <f t="shared" si="30"/>
        <v>2010.1</v>
      </c>
      <c r="B967" s="9">
        <v>40455</v>
      </c>
      <c r="C967">
        <v>0.14699999999999999</v>
      </c>
      <c r="D967" s="10">
        <f t="shared" si="31"/>
        <v>1.225E-4</v>
      </c>
    </row>
    <row r="968" spans="1:4" x14ac:dyDescent="0.4">
      <c r="A968" s="5">
        <f t="shared" si="30"/>
        <v>2010.1</v>
      </c>
      <c r="B968" s="9">
        <v>40456</v>
      </c>
      <c r="C968">
        <v>0.13439999999999999</v>
      </c>
      <c r="D968" s="10">
        <f t="shared" si="31"/>
        <v>1.1199999999999998E-4</v>
      </c>
    </row>
    <row r="969" spans="1:4" x14ac:dyDescent="0.4">
      <c r="A969" s="5">
        <f t="shared" si="30"/>
        <v>2010.1</v>
      </c>
      <c r="B969" s="9">
        <v>40457</v>
      </c>
      <c r="C969">
        <v>0.14199999999999999</v>
      </c>
      <c r="D969" s="10">
        <f t="shared" si="31"/>
        <v>1.1833333333333331E-4</v>
      </c>
    </row>
    <row r="970" spans="1:4" x14ac:dyDescent="0.4">
      <c r="A970" s="5">
        <f t="shared" si="30"/>
        <v>2010.1</v>
      </c>
      <c r="B970" s="9">
        <v>40458</v>
      </c>
      <c r="C970">
        <v>0.14449999999999999</v>
      </c>
      <c r="D970" s="10">
        <f t="shared" si="31"/>
        <v>1.2041666666666666E-4</v>
      </c>
    </row>
    <row r="971" spans="1:4" x14ac:dyDescent="0.4">
      <c r="A971" s="5">
        <f t="shared" si="30"/>
        <v>2010.1</v>
      </c>
      <c r="B971" s="9">
        <v>40459</v>
      </c>
      <c r="C971">
        <v>0.14449999999999999</v>
      </c>
      <c r="D971" s="10">
        <f t="shared" si="31"/>
        <v>1.2041666666666666E-4</v>
      </c>
    </row>
    <row r="972" spans="1:4" x14ac:dyDescent="0.4">
      <c r="A972" s="5">
        <f t="shared" si="30"/>
        <v>2010.1</v>
      </c>
      <c r="B972" s="9">
        <v>40462</v>
      </c>
      <c r="C972">
        <v>0.14199999999999999</v>
      </c>
      <c r="D972" s="10">
        <f t="shared" si="31"/>
        <v>1.1833333333333331E-4</v>
      </c>
    </row>
    <row r="973" spans="1:4" x14ac:dyDescent="0.4">
      <c r="A973" s="5">
        <f t="shared" si="30"/>
        <v>2010.1</v>
      </c>
      <c r="B973" s="9">
        <v>40463</v>
      </c>
      <c r="C973">
        <v>0.14449999999999999</v>
      </c>
      <c r="D973" s="10">
        <f t="shared" si="31"/>
        <v>1.2041666666666666E-4</v>
      </c>
    </row>
    <row r="974" spans="1:4" x14ac:dyDescent="0.4">
      <c r="A974" s="5">
        <f t="shared" si="30"/>
        <v>2010.1</v>
      </c>
      <c r="B974" s="9">
        <v>40464</v>
      </c>
      <c r="C974">
        <v>0.14960000000000001</v>
      </c>
      <c r="D974" s="10">
        <f t="shared" si="31"/>
        <v>1.2466666666666667E-4</v>
      </c>
    </row>
    <row r="975" spans="1:4" x14ac:dyDescent="0.4">
      <c r="A975" s="5">
        <f t="shared" si="30"/>
        <v>2010.1</v>
      </c>
      <c r="B975" s="9">
        <v>40465</v>
      </c>
      <c r="C975">
        <v>0.14960000000000001</v>
      </c>
      <c r="D975" s="10">
        <f t="shared" si="31"/>
        <v>1.2466666666666667E-4</v>
      </c>
    </row>
    <row r="976" spans="1:4" x14ac:dyDescent="0.4">
      <c r="A976" s="5">
        <f t="shared" si="30"/>
        <v>2010.1</v>
      </c>
      <c r="B976" s="9">
        <v>40466</v>
      </c>
      <c r="C976">
        <v>0.14199999999999999</v>
      </c>
      <c r="D976" s="10">
        <f t="shared" si="31"/>
        <v>1.1833333333333331E-4</v>
      </c>
    </row>
    <row r="977" spans="1:4" x14ac:dyDescent="0.4">
      <c r="A977" s="5">
        <f t="shared" si="30"/>
        <v>2010.1</v>
      </c>
      <c r="B977" s="9">
        <v>40469</v>
      </c>
      <c r="C977">
        <v>0.1394</v>
      </c>
      <c r="D977" s="10">
        <f t="shared" si="31"/>
        <v>1.1616666666666668E-4</v>
      </c>
    </row>
    <row r="978" spans="1:4" x14ac:dyDescent="0.4">
      <c r="A978" s="5">
        <f t="shared" si="30"/>
        <v>2010.1</v>
      </c>
      <c r="B978" s="9">
        <v>40470</v>
      </c>
      <c r="C978">
        <v>0.14449999999999999</v>
      </c>
      <c r="D978" s="10">
        <f t="shared" si="31"/>
        <v>1.2041666666666666E-4</v>
      </c>
    </row>
    <row r="979" spans="1:4" x14ac:dyDescent="0.4">
      <c r="A979" s="5">
        <f t="shared" si="30"/>
        <v>2010.1</v>
      </c>
      <c r="B979" s="9">
        <v>40471</v>
      </c>
      <c r="C979">
        <v>0.14449999999999999</v>
      </c>
      <c r="D979" s="10">
        <f t="shared" si="31"/>
        <v>1.2041666666666666E-4</v>
      </c>
    </row>
    <row r="980" spans="1:4" x14ac:dyDescent="0.4">
      <c r="A980" s="5">
        <f t="shared" si="30"/>
        <v>2010.1</v>
      </c>
      <c r="B980" s="9">
        <v>40472</v>
      </c>
      <c r="C980">
        <v>0.13689999999999999</v>
      </c>
      <c r="D980" s="10">
        <f t="shared" si="31"/>
        <v>1.1408333333333335E-4</v>
      </c>
    </row>
    <row r="981" spans="1:4" x14ac:dyDescent="0.4">
      <c r="A981" s="5">
        <f t="shared" si="30"/>
        <v>2010.1</v>
      </c>
      <c r="B981" s="9">
        <v>40473</v>
      </c>
      <c r="C981">
        <v>0.13439999999999999</v>
      </c>
      <c r="D981" s="10">
        <f t="shared" si="31"/>
        <v>1.1199999999999998E-4</v>
      </c>
    </row>
    <row r="982" spans="1:4" x14ac:dyDescent="0.4">
      <c r="A982" s="5">
        <f t="shared" si="30"/>
        <v>2010.1</v>
      </c>
      <c r="B982" s="9">
        <v>40476</v>
      </c>
      <c r="C982">
        <v>0.1318</v>
      </c>
      <c r="D982" s="10">
        <f t="shared" si="31"/>
        <v>1.0983333333333332E-4</v>
      </c>
    </row>
    <row r="983" spans="1:4" x14ac:dyDescent="0.4">
      <c r="A983" s="5">
        <f t="shared" si="30"/>
        <v>2010.1</v>
      </c>
      <c r="B983" s="9">
        <v>40477</v>
      </c>
      <c r="C983">
        <v>0.13439999999999999</v>
      </c>
      <c r="D983" s="10">
        <f t="shared" si="31"/>
        <v>1.1199999999999998E-4</v>
      </c>
    </row>
    <row r="984" spans="1:4" x14ac:dyDescent="0.4">
      <c r="A984" s="5">
        <f t="shared" si="30"/>
        <v>2010.1</v>
      </c>
      <c r="B984" s="9">
        <v>40478</v>
      </c>
      <c r="C984">
        <v>0.14199999999999999</v>
      </c>
      <c r="D984" s="10">
        <f t="shared" si="31"/>
        <v>1.1833333333333331E-4</v>
      </c>
    </row>
    <row r="985" spans="1:4" x14ac:dyDescent="0.4">
      <c r="A985" s="5">
        <f t="shared" si="30"/>
        <v>2010.1</v>
      </c>
      <c r="B985" s="9">
        <v>40479</v>
      </c>
      <c r="C985">
        <v>0.1394</v>
      </c>
      <c r="D985" s="10">
        <f t="shared" si="31"/>
        <v>1.1616666666666668E-4</v>
      </c>
    </row>
    <row r="986" spans="1:4" x14ac:dyDescent="0.4">
      <c r="A986" s="5">
        <f t="shared" si="30"/>
        <v>2010.1</v>
      </c>
      <c r="B986" s="9">
        <v>40480</v>
      </c>
      <c r="C986">
        <v>0.13439999999999999</v>
      </c>
      <c r="D986" s="10">
        <f t="shared" si="31"/>
        <v>1.1199999999999998E-4</v>
      </c>
    </row>
    <row r="987" spans="1:4" x14ac:dyDescent="0.4">
      <c r="A987" s="5">
        <f t="shared" si="30"/>
        <v>2010.11</v>
      </c>
      <c r="B987" s="9">
        <v>40483</v>
      </c>
      <c r="C987">
        <v>0.1394</v>
      </c>
      <c r="D987" s="10">
        <f t="shared" si="31"/>
        <v>1.1616666666666668E-4</v>
      </c>
    </row>
    <row r="988" spans="1:4" x14ac:dyDescent="0.4">
      <c r="A988" s="5">
        <f t="shared" si="30"/>
        <v>2010.11</v>
      </c>
      <c r="B988" s="9">
        <v>40484</v>
      </c>
      <c r="C988">
        <v>0.1394</v>
      </c>
      <c r="D988" s="10">
        <f t="shared" si="31"/>
        <v>1.1616666666666668E-4</v>
      </c>
    </row>
    <row r="989" spans="1:4" x14ac:dyDescent="0.4">
      <c r="A989" s="5">
        <f t="shared" si="30"/>
        <v>2010.11</v>
      </c>
      <c r="B989" s="9">
        <v>40485</v>
      </c>
      <c r="C989">
        <v>0.12670000000000001</v>
      </c>
      <c r="D989" s="10">
        <f t="shared" si="31"/>
        <v>1.0558333333333334E-4</v>
      </c>
    </row>
    <row r="990" spans="1:4" x14ac:dyDescent="0.4">
      <c r="A990" s="5">
        <f t="shared" si="30"/>
        <v>2010.11</v>
      </c>
      <c r="B990" s="9">
        <v>40486</v>
      </c>
      <c r="C990">
        <v>0.12670000000000001</v>
      </c>
      <c r="D990" s="10">
        <f t="shared" si="31"/>
        <v>1.0558333333333334E-4</v>
      </c>
    </row>
    <row r="991" spans="1:4" x14ac:dyDescent="0.4">
      <c r="A991" s="5">
        <f t="shared" si="30"/>
        <v>2010.11</v>
      </c>
      <c r="B991" s="9">
        <v>40487</v>
      </c>
      <c r="C991">
        <v>0.1242</v>
      </c>
      <c r="D991" s="10">
        <f t="shared" si="31"/>
        <v>1.0350000000000001E-4</v>
      </c>
    </row>
    <row r="992" spans="1:4" x14ac:dyDescent="0.4">
      <c r="A992" s="5">
        <f t="shared" si="30"/>
        <v>2010.11</v>
      </c>
      <c r="B992" s="9">
        <v>40490</v>
      </c>
      <c r="C992">
        <v>0.1191</v>
      </c>
      <c r="D992" s="10">
        <f t="shared" si="31"/>
        <v>9.925E-5</v>
      </c>
    </row>
    <row r="993" spans="1:4" x14ac:dyDescent="0.4">
      <c r="A993" s="5">
        <f t="shared" si="30"/>
        <v>2010.11</v>
      </c>
      <c r="B993" s="9">
        <v>40491</v>
      </c>
      <c r="C993">
        <v>0.11409999999999999</v>
      </c>
      <c r="D993" s="10">
        <f t="shared" si="31"/>
        <v>9.5083333333333318E-5</v>
      </c>
    </row>
    <row r="994" spans="1:4" x14ac:dyDescent="0.4">
      <c r="A994" s="5">
        <f t="shared" si="30"/>
        <v>2010.11</v>
      </c>
      <c r="B994" s="9">
        <v>40492</v>
      </c>
      <c r="C994">
        <v>0.11409999999999999</v>
      </c>
      <c r="D994" s="10">
        <f t="shared" si="31"/>
        <v>9.5083333333333318E-5</v>
      </c>
    </row>
    <row r="995" spans="1:4" x14ac:dyDescent="0.4">
      <c r="A995" s="5">
        <f t="shared" si="30"/>
        <v>2010.11</v>
      </c>
      <c r="B995" s="9">
        <v>40493</v>
      </c>
      <c r="C995">
        <v>0.1191</v>
      </c>
      <c r="D995" s="10">
        <f t="shared" si="31"/>
        <v>9.925E-5</v>
      </c>
    </row>
    <row r="996" spans="1:4" x14ac:dyDescent="0.4">
      <c r="A996" s="5">
        <f t="shared" si="30"/>
        <v>2010.11</v>
      </c>
      <c r="B996" s="9">
        <v>40494</v>
      </c>
      <c r="C996">
        <v>0.109</v>
      </c>
      <c r="D996" s="10">
        <f t="shared" si="31"/>
        <v>9.0833333333333337E-5</v>
      </c>
    </row>
    <row r="997" spans="1:4" x14ac:dyDescent="0.4">
      <c r="A997" s="5">
        <f t="shared" si="30"/>
        <v>2010.11</v>
      </c>
      <c r="B997" s="9">
        <v>40497</v>
      </c>
      <c r="C997">
        <v>0.1191</v>
      </c>
      <c r="D997" s="10">
        <f t="shared" si="31"/>
        <v>9.925E-5</v>
      </c>
    </row>
    <row r="998" spans="1:4" x14ac:dyDescent="0.4">
      <c r="A998" s="5">
        <f t="shared" si="30"/>
        <v>2010.11</v>
      </c>
      <c r="B998" s="9">
        <v>40498</v>
      </c>
      <c r="C998">
        <v>0.1293</v>
      </c>
      <c r="D998" s="10">
        <f t="shared" si="31"/>
        <v>1.0774999999999999E-4</v>
      </c>
    </row>
    <row r="999" spans="1:4" x14ac:dyDescent="0.4">
      <c r="A999" s="5">
        <f t="shared" si="30"/>
        <v>2010.11</v>
      </c>
      <c r="B999" s="9">
        <v>40499</v>
      </c>
      <c r="C999">
        <v>0.13439999999999999</v>
      </c>
      <c r="D999" s="10">
        <f t="shared" si="31"/>
        <v>1.1199999999999998E-4</v>
      </c>
    </row>
    <row r="1000" spans="1:4" x14ac:dyDescent="0.4">
      <c r="A1000" s="5">
        <f t="shared" si="30"/>
        <v>2010.11</v>
      </c>
      <c r="B1000" s="9">
        <v>40500</v>
      </c>
      <c r="C1000">
        <v>0.1318</v>
      </c>
      <c r="D1000" s="10">
        <f t="shared" si="31"/>
        <v>1.0983333333333332E-4</v>
      </c>
    </row>
    <row r="1001" spans="1:4" x14ac:dyDescent="0.4">
      <c r="A1001" s="5">
        <f t="shared" si="30"/>
        <v>2010.11</v>
      </c>
      <c r="B1001" s="9">
        <v>40501</v>
      </c>
      <c r="C1001">
        <v>0.12670000000000001</v>
      </c>
      <c r="D1001" s="10">
        <f t="shared" si="31"/>
        <v>1.0558333333333334E-4</v>
      </c>
    </row>
    <row r="1002" spans="1:4" x14ac:dyDescent="0.4">
      <c r="A1002" s="5">
        <f t="shared" si="30"/>
        <v>2010.11</v>
      </c>
      <c r="B1002" s="9">
        <v>40504</v>
      </c>
      <c r="C1002">
        <v>0.11409999999999999</v>
      </c>
      <c r="D1002" s="10">
        <f t="shared" si="31"/>
        <v>9.5083333333333318E-5</v>
      </c>
    </row>
    <row r="1003" spans="1:4" x14ac:dyDescent="0.4">
      <c r="A1003" s="5">
        <f t="shared" si="30"/>
        <v>2010.11</v>
      </c>
      <c r="B1003" s="9">
        <v>40505</v>
      </c>
      <c r="C1003">
        <v>0.15210000000000001</v>
      </c>
      <c r="D1003" s="10">
        <f t="shared" si="31"/>
        <v>1.2675000000000002E-4</v>
      </c>
    </row>
    <row r="1004" spans="1:4" x14ac:dyDescent="0.4">
      <c r="A1004" s="5">
        <f t="shared" si="30"/>
        <v>2010.11</v>
      </c>
      <c r="B1004" s="9">
        <v>40506</v>
      </c>
      <c r="C1004">
        <v>0.15210000000000001</v>
      </c>
      <c r="D1004" s="10">
        <f t="shared" si="31"/>
        <v>1.2675000000000002E-4</v>
      </c>
    </row>
    <row r="1005" spans="1:4" x14ac:dyDescent="0.4">
      <c r="A1005" s="5">
        <f t="shared" si="30"/>
        <v>2010.11</v>
      </c>
      <c r="B1005" s="9">
        <v>40508</v>
      </c>
      <c r="C1005">
        <v>0.15970000000000001</v>
      </c>
      <c r="D1005" s="10">
        <f t="shared" si="31"/>
        <v>1.3308333333333333E-4</v>
      </c>
    </row>
    <row r="1006" spans="1:4" x14ac:dyDescent="0.4">
      <c r="A1006" s="5">
        <f t="shared" si="30"/>
        <v>2010.11</v>
      </c>
      <c r="B1006" s="9">
        <v>40511</v>
      </c>
      <c r="C1006">
        <v>0.15970000000000001</v>
      </c>
      <c r="D1006" s="10">
        <f t="shared" si="31"/>
        <v>1.3308333333333333E-4</v>
      </c>
    </row>
    <row r="1007" spans="1:4" x14ac:dyDescent="0.4">
      <c r="A1007" s="5">
        <f t="shared" si="30"/>
        <v>2010.11</v>
      </c>
      <c r="B1007" s="9">
        <v>40512</v>
      </c>
      <c r="C1007">
        <v>0.1749</v>
      </c>
      <c r="D1007" s="10">
        <f t="shared" si="31"/>
        <v>1.4574999999999999E-4</v>
      </c>
    </row>
    <row r="1008" spans="1:4" x14ac:dyDescent="0.4">
      <c r="A1008" s="5">
        <f t="shared" si="30"/>
        <v>2010.12</v>
      </c>
      <c r="B1008" s="9">
        <v>40513</v>
      </c>
      <c r="C1008">
        <v>0.1749</v>
      </c>
      <c r="D1008" s="10">
        <f t="shared" si="31"/>
        <v>1.4574999999999999E-4</v>
      </c>
    </row>
    <row r="1009" spans="1:4" x14ac:dyDescent="0.4">
      <c r="A1009" s="5">
        <f t="shared" si="30"/>
        <v>2010.12</v>
      </c>
      <c r="B1009" s="9">
        <v>40514</v>
      </c>
      <c r="C1009">
        <v>0.1673</v>
      </c>
      <c r="D1009" s="10">
        <f t="shared" si="31"/>
        <v>1.3941666666666665E-4</v>
      </c>
    </row>
    <row r="1010" spans="1:4" x14ac:dyDescent="0.4">
      <c r="A1010" s="5">
        <f t="shared" si="30"/>
        <v>2010.12</v>
      </c>
      <c r="B1010" s="9">
        <v>40515</v>
      </c>
      <c r="C1010">
        <v>0.14449999999999999</v>
      </c>
      <c r="D1010" s="10">
        <f t="shared" si="31"/>
        <v>1.2041666666666666E-4</v>
      </c>
    </row>
    <row r="1011" spans="1:4" x14ac:dyDescent="0.4">
      <c r="A1011" s="5">
        <f t="shared" si="30"/>
        <v>2010.12</v>
      </c>
      <c r="B1011" s="9">
        <v>40518</v>
      </c>
      <c r="C1011">
        <v>0.14699999999999999</v>
      </c>
      <c r="D1011" s="10">
        <f t="shared" si="31"/>
        <v>1.225E-4</v>
      </c>
    </row>
    <row r="1012" spans="1:4" x14ac:dyDescent="0.4">
      <c r="A1012" s="5">
        <f t="shared" si="30"/>
        <v>2010.12</v>
      </c>
      <c r="B1012" s="9">
        <v>40519</v>
      </c>
      <c r="C1012">
        <v>8.6199999999999999E-2</v>
      </c>
      <c r="D1012" s="10">
        <f t="shared" si="31"/>
        <v>7.1833333333333336E-5</v>
      </c>
    </row>
    <row r="1013" spans="1:4" x14ac:dyDescent="0.4">
      <c r="A1013" s="5">
        <f t="shared" si="30"/>
        <v>2010.12</v>
      </c>
      <c r="B1013" s="9">
        <v>40520</v>
      </c>
      <c r="C1013">
        <v>9.3799999999999994E-2</v>
      </c>
      <c r="D1013" s="10">
        <f t="shared" si="31"/>
        <v>7.8166666666666665E-5</v>
      </c>
    </row>
    <row r="1014" spans="1:4" x14ac:dyDescent="0.4">
      <c r="A1014" s="5">
        <f t="shared" si="30"/>
        <v>2010.12</v>
      </c>
      <c r="B1014" s="9">
        <v>40521</v>
      </c>
      <c r="C1014">
        <v>9.1300000000000006E-2</v>
      </c>
      <c r="D1014" s="10">
        <f t="shared" si="31"/>
        <v>7.6083333333333331E-5</v>
      </c>
    </row>
    <row r="1015" spans="1:4" x14ac:dyDescent="0.4">
      <c r="A1015" s="5">
        <f t="shared" si="30"/>
        <v>2010.12</v>
      </c>
      <c r="B1015" s="9">
        <v>40522</v>
      </c>
      <c r="C1015">
        <v>9.1300000000000006E-2</v>
      </c>
      <c r="D1015" s="10">
        <f t="shared" si="31"/>
        <v>7.6083333333333331E-5</v>
      </c>
    </row>
    <row r="1016" spans="1:4" x14ac:dyDescent="0.4">
      <c r="A1016" s="5">
        <f t="shared" si="30"/>
        <v>2010.12</v>
      </c>
      <c r="B1016" s="9">
        <v>40525</v>
      </c>
      <c r="C1016">
        <v>9.1300000000000006E-2</v>
      </c>
      <c r="D1016" s="10">
        <f t="shared" si="31"/>
        <v>7.6083333333333331E-5</v>
      </c>
    </row>
    <row r="1017" spans="1:4" x14ac:dyDescent="0.4">
      <c r="A1017" s="5">
        <f t="shared" si="30"/>
        <v>2010.12</v>
      </c>
      <c r="B1017" s="9">
        <v>40526</v>
      </c>
      <c r="C1017">
        <v>8.8700000000000001E-2</v>
      </c>
      <c r="D1017" s="10">
        <f t="shared" si="31"/>
        <v>7.3916666666666656E-5</v>
      </c>
    </row>
    <row r="1018" spans="1:4" x14ac:dyDescent="0.4">
      <c r="A1018" s="5">
        <f t="shared" si="30"/>
        <v>2010.12</v>
      </c>
      <c r="B1018" s="9">
        <v>40527</v>
      </c>
      <c r="C1018">
        <v>8.3699999999999997E-2</v>
      </c>
      <c r="D1018" s="10">
        <f t="shared" si="31"/>
        <v>6.9750000000000001E-5</v>
      </c>
    </row>
    <row r="1019" spans="1:4" x14ac:dyDescent="0.4">
      <c r="A1019" s="5">
        <f t="shared" si="30"/>
        <v>2010.12</v>
      </c>
      <c r="B1019" s="9">
        <v>40528</v>
      </c>
      <c r="C1019">
        <v>8.6199999999999999E-2</v>
      </c>
      <c r="D1019" s="10">
        <f t="shared" si="31"/>
        <v>7.1833333333333336E-5</v>
      </c>
    </row>
    <row r="1020" spans="1:4" x14ac:dyDescent="0.4">
      <c r="A1020" s="5">
        <f t="shared" si="30"/>
        <v>2010.12</v>
      </c>
      <c r="B1020" s="9">
        <v>40529</v>
      </c>
      <c r="C1020">
        <v>4.82E-2</v>
      </c>
      <c r="D1020" s="10">
        <f t="shared" si="31"/>
        <v>4.0166666666666669E-5</v>
      </c>
    </row>
    <row r="1021" spans="1:4" x14ac:dyDescent="0.4">
      <c r="A1021" s="5">
        <f t="shared" si="30"/>
        <v>2010.12</v>
      </c>
      <c r="B1021" s="9">
        <v>40532</v>
      </c>
      <c r="C1021">
        <v>2.53E-2</v>
      </c>
      <c r="D1021" s="10">
        <f t="shared" si="31"/>
        <v>2.1083333333333332E-5</v>
      </c>
    </row>
    <row r="1022" spans="1:4" x14ac:dyDescent="0.4">
      <c r="A1022" s="5">
        <f t="shared" si="30"/>
        <v>2010.12</v>
      </c>
      <c r="B1022" s="9">
        <v>40533</v>
      </c>
      <c r="C1022">
        <v>8.1100000000000005E-2</v>
      </c>
      <c r="D1022" s="10">
        <f t="shared" si="31"/>
        <v>6.7583333333333341E-5</v>
      </c>
    </row>
    <row r="1023" spans="1:4" x14ac:dyDescent="0.4">
      <c r="A1023" s="5">
        <f t="shared" si="30"/>
        <v>2010.12</v>
      </c>
      <c r="B1023" s="9">
        <v>40534</v>
      </c>
      <c r="C1023">
        <v>8.1100000000000005E-2</v>
      </c>
      <c r="D1023" s="10">
        <f t="shared" si="31"/>
        <v>6.7583333333333341E-5</v>
      </c>
    </row>
    <row r="1024" spans="1:4" x14ac:dyDescent="0.4">
      <c r="A1024" s="5">
        <f t="shared" si="30"/>
        <v>2010.12</v>
      </c>
      <c r="B1024" s="9">
        <v>40535</v>
      </c>
      <c r="C1024">
        <v>7.0999999999999994E-2</v>
      </c>
      <c r="D1024" s="10">
        <f t="shared" si="31"/>
        <v>5.9166666666666657E-5</v>
      </c>
    </row>
    <row r="1025" spans="1:4" x14ac:dyDescent="0.4">
      <c r="A1025" s="5">
        <f t="shared" si="30"/>
        <v>2010.12</v>
      </c>
      <c r="B1025" s="9">
        <v>40539</v>
      </c>
      <c r="C1025">
        <v>4.5600000000000002E-2</v>
      </c>
      <c r="D1025" s="10">
        <f t="shared" si="31"/>
        <v>3.8000000000000002E-5</v>
      </c>
    </row>
    <row r="1026" spans="1:4" x14ac:dyDescent="0.4">
      <c r="A1026" s="5">
        <f t="shared" si="30"/>
        <v>2010.12</v>
      </c>
      <c r="B1026" s="9">
        <v>40540</v>
      </c>
      <c r="C1026">
        <v>6.59E-2</v>
      </c>
      <c r="D1026" s="10">
        <f t="shared" si="31"/>
        <v>5.4916666666666662E-5</v>
      </c>
    </row>
    <row r="1027" spans="1:4" x14ac:dyDescent="0.4">
      <c r="A1027" s="5">
        <f t="shared" ref="A1027:A1090" si="32">YEAR(B1027)+MONTH(B1027)/100</f>
        <v>2010.12</v>
      </c>
      <c r="B1027" s="9">
        <v>40541</v>
      </c>
      <c r="C1027">
        <v>5.3199999999999997E-2</v>
      </c>
      <c r="D1027" s="10">
        <f t="shared" ref="D1027:D1090" si="33">C1027/100*30/360</f>
        <v>4.4333333333333331E-5</v>
      </c>
    </row>
    <row r="1028" spans="1:4" x14ac:dyDescent="0.4">
      <c r="A1028" s="5">
        <f t="shared" si="32"/>
        <v>2010.12</v>
      </c>
      <c r="B1028" s="9">
        <v>40542</v>
      </c>
      <c r="C1028">
        <v>5.3199999999999997E-2</v>
      </c>
      <c r="D1028" s="10">
        <f t="shared" si="33"/>
        <v>4.4333333333333331E-5</v>
      </c>
    </row>
    <row r="1029" spans="1:4" x14ac:dyDescent="0.4">
      <c r="A1029" s="5">
        <f t="shared" si="32"/>
        <v>2010.12</v>
      </c>
      <c r="B1029" s="9">
        <v>40543</v>
      </c>
      <c r="C1029">
        <v>5.5800000000000002E-2</v>
      </c>
      <c r="D1029" s="10">
        <f t="shared" si="33"/>
        <v>4.6500000000000005E-5</v>
      </c>
    </row>
    <row r="1030" spans="1:4" x14ac:dyDescent="0.4">
      <c r="A1030" s="5">
        <f t="shared" si="32"/>
        <v>2011.01</v>
      </c>
      <c r="B1030" s="9">
        <v>40546</v>
      </c>
      <c r="C1030">
        <v>9.3799999999999994E-2</v>
      </c>
      <c r="D1030" s="10">
        <f t="shared" si="33"/>
        <v>7.8166666666666665E-5</v>
      </c>
    </row>
    <row r="1031" spans="1:4" x14ac:dyDescent="0.4">
      <c r="A1031" s="5">
        <f t="shared" si="32"/>
        <v>2011.01</v>
      </c>
      <c r="B1031" s="9">
        <v>40547</v>
      </c>
      <c r="C1031">
        <v>0.12670000000000001</v>
      </c>
      <c r="D1031" s="10">
        <f t="shared" si="33"/>
        <v>1.0558333333333334E-4</v>
      </c>
    </row>
    <row r="1032" spans="1:4" x14ac:dyDescent="0.4">
      <c r="A1032" s="5">
        <f t="shared" si="32"/>
        <v>2011.01</v>
      </c>
      <c r="B1032" s="9">
        <v>40548</v>
      </c>
      <c r="C1032">
        <v>0.13689999999999999</v>
      </c>
      <c r="D1032" s="10">
        <f t="shared" si="33"/>
        <v>1.1408333333333335E-4</v>
      </c>
    </row>
    <row r="1033" spans="1:4" x14ac:dyDescent="0.4">
      <c r="A1033" s="5">
        <f t="shared" si="32"/>
        <v>2011.01</v>
      </c>
      <c r="B1033" s="9">
        <v>40549</v>
      </c>
      <c r="C1033">
        <v>0.13439999999999999</v>
      </c>
      <c r="D1033" s="10">
        <f t="shared" si="33"/>
        <v>1.1199999999999998E-4</v>
      </c>
    </row>
    <row r="1034" spans="1:4" x14ac:dyDescent="0.4">
      <c r="A1034" s="5">
        <f t="shared" si="32"/>
        <v>2011.01</v>
      </c>
      <c r="B1034" s="9">
        <v>40550</v>
      </c>
      <c r="C1034">
        <v>0.13439999999999999</v>
      </c>
      <c r="D1034" s="10">
        <f t="shared" si="33"/>
        <v>1.1199999999999998E-4</v>
      </c>
    </row>
    <row r="1035" spans="1:4" x14ac:dyDescent="0.4">
      <c r="A1035" s="5">
        <f t="shared" si="32"/>
        <v>2011.01</v>
      </c>
      <c r="B1035" s="9">
        <v>40553</v>
      </c>
      <c r="C1035">
        <v>0.14199999999999999</v>
      </c>
      <c r="D1035" s="10">
        <f t="shared" si="33"/>
        <v>1.1833333333333331E-4</v>
      </c>
    </row>
    <row r="1036" spans="1:4" x14ac:dyDescent="0.4">
      <c r="A1036" s="5">
        <f t="shared" si="32"/>
        <v>2011.01</v>
      </c>
      <c r="B1036" s="9">
        <v>40554</v>
      </c>
      <c r="C1036">
        <v>0.14449999999999999</v>
      </c>
      <c r="D1036" s="10">
        <f t="shared" si="33"/>
        <v>1.2041666666666666E-4</v>
      </c>
    </row>
    <row r="1037" spans="1:4" x14ac:dyDescent="0.4">
      <c r="A1037" s="5">
        <f t="shared" si="32"/>
        <v>2011.01</v>
      </c>
      <c r="B1037" s="9">
        <v>40555</v>
      </c>
      <c r="C1037">
        <v>0.14699999999999999</v>
      </c>
      <c r="D1037" s="10">
        <f t="shared" si="33"/>
        <v>1.225E-4</v>
      </c>
    </row>
    <row r="1038" spans="1:4" x14ac:dyDescent="0.4">
      <c r="A1038" s="5">
        <f t="shared" si="32"/>
        <v>2011.01</v>
      </c>
      <c r="B1038" s="9">
        <v>40556</v>
      </c>
      <c r="C1038">
        <v>0.15210000000000001</v>
      </c>
      <c r="D1038" s="10">
        <f t="shared" si="33"/>
        <v>1.2675000000000002E-4</v>
      </c>
    </row>
    <row r="1039" spans="1:4" x14ac:dyDescent="0.4">
      <c r="A1039" s="5">
        <f t="shared" si="32"/>
        <v>2011.01</v>
      </c>
      <c r="B1039" s="9">
        <v>40557</v>
      </c>
      <c r="C1039">
        <v>0.14449999999999999</v>
      </c>
      <c r="D1039" s="10">
        <f t="shared" si="33"/>
        <v>1.2041666666666666E-4</v>
      </c>
    </row>
    <row r="1040" spans="1:4" x14ac:dyDescent="0.4">
      <c r="A1040" s="5">
        <f t="shared" si="32"/>
        <v>2011.01</v>
      </c>
      <c r="B1040" s="9">
        <v>40561</v>
      </c>
      <c r="C1040">
        <v>0.14699999999999999</v>
      </c>
      <c r="D1040" s="10">
        <f t="shared" si="33"/>
        <v>1.225E-4</v>
      </c>
    </row>
    <row r="1041" spans="1:4" x14ac:dyDescent="0.4">
      <c r="A1041" s="5">
        <f t="shared" si="32"/>
        <v>2011.01</v>
      </c>
      <c r="B1041" s="9">
        <v>40562</v>
      </c>
      <c r="C1041">
        <v>0.15720000000000001</v>
      </c>
      <c r="D1041" s="10">
        <f t="shared" si="33"/>
        <v>1.3100000000000001E-4</v>
      </c>
    </row>
    <row r="1042" spans="1:4" x14ac:dyDescent="0.4">
      <c r="A1042" s="5">
        <f t="shared" si="32"/>
        <v>2011.01</v>
      </c>
      <c r="B1042" s="9">
        <v>40563</v>
      </c>
      <c r="C1042">
        <v>0.15970000000000001</v>
      </c>
      <c r="D1042" s="10">
        <f t="shared" si="33"/>
        <v>1.3308333333333333E-4</v>
      </c>
    </row>
    <row r="1043" spans="1:4" x14ac:dyDescent="0.4">
      <c r="A1043" s="5">
        <f t="shared" si="32"/>
        <v>2011.01</v>
      </c>
      <c r="B1043" s="9">
        <v>40564</v>
      </c>
      <c r="C1043">
        <v>0.14699999999999999</v>
      </c>
      <c r="D1043" s="10">
        <f t="shared" si="33"/>
        <v>1.225E-4</v>
      </c>
    </row>
    <row r="1044" spans="1:4" x14ac:dyDescent="0.4">
      <c r="A1044" s="5">
        <f t="shared" si="32"/>
        <v>2011.01</v>
      </c>
      <c r="B1044" s="9">
        <v>40567</v>
      </c>
      <c r="C1044">
        <v>0.15210000000000001</v>
      </c>
      <c r="D1044" s="10">
        <f t="shared" si="33"/>
        <v>1.2675000000000002E-4</v>
      </c>
    </row>
    <row r="1045" spans="1:4" x14ac:dyDescent="0.4">
      <c r="A1045" s="5">
        <f t="shared" si="32"/>
        <v>2011.01</v>
      </c>
      <c r="B1045" s="9">
        <v>40568</v>
      </c>
      <c r="C1045">
        <v>0.15459999999999999</v>
      </c>
      <c r="D1045" s="10">
        <f t="shared" si="33"/>
        <v>1.2883333333333334E-4</v>
      </c>
    </row>
    <row r="1046" spans="1:4" x14ac:dyDescent="0.4">
      <c r="A1046" s="5">
        <f t="shared" si="32"/>
        <v>2011.01</v>
      </c>
      <c r="B1046" s="9">
        <v>40569</v>
      </c>
      <c r="C1046">
        <v>0.15459999999999999</v>
      </c>
      <c r="D1046" s="10">
        <f t="shared" si="33"/>
        <v>1.2883333333333334E-4</v>
      </c>
    </row>
    <row r="1047" spans="1:4" x14ac:dyDescent="0.4">
      <c r="A1047" s="5">
        <f t="shared" si="32"/>
        <v>2011.01</v>
      </c>
      <c r="B1047" s="9">
        <v>40570</v>
      </c>
      <c r="C1047">
        <v>0.13689999999999999</v>
      </c>
      <c r="D1047" s="10">
        <f t="shared" si="33"/>
        <v>1.1408333333333335E-4</v>
      </c>
    </row>
    <row r="1048" spans="1:4" x14ac:dyDescent="0.4">
      <c r="A1048" s="5">
        <f t="shared" si="32"/>
        <v>2011.01</v>
      </c>
      <c r="B1048" s="9">
        <v>40571</v>
      </c>
      <c r="C1048">
        <v>0.12670000000000001</v>
      </c>
      <c r="D1048" s="10">
        <f t="shared" si="33"/>
        <v>1.0558333333333334E-4</v>
      </c>
    </row>
    <row r="1049" spans="1:4" x14ac:dyDescent="0.4">
      <c r="A1049" s="5">
        <f t="shared" si="32"/>
        <v>2011.01</v>
      </c>
      <c r="B1049" s="9">
        <v>40574</v>
      </c>
      <c r="C1049">
        <v>0.14699999999999999</v>
      </c>
      <c r="D1049" s="10">
        <f t="shared" si="33"/>
        <v>1.225E-4</v>
      </c>
    </row>
    <row r="1050" spans="1:4" x14ac:dyDescent="0.4">
      <c r="A1050" s="5">
        <f t="shared" si="32"/>
        <v>2011.02</v>
      </c>
      <c r="B1050" s="9">
        <v>40575</v>
      </c>
      <c r="C1050">
        <v>0.15970000000000001</v>
      </c>
      <c r="D1050" s="10">
        <f t="shared" si="33"/>
        <v>1.3308333333333333E-4</v>
      </c>
    </row>
    <row r="1051" spans="1:4" x14ac:dyDescent="0.4">
      <c r="A1051" s="5">
        <f t="shared" si="32"/>
        <v>2011.02</v>
      </c>
      <c r="B1051" s="9">
        <v>40576</v>
      </c>
      <c r="C1051">
        <v>0.15970000000000001</v>
      </c>
      <c r="D1051" s="10">
        <f t="shared" si="33"/>
        <v>1.3308333333333333E-4</v>
      </c>
    </row>
    <row r="1052" spans="1:4" x14ac:dyDescent="0.4">
      <c r="A1052" s="5">
        <f t="shared" si="32"/>
        <v>2011.02</v>
      </c>
      <c r="B1052" s="9">
        <v>40577</v>
      </c>
      <c r="C1052">
        <v>0.16220000000000001</v>
      </c>
      <c r="D1052" s="10">
        <f t="shared" si="33"/>
        <v>1.3516666666666668E-4</v>
      </c>
    </row>
    <row r="1053" spans="1:4" x14ac:dyDescent="0.4">
      <c r="A1053" s="5">
        <f t="shared" si="32"/>
        <v>2011.02</v>
      </c>
      <c r="B1053" s="9">
        <v>40578</v>
      </c>
      <c r="C1053">
        <v>0.1318</v>
      </c>
      <c r="D1053" s="10">
        <f t="shared" si="33"/>
        <v>1.0983333333333332E-4</v>
      </c>
    </row>
    <row r="1054" spans="1:4" x14ac:dyDescent="0.4">
      <c r="A1054" s="5">
        <f t="shared" si="32"/>
        <v>2011.02</v>
      </c>
      <c r="B1054" s="9">
        <v>40581</v>
      </c>
      <c r="C1054">
        <v>0.1318</v>
      </c>
      <c r="D1054" s="10">
        <f t="shared" si="33"/>
        <v>1.0983333333333332E-4</v>
      </c>
    </row>
    <row r="1055" spans="1:4" x14ac:dyDescent="0.4">
      <c r="A1055" s="5">
        <f t="shared" si="32"/>
        <v>2011.02</v>
      </c>
      <c r="B1055" s="9">
        <v>40582</v>
      </c>
      <c r="C1055">
        <v>0.1394</v>
      </c>
      <c r="D1055" s="10">
        <f t="shared" si="33"/>
        <v>1.1616666666666668E-4</v>
      </c>
    </row>
    <row r="1056" spans="1:4" x14ac:dyDescent="0.4">
      <c r="A1056" s="5">
        <f t="shared" si="32"/>
        <v>2011.02</v>
      </c>
      <c r="B1056" s="9">
        <v>40583</v>
      </c>
      <c r="C1056">
        <v>0.11409999999999999</v>
      </c>
      <c r="D1056" s="10">
        <f t="shared" si="33"/>
        <v>9.5083333333333318E-5</v>
      </c>
    </row>
    <row r="1057" spans="1:4" x14ac:dyDescent="0.4">
      <c r="A1057" s="5">
        <f t="shared" si="32"/>
        <v>2011.02</v>
      </c>
      <c r="B1057" s="9">
        <v>40584</v>
      </c>
      <c r="C1057">
        <v>0.11409999999999999</v>
      </c>
      <c r="D1057" s="10">
        <f t="shared" si="33"/>
        <v>9.5083333333333318E-5</v>
      </c>
    </row>
    <row r="1058" spans="1:4" x14ac:dyDescent="0.4">
      <c r="A1058" s="5">
        <f t="shared" si="32"/>
        <v>2011.02</v>
      </c>
      <c r="B1058" s="9">
        <v>40585</v>
      </c>
      <c r="C1058">
        <v>8.1100000000000005E-2</v>
      </c>
      <c r="D1058" s="10">
        <f t="shared" si="33"/>
        <v>6.7583333333333341E-5</v>
      </c>
    </row>
    <row r="1059" spans="1:4" x14ac:dyDescent="0.4">
      <c r="A1059" s="5">
        <f t="shared" si="32"/>
        <v>2011.02</v>
      </c>
      <c r="B1059" s="9">
        <v>40588</v>
      </c>
      <c r="C1059">
        <v>9.3799999999999994E-2</v>
      </c>
      <c r="D1059" s="10">
        <f t="shared" si="33"/>
        <v>7.8166666666666665E-5</v>
      </c>
    </row>
    <row r="1060" spans="1:4" x14ac:dyDescent="0.4">
      <c r="A1060" s="5">
        <f t="shared" si="32"/>
        <v>2011.02</v>
      </c>
      <c r="B1060" s="9">
        <v>40589</v>
      </c>
      <c r="C1060">
        <v>0.1065</v>
      </c>
      <c r="D1060" s="10">
        <f t="shared" si="33"/>
        <v>8.8750000000000002E-5</v>
      </c>
    </row>
    <row r="1061" spans="1:4" x14ac:dyDescent="0.4">
      <c r="A1061" s="5">
        <f t="shared" si="32"/>
        <v>2011.02</v>
      </c>
      <c r="B1061" s="9">
        <v>40590</v>
      </c>
      <c r="C1061">
        <v>9.8900000000000002E-2</v>
      </c>
      <c r="D1061" s="10">
        <f t="shared" si="33"/>
        <v>8.2416666666666673E-5</v>
      </c>
    </row>
    <row r="1062" spans="1:4" x14ac:dyDescent="0.4">
      <c r="A1062" s="5">
        <f t="shared" si="32"/>
        <v>2011.02</v>
      </c>
      <c r="B1062" s="9">
        <v>40591</v>
      </c>
      <c r="C1062">
        <v>0.15210000000000001</v>
      </c>
      <c r="D1062" s="10">
        <f t="shared" si="33"/>
        <v>1.2675000000000002E-4</v>
      </c>
    </row>
    <row r="1063" spans="1:4" x14ac:dyDescent="0.4">
      <c r="A1063" s="5">
        <f t="shared" si="32"/>
        <v>2011.02</v>
      </c>
      <c r="B1063" s="9">
        <v>40592</v>
      </c>
      <c r="C1063">
        <v>8.1100000000000005E-2</v>
      </c>
      <c r="D1063" s="10">
        <f t="shared" si="33"/>
        <v>6.7583333333333341E-5</v>
      </c>
    </row>
    <row r="1064" spans="1:4" x14ac:dyDescent="0.4">
      <c r="A1064" s="5">
        <f t="shared" si="32"/>
        <v>2011.02</v>
      </c>
      <c r="B1064" s="9">
        <v>40596</v>
      </c>
      <c r="C1064">
        <v>9.3799999999999994E-2</v>
      </c>
      <c r="D1064" s="10">
        <f t="shared" si="33"/>
        <v>7.8166666666666665E-5</v>
      </c>
    </row>
    <row r="1065" spans="1:4" x14ac:dyDescent="0.4">
      <c r="A1065" s="5">
        <f t="shared" si="32"/>
        <v>2011.02</v>
      </c>
      <c r="B1065" s="9">
        <v>40597</v>
      </c>
      <c r="C1065">
        <v>0.1242</v>
      </c>
      <c r="D1065" s="10">
        <f t="shared" si="33"/>
        <v>1.0350000000000001E-4</v>
      </c>
    </row>
    <row r="1066" spans="1:4" x14ac:dyDescent="0.4">
      <c r="A1066" s="5">
        <f t="shared" si="32"/>
        <v>2011.02</v>
      </c>
      <c r="B1066" s="9">
        <v>40598</v>
      </c>
      <c r="C1066">
        <v>0.15210000000000001</v>
      </c>
      <c r="D1066" s="10">
        <f t="shared" si="33"/>
        <v>1.2675000000000002E-4</v>
      </c>
    </row>
    <row r="1067" spans="1:4" x14ac:dyDescent="0.4">
      <c r="A1067" s="5">
        <f t="shared" si="32"/>
        <v>2011.02</v>
      </c>
      <c r="B1067" s="9">
        <v>40599</v>
      </c>
      <c r="C1067">
        <v>0.1217</v>
      </c>
      <c r="D1067" s="10">
        <f t="shared" si="33"/>
        <v>1.0141666666666667E-4</v>
      </c>
    </row>
    <row r="1068" spans="1:4" x14ac:dyDescent="0.4">
      <c r="A1068" s="5">
        <f t="shared" si="32"/>
        <v>2011.02</v>
      </c>
      <c r="B1068" s="9">
        <v>40602</v>
      </c>
      <c r="C1068">
        <v>0.1217</v>
      </c>
      <c r="D1068" s="10">
        <f t="shared" si="33"/>
        <v>1.0141666666666667E-4</v>
      </c>
    </row>
    <row r="1069" spans="1:4" x14ac:dyDescent="0.4">
      <c r="A1069" s="5">
        <f t="shared" si="32"/>
        <v>2011.03</v>
      </c>
      <c r="B1069" s="9">
        <v>40603</v>
      </c>
      <c r="C1069">
        <v>7.3499999999999996E-2</v>
      </c>
      <c r="D1069" s="10">
        <f t="shared" si="33"/>
        <v>6.1249999999999998E-5</v>
      </c>
    </row>
    <row r="1070" spans="1:4" x14ac:dyDescent="0.4">
      <c r="A1070" s="5">
        <f t="shared" si="32"/>
        <v>2011.03</v>
      </c>
      <c r="B1070" s="9">
        <v>40604</v>
      </c>
      <c r="C1070">
        <v>0.1217</v>
      </c>
      <c r="D1070" s="10">
        <f t="shared" si="33"/>
        <v>1.0141666666666667E-4</v>
      </c>
    </row>
    <row r="1071" spans="1:4" x14ac:dyDescent="0.4">
      <c r="A1071" s="5">
        <f t="shared" si="32"/>
        <v>2011.03</v>
      </c>
      <c r="B1071" s="9">
        <v>40605</v>
      </c>
      <c r="C1071">
        <v>0.1191</v>
      </c>
      <c r="D1071" s="10">
        <f t="shared" si="33"/>
        <v>9.925E-5</v>
      </c>
    </row>
    <row r="1072" spans="1:4" x14ac:dyDescent="0.4">
      <c r="A1072" s="5">
        <f t="shared" si="32"/>
        <v>2011.03</v>
      </c>
      <c r="B1072" s="9">
        <v>40606</v>
      </c>
      <c r="C1072">
        <v>0.10390000000000001</v>
      </c>
      <c r="D1072" s="10">
        <f t="shared" si="33"/>
        <v>8.6583333333333328E-5</v>
      </c>
    </row>
    <row r="1073" spans="1:4" x14ac:dyDescent="0.4">
      <c r="A1073" s="5">
        <f t="shared" si="32"/>
        <v>2011.03</v>
      </c>
      <c r="B1073" s="9">
        <v>40609</v>
      </c>
      <c r="C1073">
        <v>9.3799999999999994E-2</v>
      </c>
      <c r="D1073" s="10">
        <f t="shared" si="33"/>
        <v>7.8166666666666665E-5</v>
      </c>
    </row>
    <row r="1074" spans="1:4" x14ac:dyDescent="0.4">
      <c r="A1074" s="5">
        <f t="shared" si="32"/>
        <v>2011.03</v>
      </c>
      <c r="B1074" s="9">
        <v>40610</v>
      </c>
      <c r="C1074">
        <v>7.3499999999999996E-2</v>
      </c>
      <c r="D1074" s="10">
        <f t="shared" si="33"/>
        <v>6.1249999999999998E-5</v>
      </c>
    </row>
    <row r="1075" spans="1:4" x14ac:dyDescent="0.4">
      <c r="A1075" s="5">
        <f t="shared" si="32"/>
        <v>2011.03</v>
      </c>
      <c r="B1075" s="9">
        <v>40611</v>
      </c>
      <c r="C1075">
        <v>7.0999999999999994E-2</v>
      </c>
      <c r="D1075" s="10">
        <f t="shared" si="33"/>
        <v>5.9166666666666657E-5</v>
      </c>
    </row>
    <row r="1076" spans="1:4" x14ac:dyDescent="0.4">
      <c r="A1076" s="5">
        <f t="shared" si="32"/>
        <v>2011.03</v>
      </c>
      <c r="B1076" s="9">
        <v>40612</v>
      </c>
      <c r="C1076">
        <v>4.3099999999999999E-2</v>
      </c>
      <c r="D1076" s="10">
        <f t="shared" si="33"/>
        <v>3.5916666666666668E-5</v>
      </c>
    </row>
    <row r="1077" spans="1:4" x14ac:dyDescent="0.4">
      <c r="A1077" s="5">
        <f t="shared" si="32"/>
        <v>2011.03</v>
      </c>
      <c r="B1077" s="9">
        <v>40613</v>
      </c>
      <c r="C1077">
        <v>3.7999999999999999E-2</v>
      </c>
      <c r="D1077" s="10">
        <f t="shared" si="33"/>
        <v>3.1666666666666666E-5</v>
      </c>
    </row>
    <row r="1078" spans="1:4" x14ac:dyDescent="0.4">
      <c r="A1078" s="5">
        <f t="shared" si="32"/>
        <v>2011.03</v>
      </c>
      <c r="B1078" s="9">
        <v>40616</v>
      </c>
      <c r="C1078">
        <v>5.0700000000000002E-2</v>
      </c>
      <c r="D1078" s="10">
        <f t="shared" si="33"/>
        <v>4.2250000000000004E-5</v>
      </c>
    </row>
    <row r="1079" spans="1:4" x14ac:dyDescent="0.4">
      <c r="A1079" s="5">
        <f t="shared" si="32"/>
        <v>2011.03</v>
      </c>
      <c r="B1079" s="9">
        <v>40617</v>
      </c>
      <c r="C1079">
        <v>6.08E-2</v>
      </c>
      <c r="D1079" s="10">
        <f t="shared" si="33"/>
        <v>5.0666666666666667E-5</v>
      </c>
    </row>
    <row r="1080" spans="1:4" x14ac:dyDescent="0.4">
      <c r="A1080" s="5">
        <f t="shared" si="32"/>
        <v>2011.03</v>
      </c>
      <c r="B1080" s="9">
        <v>40618</v>
      </c>
      <c r="C1080">
        <v>6.3399999999999998E-2</v>
      </c>
      <c r="D1080" s="10">
        <f t="shared" si="33"/>
        <v>5.2833333333333341E-5</v>
      </c>
    </row>
    <row r="1081" spans="1:4" x14ac:dyDescent="0.4">
      <c r="A1081" s="5">
        <f t="shared" si="32"/>
        <v>2011.03</v>
      </c>
      <c r="B1081" s="9">
        <v>40619</v>
      </c>
      <c r="C1081">
        <v>6.8400000000000002E-2</v>
      </c>
      <c r="D1081" s="10">
        <f t="shared" si="33"/>
        <v>5.7000000000000003E-5</v>
      </c>
    </row>
    <row r="1082" spans="1:4" x14ac:dyDescent="0.4">
      <c r="A1082" s="5">
        <f t="shared" si="32"/>
        <v>2011.03</v>
      </c>
      <c r="B1082" s="9">
        <v>40620</v>
      </c>
      <c r="C1082">
        <v>6.8400000000000002E-2</v>
      </c>
      <c r="D1082" s="10">
        <f t="shared" si="33"/>
        <v>5.7000000000000003E-5</v>
      </c>
    </row>
    <row r="1083" spans="1:4" x14ac:dyDescent="0.4">
      <c r="A1083" s="5">
        <f t="shared" si="32"/>
        <v>2011.03</v>
      </c>
      <c r="B1083" s="9">
        <v>40623</v>
      </c>
      <c r="C1083">
        <v>5.3199999999999997E-2</v>
      </c>
      <c r="D1083" s="10">
        <f t="shared" si="33"/>
        <v>4.4333333333333331E-5</v>
      </c>
    </row>
    <row r="1084" spans="1:4" x14ac:dyDescent="0.4">
      <c r="A1084" s="5">
        <f t="shared" si="32"/>
        <v>2011.03</v>
      </c>
      <c r="B1084" s="9">
        <v>40624</v>
      </c>
      <c r="C1084">
        <v>7.5999999999999998E-2</v>
      </c>
      <c r="D1084" s="10">
        <f t="shared" si="33"/>
        <v>6.3333333333333332E-5</v>
      </c>
    </row>
    <row r="1085" spans="1:4" x14ac:dyDescent="0.4">
      <c r="A1085" s="5">
        <f t="shared" si="32"/>
        <v>2011.03</v>
      </c>
      <c r="B1085" s="9">
        <v>40625</v>
      </c>
      <c r="C1085">
        <v>6.8400000000000002E-2</v>
      </c>
      <c r="D1085" s="10">
        <f t="shared" si="33"/>
        <v>5.7000000000000003E-5</v>
      </c>
    </row>
    <row r="1086" spans="1:4" x14ac:dyDescent="0.4">
      <c r="A1086" s="5">
        <f t="shared" si="32"/>
        <v>2011.03</v>
      </c>
      <c r="B1086" s="9">
        <v>40626</v>
      </c>
      <c r="C1086">
        <v>3.7999999999999999E-2</v>
      </c>
      <c r="D1086" s="10">
        <f t="shared" si="33"/>
        <v>3.1666666666666666E-5</v>
      </c>
    </row>
    <row r="1087" spans="1:4" x14ac:dyDescent="0.4">
      <c r="A1087" s="5">
        <f t="shared" si="32"/>
        <v>2011.03</v>
      </c>
      <c r="B1087" s="9">
        <v>40627</v>
      </c>
      <c r="C1087">
        <v>3.3000000000000002E-2</v>
      </c>
      <c r="D1087" s="10">
        <f t="shared" si="33"/>
        <v>2.7499999999999998E-5</v>
      </c>
    </row>
    <row r="1088" spans="1:4" x14ac:dyDescent="0.4">
      <c r="A1088" s="5">
        <f t="shared" si="32"/>
        <v>2011.03</v>
      </c>
      <c r="B1088" s="9">
        <v>40630</v>
      </c>
      <c r="C1088">
        <v>2.53E-2</v>
      </c>
      <c r="D1088" s="10">
        <f t="shared" si="33"/>
        <v>2.1083333333333332E-5</v>
      </c>
    </row>
    <row r="1089" spans="1:4" x14ac:dyDescent="0.4">
      <c r="A1089" s="5">
        <f t="shared" si="32"/>
        <v>2011.03</v>
      </c>
      <c r="B1089" s="9">
        <v>40631</v>
      </c>
      <c r="C1089">
        <v>6.08E-2</v>
      </c>
      <c r="D1089" s="10">
        <f t="shared" si="33"/>
        <v>5.0666666666666667E-5</v>
      </c>
    </row>
    <row r="1090" spans="1:4" x14ac:dyDescent="0.4">
      <c r="A1090" s="5">
        <f t="shared" si="32"/>
        <v>2011.03</v>
      </c>
      <c r="B1090" s="9">
        <v>40632</v>
      </c>
      <c r="C1090">
        <v>3.3000000000000002E-2</v>
      </c>
      <c r="D1090" s="10">
        <f t="shared" si="33"/>
        <v>2.7499999999999998E-5</v>
      </c>
    </row>
    <row r="1091" spans="1:4" x14ac:dyDescent="0.4">
      <c r="A1091" s="5">
        <f t="shared" ref="A1091:A1154" si="34">YEAR(B1091)+MONTH(B1091)/100</f>
        <v>2011.03</v>
      </c>
      <c r="B1091" s="9">
        <v>40633</v>
      </c>
      <c r="C1091">
        <v>6.3399999999999998E-2</v>
      </c>
      <c r="D1091" s="10">
        <f t="shared" ref="D1091:D1154" si="35">C1091/100*30/360</f>
        <v>5.2833333333333341E-5</v>
      </c>
    </row>
    <row r="1092" spans="1:4" x14ac:dyDescent="0.4">
      <c r="A1092" s="5">
        <f t="shared" si="34"/>
        <v>2011.04</v>
      </c>
      <c r="B1092" s="9">
        <v>40634</v>
      </c>
      <c r="C1092">
        <v>3.04E-2</v>
      </c>
      <c r="D1092" s="10">
        <f t="shared" si="35"/>
        <v>2.5333333333333334E-5</v>
      </c>
    </row>
    <row r="1093" spans="1:4" x14ac:dyDescent="0.4">
      <c r="A1093" s="5">
        <f t="shared" si="34"/>
        <v>2011.04</v>
      </c>
      <c r="B1093" s="9">
        <v>40637</v>
      </c>
      <c r="C1093">
        <v>2.0299999999999999E-2</v>
      </c>
      <c r="D1093" s="10">
        <f t="shared" si="35"/>
        <v>1.6916666666666663E-5</v>
      </c>
    </row>
    <row r="1094" spans="1:4" x14ac:dyDescent="0.4">
      <c r="A1094" s="5">
        <f t="shared" si="34"/>
        <v>2011.04</v>
      </c>
      <c r="B1094" s="9">
        <v>40638</v>
      </c>
      <c r="C1094">
        <v>4.82E-2</v>
      </c>
      <c r="D1094" s="10">
        <f t="shared" si="35"/>
        <v>4.0166666666666669E-5</v>
      </c>
    </row>
    <row r="1095" spans="1:4" x14ac:dyDescent="0.4">
      <c r="A1095" s="5">
        <f t="shared" si="34"/>
        <v>2011.04</v>
      </c>
      <c r="B1095" s="9">
        <v>40639</v>
      </c>
      <c r="C1095">
        <v>3.5499999999999997E-2</v>
      </c>
      <c r="D1095" s="10">
        <f t="shared" si="35"/>
        <v>2.9583333333333328E-5</v>
      </c>
    </row>
    <row r="1096" spans="1:4" x14ac:dyDescent="0.4">
      <c r="A1096" s="5">
        <f t="shared" si="34"/>
        <v>2011.04</v>
      </c>
      <c r="B1096" s="9">
        <v>40640</v>
      </c>
      <c r="C1096">
        <v>4.0599999999999997E-2</v>
      </c>
      <c r="D1096" s="10">
        <f t="shared" si="35"/>
        <v>3.3833333333333327E-5</v>
      </c>
    </row>
    <row r="1097" spans="1:4" x14ac:dyDescent="0.4">
      <c r="A1097" s="5">
        <f t="shared" si="34"/>
        <v>2011.04</v>
      </c>
      <c r="B1097" s="9">
        <v>40641</v>
      </c>
      <c r="C1097">
        <v>2.2800000000000001E-2</v>
      </c>
      <c r="D1097" s="10">
        <f t="shared" si="35"/>
        <v>1.9000000000000001E-5</v>
      </c>
    </row>
    <row r="1098" spans="1:4" x14ac:dyDescent="0.4">
      <c r="A1098" s="5">
        <f t="shared" si="34"/>
        <v>2011.04</v>
      </c>
      <c r="B1098" s="9">
        <v>40644</v>
      </c>
      <c r="C1098">
        <v>2.0299999999999999E-2</v>
      </c>
      <c r="D1098" s="10">
        <f t="shared" si="35"/>
        <v>1.6916666666666663E-5</v>
      </c>
    </row>
    <row r="1099" spans="1:4" x14ac:dyDescent="0.4">
      <c r="A1099" s="5">
        <f t="shared" si="34"/>
        <v>2011.04</v>
      </c>
      <c r="B1099" s="9">
        <v>40645</v>
      </c>
      <c r="C1099">
        <v>2.53E-2</v>
      </c>
      <c r="D1099" s="10">
        <f t="shared" si="35"/>
        <v>2.1083333333333332E-5</v>
      </c>
    </row>
    <row r="1100" spans="1:4" x14ac:dyDescent="0.4">
      <c r="A1100" s="5">
        <f t="shared" si="34"/>
        <v>2011.04</v>
      </c>
      <c r="B1100" s="9">
        <v>40646</v>
      </c>
      <c r="C1100">
        <v>2.7900000000000001E-2</v>
      </c>
      <c r="D1100" s="10">
        <f t="shared" si="35"/>
        <v>2.3250000000000003E-5</v>
      </c>
    </row>
    <row r="1101" spans="1:4" x14ac:dyDescent="0.4">
      <c r="A1101" s="5">
        <f t="shared" si="34"/>
        <v>2011.04</v>
      </c>
      <c r="B1101" s="9">
        <v>40647</v>
      </c>
      <c r="C1101">
        <v>3.7999999999999999E-2</v>
      </c>
      <c r="D1101" s="10">
        <f t="shared" si="35"/>
        <v>3.1666666666666666E-5</v>
      </c>
    </row>
    <row r="1102" spans="1:4" x14ac:dyDescent="0.4">
      <c r="A1102" s="5">
        <f t="shared" si="34"/>
        <v>2011.04</v>
      </c>
      <c r="B1102" s="9">
        <v>40648</v>
      </c>
      <c r="C1102">
        <v>3.7999999999999999E-2</v>
      </c>
      <c r="D1102" s="10">
        <f t="shared" si="35"/>
        <v>3.1666666666666666E-5</v>
      </c>
    </row>
    <row r="1103" spans="1:4" x14ac:dyDescent="0.4">
      <c r="A1103" s="5">
        <f t="shared" si="34"/>
        <v>2011.04</v>
      </c>
      <c r="B1103" s="9">
        <v>40651</v>
      </c>
      <c r="C1103">
        <v>2.2800000000000001E-2</v>
      </c>
      <c r="D1103" s="10">
        <f t="shared" si="35"/>
        <v>1.9000000000000001E-5</v>
      </c>
    </row>
    <row r="1104" spans="1:4" x14ac:dyDescent="0.4">
      <c r="A1104" s="5">
        <f t="shared" si="34"/>
        <v>2011.04</v>
      </c>
      <c r="B1104" s="9">
        <v>40652</v>
      </c>
      <c r="C1104">
        <v>3.5499999999999997E-2</v>
      </c>
      <c r="D1104" s="10">
        <f t="shared" si="35"/>
        <v>2.9583333333333328E-5</v>
      </c>
    </row>
    <row r="1105" spans="1:4" x14ac:dyDescent="0.4">
      <c r="A1105" s="5">
        <f t="shared" si="34"/>
        <v>2011.04</v>
      </c>
      <c r="B1105" s="9">
        <v>40653</v>
      </c>
      <c r="C1105">
        <v>3.7999999999999999E-2</v>
      </c>
      <c r="D1105" s="10">
        <f t="shared" si="35"/>
        <v>3.1666666666666666E-5</v>
      </c>
    </row>
    <row r="1106" spans="1:4" x14ac:dyDescent="0.4">
      <c r="A1106" s="5">
        <f t="shared" si="34"/>
        <v>2011.04</v>
      </c>
      <c r="B1106" s="9">
        <v>40654</v>
      </c>
      <c r="C1106">
        <v>3.7999999999999999E-2</v>
      </c>
      <c r="D1106" s="10">
        <f t="shared" si="35"/>
        <v>3.1666666666666666E-5</v>
      </c>
    </row>
    <row r="1107" spans="1:4" x14ac:dyDescent="0.4">
      <c r="A1107" s="5">
        <f t="shared" si="34"/>
        <v>2011.04</v>
      </c>
      <c r="B1107" s="9">
        <v>40658</v>
      </c>
      <c r="C1107">
        <v>3.04E-2</v>
      </c>
      <c r="D1107" s="10">
        <f t="shared" si="35"/>
        <v>2.5333333333333334E-5</v>
      </c>
    </row>
    <row r="1108" spans="1:4" x14ac:dyDescent="0.4">
      <c r="A1108" s="5">
        <f t="shared" si="34"/>
        <v>2011.04</v>
      </c>
      <c r="B1108" s="9">
        <v>40659</v>
      </c>
      <c r="C1108">
        <v>2.0299999999999999E-2</v>
      </c>
      <c r="D1108" s="10">
        <f t="shared" si="35"/>
        <v>1.6916666666666663E-5</v>
      </c>
    </row>
    <row r="1109" spans="1:4" x14ac:dyDescent="0.4">
      <c r="A1109" s="5">
        <f t="shared" si="34"/>
        <v>2011.04</v>
      </c>
      <c r="B1109" s="9">
        <v>40660</v>
      </c>
      <c r="C1109">
        <v>2.7900000000000001E-2</v>
      </c>
      <c r="D1109" s="10">
        <f t="shared" si="35"/>
        <v>2.3250000000000003E-5</v>
      </c>
    </row>
    <row r="1110" spans="1:4" x14ac:dyDescent="0.4">
      <c r="A1110" s="5">
        <f t="shared" si="34"/>
        <v>2011.04</v>
      </c>
      <c r="B1110" s="9">
        <v>40661</v>
      </c>
      <c r="C1110">
        <v>2.7900000000000001E-2</v>
      </c>
      <c r="D1110" s="10">
        <f t="shared" si="35"/>
        <v>2.3250000000000003E-5</v>
      </c>
    </row>
    <row r="1111" spans="1:4" x14ac:dyDescent="0.4">
      <c r="A1111" s="5">
        <f t="shared" si="34"/>
        <v>2011.04</v>
      </c>
      <c r="B1111" s="9">
        <v>40662</v>
      </c>
      <c r="C1111">
        <v>2.0299999999999999E-2</v>
      </c>
      <c r="D1111" s="10">
        <f t="shared" si="35"/>
        <v>1.6916666666666663E-5</v>
      </c>
    </row>
    <row r="1112" spans="1:4" x14ac:dyDescent="0.4">
      <c r="A1112" s="5">
        <f t="shared" si="34"/>
        <v>2011.05</v>
      </c>
      <c r="B1112" s="9">
        <v>40665</v>
      </c>
      <c r="C1112">
        <v>1.77E-2</v>
      </c>
      <c r="D1112" s="10">
        <f t="shared" si="35"/>
        <v>1.4749999999999999E-5</v>
      </c>
    </row>
    <row r="1113" spans="1:4" x14ac:dyDescent="0.4">
      <c r="A1113" s="5">
        <f t="shared" si="34"/>
        <v>2011.05</v>
      </c>
      <c r="B1113" s="9">
        <v>40666</v>
      </c>
      <c r="C1113">
        <v>1.2699999999999999E-2</v>
      </c>
      <c r="D1113" s="10">
        <f t="shared" si="35"/>
        <v>1.0583333333333334E-5</v>
      </c>
    </row>
    <row r="1114" spans="1:4" x14ac:dyDescent="0.4">
      <c r="A1114" s="5">
        <f t="shared" si="34"/>
        <v>2011.05</v>
      </c>
      <c r="B1114" s="9">
        <v>40667</v>
      </c>
      <c r="C1114">
        <v>1.2699999999999999E-2</v>
      </c>
      <c r="D1114" s="10">
        <f t="shared" si="35"/>
        <v>1.0583333333333334E-5</v>
      </c>
    </row>
    <row r="1115" spans="1:4" x14ac:dyDescent="0.4">
      <c r="A1115" s="5">
        <f t="shared" si="34"/>
        <v>2011.05</v>
      </c>
      <c r="B1115" s="9">
        <v>40668</v>
      </c>
      <c r="C1115">
        <v>1.52E-2</v>
      </c>
      <c r="D1115" s="10">
        <f t="shared" si="35"/>
        <v>1.2666666666666667E-5</v>
      </c>
    </row>
    <row r="1116" spans="1:4" x14ac:dyDescent="0.4">
      <c r="A1116" s="5">
        <f t="shared" si="34"/>
        <v>2011.05</v>
      </c>
      <c r="B1116" s="9">
        <v>40669</v>
      </c>
      <c r="C1116">
        <v>1.01E-2</v>
      </c>
      <c r="D1116" s="10">
        <f t="shared" si="35"/>
        <v>8.4166666666666668E-6</v>
      </c>
    </row>
    <row r="1117" spans="1:4" x14ac:dyDescent="0.4">
      <c r="A1117" s="5">
        <f t="shared" si="34"/>
        <v>2011.05</v>
      </c>
      <c r="B1117" s="9">
        <v>40672</v>
      </c>
      <c r="C1117">
        <v>1.01E-2</v>
      </c>
      <c r="D1117" s="10">
        <f t="shared" si="35"/>
        <v>8.4166666666666668E-6</v>
      </c>
    </row>
    <row r="1118" spans="1:4" x14ac:dyDescent="0.4">
      <c r="A1118" s="5">
        <f t="shared" si="34"/>
        <v>2011.05</v>
      </c>
      <c r="B1118" s="9">
        <v>40673</v>
      </c>
      <c r="C1118">
        <v>1.52E-2</v>
      </c>
      <c r="D1118" s="10">
        <f t="shared" si="35"/>
        <v>1.2666666666666667E-5</v>
      </c>
    </row>
    <row r="1119" spans="1:4" x14ac:dyDescent="0.4">
      <c r="A1119" s="5">
        <f t="shared" si="34"/>
        <v>2011.05</v>
      </c>
      <c r="B1119" s="9">
        <v>40674</v>
      </c>
      <c r="C1119">
        <v>1.52E-2</v>
      </c>
      <c r="D1119" s="10">
        <f t="shared" si="35"/>
        <v>1.2666666666666667E-5</v>
      </c>
    </row>
    <row r="1120" spans="1:4" x14ac:dyDescent="0.4">
      <c r="A1120" s="5">
        <f t="shared" si="34"/>
        <v>2011.05</v>
      </c>
      <c r="B1120" s="9">
        <v>40675</v>
      </c>
      <c r="C1120">
        <v>1.2699999999999999E-2</v>
      </c>
      <c r="D1120" s="10">
        <f t="shared" si="35"/>
        <v>1.0583333333333334E-5</v>
      </c>
    </row>
    <row r="1121" spans="1:4" x14ac:dyDescent="0.4">
      <c r="A1121" s="5">
        <f t="shared" si="34"/>
        <v>2011.05</v>
      </c>
      <c r="B1121" s="9">
        <v>40676</v>
      </c>
      <c r="C1121">
        <v>1.2699999999999999E-2</v>
      </c>
      <c r="D1121" s="10">
        <f t="shared" si="35"/>
        <v>1.0583333333333334E-5</v>
      </c>
    </row>
    <row r="1122" spans="1:4" x14ac:dyDescent="0.4">
      <c r="A1122" s="5">
        <f t="shared" si="34"/>
        <v>2011.05</v>
      </c>
      <c r="B1122" s="9">
        <v>40679</v>
      </c>
      <c r="C1122">
        <v>1.77E-2</v>
      </c>
      <c r="D1122" s="10">
        <f t="shared" si="35"/>
        <v>1.4749999999999999E-5</v>
      </c>
    </row>
    <row r="1123" spans="1:4" x14ac:dyDescent="0.4">
      <c r="A1123" s="5">
        <f t="shared" si="34"/>
        <v>2011.05</v>
      </c>
      <c r="B1123" s="9">
        <v>40680</v>
      </c>
      <c r="C1123">
        <v>1.77E-2</v>
      </c>
      <c r="D1123" s="10">
        <f t="shared" si="35"/>
        <v>1.4749999999999999E-5</v>
      </c>
    </row>
    <row r="1124" spans="1:4" x14ac:dyDescent="0.4">
      <c r="A1124" s="5">
        <f t="shared" si="34"/>
        <v>2011.05</v>
      </c>
      <c r="B1124" s="9">
        <v>40681</v>
      </c>
      <c r="C1124">
        <v>2.7900000000000001E-2</v>
      </c>
      <c r="D1124" s="10">
        <f t="shared" si="35"/>
        <v>2.3250000000000003E-5</v>
      </c>
    </row>
    <row r="1125" spans="1:4" x14ac:dyDescent="0.4">
      <c r="A1125" s="5">
        <f t="shared" si="34"/>
        <v>2011.05</v>
      </c>
      <c r="B1125" s="9">
        <v>40682</v>
      </c>
      <c r="C1125">
        <v>3.04E-2</v>
      </c>
      <c r="D1125" s="10">
        <f t="shared" si="35"/>
        <v>2.5333333333333334E-5</v>
      </c>
    </row>
    <row r="1126" spans="1:4" x14ac:dyDescent="0.4">
      <c r="A1126" s="5">
        <f t="shared" si="34"/>
        <v>2011.05</v>
      </c>
      <c r="B1126" s="9">
        <v>40683</v>
      </c>
      <c r="C1126">
        <v>3.3000000000000002E-2</v>
      </c>
      <c r="D1126" s="10">
        <f t="shared" si="35"/>
        <v>2.7499999999999998E-5</v>
      </c>
    </row>
    <row r="1127" spans="1:4" x14ac:dyDescent="0.4">
      <c r="A1127" s="5">
        <f t="shared" si="34"/>
        <v>2011.05</v>
      </c>
      <c r="B1127" s="9">
        <v>40686</v>
      </c>
      <c r="C1127">
        <v>2.2800000000000001E-2</v>
      </c>
      <c r="D1127" s="10">
        <f t="shared" si="35"/>
        <v>1.9000000000000001E-5</v>
      </c>
    </row>
    <row r="1128" spans="1:4" x14ac:dyDescent="0.4">
      <c r="A1128" s="5">
        <f t="shared" si="34"/>
        <v>2011.05</v>
      </c>
      <c r="B1128" s="9">
        <v>40687</v>
      </c>
      <c r="C1128">
        <v>3.5499999999999997E-2</v>
      </c>
      <c r="D1128" s="10">
        <f t="shared" si="35"/>
        <v>2.9583333333333328E-5</v>
      </c>
    </row>
    <row r="1129" spans="1:4" x14ac:dyDescent="0.4">
      <c r="A1129" s="5">
        <f t="shared" si="34"/>
        <v>2011.05</v>
      </c>
      <c r="B1129" s="9">
        <v>40688</v>
      </c>
      <c r="C1129">
        <v>4.0599999999999997E-2</v>
      </c>
      <c r="D1129" s="10">
        <f t="shared" si="35"/>
        <v>3.3833333333333327E-5</v>
      </c>
    </row>
    <row r="1130" spans="1:4" x14ac:dyDescent="0.4">
      <c r="A1130" s="5">
        <f t="shared" si="34"/>
        <v>2011.05</v>
      </c>
      <c r="B1130" s="9">
        <v>40689</v>
      </c>
      <c r="C1130">
        <v>3.7999999999999999E-2</v>
      </c>
      <c r="D1130" s="10">
        <f t="shared" si="35"/>
        <v>3.1666666666666666E-5</v>
      </c>
    </row>
    <row r="1131" spans="1:4" x14ac:dyDescent="0.4">
      <c r="A1131" s="5">
        <f t="shared" si="34"/>
        <v>2011.05</v>
      </c>
      <c r="B1131" s="9">
        <v>40690</v>
      </c>
      <c r="C1131">
        <v>3.7999999999999999E-2</v>
      </c>
      <c r="D1131" s="10">
        <f t="shared" si="35"/>
        <v>3.1666666666666666E-5</v>
      </c>
    </row>
    <row r="1132" spans="1:4" x14ac:dyDescent="0.4">
      <c r="A1132" s="5">
        <f t="shared" si="34"/>
        <v>2011.05</v>
      </c>
      <c r="B1132" s="9">
        <v>40694</v>
      </c>
      <c r="C1132">
        <v>4.0599999999999997E-2</v>
      </c>
      <c r="D1132" s="10">
        <f t="shared" si="35"/>
        <v>3.3833333333333327E-5</v>
      </c>
    </row>
    <row r="1133" spans="1:4" x14ac:dyDescent="0.4">
      <c r="A1133" s="5">
        <f t="shared" si="34"/>
        <v>2011.06</v>
      </c>
      <c r="B1133" s="9">
        <v>40695</v>
      </c>
      <c r="C1133">
        <v>4.82E-2</v>
      </c>
      <c r="D1133" s="10">
        <f t="shared" si="35"/>
        <v>4.0166666666666669E-5</v>
      </c>
    </row>
    <row r="1134" spans="1:4" x14ac:dyDescent="0.4">
      <c r="A1134" s="5">
        <f t="shared" si="34"/>
        <v>2011.06</v>
      </c>
      <c r="B1134" s="9">
        <v>40696</v>
      </c>
      <c r="C1134">
        <v>4.3099999999999999E-2</v>
      </c>
      <c r="D1134" s="10">
        <f t="shared" si="35"/>
        <v>3.5916666666666668E-5</v>
      </c>
    </row>
    <row r="1135" spans="1:4" x14ac:dyDescent="0.4">
      <c r="A1135" s="5">
        <f t="shared" si="34"/>
        <v>2011.06</v>
      </c>
      <c r="B1135" s="9">
        <v>40697</v>
      </c>
      <c r="C1135">
        <v>3.04E-2</v>
      </c>
      <c r="D1135" s="10">
        <f t="shared" si="35"/>
        <v>2.5333333333333334E-5</v>
      </c>
    </row>
    <row r="1136" spans="1:4" x14ac:dyDescent="0.4">
      <c r="A1136" s="5">
        <f t="shared" si="34"/>
        <v>2011.06</v>
      </c>
      <c r="B1136" s="9">
        <v>40700</v>
      </c>
      <c r="C1136">
        <v>3.04E-2</v>
      </c>
      <c r="D1136" s="10">
        <f t="shared" si="35"/>
        <v>2.5333333333333334E-5</v>
      </c>
    </row>
    <row r="1137" spans="1:4" x14ac:dyDescent="0.4">
      <c r="A1137" s="5">
        <f t="shared" si="34"/>
        <v>2011.06</v>
      </c>
      <c r="B1137" s="9">
        <v>40701</v>
      </c>
      <c r="C1137">
        <v>3.04E-2</v>
      </c>
      <c r="D1137" s="10">
        <f t="shared" si="35"/>
        <v>2.5333333333333334E-5</v>
      </c>
    </row>
    <row r="1138" spans="1:4" x14ac:dyDescent="0.4">
      <c r="A1138" s="5">
        <f t="shared" si="34"/>
        <v>2011.06</v>
      </c>
      <c r="B1138" s="9">
        <v>40702</v>
      </c>
      <c r="C1138">
        <v>1.2699999999999999E-2</v>
      </c>
      <c r="D1138" s="10">
        <f t="shared" si="35"/>
        <v>1.0583333333333334E-5</v>
      </c>
    </row>
    <row r="1139" spans="1:4" x14ac:dyDescent="0.4">
      <c r="A1139" s="5">
        <f t="shared" si="34"/>
        <v>2011.06</v>
      </c>
      <c r="B1139" s="9">
        <v>40703</v>
      </c>
      <c r="C1139">
        <v>1.52E-2</v>
      </c>
      <c r="D1139" s="10">
        <f t="shared" si="35"/>
        <v>1.2666666666666667E-5</v>
      </c>
    </row>
    <row r="1140" spans="1:4" x14ac:dyDescent="0.4">
      <c r="A1140" s="5">
        <f t="shared" si="34"/>
        <v>2011.06</v>
      </c>
      <c r="B1140" s="9">
        <v>40704</v>
      </c>
      <c r="C1140">
        <v>1.52E-2</v>
      </c>
      <c r="D1140" s="10">
        <f t="shared" si="35"/>
        <v>1.2666666666666667E-5</v>
      </c>
    </row>
    <row r="1141" spans="1:4" x14ac:dyDescent="0.4">
      <c r="A1141" s="5">
        <f t="shared" si="34"/>
        <v>2011.06</v>
      </c>
      <c r="B1141" s="9">
        <v>40707</v>
      </c>
      <c r="C1141">
        <v>1.2699999999999999E-2</v>
      </c>
      <c r="D1141" s="10">
        <f t="shared" si="35"/>
        <v>1.0583333333333334E-5</v>
      </c>
    </row>
    <row r="1142" spans="1:4" x14ac:dyDescent="0.4">
      <c r="A1142" s="5">
        <f t="shared" si="34"/>
        <v>2011.06</v>
      </c>
      <c r="B1142" s="9">
        <v>40708</v>
      </c>
      <c r="C1142">
        <v>1.77E-2</v>
      </c>
      <c r="D1142" s="10">
        <f t="shared" si="35"/>
        <v>1.4749999999999999E-5</v>
      </c>
    </row>
    <row r="1143" spans="1:4" x14ac:dyDescent="0.4">
      <c r="A1143" s="5">
        <f t="shared" si="34"/>
        <v>2011.06</v>
      </c>
      <c r="B1143" s="9">
        <v>40709</v>
      </c>
      <c r="C1143">
        <v>2.53E-2</v>
      </c>
      <c r="D1143" s="10">
        <f t="shared" si="35"/>
        <v>2.1083333333333332E-5</v>
      </c>
    </row>
    <row r="1144" spans="1:4" x14ac:dyDescent="0.4">
      <c r="A1144" s="5">
        <f t="shared" si="34"/>
        <v>2011.06</v>
      </c>
      <c r="B1144" s="9">
        <v>40710</v>
      </c>
      <c r="C1144">
        <v>1.52E-2</v>
      </c>
      <c r="D1144" s="10">
        <f t="shared" si="35"/>
        <v>1.2666666666666667E-5</v>
      </c>
    </row>
    <row r="1145" spans="1:4" x14ac:dyDescent="0.4">
      <c r="A1145" s="5">
        <f t="shared" si="34"/>
        <v>2011.06</v>
      </c>
      <c r="B1145" s="9">
        <v>40711</v>
      </c>
      <c r="C1145">
        <v>2.0299999999999999E-2</v>
      </c>
      <c r="D1145" s="10">
        <f t="shared" si="35"/>
        <v>1.6916666666666663E-5</v>
      </c>
    </row>
    <row r="1146" spans="1:4" x14ac:dyDescent="0.4">
      <c r="A1146" s="5">
        <f t="shared" si="34"/>
        <v>2011.06</v>
      </c>
      <c r="B1146" s="9">
        <v>40714</v>
      </c>
      <c r="C1146">
        <v>1.52E-2</v>
      </c>
      <c r="D1146" s="10">
        <f t="shared" si="35"/>
        <v>1.2666666666666667E-5</v>
      </c>
    </row>
    <row r="1147" spans="1:4" x14ac:dyDescent="0.4">
      <c r="A1147" s="5">
        <f t="shared" si="34"/>
        <v>2011.06</v>
      </c>
      <c r="B1147" s="9">
        <v>40715</v>
      </c>
      <c r="C1147">
        <v>1.77E-2</v>
      </c>
      <c r="D1147" s="10">
        <f t="shared" si="35"/>
        <v>1.4749999999999999E-5</v>
      </c>
    </row>
    <row r="1148" spans="1:4" x14ac:dyDescent="0.4">
      <c r="A1148" s="5">
        <f t="shared" si="34"/>
        <v>2011.06</v>
      </c>
      <c r="B1148" s="9">
        <v>40716</v>
      </c>
      <c r="C1148">
        <v>1.2699999999999999E-2</v>
      </c>
      <c r="D1148" s="10">
        <f t="shared" si="35"/>
        <v>1.0583333333333334E-5</v>
      </c>
    </row>
    <row r="1149" spans="1:4" x14ac:dyDescent="0.4">
      <c r="A1149" s="5">
        <f t="shared" si="34"/>
        <v>2011.06</v>
      </c>
      <c r="B1149" s="9">
        <v>40717</v>
      </c>
      <c r="C1149">
        <v>1.77E-2</v>
      </c>
      <c r="D1149" s="10">
        <f t="shared" si="35"/>
        <v>1.4749999999999999E-5</v>
      </c>
    </row>
    <row r="1150" spans="1:4" x14ac:dyDescent="0.4">
      <c r="A1150" s="5">
        <f t="shared" si="34"/>
        <v>2011.06</v>
      </c>
      <c r="B1150" s="9">
        <v>40718</v>
      </c>
      <c r="C1150">
        <v>1.01E-2</v>
      </c>
      <c r="D1150" s="10">
        <f t="shared" si="35"/>
        <v>8.4166666666666668E-6</v>
      </c>
    </row>
    <row r="1151" spans="1:4" x14ac:dyDescent="0.4">
      <c r="A1151" s="5">
        <f t="shared" si="34"/>
        <v>2011.06</v>
      </c>
      <c r="B1151" s="9">
        <v>40721</v>
      </c>
      <c r="C1151">
        <v>1.2699999999999999E-2</v>
      </c>
      <c r="D1151" s="10">
        <f t="shared" si="35"/>
        <v>1.0583333333333334E-5</v>
      </c>
    </row>
    <row r="1152" spans="1:4" x14ac:dyDescent="0.4">
      <c r="A1152" s="5">
        <f t="shared" si="34"/>
        <v>2011.06</v>
      </c>
      <c r="B1152" s="9">
        <v>40722</v>
      </c>
      <c r="C1152">
        <v>1.2699999999999999E-2</v>
      </c>
      <c r="D1152" s="10">
        <f t="shared" si="35"/>
        <v>1.0583333333333334E-5</v>
      </c>
    </row>
    <row r="1153" spans="1:4" x14ac:dyDescent="0.4">
      <c r="A1153" s="5">
        <f t="shared" si="34"/>
        <v>2011.06</v>
      </c>
      <c r="B1153" s="9">
        <v>40723</v>
      </c>
      <c r="C1153">
        <v>1.52E-2</v>
      </c>
      <c r="D1153" s="10">
        <f t="shared" si="35"/>
        <v>1.2666666666666667E-5</v>
      </c>
    </row>
    <row r="1154" spans="1:4" x14ac:dyDescent="0.4">
      <c r="A1154" s="5">
        <f t="shared" si="34"/>
        <v>2011.06</v>
      </c>
      <c r="B1154" s="9">
        <v>40724</v>
      </c>
      <c r="C1154">
        <v>1.2699999999999999E-2</v>
      </c>
      <c r="D1154" s="10">
        <f t="shared" si="35"/>
        <v>1.0583333333333334E-5</v>
      </c>
    </row>
    <row r="1155" spans="1:4" x14ac:dyDescent="0.4">
      <c r="A1155" s="5">
        <f t="shared" ref="A1155:A1218" si="36">YEAR(B1155)+MONTH(B1155)/100</f>
        <v>2011.07</v>
      </c>
      <c r="B1155" s="9">
        <v>40725</v>
      </c>
      <c r="C1155">
        <v>1.2699999999999999E-2</v>
      </c>
      <c r="D1155" s="10">
        <f t="shared" ref="D1155:D1218" si="37">C1155/100*30/360</f>
        <v>1.0583333333333334E-5</v>
      </c>
    </row>
    <row r="1156" spans="1:4" x14ac:dyDescent="0.4">
      <c r="A1156" s="5">
        <f t="shared" si="36"/>
        <v>2011.07</v>
      </c>
      <c r="B1156" s="9">
        <v>40729</v>
      </c>
      <c r="C1156">
        <v>1.2699999999999999E-2</v>
      </c>
      <c r="D1156" s="10">
        <f t="shared" si="37"/>
        <v>1.0583333333333334E-5</v>
      </c>
    </row>
    <row r="1157" spans="1:4" x14ac:dyDescent="0.4">
      <c r="A1157" s="5">
        <f t="shared" si="36"/>
        <v>2011.07</v>
      </c>
      <c r="B1157" s="9">
        <v>40730</v>
      </c>
      <c r="C1157">
        <v>1.2699999999999999E-2</v>
      </c>
      <c r="D1157" s="10">
        <f t="shared" si="37"/>
        <v>1.0583333333333334E-5</v>
      </c>
    </row>
    <row r="1158" spans="1:4" x14ac:dyDescent="0.4">
      <c r="A1158" s="5">
        <f t="shared" si="36"/>
        <v>2011.07</v>
      </c>
      <c r="B1158" s="9">
        <v>40731</v>
      </c>
      <c r="C1158">
        <v>2.53E-2</v>
      </c>
      <c r="D1158" s="10">
        <f t="shared" si="37"/>
        <v>2.1083333333333332E-5</v>
      </c>
    </row>
    <row r="1159" spans="1:4" x14ac:dyDescent="0.4">
      <c r="A1159" s="5">
        <f t="shared" si="36"/>
        <v>2011.07</v>
      </c>
      <c r="B1159" s="9">
        <v>40732</v>
      </c>
      <c r="C1159">
        <v>2.7900000000000001E-2</v>
      </c>
      <c r="D1159" s="10">
        <f t="shared" si="37"/>
        <v>2.3250000000000003E-5</v>
      </c>
    </row>
    <row r="1160" spans="1:4" x14ac:dyDescent="0.4">
      <c r="A1160" s="5">
        <f t="shared" si="36"/>
        <v>2011.07</v>
      </c>
      <c r="B1160" s="9">
        <v>40735</v>
      </c>
      <c r="C1160">
        <v>2.2800000000000001E-2</v>
      </c>
      <c r="D1160" s="10">
        <f t="shared" si="37"/>
        <v>1.9000000000000001E-5</v>
      </c>
    </row>
    <row r="1161" spans="1:4" x14ac:dyDescent="0.4">
      <c r="A1161" s="5">
        <f t="shared" si="36"/>
        <v>2011.07</v>
      </c>
      <c r="B1161" s="9">
        <v>40736</v>
      </c>
      <c r="C1161">
        <v>1.52E-2</v>
      </c>
      <c r="D1161" s="10">
        <f t="shared" si="37"/>
        <v>1.2666666666666667E-5</v>
      </c>
    </row>
    <row r="1162" spans="1:4" x14ac:dyDescent="0.4">
      <c r="A1162" s="5">
        <f t="shared" si="36"/>
        <v>2011.07</v>
      </c>
      <c r="B1162" s="9">
        <v>40737</v>
      </c>
      <c r="C1162">
        <v>1.78E-2</v>
      </c>
      <c r="D1162" s="10">
        <f t="shared" si="37"/>
        <v>1.4833333333333331E-5</v>
      </c>
    </row>
    <row r="1163" spans="1:4" x14ac:dyDescent="0.4">
      <c r="A1163" s="5">
        <f t="shared" si="36"/>
        <v>2011.07</v>
      </c>
      <c r="B1163" s="9">
        <v>40738</v>
      </c>
      <c r="C1163">
        <v>7.6E-3</v>
      </c>
      <c r="D1163" s="10">
        <f t="shared" si="37"/>
        <v>6.3333333333333334E-6</v>
      </c>
    </row>
    <row r="1164" spans="1:4" x14ac:dyDescent="0.4">
      <c r="A1164" s="5">
        <f t="shared" si="36"/>
        <v>2011.07</v>
      </c>
      <c r="B1164" s="9">
        <v>40739</v>
      </c>
      <c r="C1164">
        <v>7.6E-3</v>
      </c>
      <c r="D1164" s="10">
        <f t="shared" si="37"/>
        <v>6.3333333333333334E-6</v>
      </c>
    </row>
    <row r="1165" spans="1:4" x14ac:dyDescent="0.4">
      <c r="A1165" s="5">
        <f t="shared" si="36"/>
        <v>2011.07</v>
      </c>
      <c r="B1165" s="9">
        <v>40742</v>
      </c>
      <c r="C1165">
        <v>2.29E-2</v>
      </c>
      <c r="D1165" s="10">
        <f t="shared" si="37"/>
        <v>1.9083333333333334E-5</v>
      </c>
    </row>
    <row r="1166" spans="1:4" x14ac:dyDescent="0.4">
      <c r="A1166" s="5">
        <f t="shared" si="36"/>
        <v>2011.07</v>
      </c>
      <c r="B1166" s="9">
        <v>40743</v>
      </c>
      <c r="C1166">
        <v>2.29E-2</v>
      </c>
      <c r="D1166" s="10">
        <f t="shared" si="37"/>
        <v>1.9083333333333334E-5</v>
      </c>
    </row>
    <row r="1167" spans="1:4" x14ac:dyDescent="0.4">
      <c r="A1167" s="5">
        <f t="shared" si="36"/>
        <v>2011.07</v>
      </c>
      <c r="B1167" s="9">
        <v>40744</v>
      </c>
      <c r="C1167">
        <v>2.29E-2</v>
      </c>
      <c r="D1167" s="10">
        <f t="shared" si="37"/>
        <v>1.9083333333333334E-5</v>
      </c>
    </row>
    <row r="1168" spans="1:4" x14ac:dyDescent="0.4">
      <c r="A1168" s="5">
        <f t="shared" si="36"/>
        <v>2011.07</v>
      </c>
      <c r="B1168" s="9">
        <v>40745</v>
      </c>
      <c r="C1168">
        <v>3.56E-2</v>
      </c>
      <c r="D1168" s="10">
        <f t="shared" si="37"/>
        <v>2.9666666666666662E-5</v>
      </c>
    </row>
    <row r="1169" spans="1:4" x14ac:dyDescent="0.4">
      <c r="A1169" s="5">
        <f t="shared" si="36"/>
        <v>2011.07</v>
      </c>
      <c r="B1169" s="9">
        <v>40746</v>
      </c>
      <c r="C1169">
        <v>5.0799999999999998E-2</v>
      </c>
      <c r="D1169" s="10">
        <f t="shared" si="37"/>
        <v>4.2333333333333337E-5</v>
      </c>
    </row>
    <row r="1170" spans="1:4" x14ac:dyDescent="0.4">
      <c r="A1170" s="5">
        <f t="shared" si="36"/>
        <v>2011.07</v>
      </c>
      <c r="B1170" s="9">
        <v>40749</v>
      </c>
      <c r="C1170">
        <v>5.0799999999999998E-2</v>
      </c>
      <c r="D1170" s="10">
        <f t="shared" si="37"/>
        <v>4.2333333333333337E-5</v>
      </c>
    </row>
    <row r="1171" spans="1:4" x14ac:dyDescent="0.4">
      <c r="A1171" s="5">
        <f t="shared" si="36"/>
        <v>2011.07</v>
      </c>
      <c r="B1171" s="9">
        <v>40750</v>
      </c>
      <c r="C1171">
        <v>6.6100000000000006E-2</v>
      </c>
      <c r="D1171" s="10">
        <f t="shared" si="37"/>
        <v>5.5083333333333335E-5</v>
      </c>
    </row>
    <row r="1172" spans="1:4" x14ac:dyDescent="0.4">
      <c r="A1172" s="5">
        <f t="shared" si="36"/>
        <v>2011.07</v>
      </c>
      <c r="B1172" s="9">
        <v>40751</v>
      </c>
      <c r="C1172">
        <v>8.6400000000000005E-2</v>
      </c>
      <c r="D1172" s="10">
        <f t="shared" si="37"/>
        <v>7.2000000000000002E-5</v>
      </c>
    </row>
    <row r="1173" spans="1:4" x14ac:dyDescent="0.4">
      <c r="A1173" s="5">
        <f t="shared" si="36"/>
        <v>2011.07</v>
      </c>
      <c r="B1173" s="9">
        <v>40752</v>
      </c>
      <c r="C1173">
        <v>0.10680000000000001</v>
      </c>
      <c r="D1173" s="10">
        <f t="shared" si="37"/>
        <v>8.9000000000000022E-5</v>
      </c>
    </row>
    <row r="1174" spans="1:4" x14ac:dyDescent="0.4">
      <c r="A1174" s="5">
        <f t="shared" si="36"/>
        <v>2011.07</v>
      </c>
      <c r="B1174" s="9">
        <v>40753</v>
      </c>
      <c r="C1174">
        <v>0.1729</v>
      </c>
      <c r="D1174" s="10">
        <f t="shared" si="37"/>
        <v>1.4408333333333333E-4</v>
      </c>
    </row>
    <row r="1175" spans="1:4" x14ac:dyDescent="0.4">
      <c r="A1175" s="5">
        <f t="shared" si="36"/>
        <v>2011.08</v>
      </c>
      <c r="B1175" s="9">
        <v>40756</v>
      </c>
      <c r="C1175">
        <v>0.16009999999999999</v>
      </c>
      <c r="D1175" s="10">
        <f t="shared" si="37"/>
        <v>1.3341666666666667E-4</v>
      </c>
    </row>
    <row r="1176" spans="1:4" x14ac:dyDescent="0.4">
      <c r="A1176" s="5">
        <f t="shared" si="36"/>
        <v>2011.08</v>
      </c>
      <c r="B1176" s="9">
        <v>40757</v>
      </c>
      <c r="C1176">
        <v>4.58E-2</v>
      </c>
      <c r="D1176" s="10">
        <f t="shared" si="37"/>
        <v>3.8166666666666668E-5</v>
      </c>
    </row>
    <row r="1177" spans="1:4" x14ac:dyDescent="0.4">
      <c r="A1177" s="5">
        <f t="shared" si="36"/>
        <v>2011.08</v>
      </c>
      <c r="B1177" s="9">
        <v>40758</v>
      </c>
      <c r="C1177">
        <v>2.0299999999999999E-2</v>
      </c>
      <c r="D1177" s="10">
        <f t="shared" si="37"/>
        <v>1.6916666666666663E-5</v>
      </c>
    </row>
    <row r="1178" spans="1:4" x14ac:dyDescent="0.4">
      <c r="A1178" s="5">
        <f t="shared" si="36"/>
        <v>2011.08</v>
      </c>
      <c r="B1178" s="9">
        <v>40759</v>
      </c>
      <c r="C1178">
        <v>1.52E-2</v>
      </c>
      <c r="D1178" s="10">
        <f t="shared" si="37"/>
        <v>1.2666666666666667E-5</v>
      </c>
    </row>
    <row r="1179" spans="1:4" x14ac:dyDescent="0.4">
      <c r="A1179" s="5">
        <f t="shared" si="36"/>
        <v>2011.08</v>
      </c>
      <c r="B1179" s="9">
        <v>40760</v>
      </c>
      <c r="C1179">
        <v>1.52E-2</v>
      </c>
      <c r="D1179" s="10">
        <f t="shared" si="37"/>
        <v>1.2666666666666667E-5</v>
      </c>
    </row>
    <row r="1180" spans="1:4" x14ac:dyDescent="0.4">
      <c r="A1180" s="5">
        <f t="shared" si="36"/>
        <v>2011.08</v>
      </c>
      <c r="B1180" s="9">
        <v>40763</v>
      </c>
      <c r="C1180">
        <v>2.53E-2</v>
      </c>
      <c r="D1180" s="10">
        <f t="shared" si="37"/>
        <v>2.1083333333333332E-5</v>
      </c>
    </row>
    <row r="1181" spans="1:4" x14ac:dyDescent="0.4">
      <c r="A1181" s="5">
        <f t="shared" si="36"/>
        <v>2011.08</v>
      </c>
      <c r="B1181" s="9">
        <v>40764</v>
      </c>
      <c r="C1181">
        <v>2.0299999999999999E-2</v>
      </c>
      <c r="D1181" s="10">
        <f t="shared" si="37"/>
        <v>1.6916666666666663E-5</v>
      </c>
    </row>
    <row r="1182" spans="1:4" x14ac:dyDescent="0.4">
      <c r="A1182" s="5">
        <f t="shared" si="36"/>
        <v>2011.08</v>
      </c>
      <c r="B1182" s="9">
        <v>40765</v>
      </c>
      <c r="C1182">
        <v>1.5299999999999999E-2</v>
      </c>
      <c r="D1182" s="10">
        <f t="shared" si="37"/>
        <v>1.2750000000000002E-5</v>
      </c>
    </row>
    <row r="1183" spans="1:4" x14ac:dyDescent="0.4">
      <c r="A1183" s="5">
        <f t="shared" si="36"/>
        <v>2011.08</v>
      </c>
      <c r="B1183" s="9">
        <v>40766</v>
      </c>
      <c r="C1183">
        <v>1.5299999999999999E-2</v>
      </c>
      <c r="D1183" s="10">
        <f t="shared" si="37"/>
        <v>1.2750000000000002E-5</v>
      </c>
    </row>
    <row r="1184" spans="1:4" x14ac:dyDescent="0.4">
      <c r="A1184" s="5">
        <f t="shared" si="36"/>
        <v>2011.08</v>
      </c>
      <c r="B1184" s="9">
        <v>40767</v>
      </c>
      <c r="C1184">
        <v>1.5299999999999999E-2</v>
      </c>
      <c r="D1184" s="10">
        <f t="shared" si="37"/>
        <v>1.2750000000000002E-5</v>
      </c>
    </row>
    <row r="1185" spans="1:4" x14ac:dyDescent="0.4">
      <c r="A1185" s="5">
        <f t="shared" si="36"/>
        <v>2011.08</v>
      </c>
      <c r="B1185" s="9">
        <v>40770</v>
      </c>
      <c r="C1185">
        <v>1.5299999999999999E-2</v>
      </c>
      <c r="D1185" s="10">
        <f t="shared" si="37"/>
        <v>1.2750000000000002E-5</v>
      </c>
    </row>
    <row r="1186" spans="1:4" x14ac:dyDescent="0.4">
      <c r="A1186" s="5">
        <f t="shared" si="36"/>
        <v>2011.08</v>
      </c>
      <c r="B1186" s="9">
        <v>40771</v>
      </c>
      <c r="C1186">
        <v>1.5299999999999999E-2</v>
      </c>
      <c r="D1186" s="10">
        <f t="shared" si="37"/>
        <v>1.2750000000000002E-5</v>
      </c>
    </row>
    <row r="1187" spans="1:4" x14ac:dyDescent="0.4">
      <c r="A1187" s="5">
        <f t="shared" si="36"/>
        <v>2011.08</v>
      </c>
      <c r="B1187" s="9">
        <v>40772</v>
      </c>
      <c r="C1187">
        <v>1.78E-2</v>
      </c>
      <c r="D1187" s="10">
        <f t="shared" si="37"/>
        <v>1.4833333333333331E-5</v>
      </c>
    </row>
    <row r="1188" spans="1:4" x14ac:dyDescent="0.4">
      <c r="A1188" s="5">
        <f t="shared" si="36"/>
        <v>2011.08</v>
      </c>
      <c r="B1188" s="9">
        <v>40773</v>
      </c>
      <c r="C1188">
        <v>1.5299999999999999E-2</v>
      </c>
      <c r="D1188" s="10">
        <f t="shared" si="37"/>
        <v>1.2750000000000002E-5</v>
      </c>
    </row>
    <row r="1189" spans="1:4" x14ac:dyDescent="0.4">
      <c r="A1189" s="5">
        <f t="shared" si="36"/>
        <v>2011.08</v>
      </c>
      <c r="B1189" s="9">
        <v>40774</v>
      </c>
      <c r="C1189">
        <v>1.2699999999999999E-2</v>
      </c>
      <c r="D1189" s="10">
        <f t="shared" si="37"/>
        <v>1.0583333333333334E-5</v>
      </c>
    </row>
    <row r="1190" spans="1:4" x14ac:dyDescent="0.4">
      <c r="A1190" s="5">
        <f t="shared" si="36"/>
        <v>2011.08</v>
      </c>
      <c r="B1190" s="9">
        <v>40777</v>
      </c>
      <c r="C1190">
        <v>1.2699999999999999E-2</v>
      </c>
      <c r="D1190" s="10">
        <f t="shared" si="37"/>
        <v>1.0583333333333334E-5</v>
      </c>
    </row>
    <row r="1191" spans="1:4" x14ac:dyDescent="0.4">
      <c r="A1191" s="5">
        <f t="shared" si="36"/>
        <v>2011.08</v>
      </c>
      <c r="B1191" s="9">
        <v>40778</v>
      </c>
      <c r="C1191">
        <v>1.0200000000000001E-2</v>
      </c>
      <c r="D1191" s="10">
        <f t="shared" si="37"/>
        <v>8.4999999999999999E-6</v>
      </c>
    </row>
    <row r="1192" spans="1:4" x14ac:dyDescent="0.4">
      <c r="A1192" s="5">
        <f t="shared" si="36"/>
        <v>2011.08</v>
      </c>
      <c r="B1192" s="9">
        <v>40779</v>
      </c>
      <c r="C1192">
        <v>-1.0200000000000001E-2</v>
      </c>
      <c r="D1192" s="10">
        <f t="shared" si="37"/>
        <v>-8.4999999999999999E-6</v>
      </c>
    </row>
    <row r="1193" spans="1:4" x14ac:dyDescent="0.4">
      <c r="A1193" s="5">
        <f t="shared" si="36"/>
        <v>2011.08</v>
      </c>
      <c r="B1193" s="9">
        <v>40780</v>
      </c>
      <c r="C1193">
        <v>1.2699999999999999E-2</v>
      </c>
      <c r="D1193" s="10">
        <f t="shared" si="37"/>
        <v>1.0583333333333334E-5</v>
      </c>
    </row>
    <row r="1194" spans="1:4" x14ac:dyDescent="0.4">
      <c r="A1194" s="5">
        <f t="shared" si="36"/>
        <v>2011.08</v>
      </c>
      <c r="B1194" s="9">
        <v>40781</v>
      </c>
      <c r="C1194">
        <v>5.1000000000000004E-3</v>
      </c>
      <c r="D1194" s="10">
        <f t="shared" si="37"/>
        <v>4.25E-6</v>
      </c>
    </row>
    <row r="1195" spans="1:4" x14ac:dyDescent="0.4">
      <c r="A1195" s="5">
        <f t="shared" si="36"/>
        <v>2011.08</v>
      </c>
      <c r="B1195" s="9">
        <v>40784</v>
      </c>
      <c r="C1195">
        <v>7.6E-3</v>
      </c>
      <c r="D1195" s="10">
        <f t="shared" si="37"/>
        <v>6.3333333333333334E-6</v>
      </c>
    </row>
    <row r="1196" spans="1:4" x14ac:dyDescent="0.4">
      <c r="A1196" s="5">
        <f t="shared" si="36"/>
        <v>2011.08</v>
      </c>
      <c r="B1196" s="9">
        <v>40785</v>
      </c>
      <c r="C1196">
        <v>1.0200000000000001E-2</v>
      </c>
      <c r="D1196" s="10">
        <f t="shared" si="37"/>
        <v>8.4999999999999999E-6</v>
      </c>
    </row>
    <row r="1197" spans="1:4" x14ac:dyDescent="0.4">
      <c r="A1197" s="5">
        <f t="shared" si="36"/>
        <v>2011.08</v>
      </c>
      <c r="B1197" s="9">
        <v>40786</v>
      </c>
      <c r="C1197">
        <v>1.2699999999999999E-2</v>
      </c>
      <c r="D1197" s="10">
        <f t="shared" si="37"/>
        <v>1.0583333333333334E-5</v>
      </c>
    </row>
    <row r="1198" spans="1:4" x14ac:dyDescent="0.4">
      <c r="A1198" s="5">
        <f t="shared" si="36"/>
        <v>2011.09</v>
      </c>
      <c r="B1198" s="9">
        <v>40787</v>
      </c>
      <c r="C1198">
        <v>1.52E-2</v>
      </c>
      <c r="D1198" s="10">
        <f t="shared" si="37"/>
        <v>1.2666666666666667E-5</v>
      </c>
    </row>
    <row r="1199" spans="1:4" x14ac:dyDescent="0.4">
      <c r="A1199" s="5">
        <f t="shared" si="36"/>
        <v>2011.09</v>
      </c>
      <c r="B1199" s="9">
        <v>40788</v>
      </c>
      <c r="C1199">
        <v>1.52E-2</v>
      </c>
      <c r="D1199" s="10">
        <f t="shared" si="37"/>
        <v>1.2666666666666667E-5</v>
      </c>
    </row>
    <row r="1200" spans="1:4" x14ac:dyDescent="0.4">
      <c r="A1200" s="5">
        <f t="shared" si="36"/>
        <v>2011.09</v>
      </c>
      <c r="B1200" s="9">
        <v>40792</v>
      </c>
      <c r="C1200">
        <v>1.52E-2</v>
      </c>
      <c r="D1200" s="10">
        <f t="shared" si="37"/>
        <v>1.2666666666666667E-5</v>
      </c>
    </row>
    <row r="1201" spans="1:4" x14ac:dyDescent="0.4">
      <c r="A1201" s="5">
        <f t="shared" si="36"/>
        <v>2011.09</v>
      </c>
      <c r="B1201" s="9">
        <v>40793</v>
      </c>
      <c r="C1201">
        <v>7.6E-3</v>
      </c>
      <c r="D1201" s="10">
        <f t="shared" si="37"/>
        <v>6.3333333333333334E-6</v>
      </c>
    </row>
    <row r="1202" spans="1:4" x14ac:dyDescent="0.4">
      <c r="A1202" s="5">
        <f t="shared" si="36"/>
        <v>2011.09</v>
      </c>
      <c r="B1202" s="9">
        <v>40794</v>
      </c>
      <c r="C1202">
        <v>1.0200000000000001E-2</v>
      </c>
      <c r="D1202" s="10">
        <f t="shared" si="37"/>
        <v>8.4999999999999999E-6</v>
      </c>
    </row>
    <row r="1203" spans="1:4" x14ac:dyDescent="0.4">
      <c r="A1203" s="5">
        <f t="shared" si="36"/>
        <v>2011.09</v>
      </c>
      <c r="B1203" s="9">
        <v>40795</v>
      </c>
      <c r="C1203">
        <v>1.0200000000000001E-2</v>
      </c>
      <c r="D1203" s="10">
        <f t="shared" si="37"/>
        <v>8.4999999999999999E-6</v>
      </c>
    </row>
    <row r="1204" spans="1:4" x14ac:dyDescent="0.4">
      <c r="A1204" s="5">
        <f t="shared" si="36"/>
        <v>2011.09</v>
      </c>
      <c r="B1204" s="9">
        <v>40798</v>
      </c>
      <c r="C1204">
        <v>2.5000000000000001E-3</v>
      </c>
      <c r="D1204" s="10">
        <f t="shared" si="37"/>
        <v>2.0833333333333334E-6</v>
      </c>
    </row>
    <row r="1205" spans="1:4" x14ac:dyDescent="0.4">
      <c r="A1205" s="5">
        <f t="shared" si="36"/>
        <v>2011.09</v>
      </c>
      <c r="B1205" s="9">
        <v>40799</v>
      </c>
      <c r="C1205">
        <v>2.5000000000000001E-3</v>
      </c>
      <c r="D1205" s="10">
        <f t="shared" si="37"/>
        <v>2.0833333333333334E-6</v>
      </c>
    </row>
    <row r="1206" spans="1:4" x14ac:dyDescent="0.4">
      <c r="A1206" s="5">
        <f t="shared" si="36"/>
        <v>2011.09</v>
      </c>
      <c r="B1206" s="9">
        <v>40800</v>
      </c>
      <c r="C1206">
        <v>-2.5000000000000001E-3</v>
      </c>
      <c r="D1206" s="10">
        <f t="shared" si="37"/>
        <v>-2.0833333333333334E-6</v>
      </c>
    </row>
    <row r="1207" spans="1:4" x14ac:dyDescent="0.4">
      <c r="A1207" s="5">
        <f t="shared" si="36"/>
        <v>2011.09</v>
      </c>
      <c r="B1207" s="9">
        <v>40801</v>
      </c>
      <c r="C1207">
        <v>-2.5000000000000001E-3</v>
      </c>
      <c r="D1207" s="10">
        <f t="shared" si="37"/>
        <v>-2.0833333333333334E-6</v>
      </c>
    </row>
    <row r="1208" spans="1:4" x14ac:dyDescent="0.4">
      <c r="A1208" s="5">
        <f t="shared" si="36"/>
        <v>2011.09</v>
      </c>
      <c r="B1208" s="9">
        <v>40802</v>
      </c>
      <c r="C1208">
        <v>-2.5000000000000001E-3</v>
      </c>
      <c r="D1208" s="10">
        <f t="shared" si="37"/>
        <v>-2.0833333333333334E-6</v>
      </c>
    </row>
    <row r="1209" spans="1:4" x14ac:dyDescent="0.4">
      <c r="A1209" s="5">
        <f t="shared" si="36"/>
        <v>2011.09</v>
      </c>
      <c r="B1209" s="9">
        <v>40805</v>
      </c>
      <c r="C1209">
        <v>2.5000000000000001E-3</v>
      </c>
      <c r="D1209" s="10">
        <f t="shared" si="37"/>
        <v>2.0833333333333334E-6</v>
      </c>
    </row>
    <row r="1210" spans="1:4" x14ac:dyDescent="0.4">
      <c r="A1210" s="5">
        <f t="shared" si="36"/>
        <v>2011.09</v>
      </c>
      <c r="B1210" s="9">
        <v>40806</v>
      </c>
      <c r="C1210">
        <v>1.2699999999999999E-2</v>
      </c>
      <c r="D1210" s="10">
        <f t="shared" si="37"/>
        <v>1.0583333333333334E-5</v>
      </c>
    </row>
    <row r="1211" spans="1:4" x14ac:dyDescent="0.4">
      <c r="A1211" s="5">
        <f t="shared" si="36"/>
        <v>2011.09</v>
      </c>
      <c r="B1211" s="9">
        <v>40807</v>
      </c>
      <c r="C1211">
        <v>5.1000000000000004E-3</v>
      </c>
      <c r="D1211" s="10">
        <f t="shared" si="37"/>
        <v>4.25E-6</v>
      </c>
    </row>
    <row r="1212" spans="1:4" x14ac:dyDescent="0.4">
      <c r="A1212" s="5">
        <f t="shared" si="36"/>
        <v>2011.09</v>
      </c>
      <c r="B1212" s="9">
        <v>40808</v>
      </c>
      <c r="C1212">
        <v>5.1000000000000004E-3</v>
      </c>
      <c r="D1212" s="10">
        <f t="shared" si="37"/>
        <v>4.25E-6</v>
      </c>
    </row>
    <row r="1213" spans="1:4" x14ac:dyDescent="0.4">
      <c r="A1213" s="5">
        <f t="shared" si="36"/>
        <v>2011.09</v>
      </c>
      <c r="B1213" s="9">
        <v>40809</v>
      </c>
      <c r="C1213">
        <v>1.2699999999999999E-2</v>
      </c>
      <c r="D1213" s="10">
        <f t="shared" si="37"/>
        <v>1.0583333333333334E-5</v>
      </c>
    </row>
    <row r="1214" spans="1:4" x14ac:dyDescent="0.4">
      <c r="A1214" s="5">
        <f t="shared" si="36"/>
        <v>2011.09</v>
      </c>
      <c r="B1214" s="9">
        <v>40812</v>
      </c>
      <c r="C1214">
        <v>1.0200000000000001E-2</v>
      </c>
      <c r="D1214" s="10">
        <f t="shared" si="37"/>
        <v>8.4999999999999999E-6</v>
      </c>
    </row>
    <row r="1215" spans="1:4" x14ac:dyDescent="0.4">
      <c r="A1215" s="5">
        <f t="shared" si="36"/>
        <v>2011.09</v>
      </c>
      <c r="B1215" s="9">
        <v>40813</v>
      </c>
      <c r="C1215">
        <v>-7.6E-3</v>
      </c>
      <c r="D1215" s="10">
        <f t="shared" si="37"/>
        <v>-6.3333333333333334E-6</v>
      </c>
    </row>
    <row r="1216" spans="1:4" x14ac:dyDescent="0.4">
      <c r="A1216" s="5">
        <f t="shared" si="36"/>
        <v>2011.09</v>
      </c>
      <c r="B1216" s="9">
        <v>40814</v>
      </c>
      <c r="C1216">
        <v>-2.5000000000000001E-3</v>
      </c>
      <c r="D1216" s="10">
        <f t="shared" si="37"/>
        <v>-2.0833333333333334E-6</v>
      </c>
    </row>
    <row r="1217" spans="1:4" x14ac:dyDescent="0.4">
      <c r="A1217" s="5">
        <f t="shared" si="36"/>
        <v>2011.09</v>
      </c>
      <c r="B1217" s="9">
        <v>40815</v>
      </c>
      <c r="C1217">
        <v>-5.1000000000000004E-3</v>
      </c>
      <c r="D1217" s="10">
        <f t="shared" si="37"/>
        <v>-4.25E-6</v>
      </c>
    </row>
    <row r="1218" spans="1:4" x14ac:dyDescent="0.4">
      <c r="A1218" s="5">
        <f t="shared" si="36"/>
        <v>2011.09</v>
      </c>
      <c r="B1218" s="9">
        <v>40816</v>
      </c>
      <c r="C1218">
        <v>2.0299999999999999E-2</v>
      </c>
      <c r="D1218" s="10">
        <f t="shared" si="37"/>
        <v>1.6916666666666663E-5</v>
      </c>
    </row>
    <row r="1219" spans="1:4" x14ac:dyDescent="0.4">
      <c r="A1219" s="5">
        <f t="shared" ref="A1219:A1282" si="38">YEAR(B1219)+MONTH(B1219)/100</f>
        <v>2011.1</v>
      </c>
      <c r="B1219" s="9">
        <v>40819</v>
      </c>
      <c r="C1219">
        <v>1.2699999999999999E-2</v>
      </c>
      <c r="D1219" s="10">
        <f t="shared" ref="D1219:D1282" si="39">C1219/100*30/360</f>
        <v>1.0583333333333334E-5</v>
      </c>
    </row>
    <row r="1220" spans="1:4" x14ac:dyDescent="0.4">
      <c r="A1220" s="5">
        <f t="shared" si="38"/>
        <v>2011.1</v>
      </c>
      <c r="B1220" s="9">
        <v>40820</v>
      </c>
      <c r="C1220">
        <v>1.01E-2</v>
      </c>
      <c r="D1220" s="10">
        <f t="shared" si="39"/>
        <v>8.4166666666666668E-6</v>
      </c>
    </row>
    <row r="1221" spans="1:4" x14ac:dyDescent="0.4">
      <c r="A1221" s="5">
        <f t="shared" si="38"/>
        <v>2011.1</v>
      </c>
      <c r="B1221" s="9">
        <v>40821</v>
      </c>
      <c r="C1221">
        <v>7.6E-3</v>
      </c>
      <c r="D1221" s="10">
        <f t="shared" si="39"/>
        <v>6.3333333333333334E-6</v>
      </c>
    </row>
    <row r="1222" spans="1:4" x14ac:dyDescent="0.4">
      <c r="A1222" s="5">
        <f t="shared" si="38"/>
        <v>2011.1</v>
      </c>
      <c r="B1222" s="9">
        <v>40822</v>
      </c>
      <c r="C1222">
        <v>1.0200000000000001E-2</v>
      </c>
      <c r="D1222" s="10">
        <f t="shared" si="39"/>
        <v>8.4999999999999999E-6</v>
      </c>
    </row>
    <row r="1223" spans="1:4" x14ac:dyDescent="0.4">
      <c r="A1223" s="5">
        <f t="shared" si="38"/>
        <v>2011.1</v>
      </c>
      <c r="B1223" s="9">
        <v>40823</v>
      </c>
      <c r="C1223">
        <v>1.0200000000000001E-2</v>
      </c>
      <c r="D1223" s="10">
        <f t="shared" si="39"/>
        <v>8.4999999999999999E-6</v>
      </c>
    </row>
    <row r="1224" spans="1:4" x14ac:dyDescent="0.4">
      <c r="A1224" s="5">
        <f t="shared" si="38"/>
        <v>2011.1</v>
      </c>
      <c r="B1224" s="9">
        <v>40826</v>
      </c>
      <c r="C1224">
        <v>7.6E-3</v>
      </c>
      <c r="D1224" s="10">
        <f t="shared" si="39"/>
        <v>6.3333333333333334E-6</v>
      </c>
    </row>
    <row r="1225" spans="1:4" x14ac:dyDescent="0.4">
      <c r="A1225" s="5">
        <f t="shared" si="38"/>
        <v>2011.1</v>
      </c>
      <c r="B1225" s="9">
        <v>40827</v>
      </c>
      <c r="C1225">
        <v>2.29E-2</v>
      </c>
      <c r="D1225" s="10">
        <f t="shared" si="39"/>
        <v>1.9083333333333334E-5</v>
      </c>
    </row>
    <row r="1226" spans="1:4" x14ac:dyDescent="0.4">
      <c r="A1226" s="5">
        <f t="shared" si="38"/>
        <v>2011.1</v>
      </c>
      <c r="B1226" s="9">
        <v>40828</v>
      </c>
      <c r="C1226">
        <v>1.78E-2</v>
      </c>
      <c r="D1226" s="10">
        <f t="shared" si="39"/>
        <v>1.4833333333333331E-5</v>
      </c>
    </row>
    <row r="1227" spans="1:4" x14ac:dyDescent="0.4">
      <c r="A1227" s="5">
        <f t="shared" si="38"/>
        <v>2011.1</v>
      </c>
      <c r="B1227" s="9">
        <v>40829</v>
      </c>
      <c r="C1227">
        <v>2.29E-2</v>
      </c>
      <c r="D1227" s="10">
        <f t="shared" si="39"/>
        <v>1.9083333333333334E-5</v>
      </c>
    </row>
    <row r="1228" spans="1:4" x14ac:dyDescent="0.4">
      <c r="A1228" s="5">
        <f t="shared" si="38"/>
        <v>2011.1</v>
      </c>
      <c r="B1228" s="9">
        <v>40830</v>
      </c>
      <c r="C1228">
        <v>1.5299999999999999E-2</v>
      </c>
      <c r="D1228" s="10">
        <f t="shared" si="39"/>
        <v>1.2750000000000002E-5</v>
      </c>
    </row>
    <row r="1229" spans="1:4" x14ac:dyDescent="0.4">
      <c r="A1229" s="5">
        <f t="shared" si="38"/>
        <v>2011.1</v>
      </c>
      <c r="B1229" s="9">
        <v>40833</v>
      </c>
      <c r="C1229">
        <v>2.0299999999999999E-2</v>
      </c>
      <c r="D1229" s="10">
        <f t="shared" si="39"/>
        <v>1.6916666666666663E-5</v>
      </c>
    </row>
    <row r="1230" spans="1:4" x14ac:dyDescent="0.4">
      <c r="A1230" s="5">
        <f t="shared" si="38"/>
        <v>2011.1</v>
      </c>
      <c r="B1230" s="9">
        <v>40834</v>
      </c>
      <c r="C1230">
        <v>1.78E-2</v>
      </c>
      <c r="D1230" s="10">
        <f t="shared" si="39"/>
        <v>1.4833333333333331E-5</v>
      </c>
    </row>
    <row r="1231" spans="1:4" x14ac:dyDescent="0.4">
      <c r="A1231" s="5">
        <f t="shared" si="38"/>
        <v>2011.1</v>
      </c>
      <c r="B1231" s="9">
        <v>40835</v>
      </c>
      <c r="C1231">
        <v>1.5299999999999999E-2</v>
      </c>
      <c r="D1231" s="10">
        <f t="shared" si="39"/>
        <v>1.2750000000000002E-5</v>
      </c>
    </row>
    <row r="1232" spans="1:4" x14ac:dyDescent="0.4">
      <c r="A1232" s="5">
        <f t="shared" si="38"/>
        <v>2011.1</v>
      </c>
      <c r="B1232" s="9">
        <v>40836</v>
      </c>
      <c r="C1232">
        <v>1.2699999999999999E-2</v>
      </c>
      <c r="D1232" s="10">
        <f t="shared" si="39"/>
        <v>1.0583333333333334E-5</v>
      </c>
    </row>
    <row r="1233" spans="1:4" x14ac:dyDescent="0.4">
      <c r="A1233" s="5">
        <f t="shared" si="38"/>
        <v>2011.1</v>
      </c>
      <c r="B1233" s="9">
        <v>40837</v>
      </c>
      <c r="C1233">
        <v>1.0200000000000001E-2</v>
      </c>
      <c r="D1233" s="10">
        <f t="shared" si="39"/>
        <v>8.4999999999999999E-6</v>
      </c>
    </row>
    <row r="1234" spans="1:4" x14ac:dyDescent="0.4">
      <c r="A1234" s="5">
        <f t="shared" si="38"/>
        <v>2011.1</v>
      </c>
      <c r="B1234" s="9">
        <v>40840</v>
      </c>
      <c r="C1234">
        <v>7.6E-3</v>
      </c>
      <c r="D1234" s="10">
        <f t="shared" si="39"/>
        <v>6.3333333333333334E-6</v>
      </c>
    </row>
    <row r="1235" spans="1:4" x14ac:dyDescent="0.4">
      <c r="A1235" s="5">
        <f t="shared" si="38"/>
        <v>2011.1</v>
      </c>
      <c r="B1235" s="9">
        <v>40841</v>
      </c>
      <c r="C1235">
        <v>1.2699999999999999E-2</v>
      </c>
      <c r="D1235" s="10">
        <f t="shared" si="39"/>
        <v>1.0583333333333334E-5</v>
      </c>
    </row>
    <row r="1236" spans="1:4" x14ac:dyDescent="0.4">
      <c r="A1236" s="5">
        <f t="shared" si="38"/>
        <v>2011.1</v>
      </c>
      <c r="B1236" s="9">
        <v>40842</v>
      </c>
      <c r="C1236">
        <v>1.77E-2</v>
      </c>
      <c r="D1236" s="10">
        <f t="shared" si="39"/>
        <v>1.4749999999999999E-5</v>
      </c>
    </row>
    <row r="1237" spans="1:4" x14ac:dyDescent="0.4">
      <c r="A1237" s="5">
        <f t="shared" si="38"/>
        <v>2011.1</v>
      </c>
      <c r="B1237" s="9">
        <v>40843</v>
      </c>
      <c r="C1237">
        <v>1.52E-2</v>
      </c>
      <c r="D1237" s="10">
        <f t="shared" si="39"/>
        <v>1.2666666666666667E-5</v>
      </c>
    </row>
    <row r="1238" spans="1:4" x14ac:dyDescent="0.4">
      <c r="A1238" s="5">
        <f t="shared" si="38"/>
        <v>2011.1</v>
      </c>
      <c r="B1238" s="9">
        <v>40844</v>
      </c>
      <c r="C1238">
        <v>2.0299999999999999E-2</v>
      </c>
      <c r="D1238" s="10">
        <f t="shared" si="39"/>
        <v>1.6916666666666663E-5</v>
      </c>
    </row>
    <row r="1239" spans="1:4" x14ac:dyDescent="0.4">
      <c r="A1239" s="5">
        <f t="shared" si="38"/>
        <v>2011.1</v>
      </c>
      <c r="B1239" s="9">
        <v>40847</v>
      </c>
      <c r="C1239">
        <v>7.6E-3</v>
      </c>
      <c r="D1239" s="10">
        <f t="shared" si="39"/>
        <v>6.3333333333333334E-6</v>
      </c>
    </row>
    <row r="1240" spans="1:4" x14ac:dyDescent="0.4">
      <c r="A1240" s="5">
        <f t="shared" si="38"/>
        <v>2011.11</v>
      </c>
      <c r="B1240" s="9">
        <v>40848</v>
      </c>
      <c r="C1240">
        <v>7.6E-3</v>
      </c>
      <c r="D1240" s="10">
        <f t="shared" si="39"/>
        <v>6.3333333333333334E-6</v>
      </c>
    </row>
    <row r="1241" spans="1:4" x14ac:dyDescent="0.4">
      <c r="A1241" s="5">
        <f t="shared" si="38"/>
        <v>2011.11</v>
      </c>
      <c r="B1241" s="9">
        <v>40849</v>
      </c>
      <c r="C1241">
        <v>7.6E-3</v>
      </c>
      <c r="D1241" s="10">
        <f t="shared" si="39"/>
        <v>6.3333333333333334E-6</v>
      </c>
    </row>
    <row r="1242" spans="1:4" x14ac:dyDescent="0.4">
      <c r="A1242" s="5">
        <f t="shared" si="38"/>
        <v>2011.11</v>
      </c>
      <c r="B1242" s="9">
        <v>40850</v>
      </c>
      <c r="C1242">
        <v>1.5299999999999999E-2</v>
      </c>
      <c r="D1242" s="10">
        <f t="shared" si="39"/>
        <v>1.2750000000000002E-5</v>
      </c>
    </row>
    <row r="1243" spans="1:4" x14ac:dyDescent="0.4">
      <c r="A1243" s="5">
        <f t="shared" si="38"/>
        <v>2011.11</v>
      </c>
      <c r="B1243" s="9">
        <v>40851</v>
      </c>
      <c r="C1243">
        <v>1.5299999999999999E-2</v>
      </c>
      <c r="D1243" s="10">
        <f t="shared" si="39"/>
        <v>1.2750000000000002E-5</v>
      </c>
    </row>
    <row r="1244" spans="1:4" x14ac:dyDescent="0.4">
      <c r="A1244" s="5">
        <f t="shared" si="38"/>
        <v>2011.11</v>
      </c>
      <c r="B1244" s="9">
        <v>40854</v>
      </c>
      <c r="C1244">
        <v>7.6E-3</v>
      </c>
      <c r="D1244" s="10">
        <f t="shared" si="39"/>
        <v>6.3333333333333334E-6</v>
      </c>
    </row>
    <row r="1245" spans="1:4" x14ac:dyDescent="0.4">
      <c r="A1245" s="5">
        <f t="shared" si="38"/>
        <v>2011.11</v>
      </c>
      <c r="B1245" s="9">
        <v>40855</v>
      </c>
      <c r="C1245">
        <v>7.6E-3</v>
      </c>
      <c r="D1245" s="10">
        <f t="shared" si="39"/>
        <v>6.3333333333333334E-6</v>
      </c>
    </row>
    <row r="1246" spans="1:4" x14ac:dyDescent="0.4">
      <c r="A1246" s="5">
        <f t="shared" si="38"/>
        <v>2011.11</v>
      </c>
      <c r="B1246" s="9">
        <v>40856</v>
      </c>
      <c r="C1246">
        <v>1.2699999999999999E-2</v>
      </c>
      <c r="D1246" s="10">
        <f t="shared" si="39"/>
        <v>1.0583333333333334E-5</v>
      </c>
    </row>
    <row r="1247" spans="1:4" x14ac:dyDescent="0.4">
      <c r="A1247" s="5">
        <f t="shared" si="38"/>
        <v>2011.11</v>
      </c>
      <c r="B1247" s="9">
        <v>40857</v>
      </c>
      <c r="C1247">
        <v>1.2699999999999999E-2</v>
      </c>
      <c r="D1247" s="10">
        <f t="shared" si="39"/>
        <v>1.0583333333333334E-5</v>
      </c>
    </row>
    <row r="1248" spans="1:4" x14ac:dyDescent="0.4">
      <c r="A1248" s="5">
        <f t="shared" si="38"/>
        <v>2011.11</v>
      </c>
      <c r="B1248" s="9">
        <v>40858</v>
      </c>
      <c r="C1248">
        <v>1.2699999999999999E-2</v>
      </c>
      <c r="D1248" s="10">
        <f t="shared" si="39"/>
        <v>1.0583333333333334E-5</v>
      </c>
    </row>
    <row r="1249" spans="1:4" x14ac:dyDescent="0.4">
      <c r="A1249" s="5">
        <f t="shared" si="38"/>
        <v>2011.11</v>
      </c>
      <c r="B1249" s="9">
        <v>40861</v>
      </c>
      <c r="C1249">
        <v>5.1000000000000004E-3</v>
      </c>
      <c r="D1249" s="10">
        <f t="shared" si="39"/>
        <v>4.25E-6</v>
      </c>
    </row>
    <row r="1250" spans="1:4" x14ac:dyDescent="0.4">
      <c r="A1250" s="5">
        <f t="shared" si="38"/>
        <v>2011.11</v>
      </c>
      <c r="B1250" s="9">
        <v>40862</v>
      </c>
      <c r="C1250">
        <v>1.2699999999999999E-2</v>
      </c>
      <c r="D1250" s="10">
        <f t="shared" si="39"/>
        <v>1.0583333333333334E-5</v>
      </c>
    </row>
    <row r="1251" spans="1:4" x14ac:dyDescent="0.4">
      <c r="A1251" s="5">
        <f t="shared" si="38"/>
        <v>2011.11</v>
      </c>
      <c r="B1251" s="9">
        <v>40863</v>
      </c>
      <c r="C1251">
        <v>1.78E-2</v>
      </c>
      <c r="D1251" s="10">
        <f t="shared" si="39"/>
        <v>1.4833333333333331E-5</v>
      </c>
    </row>
    <row r="1252" spans="1:4" x14ac:dyDescent="0.4">
      <c r="A1252" s="5">
        <f t="shared" si="38"/>
        <v>2011.11</v>
      </c>
      <c r="B1252" s="9">
        <v>40864</v>
      </c>
      <c r="C1252">
        <v>1.2699999999999999E-2</v>
      </c>
      <c r="D1252" s="10">
        <f t="shared" si="39"/>
        <v>1.0583333333333334E-5</v>
      </c>
    </row>
    <row r="1253" spans="1:4" x14ac:dyDescent="0.4">
      <c r="A1253" s="5">
        <f t="shared" si="38"/>
        <v>2011.11</v>
      </c>
      <c r="B1253" s="9">
        <v>40865</v>
      </c>
      <c r="C1253">
        <v>7.6E-3</v>
      </c>
      <c r="D1253" s="10">
        <f t="shared" si="39"/>
        <v>6.3333333333333334E-6</v>
      </c>
    </row>
    <row r="1254" spans="1:4" x14ac:dyDescent="0.4">
      <c r="A1254" s="5">
        <f t="shared" si="38"/>
        <v>2011.11</v>
      </c>
      <c r="B1254" s="9">
        <v>40868</v>
      </c>
      <c r="C1254">
        <v>1.5299999999999999E-2</v>
      </c>
      <c r="D1254" s="10">
        <f t="shared" si="39"/>
        <v>1.2750000000000002E-5</v>
      </c>
    </row>
    <row r="1255" spans="1:4" x14ac:dyDescent="0.4">
      <c r="A1255" s="5">
        <f t="shared" si="38"/>
        <v>2011.11</v>
      </c>
      <c r="B1255" s="9">
        <v>40869</v>
      </c>
      <c r="C1255">
        <v>1.5299999999999999E-2</v>
      </c>
      <c r="D1255" s="10">
        <f t="shared" si="39"/>
        <v>1.2750000000000002E-5</v>
      </c>
    </row>
    <row r="1256" spans="1:4" x14ac:dyDescent="0.4">
      <c r="A1256" s="5">
        <f t="shared" si="38"/>
        <v>2011.11</v>
      </c>
      <c r="B1256" s="9">
        <v>40870</v>
      </c>
      <c r="C1256">
        <v>2.0299999999999999E-2</v>
      </c>
      <c r="D1256" s="10">
        <f t="shared" si="39"/>
        <v>1.6916666666666663E-5</v>
      </c>
    </row>
    <row r="1257" spans="1:4" x14ac:dyDescent="0.4">
      <c r="A1257" s="5">
        <f t="shared" si="38"/>
        <v>2011.11</v>
      </c>
      <c r="B1257" s="9">
        <v>40872</v>
      </c>
      <c r="C1257">
        <v>2.2800000000000001E-2</v>
      </c>
      <c r="D1257" s="10">
        <f t="shared" si="39"/>
        <v>1.9000000000000001E-5</v>
      </c>
    </row>
    <row r="1258" spans="1:4" x14ac:dyDescent="0.4">
      <c r="A1258" s="5">
        <f t="shared" si="38"/>
        <v>2011.11</v>
      </c>
      <c r="B1258" s="9">
        <v>40875</v>
      </c>
      <c r="C1258">
        <v>1.2699999999999999E-2</v>
      </c>
      <c r="D1258" s="10">
        <f t="shared" si="39"/>
        <v>1.0583333333333334E-5</v>
      </c>
    </row>
    <row r="1259" spans="1:4" x14ac:dyDescent="0.4">
      <c r="A1259" s="5">
        <f t="shared" si="38"/>
        <v>2011.11</v>
      </c>
      <c r="B1259" s="9">
        <v>40876</v>
      </c>
      <c r="C1259">
        <v>2.0299999999999999E-2</v>
      </c>
      <c r="D1259" s="10">
        <f t="shared" si="39"/>
        <v>1.6916666666666663E-5</v>
      </c>
    </row>
    <row r="1260" spans="1:4" x14ac:dyDescent="0.4">
      <c r="A1260" s="5">
        <f t="shared" si="38"/>
        <v>2011.11</v>
      </c>
      <c r="B1260" s="9">
        <v>40877</v>
      </c>
      <c r="C1260">
        <v>2.29E-2</v>
      </c>
      <c r="D1260" s="10">
        <f t="shared" si="39"/>
        <v>1.9083333333333334E-5</v>
      </c>
    </row>
    <row r="1261" spans="1:4" x14ac:dyDescent="0.4">
      <c r="A1261" s="5">
        <f t="shared" si="38"/>
        <v>2011.12</v>
      </c>
      <c r="B1261" s="9">
        <v>40878</v>
      </c>
      <c r="C1261">
        <v>1.5299999999999999E-2</v>
      </c>
      <c r="D1261" s="10">
        <f t="shared" si="39"/>
        <v>1.2750000000000002E-5</v>
      </c>
    </row>
    <row r="1262" spans="1:4" x14ac:dyDescent="0.4">
      <c r="A1262" s="5">
        <f t="shared" si="38"/>
        <v>2011.12</v>
      </c>
      <c r="B1262" s="9">
        <v>40879</v>
      </c>
      <c r="C1262">
        <v>1.2699999999999999E-2</v>
      </c>
      <c r="D1262" s="10">
        <f t="shared" si="39"/>
        <v>1.0583333333333334E-5</v>
      </c>
    </row>
    <row r="1263" spans="1:4" x14ac:dyDescent="0.4">
      <c r="A1263" s="5">
        <f t="shared" si="38"/>
        <v>2011.12</v>
      </c>
      <c r="B1263" s="9">
        <v>40882</v>
      </c>
      <c r="C1263">
        <v>1.5299999999999999E-2</v>
      </c>
      <c r="D1263" s="10">
        <f t="shared" si="39"/>
        <v>1.2750000000000002E-5</v>
      </c>
    </row>
    <row r="1264" spans="1:4" x14ac:dyDescent="0.4">
      <c r="A1264" s="5">
        <f t="shared" si="38"/>
        <v>2011.12</v>
      </c>
      <c r="B1264" s="9">
        <v>40883</v>
      </c>
      <c r="C1264">
        <v>1.5299999999999999E-2</v>
      </c>
      <c r="D1264" s="10">
        <f t="shared" si="39"/>
        <v>1.2750000000000002E-5</v>
      </c>
    </row>
    <row r="1265" spans="1:4" x14ac:dyDescent="0.4">
      <c r="A1265" s="5">
        <f t="shared" si="38"/>
        <v>2011.12</v>
      </c>
      <c r="B1265" s="9">
        <v>40884</v>
      </c>
      <c r="C1265">
        <v>1.5299999999999999E-2</v>
      </c>
      <c r="D1265" s="10">
        <f t="shared" si="39"/>
        <v>1.2750000000000002E-5</v>
      </c>
    </row>
    <row r="1266" spans="1:4" x14ac:dyDescent="0.4">
      <c r="A1266" s="5">
        <f t="shared" si="38"/>
        <v>2011.12</v>
      </c>
      <c r="B1266" s="9">
        <v>40885</v>
      </c>
      <c r="C1266">
        <v>1.5299999999999999E-2</v>
      </c>
      <c r="D1266" s="10">
        <f t="shared" si="39"/>
        <v>1.2750000000000002E-5</v>
      </c>
    </row>
    <row r="1267" spans="1:4" x14ac:dyDescent="0.4">
      <c r="A1267" s="5">
        <f t="shared" si="38"/>
        <v>2011.12</v>
      </c>
      <c r="B1267" s="9">
        <v>40886</v>
      </c>
      <c r="C1267">
        <v>2.5000000000000001E-3</v>
      </c>
      <c r="D1267" s="10">
        <f t="shared" si="39"/>
        <v>2.0833333333333334E-6</v>
      </c>
    </row>
    <row r="1268" spans="1:4" x14ac:dyDescent="0.4">
      <c r="A1268" s="5">
        <f t="shared" si="38"/>
        <v>2011.12</v>
      </c>
      <c r="B1268" s="9">
        <v>40889</v>
      </c>
      <c r="C1268">
        <v>-2.5000000000000001E-3</v>
      </c>
      <c r="D1268" s="10">
        <f t="shared" si="39"/>
        <v>-2.0833333333333334E-6</v>
      </c>
    </row>
    <row r="1269" spans="1:4" x14ac:dyDescent="0.4">
      <c r="A1269" s="5">
        <f t="shared" si="38"/>
        <v>2011.12</v>
      </c>
      <c r="B1269" s="9">
        <v>40890</v>
      </c>
      <c r="C1269">
        <v>-1.0200000000000001E-2</v>
      </c>
      <c r="D1269" s="10">
        <f t="shared" si="39"/>
        <v>-8.4999999999999999E-6</v>
      </c>
    </row>
    <row r="1270" spans="1:4" x14ac:dyDescent="0.4">
      <c r="A1270" s="5">
        <f t="shared" si="38"/>
        <v>2011.12</v>
      </c>
      <c r="B1270" s="9">
        <v>40891</v>
      </c>
      <c r="C1270">
        <v>5.1000000000000004E-3</v>
      </c>
      <c r="D1270" s="10">
        <f t="shared" si="39"/>
        <v>4.25E-6</v>
      </c>
    </row>
    <row r="1271" spans="1:4" x14ac:dyDescent="0.4">
      <c r="A1271" s="5">
        <f t="shared" si="38"/>
        <v>2011.12</v>
      </c>
      <c r="B1271" s="9">
        <v>40892</v>
      </c>
      <c r="C1271">
        <v>-5.1000000000000004E-3</v>
      </c>
      <c r="D1271" s="10">
        <f t="shared" si="39"/>
        <v>-4.25E-6</v>
      </c>
    </row>
    <row r="1272" spans="1:4" x14ac:dyDescent="0.4">
      <c r="A1272" s="5">
        <f t="shared" si="38"/>
        <v>2011.12</v>
      </c>
      <c r="B1272" s="9">
        <v>40893</v>
      </c>
      <c r="C1272">
        <v>-5.1000000000000004E-3</v>
      </c>
      <c r="D1272" s="10">
        <f t="shared" si="39"/>
        <v>-4.25E-6</v>
      </c>
    </row>
    <row r="1273" spans="1:4" x14ac:dyDescent="0.4">
      <c r="A1273" s="5">
        <f t="shared" si="38"/>
        <v>2011.12</v>
      </c>
      <c r="B1273" s="9">
        <v>40896</v>
      </c>
      <c r="C1273">
        <v>2.5000000000000001E-3</v>
      </c>
      <c r="D1273" s="10">
        <f t="shared" si="39"/>
        <v>2.0833333333333334E-6</v>
      </c>
    </row>
    <row r="1274" spans="1:4" x14ac:dyDescent="0.4">
      <c r="A1274" s="5">
        <f t="shared" si="38"/>
        <v>2011.12</v>
      </c>
      <c r="B1274" s="9">
        <v>40897</v>
      </c>
      <c r="C1274">
        <v>-7.6E-3</v>
      </c>
      <c r="D1274" s="10">
        <f t="shared" si="39"/>
        <v>-6.3333333333333334E-6</v>
      </c>
    </row>
    <row r="1275" spans="1:4" x14ac:dyDescent="0.4">
      <c r="A1275" s="5">
        <f t="shared" si="38"/>
        <v>2011.12</v>
      </c>
      <c r="B1275" s="9">
        <v>40898</v>
      </c>
      <c r="C1275">
        <v>-2.5000000000000001E-3</v>
      </c>
      <c r="D1275" s="10">
        <f t="shared" si="39"/>
        <v>-2.0833333333333334E-6</v>
      </c>
    </row>
    <row r="1276" spans="1:4" x14ac:dyDescent="0.4">
      <c r="A1276" s="5">
        <f t="shared" si="38"/>
        <v>2011.12</v>
      </c>
      <c r="B1276" s="9">
        <v>40899</v>
      </c>
      <c r="C1276">
        <v>-2.5000000000000001E-3</v>
      </c>
      <c r="D1276" s="10">
        <f t="shared" si="39"/>
        <v>-2.0833333333333334E-6</v>
      </c>
    </row>
    <row r="1277" spans="1:4" x14ac:dyDescent="0.4">
      <c r="A1277" s="5">
        <f t="shared" si="38"/>
        <v>2011.12</v>
      </c>
      <c r="B1277" s="9">
        <v>40900</v>
      </c>
      <c r="C1277">
        <v>2.5000000000000001E-3</v>
      </c>
      <c r="D1277" s="10">
        <f t="shared" si="39"/>
        <v>2.0833333333333334E-6</v>
      </c>
    </row>
    <row r="1278" spans="1:4" x14ac:dyDescent="0.4">
      <c r="A1278" s="5">
        <f t="shared" si="38"/>
        <v>2011.12</v>
      </c>
      <c r="B1278" s="9">
        <v>40904</v>
      </c>
      <c r="C1278">
        <v>7.6E-3</v>
      </c>
      <c r="D1278" s="10">
        <f t="shared" si="39"/>
        <v>6.3333333333333334E-6</v>
      </c>
    </row>
    <row r="1279" spans="1:4" x14ac:dyDescent="0.4">
      <c r="A1279" s="5">
        <f t="shared" si="38"/>
        <v>2011.12</v>
      </c>
      <c r="B1279" s="9">
        <v>40905</v>
      </c>
      <c r="C1279">
        <v>-2.5000000000000001E-3</v>
      </c>
      <c r="D1279" s="10">
        <f t="shared" si="39"/>
        <v>-2.0833333333333334E-6</v>
      </c>
    </row>
    <row r="1280" spans="1:4" x14ac:dyDescent="0.4">
      <c r="A1280" s="5">
        <f t="shared" si="38"/>
        <v>2011.12</v>
      </c>
      <c r="B1280" s="9">
        <v>40906</v>
      </c>
      <c r="C1280">
        <v>2.5000000000000001E-3</v>
      </c>
      <c r="D1280" s="10">
        <f t="shared" si="39"/>
        <v>2.0833333333333334E-6</v>
      </c>
    </row>
    <row r="1281" spans="1:4" x14ac:dyDescent="0.4">
      <c r="A1281" s="5">
        <f t="shared" si="38"/>
        <v>2011.12</v>
      </c>
      <c r="B1281" s="9">
        <v>40907</v>
      </c>
      <c r="C1281">
        <v>2.5000000000000001E-3</v>
      </c>
      <c r="D1281" s="10">
        <f t="shared" si="39"/>
        <v>2.0833333333333334E-6</v>
      </c>
    </row>
    <row r="1282" spans="1:4" x14ac:dyDescent="0.4">
      <c r="A1282" s="5">
        <f t="shared" si="38"/>
        <v>2012.01</v>
      </c>
      <c r="B1282" s="9">
        <v>40911</v>
      </c>
      <c r="C1282">
        <v>7.6E-3</v>
      </c>
      <c r="D1282" s="10">
        <f t="shared" si="39"/>
        <v>6.3333333333333334E-6</v>
      </c>
    </row>
    <row r="1283" spans="1:4" x14ac:dyDescent="0.4">
      <c r="A1283" s="5">
        <f t="shared" ref="A1283:A1346" si="40">YEAR(B1283)+MONTH(B1283)/100</f>
        <v>2012.01</v>
      </c>
      <c r="B1283" s="9">
        <v>40912</v>
      </c>
      <c r="C1283">
        <v>1.0200000000000001E-2</v>
      </c>
      <c r="D1283" s="10">
        <f t="shared" ref="D1283:D1346" si="41">C1283/100*30/360</f>
        <v>8.4999999999999999E-6</v>
      </c>
    </row>
    <row r="1284" spans="1:4" x14ac:dyDescent="0.4">
      <c r="A1284" s="5">
        <f t="shared" si="40"/>
        <v>2012.01</v>
      </c>
      <c r="B1284" s="9">
        <v>40913</v>
      </c>
      <c r="C1284">
        <v>1.2699999999999999E-2</v>
      </c>
      <c r="D1284" s="10">
        <f t="shared" si="41"/>
        <v>1.0583333333333334E-5</v>
      </c>
    </row>
    <row r="1285" spans="1:4" x14ac:dyDescent="0.4">
      <c r="A1285" s="5">
        <f t="shared" si="40"/>
        <v>2012.01</v>
      </c>
      <c r="B1285" s="9">
        <v>40914</v>
      </c>
      <c r="C1285">
        <v>1.2699999999999999E-2</v>
      </c>
      <c r="D1285" s="10">
        <f t="shared" si="41"/>
        <v>1.0583333333333334E-5</v>
      </c>
    </row>
    <row r="1286" spans="1:4" x14ac:dyDescent="0.4">
      <c r="A1286" s="5">
        <f t="shared" si="40"/>
        <v>2012.01</v>
      </c>
      <c r="B1286" s="9">
        <v>40917</v>
      </c>
      <c r="C1286">
        <v>7.6E-3</v>
      </c>
      <c r="D1286" s="10">
        <f t="shared" si="41"/>
        <v>6.3333333333333334E-6</v>
      </c>
    </row>
    <row r="1287" spans="1:4" x14ac:dyDescent="0.4">
      <c r="A1287" s="5">
        <f t="shared" si="40"/>
        <v>2012.01</v>
      </c>
      <c r="B1287" s="9">
        <v>40918</v>
      </c>
      <c r="C1287">
        <v>1.2699999999999999E-2</v>
      </c>
      <c r="D1287" s="10">
        <f t="shared" si="41"/>
        <v>1.0583333333333334E-5</v>
      </c>
    </row>
    <row r="1288" spans="1:4" x14ac:dyDescent="0.4">
      <c r="A1288" s="5">
        <f t="shared" si="40"/>
        <v>2012.01</v>
      </c>
      <c r="B1288" s="9">
        <v>40919</v>
      </c>
      <c r="C1288">
        <v>1.5299999999999999E-2</v>
      </c>
      <c r="D1288" s="10">
        <f t="shared" si="41"/>
        <v>1.2750000000000002E-5</v>
      </c>
    </row>
    <row r="1289" spans="1:4" x14ac:dyDescent="0.4">
      <c r="A1289" s="5">
        <f t="shared" si="40"/>
        <v>2012.01</v>
      </c>
      <c r="B1289" s="9">
        <v>40920</v>
      </c>
      <c r="C1289">
        <v>2.29E-2</v>
      </c>
      <c r="D1289" s="10">
        <f t="shared" si="41"/>
        <v>1.9083333333333334E-5</v>
      </c>
    </row>
    <row r="1290" spans="1:4" x14ac:dyDescent="0.4">
      <c r="A1290" s="5">
        <f t="shared" si="40"/>
        <v>2012.01</v>
      </c>
      <c r="B1290" s="9">
        <v>40921</v>
      </c>
      <c r="C1290">
        <v>2.29E-2</v>
      </c>
      <c r="D1290" s="10">
        <f t="shared" si="41"/>
        <v>1.9083333333333334E-5</v>
      </c>
    </row>
    <row r="1291" spans="1:4" x14ac:dyDescent="0.4">
      <c r="A1291" s="5">
        <f t="shared" si="40"/>
        <v>2012.01</v>
      </c>
      <c r="B1291" s="9">
        <v>40925</v>
      </c>
      <c r="C1291">
        <v>1.78E-2</v>
      </c>
      <c r="D1291" s="10">
        <f t="shared" si="41"/>
        <v>1.4833333333333331E-5</v>
      </c>
    </row>
    <row r="1292" spans="1:4" x14ac:dyDescent="0.4">
      <c r="A1292" s="5">
        <f t="shared" si="40"/>
        <v>2012.01</v>
      </c>
      <c r="B1292" s="9">
        <v>40926</v>
      </c>
      <c r="C1292">
        <v>2.0299999999999999E-2</v>
      </c>
      <c r="D1292" s="10">
        <f t="shared" si="41"/>
        <v>1.6916666666666663E-5</v>
      </c>
    </row>
    <row r="1293" spans="1:4" x14ac:dyDescent="0.4">
      <c r="A1293" s="5">
        <f t="shared" si="40"/>
        <v>2012.01</v>
      </c>
      <c r="B1293" s="9">
        <v>40927</v>
      </c>
      <c r="C1293">
        <v>3.56E-2</v>
      </c>
      <c r="D1293" s="10">
        <f t="shared" si="41"/>
        <v>2.9666666666666662E-5</v>
      </c>
    </row>
    <row r="1294" spans="1:4" x14ac:dyDescent="0.4">
      <c r="A1294" s="5">
        <f t="shared" si="40"/>
        <v>2012.01</v>
      </c>
      <c r="B1294" s="9">
        <v>40928</v>
      </c>
      <c r="C1294">
        <v>2.5399999999999999E-2</v>
      </c>
      <c r="D1294" s="10">
        <f t="shared" si="41"/>
        <v>2.1166666666666668E-5</v>
      </c>
    </row>
    <row r="1295" spans="1:4" x14ac:dyDescent="0.4">
      <c r="A1295" s="5">
        <f t="shared" si="40"/>
        <v>2012.01</v>
      </c>
      <c r="B1295" s="9">
        <v>40931</v>
      </c>
      <c r="C1295">
        <v>3.0499999999999999E-2</v>
      </c>
      <c r="D1295" s="10">
        <f t="shared" si="41"/>
        <v>2.5416666666666667E-5</v>
      </c>
    </row>
    <row r="1296" spans="1:4" x14ac:dyDescent="0.4">
      <c r="A1296" s="5">
        <f t="shared" si="40"/>
        <v>2012.01</v>
      </c>
      <c r="B1296" s="9">
        <v>40932</v>
      </c>
      <c r="C1296">
        <v>1.78E-2</v>
      </c>
      <c r="D1296" s="10">
        <f t="shared" si="41"/>
        <v>1.4833333333333331E-5</v>
      </c>
    </row>
    <row r="1297" spans="1:4" x14ac:dyDescent="0.4">
      <c r="A1297" s="5">
        <f t="shared" si="40"/>
        <v>2012.01</v>
      </c>
      <c r="B1297" s="9">
        <v>40933</v>
      </c>
      <c r="C1297">
        <v>3.0499999999999999E-2</v>
      </c>
      <c r="D1297" s="10">
        <f t="shared" si="41"/>
        <v>2.5416666666666667E-5</v>
      </c>
    </row>
    <row r="1298" spans="1:4" x14ac:dyDescent="0.4">
      <c r="A1298" s="5">
        <f t="shared" si="40"/>
        <v>2012.01</v>
      </c>
      <c r="B1298" s="9">
        <v>40934</v>
      </c>
      <c r="C1298">
        <v>4.3200000000000002E-2</v>
      </c>
      <c r="D1298" s="10">
        <f t="shared" si="41"/>
        <v>3.6000000000000001E-5</v>
      </c>
    </row>
    <row r="1299" spans="1:4" x14ac:dyDescent="0.4">
      <c r="A1299" s="5">
        <f t="shared" si="40"/>
        <v>2012.01</v>
      </c>
      <c r="B1299" s="9">
        <v>40935</v>
      </c>
      <c r="C1299">
        <v>4.8300000000000003E-2</v>
      </c>
      <c r="D1299" s="10">
        <f t="shared" si="41"/>
        <v>4.0250000000000003E-5</v>
      </c>
    </row>
    <row r="1300" spans="1:4" x14ac:dyDescent="0.4">
      <c r="A1300" s="5">
        <f t="shared" si="40"/>
        <v>2012.01</v>
      </c>
      <c r="B1300" s="9">
        <v>40938</v>
      </c>
      <c r="C1300">
        <v>4.8300000000000003E-2</v>
      </c>
      <c r="D1300" s="10">
        <f t="shared" si="41"/>
        <v>4.0250000000000003E-5</v>
      </c>
    </row>
    <row r="1301" spans="1:4" x14ac:dyDescent="0.4">
      <c r="A1301" s="5">
        <f t="shared" si="40"/>
        <v>2012.01</v>
      </c>
      <c r="B1301" s="9">
        <v>40939</v>
      </c>
      <c r="C1301">
        <v>5.0799999999999998E-2</v>
      </c>
      <c r="D1301" s="10">
        <f t="shared" si="41"/>
        <v>4.2333333333333337E-5</v>
      </c>
    </row>
    <row r="1302" spans="1:4" x14ac:dyDescent="0.4">
      <c r="A1302" s="5">
        <f t="shared" si="40"/>
        <v>2012.02</v>
      </c>
      <c r="B1302" s="9">
        <v>40940</v>
      </c>
      <c r="C1302">
        <v>5.8500000000000003E-2</v>
      </c>
      <c r="D1302" s="10">
        <f t="shared" si="41"/>
        <v>4.8749999999999999E-5</v>
      </c>
    </row>
    <row r="1303" spans="1:4" x14ac:dyDescent="0.4">
      <c r="A1303" s="5">
        <f t="shared" si="40"/>
        <v>2012.02</v>
      </c>
      <c r="B1303" s="9">
        <v>40941</v>
      </c>
      <c r="C1303">
        <v>7.3700000000000002E-2</v>
      </c>
      <c r="D1303" s="10">
        <f t="shared" si="41"/>
        <v>6.1416666666666664E-5</v>
      </c>
    </row>
    <row r="1304" spans="1:4" x14ac:dyDescent="0.4">
      <c r="A1304" s="5">
        <f t="shared" si="40"/>
        <v>2012.02</v>
      </c>
      <c r="B1304" s="9">
        <v>40942</v>
      </c>
      <c r="C1304">
        <v>5.3400000000000003E-2</v>
      </c>
      <c r="D1304" s="10">
        <f t="shared" si="41"/>
        <v>4.4500000000000011E-5</v>
      </c>
    </row>
    <row r="1305" spans="1:4" x14ac:dyDescent="0.4">
      <c r="A1305" s="5">
        <f t="shared" si="40"/>
        <v>2012.02</v>
      </c>
      <c r="B1305" s="9">
        <v>40945</v>
      </c>
      <c r="C1305">
        <v>4.58E-2</v>
      </c>
      <c r="D1305" s="10">
        <f t="shared" si="41"/>
        <v>3.8166666666666668E-5</v>
      </c>
    </row>
    <row r="1306" spans="1:4" x14ac:dyDescent="0.4">
      <c r="A1306" s="5">
        <f t="shared" si="40"/>
        <v>2012.02</v>
      </c>
      <c r="B1306" s="9">
        <v>40946</v>
      </c>
      <c r="C1306">
        <v>4.8300000000000003E-2</v>
      </c>
      <c r="D1306" s="10">
        <f t="shared" si="41"/>
        <v>4.0250000000000003E-5</v>
      </c>
    </row>
    <row r="1307" spans="1:4" x14ac:dyDescent="0.4">
      <c r="A1307" s="5">
        <f t="shared" si="40"/>
        <v>2012.02</v>
      </c>
      <c r="B1307" s="9">
        <v>40947</v>
      </c>
      <c r="C1307">
        <v>6.6100000000000006E-2</v>
      </c>
      <c r="D1307" s="10">
        <f t="shared" si="41"/>
        <v>5.5083333333333335E-5</v>
      </c>
    </row>
    <row r="1308" spans="1:4" x14ac:dyDescent="0.4">
      <c r="A1308" s="5">
        <f t="shared" si="40"/>
        <v>2012.02</v>
      </c>
      <c r="B1308" s="9">
        <v>40948</v>
      </c>
      <c r="C1308">
        <v>6.3500000000000001E-2</v>
      </c>
      <c r="D1308" s="10">
        <f t="shared" si="41"/>
        <v>5.2916666666666668E-5</v>
      </c>
    </row>
    <row r="1309" spans="1:4" x14ac:dyDescent="0.4">
      <c r="A1309" s="5">
        <f t="shared" si="40"/>
        <v>2012.02</v>
      </c>
      <c r="B1309" s="9">
        <v>40949</v>
      </c>
      <c r="C1309">
        <v>5.3400000000000003E-2</v>
      </c>
      <c r="D1309" s="10">
        <f t="shared" si="41"/>
        <v>4.4500000000000011E-5</v>
      </c>
    </row>
    <row r="1310" spans="1:4" x14ac:dyDescent="0.4">
      <c r="A1310" s="5">
        <f t="shared" si="40"/>
        <v>2012.02</v>
      </c>
      <c r="B1310" s="9">
        <v>40952</v>
      </c>
      <c r="C1310">
        <v>5.3400000000000003E-2</v>
      </c>
      <c r="D1310" s="10">
        <f t="shared" si="41"/>
        <v>4.4500000000000011E-5</v>
      </c>
    </row>
    <row r="1311" spans="1:4" x14ac:dyDescent="0.4">
      <c r="A1311" s="5">
        <f t="shared" si="40"/>
        <v>2012.02</v>
      </c>
      <c r="B1311" s="9">
        <v>40953</v>
      </c>
      <c r="C1311">
        <v>9.1499999999999998E-2</v>
      </c>
      <c r="D1311" s="10">
        <f t="shared" si="41"/>
        <v>7.625000000000001E-5</v>
      </c>
    </row>
    <row r="1312" spans="1:4" x14ac:dyDescent="0.4">
      <c r="A1312" s="5">
        <f t="shared" si="40"/>
        <v>2012.02</v>
      </c>
      <c r="B1312" s="9">
        <v>40954</v>
      </c>
      <c r="C1312">
        <v>9.4E-2</v>
      </c>
      <c r="D1312" s="10">
        <f t="shared" si="41"/>
        <v>7.8333333333333331E-5</v>
      </c>
    </row>
    <row r="1313" spans="1:4" x14ac:dyDescent="0.4">
      <c r="A1313" s="5">
        <f t="shared" si="40"/>
        <v>2012.02</v>
      </c>
      <c r="B1313" s="9">
        <v>40955</v>
      </c>
      <c r="C1313">
        <v>4.8300000000000003E-2</v>
      </c>
      <c r="D1313" s="10">
        <f t="shared" si="41"/>
        <v>4.0250000000000003E-5</v>
      </c>
    </row>
    <row r="1314" spans="1:4" x14ac:dyDescent="0.4">
      <c r="A1314" s="5">
        <f t="shared" si="40"/>
        <v>2012.02</v>
      </c>
      <c r="B1314" s="9">
        <v>40956</v>
      </c>
      <c r="C1314">
        <v>4.8300000000000003E-2</v>
      </c>
      <c r="D1314" s="10">
        <f t="shared" si="41"/>
        <v>4.0250000000000003E-5</v>
      </c>
    </row>
    <row r="1315" spans="1:4" x14ac:dyDescent="0.4">
      <c r="A1315" s="5">
        <f t="shared" si="40"/>
        <v>2012.02</v>
      </c>
      <c r="B1315" s="9">
        <v>40960</v>
      </c>
      <c r="C1315">
        <v>2.5399999999999999E-2</v>
      </c>
      <c r="D1315" s="10">
        <f t="shared" si="41"/>
        <v>2.1166666666666668E-5</v>
      </c>
    </row>
    <row r="1316" spans="1:4" x14ac:dyDescent="0.4">
      <c r="A1316" s="5">
        <f t="shared" si="40"/>
        <v>2012.02</v>
      </c>
      <c r="B1316" s="9">
        <v>40961</v>
      </c>
      <c r="C1316">
        <v>6.3500000000000001E-2</v>
      </c>
      <c r="D1316" s="10">
        <f t="shared" si="41"/>
        <v>5.2916666666666668E-5</v>
      </c>
    </row>
    <row r="1317" spans="1:4" x14ac:dyDescent="0.4">
      <c r="A1317" s="5">
        <f t="shared" si="40"/>
        <v>2012.02</v>
      </c>
      <c r="B1317" s="9">
        <v>40962</v>
      </c>
      <c r="C1317">
        <v>7.1199999999999999E-2</v>
      </c>
      <c r="D1317" s="10">
        <f t="shared" si="41"/>
        <v>5.9333333333333323E-5</v>
      </c>
    </row>
    <row r="1318" spans="1:4" x14ac:dyDescent="0.4">
      <c r="A1318" s="5">
        <f t="shared" si="40"/>
        <v>2012.02</v>
      </c>
      <c r="B1318" s="9">
        <v>40963</v>
      </c>
      <c r="C1318">
        <v>7.1199999999999999E-2</v>
      </c>
      <c r="D1318" s="10">
        <f t="shared" si="41"/>
        <v>5.9333333333333323E-5</v>
      </c>
    </row>
    <row r="1319" spans="1:4" x14ac:dyDescent="0.4">
      <c r="A1319" s="5">
        <f t="shared" si="40"/>
        <v>2012.02</v>
      </c>
      <c r="B1319" s="9">
        <v>40966</v>
      </c>
      <c r="C1319">
        <v>7.3700000000000002E-2</v>
      </c>
      <c r="D1319" s="10">
        <f t="shared" si="41"/>
        <v>6.1416666666666664E-5</v>
      </c>
    </row>
    <row r="1320" spans="1:4" x14ac:dyDescent="0.4">
      <c r="A1320" s="5">
        <f t="shared" si="40"/>
        <v>2012.02</v>
      </c>
      <c r="B1320" s="9">
        <v>40967</v>
      </c>
      <c r="C1320">
        <v>7.3700000000000002E-2</v>
      </c>
      <c r="D1320" s="10">
        <f t="shared" si="41"/>
        <v>6.1416666666666664E-5</v>
      </c>
    </row>
    <row r="1321" spans="1:4" x14ac:dyDescent="0.4">
      <c r="A1321" s="5">
        <f t="shared" si="40"/>
        <v>2012.02</v>
      </c>
      <c r="B1321" s="9">
        <v>40968</v>
      </c>
      <c r="C1321">
        <v>8.6400000000000005E-2</v>
      </c>
      <c r="D1321" s="10">
        <f t="shared" si="41"/>
        <v>7.2000000000000002E-5</v>
      </c>
    </row>
    <row r="1322" spans="1:4" x14ac:dyDescent="0.4">
      <c r="A1322" s="5">
        <f t="shared" si="40"/>
        <v>2012.03</v>
      </c>
      <c r="B1322" s="9">
        <v>40969</v>
      </c>
      <c r="C1322">
        <v>7.1199999999999999E-2</v>
      </c>
      <c r="D1322" s="10">
        <f t="shared" si="41"/>
        <v>5.9333333333333323E-5</v>
      </c>
    </row>
    <row r="1323" spans="1:4" x14ac:dyDescent="0.4">
      <c r="A1323" s="5">
        <f t="shared" si="40"/>
        <v>2012.03</v>
      </c>
      <c r="B1323" s="9">
        <v>40970</v>
      </c>
      <c r="C1323">
        <v>6.0999999999999999E-2</v>
      </c>
      <c r="D1323" s="10">
        <f t="shared" si="41"/>
        <v>5.0833333333333333E-5</v>
      </c>
    </row>
    <row r="1324" spans="1:4" x14ac:dyDescent="0.4">
      <c r="A1324" s="5">
        <f t="shared" si="40"/>
        <v>2012.03</v>
      </c>
      <c r="B1324" s="9">
        <v>40973</v>
      </c>
      <c r="C1324">
        <v>6.8599999999999994E-2</v>
      </c>
      <c r="D1324" s="10">
        <f t="shared" si="41"/>
        <v>5.7166666666666669E-5</v>
      </c>
    </row>
    <row r="1325" spans="1:4" x14ac:dyDescent="0.4">
      <c r="A1325" s="5">
        <f t="shared" si="40"/>
        <v>2012.03</v>
      </c>
      <c r="B1325" s="9">
        <v>40974</v>
      </c>
      <c r="C1325">
        <v>6.3500000000000001E-2</v>
      </c>
      <c r="D1325" s="10">
        <f t="shared" si="41"/>
        <v>5.2916666666666668E-5</v>
      </c>
    </row>
    <row r="1326" spans="1:4" x14ac:dyDescent="0.4">
      <c r="A1326" s="5">
        <f t="shared" si="40"/>
        <v>2012.03</v>
      </c>
      <c r="B1326" s="9">
        <v>40975</v>
      </c>
      <c r="C1326">
        <v>5.8500000000000003E-2</v>
      </c>
      <c r="D1326" s="10">
        <f t="shared" si="41"/>
        <v>4.8749999999999999E-5</v>
      </c>
    </row>
    <row r="1327" spans="1:4" x14ac:dyDescent="0.4">
      <c r="A1327" s="5">
        <f t="shared" si="40"/>
        <v>2012.03</v>
      </c>
      <c r="B1327" s="9">
        <v>40976</v>
      </c>
      <c r="C1327">
        <v>6.3500000000000001E-2</v>
      </c>
      <c r="D1327" s="10">
        <f t="shared" si="41"/>
        <v>5.2916666666666668E-5</v>
      </c>
    </row>
    <row r="1328" spans="1:4" x14ac:dyDescent="0.4">
      <c r="A1328" s="5">
        <f t="shared" si="40"/>
        <v>2012.03</v>
      </c>
      <c r="B1328" s="9">
        <v>40977</v>
      </c>
      <c r="C1328">
        <v>5.0799999999999998E-2</v>
      </c>
      <c r="D1328" s="10">
        <f t="shared" si="41"/>
        <v>4.2333333333333337E-5</v>
      </c>
    </row>
    <row r="1329" spans="1:4" x14ac:dyDescent="0.4">
      <c r="A1329" s="5">
        <f t="shared" si="40"/>
        <v>2012.03</v>
      </c>
      <c r="B1329" s="9">
        <v>40980</v>
      </c>
      <c r="C1329">
        <v>5.3400000000000003E-2</v>
      </c>
      <c r="D1329" s="10">
        <f t="shared" si="41"/>
        <v>4.4500000000000011E-5</v>
      </c>
    </row>
    <row r="1330" spans="1:4" x14ac:dyDescent="0.4">
      <c r="A1330" s="5">
        <f t="shared" si="40"/>
        <v>2012.03</v>
      </c>
      <c r="B1330" s="9">
        <v>40981</v>
      </c>
      <c r="C1330">
        <v>6.3500000000000001E-2</v>
      </c>
      <c r="D1330" s="10">
        <f t="shared" si="41"/>
        <v>5.2916666666666668E-5</v>
      </c>
    </row>
    <row r="1331" spans="1:4" x14ac:dyDescent="0.4">
      <c r="A1331" s="5">
        <f t="shared" si="40"/>
        <v>2012.03</v>
      </c>
      <c r="B1331" s="9">
        <v>40982</v>
      </c>
      <c r="C1331">
        <v>8.6400000000000005E-2</v>
      </c>
      <c r="D1331" s="10">
        <f t="shared" si="41"/>
        <v>7.2000000000000002E-5</v>
      </c>
    </row>
    <row r="1332" spans="1:4" x14ac:dyDescent="0.4">
      <c r="A1332" s="5">
        <f t="shared" si="40"/>
        <v>2012.03</v>
      </c>
      <c r="B1332" s="9">
        <v>40983</v>
      </c>
      <c r="C1332">
        <v>7.8799999999999995E-2</v>
      </c>
      <c r="D1332" s="10">
        <f t="shared" si="41"/>
        <v>6.5666666666666659E-5</v>
      </c>
    </row>
    <row r="1333" spans="1:4" x14ac:dyDescent="0.4">
      <c r="A1333" s="5">
        <f t="shared" si="40"/>
        <v>2012.03</v>
      </c>
      <c r="B1333" s="9">
        <v>40984</v>
      </c>
      <c r="C1333">
        <v>7.1199999999999999E-2</v>
      </c>
      <c r="D1333" s="10">
        <f t="shared" si="41"/>
        <v>5.9333333333333323E-5</v>
      </c>
    </row>
    <row r="1334" spans="1:4" x14ac:dyDescent="0.4">
      <c r="A1334" s="5">
        <f t="shared" si="40"/>
        <v>2012.03</v>
      </c>
      <c r="B1334" s="9">
        <v>40987</v>
      </c>
      <c r="C1334">
        <v>7.1199999999999999E-2</v>
      </c>
      <c r="D1334" s="10">
        <f t="shared" si="41"/>
        <v>5.9333333333333323E-5</v>
      </c>
    </row>
    <row r="1335" spans="1:4" x14ac:dyDescent="0.4">
      <c r="A1335" s="5">
        <f t="shared" si="40"/>
        <v>2012.03</v>
      </c>
      <c r="B1335" s="9">
        <v>40988</v>
      </c>
      <c r="C1335">
        <v>9.9099999999999994E-2</v>
      </c>
      <c r="D1335" s="10">
        <f t="shared" si="41"/>
        <v>8.2583333333333326E-5</v>
      </c>
    </row>
    <row r="1336" spans="1:4" x14ac:dyDescent="0.4">
      <c r="A1336" s="5">
        <f t="shared" si="40"/>
        <v>2012.03</v>
      </c>
      <c r="B1336" s="9">
        <v>40989</v>
      </c>
      <c r="C1336">
        <v>8.8999999999999996E-2</v>
      </c>
      <c r="D1336" s="10">
        <f t="shared" si="41"/>
        <v>7.4166666666666662E-5</v>
      </c>
    </row>
    <row r="1337" spans="1:4" x14ac:dyDescent="0.4">
      <c r="A1337" s="5">
        <f t="shared" si="40"/>
        <v>2012.03</v>
      </c>
      <c r="B1337" s="9">
        <v>40990</v>
      </c>
      <c r="C1337">
        <v>6.6100000000000006E-2</v>
      </c>
      <c r="D1337" s="10">
        <f t="shared" si="41"/>
        <v>5.5083333333333335E-5</v>
      </c>
    </row>
    <row r="1338" spans="1:4" x14ac:dyDescent="0.4">
      <c r="A1338" s="5">
        <f t="shared" si="40"/>
        <v>2012.03</v>
      </c>
      <c r="B1338" s="9">
        <v>40991</v>
      </c>
      <c r="C1338">
        <v>6.6100000000000006E-2</v>
      </c>
      <c r="D1338" s="10">
        <f t="shared" si="41"/>
        <v>5.5083333333333335E-5</v>
      </c>
    </row>
    <row r="1339" spans="1:4" x14ac:dyDescent="0.4">
      <c r="A1339" s="5">
        <f t="shared" si="40"/>
        <v>2012.03</v>
      </c>
      <c r="B1339" s="9">
        <v>40994</v>
      </c>
      <c r="C1339">
        <v>5.8500000000000003E-2</v>
      </c>
      <c r="D1339" s="10">
        <f t="shared" si="41"/>
        <v>4.8749999999999999E-5</v>
      </c>
    </row>
    <row r="1340" spans="1:4" x14ac:dyDescent="0.4">
      <c r="A1340" s="5">
        <f t="shared" si="40"/>
        <v>2012.03</v>
      </c>
      <c r="B1340" s="9">
        <v>40995</v>
      </c>
      <c r="C1340">
        <v>4.3200000000000002E-2</v>
      </c>
      <c r="D1340" s="10">
        <f t="shared" si="41"/>
        <v>3.6000000000000001E-5</v>
      </c>
    </row>
    <row r="1341" spans="1:4" x14ac:dyDescent="0.4">
      <c r="A1341" s="5">
        <f t="shared" si="40"/>
        <v>2012.03</v>
      </c>
      <c r="B1341" s="9">
        <v>40996</v>
      </c>
      <c r="C1341">
        <v>5.5899999999999998E-2</v>
      </c>
      <c r="D1341" s="10">
        <f t="shared" si="41"/>
        <v>4.6583333333333332E-5</v>
      </c>
    </row>
    <row r="1342" spans="1:4" x14ac:dyDescent="0.4">
      <c r="A1342" s="5">
        <f t="shared" si="40"/>
        <v>2012.03</v>
      </c>
      <c r="B1342" s="9">
        <v>40997</v>
      </c>
      <c r="C1342">
        <v>2.29E-2</v>
      </c>
      <c r="D1342" s="10">
        <f t="shared" si="41"/>
        <v>1.9083333333333334E-5</v>
      </c>
    </row>
    <row r="1343" spans="1:4" x14ac:dyDescent="0.4">
      <c r="A1343" s="5">
        <f t="shared" si="40"/>
        <v>2012.03</v>
      </c>
      <c r="B1343" s="9">
        <v>40998</v>
      </c>
      <c r="C1343">
        <v>4.07E-2</v>
      </c>
      <c r="D1343" s="10">
        <f t="shared" si="41"/>
        <v>3.3916666666666667E-5</v>
      </c>
    </row>
    <row r="1344" spans="1:4" x14ac:dyDescent="0.4">
      <c r="A1344" s="5">
        <f t="shared" si="40"/>
        <v>2012.04</v>
      </c>
      <c r="B1344" s="9">
        <v>41001</v>
      </c>
      <c r="C1344">
        <v>5.5899999999999998E-2</v>
      </c>
      <c r="D1344" s="10">
        <f t="shared" si="41"/>
        <v>4.6583333333333332E-5</v>
      </c>
    </row>
    <row r="1345" spans="1:4" x14ac:dyDescent="0.4">
      <c r="A1345" s="5">
        <f t="shared" si="40"/>
        <v>2012.04</v>
      </c>
      <c r="B1345" s="9">
        <v>41002</v>
      </c>
      <c r="C1345">
        <v>5.3400000000000003E-2</v>
      </c>
      <c r="D1345" s="10">
        <f t="shared" si="41"/>
        <v>4.4500000000000011E-5</v>
      </c>
    </row>
    <row r="1346" spans="1:4" x14ac:dyDescent="0.4">
      <c r="A1346" s="5">
        <f t="shared" si="40"/>
        <v>2012.04</v>
      </c>
      <c r="B1346" s="9">
        <v>41003</v>
      </c>
      <c r="C1346">
        <v>7.1199999999999999E-2</v>
      </c>
      <c r="D1346" s="10">
        <f t="shared" si="41"/>
        <v>5.9333333333333323E-5</v>
      </c>
    </row>
    <row r="1347" spans="1:4" x14ac:dyDescent="0.4">
      <c r="A1347" s="5">
        <f t="shared" ref="A1347:A1410" si="42">YEAR(B1347)+MONTH(B1347)/100</f>
        <v>2012.04</v>
      </c>
      <c r="B1347" s="9">
        <v>41004</v>
      </c>
      <c r="C1347">
        <v>6.6100000000000006E-2</v>
      </c>
      <c r="D1347" s="10">
        <f t="shared" ref="D1347:D1410" si="43">C1347/100*30/360</f>
        <v>5.5083333333333335E-5</v>
      </c>
    </row>
    <row r="1348" spans="1:4" x14ac:dyDescent="0.4">
      <c r="A1348" s="5">
        <f t="shared" si="42"/>
        <v>2012.04</v>
      </c>
      <c r="B1348" s="9">
        <v>41008</v>
      </c>
      <c r="C1348">
        <v>6.6100000000000006E-2</v>
      </c>
      <c r="D1348" s="10">
        <f t="shared" si="43"/>
        <v>5.5083333333333335E-5</v>
      </c>
    </row>
    <row r="1349" spans="1:4" x14ac:dyDescent="0.4">
      <c r="A1349" s="5">
        <f t="shared" si="42"/>
        <v>2012.04</v>
      </c>
      <c r="B1349" s="9">
        <v>41009</v>
      </c>
      <c r="C1349">
        <v>8.1299999999999997E-2</v>
      </c>
      <c r="D1349" s="10">
        <f t="shared" si="43"/>
        <v>6.7749999999999993E-5</v>
      </c>
    </row>
    <row r="1350" spans="1:4" x14ac:dyDescent="0.4">
      <c r="A1350" s="5">
        <f t="shared" si="42"/>
        <v>2012.04</v>
      </c>
      <c r="B1350" s="9">
        <v>41010</v>
      </c>
      <c r="C1350">
        <v>8.3900000000000002E-2</v>
      </c>
      <c r="D1350" s="10">
        <f t="shared" si="43"/>
        <v>6.9916666666666668E-5</v>
      </c>
    </row>
    <row r="1351" spans="1:4" x14ac:dyDescent="0.4">
      <c r="A1351" s="5">
        <f t="shared" si="42"/>
        <v>2012.04</v>
      </c>
      <c r="B1351" s="9">
        <v>41011</v>
      </c>
      <c r="C1351">
        <v>8.1299999999999997E-2</v>
      </c>
      <c r="D1351" s="10">
        <f t="shared" si="43"/>
        <v>6.7749999999999993E-5</v>
      </c>
    </row>
    <row r="1352" spans="1:4" x14ac:dyDescent="0.4">
      <c r="A1352" s="5">
        <f t="shared" si="42"/>
        <v>2012.04</v>
      </c>
      <c r="B1352" s="9">
        <v>41012</v>
      </c>
      <c r="C1352">
        <v>6.8599999999999994E-2</v>
      </c>
      <c r="D1352" s="10">
        <f t="shared" si="43"/>
        <v>5.7166666666666669E-5</v>
      </c>
    </row>
    <row r="1353" spans="1:4" x14ac:dyDescent="0.4">
      <c r="A1353" s="5">
        <f t="shared" si="42"/>
        <v>2012.04</v>
      </c>
      <c r="B1353" s="9">
        <v>41015</v>
      </c>
      <c r="C1353">
        <v>6.6100000000000006E-2</v>
      </c>
      <c r="D1353" s="10">
        <f t="shared" si="43"/>
        <v>5.5083333333333335E-5</v>
      </c>
    </row>
    <row r="1354" spans="1:4" x14ac:dyDescent="0.4">
      <c r="A1354" s="5">
        <f t="shared" si="42"/>
        <v>2012.04</v>
      </c>
      <c r="B1354" s="9">
        <v>41016</v>
      </c>
      <c r="C1354">
        <v>6.8599999999999994E-2</v>
      </c>
      <c r="D1354" s="10">
        <f t="shared" si="43"/>
        <v>5.7166666666666669E-5</v>
      </c>
    </row>
    <row r="1355" spans="1:4" x14ac:dyDescent="0.4">
      <c r="A1355" s="5">
        <f t="shared" si="42"/>
        <v>2012.04</v>
      </c>
      <c r="B1355" s="9">
        <v>41017</v>
      </c>
      <c r="C1355">
        <v>4.8300000000000003E-2</v>
      </c>
      <c r="D1355" s="10">
        <f t="shared" si="43"/>
        <v>4.0250000000000003E-5</v>
      </c>
    </row>
    <row r="1356" spans="1:4" x14ac:dyDescent="0.4">
      <c r="A1356" s="5">
        <f t="shared" si="42"/>
        <v>2012.04</v>
      </c>
      <c r="B1356" s="9">
        <v>41018</v>
      </c>
      <c r="C1356">
        <v>4.8300000000000003E-2</v>
      </c>
      <c r="D1356" s="10">
        <f t="shared" si="43"/>
        <v>4.0250000000000003E-5</v>
      </c>
    </row>
    <row r="1357" spans="1:4" x14ac:dyDescent="0.4">
      <c r="A1357" s="5">
        <f t="shared" si="42"/>
        <v>2012.04</v>
      </c>
      <c r="B1357" s="9">
        <v>41019</v>
      </c>
      <c r="C1357">
        <v>3.8100000000000002E-2</v>
      </c>
      <c r="D1357" s="10">
        <f t="shared" si="43"/>
        <v>3.1749999999999999E-5</v>
      </c>
    </row>
    <row r="1358" spans="1:4" x14ac:dyDescent="0.4">
      <c r="A1358" s="5">
        <f t="shared" si="42"/>
        <v>2012.04</v>
      </c>
      <c r="B1358" s="9">
        <v>41022</v>
      </c>
      <c r="C1358">
        <v>4.3200000000000002E-2</v>
      </c>
      <c r="D1358" s="10">
        <f t="shared" si="43"/>
        <v>3.6000000000000001E-5</v>
      </c>
    </row>
    <row r="1359" spans="1:4" x14ac:dyDescent="0.4">
      <c r="A1359" s="5">
        <f t="shared" si="42"/>
        <v>2012.04</v>
      </c>
      <c r="B1359" s="9">
        <v>41023</v>
      </c>
      <c r="C1359">
        <v>6.0999999999999999E-2</v>
      </c>
      <c r="D1359" s="10">
        <f t="shared" si="43"/>
        <v>5.0833333333333333E-5</v>
      </c>
    </row>
    <row r="1360" spans="1:4" x14ac:dyDescent="0.4">
      <c r="A1360" s="5">
        <f t="shared" si="42"/>
        <v>2012.04</v>
      </c>
      <c r="B1360" s="9">
        <v>41024</v>
      </c>
      <c r="C1360">
        <v>6.8599999999999994E-2</v>
      </c>
      <c r="D1360" s="10">
        <f t="shared" si="43"/>
        <v>5.7166666666666669E-5</v>
      </c>
    </row>
    <row r="1361" spans="1:4" x14ac:dyDescent="0.4">
      <c r="A1361" s="5">
        <f t="shared" si="42"/>
        <v>2012.04</v>
      </c>
      <c r="B1361" s="9">
        <v>41025</v>
      </c>
      <c r="C1361">
        <v>8.1299999999999997E-2</v>
      </c>
      <c r="D1361" s="10">
        <f t="shared" si="43"/>
        <v>6.7749999999999993E-5</v>
      </c>
    </row>
    <row r="1362" spans="1:4" x14ac:dyDescent="0.4">
      <c r="A1362" s="5">
        <f t="shared" si="42"/>
        <v>2012.04</v>
      </c>
      <c r="B1362" s="9">
        <v>41026</v>
      </c>
      <c r="C1362">
        <v>8.1299999999999997E-2</v>
      </c>
      <c r="D1362" s="10">
        <f t="shared" si="43"/>
        <v>6.7749999999999993E-5</v>
      </c>
    </row>
    <row r="1363" spans="1:4" x14ac:dyDescent="0.4">
      <c r="A1363" s="5">
        <f t="shared" si="42"/>
        <v>2012.04</v>
      </c>
      <c r="B1363" s="9">
        <v>41029</v>
      </c>
      <c r="C1363">
        <v>6.6100000000000006E-2</v>
      </c>
      <c r="D1363" s="10">
        <f t="shared" si="43"/>
        <v>5.5083333333333335E-5</v>
      </c>
    </row>
    <row r="1364" spans="1:4" x14ac:dyDescent="0.4">
      <c r="A1364" s="5">
        <f t="shared" si="42"/>
        <v>2012.05</v>
      </c>
      <c r="B1364" s="9">
        <v>41030</v>
      </c>
      <c r="C1364">
        <v>7.3700000000000002E-2</v>
      </c>
      <c r="D1364" s="10">
        <f t="shared" si="43"/>
        <v>6.1416666666666664E-5</v>
      </c>
    </row>
    <row r="1365" spans="1:4" x14ac:dyDescent="0.4">
      <c r="A1365" s="5">
        <f t="shared" si="42"/>
        <v>2012.05</v>
      </c>
      <c r="B1365" s="9">
        <v>41031</v>
      </c>
      <c r="C1365">
        <v>7.3700000000000002E-2</v>
      </c>
      <c r="D1365" s="10">
        <f t="shared" si="43"/>
        <v>6.1416666666666664E-5</v>
      </c>
    </row>
    <row r="1366" spans="1:4" x14ac:dyDescent="0.4">
      <c r="A1366" s="5">
        <f t="shared" si="42"/>
        <v>2012.05</v>
      </c>
      <c r="B1366" s="9">
        <v>41032</v>
      </c>
      <c r="C1366">
        <v>5.8500000000000003E-2</v>
      </c>
      <c r="D1366" s="10">
        <f t="shared" si="43"/>
        <v>4.8749999999999999E-5</v>
      </c>
    </row>
    <row r="1367" spans="1:4" x14ac:dyDescent="0.4">
      <c r="A1367" s="5">
        <f t="shared" si="42"/>
        <v>2012.05</v>
      </c>
      <c r="B1367" s="9">
        <v>41033</v>
      </c>
      <c r="C1367">
        <v>5.5899999999999998E-2</v>
      </c>
      <c r="D1367" s="10">
        <f t="shared" si="43"/>
        <v>4.6583333333333332E-5</v>
      </c>
    </row>
    <row r="1368" spans="1:4" x14ac:dyDescent="0.4">
      <c r="A1368" s="5">
        <f t="shared" si="42"/>
        <v>2012.05</v>
      </c>
      <c r="B1368" s="9">
        <v>41036</v>
      </c>
      <c r="C1368">
        <v>6.3500000000000001E-2</v>
      </c>
      <c r="D1368" s="10">
        <f t="shared" si="43"/>
        <v>5.2916666666666668E-5</v>
      </c>
    </row>
    <row r="1369" spans="1:4" x14ac:dyDescent="0.4">
      <c r="A1369" s="5">
        <f t="shared" si="42"/>
        <v>2012.05</v>
      </c>
      <c r="B1369" s="9">
        <v>41037</v>
      </c>
      <c r="C1369">
        <v>7.6300000000000007E-2</v>
      </c>
      <c r="D1369" s="10">
        <f t="shared" si="43"/>
        <v>6.3583333333333338E-5</v>
      </c>
    </row>
    <row r="1370" spans="1:4" x14ac:dyDescent="0.4">
      <c r="A1370" s="5">
        <f t="shared" si="42"/>
        <v>2012.05</v>
      </c>
      <c r="B1370" s="9">
        <v>41038</v>
      </c>
      <c r="C1370">
        <v>7.6300000000000007E-2</v>
      </c>
      <c r="D1370" s="10">
        <f t="shared" si="43"/>
        <v>6.3583333333333338E-5</v>
      </c>
    </row>
    <row r="1371" spans="1:4" x14ac:dyDescent="0.4">
      <c r="A1371" s="5">
        <f t="shared" si="42"/>
        <v>2012.05</v>
      </c>
      <c r="B1371" s="9">
        <v>41039</v>
      </c>
      <c r="C1371">
        <v>8.3900000000000002E-2</v>
      </c>
      <c r="D1371" s="10">
        <f t="shared" si="43"/>
        <v>6.9916666666666668E-5</v>
      </c>
    </row>
    <row r="1372" spans="1:4" x14ac:dyDescent="0.4">
      <c r="A1372" s="5">
        <f t="shared" si="42"/>
        <v>2012.05</v>
      </c>
      <c r="B1372" s="9">
        <v>41040</v>
      </c>
      <c r="C1372">
        <v>7.1199999999999999E-2</v>
      </c>
      <c r="D1372" s="10">
        <f t="shared" si="43"/>
        <v>5.9333333333333323E-5</v>
      </c>
    </row>
    <row r="1373" spans="1:4" x14ac:dyDescent="0.4">
      <c r="A1373" s="5">
        <f t="shared" si="42"/>
        <v>2012.05</v>
      </c>
      <c r="B1373" s="9">
        <v>41043</v>
      </c>
      <c r="C1373">
        <v>7.3700000000000002E-2</v>
      </c>
      <c r="D1373" s="10">
        <f t="shared" si="43"/>
        <v>6.1416666666666664E-5</v>
      </c>
    </row>
    <row r="1374" spans="1:4" x14ac:dyDescent="0.4">
      <c r="A1374" s="5">
        <f t="shared" si="42"/>
        <v>2012.05</v>
      </c>
      <c r="B1374" s="9">
        <v>41044</v>
      </c>
      <c r="C1374">
        <v>8.1299999999999997E-2</v>
      </c>
      <c r="D1374" s="10">
        <f t="shared" si="43"/>
        <v>6.7749999999999993E-5</v>
      </c>
    </row>
    <row r="1375" spans="1:4" x14ac:dyDescent="0.4">
      <c r="A1375" s="5">
        <f t="shared" si="42"/>
        <v>2012.05</v>
      </c>
      <c r="B1375" s="9">
        <v>41045</v>
      </c>
      <c r="C1375">
        <v>8.3900000000000002E-2</v>
      </c>
      <c r="D1375" s="10">
        <f t="shared" si="43"/>
        <v>6.9916666666666668E-5</v>
      </c>
    </row>
    <row r="1376" spans="1:4" x14ac:dyDescent="0.4">
      <c r="A1376" s="5">
        <f t="shared" si="42"/>
        <v>2012.05</v>
      </c>
      <c r="B1376" s="9">
        <v>41046</v>
      </c>
      <c r="C1376">
        <v>8.1299999999999997E-2</v>
      </c>
      <c r="D1376" s="10">
        <f t="shared" si="43"/>
        <v>6.7749999999999993E-5</v>
      </c>
    </row>
    <row r="1377" spans="1:4" x14ac:dyDescent="0.4">
      <c r="A1377" s="5">
        <f t="shared" si="42"/>
        <v>2012.05</v>
      </c>
      <c r="B1377" s="9">
        <v>41047</v>
      </c>
      <c r="C1377">
        <v>7.1199999999999999E-2</v>
      </c>
      <c r="D1377" s="10">
        <f t="shared" si="43"/>
        <v>5.9333333333333323E-5</v>
      </c>
    </row>
    <row r="1378" spans="1:4" x14ac:dyDescent="0.4">
      <c r="A1378" s="5">
        <f t="shared" si="42"/>
        <v>2012.05</v>
      </c>
      <c r="B1378" s="9">
        <v>41050</v>
      </c>
      <c r="C1378">
        <v>6.3500000000000001E-2</v>
      </c>
      <c r="D1378" s="10">
        <f t="shared" si="43"/>
        <v>5.2916666666666668E-5</v>
      </c>
    </row>
    <row r="1379" spans="1:4" x14ac:dyDescent="0.4">
      <c r="A1379" s="5">
        <f t="shared" si="42"/>
        <v>2012.05</v>
      </c>
      <c r="B1379" s="9">
        <v>41051</v>
      </c>
      <c r="C1379">
        <v>6.6100000000000006E-2</v>
      </c>
      <c r="D1379" s="10">
        <f t="shared" si="43"/>
        <v>5.5083333333333335E-5</v>
      </c>
    </row>
    <row r="1380" spans="1:4" x14ac:dyDescent="0.4">
      <c r="A1380" s="5">
        <f t="shared" si="42"/>
        <v>2012.05</v>
      </c>
      <c r="B1380" s="9">
        <v>41052</v>
      </c>
      <c r="C1380">
        <v>7.3700000000000002E-2</v>
      </c>
      <c r="D1380" s="10">
        <f t="shared" si="43"/>
        <v>6.1416666666666664E-5</v>
      </c>
    </row>
    <row r="1381" spans="1:4" x14ac:dyDescent="0.4">
      <c r="A1381" s="5">
        <f t="shared" si="42"/>
        <v>2012.05</v>
      </c>
      <c r="B1381" s="9">
        <v>41053</v>
      </c>
      <c r="C1381">
        <v>7.8799999999999995E-2</v>
      </c>
      <c r="D1381" s="10">
        <f t="shared" si="43"/>
        <v>6.5666666666666659E-5</v>
      </c>
    </row>
    <row r="1382" spans="1:4" x14ac:dyDescent="0.4">
      <c r="A1382" s="5">
        <f t="shared" si="42"/>
        <v>2012.05</v>
      </c>
      <c r="B1382" s="9">
        <v>41054</v>
      </c>
      <c r="C1382">
        <v>7.8799999999999995E-2</v>
      </c>
      <c r="D1382" s="10">
        <f t="shared" si="43"/>
        <v>6.5666666666666659E-5</v>
      </c>
    </row>
    <row r="1383" spans="1:4" x14ac:dyDescent="0.4">
      <c r="A1383" s="5">
        <f t="shared" si="42"/>
        <v>2012.05</v>
      </c>
      <c r="B1383" s="9">
        <v>41058</v>
      </c>
      <c r="C1383">
        <v>6.3500000000000001E-2</v>
      </c>
      <c r="D1383" s="10">
        <f t="shared" si="43"/>
        <v>5.2916666666666668E-5</v>
      </c>
    </row>
    <row r="1384" spans="1:4" x14ac:dyDescent="0.4">
      <c r="A1384" s="5">
        <f t="shared" si="42"/>
        <v>2012.05</v>
      </c>
      <c r="B1384" s="9">
        <v>41059</v>
      </c>
      <c r="C1384">
        <v>5.5899999999999998E-2</v>
      </c>
      <c r="D1384" s="10">
        <f t="shared" si="43"/>
        <v>4.6583333333333332E-5</v>
      </c>
    </row>
    <row r="1385" spans="1:4" x14ac:dyDescent="0.4">
      <c r="A1385" s="5">
        <f t="shared" si="42"/>
        <v>2012.05</v>
      </c>
      <c r="B1385" s="9">
        <v>41060</v>
      </c>
      <c r="C1385">
        <v>3.0499999999999999E-2</v>
      </c>
      <c r="D1385" s="10">
        <f t="shared" si="43"/>
        <v>2.5416666666666667E-5</v>
      </c>
    </row>
    <row r="1386" spans="1:4" x14ac:dyDescent="0.4">
      <c r="A1386" s="5">
        <f t="shared" si="42"/>
        <v>2012.06</v>
      </c>
      <c r="B1386" s="9">
        <v>41061</v>
      </c>
      <c r="C1386">
        <v>3.56E-2</v>
      </c>
      <c r="D1386" s="10">
        <f t="shared" si="43"/>
        <v>2.9666666666666662E-5</v>
      </c>
    </row>
    <row r="1387" spans="1:4" x14ac:dyDescent="0.4">
      <c r="A1387" s="5">
        <f t="shared" si="42"/>
        <v>2012.06</v>
      </c>
      <c r="B1387" s="9">
        <v>41064</v>
      </c>
      <c r="C1387">
        <v>4.07E-2</v>
      </c>
      <c r="D1387" s="10">
        <f t="shared" si="43"/>
        <v>3.3916666666666667E-5</v>
      </c>
    </row>
    <row r="1388" spans="1:4" x14ac:dyDescent="0.4">
      <c r="A1388" s="5">
        <f t="shared" si="42"/>
        <v>2012.06</v>
      </c>
      <c r="B1388" s="9">
        <v>41065</v>
      </c>
      <c r="C1388">
        <v>4.8300000000000003E-2</v>
      </c>
      <c r="D1388" s="10">
        <f t="shared" si="43"/>
        <v>4.0250000000000003E-5</v>
      </c>
    </row>
    <row r="1389" spans="1:4" x14ac:dyDescent="0.4">
      <c r="A1389" s="5">
        <f t="shared" si="42"/>
        <v>2012.06</v>
      </c>
      <c r="B1389" s="9">
        <v>41066</v>
      </c>
      <c r="C1389">
        <v>4.58E-2</v>
      </c>
      <c r="D1389" s="10">
        <f t="shared" si="43"/>
        <v>3.8166666666666668E-5</v>
      </c>
    </row>
    <row r="1390" spans="1:4" x14ac:dyDescent="0.4">
      <c r="A1390" s="5">
        <f t="shared" si="42"/>
        <v>2012.06</v>
      </c>
      <c r="B1390" s="9">
        <v>41067</v>
      </c>
      <c r="C1390">
        <v>4.58E-2</v>
      </c>
      <c r="D1390" s="10">
        <f t="shared" si="43"/>
        <v>3.8166666666666668E-5</v>
      </c>
    </row>
    <row r="1391" spans="1:4" x14ac:dyDescent="0.4">
      <c r="A1391" s="5">
        <f t="shared" si="42"/>
        <v>2012.06</v>
      </c>
      <c r="B1391" s="9">
        <v>41068</v>
      </c>
      <c r="C1391">
        <v>7.6300000000000007E-2</v>
      </c>
      <c r="D1391" s="10">
        <f t="shared" si="43"/>
        <v>6.3583333333333338E-5</v>
      </c>
    </row>
    <row r="1392" spans="1:4" x14ac:dyDescent="0.4">
      <c r="A1392" s="5">
        <f t="shared" si="42"/>
        <v>2012.06</v>
      </c>
      <c r="B1392" s="9">
        <v>41071</v>
      </c>
      <c r="C1392">
        <v>4.3200000000000002E-2</v>
      </c>
      <c r="D1392" s="10">
        <f t="shared" si="43"/>
        <v>3.6000000000000001E-5</v>
      </c>
    </row>
    <row r="1393" spans="1:4" x14ac:dyDescent="0.4">
      <c r="A1393" s="5">
        <f t="shared" si="42"/>
        <v>2012.06</v>
      </c>
      <c r="B1393" s="9">
        <v>41072</v>
      </c>
      <c r="C1393">
        <v>5.8500000000000003E-2</v>
      </c>
      <c r="D1393" s="10">
        <f t="shared" si="43"/>
        <v>4.8749999999999999E-5</v>
      </c>
    </row>
    <row r="1394" spans="1:4" x14ac:dyDescent="0.4">
      <c r="A1394" s="5">
        <f t="shared" si="42"/>
        <v>2012.06</v>
      </c>
      <c r="B1394" s="9">
        <v>41073</v>
      </c>
      <c r="C1394">
        <v>7.6300000000000007E-2</v>
      </c>
      <c r="D1394" s="10">
        <f t="shared" si="43"/>
        <v>6.3583333333333338E-5</v>
      </c>
    </row>
    <row r="1395" spans="1:4" x14ac:dyDescent="0.4">
      <c r="A1395" s="5">
        <f t="shared" si="42"/>
        <v>2012.06</v>
      </c>
      <c r="B1395" s="9">
        <v>41074</v>
      </c>
      <c r="C1395">
        <v>7.8799999999999995E-2</v>
      </c>
      <c r="D1395" s="10">
        <f t="shared" si="43"/>
        <v>6.5666666666666659E-5</v>
      </c>
    </row>
    <row r="1396" spans="1:4" x14ac:dyDescent="0.4">
      <c r="A1396" s="5">
        <f t="shared" si="42"/>
        <v>2012.06</v>
      </c>
      <c r="B1396" s="9">
        <v>41075</v>
      </c>
      <c r="C1396">
        <v>5.8500000000000003E-2</v>
      </c>
      <c r="D1396" s="10">
        <f t="shared" si="43"/>
        <v>4.8749999999999999E-5</v>
      </c>
    </row>
    <row r="1397" spans="1:4" x14ac:dyDescent="0.4">
      <c r="A1397" s="5">
        <f t="shared" si="42"/>
        <v>2012.06</v>
      </c>
      <c r="B1397" s="9">
        <v>41078</v>
      </c>
      <c r="C1397">
        <v>4.8300000000000003E-2</v>
      </c>
      <c r="D1397" s="10">
        <f t="shared" si="43"/>
        <v>4.0250000000000003E-5</v>
      </c>
    </row>
    <row r="1398" spans="1:4" x14ac:dyDescent="0.4">
      <c r="A1398" s="5">
        <f t="shared" si="42"/>
        <v>2012.06</v>
      </c>
      <c r="B1398" s="9">
        <v>41079</v>
      </c>
      <c r="C1398">
        <v>4.3200000000000002E-2</v>
      </c>
      <c r="D1398" s="10">
        <f t="shared" si="43"/>
        <v>3.6000000000000001E-5</v>
      </c>
    </row>
    <row r="1399" spans="1:4" x14ac:dyDescent="0.4">
      <c r="A1399" s="5">
        <f t="shared" si="42"/>
        <v>2012.06</v>
      </c>
      <c r="B1399" s="9">
        <v>41080</v>
      </c>
      <c r="C1399">
        <v>3.8100000000000002E-2</v>
      </c>
      <c r="D1399" s="10">
        <f t="shared" si="43"/>
        <v>3.1749999999999999E-5</v>
      </c>
    </row>
    <row r="1400" spans="1:4" x14ac:dyDescent="0.4">
      <c r="A1400" s="5">
        <f t="shared" si="42"/>
        <v>2012.06</v>
      </c>
      <c r="B1400" s="9">
        <v>41081</v>
      </c>
      <c r="C1400">
        <v>4.8300000000000003E-2</v>
      </c>
      <c r="D1400" s="10">
        <f t="shared" si="43"/>
        <v>4.0250000000000003E-5</v>
      </c>
    </row>
    <row r="1401" spans="1:4" x14ac:dyDescent="0.4">
      <c r="A1401" s="5">
        <f t="shared" si="42"/>
        <v>2012.06</v>
      </c>
      <c r="B1401" s="9">
        <v>41082</v>
      </c>
      <c r="C1401">
        <v>4.3200000000000002E-2</v>
      </c>
      <c r="D1401" s="10">
        <f t="shared" si="43"/>
        <v>3.6000000000000001E-5</v>
      </c>
    </row>
    <row r="1402" spans="1:4" x14ac:dyDescent="0.4">
      <c r="A1402" s="5">
        <f t="shared" si="42"/>
        <v>2012.06</v>
      </c>
      <c r="B1402" s="9">
        <v>41085</v>
      </c>
      <c r="C1402">
        <v>5.0799999999999998E-2</v>
      </c>
      <c r="D1402" s="10">
        <f t="shared" si="43"/>
        <v>4.2333333333333337E-5</v>
      </c>
    </row>
    <row r="1403" spans="1:4" x14ac:dyDescent="0.4">
      <c r="A1403" s="5">
        <f t="shared" si="42"/>
        <v>2012.06</v>
      </c>
      <c r="B1403" s="9">
        <v>41086</v>
      </c>
      <c r="C1403">
        <v>6.3500000000000001E-2</v>
      </c>
      <c r="D1403" s="10">
        <f t="shared" si="43"/>
        <v>5.2916666666666668E-5</v>
      </c>
    </row>
    <row r="1404" spans="1:4" x14ac:dyDescent="0.4">
      <c r="A1404" s="5">
        <f t="shared" si="42"/>
        <v>2012.06</v>
      </c>
      <c r="B1404" s="9">
        <v>41087</v>
      </c>
      <c r="C1404">
        <v>6.3500000000000001E-2</v>
      </c>
      <c r="D1404" s="10">
        <f t="shared" si="43"/>
        <v>5.2916666666666668E-5</v>
      </c>
    </row>
    <row r="1405" spans="1:4" x14ac:dyDescent="0.4">
      <c r="A1405" s="5">
        <f t="shared" si="42"/>
        <v>2012.06</v>
      </c>
      <c r="B1405" s="9">
        <v>41088</v>
      </c>
      <c r="C1405">
        <v>2.5399999999999999E-2</v>
      </c>
      <c r="D1405" s="10">
        <f t="shared" si="43"/>
        <v>2.1166666666666668E-5</v>
      </c>
    </row>
    <row r="1406" spans="1:4" x14ac:dyDescent="0.4">
      <c r="A1406" s="5">
        <f t="shared" si="42"/>
        <v>2012.06</v>
      </c>
      <c r="B1406" s="9">
        <v>41089</v>
      </c>
      <c r="C1406">
        <v>4.8300000000000003E-2</v>
      </c>
      <c r="D1406" s="10">
        <f t="shared" si="43"/>
        <v>4.0250000000000003E-5</v>
      </c>
    </row>
    <row r="1407" spans="1:4" x14ac:dyDescent="0.4">
      <c r="A1407" s="5">
        <f t="shared" si="42"/>
        <v>2012.07</v>
      </c>
      <c r="B1407" s="9">
        <v>41092</v>
      </c>
      <c r="C1407">
        <v>4.8300000000000003E-2</v>
      </c>
      <c r="D1407" s="10">
        <f t="shared" si="43"/>
        <v>4.0250000000000003E-5</v>
      </c>
    </row>
    <row r="1408" spans="1:4" x14ac:dyDescent="0.4">
      <c r="A1408" s="5">
        <f t="shared" si="42"/>
        <v>2012.07</v>
      </c>
      <c r="B1408" s="9">
        <v>41093</v>
      </c>
      <c r="C1408">
        <v>4.8300000000000003E-2</v>
      </c>
      <c r="D1408" s="10">
        <f t="shared" si="43"/>
        <v>4.0250000000000003E-5</v>
      </c>
    </row>
    <row r="1409" spans="1:4" x14ac:dyDescent="0.4">
      <c r="A1409" s="5">
        <f t="shared" si="42"/>
        <v>2012.07</v>
      </c>
      <c r="B1409" s="9">
        <v>41095</v>
      </c>
      <c r="C1409">
        <v>7.8799999999999995E-2</v>
      </c>
      <c r="D1409" s="10">
        <f t="shared" si="43"/>
        <v>6.5666666666666659E-5</v>
      </c>
    </row>
    <row r="1410" spans="1:4" x14ac:dyDescent="0.4">
      <c r="A1410" s="5">
        <f t="shared" si="42"/>
        <v>2012.07</v>
      </c>
      <c r="B1410" s="9">
        <v>41096</v>
      </c>
      <c r="C1410">
        <v>6.3500000000000001E-2</v>
      </c>
      <c r="D1410" s="10">
        <f t="shared" si="43"/>
        <v>5.2916666666666668E-5</v>
      </c>
    </row>
    <row r="1411" spans="1:4" x14ac:dyDescent="0.4">
      <c r="A1411" s="5">
        <f t="shared" ref="A1411:A1474" si="44">YEAR(B1411)+MONTH(B1411)/100</f>
        <v>2012.07</v>
      </c>
      <c r="B1411" s="9">
        <v>41099</v>
      </c>
      <c r="C1411">
        <v>6.3500000000000001E-2</v>
      </c>
      <c r="D1411" s="10">
        <f t="shared" ref="D1411:D1474" si="45">C1411/100*30/360</f>
        <v>5.2916666666666668E-5</v>
      </c>
    </row>
    <row r="1412" spans="1:4" x14ac:dyDescent="0.4">
      <c r="A1412" s="5">
        <f t="shared" si="44"/>
        <v>2012.07</v>
      </c>
      <c r="B1412" s="9">
        <v>41100</v>
      </c>
      <c r="C1412">
        <v>7.3700000000000002E-2</v>
      </c>
      <c r="D1412" s="10">
        <f t="shared" si="45"/>
        <v>6.1416666666666664E-5</v>
      </c>
    </row>
    <row r="1413" spans="1:4" x14ac:dyDescent="0.4">
      <c r="A1413" s="5">
        <f t="shared" si="44"/>
        <v>2012.07</v>
      </c>
      <c r="B1413" s="9">
        <v>41101</v>
      </c>
      <c r="C1413">
        <v>6.8400000000000002E-2</v>
      </c>
      <c r="D1413" s="10">
        <f t="shared" si="45"/>
        <v>5.7000000000000003E-5</v>
      </c>
    </row>
    <row r="1414" spans="1:4" x14ac:dyDescent="0.4">
      <c r="A1414" s="5">
        <f t="shared" si="44"/>
        <v>2012.07</v>
      </c>
      <c r="B1414" s="9">
        <v>41102</v>
      </c>
      <c r="C1414">
        <v>8.3699999999999997E-2</v>
      </c>
      <c r="D1414" s="10">
        <f t="shared" si="45"/>
        <v>6.9750000000000001E-5</v>
      </c>
    </row>
    <row r="1415" spans="1:4" x14ac:dyDescent="0.4">
      <c r="A1415" s="5">
        <f t="shared" si="44"/>
        <v>2012.07</v>
      </c>
      <c r="B1415" s="9">
        <v>41103</v>
      </c>
      <c r="C1415">
        <v>6.59E-2</v>
      </c>
      <c r="D1415" s="10">
        <f t="shared" si="45"/>
        <v>5.4916666666666662E-5</v>
      </c>
    </row>
    <row r="1416" spans="1:4" x14ac:dyDescent="0.4">
      <c r="A1416" s="5">
        <f t="shared" si="44"/>
        <v>2012.07</v>
      </c>
      <c r="B1416" s="9">
        <v>41106</v>
      </c>
      <c r="C1416">
        <v>2.7900000000000001E-2</v>
      </c>
      <c r="D1416" s="10">
        <f t="shared" si="45"/>
        <v>2.3250000000000003E-5</v>
      </c>
    </row>
    <row r="1417" spans="1:4" x14ac:dyDescent="0.4">
      <c r="A1417" s="5">
        <f t="shared" si="44"/>
        <v>2012.07</v>
      </c>
      <c r="B1417" s="9">
        <v>41107</v>
      </c>
      <c r="C1417">
        <v>7.3499999999999996E-2</v>
      </c>
      <c r="D1417" s="10">
        <f t="shared" si="45"/>
        <v>6.1249999999999998E-5</v>
      </c>
    </row>
    <row r="1418" spans="1:4" x14ac:dyDescent="0.4">
      <c r="A1418" s="5">
        <f t="shared" si="44"/>
        <v>2012.07</v>
      </c>
      <c r="B1418" s="9">
        <v>41108</v>
      </c>
      <c r="C1418">
        <v>6.3399999999999998E-2</v>
      </c>
      <c r="D1418" s="10">
        <f t="shared" si="45"/>
        <v>5.2833333333333341E-5</v>
      </c>
    </row>
    <row r="1419" spans="1:4" x14ac:dyDescent="0.4">
      <c r="A1419" s="5">
        <f t="shared" si="44"/>
        <v>2012.07</v>
      </c>
      <c r="B1419" s="9">
        <v>41109</v>
      </c>
      <c r="C1419">
        <v>5.8299999999999998E-2</v>
      </c>
      <c r="D1419" s="10">
        <f t="shared" si="45"/>
        <v>4.8583333333333326E-5</v>
      </c>
    </row>
    <row r="1420" spans="1:4" x14ac:dyDescent="0.4">
      <c r="A1420" s="5">
        <f t="shared" si="44"/>
        <v>2012.07</v>
      </c>
      <c r="B1420" s="9">
        <v>41110</v>
      </c>
      <c r="C1420">
        <v>6.59E-2</v>
      </c>
      <c r="D1420" s="10">
        <f t="shared" si="45"/>
        <v>5.4916666666666662E-5</v>
      </c>
    </row>
    <row r="1421" spans="1:4" x14ac:dyDescent="0.4">
      <c r="A1421" s="5">
        <f t="shared" si="44"/>
        <v>2012.07</v>
      </c>
      <c r="B1421" s="9">
        <v>41113</v>
      </c>
      <c r="C1421">
        <v>5.5800000000000002E-2</v>
      </c>
      <c r="D1421" s="10">
        <f t="shared" si="45"/>
        <v>4.6500000000000005E-5</v>
      </c>
    </row>
    <row r="1422" spans="1:4" x14ac:dyDescent="0.4">
      <c r="A1422" s="5">
        <f t="shared" si="44"/>
        <v>2012.07</v>
      </c>
      <c r="B1422" s="9">
        <v>41114</v>
      </c>
      <c r="C1422">
        <v>8.6199999999999999E-2</v>
      </c>
      <c r="D1422" s="10">
        <f t="shared" si="45"/>
        <v>7.1833333333333336E-5</v>
      </c>
    </row>
    <row r="1423" spans="1:4" x14ac:dyDescent="0.4">
      <c r="A1423" s="5">
        <f t="shared" si="44"/>
        <v>2012.07</v>
      </c>
      <c r="B1423" s="9">
        <v>41115</v>
      </c>
      <c r="C1423">
        <v>7.8600000000000003E-2</v>
      </c>
      <c r="D1423" s="10">
        <f t="shared" si="45"/>
        <v>6.5500000000000006E-5</v>
      </c>
    </row>
    <row r="1424" spans="1:4" x14ac:dyDescent="0.4">
      <c r="A1424" s="5">
        <f t="shared" si="44"/>
        <v>2012.07</v>
      </c>
      <c r="B1424" s="9">
        <v>41116</v>
      </c>
      <c r="C1424">
        <v>7.8600000000000003E-2</v>
      </c>
      <c r="D1424" s="10">
        <f t="shared" si="45"/>
        <v>6.5500000000000006E-5</v>
      </c>
    </row>
    <row r="1425" spans="1:4" x14ac:dyDescent="0.4">
      <c r="A1425" s="5">
        <f t="shared" si="44"/>
        <v>2012.07</v>
      </c>
      <c r="B1425" s="9">
        <v>41117</v>
      </c>
      <c r="C1425">
        <v>7.3499999999999996E-2</v>
      </c>
      <c r="D1425" s="10">
        <f t="shared" si="45"/>
        <v>6.1249999999999998E-5</v>
      </c>
    </row>
    <row r="1426" spans="1:4" x14ac:dyDescent="0.4">
      <c r="A1426" s="5">
        <f t="shared" si="44"/>
        <v>2012.07</v>
      </c>
      <c r="B1426" s="9">
        <v>41120</v>
      </c>
      <c r="C1426">
        <v>4.5600000000000002E-2</v>
      </c>
      <c r="D1426" s="10">
        <f t="shared" si="45"/>
        <v>3.8000000000000002E-5</v>
      </c>
    </row>
    <row r="1427" spans="1:4" x14ac:dyDescent="0.4">
      <c r="A1427" s="5">
        <f t="shared" si="44"/>
        <v>2012.07</v>
      </c>
      <c r="B1427" s="9">
        <v>41121</v>
      </c>
      <c r="C1427">
        <v>6.8400000000000002E-2</v>
      </c>
      <c r="D1427" s="10">
        <f t="shared" si="45"/>
        <v>5.7000000000000003E-5</v>
      </c>
    </row>
    <row r="1428" spans="1:4" x14ac:dyDescent="0.4">
      <c r="A1428" s="5">
        <f t="shared" si="44"/>
        <v>2012.08</v>
      </c>
      <c r="B1428" s="9">
        <v>41122</v>
      </c>
      <c r="C1428">
        <v>6.6100000000000006E-2</v>
      </c>
      <c r="D1428" s="10">
        <f t="shared" si="45"/>
        <v>5.5083333333333335E-5</v>
      </c>
    </row>
    <row r="1429" spans="1:4" x14ac:dyDescent="0.4">
      <c r="A1429" s="5">
        <f t="shared" si="44"/>
        <v>2012.08</v>
      </c>
      <c r="B1429" s="9">
        <v>41123</v>
      </c>
      <c r="C1429">
        <v>3.8100000000000002E-2</v>
      </c>
      <c r="D1429" s="10">
        <f t="shared" si="45"/>
        <v>3.1749999999999999E-5</v>
      </c>
    </row>
    <row r="1430" spans="1:4" x14ac:dyDescent="0.4">
      <c r="A1430" s="5">
        <f t="shared" si="44"/>
        <v>2012.08</v>
      </c>
      <c r="B1430" s="9">
        <v>41124</v>
      </c>
      <c r="C1430">
        <v>2.29E-2</v>
      </c>
      <c r="D1430" s="10">
        <f t="shared" si="45"/>
        <v>1.9083333333333334E-5</v>
      </c>
    </row>
    <row r="1431" spans="1:4" x14ac:dyDescent="0.4">
      <c r="A1431" s="5">
        <f t="shared" si="44"/>
        <v>2012.08</v>
      </c>
      <c r="B1431" s="9">
        <v>41127</v>
      </c>
      <c r="C1431">
        <v>3.0499999999999999E-2</v>
      </c>
      <c r="D1431" s="10">
        <f t="shared" si="45"/>
        <v>2.5416666666666667E-5</v>
      </c>
    </row>
    <row r="1432" spans="1:4" x14ac:dyDescent="0.4">
      <c r="A1432" s="5">
        <f t="shared" si="44"/>
        <v>2012.08</v>
      </c>
      <c r="B1432" s="9">
        <v>41128</v>
      </c>
      <c r="C1432">
        <v>7.3700000000000002E-2</v>
      </c>
      <c r="D1432" s="10">
        <f t="shared" si="45"/>
        <v>6.1416666666666664E-5</v>
      </c>
    </row>
    <row r="1433" spans="1:4" x14ac:dyDescent="0.4">
      <c r="A1433" s="5">
        <f t="shared" si="44"/>
        <v>2012.08</v>
      </c>
      <c r="B1433" s="9">
        <v>41129</v>
      </c>
      <c r="C1433">
        <v>9.6299999999999997E-2</v>
      </c>
      <c r="D1433" s="10">
        <f t="shared" si="45"/>
        <v>8.0249999999999999E-5</v>
      </c>
    </row>
    <row r="1434" spans="1:4" x14ac:dyDescent="0.4">
      <c r="A1434" s="5">
        <f t="shared" si="44"/>
        <v>2012.08</v>
      </c>
      <c r="B1434" s="9">
        <v>41130</v>
      </c>
      <c r="C1434">
        <v>0.1014</v>
      </c>
      <c r="D1434" s="10">
        <f t="shared" si="45"/>
        <v>8.4500000000000008E-5</v>
      </c>
    </row>
    <row r="1435" spans="1:4" x14ac:dyDescent="0.4">
      <c r="A1435" s="5">
        <f t="shared" si="44"/>
        <v>2012.08</v>
      </c>
      <c r="B1435" s="9">
        <v>41131</v>
      </c>
      <c r="C1435">
        <v>9.6299999999999997E-2</v>
      </c>
      <c r="D1435" s="10">
        <f t="shared" si="45"/>
        <v>8.0249999999999999E-5</v>
      </c>
    </row>
    <row r="1436" spans="1:4" x14ac:dyDescent="0.4">
      <c r="A1436" s="5">
        <f t="shared" si="44"/>
        <v>2012.08</v>
      </c>
      <c r="B1436" s="9">
        <v>41134</v>
      </c>
      <c r="C1436">
        <v>9.6299999999999997E-2</v>
      </c>
      <c r="D1436" s="10">
        <f t="shared" si="45"/>
        <v>8.0249999999999999E-5</v>
      </c>
    </row>
    <row r="1437" spans="1:4" x14ac:dyDescent="0.4">
      <c r="A1437" s="5">
        <f t="shared" si="44"/>
        <v>2012.08</v>
      </c>
      <c r="B1437" s="9">
        <v>41135</v>
      </c>
      <c r="C1437">
        <v>0.10390000000000001</v>
      </c>
      <c r="D1437" s="10">
        <f t="shared" si="45"/>
        <v>8.6583333333333328E-5</v>
      </c>
    </row>
    <row r="1438" spans="1:4" x14ac:dyDescent="0.4">
      <c r="A1438" s="5">
        <f t="shared" si="44"/>
        <v>2012.08</v>
      </c>
      <c r="B1438" s="9">
        <v>41136</v>
      </c>
      <c r="C1438">
        <v>0.109</v>
      </c>
      <c r="D1438" s="10">
        <f t="shared" si="45"/>
        <v>9.0833333333333337E-5</v>
      </c>
    </row>
    <row r="1439" spans="1:4" x14ac:dyDescent="0.4">
      <c r="A1439" s="5">
        <f t="shared" si="44"/>
        <v>2012.08</v>
      </c>
      <c r="B1439" s="9">
        <v>41137</v>
      </c>
      <c r="C1439">
        <v>9.8900000000000002E-2</v>
      </c>
      <c r="D1439" s="10">
        <f t="shared" si="45"/>
        <v>8.2416666666666673E-5</v>
      </c>
    </row>
    <row r="1440" spans="1:4" x14ac:dyDescent="0.4">
      <c r="A1440" s="5">
        <f t="shared" si="44"/>
        <v>2012.08</v>
      </c>
      <c r="B1440" s="9">
        <v>41138</v>
      </c>
      <c r="C1440">
        <v>9.1300000000000006E-2</v>
      </c>
      <c r="D1440" s="10">
        <f t="shared" si="45"/>
        <v>7.6083333333333331E-5</v>
      </c>
    </row>
    <row r="1441" spans="1:4" x14ac:dyDescent="0.4">
      <c r="A1441" s="5">
        <f t="shared" si="44"/>
        <v>2012.08</v>
      </c>
      <c r="B1441" s="9">
        <v>41141</v>
      </c>
      <c r="C1441">
        <v>9.3799999999999994E-2</v>
      </c>
      <c r="D1441" s="10">
        <f t="shared" si="45"/>
        <v>7.8166666666666665E-5</v>
      </c>
    </row>
    <row r="1442" spans="1:4" x14ac:dyDescent="0.4">
      <c r="A1442" s="5">
        <f t="shared" si="44"/>
        <v>2012.08</v>
      </c>
      <c r="B1442" s="9">
        <v>41142</v>
      </c>
      <c r="C1442">
        <v>0.10390000000000001</v>
      </c>
      <c r="D1442" s="10">
        <f t="shared" si="45"/>
        <v>8.6583333333333328E-5</v>
      </c>
    </row>
    <row r="1443" spans="1:4" x14ac:dyDescent="0.4">
      <c r="A1443" s="5">
        <f t="shared" si="44"/>
        <v>2012.08</v>
      </c>
      <c r="B1443" s="9">
        <v>41143</v>
      </c>
      <c r="C1443">
        <v>0.10390000000000001</v>
      </c>
      <c r="D1443" s="10">
        <f t="shared" si="45"/>
        <v>8.6583333333333328E-5</v>
      </c>
    </row>
    <row r="1444" spans="1:4" x14ac:dyDescent="0.4">
      <c r="A1444" s="5">
        <f t="shared" si="44"/>
        <v>2012.08</v>
      </c>
      <c r="B1444" s="9">
        <v>41144</v>
      </c>
      <c r="C1444">
        <v>0.10390000000000001</v>
      </c>
      <c r="D1444" s="10">
        <f t="shared" si="45"/>
        <v>8.6583333333333328E-5</v>
      </c>
    </row>
    <row r="1445" spans="1:4" x14ac:dyDescent="0.4">
      <c r="A1445" s="5">
        <f t="shared" si="44"/>
        <v>2012.08</v>
      </c>
      <c r="B1445" s="9">
        <v>41145</v>
      </c>
      <c r="C1445">
        <v>9.8900000000000002E-2</v>
      </c>
      <c r="D1445" s="10">
        <f t="shared" si="45"/>
        <v>8.2416666666666673E-5</v>
      </c>
    </row>
    <row r="1446" spans="1:4" x14ac:dyDescent="0.4">
      <c r="A1446" s="5">
        <f t="shared" si="44"/>
        <v>2012.08</v>
      </c>
      <c r="B1446" s="9">
        <v>41148</v>
      </c>
      <c r="C1446">
        <v>0.109</v>
      </c>
      <c r="D1446" s="10">
        <f t="shared" si="45"/>
        <v>9.0833333333333337E-5</v>
      </c>
    </row>
    <row r="1447" spans="1:4" x14ac:dyDescent="0.4">
      <c r="A1447" s="5">
        <f t="shared" si="44"/>
        <v>2012.08</v>
      </c>
      <c r="B1447" s="9">
        <v>41149</v>
      </c>
      <c r="C1447">
        <v>7.8600000000000003E-2</v>
      </c>
      <c r="D1447" s="10">
        <f t="shared" si="45"/>
        <v>6.5500000000000006E-5</v>
      </c>
    </row>
    <row r="1448" spans="1:4" x14ac:dyDescent="0.4">
      <c r="A1448" s="5">
        <f t="shared" si="44"/>
        <v>2012.08</v>
      </c>
      <c r="B1448" s="9">
        <v>41150</v>
      </c>
      <c r="C1448">
        <v>0.1246</v>
      </c>
      <c r="D1448" s="10">
        <f t="shared" si="45"/>
        <v>1.0383333333333333E-4</v>
      </c>
    </row>
    <row r="1449" spans="1:4" x14ac:dyDescent="0.4">
      <c r="A1449" s="5">
        <f t="shared" si="44"/>
        <v>2012.08</v>
      </c>
      <c r="B1449" s="9">
        <v>41151</v>
      </c>
      <c r="C1449">
        <v>0.1144</v>
      </c>
      <c r="D1449" s="10">
        <f t="shared" si="45"/>
        <v>9.5333333333333338E-5</v>
      </c>
    </row>
    <row r="1450" spans="1:4" x14ac:dyDescent="0.4">
      <c r="A1450" s="5">
        <f t="shared" si="44"/>
        <v>2012.08</v>
      </c>
      <c r="B1450" s="9">
        <v>41152</v>
      </c>
      <c r="C1450">
        <v>0.1144</v>
      </c>
      <c r="D1450" s="10">
        <f t="shared" si="45"/>
        <v>9.5333333333333338E-5</v>
      </c>
    </row>
    <row r="1451" spans="1:4" x14ac:dyDescent="0.4">
      <c r="A1451" s="5">
        <f t="shared" si="44"/>
        <v>2012.09</v>
      </c>
      <c r="B1451" s="9">
        <v>41156</v>
      </c>
      <c r="C1451">
        <v>0.1042</v>
      </c>
      <c r="D1451" s="10">
        <f t="shared" si="45"/>
        <v>8.6833333333333321E-5</v>
      </c>
    </row>
    <row r="1452" spans="1:4" x14ac:dyDescent="0.4">
      <c r="A1452" s="5">
        <f t="shared" si="44"/>
        <v>2012.09</v>
      </c>
      <c r="B1452" s="9">
        <v>41157</v>
      </c>
      <c r="C1452">
        <v>0.10390000000000001</v>
      </c>
      <c r="D1452" s="10">
        <f t="shared" si="45"/>
        <v>8.6583333333333328E-5</v>
      </c>
    </row>
    <row r="1453" spans="1:4" x14ac:dyDescent="0.4">
      <c r="A1453" s="5">
        <f t="shared" si="44"/>
        <v>2012.09</v>
      </c>
      <c r="B1453" s="9">
        <v>41158</v>
      </c>
      <c r="C1453">
        <v>0.1014</v>
      </c>
      <c r="D1453" s="10">
        <f t="shared" si="45"/>
        <v>8.4500000000000008E-5</v>
      </c>
    </row>
    <row r="1454" spans="1:4" x14ac:dyDescent="0.4">
      <c r="A1454" s="5">
        <f t="shared" si="44"/>
        <v>2012.09</v>
      </c>
      <c r="B1454" s="9">
        <v>41159</v>
      </c>
      <c r="C1454">
        <v>9.3799999999999994E-2</v>
      </c>
      <c r="D1454" s="10">
        <f t="shared" si="45"/>
        <v>7.8166666666666665E-5</v>
      </c>
    </row>
    <row r="1455" spans="1:4" x14ac:dyDescent="0.4">
      <c r="A1455" s="5">
        <f t="shared" si="44"/>
        <v>2012.09</v>
      </c>
      <c r="B1455" s="9">
        <v>41162</v>
      </c>
      <c r="C1455">
        <v>9.3799999999999994E-2</v>
      </c>
      <c r="D1455" s="10">
        <f t="shared" si="45"/>
        <v>7.8166666666666665E-5</v>
      </c>
    </row>
    <row r="1456" spans="1:4" x14ac:dyDescent="0.4">
      <c r="A1456" s="5">
        <f t="shared" si="44"/>
        <v>2012.09</v>
      </c>
      <c r="B1456" s="9">
        <v>41163</v>
      </c>
      <c r="C1456">
        <v>9.1300000000000006E-2</v>
      </c>
      <c r="D1456" s="10">
        <f t="shared" si="45"/>
        <v>7.6083333333333331E-5</v>
      </c>
    </row>
    <row r="1457" spans="1:4" x14ac:dyDescent="0.4">
      <c r="A1457" s="5">
        <f t="shared" si="44"/>
        <v>2012.09</v>
      </c>
      <c r="B1457" s="9">
        <v>41164</v>
      </c>
      <c r="C1457">
        <v>9.8900000000000002E-2</v>
      </c>
      <c r="D1457" s="10">
        <f t="shared" si="45"/>
        <v>8.2416666666666673E-5</v>
      </c>
    </row>
    <row r="1458" spans="1:4" x14ac:dyDescent="0.4">
      <c r="A1458" s="5">
        <f t="shared" si="44"/>
        <v>2012.09</v>
      </c>
      <c r="B1458" s="9">
        <v>41165</v>
      </c>
      <c r="C1458">
        <v>9.6299999999999997E-2</v>
      </c>
      <c r="D1458" s="10">
        <f t="shared" si="45"/>
        <v>8.0249999999999999E-5</v>
      </c>
    </row>
    <row r="1459" spans="1:4" x14ac:dyDescent="0.4">
      <c r="A1459" s="5">
        <f t="shared" si="44"/>
        <v>2012.09</v>
      </c>
      <c r="B1459" s="9">
        <v>41166</v>
      </c>
      <c r="C1459">
        <v>9.6299999999999997E-2</v>
      </c>
      <c r="D1459" s="10">
        <f t="shared" si="45"/>
        <v>8.0249999999999999E-5</v>
      </c>
    </row>
    <row r="1460" spans="1:4" x14ac:dyDescent="0.4">
      <c r="A1460" s="5">
        <f t="shared" si="44"/>
        <v>2012.09</v>
      </c>
      <c r="B1460" s="9">
        <v>41169</v>
      </c>
      <c r="C1460">
        <v>5.0700000000000002E-2</v>
      </c>
      <c r="D1460" s="10">
        <f t="shared" si="45"/>
        <v>4.2250000000000004E-5</v>
      </c>
    </row>
    <row r="1461" spans="1:4" x14ac:dyDescent="0.4">
      <c r="A1461" s="5">
        <f t="shared" si="44"/>
        <v>2012.09</v>
      </c>
      <c r="B1461" s="9">
        <v>41170</v>
      </c>
      <c r="C1461">
        <v>5.5800000000000002E-2</v>
      </c>
      <c r="D1461" s="10">
        <f t="shared" si="45"/>
        <v>4.6500000000000005E-5</v>
      </c>
    </row>
    <row r="1462" spans="1:4" x14ac:dyDescent="0.4">
      <c r="A1462" s="5">
        <f t="shared" si="44"/>
        <v>2012.09</v>
      </c>
      <c r="B1462" s="9">
        <v>41171</v>
      </c>
      <c r="C1462">
        <v>8.3699999999999997E-2</v>
      </c>
      <c r="D1462" s="10">
        <f t="shared" si="45"/>
        <v>6.9750000000000001E-5</v>
      </c>
    </row>
    <row r="1463" spans="1:4" x14ac:dyDescent="0.4">
      <c r="A1463" s="5">
        <f t="shared" si="44"/>
        <v>2012.09</v>
      </c>
      <c r="B1463" s="9">
        <v>41172</v>
      </c>
      <c r="C1463">
        <v>7.5999999999999998E-2</v>
      </c>
      <c r="D1463" s="10">
        <f t="shared" si="45"/>
        <v>6.3333333333333332E-5</v>
      </c>
    </row>
    <row r="1464" spans="1:4" x14ac:dyDescent="0.4">
      <c r="A1464" s="5">
        <f t="shared" si="44"/>
        <v>2012.09</v>
      </c>
      <c r="B1464" s="9">
        <v>41173</v>
      </c>
      <c r="C1464">
        <v>4.0599999999999997E-2</v>
      </c>
      <c r="D1464" s="10">
        <f t="shared" si="45"/>
        <v>3.3833333333333327E-5</v>
      </c>
    </row>
    <row r="1465" spans="1:4" x14ac:dyDescent="0.4">
      <c r="A1465" s="5">
        <f t="shared" si="44"/>
        <v>2012.09</v>
      </c>
      <c r="B1465" s="9">
        <v>41176</v>
      </c>
      <c r="C1465">
        <v>1.77E-2</v>
      </c>
      <c r="D1465" s="10">
        <f t="shared" si="45"/>
        <v>1.4749999999999999E-5</v>
      </c>
    </row>
    <row r="1466" spans="1:4" x14ac:dyDescent="0.4">
      <c r="A1466" s="5">
        <f t="shared" si="44"/>
        <v>2012.09</v>
      </c>
      <c r="B1466" s="9">
        <v>41177</v>
      </c>
      <c r="C1466">
        <v>2.2800000000000001E-2</v>
      </c>
      <c r="D1466" s="10">
        <f t="shared" si="45"/>
        <v>1.9000000000000001E-5</v>
      </c>
    </row>
    <row r="1467" spans="1:4" x14ac:dyDescent="0.4">
      <c r="A1467" s="5">
        <f t="shared" si="44"/>
        <v>2012.09</v>
      </c>
      <c r="B1467" s="9">
        <v>41178</v>
      </c>
      <c r="C1467">
        <v>5.5899999999999998E-2</v>
      </c>
      <c r="D1467" s="10">
        <f t="shared" si="45"/>
        <v>4.6583333333333332E-5</v>
      </c>
    </row>
    <row r="1468" spans="1:4" x14ac:dyDescent="0.4">
      <c r="A1468" s="5">
        <f t="shared" si="44"/>
        <v>2012.09</v>
      </c>
      <c r="B1468" s="9">
        <v>41179</v>
      </c>
      <c r="C1468">
        <v>5.5899999999999998E-2</v>
      </c>
      <c r="D1468" s="10">
        <f t="shared" si="45"/>
        <v>4.6583333333333332E-5</v>
      </c>
    </row>
    <row r="1469" spans="1:4" x14ac:dyDescent="0.4">
      <c r="A1469" s="5">
        <f t="shared" si="44"/>
        <v>2012.09</v>
      </c>
      <c r="B1469" s="9">
        <v>41180</v>
      </c>
      <c r="C1469">
        <v>6.0999999999999999E-2</v>
      </c>
      <c r="D1469" s="10">
        <f t="shared" si="45"/>
        <v>5.0833333333333333E-5</v>
      </c>
    </row>
    <row r="1470" spans="1:4" x14ac:dyDescent="0.4">
      <c r="A1470" s="5">
        <f t="shared" si="44"/>
        <v>2012.1</v>
      </c>
      <c r="B1470" s="9">
        <v>41183</v>
      </c>
      <c r="C1470">
        <v>0.05</v>
      </c>
      <c r="D1470" s="10">
        <f t="shared" si="45"/>
        <v>4.1666666666666665E-5</v>
      </c>
    </row>
    <row r="1471" spans="1:4" x14ac:dyDescent="0.4">
      <c r="A1471" s="5">
        <f t="shared" si="44"/>
        <v>2012.1</v>
      </c>
      <c r="B1471" s="9">
        <v>41184</v>
      </c>
      <c r="C1471">
        <v>9.6600000000000005E-2</v>
      </c>
      <c r="D1471" s="10">
        <f t="shared" si="45"/>
        <v>8.0500000000000005E-5</v>
      </c>
    </row>
    <row r="1472" spans="1:4" x14ac:dyDescent="0.4">
      <c r="A1472" s="5">
        <f t="shared" si="44"/>
        <v>2012.1</v>
      </c>
      <c r="B1472" s="9">
        <v>41185</v>
      </c>
      <c r="C1472">
        <v>9.1300000000000006E-2</v>
      </c>
      <c r="D1472" s="10">
        <f t="shared" si="45"/>
        <v>7.6083333333333331E-5</v>
      </c>
    </row>
    <row r="1473" spans="1:4" x14ac:dyDescent="0.4">
      <c r="A1473" s="5">
        <f t="shared" si="44"/>
        <v>2012.1</v>
      </c>
      <c r="B1473" s="9">
        <v>41186</v>
      </c>
      <c r="C1473">
        <v>0.1065</v>
      </c>
      <c r="D1473" s="10">
        <f t="shared" si="45"/>
        <v>8.8750000000000002E-5</v>
      </c>
    </row>
    <row r="1474" spans="1:4" x14ac:dyDescent="0.4">
      <c r="A1474" s="5">
        <f t="shared" si="44"/>
        <v>2012.1</v>
      </c>
      <c r="B1474" s="9">
        <v>41187</v>
      </c>
      <c r="C1474">
        <v>0.10199999999999999</v>
      </c>
      <c r="D1474" s="10">
        <f t="shared" si="45"/>
        <v>8.4999999999999993E-5</v>
      </c>
    </row>
    <row r="1475" spans="1:4" x14ac:dyDescent="0.4">
      <c r="A1475" s="5">
        <f t="shared" ref="A1475:A1538" si="46">YEAR(B1475)+MONTH(B1475)/100</f>
        <v>2012.1</v>
      </c>
      <c r="B1475" s="9">
        <v>41190</v>
      </c>
      <c r="C1475">
        <v>0.109</v>
      </c>
      <c r="D1475" s="10">
        <f t="shared" ref="D1475:D1538" si="47">C1475/100*30/360</f>
        <v>9.0833333333333337E-5</v>
      </c>
    </row>
    <row r="1476" spans="1:4" x14ac:dyDescent="0.4">
      <c r="A1476" s="5">
        <f t="shared" si="46"/>
        <v>2012.1</v>
      </c>
      <c r="B1476" s="9">
        <v>41191</v>
      </c>
      <c r="C1476">
        <v>0.109</v>
      </c>
      <c r="D1476" s="10">
        <f t="shared" si="47"/>
        <v>9.0833333333333337E-5</v>
      </c>
    </row>
    <row r="1477" spans="1:4" x14ac:dyDescent="0.4">
      <c r="A1477" s="5">
        <f t="shared" si="46"/>
        <v>2012.1</v>
      </c>
      <c r="B1477" s="9">
        <v>41192</v>
      </c>
      <c r="C1477">
        <v>0.1191</v>
      </c>
      <c r="D1477" s="10">
        <f t="shared" si="47"/>
        <v>9.925E-5</v>
      </c>
    </row>
    <row r="1478" spans="1:4" x14ac:dyDescent="0.4">
      <c r="A1478" s="5">
        <f t="shared" si="46"/>
        <v>2012.1</v>
      </c>
      <c r="B1478" s="9">
        <v>41193</v>
      </c>
      <c r="C1478">
        <v>0.1293</v>
      </c>
      <c r="D1478" s="10">
        <f t="shared" si="47"/>
        <v>1.0774999999999999E-4</v>
      </c>
    </row>
    <row r="1479" spans="1:4" x14ac:dyDescent="0.4">
      <c r="A1479" s="5">
        <f t="shared" si="46"/>
        <v>2012.1</v>
      </c>
      <c r="B1479" s="9">
        <v>41194</v>
      </c>
      <c r="C1479">
        <v>0.1242</v>
      </c>
      <c r="D1479" s="10">
        <f t="shared" si="47"/>
        <v>1.0350000000000001E-4</v>
      </c>
    </row>
    <row r="1480" spans="1:4" x14ac:dyDescent="0.4">
      <c r="A1480" s="5">
        <f t="shared" si="46"/>
        <v>2012.1</v>
      </c>
      <c r="B1480" s="9">
        <v>41197</v>
      </c>
      <c r="C1480">
        <v>9.8900000000000002E-2</v>
      </c>
      <c r="D1480" s="10">
        <f t="shared" si="47"/>
        <v>8.2416666666666673E-5</v>
      </c>
    </row>
    <row r="1481" spans="1:4" x14ac:dyDescent="0.4">
      <c r="A1481" s="5">
        <f t="shared" si="46"/>
        <v>2012.1</v>
      </c>
      <c r="B1481" s="9">
        <v>41198</v>
      </c>
      <c r="C1481">
        <v>0.11409999999999999</v>
      </c>
      <c r="D1481" s="10">
        <f t="shared" si="47"/>
        <v>9.5083333333333318E-5</v>
      </c>
    </row>
    <row r="1482" spans="1:4" x14ac:dyDescent="0.4">
      <c r="A1482" s="5">
        <f t="shared" si="46"/>
        <v>2012.1</v>
      </c>
      <c r="B1482" s="9">
        <v>41199</v>
      </c>
      <c r="C1482">
        <v>0.1293</v>
      </c>
      <c r="D1482" s="10">
        <f t="shared" si="47"/>
        <v>1.0774999999999999E-4</v>
      </c>
    </row>
    <row r="1483" spans="1:4" x14ac:dyDescent="0.4">
      <c r="A1483" s="5">
        <f t="shared" si="46"/>
        <v>2012.1</v>
      </c>
      <c r="B1483" s="9">
        <v>41200</v>
      </c>
      <c r="C1483">
        <v>0.1191</v>
      </c>
      <c r="D1483" s="10">
        <f t="shared" si="47"/>
        <v>9.925E-5</v>
      </c>
    </row>
    <row r="1484" spans="1:4" x14ac:dyDescent="0.4">
      <c r="A1484" s="5">
        <f t="shared" si="46"/>
        <v>2012.1</v>
      </c>
      <c r="B1484" s="9">
        <v>41201</v>
      </c>
      <c r="C1484">
        <v>0.1191</v>
      </c>
      <c r="D1484" s="10">
        <f t="shared" si="47"/>
        <v>9.925E-5</v>
      </c>
    </row>
    <row r="1485" spans="1:4" x14ac:dyDescent="0.4">
      <c r="A1485" s="5">
        <f t="shared" si="46"/>
        <v>2012.1</v>
      </c>
      <c r="B1485" s="9">
        <v>41204</v>
      </c>
      <c r="C1485">
        <v>9.8900000000000002E-2</v>
      </c>
      <c r="D1485" s="10">
        <f t="shared" si="47"/>
        <v>8.2416666666666673E-5</v>
      </c>
    </row>
    <row r="1486" spans="1:4" x14ac:dyDescent="0.4">
      <c r="A1486" s="5">
        <f t="shared" si="46"/>
        <v>2012.1</v>
      </c>
      <c r="B1486" s="9">
        <v>41205</v>
      </c>
      <c r="C1486">
        <v>0.12670000000000001</v>
      </c>
      <c r="D1486" s="10">
        <f t="shared" si="47"/>
        <v>1.0558333333333334E-4</v>
      </c>
    </row>
    <row r="1487" spans="1:4" x14ac:dyDescent="0.4">
      <c r="A1487" s="5">
        <f t="shared" si="46"/>
        <v>2012.1</v>
      </c>
      <c r="B1487" s="9">
        <v>41206</v>
      </c>
      <c r="C1487">
        <v>9.6299999999999997E-2</v>
      </c>
      <c r="D1487" s="10">
        <f t="shared" si="47"/>
        <v>8.0249999999999999E-5</v>
      </c>
    </row>
    <row r="1488" spans="1:4" x14ac:dyDescent="0.4">
      <c r="A1488" s="5">
        <f t="shared" si="46"/>
        <v>2012.1</v>
      </c>
      <c r="B1488" s="9">
        <v>41207</v>
      </c>
      <c r="C1488">
        <v>0.13469999999999999</v>
      </c>
      <c r="D1488" s="10">
        <f t="shared" si="47"/>
        <v>1.1224999999999999E-4</v>
      </c>
    </row>
    <row r="1489" spans="1:4" x14ac:dyDescent="0.4">
      <c r="A1489" s="5">
        <f t="shared" si="46"/>
        <v>2012.1</v>
      </c>
      <c r="B1489" s="9">
        <v>41208</v>
      </c>
      <c r="C1489">
        <v>0.122</v>
      </c>
      <c r="D1489" s="10">
        <f t="shared" si="47"/>
        <v>1.0166666666666667E-4</v>
      </c>
    </row>
    <row r="1490" spans="1:4" x14ac:dyDescent="0.4">
      <c r="A1490" s="5">
        <f t="shared" si="46"/>
        <v>2012.1</v>
      </c>
      <c r="B1490" s="9">
        <v>41213</v>
      </c>
      <c r="C1490">
        <v>9.3799999999999994E-2</v>
      </c>
      <c r="D1490" s="10">
        <f t="shared" si="47"/>
        <v>7.8166666666666665E-5</v>
      </c>
    </row>
    <row r="1491" spans="1:4" x14ac:dyDescent="0.4">
      <c r="A1491" s="5">
        <f t="shared" si="46"/>
        <v>2012.11</v>
      </c>
      <c r="B1491" s="9">
        <v>41214</v>
      </c>
      <c r="C1491">
        <v>0.1065</v>
      </c>
      <c r="D1491" s="10">
        <f t="shared" si="47"/>
        <v>8.8750000000000002E-5</v>
      </c>
    </row>
    <row r="1492" spans="1:4" x14ac:dyDescent="0.4">
      <c r="A1492" s="5">
        <f t="shared" si="46"/>
        <v>2012.11</v>
      </c>
      <c r="B1492" s="9">
        <v>41215</v>
      </c>
      <c r="C1492">
        <v>6.8400000000000002E-2</v>
      </c>
      <c r="D1492" s="10">
        <f t="shared" si="47"/>
        <v>5.7000000000000003E-5</v>
      </c>
    </row>
    <row r="1493" spans="1:4" x14ac:dyDescent="0.4">
      <c r="A1493" s="5">
        <f t="shared" si="46"/>
        <v>2012.11</v>
      </c>
      <c r="B1493" s="9">
        <v>41218</v>
      </c>
      <c r="C1493">
        <v>9.1300000000000006E-2</v>
      </c>
      <c r="D1493" s="10">
        <f t="shared" si="47"/>
        <v>7.6083333333333331E-5</v>
      </c>
    </row>
    <row r="1494" spans="1:4" x14ac:dyDescent="0.4">
      <c r="A1494" s="5">
        <f t="shared" si="46"/>
        <v>2012.11</v>
      </c>
      <c r="B1494" s="9">
        <v>41219</v>
      </c>
      <c r="C1494">
        <v>9.1300000000000006E-2</v>
      </c>
      <c r="D1494" s="10">
        <f t="shared" si="47"/>
        <v>7.6083333333333331E-5</v>
      </c>
    </row>
    <row r="1495" spans="1:4" x14ac:dyDescent="0.4">
      <c r="A1495" s="5">
        <f t="shared" si="46"/>
        <v>2012.11</v>
      </c>
      <c r="B1495" s="9">
        <v>41220</v>
      </c>
      <c r="C1495">
        <v>8.8700000000000001E-2</v>
      </c>
      <c r="D1495" s="10">
        <f t="shared" si="47"/>
        <v>7.3916666666666656E-5</v>
      </c>
    </row>
    <row r="1496" spans="1:4" x14ac:dyDescent="0.4">
      <c r="A1496" s="5">
        <f t="shared" si="46"/>
        <v>2012.11</v>
      </c>
      <c r="B1496" s="9">
        <v>41221</v>
      </c>
      <c r="C1496">
        <v>0.13439999999999999</v>
      </c>
      <c r="D1496" s="10">
        <f t="shared" si="47"/>
        <v>1.1199999999999998E-4</v>
      </c>
    </row>
    <row r="1497" spans="1:4" x14ac:dyDescent="0.4">
      <c r="A1497" s="5">
        <f t="shared" si="46"/>
        <v>2012.11</v>
      </c>
      <c r="B1497" s="9">
        <v>41222</v>
      </c>
      <c r="C1497">
        <v>9.1300000000000006E-2</v>
      </c>
      <c r="D1497" s="10">
        <f t="shared" si="47"/>
        <v>7.6083333333333331E-5</v>
      </c>
    </row>
    <row r="1498" spans="1:4" x14ac:dyDescent="0.4">
      <c r="A1498" s="5">
        <f t="shared" si="46"/>
        <v>2012.11</v>
      </c>
      <c r="B1498" s="9">
        <v>41225</v>
      </c>
      <c r="C1498">
        <v>0.1217</v>
      </c>
      <c r="D1498" s="10">
        <f t="shared" si="47"/>
        <v>1.0141666666666667E-4</v>
      </c>
    </row>
    <row r="1499" spans="1:4" x14ac:dyDescent="0.4">
      <c r="A1499" s="5">
        <f t="shared" si="46"/>
        <v>2012.11</v>
      </c>
      <c r="B1499" s="9">
        <v>41226</v>
      </c>
      <c r="C1499">
        <v>0.12180000000000001</v>
      </c>
      <c r="D1499" s="10">
        <f t="shared" si="47"/>
        <v>1.0150000000000001E-4</v>
      </c>
    </row>
    <row r="1500" spans="1:4" x14ac:dyDescent="0.4">
      <c r="A1500" s="5">
        <f t="shared" si="46"/>
        <v>2012.11</v>
      </c>
      <c r="B1500" s="9">
        <v>41227</v>
      </c>
      <c r="C1500">
        <v>0.13420000000000001</v>
      </c>
      <c r="D1500" s="10">
        <f t="shared" si="47"/>
        <v>1.1183333333333335E-4</v>
      </c>
    </row>
    <row r="1501" spans="1:4" x14ac:dyDescent="0.4">
      <c r="A1501" s="5">
        <f t="shared" si="46"/>
        <v>2012.11</v>
      </c>
      <c r="B1501" s="9">
        <v>41228</v>
      </c>
      <c r="C1501">
        <v>0.1196</v>
      </c>
      <c r="D1501" s="10">
        <f t="shared" si="47"/>
        <v>9.9666666666666672E-5</v>
      </c>
    </row>
    <row r="1502" spans="1:4" x14ac:dyDescent="0.4">
      <c r="A1502" s="5">
        <f t="shared" si="46"/>
        <v>2012.11</v>
      </c>
      <c r="B1502" s="9">
        <v>41229</v>
      </c>
      <c r="C1502">
        <v>0.11700000000000001</v>
      </c>
      <c r="D1502" s="10">
        <f t="shared" si="47"/>
        <v>9.7499999999999998E-5</v>
      </c>
    </row>
    <row r="1503" spans="1:4" x14ac:dyDescent="0.4">
      <c r="A1503" s="5">
        <f t="shared" si="46"/>
        <v>2012.11</v>
      </c>
      <c r="B1503" s="9">
        <v>41232</v>
      </c>
      <c r="C1503">
        <v>9.1999999999999998E-2</v>
      </c>
      <c r="D1503" s="10">
        <f t="shared" si="47"/>
        <v>7.6666666666666669E-5</v>
      </c>
    </row>
    <row r="1504" spans="1:4" x14ac:dyDescent="0.4">
      <c r="A1504" s="5">
        <f t="shared" si="46"/>
        <v>2012.11</v>
      </c>
      <c r="B1504" s="9">
        <v>41233</v>
      </c>
      <c r="C1504">
        <v>0.14199999999999999</v>
      </c>
      <c r="D1504" s="10">
        <f t="shared" si="47"/>
        <v>1.1833333333333331E-4</v>
      </c>
    </row>
    <row r="1505" spans="1:4" x14ac:dyDescent="0.4">
      <c r="A1505" s="5">
        <f t="shared" si="46"/>
        <v>2012.11</v>
      </c>
      <c r="B1505" s="9">
        <v>41234</v>
      </c>
      <c r="C1505">
        <v>0.14449999999999999</v>
      </c>
      <c r="D1505" s="10">
        <f t="shared" si="47"/>
        <v>1.2041666666666666E-4</v>
      </c>
    </row>
    <row r="1506" spans="1:4" x14ac:dyDescent="0.4">
      <c r="A1506" s="5">
        <f t="shared" si="46"/>
        <v>2012.11</v>
      </c>
      <c r="B1506" s="9">
        <v>41236</v>
      </c>
      <c r="C1506">
        <v>0.15970000000000001</v>
      </c>
      <c r="D1506" s="10">
        <f t="shared" si="47"/>
        <v>1.3308333333333333E-4</v>
      </c>
    </row>
    <row r="1507" spans="1:4" x14ac:dyDescent="0.4">
      <c r="A1507" s="5">
        <f t="shared" si="46"/>
        <v>2012.11</v>
      </c>
      <c r="B1507" s="9">
        <v>41239</v>
      </c>
      <c r="C1507">
        <v>0.15720000000000001</v>
      </c>
      <c r="D1507" s="10">
        <f t="shared" si="47"/>
        <v>1.3100000000000001E-4</v>
      </c>
    </row>
    <row r="1508" spans="1:4" x14ac:dyDescent="0.4">
      <c r="A1508" s="5">
        <f t="shared" si="46"/>
        <v>2012.11</v>
      </c>
      <c r="B1508" s="9">
        <v>41240</v>
      </c>
      <c r="C1508">
        <v>0.15970000000000001</v>
      </c>
      <c r="D1508" s="10">
        <f t="shared" si="47"/>
        <v>1.3308333333333333E-4</v>
      </c>
    </row>
    <row r="1509" spans="1:4" x14ac:dyDescent="0.4">
      <c r="A1509" s="5">
        <f t="shared" si="46"/>
        <v>2012.11</v>
      </c>
      <c r="B1509" s="9">
        <v>41241</v>
      </c>
      <c r="C1509">
        <v>0.1749</v>
      </c>
      <c r="D1509" s="10">
        <f t="shared" si="47"/>
        <v>1.4574999999999999E-4</v>
      </c>
    </row>
    <row r="1510" spans="1:4" x14ac:dyDescent="0.4">
      <c r="A1510" s="5">
        <f t="shared" si="46"/>
        <v>2012.11</v>
      </c>
      <c r="B1510" s="9">
        <v>41242</v>
      </c>
      <c r="C1510">
        <v>0.15459999999999999</v>
      </c>
      <c r="D1510" s="10">
        <f t="shared" si="47"/>
        <v>1.2883333333333334E-4</v>
      </c>
    </row>
    <row r="1511" spans="1:4" x14ac:dyDescent="0.4">
      <c r="A1511" s="5">
        <f t="shared" si="46"/>
        <v>2012.11</v>
      </c>
      <c r="B1511" s="9">
        <v>41243</v>
      </c>
      <c r="C1511">
        <v>0.11409999999999999</v>
      </c>
      <c r="D1511" s="10">
        <f t="shared" si="47"/>
        <v>9.5083333333333318E-5</v>
      </c>
    </row>
    <row r="1512" spans="1:4" x14ac:dyDescent="0.4">
      <c r="A1512" s="5">
        <f t="shared" si="46"/>
        <v>2012.12</v>
      </c>
      <c r="B1512" s="9">
        <v>41246</v>
      </c>
      <c r="C1512">
        <v>0.1217</v>
      </c>
      <c r="D1512" s="10">
        <f t="shared" si="47"/>
        <v>1.0141666666666667E-4</v>
      </c>
    </row>
    <row r="1513" spans="1:4" x14ac:dyDescent="0.4">
      <c r="A1513" s="5">
        <f t="shared" si="46"/>
        <v>2012.12</v>
      </c>
      <c r="B1513" s="9">
        <v>41247</v>
      </c>
      <c r="C1513">
        <v>6.08E-2</v>
      </c>
      <c r="D1513" s="10">
        <f t="shared" si="47"/>
        <v>5.0666666666666667E-5</v>
      </c>
    </row>
    <row r="1514" spans="1:4" x14ac:dyDescent="0.4">
      <c r="A1514" s="5">
        <f t="shared" si="46"/>
        <v>2012.12</v>
      </c>
      <c r="B1514" s="9">
        <v>41248</v>
      </c>
      <c r="C1514">
        <v>7.0999999999999994E-2</v>
      </c>
      <c r="D1514" s="10">
        <f t="shared" si="47"/>
        <v>5.9166666666666657E-5</v>
      </c>
    </row>
    <row r="1515" spans="1:4" x14ac:dyDescent="0.4">
      <c r="A1515" s="5">
        <f t="shared" si="46"/>
        <v>2012.12</v>
      </c>
      <c r="B1515" s="9">
        <v>41249</v>
      </c>
      <c r="C1515">
        <v>7.3499999999999996E-2</v>
      </c>
      <c r="D1515" s="10">
        <f t="shared" si="47"/>
        <v>6.1249999999999998E-5</v>
      </c>
    </row>
    <row r="1516" spans="1:4" x14ac:dyDescent="0.4">
      <c r="A1516" s="5">
        <f t="shared" si="46"/>
        <v>2012.12</v>
      </c>
      <c r="B1516" s="9">
        <v>41250</v>
      </c>
      <c r="C1516">
        <v>5.8299999999999998E-2</v>
      </c>
      <c r="D1516" s="10">
        <f t="shared" si="47"/>
        <v>4.8583333333333326E-5</v>
      </c>
    </row>
    <row r="1517" spans="1:4" x14ac:dyDescent="0.4">
      <c r="A1517" s="5">
        <f t="shared" si="46"/>
        <v>2012.12</v>
      </c>
      <c r="B1517" s="9">
        <v>41253</v>
      </c>
      <c r="C1517">
        <v>5.3199999999999997E-2</v>
      </c>
      <c r="D1517" s="10">
        <f t="shared" si="47"/>
        <v>4.4333333333333331E-5</v>
      </c>
    </row>
    <row r="1518" spans="1:4" x14ac:dyDescent="0.4">
      <c r="A1518" s="5">
        <f t="shared" si="46"/>
        <v>2012.12</v>
      </c>
      <c r="B1518" s="9">
        <v>41254</v>
      </c>
      <c r="C1518">
        <v>3.8100000000000002E-2</v>
      </c>
      <c r="D1518" s="10">
        <f t="shared" si="47"/>
        <v>3.1749999999999999E-5</v>
      </c>
    </row>
    <row r="1519" spans="1:4" x14ac:dyDescent="0.4">
      <c r="A1519" s="5">
        <f t="shared" si="46"/>
        <v>2012.12</v>
      </c>
      <c r="B1519" s="9">
        <v>41255</v>
      </c>
      <c r="C1519">
        <v>3.7999999999999999E-2</v>
      </c>
      <c r="D1519" s="10">
        <f t="shared" si="47"/>
        <v>3.1666666666666666E-5</v>
      </c>
    </row>
    <row r="1520" spans="1:4" x14ac:dyDescent="0.4">
      <c r="A1520" s="5">
        <f t="shared" si="46"/>
        <v>2012.12</v>
      </c>
      <c r="B1520" s="9">
        <v>41256</v>
      </c>
      <c r="C1520">
        <v>2.5399999999999999E-2</v>
      </c>
      <c r="D1520" s="10">
        <f t="shared" si="47"/>
        <v>2.1166666666666668E-5</v>
      </c>
    </row>
    <row r="1521" spans="1:4" x14ac:dyDescent="0.4">
      <c r="A1521" s="5">
        <f t="shared" si="46"/>
        <v>2012.12</v>
      </c>
      <c r="B1521" s="9">
        <v>41257</v>
      </c>
      <c r="C1521">
        <v>1.2699999999999999E-2</v>
      </c>
      <c r="D1521" s="10">
        <f t="shared" si="47"/>
        <v>1.0583333333333334E-5</v>
      </c>
    </row>
    <row r="1522" spans="1:4" x14ac:dyDescent="0.4">
      <c r="A1522" s="5">
        <f t="shared" si="46"/>
        <v>2012.12</v>
      </c>
      <c r="B1522" s="9">
        <v>41260</v>
      </c>
      <c r="C1522">
        <v>5.1000000000000004E-3</v>
      </c>
      <c r="D1522" s="10">
        <f t="shared" si="47"/>
        <v>4.25E-6</v>
      </c>
    </row>
    <row r="1523" spans="1:4" x14ac:dyDescent="0.4">
      <c r="A1523" s="5">
        <f t="shared" si="46"/>
        <v>2012.12</v>
      </c>
      <c r="B1523" s="9">
        <v>41261</v>
      </c>
      <c r="C1523">
        <v>2.0299999999999999E-2</v>
      </c>
      <c r="D1523" s="10">
        <f t="shared" si="47"/>
        <v>1.6916666666666663E-5</v>
      </c>
    </row>
    <row r="1524" spans="1:4" x14ac:dyDescent="0.4">
      <c r="A1524" s="5">
        <f t="shared" si="46"/>
        <v>2012.12</v>
      </c>
      <c r="B1524" s="9">
        <v>41262</v>
      </c>
      <c r="C1524">
        <v>2.7900000000000001E-2</v>
      </c>
      <c r="D1524" s="10">
        <f t="shared" si="47"/>
        <v>2.3250000000000003E-5</v>
      </c>
    </row>
    <row r="1525" spans="1:4" x14ac:dyDescent="0.4">
      <c r="A1525" s="5">
        <f t="shared" si="46"/>
        <v>2012.12</v>
      </c>
      <c r="B1525" s="9">
        <v>41263</v>
      </c>
      <c r="C1525">
        <v>1.77E-2</v>
      </c>
      <c r="D1525" s="10">
        <f t="shared" si="47"/>
        <v>1.4749999999999999E-5</v>
      </c>
    </row>
    <row r="1526" spans="1:4" x14ac:dyDescent="0.4">
      <c r="A1526" s="5">
        <f t="shared" si="46"/>
        <v>2012.12</v>
      </c>
      <c r="B1526" s="9">
        <v>41264</v>
      </c>
      <c r="C1526">
        <v>1.77E-2</v>
      </c>
      <c r="D1526" s="10">
        <f t="shared" si="47"/>
        <v>1.4749999999999999E-5</v>
      </c>
    </row>
    <row r="1527" spans="1:4" x14ac:dyDescent="0.4">
      <c r="A1527" s="5">
        <f t="shared" si="46"/>
        <v>2012.12</v>
      </c>
      <c r="B1527" s="9">
        <v>41267</v>
      </c>
      <c r="C1527">
        <v>1.77E-2</v>
      </c>
      <c r="D1527" s="10">
        <f t="shared" si="47"/>
        <v>1.4749999999999999E-5</v>
      </c>
    </row>
    <row r="1528" spans="1:4" x14ac:dyDescent="0.4">
      <c r="A1528" s="5">
        <f t="shared" si="46"/>
        <v>2012.12</v>
      </c>
      <c r="B1528" s="9">
        <v>41269</v>
      </c>
      <c r="C1528">
        <v>4.5600000000000002E-2</v>
      </c>
      <c r="D1528" s="10">
        <f t="shared" si="47"/>
        <v>3.8000000000000002E-5</v>
      </c>
    </row>
    <row r="1529" spans="1:4" x14ac:dyDescent="0.4">
      <c r="A1529" s="5">
        <f t="shared" si="46"/>
        <v>2012.12</v>
      </c>
      <c r="B1529" s="9">
        <v>41270</v>
      </c>
      <c r="C1529">
        <v>1.77E-2</v>
      </c>
      <c r="D1529" s="10">
        <f t="shared" si="47"/>
        <v>1.4749999999999999E-5</v>
      </c>
    </row>
    <row r="1530" spans="1:4" x14ac:dyDescent="0.4">
      <c r="A1530" s="5">
        <f t="shared" si="46"/>
        <v>2012.12</v>
      </c>
      <c r="B1530" s="9">
        <v>41271</v>
      </c>
      <c r="C1530">
        <v>1.77E-2</v>
      </c>
      <c r="D1530" s="10">
        <f t="shared" si="47"/>
        <v>1.4749999999999999E-5</v>
      </c>
    </row>
    <row r="1531" spans="1:4" x14ac:dyDescent="0.4">
      <c r="A1531" s="5">
        <f t="shared" si="46"/>
        <v>2012.12</v>
      </c>
      <c r="B1531" s="9">
        <v>41274</v>
      </c>
      <c r="C1531">
        <v>7.6E-3</v>
      </c>
      <c r="D1531" s="10">
        <f t="shared" si="47"/>
        <v>6.3333333333333334E-6</v>
      </c>
    </row>
    <row r="1532" spans="1:4" x14ac:dyDescent="0.4">
      <c r="A1532" s="5">
        <f t="shared" si="46"/>
        <v>2013.01</v>
      </c>
      <c r="B1532" s="9">
        <v>41276</v>
      </c>
      <c r="C1532">
        <v>7.3499999999999996E-2</v>
      </c>
      <c r="D1532" s="10">
        <f t="shared" si="47"/>
        <v>6.1249999999999998E-5</v>
      </c>
    </row>
    <row r="1533" spans="1:4" x14ac:dyDescent="0.4">
      <c r="A1533" s="5">
        <f t="shared" si="46"/>
        <v>2013.01</v>
      </c>
      <c r="B1533" s="9">
        <v>41277</v>
      </c>
      <c r="C1533">
        <v>6.08E-2</v>
      </c>
      <c r="D1533" s="10">
        <f t="shared" si="47"/>
        <v>5.0666666666666667E-5</v>
      </c>
    </row>
    <row r="1534" spans="1:4" x14ac:dyDescent="0.4">
      <c r="A1534" s="5">
        <f t="shared" si="46"/>
        <v>2013.01</v>
      </c>
      <c r="B1534" s="9">
        <v>41278</v>
      </c>
      <c r="C1534">
        <v>5.8299999999999998E-2</v>
      </c>
      <c r="D1534" s="10">
        <f t="shared" si="47"/>
        <v>4.8583333333333326E-5</v>
      </c>
    </row>
    <row r="1535" spans="1:4" x14ac:dyDescent="0.4">
      <c r="A1535" s="5">
        <f t="shared" si="46"/>
        <v>2013.01</v>
      </c>
      <c r="B1535" s="9">
        <v>41281</v>
      </c>
      <c r="C1535">
        <v>4.3099999999999999E-2</v>
      </c>
      <c r="D1535" s="10">
        <f t="shared" si="47"/>
        <v>3.5916666666666668E-5</v>
      </c>
    </row>
    <row r="1536" spans="1:4" x14ac:dyDescent="0.4">
      <c r="A1536" s="5">
        <f t="shared" si="46"/>
        <v>2013.01</v>
      </c>
      <c r="B1536" s="9">
        <v>41282</v>
      </c>
      <c r="C1536">
        <v>5.3400000000000003E-2</v>
      </c>
      <c r="D1536" s="10">
        <f t="shared" si="47"/>
        <v>4.4500000000000011E-5</v>
      </c>
    </row>
    <row r="1537" spans="1:4" x14ac:dyDescent="0.4">
      <c r="A1537" s="5">
        <f t="shared" si="46"/>
        <v>2013.01</v>
      </c>
      <c r="B1537" s="9">
        <v>41283</v>
      </c>
      <c r="C1537">
        <v>4.3200000000000002E-2</v>
      </c>
      <c r="D1537" s="10">
        <f t="shared" si="47"/>
        <v>3.6000000000000001E-5</v>
      </c>
    </row>
    <row r="1538" spans="1:4" x14ac:dyDescent="0.4">
      <c r="A1538" s="5">
        <f t="shared" si="46"/>
        <v>2013.01</v>
      </c>
      <c r="B1538" s="9">
        <v>41284</v>
      </c>
      <c r="C1538">
        <v>5.0799999999999998E-2</v>
      </c>
      <c r="D1538" s="10">
        <f t="shared" si="47"/>
        <v>4.2333333333333337E-5</v>
      </c>
    </row>
    <row r="1539" spans="1:4" x14ac:dyDescent="0.4">
      <c r="A1539" s="5">
        <f t="shared" ref="A1539:A1602" si="48">YEAR(B1539)+MONTH(B1539)/100</f>
        <v>2013.01</v>
      </c>
      <c r="B1539" s="9">
        <v>41285</v>
      </c>
      <c r="C1539">
        <v>5.0799999999999998E-2</v>
      </c>
      <c r="D1539" s="10">
        <f t="shared" ref="D1539:D1602" si="49">C1539/100*30/360</f>
        <v>4.2333333333333337E-5</v>
      </c>
    </row>
    <row r="1540" spans="1:4" x14ac:dyDescent="0.4">
      <c r="A1540" s="5">
        <f t="shared" si="48"/>
        <v>2013.01</v>
      </c>
      <c r="B1540" s="9">
        <v>41288</v>
      </c>
      <c r="C1540">
        <v>5.3400000000000003E-2</v>
      </c>
      <c r="D1540" s="10">
        <f t="shared" si="49"/>
        <v>4.4500000000000011E-5</v>
      </c>
    </row>
    <row r="1541" spans="1:4" x14ac:dyDescent="0.4">
      <c r="A1541" s="5">
        <f t="shared" si="48"/>
        <v>2013.01</v>
      </c>
      <c r="B1541" s="9">
        <v>41289</v>
      </c>
      <c r="C1541">
        <v>8.8700000000000001E-2</v>
      </c>
      <c r="D1541" s="10">
        <f t="shared" si="49"/>
        <v>7.3916666666666656E-5</v>
      </c>
    </row>
    <row r="1542" spans="1:4" x14ac:dyDescent="0.4">
      <c r="A1542" s="5">
        <f t="shared" si="48"/>
        <v>2013.01</v>
      </c>
      <c r="B1542" s="9">
        <v>41290</v>
      </c>
      <c r="C1542">
        <v>7.0999999999999994E-2</v>
      </c>
      <c r="D1542" s="10">
        <f t="shared" si="49"/>
        <v>5.9166666666666657E-5</v>
      </c>
    </row>
    <row r="1543" spans="1:4" x14ac:dyDescent="0.4">
      <c r="A1543" s="5">
        <f t="shared" si="48"/>
        <v>2013.01</v>
      </c>
      <c r="B1543" s="9">
        <v>41291</v>
      </c>
      <c r="C1543">
        <v>4.82E-2</v>
      </c>
      <c r="D1543" s="10">
        <f t="shared" si="49"/>
        <v>4.0166666666666669E-5</v>
      </c>
    </row>
    <row r="1544" spans="1:4" x14ac:dyDescent="0.4">
      <c r="A1544" s="5">
        <f t="shared" si="48"/>
        <v>2013.01</v>
      </c>
      <c r="B1544" s="9">
        <v>41292</v>
      </c>
      <c r="C1544">
        <v>4.82E-2</v>
      </c>
      <c r="D1544" s="10">
        <f t="shared" si="49"/>
        <v>4.0166666666666669E-5</v>
      </c>
    </row>
    <row r="1545" spans="1:4" x14ac:dyDescent="0.4">
      <c r="A1545" s="5">
        <f t="shared" si="48"/>
        <v>2013.01</v>
      </c>
      <c r="B1545" s="9">
        <v>41296</v>
      </c>
      <c r="C1545">
        <v>2.53E-2</v>
      </c>
      <c r="D1545" s="10">
        <f t="shared" si="49"/>
        <v>2.1083333333333332E-5</v>
      </c>
    </row>
    <row r="1546" spans="1:4" x14ac:dyDescent="0.4">
      <c r="A1546" s="5">
        <f t="shared" si="48"/>
        <v>2013.01</v>
      </c>
      <c r="B1546" s="9">
        <v>41297</v>
      </c>
      <c r="C1546">
        <v>6.08E-2</v>
      </c>
      <c r="D1546" s="10">
        <f t="shared" si="49"/>
        <v>5.0666666666666667E-5</v>
      </c>
    </row>
    <row r="1547" spans="1:4" x14ac:dyDescent="0.4">
      <c r="A1547" s="5">
        <f t="shared" si="48"/>
        <v>2013.01</v>
      </c>
      <c r="B1547" s="9">
        <v>41298</v>
      </c>
      <c r="C1547">
        <v>6.3399999999999998E-2</v>
      </c>
      <c r="D1547" s="10">
        <f t="shared" si="49"/>
        <v>5.2833333333333341E-5</v>
      </c>
    </row>
    <row r="1548" spans="1:4" x14ac:dyDescent="0.4">
      <c r="A1548" s="5">
        <f t="shared" si="48"/>
        <v>2013.01</v>
      </c>
      <c r="B1548" s="9">
        <v>41299</v>
      </c>
      <c r="C1548">
        <v>6.3399999999999998E-2</v>
      </c>
      <c r="D1548" s="10">
        <f t="shared" si="49"/>
        <v>5.2833333333333341E-5</v>
      </c>
    </row>
    <row r="1549" spans="1:4" x14ac:dyDescent="0.4">
      <c r="A1549" s="5">
        <f t="shared" si="48"/>
        <v>2013.01</v>
      </c>
      <c r="B1549" s="9">
        <v>41302</v>
      </c>
      <c r="C1549">
        <v>3.04E-2</v>
      </c>
      <c r="D1549" s="10">
        <f t="shared" si="49"/>
        <v>2.5333333333333334E-5</v>
      </c>
    </row>
    <row r="1550" spans="1:4" x14ac:dyDescent="0.4">
      <c r="A1550" s="5">
        <f t="shared" si="48"/>
        <v>2013.01</v>
      </c>
      <c r="B1550" s="9">
        <v>41303</v>
      </c>
      <c r="C1550">
        <v>3.5499999999999997E-2</v>
      </c>
      <c r="D1550" s="10">
        <f t="shared" si="49"/>
        <v>2.9583333333333328E-5</v>
      </c>
    </row>
    <row r="1551" spans="1:4" x14ac:dyDescent="0.4">
      <c r="A1551" s="5">
        <f t="shared" si="48"/>
        <v>2013.01</v>
      </c>
      <c r="B1551" s="9">
        <v>41304</v>
      </c>
      <c r="C1551">
        <v>4.82E-2</v>
      </c>
      <c r="D1551" s="10">
        <f t="shared" si="49"/>
        <v>4.0166666666666669E-5</v>
      </c>
    </row>
    <row r="1552" spans="1:4" x14ac:dyDescent="0.4">
      <c r="A1552" s="5">
        <f t="shared" si="48"/>
        <v>2013.01</v>
      </c>
      <c r="B1552" s="9">
        <v>41305</v>
      </c>
      <c r="C1552">
        <v>3.7999999999999999E-2</v>
      </c>
      <c r="D1552" s="10">
        <f t="shared" si="49"/>
        <v>3.1666666666666666E-5</v>
      </c>
    </row>
    <row r="1553" spans="1:4" x14ac:dyDescent="0.4">
      <c r="A1553" s="5">
        <f t="shared" si="48"/>
        <v>2013.02</v>
      </c>
      <c r="B1553" s="9">
        <v>41306</v>
      </c>
      <c r="C1553">
        <v>3.04E-2</v>
      </c>
      <c r="D1553" s="10">
        <f t="shared" si="49"/>
        <v>2.5333333333333334E-5</v>
      </c>
    </row>
    <row r="1554" spans="1:4" x14ac:dyDescent="0.4">
      <c r="A1554" s="5">
        <f t="shared" si="48"/>
        <v>2013.02</v>
      </c>
      <c r="B1554" s="9">
        <v>41309</v>
      </c>
      <c r="C1554">
        <v>3.3000000000000002E-2</v>
      </c>
      <c r="D1554" s="10">
        <f t="shared" si="49"/>
        <v>2.7499999999999998E-5</v>
      </c>
    </row>
    <row r="1555" spans="1:4" x14ac:dyDescent="0.4">
      <c r="A1555" s="5">
        <f t="shared" si="48"/>
        <v>2013.02</v>
      </c>
      <c r="B1555" s="9">
        <v>41310</v>
      </c>
      <c r="C1555">
        <v>4.82E-2</v>
      </c>
      <c r="D1555" s="10">
        <f t="shared" si="49"/>
        <v>4.0166666666666669E-5</v>
      </c>
    </row>
    <row r="1556" spans="1:4" x14ac:dyDescent="0.4">
      <c r="A1556" s="5">
        <f t="shared" si="48"/>
        <v>2013.02</v>
      </c>
      <c r="B1556" s="9">
        <v>41311</v>
      </c>
      <c r="C1556">
        <v>5.8299999999999998E-2</v>
      </c>
      <c r="D1556" s="10">
        <f t="shared" si="49"/>
        <v>4.8583333333333326E-5</v>
      </c>
    </row>
    <row r="1557" spans="1:4" x14ac:dyDescent="0.4">
      <c r="A1557" s="5">
        <f t="shared" si="48"/>
        <v>2013.02</v>
      </c>
      <c r="B1557" s="9">
        <v>41312</v>
      </c>
      <c r="C1557">
        <v>2.7900000000000001E-2</v>
      </c>
      <c r="D1557" s="10">
        <f t="shared" si="49"/>
        <v>2.3250000000000003E-5</v>
      </c>
    </row>
    <row r="1558" spans="1:4" x14ac:dyDescent="0.4">
      <c r="A1558" s="5">
        <f t="shared" si="48"/>
        <v>2013.02</v>
      </c>
      <c r="B1558" s="9">
        <v>41313</v>
      </c>
      <c r="C1558">
        <v>2.7900000000000001E-2</v>
      </c>
      <c r="D1558" s="10">
        <f t="shared" si="49"/>
        <v>2.3250000000000003E-5</v>
      </c>
    </row>
    <row r="1559" spans="1:4" x14ac:dyDescent="0.4">
      <c r="A1559" s="5">
        <f t="shared" si="48"/>
        <v>2013.02</v>
      </c>
      <c r="B1559" s="9">
        <v>41316</v>
      </c>
      <c r="C1559">
        <v>3.7999999999999999E-2</v>
      </c>
      <c r="D1559" s="10">
        <f t="shared" si="49"/>
        <v>3.1666666666666666E-5</v>
      </c>
    </row>
    <row r="1560" spans="1:4" x14ac:dyDescent="0.4">
      <c r="A1560" s="5">
        <f t="shared" si="48"/>
        <v>2013.02</v>
      </c>
      <c r="B1560" s="9">
        <v>41317</v>
      </c>
      <c r="C1560">
        <v>7.0999999999999994E-2</v>
      </c>
      <c r="D1560" s="10">
        <f t="shared" si="49"/>
        <v>5.9166666666666657E-5</v>
      </c>
    </row>
    <row r="1561" spans="1:4" x14ac:dyDescent="0.4">
      <c r="A1561" s="5">
        <f t="shared" si="48"/>
        <v>2013.02</v>
      </c>
      <c r="B1561" s="9">
        <v>41318</v>
      </c>
      <c r="C1561">
        <v>9.3799999999999994E-2</v>
      </c>
      <c r="D1561" s="10">
        <f t="shared" si="49"/>
        <v>7.8166666666666665E-5</v>
      </c>
    </row>
    <row r="1562" spans="1:4" x14ac:dyDescent="0.4">
      <c r="A1562" s="5">
        <f t="shared" si="48"/>
        <v>2013.02</v>
      </c>
      <c r="B1562" s="9">
        <v>41319</v>
      </c>
      <c r="C1562">
        <v>0.10390000000000001</v>
      </c>
      <c r="D1562" s="10">
        <f t="shared" si="49"/>
        <v>8.6583333333333328E-5</v>
      </c>
    </row>
    <row r="1563" spans="1:4" x14ac:dyDescent="0.4">
      <c r="A1563" s="5">
        <f t="shared" si="48"/>
        <v>2013.02</v>
      </c>
      <c r="B1563" s="9">
        <v>41320</v>
      </c>
      <c r="C1563">
        <v>0.10390000000000001</v>
      </c>
      <c r="D1563" s="10">
        <f t="shared" si="49"/>
        <v>8.6583333333333328E-5</v>
      </c>
    </row>
    <row r="1564" spans="1:4" x14ac:dyDescent="0.4">
      <c r="A1564" s="5">
        <f t="shared" si="48"/>
        <v>2013.02</v>
      </c>
      <c r="B1564" s="9">
        <v>41324</v>
      </c>
      <c r="C1564">
        <v>8.3699999999999997E-2</v>
      </c>
      <c r="D1564" s="10">
        <f t="shared" si="49"/>
        <v>6.9750000000000001E-5</v>
      </c>
    </row>
    <row r="1565" spans="1:4" x14ac:dyDescent="0.4">
      <c r="A1565" s="5">
        <f t="shared" si="48"/>
        <v>2013.02</v>
      </c>
      <c r="B1565" s="9">
        <v>41325</v>
      </c>
      <c r="C1565">
        <v>0.1166</v>
      </c>
      <c r="D1565" s="10">
        <f t="shared" si="49"/>
        <v>9.7166666666666652E-5</v>
      </c>
    </row>
    <row r="1566" spans="1:4" x14ac:dyDescent="0.4">
      <c r="A1566" s="5">
        <f t="shared" si="48"/>
        <v>2013.02</v>
      </c>
      <c r="B1566" s="9">
        <v>41326</v>
      </c>
      <c r="C1566">
        <v>0.11409999999999999</v>
      </c>
      <c r="D1566" s="10">
        <f t="shared" si="49"/>
        <v>9.5083333333333318E-5</v>
      </c>
    </row>
    <row r="1567" spans="1:4" x14ac:dyDescent="0.4">
      <c r="A1567" s="5">
        <f t="shared" si="48"/>
        <v>2013.02</v>
      </c>
      <c r="B1567" s="9">
        <v>41327</v>
      </c>
      <c r="C1567">
        <v>0.1115</v>
      </c>
      <c r="D1567" s="10">
        <f t="shared" si="49"/>
        <v>9.2916666666666671E-5</v>
      </c>
    </row>
    <row r="1568" spans="1:4" x14ac:dyDescent="0.4">
      <c r="A1568" s="5">
        <f t="shared" si="48"/>
        <v>2013.02</v>
      </c>
      <c r="B1568" s="9">
        <v>41330</v>
      </c>
      <c r="C1568">
        <v>8.8700000000000001E-2</v>
      </c>
      <c r="D1568" s="10">
        <f t="shared" si="49"/>
        <v>7.3916666666666656E-5</v>
      </c>
    </row>
    <row r="1569" spans="1:4" x14ac:dyDescent="0.4">
      <c r="A1569" s="5">
        <f t="shared" si="48"/>
        <v>2013.02</v>
      </c>
      <c r="B1569" s="9">
        <v>41331</v>
      </c>
      <c r="C1569">
        <v>8.6199999999999999E-2</v>
      </c>
      <c r="D1569" s="10">
        <f t="shared" si="49"/>
        <v>7.1833333333333336E-5</v>
      </c>
    </row>
    <row r="1570" spans="1:4" x14ac:dyDescent="0.4">
      <c r="A1570" s="5">
        <f t="shared" si="48"/>
        <v>2013.02</v>
      </c>
      <c r="B1570" s="9">
        <v>41332</v>
      </c>
      <c r="C1570">
        <v>0.109</v>
      </c>
      <c r="D1570" s="10">
        <f t="shared" si="49"/>
        <v>9.0833333333333337E-5</v>
      </c>
    </row>
    <row r="1571" spans="1:4" x14ac:dyDescent="0.4">
      <c r="A1571" s="5">
        <f t="shared" si="48"/>
        <v>2013.02</v>
      </c>
      <c r="B1571" s="9">
        <v>41333</v>
      </c>
      <c r="C1571">
        <v>6.59E-2</v>
      </c>
      <c r="D1571" s="10">
        <f t="shared" si="49"/>
        <v>5.4916666666666662E-5</v>
      </c>
    </row>
    <row r="1572" spans="1:4" x14ac:dyDescent="0.4">
      <c r="A1572" s="5">
        <f t="shared" si="48"/>
        <v>2013.03</v>
      </c>
      <c r="B1572" s="9">
        <v>41334</v>
      </c>
      <c r="C1572">
        <v>6.8400000000000002E-2</v>
      </c>
      <c r="D1572" s="10">
        <f t="shared" si="49"/>
        <v>5.7000000000000003E-5</v>
      </c>
    </row>
    <row r="1573" spans="1:4" x14ac:dyDescent="0.4">
      <c r="A1573" s="5">
        <f t="shared" si="48"/>
        <v>2013.03</v>
      </c>
      <c r="B1573" s="9">
        <v>41337</v>
      </c>
      <c r="C1573">
        <v>5.5800000000000002E-2</v>
      </c>
      <c r="D1573" s="10">
        <f t="shared" si="49"/>
        <v>4.6500000000000005E-5</v>
      </c>
    </row>
    <row r="1574" spans="1:4" x14ac:dyDescent="0.4">
      <c r="A1574" s="5">
        <f t="shared" si="48"/>
        <v>2013.03</v>
      </c>
      <c r="B1574" s="9">
        <v>41338</v>
      </c>
      <c r="C1574">
        <v>7.8600000000000003E-2</v>
      </c>
      <c r="D1574" s="10">
        <f t="shared" si="49"/>
        <v>6.5500000000000006E-5</v>
      </c>
    </row>
    <row r="1575" spans="1:4" x14ac:dyDescent="0.4">
      <c r="A1575" s="5">
        <f t="shared" si="48"/>
        <v>2013.03</v>
      </c>
      <c r="B1575" s="9">
        <v>41339</v>
      </c>
      <c r="C1575">
        <v>9.6299999999999997E-2</v>
      </c>
      <c r="D1575" s="10">
        <f t="shared" si="49"/>
        <v>8.0249999999999999E-5</v>
      </c>
    </row>
    <row r="1576" spans="1:4" x14ac:dyDescent="0.4">
      <c r="A1576" s="5">
        <f t="shared" si="48"/>
        <v>2013.03</v>
      </c>
      <c r="B1576" s="9">
        <v>41340</v>
      </c>
      <c r="C1576">
        <v>9.8900000000000002E-2</v>
      </c>
      <c r="D1576" s="10">
        <f t="shared" si="49"/>
        <v>8.2416666666666673E-5</v>
      </c>
    </row>
    <row r="1577" spans="1:4" x14ac:dyDescent="0.4">
      <c r="A1577" s="5">
        <f t="shared" si="48"/>
        <v>2013.03</v>
      </c>
      <c r="B1577" s="9">
        <v>41341</v>
      </c>
      <c r="C1577">
        <v>8.8700000000000001E-2</v>
      </c>
      <c r="D1577" s="10">
        <f t="shared" si="49"/>
        <v>7.3916666666666656E-5</v>
      </c>
    </row>
    <row r="1578" spans="1:4" x14ac:dyDescent="0.4">
      <c r="A1578" s="5">
        <f t="shared" si="48"/>
        <v>2013.03</v>
      </c>
      <c r="B1578" s="9">
        <v>41344</v>
      </c>
      <c r="C1578">
        <v>8.8700000000000001E-2</v>
      </c>
      <c r="D1578" s="10">
        <f t="shared" si="49"/>
        <v>7.3916666666666656E-5</v>
      </c>
    </row>
    <row r="1579" spans="1:4" x14ac:dyDescent="0.4">
      <c r="A1579" s="5">
        <f t="shared" si="48"/>
        <v>2013.03</v>
      </c>
      <c r="B1579" s="9">
        <v>41345</v>
      </c>
      <c r="C1579">
        <v>7.5999999999999998E-2</v>
      </c>
      <c r="D1579" s="10">
        <f t="shared" si="49"/>
        <v>6.3333333333333332E-5</v>
      </c>
    </row>
    <row r="1580" spans="1:4" x14ac:dyDescent="0.4">
      <c r="A1580" s="5">
        <f t="shared" si="48"/>
        <v>2013.03</v>
      </c>
      <c r="B1580" s="9">
        <v>41346</v>
      </c>
      <c r="C1580">
        <v>9.3799999999999994E-2</v>
      </c>
      <c r="D1580" s="10">
        <f t="shared" si="49"/>
        <v>7.8166666666666665E-5</v>
      </c>
    </row>
    <row r="1581" spans="1:4" x14ac:dyDescent="0.4">
      <c r="A1581" s="5">
        <f t="shared" si="48"/>
        <v>2013.03</v>
      </c>
      <c r="B1581" s="9">
        <v>41347</v>
      </c>
      <c r="C1581">
        <v>8.1100000000000005E-2</v>
      </c>
      <c r="D1581" s="10">
        <f t="shared" si="49"/>
        <v>6.7583333333333341E-5</v>
      </c>
    </row>
    <row r="1582" spans="1:4" x14ac:dyDescent="0.4">
      <c r="A1582" s="5">
        <f t="shared" si="48"/>
        <v>2013.03</v>
      </c>
      <c r="B1582" s="9">
        <v>41348</v>
      </c>
      <c r="C1582">
        <v>7.3499999999999996E-2</v>
      </c>
      <c r="D1582" s="10">
        <f t="shared" si="49"/>
        <v>6.1249999999999998E-5</v>
      </c>
    </row>
    <row r="1583" spans="1:4" x14ac:dyDescent="0.4">
      <c r="A1583" s="5">
        <f t="shared" si="48"/>
        <v>2013.03</v>
      </c>
      <c r="B1583" s="9">
        <v>41351</v>
      </c>
      <c r="C1583">
        <v>7.0999999999999994E-2</v>
      </c>
      <c r="D1583" s="10">
        <f t="shared" si="49"/>
        <v>5.9166666666666657E-5</v>
      </c>
    </row>
    <row r="1584" spans="1:4" x14ac:dyDescent="0.4">
      <c r="A1584" s="5">
        <f t="shared" si="48"/>
        <v>2013.03</v>
      </c>
      <c r="B1584" s="9">
        <v>41352</v>
      </c>
      <c r="C1584">
        <v>7.0999999999999994E-2</v>
      </c>
      <c r="D1584" s="10">
        <f t="shared" si="49"/>
        <v>5.9166666666666657E-5</v>
      </c>
    </row>
    <row r="1585" spans="1:4" x14ac:dyDescent="0.4">
      <c r="A1585" s="5">
        <f t="shared" si="48"/>
        <v>2013.03</v>
      </c>
      <c r="B1585" s="9">
        <v>41353</v>
      </c>
      <c r="C1585">
        <v>8.1100000000000005E-2</v>
      </c>
      <c r="D1585" s="10">
        <f t="shared" si="49"/>
        <v>6.7583333333333341E-5</v>
      </c>
    </row>
    <row r="1586" spans="1:4" x14ac:dyDescent="0.4">
      <c r="A1586" s="5">
        <f t="shared" si="48"/>
        <v>2013.03</v>
      </c>
      <c r="B1586" s="9">
        <v>41354</v>
      </c>
      <c r="C1586">
        <v>7.8600000000000003E-2</v>
      </c>
      <c r="D1586" s="10">
        <f t="shared" si="49"/>
        <v>6.5500000000000006E-5</v>
      </c>
    </row>
    <row r="1587" spans="1:4" x14ac:dyDescent="0.4">
      <c r="A1587" s="5">
        <f t="shared" si="48"/>
        <v>2013.03</v>
      </c>
      <c r="B1587" s="9">
        <v>41355</v>
      </c>
      <c r="C1587">
        <v>7.3499999999999996E-2</v>
      </c>
      <c r="D1587" s="10">
        <f t="shared" si="49"/>
        <v>6.1249999999999998E-5</v>
      </c>
    </row>
    <row r="1588" spans="1:4" x14ac:dyDescent="0.4">
      <c r="A1588" s="5">
        <f t="shared" si="48"/>
        <v>2013.03</v>
      </c>
      <c r="B1588" s="9">
        <v>41358</v>
      </c>
      <c r="C1588">
        <v>6.3399999999999998E-2</v>
      </c>
      <c r="D1588" s="10">
        <f t="shared" si="49"/>
        <v>5.2833333333333341E-5</v>
      </c>
    </row>
    <row r="1589" spans="1:4" x14ac:dyDescent="0.4">
      <c r="A1589" s="5">
        <f t="shared" si="48"/>
        <v>2013.03</v>
      </c>
      <c r="B1589" s="9">
        <v>41359</v>
      </c>
      <c r="C1589">
        <v>6.08E-2</v>
      </c>
      <c r="D1589" s="10">
        <f t="shared" si="49"/>
        <v>5.0666666666666667E-5</v>
      </c>
    </row>
    <row r="1590" spans="1:4" x14ac:dyDescent="0.4">
      <c r="A1590" s="5">
        <f t="shared" si="48"/>
        <v>2013.03</v>
      </c>
      <c r="B1590" s="9">
        <v>41360</v>
      </c>
      <c r="C1590">
        <v>6.3399999999999998E-2</v>
      </c>
      <c r="D1590" s="10">
        <f t="shared" si="49"/>
        <v>5.2833333333333341E-5</v>
      </c>
    </row>
    <row r="1591" spans="1:4" x14ac:dyDescent="0.4">
      <c r="A1591" s="5">
        <f t="shared" si="48"/>
        <v>2013.03</v>
      </c>
      <c r="B1591" s="9">
        <v>41361</v>
      </c>
      <c r="C1591">
        <v>6.3399999999999998E-2</v>
      </c>
      <c r="D1591" s="10">
        <f t="shared" si="49"/>
        <v>5.2833333333333341E-5</v>
      </c>
    </row>
    <row r="1592" spans="1:4" x14ac:dyDescent="0.4">
      <c r="A1592" s="5">
        <f t="shared" si="48"/>
        <v>2013.04</v>
      </c>
      <c r="B1592" s="9">
        <v>41365</v>
      </c>
      <c r="C1592">
        <v>6.08E-2</v>
      </c>
      <c r="D1592" s="10">
        <f t="shared" si="49"/>
        <v>5.0666666666666667E-5</v>
      </c>
    </row>
    <row r="1593" spans="1:4" x14ac:dyDescent="0.4">
      <c r="A1593" s="5">
        <f t="shared" si="48"/>
        <v>2013.04</v>
      </c>
      <c r="B1593" s="9">
        <v>41366</v>
      </c>
      <c r="C1593">
        <v>5.8299999999999998E-2</v>
      </c>
      <c r="D1593" s="10">
        <f t="shared" si="49"/>
        <v>4.8583333333333326E-5</v>
      </c>
    </row>
    <row r="1594" spans="1:4" x14ac:dyDescent="0.4">
      <c r="A1594" s="5">
        <f t="shared" si="48"/>
        <v>2013.04</v>
      </c>
      <c r="B1594" s="9">
        <v>41367</v>
      </c>
      <c r="C1594">
        <v>6.08E-2</v>
      </c>
      <c r="D1594" s="10">
        <f t="shared" si="49"/>
        <v>5.0666666666666667E-5</v>
      </c>
    </row>
    <row r="1595" spans="1:4" x14ac:dyDescent="0.4">
      <c r="A1595" s="5">
        <f t="shared" si="48"/>
        <v>2013.04</v>
      </c>
      <c r="B1595" s="9">
        <v>41368</v>
      </c>
      <c r="C1595">
        <v>6.59E-2</v>
      </c>
      <c r="D1595" s="10">
        <f t="shared" si="49"/>
        <v>5.4916666666666662E-5</v>
      </c>
    </row>
    <row r="1596" spans="1:4" x14ac:dyDescent="0.4">
      <c r="A1596" s="5">
        <f t="shared" si="48"/>
        <v>2013.04</v>
      </c>
      <c r="B1596" s="9">
        <v>41369</v>
      </c>
      <c r="C1596">
        <v>4.5600000000000002E-2</v>
      </c>
      <c r="D1596" s="10">
        <f t="shared" si="49"/>
        <v>3.8000000000000002E-5</v>
      </c>
    </row>
    <row r="1597" spans="1:4" x14ac:dyDescent="0.4">
      <c r="A1597" s="5">
        <f t="shared" si="48"/>
        <v>2013.04</v>
      </c>
      <c r="B1597" s="9">
        <v>41372</v>
      </c>
      <c r="C1597">
        <v>4.5600000000000002E-2</v>
      </c>
      <c r="D1597" s="10">
        <f t="shared" si="49"/>
        <v>3.8000000000000002E-5</v>
      </c>
    </row>
    <row r="1598" spans="1:4" x14ac:dyDescent="0.4">
      <c r="A1598" s="5">
        <f t="shared" si="48"/>
        <v>2013.04</v>
      </c>
      <c r="B1598" s="9">
        <v>41373</v>
      </c>
      <c r="C1598">
        <v>5.8299999999999998E-2</v>
      </c>
      <c r="D1598" s="10">
        <f t="shared" si="49"/>
        <v>4.8583333333333326E-5</v>
      </c>
    </row>
    <row r="1599" spans="1:4" x14ac:dyDescent="0.4">
      <c r="A1599" s="5">
        <f t="shared" si="48"/>
        <v>2013.04</v>
      </c>
      <c r="B1599" s="9">
        <v>41374</v>
      </c>
      <c r="C1599">
        <v>6.8400000000000002E-2</v>
      </c>
      <c r="D1599" s="10">
        <f t="shared" si="49"/>
        <v>5.7000000000000003E-5</v>
      </c>
    </row>
    <row r="1600" spans="1:4" x14ac:dyDescent="0.4">
      <c r="A1600" s="5">
        <f t="shared" si="48"/>
        <v>2013.04</v>
      </c>
      <c r="B1600" s="9">
        <v>41375</v>
      </c>
      <c r="C1600">
        <v>6.08E-2</v>
      </c>
      <c r="D1600" s="10">
        <f t="shared" si="49"/>
        <v>5.0666666666666667E-5</v>
      </c>
    </row>
    <row r="1601" spans="1:4" x14ac:dyDescent="0.4">
      <c r="A1601" s="5">
        <f t="shared" si="48"/>
        <v>2013.04</v>
      </c>
      <c r="B1601" s="9">
        <v>41376</v>
      </c>
      <c r="C1601">
        <v>4.82E-2</v>
      </c>
      <c r="D1601" s="10">
        <f t="shared" si="49"/>
        <v>4.0166666666666669E-5</v>
      </c>
    </row>
    <row r="1602" spans="1:4" x14ac:dyDescent="0.4">
      <c r="A1602" s="5">
        <f t="shared" si="48"/>
        <v>2013.04</v>
      </c>
      <c r="B1602" s="9">
        <v>41379</v>
      </c>
      <c r="C1602">
        <v>4.0599999999999997E-2</v>
      </c>
      <c r="D1602" s="10">
        <f t="shared" si="49"/>
        <v>3.3833333333333327E-5</v>
      </c>
    </row>
    <row r="1603" spans="1:4" x14ac:dyDescent="0.4">
      <c r="A1603" s="5">
        <f t="shared" ref="A1603:A1666" si="50">YEAR(B1603)+MONTH(B1603)/100</f>
        <v>2013.04</v>
      </c>
      <c r="B1603" s="9">
        <v>41380</v>
      </c>
      <c r="C1603">
        <v>4.5600000000000002E-2</v>
      </c>
      <c r="D1603" s="10">
        <f t="shared" ref="D1603:D1666" si="51">C1603/100*30/360</f>
        <v>3.8000000000000002E-5</v>
      </c>
    </row>
    <row r="1604" spans="1:4" x14ac:dyDescent="0.4">
      <c r="A1604" s="5">
        <f t="shared" si="50"/>
        <v>2013.04</v>
      </c>
      <c r="B1604" s="9">
        <v>41381</v>
      </c>
      <c r="C1604">
        <v>4.82E-2</v>
      </c>
      <c r="D1604" s="10">
        <f t="shared" si="51"/>
        <v>4.0166666666666669E-5</v>
      </c>
    </row>
    <row r="1605" spans="1:4" x14ac:dyDescent="0.4">
      <c r="A1605" s="5">
        <f t="shared" si="50"/>
        <v>2013.04</v>
      </c>
      <c r="B1605" s="9">
        <v>41382</v>
      </c>
      <c r="C1605">
        <v>3.3000000000000002E-2</v>
      </c>
      <c r="D1605" s="10">
        <f t="shared" si="51"/>
        <v>2.7499999999999998E-5</v>
      </c>
    </row>
    <row r="1606" spans="1:4" x14ac:dyDescent="0.4">
      <c r="A1606" s="5">
        <f t="shared" si="50"/>
        <v>2013.04</v>
      </c>
      <c r="B1606" s="9">
        <v>41383</v>
      </c>
      <c r="C1606">
        <v>4.0599999999999997E-2</v>
      </c>
      <c r="D1606" s="10">
        <f t="shared" si="51"/>
        <v>3.3833333333333327E-5</v>
      </c>
    </row>
    <row r="1607" spans="1:4" x14ac:dyDescent="0.4">
      <c r="A1607" s="5">
        <f t="shared" si="50"/>
        <v>2013.04</v>
      </c>
      <c r="B1607" s="9">
        <v>41386</v>
      </c>
      <c r="C1607">
        <v>3.5499999999999997E-2</v>
      </c>
      <c r="D1607" s="10">
        <f t="shared" si="51"/>
        <v>2.9583333333333328E-5</v>
      </c>
    </row>
    <row r="1608" spans="1:4" x14ac:dyDescent="0.4">
      <c r="A1608" s="5">
        <f t="shared" si="50"/>
        <v>2013.04</v>
      </c>
      <c r="B1608" s="9">
        <v>41387</v>
      </c>
      <c r="C1608">
        <v>4.3099999999999999E-2</v>
      </c>
      <c r="D1608" s="10">
        <f t="shared" si="51"/>
        <v>3.5916666666666668E-5</v>
      </c>
    </row>
    <row r="1609" spans="1:4" x14ac:dyDescent="0.4">
      <c r="A1609" s="5">
        <f t="shared" si="50"/>
        <v>2013.04</v>
      </c>
      <c r="B1609" s="9">
        <v>41388</v>
      </c>
      <c r="C1609">
        <v>5.0700000000000002E-2</v>
      </c>
      <c r="D1609" s="10">
        <f t="shared" si="51"/>
        <v>4.2250000000000004E-5</v>
      </c>
    </row>
    <row r="1610" spans="1:4" x14ac:dyDescent="0.4">
      <c r="A1610" s="5">
        <f t="shared" si="50"/>
        <v>2013.04</v>
      </c>
      <c r="B1610" s="9">
        <v>41389</v>
      </c>
      <c r="C1610">
        <v>4.0599999999999997E-2</v>
      </c>
      <c r="D1610" s="10">
        <f t="shared" si="51"/>
        <v>3.3833333333333327E-5</v>
      </c>
    </row>
    <row r="1611" spans="1:4" x14ac:dyDescent="0.4">
      <c r="A1611" s="5">
        <f t="shared" si="50"/>
        <v>2013.04</v>
      </c>
      <c r="B1611" s="9">
        <v>41390</v>
      </c>
      <c r="C1611">
        <v>4.0599999999999997E-2</v>
      </c>
      <c r="D1611" s="10">
        <f t="shared" si="51"/>
        <v>3.3833333333333327E-5</v>
      </c>
    </row>
    <row r="1612" spans="1:4" x14ac:dyDescent="0.4">
      <c r="A1612" s="5">
        <f t="shared" si="50"/>
        <v>2013.04</v>
      </c>
      <c r="B1612" s="9">
        <v>41393</v>
      </c>
      <c r="C1612">
        <v>2.53E-2</v>
      </c>
      <c r="D1612" s="10">
        <f t="shared" si="51"/>
        <v>2.1083333333333332E-5</v>
      </c>
    </row>
    <row r="1613" spans="1:4" x14ac:dyDescent="0.4">
      <c r="A1613" s="5">
        <f t="shared" si="50"/>
        <v>2013.04</v>
      </c>
      <c r="B1613" s="9">
        <v>41394</v>
      </c>
      <c r="C1613">
        <v>2.2800000000000001E-2</v>
      </c>
      <c r="D1613" s="10">
        <f t="shared" si="51"/>
        <v>1.9000000000000001E-5</v>
      </c>
    </row>
    <row r="1614" spans="1:4" x14ac:dyDescent="0.4">
      <c r="A1614" s="5">
        <f t="shared" si="50"/>
        <v>2013.05</v>
      </c>
      <c r="B1614" s="9">
        <v>41395</v>
      </c>
      <c r="C1614">
        <v>3.04E-2</v>
      </c>
      <c r="D1614" s="10">
        <f t="shared" si="51"/>
        <v>2.5333333333333334E-5</v>
      </c>
    </row>
    <row r="1615" spans="1:4" x14ac:dyDescent="0.4">
      <c r="A1615" s="5">
        <f t="shared" si="50"/>
        <v>2013.05</v>
      </c>
      <c r="B1615" s="9">
        <v>41396</v>
      </c>
      <c r="C1615">
        <v>3.04E-2</v>
      </c>
      <c r="D1615" s="10">
        <f t="shared" si="51"/>
        <v>2.5333333333333334E-5</v>
      </c>
    </row>
    <row r="1616" spans="1:4" x14ac:dyDescent="0.4">
      <c r="A1616" s="5">
        <f t="shared" si="50"/>
        <v>2013.05</v>
      </c>
      <c r="B1616" s="9">
        <v>41397</v>
      </c>
      <c r="C1616">
        <v>2.2800000000000001E-2</v>
      </c>
      <c r="D1616" s="10">
        <f t="shared" si="51"/>
        <v>1.9000000000000001E-5</v>
      </c>
    </row>
    <row r="1617" spans="1:4" x14ac:dyDescent="0.4">
      <c r="A1617" s="5">
        <f t="shared" si="50"/>
        <v>2013.05</v>
      </c>
      <c r="B1617" s="9">
        <v>41400</v>
      </c>
      <c r="C1617">
        <v>7.6E-3</v>
      </c>
      <c r="D1617" s="10">
        <f t="shared" si="51"/>
        <v>6.3333333333333334E-6</v>
      </c>
    </row>
    <row r="1618" spans="1:4" x14ac:dyDescent="0.4">
      <c r="A1618" s="5">
        <f t="shared" si="50"/>
        <v>2013.05</v>
      </c>
      <c r="B1618" s="9">
        <v>41401</v>
      </c>
      <c r="C1618">
        <v>1.01E-2</v>
      </c>
      <c r="D1618" s="10">
        <f t="shared" si="51"/>
        <v>8.4166666666666668E-6</v>
      </c>
    </row>
    <row r="1619" spans="1:4" x14ac:dyDescent="0.4">
      <c r="A1619" s="5">
        <f t="shared" si="50"/>
        <v>2013.05</v>
      </c>
      <c r="B1619" s="9">
        <v>41402</v>
      </c>
      <c r="C1619">
        <v>1.2699999999999999E-2</v>
      </c>
      <c r="D1619" s="10">
        <f t="shared" si="51"/>
        <v>1.0583333333333334E-5</v>
      </c>
    </row>
    <row r="1620" spans="1:4" x14ac:dyDescent="0.4">
      <c r="A1620" s="5">
        <f t="shared" si="50"/>
        <v>2013.05</v>
      </c>
      <c r="B1620" s="9">
        <v>41403</v>
      </c>
      <c r="C1620">
        <v>1.77E-2</v>
      </c>
      <c r="D1620" s="10">
        <f t="shared" si="51"/>
        <v>1.4749999999999999E-5</v>
      </c>
    </row>
    <row r="1621" spans="1:4" x14ac:dyDescent="0.4">
      <c r="A1621" s="5">
        <f t="shared" si="50"/>
        <v>2013.05</v>
      </c>
      <c r="B1621" s="9">
        <v>41404</v>
      </c>
      <c r="C1621">
        <v>1.77E-2</v>
      </c>
      <c r="D1621" s="10">
        <f t="shared" si="51"/>
        <v>1.4749999999999999E-5</v>
      </c>
    </row>
    <row r="1622" spans="1:4" x14ac:dyDescent="0.4">
      <c r="A1622" s="5">
        <f t="shared" si="50"/>
        <v>2013.05</v>
      </c>
      <c r="B1622" s="9">
        <v>41407</v>
      </c>
      <c r="C1622">
        <v>1.77E-2</v>
      </c>
      <c r="D1622" s="10">
        <f t="shared" si="51"/>
        <v>1.4749999999999999E-5</v>
      </c>
    </row>
    <row r="1623" spans="1:4" x14ac:dyDescent="0.4">
      <c r="A1623" s="5">
        <f t="shared" si="50"/>
        <v>2013.05</v>
      </c>
      <c r="B1623" s="9">
        <v>41408</v>
      </c>
      <c r="C1623">
        <v>1.01E-2</v>
      </c>
      <c r="D1623" s="10">
        <f t="shared" si="51"/>
        <v>8.4166666666666668E-6</v>
      </c>
    </row>
    <row r="1624" spans="1:4" x14ac:dyDescent="0.4">
      <c r="A1624" s="5">
        <f t="shared" si="50"/>
        <v>2013.05</v>
      </c>
      <c r="B1624" s="9">
        <v>41409</v>
      </c>
      <c r="C1624">
        <v>1.2699999999999999E-2</v>
      </c>
      <c r="D1624" s="10">
        <f t="shared" si="51"/>
        <v>1.0583333333333334E-5</v>
      </c>
    </row>
    <row r="1625" spans="1:4" x14ac:dyDescent="0.4">
      <c r="A1625" s="5">
        <f t="shared" si="50"/>
        <v>2013.05</v>
      </c>
      <c r="B1625" s="9">
        <v>41410</v>
      </c>
      <c r="C1625">
        <v>7.6E-3</v>
      </c>
      <c r="D1625" s="10">
        <f t="shared" si="51"/>
        <v>6.3333333333333334E-6</v>
      </c>
    </row>
    <row r="1626" spans="1:4" x14ac:dyDescent="0.4">
      <c r="A1626" s="5">
        <f t="shared" si="50"/>
        <v>2013.05</v>
      </c>
      <c r="B1626" s="9">
        <v>41411</v>
      </c>
      <c r="C1626">
        <v>7.6E-3</v>
      </c>
      <c r="D1626" s="10">
        <f t="shared" si="51"/>
        <v>6.3333333333333334E-6</v>
      </c>
    </row>
    <row r="1627" spans="1:4" x14ac:dyDescent="0.4">
      <c r="A1627" s="5">
        <f t="shared" si="50"/>
        <v>2013.05</v>
      </c>
      <c r="B1627" s="9">
        <v>41414</v>
      </c>
      <c r="C1627">
        <v>7.6E-3</v>
      </c>
      <c r="D1627" s="10">
        <f t="shared" si="51"/>
        <v>6.3333333333333334E-6</v>
      </c>
    </row>
    <row r="1628" spans="1:4" x14ac:dyDescent="0.4">
      <c r="A1628" s="5">
        <f t="shared" si="50"/>
        <v>2013.05</v>
      </c>
      <c r="B1628" s="9">
        <v>41415</v>
      </c>
      <c r="C1628">
        <v>1.77E-2</v>
      </c>
      <c r="D1628" s="10">
        <f t="shared" si="51"/>
        <v>1.4749999999999999E-5</v>
      </c>
    </row>
    <row r="1629" spans="1:4" x14ac:dyDescent="0.4">
      <c r="A1629" s="5">
        <f t="shared" si="50"/>
        <v>2013.05</v>
      </c>
      <c r="B1629" s="9">
        <v>41416</v>
      </c>
      <c r="C1629">
        <v>3.3000000000000002E-2</v>
      </c>
      <c r="D1629" s="10">
        <f t="shared" si="51"/>
        <v>2.7499999999999998E-5</v>
      </c>
    </row>
    <row r="1630" spans="1:4" x14ac:dyDescent="0.4">
      <c r="A1630" s="5">
        <f t="shared" si="50"/>
        <v>2013.05</v>
      </c>
      <c r="B1630" s="9">
        <v>41417</v>
      </c>
      <c r="C1630">
        <v>2.53E-2</v>
      </c>
      <c r="D1630" s="10">
        <f t="shared" si="51"/>
        <v>2.1083333333333332E-5</v>
      </c>
    </row>
    <row r="1631" spans="1:4" x14ac:dyDescent="0.4">
      <c r="A1631" s="5">
        <f t="shared" si="50"/>
        <v>2013.05</v>
      </c>
      <c r="B1631" s="9">
        <v>41418</v>
      </c>
      <c r="C1631">
        <v>2.53E-2</v>
      </c>
      <c r="D1631" s="10">
        <f t="shared" si="51"/>
        <v>2.1083333333333332E-5</v>
      </c>
    </row>
    <row r="1632" spans="1:4" x14ac:dyDescent="0.4">
      <c r="A1632" s="5">
        <f t="shared" si="50"/>
        <v>2013.05</v>
      </c>
      <c r="B1632" s="9">
        <v>41422</v>
      </c>
      <c r="C1632">
        <v>1.52E-2</v>
      </c>
      <c r="D1632" s="10">
        <f t="shared" si="51"/>
        <v>1.2666666666666667E-5</v>
      </c>
    </row>
    <row r="1633" spans="1:4" x14ac:dyDescent="0.4">
      <c r="A1633" s="5">
        <f t="shared" si="50"/>
        <v>2013.05</v>
      </c>
      <c r="B1633" s="9">
        <v>41423</v>
      </c>
      <c r="C1633">
        <v>3.3000000000000002E-2</v>
      </c>
      <c r="D1633" s="10">
        <f t="shared" si="51"/>
        <v>2.7499999999999998E-5</v>
      </c>
    </row>
    <row r="1634" spans="1:4" x14ac:dyDescent="0.4">
      <c r="A1634" s="5">
        <f t="shared" si="50"/>
        <v>2013.05</v>
      </c>
      <c r="B1634" s="9">
        <v>41424</v>
      </c>
      <c r="C1634">
        <v>2.0299999999999999E-2</v>
      </c>
      <c r="D1634" s="10">
        <f t="shared" si="51"/>
        <v>1.6916666666666663E-5</v>
      </c>
    </row>
    <row r="1635" spans="1:4" x14ac:dyDescent="0.4">
      <c r="A1635" s="5">
        <f t="shared" si="50"/>
        <v>2013.05</v>
      </c>
      <c r="B1635" s="9">
        <v>41425</v>
      </c>
      <c r="C1635">
        <v>2.2800000000000001E-2</v>
      </c>
      <c r="D1635" s="10">
        <f t="shared" si="51"/>
        <v>1.9000000000000001E-5</v>
      </c>
    </row>
    <row r="1636" spans="1:4" x14ac:dyDescent="0.4">
      <c r="A1636" s="5">
        <f t="shared" si="50"/>
        <v>2013.06</v>
      </c>
      <c r="B1636" s="9">
        <v>41428</v>
      </c>
      <c r="C1636">
        <v>2.2800000000000001E-2</v>
      </c>
      <c r="D1636" s="10">
        <f t="shared" si="51"/>
        <v>1.9000000000000001E-5</v>
      </c>
    </row>
    <row r="1637" spans="1:4" x14ac:dyDescent="0.4">
      <c r="A1637" s="5">
        <f t="shared" si="50"/>
        <v>2013.06</v>
      </c>
      <c r="B1637" s="9">
        <v>41429</v>
      </c>
      <c r="C1637">
        <v>3.7999999999999999E-2</v>
      </c>
      <c r="D1637" s="10">
        <f t="shared" si="51"/>
        <v>3.1666666666666666E-5</v>
      </c>
    </row>
    <row r="1638" spans="1:4" x14ac:dyDescent="0.4">
      <c r="A1638" s="5">
        <f t="shared" si="50"/>
        <v>2013.06</v>
      </c>
      <c r="B1638" s="9">
        <v>41430</v>
      </c>
      <c r="C1638">
        <v>4.5600000000000002E-2</v>
      </c>
      <c r="D1638" s="10">
        <f t="shared" si="51"/>
        <v>3.8000000000000002E-5</v>
      </c>
    </row>
    <row r="1639" spans="1:4" x14ac:dyDescent="0.4">
      <c r="A1639" s="5">
        <f t="shared" si="50"/>
        <v>2013.06</v>
      </c>
      <c r="B1639" s="9">
        <v>41431</v>
      </c>
      <c r="C1639">
        <v>4.3099999999999999E-2</v>
      </c>
      <c r="D1639" s="10">
        <f t="shared" si="51"/>
        <v>3.5916666666666668E-5</v>
      </c>
    </row>
    <row r="1640" spans="1:4" x14ac:dyDescent="0.4">
      <c r="A1640" s="5">
        <f t="shared" si="50"/>
        <v>2013.06</v>
      </c>
      <c r="B1640" s="9">
        <v>41432</v>
      </c>
      <c r="C1640">
        <v>4.0599999999999997E-2</v>
      </c>
      <c r="D1640" s="10">
        <f t="shared" si="51"/>
        <v>3.3833333333333327E-5</v>
      </c>
    </row>
    <row r="1641" spans="1:4" x14ac:dyDescent="0.4">
      <c r="A1641" s="5">
        <f t="shared" si="50"/>
        <v>2013.06</v>
      </c>
      <c r="B1641" s="9">
        <v>41435</v>
      </c>
      <c r="C1641">
        <v>4.0599999999999997E-2</v>
      </c>
      <c r="D1641" s="10">
        <f t="shared" si="51"/>
        <v>3.3833333333333327E-5</v>
      </c>
    </row>
    <row r="1642" spans="1:4" x14ac:dyDescent="0.4">
      <c r="A1642" s="5">
        <f t="shared" si="50"/>
        <v>2013.06</v>
      </c>
      <c r="B1642" s="9">
        <v>41436</v>
      </c>
      <c r="C1642">
        <v>3.5499999999999997E-2</v>
      </c>
      <c r="D1642" s="10">
        <f t="shared" si="51"/>
        <v>2.9583333333333328E-5</v>
      </c>
    </row>
    <row r="1643" spans="1:4" x14ac:dyDescent="0.4">
      <c r="A1643" s="5">
        <f t="shared" si="50"/>
        <v>2013.06</v>
      </c>
      <c r="B1643" s="9">
        <v>41437</v>
      </c>
      <c r="C1643">
        <v>4.3099999999999999E-2</v>
      </c>
      <c r="D1643" s="10">
        <f t="shared" si="51"/>
        <v>3.5916666666666668E-5</v>
      </c>
    </row>
    <row r="1644" spans="1:4" x14ac:dyDescent="0.4">
      <c r="A1644" s="5">
        <f t="shared" si="50"/>
        <v>2013.06</v>
      </c>
      <c r="B1644" s="9">
        <v>41438</v>
      </c>
      <c r="C1644">
        <v>4.0599999999999997E-2</v>
      </c>
      <c r="D1644" s="10">
        <f t="shared" si="51"/>
        <v>3.3833333333333327E-5</v>
      </c>
    </row>
    <row r="1645" spans="1:4" x14ac:dyDescent="0.4">
      <c r="A1645" s="5">
        <f t="shared" si="50"/>
        <v>2013.06</v>
      </c>
      <c r="B1645" s="9">
        <v>41439</v>
      </c>
      <c r="C1645">
        <v>3.5499999999999997E-2</v>
      </c>
      <c r="D1645" s="10">
        <f t="shared" si="51"/>
        <v>2.9583333333333328E-5</v>
      </c>
    </row>
    <row r="1646" spans="1:4" x14ac:dyDescent="0.4">
      <c r="A1646" s="5">
        <f t="shared" si="50"/>
        <v>2013.06</v>
      </c>
      <c r="B1646" s="9">
        <v>41442</v>
      </c>
      <c r="C1646">
        <v>4.0599999999999997E-2</v>
      </c>
      <c r="D1646" s="10">
        <f t="shared" si="51"/>
        <v>3.3833333333333327E-5</v>
      </c>
    </row>
    <row r="1647" spans="1:4" x14ac:dyDescent="0.4">
      <c r="A1647" s="5">
        <f t="shared" si="50"/>
        <v>2013.06</v>
      </c>
      <c r="B1647" s="9">
        <v>41443</v>
      </c>
      <c r="C1647">
        <v>3.7999999999999999E-2</v>
      </c>
      <c r="D1647" s="10">
        <f t="shared" si="51"/>
        <v>3.1666666666666666E-5</v>
      </c>
    </row>
    <row r="1648" spans="1:4" x14ac:dyDescent="0.4">
      <c r="A1648" s="5">
        <f t="shared" si="50"/>
        <v>2013.06</v>
      </c>
      <c r="B1648" s="9">
        <v>41444</v>
      </c>
      <c r="C1648">
        <v>3.3000000000000002E-2</v>
      </c>
      <c r="D1648" s="10">
        <f t="shared" si="51"/>
        <v>2.7499999999999998E-5</v>
      </c>
    </row>
    <row r="1649" spans="1:4" x14ac:dyDescent="0.4">
      <c r="A1649" s="5">
        <f t="shared" si="50"/>
        <v>2013.06</v>
      </c>
      <c r="B1649" s="9">
        <v>41445</v>
      </c>
      <c r="C1649">
        <v>2.0299999999999999E-2</v>
      </c>
      <c r="D1649" s="10">
        <f t="shared" si="51"/>
        <v>1.6916666666666663E-5</v>
      </c>
    </row>
    <row r="1650" spans="1:4" x14ac:dyDescent="0.4">
      <c r="A1650" s="5">
        <f t="shared" si="50"/>
        <v>2013.06</v>
      </c>
      <c r="B1650" s="9">
        <v>41446</v>
      </c>
      <c r="C1650">
        <v>1.77E-2</v>
      </c>
      <c r="D1650" s="10">
        <f t="shared" si="51"/>
        <v>1.4749999999999999E-5</v>
      </c>
    </row>
    <row r="1651" spans="1:4" x14ac:dyDescent="0.4">
      <c r="A1651" s="5">
        <f t="shared" si="50"/>
        <v>2013.06</v>
      </c>
      <c r="B1651" s="9">
        <v>41449</v>
      </c>
      <c r="C1651">
        <v>1.2699999999999999E-2</v>
      </c>
      <c r="D1651" s="10">
        <f t="shared" si="51"/>
        <v>1.0583333333333334E-5</v>
      </c>
    </row>
    <row r="1652" spans="1:4" x14ac:dyDescent="0.4">
      <c r="A1652" s="5">
        <f t="shared" si="50"/>
        <v>2013.06</v>
      </c>
      <c r="B1652" s="9">
        <v>41450</v>
      </c>
      <c r="C1652">
        <v>2.7900000000000001E-2</v>
      </c>
      <c r="D1652" s="10">
        <f t="shared" si="51"/>
        <v>2.3250000000000003E-5</v>
      </c>
    </row>
    <row r="1653" spans="1:4" x14ac:dyDescent="0.4">
      <c r="A1653" s="5">
        <f t="shared" si="50"/>
        <v>2013.06</v>
      </c>
      <c r="B1653" s="9">
        <v>41451</v>
      </c>
      <c r="C1653">
        <v>2.0299999999999999E-2</v>
      </c>
      <c r="D1653" s="10">
        <f t="shared" si="51"/>
        <v>1.6916666666666663E-5</v>
      </c>
    </row>
    <row r="1654" spans="1:4" x14ac:dyDescent="0.4">
      <c r="A1654" s="5">
        <f t="shared" si="50"/>
        <v>2013.06</v>
      </c>
      <c r="B1654" s="9">
        <v>41452</v>
      </c>
      <c r="C1654">
        <v>1.77E-2</v>
      </c>
      <c r="D1654" s="10">
        <f t="shared" si="51"/>
        <v>1.4749999999999999E-5</v>
      </c>
    </row>
    <row r="1655" spans="1:4" x14ac:dyDescent="0.4">
      <c r="A1655" s="5">
        <f t="shared" si="50"/>
        <v>2013.06</v>
      </c>
      <c r="B1655" s="9">
        <v>41453</v>
      </c>
      <c r="C1655">
        <v>1.2699999999999999E-2</v>
      </c>
      <c r="D1655" s="10">
        <f t="shared" si="51"/>
        <v>1.0583333333333334E-5</v>
      </c>
    </row>
    <row r="1656" spans="1:4" x14ac:dyDescent="0.4">
      <c r="A1656" s="5">
        <f t="shared" si="50"/>
        <v>2013.07</v>
      </c>
      <c r="B1656" s="9">
        <v>41456</v>
      </c>
      <c r="C1656">
        <v>1.01E-2</v>
      </c>
      <c r="D1656" s="10">
        <f t="shared" si="51"/>
        <v>8.4166666666666668E-6</v>
      </c>
    </row>
    <row r="1657" spans="1:4" x14ac:dyDescent="0.4">
      <c r="A1657" s="5">
        <f t="shared" si="50"/>
        <v>2013.07</v>
      </c>
      <c r="B1657" s="9">
        <v>41457</v>
      </c>
      <c r="C1657">
        <v>1.2699999999999999E-2</v>
      </c>
      <c r="D1657" s="10">
        <f t="shared" si="51"/>
        <v>1.0583333333333334E-5</v>
      </c>
    </row>
    <row r="1658" spans="1:4" x14ac:dyDescent="0.4">
      <c r="A1658" s="5">
        <f t="shared" si="50"/>
        <v>2013.07</v>
      </c>
      <c r="B1658" s="9">
        <v>41458</v>
      </c>
      <c r="C1658">
        <v>1.2699999999999999E-2</v>
      </c>
      <c r="D1658" s="10">
        <f t="shared" si="51"/>
        <v>1.0583333333333334E-5</v>
      </c>
    </row>
    <row r="1659" spans="1:4" x14ac:dyDescent="0.4">
      <c r="A1659" s="5">
        <f t="shared" si="50"/>
        <v>2013.07</v>
      </c>
      <c r="B1659" s="9">
        <v>41460</v>
      </c>
      <c r="C1659">
        <v>3.5499999999999997E-2</v>
      </c>
      <c r="D1659" s="10">
        <f t="shared" si="51"/>
        <v>2.9583333333333328E-5</v>
      </c>
    </row>
    <row r="1660" spans="1:4" x14ac:dyDescent="0.4">
      <c r="A1660" s="5">
        <f t="shared" si="50"/>
        <v>2013.07</v>
      </c>
      <c r="B1660" s="9">
        <v>41463</v>
      </c>
      <c r="C1660">
        <v>2.53E-2</v>
      </c>
      <c r="D1660" s="10">
        <f t="shared" si="51"/>
        <v>2.1083333333333332E-5</v>
      </c>
    </row>
    <row r="1661" spans="1:4" x14ac:dyDescent="0.4">
      <c r="A1661" s="5">
        <f t="shared" si="50"/>
        <v>2013.07</v>
      </c>
      <c r="B1661" s="9">
        <v>41464</v>
      </c>
      <c r="C1661">
        <v>7.6E-3</v>
      </c>
      <c r="D1661" s="10">
        <f t="shared" si="51"/>
        <v>6.3333333333333334E-6</v>
      </c>
    </row>
    <row r="1662" spans="1:4" x14ac:dyDescent="0.4">
      <c r="A1662" s="5">
        <f t="shared" si="50"/>
        <v>2013.07</v>
      </c>
      <c r="B1662" s="9">
        <v>41465</v>
      </c>
      <c r="C1662">
        <v>3.04E-2</v>
      </c>
      <c r="D1662" s="10">
        <f t="shared" si="51"/>
        <v>2.5333333333333334E-5</v>
      </c>
    </row>
    <row r="1663" spans="1:4" x14ac:dyDescent="0.4">
      <c r="A1663" s="5">
        <f t="shared" si="50"/>
        <v>2013.07</v>
      </c>
      <c r="B1663" s="9">
        <v>41466</v>
      </c>
      <c r="C1663">
        <v>2.2800000000000001E-2</v>
      </c>
      <c r="D1663" s="10">
        <f t="shared" si="51"/>
        <v>1.9000000000000001E-5</v>
      </c>
    </row>
    <row r="1664" spans="1:4" x14ac:dyDescent="0.4">
      <c r="A1664" s="5">
        <f t="shared" si="50"/>
        <v>2013.07</v>
      </c>
      <c r="B1664" s="9">
        <v>41467</v>
      </c>
      <c r="C1664">
        <v>2.2800000000000001E-2</v>
      </c>
      <c r="D1664" s="10">
        <f t="shared" si="51"/>
        <v>1.9000000000000001E-5</v>
      </c>
    </row>
    <row r="1665" spans="1:4" x14ac:dyDescent="0.4">
      <c r="A1665" s="5">
        <f t="shared" si="50"/>
        <v>2013.07</v>
      </c>
      <c r="B1665" s="9">
        <v>41470</v>
      </c>
      <c r="C1665">
        <v>1.77E-2</v>
      </c>
      <c r="D1665" s="10">
        <f t="shared" si="51"/>
        <v>1.4749999999999999E-5</v>
      </c>
    </row>
    <row r="1666" spans="1:4" x14ac:dyDescent="0.4">
      <c r="A1666" s="5">
        <f t="shared" si="50"/>
        <v>2013.07</v>
      </c>
      <c r="B1666" s="9">
        <v>41471</v>
      </c>
      <c r="C1666">
        <v>2.2800000000000001E-2</v>
      </c>
      <c r="D1666" s="10">
        <f t="shared" si="51"/>
        <v>1.9000000000000001E-5</v>
      </c>
    </row>
    <row r="1667" spans="1:4" x14ac:dyDescent="0.4">
      <c r="A1667" s="5">
        <f t="shared" ref="A1667:A1730" si="52">YEAR(B1667)+MONTH(B1667)/100</f>
        <v>2013.07</v>
      </c>
      <c r="B1667" s="9">
        <v>41472</v>
      </c>
      <c r="C1667">
        <v>2.2800000000000001E-2</v>
      </c>
      <c r="D1667" s="10">
        <f t="shared" ref="D1667:D1730" si="53">C1667/100*30/360</f>
        <v>1.9000000000000001E-5</v>
      </c>
    </row>
    <row r="1668" spans="1:4" x14ac:dyDescent="0.4">
      <c r="A1668" s="5">
        <f t="shared" si="52"/>
        <v>2013.07</v>
      </c>
      <c r="B1668" s="9">
        <v>41473</v>
      </c>
      <c r="C1668">
        <v>1.01E-2</v>
      </c>
      <c r="D1668" s="10">
        <f t="shared" si="53"/>
        <v>8.4166666666666668E-6</v>
      </c>
    </row>
    <row r="1669" spans="1:4" x14ac:dyDescent="0.4">
      <c r="A1669" s="5">
        <f t="shared" si="52"/>
        <v>2013.07</v>
      </c>
      <c r="B1669" s="9">
        <v>41474</v>
      </c>
      <c r="C1669">
        <v>1.01E-2</v>
      </c>
      <c r="D1669" s="10">
        <f t="shared" si="53"/>
        <v>8.4166666666666668E-6</v>
      </c>
    </row>
    <row r="1670" spans="1:4" x14ac:dyDescent="0.4">
      <c r="A1670" s="5">
        <f t="shared" si="52"/>
        <v>2013.07</v>
      </c>
      <c r="B1670" s="9">
        <v>41477</v>
      </c>
      <c r="C1670">
        <v>1.2699999999999999E-2</v>
      </c>
      <c r="D1670" s="10">
        <f t="shared" si="53"/>
        <v>1.0583333333333334E-5</v>
      </c>
    </row>
    <row r="1671" spans="1:4" x14ac:dyDescent="0.4">
      <c r="A1671" s="5">
        <f t="shared" si="52"/>
        <v>2013.07</v>
      </c>
      <c r="B1671" s="9">
        <v>41478</v>
      </c>
      <c r="C1671">
        <v>1.77E-2</v>
      </c>
      <c r="D1671" s="10">
        <f t="shared" si="53"/>
        <v>1.4749999999999999E-5</v>
      </c>
    </row>
    <row r="1672" spans="1:4" x14ac:dyDescent="0.4">
      <c r="A1672" s="5">
        <f t="shared" si="52"/>
        <v>2013.07</v>
      </c>
      <c r="B1672" s="9">
        <v>41479</v>
      </c>
      <c r="C1672">
        <v>2.2800000000000001E-2</v>
      </c>
      <c r="D1672" s="10">
        <f t="shared" si="53"/>
        <v>1.9000000000000001E-5</v>
      </c>
    </row>
    <row r="1673" spans="1:4" x14ac:dyDescent="0.4">
      <c r="A1673" s="5">
        <f t="shared" si="52"/>
        <v>2013.07</v>
      </c>
      <c r="B1673" s="9">
        <v>41480</v>
      </c>
      <c r="C1673">
        <v>1.77E-2</v>
      </c>
      <c r="D1673" s="10">
        <f t="shared" si="53"/>
        <v>1.4749999999999999E-5</v>
      </c>
    </row>
    <row r="1674" spans="1:4" x14ac:dyDescent="0.4">
      <c r="A1674" s="5">
        <f t="shared" si="52"/>
        <v>2013.07</v>
      </c>
      <c r="B1674" s="9">
        <v>41481</v>
      </c>
      <c r="C1674">
        <v>1.77E-2</v>
      </c>
      <c r="D1674" s="10">
        <f t="shared" si="53"/>
        <v>1.4749999999999999E-5</v>
      </c>
    </row>
    <row r="1675" spans="1:4" x14ac:dyDescent="0.4">
      <c r="A1675" s="5">
        <f t="shared" si="52"/>
        <v>2013.07</v>
      </c>
      <c r="B1675" s="9">
        <v>41484</v>
      </c>
      <c r="C1675">
        <v>1.2699999999999999E-2</v>
      </c>
      <c r="D1675" s="10">
        <f t="shared" si="53"/>
        <v>1.0583333333333334E-5</v>
      </c>
    </row>
    <row r="1676" spans="1:4" x14ac:dyDescent="0.4">
      <c r="A1676" s="5">
        <f t="shared" si="52"/>
        <v>2013.07</v>
      </c>
      <c r="B1676" s="9">
        <v>41485</v>
      </c>
      <c r="C1676">
        <v>1.77E-2</v>
      </c>
      <c r="D1676" s="10">
        <f t="shared" si="53"/>
        <v>1.4749999999999999E-5</v>
      </c>
    </row>
    <row r="1677" spans="1:4" x14ac:dyDescent="0.4">
      <c r="A1677" s="5">
        <f t="shared" si="52"/>
        <v>2013.07</v>
      </c>
      <c r="B1677" s="9">
        <v>41486</v>
      </c>
      <c r="C1677">
        <v>2.7900000000000001E-2</v>
      </c>
      <c r="D1677" s="10">
        <f t="shared" si="53"/>
        <v>2.3250000000000003E-5</v>
      </c>
    </row>
    <row r="1678" spans="1:4" x14ac:dyDescent="0.4">
      <c r="A1678" s="5">
        <f t="shared" si="52"/>
        <v>2013.08</v>
      </c>
      <c r="B1678" s="9">
        <v>41487</v>
      </c>
      <c r="C1678">
        <v>2.2800000000000001E-2</v>
      </c>
      <c r="D1678" s="10">
        <f t="shared" si="53"/>
        <v>1.9000000000000001E-5</v>
      </c>
    </row>
    <row r="1679" spans="1:4" x14ac:dyDescent="0.4">
      <c r="A1679" s="5">
        <f t="shared" si="52"/>
        <v>2013.08</v>
      </c>
      <c r="B1679" s="9">
        <v>41488</v>
      </c>
      <c r="C1679">
        <v>1.52E-2</v>
      </c>
      <c r="D1679" s="10">
        <f t="shared" si="53"/>
        <v>1.2666666666666667E-5</v>
      </c>
    </row>
    <row r="1680" spans="1:4" x14ac:dyDescent="0.4">
      <c r="A1680" s="5">
        <f t="shared" si="52"/>
        <v>2013.08</v>
      </c>
      <c r="B1680" s="9">
        <v>41491</v>
      </c>
      <c r="C1680">
        <v>3.5499999999999997E-2</v>
      </c>
      <c r="D1680" s="10">
        <f t="shared" si="53"/>
        <v>2.9583333333333328E-5</v>
      </c>
    </row>
    <row r="1681" spans="1:4" x14ac:dyDescent="0.4">
      <c r="A1681" s="5">
        <f t="shared" si="52"/>
        <v>2013.08</v>
      </c>
      <c r="B1681" s="9">
        <v>41492</v>
      </c>
      <c r="C1681">
        <v>4.0599999999999997E-2</v>
      </c>
      <c r="D1681" s="10">
        <f t="shared" si="53"/>
        <v>3.3833333333333327E-5</v>
      </c>
    </row>
    <row r="1682" spans="1:4" x14ac:dyDescent="0.4">
      <c r="A1682" s="5">
        <f t="shared" si="52"/>
        <v>2013.08</v>
      </c>
      <c r="B1682" s="9">
        <v>41493</v>
      </c>
      <c r="C1682">
        <v>4.82E-2</v>
      </c>
      <c r="D1682" s="10">
        <f t="shared" si="53"/>
        <v>4.0166666666666669E-5</v>
      </c>
    </row>
    <row r="1683" spans="1:4" x14ac:dyDescent="0.4">
      <c r="A1683" s="5">
        <f t="shared" si="52"/>
        <v>2013.08</v>
      </c>
      <c r="B1683" s="9">
        <v>41494</v>
      </c>
      <c r="C1683">
        <v>5.0700000000000002E-2</v>
      </c>
      <c r="D1683" s="10">
        <f t="shared" si="53"/>
        <v>4.2250000000000004E-5</v>
      </c>
    </row>
    <row r="1684" spans="1:4" x14ac:dyDescent="0.4">
      <c r="A1684" s="5">
        <f t="shared" si="52"/>
        <v>2013.08</v>
      </c>
      <c r="B1684" s="9">
        <v>41495</v>
      </c>
      <c r="C1684">
        <v>5.3199999999999997E-2</v>
      </c>
      <c r="D1684" s="10">
        <f t="shared" si="53"/>
        <v>4.4333333333333331E-5</v>
      </c>
    </row>
    <row r="1685" spans="1:4" x14ac:dyDescent="0.4">
      <c r="A1685" s="5">
        <f t="shared" si="52"/>
        <v>2013.08</v>
      </c>
      <c r="B1685" s="9">
        <v>41498</v>
      </c>
      <c r="C1685">
        <v>5.3199999999999997E-2</v>
      </c>
      <c r="D1685" s="10">
        <f t="shared" si="53"/>
        <v>4.4333333333333331E-5</v>
      </c>
    </row>
    <row r="1686" spans="1:4" x14ac:dyDescent="0.4">
      <c r="A1686" s="5">
        <f t="shared" si="52"/>
        <v>2013.08</v>
      </c>
      <c r="B1686" s="9">
        <v>41499</v>
      </c>
      <c r="C1686">
        <v>3.3000000000000002E-2</v>
      </c>
      <c r="D1686" s="10">
        <f t="shared" si="53"/>
        <v>2.7499999999999998E-5</v>
      </c>
    </row>
    <row r="1687" spans="1:4" x14ac:dyDescent="0.4">
      <c r="A1687" s="5">
        <f t="shared" si="52"/>
        <v>2013.08</v>
      </c>
      <c r="B1687" s="9">
        <v>41500</v>
      </c>
      <c r="C1687">
        <v>5.8299999999999998E-2</v>
      </c>
      <c r="D1687" s="10">
        <f t="shared" si="53"/>
        <v>4.8583333333333326E-5</v>
      </c>
    </row>
    <row r="1688" spans="1:4" x14ac:dyDescent="0.4">
      <c r="A1688" s="5">
        <f t="shared" si="52"/>
        <v>2013.08</v>
      </c>
      <c r="B1688" s="9">
        <v>41501</v>
      </c>
      <c r="C1688">
        <v>4.82E-2</v>
      </c>
      <c r="D1688" s="10">
        <f t="shared" si="53"/>
        <v>4.0166666666666669E-5</v>
      </c>
    </row>
    <row r="1689" spans="1:4" x14ac:dyDescent="0.4">
      <c r="A1689" s="5">
        <f t="shared" si="52"/>
        <v>2013.08</v>
      </c>
      <c r="B1689" s="9">
        <v>41502</v>
      </c>
      <c r="C1689">
        <v>4.0599999999999997E-2</v>
      </c>
      <c r="D1689" s="10">
        <f t="shared" si="53"/>
        <v>3.3833333333333327E-5</v>
      </c>
    </row>
    <row r="1690" spans="1:4" x14ac:dyDescent="0.4">
      <c r="A1690" s="5">
        <f t="shared" si="52"/>
        <v>2013.08</v>
      </c>
      <c r="B1690" s="9">
        <v>41505</v>
      </c>
      <c r="C1690">
        <v>3.3000000000000002E-2</v>
      </c>
      <c r="D1690" s="10">
        <f t="shared" si="53"/>
        <v>2.7499999999999998E-5</v>
      </c>
    </row>
    <row r="1691" spans="1:4" x14ac:dyDescent="0.4">
      <c r="A1691" s="5">
        <f t="shared" si="52"/>
        <v>2013.08</v>
      </c>
      <c r="B1691" s="9">
        <v>41506</v>
      </c>
      <c r="C1691">
        <v>3.3000000000000002E-2</v>
      </c>
      <c r="D1691" s="10">
        <f t="shared" si="53"/>
        <v>2.7499999999999998E-5</v>
      </c>
    </row>
    <row r="1692" spans="1:4" x14ac:dyDescent="0.4">
      <c r="A1692" s="5">
        <f t="shared" si="52"/>
        <v>2013.08</v>
      </c>
      <c r="B1692" s="9">
        <v>41507</v>
      </c>
      <c r="C1692">
        <v>2.2800000000000001E-2</v>
      </c>
      <c r="D1692" s="10">
        <f t="shared" si="53"/>
        <v>1.9000000000000001E-5</v>
      </c>
    </row>
    <row r="1693" spans="1:4" x14ac:dyDescent="0.4">
      <c r="A1693" s="5">
        <f t="shared" si="52"/>
        <v>2013.08</v>
      </c>
      <c r="B1693" s="9">
        <v>41508</v>
      </c>
      <c r="C1693">
        <v>1.01E-2</v>
      </c>
      <c r="D1693" s="10">
        <f t="shared" si="53"/>
        <v>8.4166666666666668E-6</v>
      </c>
    </row>
    <row r="1694" spans="1:4" x14ac:dyDescent="0.4">
      <c r="A1694" s="5">
        <f t="shared" si="52"/>
        <v>2013.08</v>
      </c>
      <c r="B1694" s="9">
        <v>41509</v>
      </c>
      <c r="C1694">
        <v>1.52E-2</v>
      </c>
      <c r="D1694" s="10">
        <f t="shared" si="53"/>
        <v>1.2666666666666667E-5</v>
      </c>
    </row>
    <row r="1695" spans="1:4" x14ac:dyDescent="0.4">
      <c r="A1695" s="5">
        <f t="shared" si="52"/>
        <v>2013.08</v>
      </c>
      <c r="B1695" s="9">
        <v>41512</v>
      </c>
      <c r="C1695">
        <v>2.0299999999999999E-2</v>
      </c>
      <c r="D1695" s="10">
        <f t="shared" si="53"/>
        <v>1.6916666666666663E-5</v>
      </c>
    </row>
    <row r="1696" spans="1:4" x14ac:dyDescent="0.4">
      <c r="A1696" s="5">
        <f t="shared" si="52"/>
        <v>2013.08</v>
      </c>
      <c r="B1696" s="9">
        <v>41513</v>
      </c>
      <c r="C1696">
        <v>3.04E-2</v>
      </c>
      <c r="D1696" s="10">
        <f t="shared" si="53"/>
        <v>2.5333333333333334E-5</v>
      </c>
    </row>
    <row r="1697" spans="1:4" x14ac:dyDescent="0.4">
      <c r="A1697" s="5">
        <f t="shared" si="52"/>
        <v>2013.08</v>
      </c>
      <c r="B1697" s="9">
        <v>41514</v>
      </c>
      <c r="C1697">
        <v>3.5499999999999997E-2</v>
      </c>
      <c r="D1697" s="10">
        <f t="shared" si="53"/>
        <v>2.9583333333333328E-5</v>
      </c>
    </row>
    <row r="1698" spans="1:4" x14ac:dyDescent="0.4">
      <c r="A1698" s="5">
        <f t="shared" si="52"/>
        <v>2013.08</v>
      </c>
      <c r="B1698" s="9">
        <v>41515</v>
      </c>
      <c r="C1698">
        <v>2.7900000000000001E-2</v>
      </c>
      <c r="D1698" s="10">
        <f t="shared" si="53"/>
        <v>2.3250000000000003E-5</v>
      </c>
    </row>
    <row r="1699" spans="1:4" x14ac:dyDescent="0.4">
      <c r="A1699" s="5">
        <f t="shared" si="52"/>
        <v>2013.08</v>
      </c>
      <c r="B1699" s="9">
        <v>41516</v>
      </c>
      <c r="C1699">
        <v>2.7900000000000001E-2</v>
      </c>
      <c r="D1699" s="10">
        <f t="shared" si="53"/>
        <v>2.3250000000000003E-5</v>
      </c>
    </row>
    <row r="1700" spans="1:4" x14ac:dyDescent="0.4">
      <c r="A1700" s="5">
        <f t="shared" si="52"/>
        <v>2013.09</v>
      </c>
      <c r="B1700" s="9">
        <v>41520</v>
      </c>
      <c r="C1700">
        <v>2.2800000000000001E-2</v>
      </c>
      <c r="D1700" s="10">
        <f t="shared" si="53"/>
        <v>1.9000000000000001E-5</v>
      </c>
    </row>
    <row r="1701" spans="1:4" x14ac:dyDescent="0.4">
      <c r="A1701" s="5">
        <f t="shared" si="52"/>
        <v>2013.09</v>
      </c>
      <c r="B1701" s="9">
        <v>41521</v>
      </c>
      <c r="C1701">
        <v>2.2800000000000001E-2</v>
      </c>
      <c r="D1701" s="10">
        <f t="shared" si="53"/>
        <v>1.9000000000000001E-5</v>
      </c>
    </row>
    <row r="1702" spans="1:4" x14ac:dyDescent="0.4">
      <c r="A1702" s="5">
        <f t="shared" si="52"/>
        <v>2013.09</v>
      </c>
      <c r="B1702" s="9">
        <v>41522</v>
      </c>
      <c r="C1702">
        <v>2.7900000000000001E-2</v>
      </c>
      <c r="D1702" s="10">
        <f t="shared" si="53"/>
        <v>2.3250000000000003E-5</v>
      </c>
    </row>
    <row r="1703" spans="1:4" x14ac:dyDescent="0.4">
      <c r="A1703" s="5">
        <f t="shared" si="52"/>
        <v>2013.09</v>
      </c>
      <c r="B1703" s="9">
        <v>41523</v>
      </c>
      <c r="C1703">
        <v>2.0299999999999999E-2</v>
      </c>
      <c r="D1703" s="10">
        <f t="shared" si="53"/>
        <v>1.6916666666666663E-5</v>
      </c>
    </row>
    <row r="1704" spans="1:4" x14ac:dyDescent="0.4">
      <c r="A1704" s="5">
        <f t="shared" si="52"/>
        <v>2013.09</v>
      </c>
      <c r="B1704" s="9">
        <v>41526</v>
      </c>
      <c r="C1704">
        <v>1.52E-2</v>
      </c>
      <c r="D1704" s="10">
        <f t="shared" si="53"/>
        <v>1.2666666666666667E-5</v>
      </c>
    </row>
    <row r="1705" spans="1:4" x14ac:dyDescent="0.4">
      <c r="A1705" s="5">
        <f t="shared" si="52"/>
        <v>2013.09</v>
      </c>
      <c r="B1705" s="9">
        <v>41527</v>
      </c>
      <c r="C1705">
        <v>1.01E-2</v>
      </c>
      <c r="D1705" s="10">
        <f t="shared" si="53"/>
        <v>8.4166666666666668E-6</v>
      </c>
    </row>
    <row r="1706" spans="1:4" x14ac:dyDescent="0.4">
      <c r="A1706" s="5">
        <f t="shared" si="52"/>
        <v>2013.09</v>
      </c>
      <c r="B1706" s="9">
        <v>41528</v>
      </c>
      <c r="C1706">
        <v>1.01E-2</v>
      </c>
      <c r="D1706" s="10">
        <f t="shared" si="53"/>
        <v>8.4166666666666668E-6</v>
      </c>
    </row>
    <row r="1707" spans="1:4" x14ac:dyDescent="0.4">
      <c r="A1707" s="5">
        <f t="shared" si="52"/>
        <v>2013.09</v>
      </c>
      <c r="B1707" s="9">
        <v>41529</v>
      </c>
      <c r="C1707">
        <v>1.01E-2</v>
      </c>
      <c r="D1707" s="10">
        <f t="shared" si="53"/>
        <v>8.4166666666666668E-6</v>
      </c>
    </row>
    <row r="1708" spans="1:4" x14ac:dyDescent="0.4">
      <c r="A1708" s="5">
        <f t="shared" si="52"/>
        <v>2013.09</v>
      </c>
      <c r="B1708" s="9">
        <v>41530</v>
      </c>
      <c r="C1708">
        <v>1.01E-2</v>
      </c>
      <c r="D1708" s="10">
        <f t="shared" si="53"/>
        <v>8.4166666666666668E-6</v>
      </c>
    </row>
    <row r="1709" spans="1:4" x14ac:dyDescent="0.4">
      <c r="A1709" s="5">
        <f t="shared" si="52"/>
        <v>2013.09</v>
      </c>
      <c r="B1709" s="9">
        <v>41533</v>
      </c>
      <c r="C1709">
        <v>7.6E-3</v>
      </c>
      <c r="D1709" s="10">
        <f t="shared" si="53"/>
        <v>6.3333333333333334E-6</v>
      </c>
    </row>
    <row r="1710" spans="1:4" x14ac:dyDescent="0.4">
      <c r="A1710" s="5">
        <f t="shared" si="52"/>
        <v>2013.09</v>
      </c>
      <c r="B1710" s="9">
        <v>41534</v>
      </c>
      <c r="C1710">
        <v>-2.5000000000000001E-3</v>
      </c>
      <c r="D1710" s="10">
        <f t="shared" si="53"/>
        <v>-2.0833333333333334E-6</v>
      </c>
    </row>
    <row r="1711" spans="1:4" x14ac:dyDescent="0.4">
      <c r="A1711" s="5">
        <f t="shared" si="52"/>
        <v>2013.09</v>
      </c>
      <c r="B1711" s="9">
        <v>41535</v>
      </c>
      <c r="C1711">
        <v>5.1000000000000004E-3</v>
      </c>
      <c r="D1711" s="10">
        <f t="shared" si="53"/>
        <v>4.25E-6</v>
      </c>
    </row>
    <row r="1712" spans="1:4" x14ac:dyDescent="0.4">
      <c r="A1712" s="5">
        <f t="shared" si="52"/>
        <v>2013.09</v>
      </c>
      <c r="B1712" s="9">
        <v>41536</v>
      </c>
      <c r="C1712">
        <v>2.5000000000000001E-3</v>
      </c>
      <c r="D1712" s="10">
        <f t="shared" si="53"/>
        <v>2.0833333333333334E-6</v>
      </c>
    </row>
    <row r="1713" spans="1:4" x14ac:dyDescent="0.4">
      <c r="A1713" s="5">
        <f t="shared" si="52"/>
        <v>2013.09</v>
      </c>
      <c r="B1713" s="9">
        <v>41537</v>
      </c>
      <c r="C1713">
        <v>2.5000000000000001E-3</v>
      </c>
      <c r="D1713" s="10">
        <f t="shared" si="53"/>
        <v>2.0833333333333334E-6</v>
      </c>
    </row>
    <row r="1714" spans="1:4" x14ac:dyDescent="0.4">
      <c r="A1714" s="5">
        <f t="shared" si="52"/>
        <v>2013.09</v>
      </c>
      <c r="B1714" s="9">
        <v>41540</v>
      </c>
      <c r="C1714">
        <v>1.01E-2</v>
      </c>
      <c r="D1714" s="10">
        <f t="shared" si="53"/>
        <v>8.4166666666666668E-6</v>
      </c>
    </row>
    <row r="1715" spans="1:4" x14ac:dyDescent="0.4">
      <c r="A1715" s="5">
        <f t="shared" si="52"/>
        <v>2013.09</v>
      </c>
      <c r="B1715" s="9">
        <v>41541</v>
      </c>
      <c r="C1715">
        <v>1.77E-2</v>
      </c>
      <c r="D1715" s="10">
        <f t="shared" si="53"/>
        <v>1.4749999999999999E-5</v>
      </c>
    </row>
    <row r="1716" spans="1:4" x14ac:dyDescent="0.4">
      <c r="A1716" s="5">
        <f t="shared" si="52"/>
        <v>2013.09</v>
      </c>
      <c r="B1716" s="9">
        <v>41542</v>
      </c>
      <c r="C1716">
        <v>2.2800000000000001E-2</v>
      </c>
      <c r="D1716" s="10">
        <f t="shared" si="53"/>
        <v>1.9000000000000001E-5</v>
      </c>
    </row>
    <row r="1717" spans="1:4" x14ac:dyDescent="0.4">
      <c r="A1717" s="5">
        <f t="shared" si="52"/>
        <v>2013.09</v>
      </c>
      <c r="B1717" s="9">
        <v>41543</v>
      </c>
      <c r="C1717">
        <v>3.7999999999999999E-2</v>
      </c>
      <c r="D1717" s="10">
        <f t="shared" si="53"/>
        <v>3.1666666666666666E-5</v>
      </c>
    </row>
    <row r="1718" spans="1:4" x14ac:dyDescent="0.4">
      <c r="A1718" s="5">
        <f t="shared" si="52"/>
        <v>2013.09</v>
      </c>
      <c r="B1718" s="9">
        <v>41544</v>
      </c>
      <c r="C1718">
        <v>2.2800000000000001E-2</v>
      </c>
      <c r="D1718" s="10">
        <f t="shared" si="53"/>
        <v>1.9000000000000001E-5</v>
      </c>
    </row>
    <row r="1719" spans="1:4" x14ac:dyDescent="0.4">
      <c r="A1719" s="5">
        <f t="shared" si="52"/>
        <v>2013.09</v>
      </c>
      <c r="B1719" s="9">
        <v>41547</v>
      </c>
      <c r="C1719">
        <v>2.53E-2</v>
      </c>
      <c r="D1719" s="10">
        <f t="shared" si="53"/>
        <v>2.1083333333333332E-5</v>
      </c>
    </row>
    <row r="1720" spans="1:4" x14ac:dyDescent="0.4">
      <c r="A1720" s="5">
        <f t="shared" si="52"/>
        <v>2013.1</v>
      </c>
      <c r="B1720" s="9">
        <v>41548</v>
      </c>
      <c r="C1720">
        <v>8.8700000000000001E-2</v>
      </c>
      <c r="D1720" s="10">
        <f t="shared" si="53"/>
        <v>7.3916666666666656E-5</v>
      </c>
    </row>
    <row r="1721" spans="1:4" x14ac:dyDescent="0.4">
      <c r="A1721" s="5">
        <f t="shared" si="52"/>
        <v>2013.1</v>
      </c>
      <c r="B1721" s="9">
        <v>41549</v>
      </c>
      <c r="C1721">
        <v>8.3699999999999997E-2</v>
      </c>
      <c r="D1721" s="10">
        <f t="shared" si="53"/>
        <v>6.9750000000000001E-5</v>
      </c>
    </row>
    <row r="1722" spans="1:4" x14ac:dyDescent="0.4">
      <c r="A1722" s="5">
        <f t="shared" si="52"/>
        <v>2013.1</v>
      </c>
      <c r="B1722" s="9">
        <v>41550</v>
      </c>
      <c r="C1722">
        <v>0.13439999999999999</v>
      </c>
      <c r="D1722" s="10">
        <f t="shared" si="53"/>
        <v>1.1199999999999998E-4</v>
      </c>
    </row>
    <row r="1723" spans="1:4" x14ac:dyDescent="0.4">
      <c r="A1723" s="5">
        <f t="shared" si="52"/>
        <v>2013.1</v>
      </c>
      <c r="B1723" s="9">
        <v>41551</v>
      </c>
      <c r="C1723">
        <v>0.1166</v>
      </c>
      <c r="D1723" s="10">
        <f t="shared" si="53"/>
        <v>9.7166666666666652E-5</v>
      </c>
    </row>
    <row r="1724" spans="1:4" x14ac:dyDescent="0.4">
      <c r="A1724" s="5">
        <f t="shared" si="52"/>
        <v>2013.1</v>
      </c>
      <c r="B1724" s="9">
        <v>41554</v>
      </c>
      <c r="C1724">
        <v>0.15459999999999999</v>
      </c>
      <c r="D1724" s="10">
        <f t="shared" si="53"/>
        <v>1.2883333333333334E-4</v>
      </c>
    </row>
    <row r="1725" spans="1:4" x14ac:dyDescent="0.4">
      <c r="A1725" s="5">
        <f t="shared" si="52"/>
        <v>2013.1</v>
      </c>
      <c r="B1725" s="9">
        <v>41555</v>
      </c>
      <c r="C1725">
        <v>0.26369999999999999</v>
      </c>
      <c r="D1725" s="10">
        <f t="shared" si="53"/>
        <v>2.1975E-4</v>
      </c>
    </row>
    <row r="1726" spans="1:4" x14ac:dyDescent="0.4">
      <c r="A1726" s="5">
        <f t="shared" si="52"/>
        <v>2013.1</v>
      </c>
      <c r="B1726" s="9">
        <v>41556</v>
      </c>
      <c r="C1726">
        <v>0.26369999999999999</v>
      </c>
      <c r="D1726" s="10">
        <f t="shared" si="53"/>
        <v>2.1975E-4</v>
      </c>
    </row>
    <row r="1727" spans="1:4" x14ac:dyDescent="0.4">
      <c r="A1727" s="5">
        <f t="shared" si="52"/>
        <v>2013.1</v>
      </c>
      <c r="B1727" s="9">
        <v>41557</v>
      </c>
      <c r="C1727">
        <v>0.2155</v>
      </c>
      <c r="D1727" s="10">
        <f t="shared" si="53"/>
        <v>1.7958333333333333E-4</v>
      </c>
    </row>
    <row r="1728" spans="1:4" x14ac:dyDescent="0.4">
      <c r="A1728" s="5">
        <f t="shared" si="52"/>
        <v>2013.1</v>
      </c>
      <c r="B1728" s="9">
        <v>41558</v>
      </c>
      <c r="C1728">
        <v>0.2155</v>
      </c>
      <c r="D1728" s="10">
        <f t="shared" si="53"/>
        <v>1.7958333333333333E-4</v>
      </c>
    </row>
    <row r="1729" spans="1:4" x14ac:dyDescent="0.4">
      <c r="A1729" s="5">
        <f t="shared" si="52"/>
        <v>2013.1</v>
      </c>
      <c r="B1729" s="9">
        <v>41561</v>
      </c>
      <c r="C1729">
        <v>0.2535</v>
      </c>
      <c r="D1729" s="10">
        <f t="shared" si="53"/>
        <v>2.1124999999999998E-4</v>
      </c>
    </row>
    <row r="1730" spans="1:4" x14ac:dyDescent="0.4">
      <c r="A1730" s="5">
        <f t="shared" si="52"/>
        <v>2013.1</v>
      </c>
      <c r="B1730" s="9">
        <v>41562</v>
      </c>
      <c r="C1730">
        <v>0.3397</v>
      </c>
      <c r="D1730" s="10">
        <f t="shared" si="53"/>
        <v>2.8308333333333332E-4</v>
      </c>
    </row>
    <row r="1731" spans="1:4" x14ac:dyDescent="0.4">
      <c r="A1731" s="5">
        <f t="shared" ref="A1731:A1794" si="54">YEAR(B1731)+MONTH(B1731)/100</f>
        <v>2013.1</v>
      </c>
      <c r="B1731" s="9">
        <v>41563</v>
      </c>
      <c r="C1731">
        <v>0.13439999999999999</v>
      </c>
      <c r="D1731" s="10">
        <f t="shared" ref="D1731:D1794" si="55">C1731/100*30/360</f>
        <v>1.1199999999999998E-4</v>
      </c>
    </row>
    <row r="1732" spans="1:4" x14ac:dyDescent="0.4">
      <c r="A1732" s="5">
        <f t="shared" si="54"/>
        <v>2013.1</v>
      </c>
      <c r="B1732" s="9">
        <v>41564</v>
      </c>
      <c r="C1732">
        <v>1.77E-2</v>
      </c>
      <c r="D1732" s="10">
        <f t="shared" si="55"/>
        <v>1.4749999999999999E-5</v>
      </c>
    </row>
    <row r="1733" spans="1:4" x14ac:dyDescent="0.4">
      <c r="A1733" s="5">
        <f t="shared" si="54"/>
        <v>2013.1</v>
      </c>
      <c r="B1733" s="9">
        <v>41565</v>
      </c>
      <c r="C1733">
        <v>1.01E-2</v>
      </c>
      <c r="D1733" s="10">
        <f t="shared" si="55"/>
        <v>8.4166666666666668E-6</v>
      </c>
    </row>
    <row r="1734" spans="1:4" x14ac:dyDescent="0.4">
      <c r="A1734" s="5">
        <f t="shared" si="54"/>
        <v>2013.1</v>
      </c>
      <c r="B1734" s="9">
        <v>41568</v>
      </c>
      <c r="C1734">
        <v>2.0299999999999999E-2</v>
      </c>
      <c r="D1734" s="10">
        <f t="shared" si="55"/>
        <v>1.6916666666666663E-5</v>
      </c>
    </row>
    <row r="1735" spans="1:4" x14ac:dyDescent="0.4">
      <c r="A1735" s="5">
        <f t="shared" si="54"/>
        <v>2013.1</v>
      </c>
      <c r="B1735" s="9">
        <v>41569</v>
      </c>
      <c r="C1735">
        <v>2.53E-2</v>
      </c>
      <c r="D1735" s="10">
        <f t="shared" si="55"/>
        <v>2.1083333333333332E-5</v>
      </c>
    </row>
    <row r="1736" spans="1:4" x14ac:dyDescent="0.4">
      <c r="A1736" s="5">
        <f t="shared" si="54"/>
        <v>2013.1</v>
      </c>
      <c r="B1736" s="9">
        <v>41570</v>
      </c>
      <c r="C1736">
        <v>2.53E-2</v>
      </c>
      <c r="D1736" s="10">
        <f t="shared" si="55"/>
        <v>2.1083333333333332E-5</v>
      </c>
    </row>
    <row r="1737" spans="1:4" x14ac:dyDescent="0.4">
      <c r="A1737" s="5">
        <f t="shared" si="54"/>
        <v>2013.1</v>
      </c>
      <c r="B1737" s="9">
        <v>41571</v>
      </c>
      <c r="C1737">
        <v>2.0299999999999999E-2</v>
      </c>
      <c r="D1737" s="10">
        <f t="shared" si="55"/>
        <v>1.6916666666666663E-5</v>
      </c>
    </row>
    <row r="1738" spans="1:4" x14ac:dyDescent="0.4">
      <c r="A1738" s="5">
        <f t="shared" si="54"/>
        <v>2013.1</v>
      </c>
      <c r="B1738" s="9">
        <v>41572</v>
      </c>
      <c r="C1738">
        <v>2.2800000000000001E-2</v>
      </c>
      <c r="D1738" s="10">
        <f t="shared" si="55"/>
        <v>1.9000000000000001E-5</v>
      </c>
    </row>
    <row r="1739" spans="1:4" x14ac:dyDescent="0.4">
      <c r="A1739" s="5">
        <f t="shared" si="54"/>
        <v>2013.1</v>
      </c>
      <c r="B1739" s="9">
        <v>41575</v>
      </c>
      <c r="C1739">
        <v>2.53E-2</v>
      </c>
      <c r="D1739" s="10">
        <f t="shared" si="55"/>
        <v>2.1083333333333332E-5</v>
      </c>
    </row>
    <row r="1740" spans="1:4" x14ac:dyDescent="0.4">
      <c r="A1740" s="5">
        <f t="shared" si="54"/>
        <v>2013.1</v>
      </c>
      <c r="B1740" s="9">
        <v>41576</v>
      </c>
      <c r="C1740">
        <v>5.0700000000000002E-2</v>
      </c>
      <c r="D1740" s="10">
        <f t="shared" si="55"/>
        <v>4.2250000000000004E-5</v>
      </c>
    </row>
    <row r="1741" spans="1:4" x14ac:dyDescent="0.4">
      <c r="A1741" s="5">
        <f t="shared" si="54"/>
        <v>2013.1</v>
      </c>
      <c r="B1741" s="9">
        <v>41577</v>
      </c>
      <c r="C1741">
        <v>4.82E-2</v>
      </c>
      <c r="D1741" s="10">
        <f t="shared" si="55"/>
        <v>4.0166666666666669E-5</v>
      </c>
    </row>
    <row r="1742" spans="1:4" x14ac:dyDescent="0.4">
      <c r="A1742" s="5">
        <f t="shared" si="54"/>
        <v>2013.1</v>
      </c>
      <c r="B1742" s="9">
        <v>41578</v>
      </c>
      <c r="C1742">
        <v>3.04E-2</v>
      </c>
      <c r="D1742" s="10">
        <f t="shared" si="55"/>
        <v>2.5333333333333334E-5</v>
      </c>
    </row>
    <row r="1743" spans="1:4" x14ac:dyDescent="0.4">
      <c r="A1743" s="5">
        <f t="shared" si="54"/>
        <v>2013.11</v>
      </c>
      <c r="B1743" s="9">
        <v>41579</v>
      </c>
      <c r="C1743">
        <v>3.04E-2</v>
      </c>
      <c r="D1743" s="10">
        <f t="shared" si="55"/>
        <v>2.5333333333333334E-5</v>
      </c>
    </row>
    <row r="1744" spans="1:4" x14ac:dyDescent="0.4">
      <c r="A1744" s="5">
        <f t="shared" si="54"/>
        <v>2013.11</v>
      </c>
      <c r="B1744" s="9">
        <v>41582</v>
      </c>
      <c r="C1744">
        <v>2.53E-2</v>
      </c>
      <c r="D1744" s="10">
        <f t="shared" si="55"/>
        <v>2.1083333333333332E-5</v>
      </c>
    </row>
    <row r="1745" spans="1:4" x14ac:dyDescent="0.4">
      <c r="A1745" s="5">
        <f t="shared" si="54"/>
        <v>2013.11</v>
      </c>
      <c r="B1745" s="9">
        <v>41583</v>
      </c>
      <c r="C1745">
        <v>4.5600000000000002E-2</v>
      </c>
      <c r="D1745" s="10">
        <f t="shared" si="55"/>
        <v>3.8000000000000002E-5</v>
      </c>
    </row>
    <row r="1746" spans="1:4" x14ac:dyDescent="0.4">
      <c r="A1746" s="5">
        <f t="shared" si="54"/>
        <v>2013.11</v>
      </c>
      <c r="B1746" s="9">
        <v>41584</v>
      </c>
      <c r="C1746">
        <v>5.3199999999999997E-2</v>
      </c>
      <c r="D1746" s="10">
        <f t="shared" si="55"/>
        <v>4.4333333333333331E-5</v>
      </c>
    </row>
    <row r="1747" spans="1:4" x14ac:dyDescent="0.4">
      <c r="A1747" s="5">
        <f t="shared" si="54"/>
        <v>2013.11</v>
      </c>
      <c r="B1747" s="9">
        <v>41585</v>
      </c>
      <c r="C1747">
        <v>4.3099999999999999E-2</v>
      </c>
      <c r="D1747" s="10">
        <f t="shared" si="55"/>
        <v>3.5916666666666668E-5</v>
      </c>
    </row>
    <row r="1748" spans="1:4" x14ac:dyDescent="0.4">
      <c r="A1748" s="5">
        <f t="shared" si="54"/>
        <v>2013.11</v>
      </c>
      <c r="B1748" s="9">
        <v>41586</v>
      </c>
      <c r="C1748">
        <v>4.3099999999999999E-2</v>
      </c>
      <c r="D1748" s="10">
        <f t="shared" si="55"/>
        <v>3.5916666666666668E-5</v>
      </c>
    </row>
    <row r="1749" spans="1:4" x14ac:dyDescent="0.4">
      <c r="A1749" s="5">
        <f t="shared" si="54"/>
        <v>2013.11</v>
      </c>
      <c r="B1749" s="9">
        <v>41589</v>
      </c>
      <c r="C1749">
        <v>4.0599999999999997E-2</v>
      </c>
      <c r="D1749" s="10">
        <f t="shared" si="55"/>
        <v>3.3833333333333327E-5</v>
      </c>
    </row>
    <row r="1750" spans="1:4" x14ac:dyDescent="0.4">
      <c r="A1750" s="5">
        <f t="shared" si="54"/>
        <v>2013.11</v>
      </c>
      <c r="B1750" s="9">
        <v>41590</v>
      </c>
      <c r="C1750">
        <v>4.5600000000000002E-2</v>
      </c>
      <c r="D1750" s="10">
        <f t="shared" si="55"/>
        <v>3.8000000000000002E-5</v>
      </c>
    </row>
    <row r="1751" spans="1:4" x14ac:dyDescent="0.4">
      <c r="A1751" s="5">
        <f t="shared" si="54"/>
        <v>2013.11</v>
      </c>
      <c r="B1751" s="9">
        <v>41591</v>
      </c>
      <c r="C1751">
        <v>6.3399999999999998E-2</v>
      </c>
      <c r="D1751" s="10">
        <f t="shared" si="55"/>
        <v>5.2833333333333341E-5</v>
      </c>
    </row>
    <row r="1752" spans="1:4" x14ac:dyDescent="0.4">
      <c r="A1752" s="5">
        <f t="shared" si="54"/>
        <v>2013.11</v>
      </c>
      <c r="B1752" s="9">
        <v>41592</v>
      </c>
      <c r="C1752">
        <v>5.8299999999999998E-2</v>
      </c>
      <c r="D1752" s="10">
        <f t="shared" si="55"/>
        <v>4.8583333333333326E-5</v>
      </c>
    </row>
    <row r="1753" spans="1:4" x14ac:dyDescent="0.4">
      <c r="A1753" s="5">
        <f t="shared" si="54"/>
        <v>2013.11</v>
      </c>
      <c r="B1753" s="9">
        <v>41593</v>
      </c>
      <c r="C1753">
        <v>5.3199999999999997E-2</v>
      </c>
      <c r="D1753" s="10">
        <f t="shared" si="55"/>
        <v>4.4333333333333331E-5</v>
      </c>
    </row>
    <row r="1754" spans="1:4" x14ac:dyDescent="0.4">
      <c r="A1754" s="5">
        <f t="shared" si="54"/>
        <v>2013.11</v>
      </c>
      <c r="B1754" s="9">
        <v>41596</v>
      </c>
      <c r="C1754">
        <v>4.3099999999999999E-2</v>
      </c>
      <c r="D1754" s="10">
        <f t="shared" si="55"/>
        <v>3.5916666666666668E-5</v>
      </c>
    </row>
    <row r="1755" spans="1:4" x14ac:dyDescent="0.4">
      <c r="A1755" s="5">
        <f t="shared" si="54"/>
        <v>2013.11</v>
      </c>
      <c r="B1755" s="9">
        <v>41597</v>
      </c>
      <c r="C1755">
        <v>5.5800000000000002E-2</v>
      </c>
      <c r="D1755" s="10">
        <f t="shared" si="55"/>
        <v>4.6500000000000005E-5</v>
      </c>
    </row>
    <row r="1756" spans="1:4" x14ac:dyDescent="0.4">
      <c r="A1756" s="5">
        <f t="shared" si="54"/>
        <v>2013.11</v>
      </c>
      <c r="B1756" s="9">
        <v>41598</v>
      </c>
      <c r="C1756">
        <v>5.8299999999999998E-2</v>
      </c>
      <c r="D1756" s="10">
        <f t="shared" si="55"/>
        <v>4.8583333333333326E-5</v>
      </c>
    </row>
    <row r="1757" spans="1:4" x14ac:dyDescent="0.4">
      <c r="A1757" s="5">
        <f t="shared" si="54"/>
        <v>2013.11</v>
      </c>
      <c r="B1757" s="9">
        <v>41599</v>
      </c>
      <c r="C1757">
        <v>1.77E-2</v>
      </c>
      <c r="D1757" s="10">
        <f t="shared" si="55"/>
        <v>1.4749999999999999E-5</v>
      </c>
    </row>
    <row r="1758" spans="1:4" x14ac:dyDescent="0.4">
      <c r="A1758" s="5">
        <f t="shared" si="54"/>
        <v>2013.11</v>
      </c>
      <c r="B1758" s="9">
        <v>41600</v>
      </c>
      <c r="C1758">
        <v>3.04E-2</v>
      </c>
      <c r="D1758" s="10">
        <f t="shared" si="55"/>
        <v>2.5333333333333334E-5</v>
      </c>
    </row>
    <row r="1759" spans="1:4" x14ac:dyDescent="0.4">
      <c r="A1759" s="5">
        <f t="shared" si="54"/>
        <v>2013.11</v>
      </c>
      <c r="B1759" s="9">
        <v>41603</v>
      </c>
      <c r="C1759">
        <v>3.5499999999999997E-2</v>
      </c>
      <c r="D1759" s="10">
        <f t="shared" si="55"/>
        <v>2.9583333333333328E-5</v>
      </c>
    </row>
    <row r="1760" spans="1:4" x14ac:dyDescent="0.4">
      <c r="A1760" s="5">
        <f t="shared" si="54"/>
        <v>2013.11</v>
      </c>
      <c r="B1760" s="9">
        <v>41604</v>
      </c>
      <c r="C1760">
        <v>4.0599999999999997E-2</v>
      </c>
      <c r="D1760" s="10">
        <f t="shared" si="55"/>
        <v>3.3833333333333327E-5</v>
      </c>
    </row>
    <row r="1761" spans="1:4" x14ac:dyDescent="0.4">
      <c r="A1761" s="5">
        <f t="shared" si="54"/>
        <v>2013.11</v>
      </c>
      <c r="B1761" s="9">
        <v>41605</v>
      </c>
      <c r="C1761">
        <v>4.0599999999999997E-2</v>
      </c>
      <c r="D1761" s="10">
        <f t="shared" si="55"/>
        <v>3.3833333333333327E-5</v>
      </c>
    </row>
    <row r="1762" spans="1:4" x14ac:dyDescent="0.4">
      <c r="A1762" s="5">
        <f t="shared" si="54"/>
        <v>2013.11</v>
      </c>
      <c r="B1762" s="9">
        <v>41607</v>
      </c>
      <c r="C1762">
        <v>5.3199999999999997E-2</v>
      </c>
      <c r="D1762" s="10">
        <f t="shared" si="55"/>
        <v>4.4333333333333331E-5</v>
      </c>
    </row>
    <row r="1763" spans="1:4" x14ac:dyDescent="0.4">
      <c r="A1763" s="5">
        <f t="shared" si="54"/>
        <v>2013.12</v>
      </c>
      <c r="B1763" s="9">
        <v>41610</v>
      </c>
      <c r="C1763">
        <v>2.53E-2</v>
      </c>
      <c r="D1763" s="10">
        <f t="shared" si="55"/>
        <v>2.1083333333333332E-5</v>
      </c>
    </row>
    <row r="1764" spans="1:4" x14ac:dyDescent="0.4">
      <c r="A1764" s="5">
        <f t="shared" si="54"/>
        <v>2013.12</v>
      </c>
      <c r="B1764" s="9">
        <v>41611</v>
      </c>
      <c r="C1764">
        <v>1.77E-2</v>
      </c>
      <c r="D1764" s="10">
        <f t="shared" si="55"/>
        <v>1.4749999999999999E-5</v>
      </c>
    </row>
    <row r="1765" spans="1:4" x14ac:dyDescent="0.4">
      <c r="A1765" s="5">
        <f t="shared" si="54"/>
        <v>2013.12</v>
      </c>
      <c r="B1765" s="9">
        <v>41612</v>
      </c>
      <c r="C1765">
        <v>3.3000000000000002E-2</v>
      </c>
      <c r="D1765" s="10">
        <f t="shared" si="55"/>
        <v>2.7499999999999998E-5</v>
      </c>
    </row>
    <row r="1766" spans="1:4" x14ac:dyDescent="0.4">
      <c r="A1766" s="5">
        <f t="shared" si="54"/>
        <v>2013.12</v>
      </c>
      <c r="B1766" s="9">
        <v>41613</v>
      </c>
      <c r="C1766">
        <v>2.2800000000000001E-2</v>
      </c>
      <c r="D1766" s="10">
        <f t="shared" si="55"/>
        <v>1.9000000000000001E-5</v>
      </c>
    </row>
    <row r="1767" spans="1:4" x14ac:dyDescent="0.4">
      <c r="A1767" s="5">
        <f t="shared" si="54"/>
        <v>2013.12</v>
      </c>
      <c r="B1767" s="9">
        <v>41614</v>
      </c>
      <c r="C1767">
        <v>2.53E-2</v>
      </c>
      <c r="D1767" s="10">
        <f t="shared" si="55"/>
        <v>2.1083333333333332E-5</v>
      </c>
    </row>
    <row r="1768" spans="1:4" x14ac:dyDescent="0.4">
      <c r="A1768" s="5">
        <f t="shared" si="54"/>
        <v>2013.12</v>
      </c>
      <c r="B1768" s="9">
        <v>41617</v>
      </c>
      <c r="C1768">
        <v>2.7900000000000001E-2</v>
      </c>
      <c r="D1768" s="10">
        <f t="shared" si="55"/>
        <v>2.3250000000000003E-5</v>
      </c>
    </row>
    <row r="1769" spans="1:4" x14ac:dyDescent="0.4">
      <c r="A1769" s="5">
        <f t="shared" si="54"/>
        <v>2013.12</v>
      </c>
      <c r="B1769" s="9">
        <v>41618</v>
      </c>
      <c r="C1769">
        <v>2.2800000000000001E-2</v>
      </c>
      <c r="D1769" s="10">
        <f t="shared" si="55"/>
        <v>1.9000000000000001E-5</v>
      </c>
    </row>
    <row r="1770" spans="1:4" x14ac:dyDescent="0.4">
      <c r="A1770" s="5">
        <f t="shared" si="54"/>
        <v>2013.12</v>
      </c>
      <c r="B1770" s="9">
        <v>41619</v>
      </c>
      <c r="C1770">
        <v>2.2800000000000001E-2</v>
      </c>
      <c r="D1770" s="10">
        <f t="shared" si="55"/>
        <v>1.9000000000000001E-5</v>
      </c>
    </row>
    <row r="1771" spans="1:4" x14ac:dyDescent="0.4">
      <c r="A1771" s="5">
        <f t="shared" si="54"/>
        <v>2013.12</v>
      </c>
      <c r="B1771" s="9">
        <v>41620</v>
      </c>
      <c r="C1771">
        <v>1.77E-2</v>
      </c>
      <c r="D1771" s="10">
        <f t="shared" si="55"/>
        <v>1.4749999999999999E-5</v>
      </c>
    </row>
    <row r="1772" spans="1:4" x14ac:dyDescent="0.4">
      <c r="A1772" s="5">
        <f t="shared" si="54"/>
        <v>2013.12</v>
      </c>
      <c r="B1772" s="9">
        <v>41621</v>
      </c>
      <c r="C1772">
        <v>1.2699999999999999E-2</v>
      </c>
      <c r="D1772" s="10">
        <f t="shared" si="55"/>
        <v>1.0583333333333334E-5</v>
      </c>
    </row>
    <row r="1773" spans="1:4" x14ac:dyDescent="0.4">
      <c r="A1773" s="5">
        <f t="shared" si="54"/>
        <v>2013.12</v>
      </c>
      <c r="B1773" s="9">
        <v>41624</v>
      </c>
      <c r="C1773">
        <v>1.01E-2</v>
      </c>
      <c r="D1773" s="10">
        <f t="shared" si="55"/>
        <v>8.4166666666666668E-6</v>
      </c>
    </row>
    <row r="1774" spans="1:4" x14ac:dyDescent="0.4">
      <c r="A1774" s="5">
        <f t="shared" si="54"/>
        <v>2013.12</v>
      </c>
      <c r="B1774" s="9">
        <v>41625</v>
      </c>
      <c r="C1774">
        <v>7.6E-3</v>
      </c>
      <c r="D1774" s="10">
        <f t="shared" si="55"/>
        <v>6.3333333333333334E-6</v>
      </c>
    </row>
    <row r="1775" spans="1:4" x14ac:dyDescent="0.4">
      <c r="A1775" s="5">
        <f t="shared" si="54"/>
        <v>2013.12</v>
      </c>
      <c r="B1775" s="9">
        <v>41626</v>
      </c>
      <c r="C1775">
        <v>1.52E-2</v>
      </c>
      <c r="D1775" s="10">
        <f t="shared" si="55"/>
        <v>1.2666666666666667E-5</v>
      </c>
    </row>
    <row r="1776" spans="1:4" x14ac:dyDescent="0.4">
      <c r="A1776" s="5">
        <f t="shared" si="54"/>
        <v>2013.12</v>
      </c>
      <c r="B1776" s="9">
        <v>41627</v>
      </c>
      <c r="C1776">
        <v>7.6E-3</v>
      </c>
      <c r="D1776" s="10">
        <f t="shared" si="55"/>
        <v>6.3333333333333334E-6</v>
      </c>
    </row>
    <row r="1777" spans="1:4" x14ac:dyDescent="0.4">
      <c r="A1777" s="5">
        <f t="shared" si="54"/>
        <v>2013.12</v>
      </c>
      <c r="B1777" s="9">
        <v>41628</v>
      </c>
      <c r="C1777">
        <v>7.6E-3</v>
      </c>
      <c r="D1777" s="10">
        <f t="shared" si="55"/>
        <v>6.3333333333333334E-6</v>
      </c>
    </row>
    <row r="1778" spans="1:4" x14ac:dyDescent="0.4">
      <c r="A1778" s="5">
        <f t="shared" si="54"/>
        <v>2013.12</v>
      </c>
      <c r="B1778" s="9">
        <v>41631</v>
      </c>
      <c r="C1778">
        <v>3.0000000000000001E-3</v>
      </c>
      <c r="D1778" s="10">
        <f t="shared" si="55"/>
        <v>2.4999999999999998E-6</v>
      </c>
    </row>
    <row r="1779" spans="1:4" x14ac:dyDescent="0.4">
      <c r="A1779" s="5">
        <f t="shared" si="54"/>
        <v>2013.12</v>
      </c>
      <c r="B1779" s="9">
        <v>41632</v>
      </c>
      <c r="C1779">
        <v>3.0000000000000001E-3</v>
      </c>
      <c r="D1779" s="10">
        <f t="shared" si="55"/>
        <v>2.4999999999999998E-6</v>
      </c>
    </row>
    <row r="1780" spans="1:4" x14ac:dyDescent="0.4">
      <c r="A1780" s="5">
        <f t="shared" si="54"/>
        <v>2013.12</v>
      </c>
      <c r="B1780" s="9">
        <v>41634</v>
      </c>
      <c r="C1780">
        <v>7.6E-3</v>
      </c>
      <c r="D1780" s="10">
        <f t="shared" si="55"/>
        <v>6.3333333333333334E-6</v>
      </c>
    </row>
    <row r="1781" spans="1:4" x14ac:dyDescent="0.4">
      <c r="A1781" s="5">
        <f t="shared" si="54"/>
        <v>2013.12</v>
      </c>
      <c r="B1781" s="9">
        <v>41635</v>
      </c>
      <c r="C1781">
        <v>2.5000000000000001E-3</v>
      </c>
      <c r="D1781" s="10">
        <f t="shared" si="55"/>
        <v>2.0833333333333334E-6</v>
      </c>
    </row>
    <row r="1782" spans="1:4" x14ac:dyDescent="0.4">
      <c r="A1782" s="5">
        <f t="shared" si="54"/>
        <v>2013.12</v>
      </c>
      <c r="B1782" s="9">
        <v>41638</v>
      </c>
      <c r="C1782">
        <v>1.2699999999999999E-2</v>
      </c>
      <c r="D1782" s="10">
        <f t="shared" si="55"/>
        <v>1.0583333333333334E-5</v>
      </c>
    </row>
    <row r="1783" spans="1:4" x14ac:dyDescent="0.4">
      <c r="A1783" s="5">
        <f t="shared" si="54"/>
        <v>2013.12</v>
      </c>
      <c r="B1783" s="9">
        <v>41639</v>
      </c>
      <c r="C1783">
        <v>1.2699999999999999E-2</v>
      </c>
      <c r="D1783" s="10">
        <f t="shared" si="55"/>
        <v>1.0583333333333334E-5</v>
      </c>
    </row>
    <row r="1784" spans="1:4" x14ac:dyDescent="0.4">
      <c r="A1784" s="5">
        <f t="shared" si="54"/>
        <v>2014.01</v>
      </c>
      <c r="B1784" s="9">
        <v>41641</v>
      </c>
      <c r="C1784">
        <v>1.77E-2</v>
      </c>
      <c r="D1784" s="10">
        <f t="shared" si="55"/>
        <v>1.4749999999999999E-5</v>
      </c>
    </row>
    <row r="1785" spans="1:4" x14ac:dyDescent="0.4">
      <c r="A1785" s="5">
        <f t="shared" si="54"/>
        <v>2014.01</v>
      </c>
      <c r="B1785" s="9">
        <v>41642</v>
      </c>
      <c r="C1785">
        <v>1.77E-2</v>
      </c>
      <c r="D1785" s="10">
        <f t="shared" si="55"/>
        <v>1.4749999999999999E-5</v>
      </c>
    </row>
    <row r="1786" spans="1:4" x14ac:dyDescent="0.4">
      <c r="A1786" s="5">
        <f t="shared" si="54"/>
        <v>2014.01</v>
      </c>
      <c r="B1786" s="9">
        <v>41645</v>
      </c>
      <c r="C1786">
        <v>7.6E-3</v>
      </c>
      <c r="D1786" s="10">
        <f t="shared" si="55"/>
        <v>6.3333333333333334E-6</v>
      </c>
    </row>
    <row r="1787" spans="1:4" x14ac:dyDescent="0.4">
      <c r="A1787" s="5">
        <f t="shared" si="54"/>
        <v>2014.01</v>
      </c>
      <c r="B1787" s="9">
        <v>41646</v>
      </c>
      <c r="C1787">
        <v>7.6E-3</v>
      </c>
      <c r="D1787" s="10">
        <f t="shared" si="55"/>
        <v>6.3333333333333334E-6</v>
      </c>
    </row>
    <row r="1788" spans="1:4" x14ac:dyDescent="0.4">
      <c r="A1788" s="5">
        <f t="shared" si="54"/>
        <v>2014.01</v>
      </c>
      <c r="B1788" s="9">
        <v>41647</v>
      </c>
      <c r="C1788">
        <v>7.6E-3</v>
      </c>
      <c r="D1788" s="10">
        <f t="shared" si="55"/>
        <v>6.3333333333333334E-6</v>
      </c>
    </row>
    <row r="1789" spans="1:4" x14ac:dyDescent="0.4">
      <c r="A1789" s="5">
        <f t="shared" si="54"/>
        <v>2014.01</v>
      </c>
      <c r="B1789" s="9">
        <v>41648</v>
      </c>
      <c r="C1789">
        <v>1.01E-2</v>
      </c>
      <c r="D1789" s="10">
        <f t="shared" si="55"/>
        <v>8.4166666666666668E-6</v>
      </c>
    </row>
    <row r="1790" spans="1:4" x14ac:dyDescent="0.4">
      <c r="A1790" s="5">
        <f t="shared" si="54"/>
        <v>2014.01</v>
      </c>
      <c r="B1790" s="9">
        <v>41649</v>
      </c>
      <c r="C1790">
        <v>1.01E-2</v>
      </c>
      <c r="D1790" s="10">
        <f t="shared" si="55"/>
        <v>8.4166666666666668E-6</v>
      </c>
    </row>
    <row r="1791" spans="1:4" x14ac:dyDescent="0.4">
      <c r="A1791" s="5">
        <f t="shared" si="54"/>
        <v>2014.01</v>
      </c>
      <c r="B1791" s="9">
        <v>41652</v>
      </c>
      <c r="C1791">
        <v>2.5000000000000001E-3</v>
      </c>
      <c r="D1791" s="10">
        <f t="shared" si="55"/>
        <v>2.0833333333333334E-6</v>
      </c>
    </row>
    <row r="1792" spans="1:4" x14ac:dyDescent="0.4">
      <c r="A1792" s="5">
        <f t="shared" si="54"/>
        <v>2014.01</v>
      </c>
      <c r="B1792" s="9">
        <v>41653</v>
      </c>
      <c r="C1792">
        <v>2.5000000000000001E-3</v>
      </c>
      <c r="D1792" s="10">
        <f t="shared" si="55"/>
        <v>2.0833333333333334E-6</v>
      </c>
    </row>
    <row r="1793" spans="1:4" x14ac:dyDescent="0.4">
      <c r="A1793" s="5">
        <f t="shared" si="54"/>
        <v>2014.01</v>
      </c>
      <c r="B1793" s="9">
        <v>41654</v>
      </c>
      <c r="C1793">
        <v>7.6E-3</v>
      </c>
      <c r="D1793" s="10">
        <f t="shared" si="55"/>
        <v>6.3333333333333334E-6</v>
      </c>
    </row>
    <row r="1794" spans="1:4" x14ac:dyDescent="0.4">
      <c r="A1794" s="5">
        <f t="shared" si="54"/>
        <v>2014.01</v>
      </c>
      <c r="B1794" s="9">
        <v>41655</v>
      </c>
      <c r="C1794">
        <v>2.5000000000000001E-3</v>
      </c>
      <c r="D1794" s="10">
        <f t="shared" si="55"/>
        <v>2.0833333333333334E-6</v>
      </c>
    </row>
    <row r="1795" spans="1:4" x14ac:dyDescent="0.4">
      <c r="A1795" s="5">
        <f t="shared" ref="A1795:A1858" si="56">YEAR(B1795)+MONTH(B1795)/100</f>
        <v>2014.01</v>
      </c>
      <c r="B1795" s="9">
        <v>41656</v>
      </c>
      <c r="C1795">
        <v>2.5000000000000001E-3</v>
      </c>
      <c r="D1795" s="10">
        <f t="shared" ref="D1795:D1858" si="57">C1795/100*30/360</f>
        <v>2.0833333333333334E-6</v>
      </c>
    </row>
    <row r="1796" spans="1:4" x14ac:dyDescent="0.4">
      <c r="A1796" s="5">
        <f t="shared" si="56"/>
        <v>2014.01</v>
      </c>
      <c r="B1796" s="9">
        <v>41660</v>
      </c>
      <c r="C1796">
        <v>5.1000000000000004E-3</v>
      </c>
      <c r="D1796" s="10">
        <f t="shared" si="57"/>
        <v>4.25E-6</v>
      </c>
    </row>
    <row r="1797" spans="1:4" x14ac:dyDescent="0.4">
      <c r="A1797" s="5">
        <f t="shared" si="56"/>
        <v>2014.01</v>
      </c>
      <c r="B1797" s="9">
        <v>41661</v>
      </c>
      <c r="C1797">
        <v>-2.5000000000000001E-3</v>
      </c>
      <c r="D1797" s="10">
        <f t="shared" si="57"/>
        <v>-2.0833333333333334E-6</v>
      </c>
    </row>
    <row r="1798" spans="1:4" x14ac:dyDescent="0.4">
      <c r="A1798" s="5">
        <f t="shared" si="56"/>
        <v>2014.01</v>
      </c>
      <c r="B1798" s="9">
        <v>41662</v>
      </c>
      <c r="C1798">
        <v>1.2699999999999999E-2</v>
      </c>
      <c r="D1798" s="10">
        <f t="shared" si="57"/>
        <v>1.0583333333333334E-5</v>
      </c>
    </row>
    <row r="1799" spans="1:4" x14ac:dyDescent="0.4">
      <c r="A1799" s="5">
        <f t="shared" si="56"/>
        <v>2014.01</v>
      </c>
      <c r="B1799" s="9">
        <v>41663</v>
      </c>
      <c r="C1799">
        <v>4.82E-2</v>
      </c>
      <c r="D1799" s="10">
        <f t="shared" si="57"/>
        <v>4.0166666666666669E-5</v>
      </c>
    </row>
    <row r="1800" spans="1:4" x14ac:dyDescent="0.4">
      <c r="A1800" s="5">
        <f t="shared" si="56"/>
        <v>2014.01</v>
      </c>
      <c r="B1800" s="9">
        <v>41666</v>
      </c>
      <c r="C1800">
        <v>3.5499999999999997E-2</v>
      </c>
      <c r="D1800" s="10">
        <f t="shared" si="57"/>
        <v>2.9583333333333328E-5</v>
      </c>
    </row>
    <row r="1801" spans="1:4" x14ac:dyDescent="0.4">
      <c r="A1801" s="5">
        <f t="shared" si="56"/>
        <v>2014.01</v>
      </c>
      <c r="B1801" s="9">
        <v>41667</v>
      </c>
      <c r="C1801">
        <v>3.7999999999999999E-2</v>
      </c>
      <c r="D1801" s="10">
        <f t="shared" si="57"/>
        <v>3.1666666666666666E-5</v>
      </c>
    </row>
    <row r="1802" spans="1:4" x14ac:dyDescent="0.4">
      <c r="A1802" s="5">
        <f t="shared" si="56"/>
        <v>2014.01</v>
      </c>
      <c r="B1802" s="9">
        <v>41668</v>
      </c>
      <c r="C1802">
        <v>4.3099999999999999E-2</v>
      </c>
      <c r="D1802" s="10">
        <f t="shared" si="57"/>
        <v>3.5916666666666668E-5</v>
      </c>
    </row>
    <row r="1803" spans="1:4" x14ac:dyDescent="0.4">
      <c r="A1803" s="5">
        <f t="shared" si="56"/>
        <v>2014.01</v>
      </c>
      <c r="B1803" s="9">
        <v>41669</v>
      </c>
      <c r="C1803">
        <v>4.0599999999999997E-2</v>
      </c>
      <c r="D1803" s="10">
        <f t="shared" si="57"/>
        <v>3.3833333333333327E-5</v>
      </c>
    </row>
    <row r="1804" spans="1:4" x14ac:dyDescent="0.4">
      <c r="A1804" s="5">
        <f t="shared" si="56"/>
        <v>2014.01</v>
      </c>
      <c r="B1804" s="9">
        <v>41670</v>
      </c>
      <c r="C1804">
        <v>3.3000000000000002E-2</v>
      </c>
      <c r="D1804" s="10">
        <f t="shared" si="57"/>
        <v>2.7499999999999998E-5</v>
      </c>
    </row>
    <row r="1805" spans="1:4" x14ac:dyDescent="0.4">
      <c r="A1805" s="5">
        <f t="shared" si="56"/>
        <v>2014.02</v>
      </c>
      <c r="B1805" s="9">
        <v>41673</v>
      </c>
      <c r="C1805">
        <v>3.3000000000000002E-2</v>
      </c>
      <c r="D1805" s="10">
        <f t="shared" si="57"/>
        <v>2.7499999999999998E-5</v>
      </c>
    </row>
    <row r="1806" spans="1:4" x14ac:dyDescent="0.4">
      <c r="A1806" s="5">
        <f t="shared" si="56"/>
        <v>2014.02</v>
      </c>
      <c r="B1806" s="9">
        <v>41674</v>
      </c>
      <c r="C1806">
        <v>0.109</v>
      </c>
      <c r="D1806" s="10">
        <f t="shared" si="57"/>
        <v>9.0833333333333337E-5</v>
      </c>
    </row>
    <row r="1807" spans="1:4" x14ac:dyDescent="0.4">
      <c r="A1807" s="5">
        <f t="shared" si="56"/>
        <v>2014.02</v>
      </c>
      <c r="B1807" s="9">
        <v>41675</v>
      </c>
      <c r="C1807">
        <v>0.1014</v>
      </c>
      <c r="D1807" s="10">
        <f t="shared" si="57"/>
        <v>8.4500000000000008E-5</v>
      </c>
    </row>
    <row r="1808" spans="1:4" x14ac:dyDescent="0.4">
      <c r="A1808" s="5">
        <f t="shared" si="56"/>
        <v>2014.02</v>
      </c>
      <c r="B1808" s="9">
        <v>41676</v>
      </c>
      <c r="C1808">
        <v>6.59E-2</v>
      </c>
      <c r="D1808" s="10">
        <f t="shared" si="57"/>
        <v>5.4916666666666662E-5</v>
      </c>
    </row>
    <row r="1809" spans="1:4" x14ac:dyDescent="0.4">
      <c r="A1809" s="5">
        <f t="shared" si="56"/>
        <v>2014.02</v>
      </c>
      <c r="B1809" s="9">
        <v>41677</v>
      </c>
      <c r="C1809">
        <v>0.1014</v>
      </c>
      <c r="D1809" s="10">
        <f t="shared" si="57"/>
        <v>8.4500000000000008E-5</v>
      </c>
    </row>
    <row r="1810" spans="1:4" x14ac:dyDescent="0.4">
      <c r="A1810" s="5">
        <f t="shared" si="56"/>
        <v>2014.02</v>
      </c>
      <c r="B1810" s="9">
        <v>41680</v>
      </c>
      <c r="C1810">
        <v>0.1014</v>
      </c>
      <c r="D1810" s="10">
        <f t="shared" si="57"/>
        <v>8.4500000000000008E-5</v>
      </c>
    </row>
    <row r="1811" spans="1:4" x14ac:dyDescent="0.4">
      <c r="A1811" s="5">
        <f t="shared" si="56"/>
        <v>2014.02</v>
      </c>
      <c r="B1811" s="9">
        <v>41681</v>
      </c>
      <c r="C1811">
        <v>2.7900000000000001E-2</v>
      </c>
      <c r="D1811" s="10">
        <f t="shared" si="57"/>
        <v>2.3250000000000003E-5</v>
      </c>
    </row>
    <row r="1812" spans="1:4" x14ac:dyDescent="0.4">
      <c r="A1812" s="5">
        <f t="shared" si="56"/>
        <v>2014.02</v>
      </c>
      <c r="B1812" s="9">
        <v>41682</v>
      </c>
      <c r="C1812">
        <v>1.52E-2</v>
      </c>
      <c r="D1812" s="10">
        <f t="shared" si="57"/>
        <v>1.2666666666666667E-5</v>
      </c>
    </row>
    <row r="1813" spans="1:4" x14ac:dyDescent="0.4">
      <c r="A1813" s="5">
        <f t="shared" si="56"/>
        <v>2014.02</v>
      </c>
      <c r="B1813" s="9">
        <v>41683</v>
      </c>
      <c r="C1813">
        <v>-2.5000000000000001E-3</v>
      </c>
      <c r="D1813" s="10">
        <f t="shared" si="57"/>
        <v>-2.0833333333333334E-6</v>
      </c>
    </row>
    <row r="1814" spans="1:4" x14ac:dyDescent="0.4">
      <c r="A1814" s="5">
        <f t="shared" si="56"/>
        <v>2014.02</v>
      </c>
      <c r="B1814" s="9">
        <v>41684</v>
      </c>
      <c r="C1814">
        <v>-2.5000000000000001E-3</v>
      </c>
      <c r="D1814" s="10">
        <f t="shared" si="57"/>
        <v>-2.0833333333333334E-6</v>
      </c>
    </row>
    <row r="1815" spans="1:4" x14ac:dyDescent="0.4">
      <c r="A1815" s="5">
        <f t="shared" si="56"/>
        <v>2014.02</v>
      </c>
      <c r="B1815" s="9">
        <v>41688</v>
      </c>
      <c r="C1815">
        <v>1.77E-2</v>
      </c>
      <c r="D1815" s="10">
        <f t="shared" si="57"/>
        <v>1.4749999999999999E-5</v>
      </c>
    </row>
    <row r="1816" spans="1:4" x14ac:dyDescent="0.4">
      <c r="A1816" s="5">
        <f t="shared" si="56"/>
        <v>2014.02</v>
      </c>
      <c r="B1816" s="9">
        <v>41689</v>
      </c>
      <c r="C1816">
        <v>3.5499999999999997E-2</v>
      </c>
      <c r="D1816" s="10">
        <f t="shared" si="57"/>
        <v>2.9583333333333328E-5</v>
      </c>
    </row>
    <row r="1817" spans="1:4" x14ac:dyDescent="0.4">
      <c r="A1817" s="5">
        <f t="shared" si="56"/>
        <v>2014.02</v>
      </c>
      <c r="B1817" s="9">
        <v>41690</v>
      </c>
      <c r="C1817">
        <v>1.77E-2</v>
      </c>
      <c r="D1817" s="10">
        <f t="shared" si="57"/>
        <v>1.4749999999999999E-5</v>
      </c>
    </row>
    <row r="1818" spans="1:4" x14ac:dyDescent="0.4">
      <c r="A1818" s="5">
        <f t="shared" si="56"/>
        <v>2014.02</v>
      </c>
      <c r="B1818" s="9">
        <v>41691</v>
      </c>
      <c r="C1818">
        <v>2.0299999999999999E-2</v>
      </c>
      <c r="D1818" s="10">
        <f t="shared" si="57"/>
        <v>1.6916666666666663E-5</v>
      </c>
    </row>
    <row r="1819" spans="1:4" x14ac:dyDescent="0.4">
      <c r="A1819" s="5">
        <f t="shared" si="56"/>
        <v>2014.02</v>
      </c>
      <c r="B1819" s="9">
        <v>41694</v>
      </c>
      <c r="C1819">
        <v>2.0299999999999999E-2</v>
      </c>
      <c r="D1819" s="10">
        <f t="shared" si="57"/>
        <v>1.6916666666666663E-5</v>
      </c>
    </row>
    <row r="1820" spans="1:4" x14ac:dyDescent="0.4">
      <c r="A1820" s="5">
        <f t="shared" si="56"/>
        <v>2014.02</v>
      </c>
      <c r="B1820" s="9">
        <v>41695</v>
      </c>
      <c r="C1820">
        <v>4.0599999999999997E-2</v>
      </c>
      <c r="D1820" s="10">
        <f t="shared" si="57"/>
        <v>3.3833333333333327E-5</v>
      </c>
    </row>
    <row r="1821" spans="1:4" x14ac:dyDescent="0.4">
      <c r="A1821" s="5">
        <f t="shared" si="56"/>
        <v>2014.02</v>
      </c>
      <c r="B1821" s="9">
        <v>41696</v>
      </c>
      <c r="C1821">
        <v>4.0599999999999997E-2</v>
      </c>
      <c r="D1821" s="10">
        <f t="shared" si="57"/>
        <v>3.3833333333333327E-5</v>
      </c>
    </row>
    <row r="1822" spans="1:4" x14ac:dyDescent="0.4">
      <c r="A1822" s="5">
        <f t="shared" si="56"/>
        <v>2014.02</v>
      </c>
      <c r="B1822" s="9">
        <v>41697</v>
      </c>
      <c r="C1822">
        <v>4.3099999999999999E-2</v>
      </c>
      <c r="D1822" s="10">
        <f t="shared" si="57"/>
        <v>3.5916666666666668E-5</v>
      </c>
    </row>
    <row r="1823" spans="1:4" x14ac:dyDescent="0.4">
      <c r="A1823" s="5">
        <f t="shared" si="56"/>
        <v>2014.02</v>
      </c>
      <c r="B1823" s="9">
        <v>41698</v>
      </c>
      <c r="C1823">
        <v>4.3099999999999999E-2</v>
      </c>
      <c r="D1823" s="10">
        <f t="shared" si="57"/>
        <v>3.5916666666666668E-5</v>
      </c>
    </row>
    <row r="1824" spans="1:4" x14ac:dyDescent="0.4">
      <c r="A1824" s="5">
        <f t="shared" si="56"/>
        <v>2014.03</v>
      </c>
      <c r="B1824" s="9">
        <v>41701</v>
      </c>
      <c r="C1824">
        <v>4.3099999999999999E-2</v>
      </c>
      <c r="D1824" s="10">
        <f t="shared" si="57"/>
        <v>3.5916666666666668E-5</v>
      </c>
    </row>
    <row r="1825" spans="1:4" x14ac:dyDescent="0.4">
      <c r="A1825" s="5">
        <f t="shared" si="56"/>
        <v>2014.03</v>
      </c>
      <c r="B1825" s="9">
        <v>41702</v>
      </c>
      <c r="C1825">
        <v>5.0700000000000002E-2</v>
      </c>
      <c r="D1825" s="10">
        <f t="shared" si="57"/>
        <v>4.2250000000000004E-5</v>
      </c>
    </row>
    <row r="1826" spans="1:4" x14ac:dyDescent="0.4">
      <c r="A1826" s="5">
        <f t="shared" si="56"/>
        <v>2014.03</v>
      </c>
      <c r="B1826" s="9">
        <v>41703</v>
      </c>
      <c r="C1826">
        <v>5.5800000000000002E-2</v>
      </c>
      <c r="D1826" s="10">
        <f t="shared" si="57"/>
        <v>4.6500000000000005E-5</v>
      </c>
    </row>
    <row r="1827" spans="1:4" x14ac:dyDescent="0.4">
      <c r="A1827" s="5">
        <f t="shared" si="56"/>
        <v>2014.03</v>
      </c>
      <c r="B1827" s="9">
        <v>41704</v>
      </c>
      <c r="C1827">
        <v>6.08E-2</v>
      </c>
      <c r="D1827" s="10">
        <f t="shared" si="57"/>
        <v>5.0666666666666667E-5</v>
      </c>
    </row>
    <row r="1828" spans="1:4" x14ac:dyDescent="0.4">
      <c r="A1828" s="5">
        <f t="shared" si="56"/>
        <v>2014.03</v>
      </c>
      <c r="B1828" s="9">
        <v>41705</v>
      </c>
      <c r="C1828">
        <v>5.5800000000000002E-2</v>
      </c>
      <c r="D1828" s="10">
        <f t="shared" si="57"/>
        <v>4.6500000000000005E-5</v>
      </c>
    </row>
    <row r="1829" spans="1:4" x14ac:dyDescent="0.4">
      <c r="A1829" s="5">
        <f t="shared" si="56"/>
        <v>2014.03</v>
      </c>
      <c r="B1829" s="9">
        <v>41708</v>
      </c>
      <c r="C1829">
        <v>4.82E-2</v>
      </c>
      <c r="D1829" s="10">
        <f t="shared" si="57"/>
        <v>4.0166666666666669E-5</v>
      </c>
    </row>
    <row r="1830" spans="1:4" x14ac:dyDescent="0.4">
      <c r="A1830" s="5">
        <f t="shared" si="56"/>
        <v>2014.03</v>
      </c>
      <c r="B1830" s="9">
        <v>41709</v>
      </c>
      <c r="C1830">
        <v>3.5499999999999997E-2</v>
      </c>
      <c r="D1830" s="10">
        <f t="shared" si="57"/>
        <v>2.9583333333333328E-5</v>
      </c>
    </row>
    <row r="1831" spans="1:4" x14ac:dyDescent="0.4">
      <c r="A1831" s="5">
        <f t="shared" si="56"/>
        <v>2014.03</v>
      </c>
      <c r="B1831" s="9">
        <v>41710</v>
      </c>
      <c r="C1831">
        <v>5.8299999999999998E-2</v>
      </c>
      <c r="D1831" s="10">
        <f t="shared" si="57"/>
        <v>4.8583333333333326E-5</v>
      </c>
    </row>
    <row r="1832" spans="1:4" x14ac:dyDescent="0.4">
      <c r="A1832" s="5">
        <f t="shared" si="56"/>
        <v>2014.03</v>
      </c>
      <c r="B1832" s="9">
        <v>41711</v>
      </c>
      <c r="C1832">
        <v>5.5800000000000002E-2</v>
      </c>
      <c r="D1832" s="10">
        <f t="shared" si="57"/>
        <v>4.6500000000000005E-5</v>
      </c>
    </row>
    <row r="1833" spans="1:4" x14ac:dyDescent="0.4">
      <c r="A1833" s="5">
        <f t="shared" si="56"/>
        <v>2014.03</v>
      </c>
      <c r="B1833" s="9">
        <v>41712</v>
      </c>
      <c r="C1833">
        <v>5.8299999999999998E-2</v>
      </c>
      <c r="D1833" s="10">
        <f t="shared" si="57"/>
        <v>4.8583333333333326E-5</v>
      </c>
    </row>
    <row r="1834" spans="1:4" x14ac:dyDescent="0.4">
      <c r="A1834" s="5">
        <f t="shared" si="56"/>
        <v>2014.03</v>
      </c>
      <c r="B1834" s="9">
        <v>41715</v>
      </c>
      <c r="C1834">
        <v>4.82E-2</v>
      </c>
      <c r="D1834" s="10">
        <f t="shared" si="57"/>
        <v>4.0166666666666669E-5</v>
      </c>
    </row>
    <row r="1835" spans="1:4" x14ac:dyDescent="0.4">
      <c r="A1835" s="5">
        <f t="shared" si="56"/>
        <v>2014.03</v>
      </c>
      <c r="B1835" s="9">
        <v>41716</v>
      </c>
      <c r="C1835">
        <v>5.8299999999999998E-2</v>
      </c>
      <c r="D1835" s="10">
        <f t="shared" si="57"/>
        <v>4.8583333333333326E-5</v>
      </c>
    </row>
    <row r="1836" spans="1:4" x14ac:dyDescent="0.4">
      <c r="A1836" s="5">
        <f t="shared" si="56"/>
        <v>2014.03</v>
      </c>
      <c r="B1836" s="9">
        <v>41717</v>
      </c>
      <c r="C1836">
        <v>6.59E-2</v>
      </c>
      <c r="D1836" s="10">
        <f t="shared" si="57"/>
        <v>5.4916666666666662E-5</v>
      </c>
    </row>
    <row r="1837" spans="1:4" x14ac:dyDescent="0.4">
      <c r="A1837" s="5">
        <f t="shared" si="56"/>
        <v>2014.03</v>
      </c>
      <c r="B1837" s="9">
        <v>41718</v>
      </c>
      <c r="C1837">
        <v>6.59E-2</v>
      </c>
      <c r="D1837" s="10">
        <f t="shared" si="57"/>
        <v>5.4916666666666662E-5</v>
      </c>
    </row>
    <row r="1838" spans="1:4" x14ac:dyDescent="0.4">
      <c r="A1838" s="5">
        <f t="shared" si="56"/>
        <v>2014.03</v>
      </c>
      <c r="B1838" s="9">
        <v>41719</v>
      </c>
      <c r="C1838">
        <v>4.82E-2</v>
      </c>
      <c r="D1838" s="10">
        <f t="shared" si="57"/>
        <v>4.0166666666666669E-5</v>
      </c>
    </row>
    <row r="1839" spans="1:4" x14ac:dyDescent="0.4">
      <c r="A1839" s="5">
        <f t="shared" si="56"/>
        <v>2014.03</v>
      </c>
      <c r="B1839" s="9">
        <v>41722</v>
      </c>
      <c r="C1839">
        <v>4.3099999999999999E-2</v>
      </c>
      <c r="D1839" s="10">
        <f t="shared" si="57"/>
        <v>3.5916666666666668E-5</v>
      </c>
    </row>
    <row r="1840" spans="1:4" x14ac:dyDescent="0.4">
      <c r="A1840" s="5">
        <f t="shared" si="56"/>
        <v>2014.03</v>
      </c>
      <c r="B1840" s="9">
        <v>41723</v>
      </c>
      <c r="C1840">
        <v>4.5600000000000002E-2</v>
      </c>
      <c r="D1840" s="10">
        <f t="shared" si="57"/>
        <v>3.8000000000000002E-5</v>
      </c>
    </row>
    <row r="1841" spans="1:4" x14ac:dyDescent="0.4">
      <c r="A1841" s="5">
        <f t="shared" si="56"/>
        <v>2014.03</v>
      </c>
      <c r="B1841" s="9">
        <v>41724</v>
      </c>
      <c r="C1841">
        <v>4.5600000000000002E-2</v>
      </c>
      <c r="D1841" s="10">
        <f t="shared" si="57"/>
        <v>3.8000000000000002E-5</v>
      </c>
    </row>
    <row r="1842" spans="1:4" x14ac:dyDescent="0.4">
      <c r="A1842" s="5">
        <f t="shared" si="56"/>
        <v>2014.03</v>
      </c>
      <c r="B1842" s="9">
        <v>41725</v>
      </c>
      <c r="C1842">
        <v>1.77E-2</v>
      </c>
      <c r="D1842" s="10">
        <f t="shared" si="57"/>
        <v>1.4749999999999999E-5</v>
      </c>
    </row>
    <row r="1843" spans="1:4" x14ac:dyDescent="0.4">
      <c r="A1843" s="5">
        <f t="shared" si="56"/>
        <v>2014.03</v>
      </c>
      <c r="B1843" s="9">
        <v>41726</v>
      </c>
      <c r="C1843">
        <v>3.3000000000000002E-2</v>
      </c>
      <c r="D1843" s="10">
        <f t="shared" si="57"/>
        <v>2.7499999999999998E-5</v>
      </c>
    </row>
    <row r="1844" spans="1:4" x14ac:dyDescent="0.4">
      <c r="A1844" s="5">
        <f t="shared" si="56"/>
        <v>2014.03</v>
      </c>
      <c r="B1844" s="9">
        <v>41729</v>
      </c>
      <c r="C1844">
        <v>2.7900000000000001E-2</v>
      </c>
      <c r="D1844" s="10">
        <f t="shared" si="57"/>
        <v>2.3250000000000003E-5</v>
      </c>
    </row>
    <row r="1845" spans="1:4" x14ac:dyDescent="0.4">
      <c r="A1845" s="5">
        <f t="shared" si="56"/>
        <v>2014.04</v>
      </c>
      <c r="B1845" s="9">
        <v>41730</v>
      </c>
      <c r="C1845">
        <v>2.2800000000000001E-2</v>
      </c>
      <c r="D1845" s="10">
        <f t="shared" si="57"/>
        <v>1.9000000000000001E-5</v>
      </c>
    </row>
    <row r="1846" spans="1:4" x14ac:dyDescent="0.4">
      <c r="A1846" s="5">
        <f t="shared" si="56"/>
        <v>2014.04</v>
      </c>
      <c r="B1846" s="9">
        <v>41731</v>
      </c>
      <c r="C1846">
        <v>2.2800000000000001E-2</v>
      </c>
      <c r="D1846" s="10">
        <f t="shared" si="57"/>
        <v>1.9000000000000001E-5</v>
      </c>
    </row>
    <row r="1847" spans="1:4" x14ac:dyDescent="0.4">
      <c r="A1847" s="5">
        <f t="shared" si="56"/>
        <v>2014.04</v>
      </c>
      <c r="B1847" s="9">
        <v>41732</v>
      </c>
      <c r="C1847">
        <v>2.0299999999999999E-2</v>
      </c>
      <c r="D1847" s="10">
        <f t="shared" si="57"/>
        <v>1.6916666666666663E-5</v>
      </c>
    </row>
    <row r="1848" spans="1:4" x14ac:dyDescent="0.4">
      <c r="A1848" s="5">
        <f t="shared" si="56"/>
        <v>2014.04</v>
      </c>
      <c r="B1848" s="9">
        <v>41733</v>
      </c>
      <c r="C1848">
        <v>3.3000000000000002E-2</v>
      </c>
      <c r="D1848" s="10">
        <f t="shared" si="57"/>
        <v>2.7499999999999998E-5</v>
      </c>
    </row>
    <row r="1849" spans="1:4" x14ac:dyDescent="0.4">
      <c r="A1849" s="5">
        <f t="shared" si="56"/>
        <v>2014.04</v>
      </c>
      <c r="B1849" s="9">
        <v>41736</v>
      </c>
      <c r="C1849">
        <v>2.7900000000000001E-2</v>
      </c>
      <c r="D1849" s="10">
        <f t="shared" si="57"/>
        <v>2.3250000000000003E-5</v>
      </c>
    </row>
    <row r="1850" spans="1:4" x14ac:dyDescent="0.4">
      <c r="A1850" s="5">
        <f t="shared" si="56"/>
        <v>2014.04</v>
      </c>
      <c r="B1850" s="9">
        <v>41737</v>
      </c>
      <c r="C1850">
        <v>2.7900000000000001E-2</v>
      </c>
      <c r="D1850" s="10">
        <f t="shared" si="57"/>
        <v>2.3250000000000003E-5</v>
      </c>
    </row>
    <row r="1851" spans="1:4" x14ac:dyDescent="0.4">
      <c r="A1851" s="5">
        <f t="shared" si="56"/>
        <v>2014.04</v>
      </c>
      <c r="B1851" s="9">
        <v>41738</v>
      </c>
      <c r="C1851">
        <v>3.5499999999999997E-2</v>
      </c>
      <c r="D1851" s="10">
        <f t="shared" si="57"/>
        <v>2.9583333333333328E-5</v>
      </c>
    </row>
    <row r="1852" spans="1:4" x14ac:dyDescent="0.4">
      <c r="A1852" s="5">
        <f t="shared" si="56"/>
        <v>2014.04</v>
      </c>
      <c r="B1852" s="9">
        <v>41739</v>
      </c>
      <c r="C1852">
        <v>4.0599999999999997E-2</v>
      </c>
      <c r="D1852" s="10">
        <f t="shared" si="57"/>
        <v>3.3833333333333327E-5</v>
      </c>
    </row>
    <row r="1853" spans="1:4" x14ac:dyDescent="0.4">
      <c r="A1853" s="5">
        <f t="shared" si="56"/>
        <v>2014.04</v>
      </c>
      <c r="B1853" s="9">
        <v>41740</v>
      </c>
      <c r="C1853">
        <v>3.04E-2</v>
      </c>
      <c r="D1853" s="10">
        <f t="shared" si="57"/>
        <v>2.5333333333333334E-5</v>
      </c>
    </row>
    <row r="1854" spans="1:4" x14ac:dyDescent="0.4">
      <c r="A1854" s="5">
        <f t="shared" si="56"/>
        <v>2014.04</v>
      </c>
      <c r="B1854" s="9">
        <v>41743</v>
      </c>
      <c r="C1854">
        <v>3.04E-2</v>
      </c>
      <c r="D1854" s="10">
        <f t="shared" si="57"/>
        <v>2.5333333333333334E-5</v>
      </c>
    </row>
    <row r="1855" spans="1:4" x14ac:dyDescent="0.4">
      <c r="A1855" s="5">
        <f t="shared" si="56"/>
        <v>2014.04</v>
      </c>
      <c r="B1855" s="9">
        <v>41744</v>
      </c>
      <c r="C1855">
        <v>2.7900000000000001E-2</v>
      </c>
      <c r="D1855" s="10">
        <f t="shared" si="57"/>
        <v>2.3250000000000003E-5</v>
      </c>
    </row>
    <row r="1856" spans="1:4" x14ac:dyDescent="0.4">
      <c r="A1856" s="5">
        <f t="shared" si="56"/>
        <v>2014.04</v>
      </c>
      <c r="B1856" s="9">
        <v>41745</v>
      </c>
      <c r="C1856">
        <v>2.53E-2</v>
      </c>
      <c r="D1856" s="10">
        <f t="shared" si="57"/>
        <v>2.1083333333333332E-5</v>
      </c>
    </row>
    <row r="1857" spans="1:4" x14ac:dyDescent="0.4">
      <c r="A1857" s="5">
        <f t="shared" si="56"/>
        <v>2014.04</v>
      </c>
      <c r="B1857" s="9">
        <v>41746</v>
      </c>
      <c r="C1857">
        <v>2.53E-2</v>
      </c>
      <c r="D1857" s="10">
        <f t="shared" si="57"/>
        <v>2.1083333333333332E-5</v>
      </c>
    </row>
    <row r="1858" spans="1:4" x14ac:dyDescent="0.4">
      <c r="A1858" s="5">
        <f t="shared" si="56"/>
        <v>2014.04</v>
      </c>
      <c r="B1858" s="9">
        <v>41750</v>
      </c>
      <c r="C1858">
        <v>2.2800000000000001E-2</v>
      </c>
      <c r="D1858" s="10">
        <f t="shared" si="57"/>
        <v>1.9000000000000001E-5</v>
      </c>
    </row>
    <row r="1859" spans="1:4" x14ac:dyDescent="0.4">
      <c r="A1859" s="5">
        <f t="shared" ref="A1859:A1922" si="58">YEAR(B1859)+MONTH(B1859)/100</f>
        <v>2014.04</v>
      </c>
      <c r="B1859" s="9">
        <v>41751</v>
      </c>
      <c r="C1859">
        <v>1.01E-2</v>
      </c>
      <c r="D1859" s="10">
        <f t="shared" ref="D1859:D1922" si="59">C1859/100*30/360</f>
        <v>8.4166666666666668E-6</v>
      </c>
    </row>
    <row r="1860" spans="1:4" x14ac:dyDescent="0.4">
      <c r="A1860" s="5">
        <f t="shared" si="58"/>
        <v>2014.04</v>
      </c>
      <c r="B1860" s="9">
        <v>41752</v>
      </c>
      <c r="C1860">
        <v>1.52E-2</v>
      </c>
      <c r="D1860" s="10">
        <f t="shared" si="59"/>
        <v>1.2666666666666667E-5</v>
      </c>
    </row>
    <row r="1861" spans="1:4" x14ac:dyDescent="0.4">
      <c r="A1861" s="5">
        <f t="shared" si="58"/>
        <v>2014.04</v>
      </c>
      <c r="B1861" s="9">
        <v>41753</v>
      </c>
      <c r="C1861">
        <v>2.5000000000000001E-3</v>
      </c>
      <c r="D1861" s="10">
        <f t="shared" si="59"/>
        <v>2.0833333333333334E-6</v>
      </c>
    </row>
    <row r="1862" spans="1:4" x14ac:dyDescent="0.4">
      <c r="A1862" s="5">
        <f t="shared" si="58"/>
        <v>2014.04</v>
      </c>
      <c r="B1862" s="9">
        <v>41754</v>
      </c>
      <c r="C1862">
        <v>5.1000000000000004E-3</v>
      </c>
      <c r="D1862" s="10">
        <f t="shared" si="59"/>
        <v>4.25E-6</v>
      </c>
    </row>
    <row r="1863" spans="1:4" x14ac:dyDescent="0.4">
      <c r="A1863" s="5">
        <f t="shared" si="58"/>
        <v>2014.04</v>
      </c>
      <c r="B1863" s="9">
        <v>41757</v>
      </c>
      <c r="C1863">
        <v>5.1000000000000004E-3</v>
      </c>
      <c r="D1863" s="10">
        <f t="shared" si="59"/>
        <v>4.25E-6</v>
      </c>
    </row>
    <row r="1864" spans="1:4" x14ac:dyDescent="0.4">
      <c r="A1864" s="5">
        <f t="shared" si="58"/>
        <v>2014.04</v>
      </c>
      <c r="B1864" s="9">
        <v>41758</v>
      </c>
      <c r="C1864">
        <v>1.2699999999999999E-2</v>
      </c>
      <c r="D1864" s="10">
        <f t="shared" si="59"/>
        <v>1.0583333333333334E-5</v>
      </c>
    </row>
    <row r="1865" spans="1:4" x14ac:dyDescent="0.4">
      <c r="A1865" s="5">
        <f t="shared" si="58"/>
        <v>2014.04</v>
      </c>
      <c r="B1865" s="9">
        <v>41759</v>
      </c>
      <c r="C1865">
        <v>2.0299999999999999E-2</v>
      </c>
      <c r="D1865" s="10">
        <f t="shared" si="59"/>
        <v>1.6916666666666663E-5</v>
      </c>
    </row>
    <row r="1866" spans="1:4" x14ac:dyDescent="0.4">
      <c r="A1866" s="5">
        <f t="shared" si="58"/>
        <v>2014.05</v>
      </c>
      <c r="B1866" s="9">
        <v>41760</v>
      </c>
      <c r="C1866">
        <v>2.0299999999999999E-2</v>
      </c>
      <c r="D1866" s="10">
        <f t="shared" si="59"/>
        <v>1.6916666666666663E-5</v>
      </c>
    </row>
    <row r="1867" spans="1:4" x14ac:dyDescent="0.4">
      <c r="A1867" s="5">
        <f t="shared" si="58"/>
        <v>2014.05</v>
      </c>
      <c r="B1867" s="9">
        <v>41761</v>
      </c>
      <c r="C1867">
        <v>2.0299999999999999E-2</v>
      </c>
      <c r="D1867" s="10">
        <f t="shared" si="59"/>
        <v>1.6916666666666663E-5</v>
      </c>
    </row>
    <row r="1868" spans="1:4" x14ac:dyDescent="0.4">
      <c r="A1868" s="5">
        <f t="shared" si="58"/>
        <v>2014.05</v>
      </c>
      <c r="B1868" s="9">
        <v>41764</v>
      </c>
      <c r="C1868">
        <v>1.01E-2</v>
      </c>
      <c r="D1868" s="10">
        <f t="shared" si="59"/>
        <v>8.4166666666666668E-6</v>
      </c>
    </row>
    <row r="1869" spans="1:4" x14ac:dyDescent="0.4">
      <c r="A1869" s="5">
        <f t="shared" si="58"/>
        <v>2014.05</v>
      </c>
      <c r="B1869" s="9">
        <v>41765</v>
      </c>
      <c r="C1869">
        <v>2.0299999999999999E-2</v>
      </c>
      <c r="D1869" s="10">
        <f t="shared" si="59"/>
        <v>1.6916666666666663E-5</v>
      </c>
    </row>
    <row r="1870" spans="1:4" x14ac:dyDescent="0.4">
      <c r="A1870" s="5">
        <f t="shared" si="58"/>
        <v>2014.05</v>
      </c>
      <c r="B1870" s="9">
        <v>41766</v>
      </c>
      <c r="C1870">
        <v>2.7900000000000001E-2</v>
      </c>
      <c r="D1870" s="10">
        <f t="shared" si="59"/>
        <v>2.3250000000000003E-5</v>
      </c>
    </row>
    <row r="1871" spans="1:4" x14ac:dyDescent="0.4">
      <c r="A1871" s="5">
        <f t="shared" si="58"/>
        <v>2014.05</v>
      </c>
      <c r="B1871" s="9">
        <v>41767</v>
      </c>
      <c r="C1871">
        <v>2.2800000000000001E-2</v>
      </c>
      <c r="D1871" s="10">
        <f t="shared" si="59"/>
        <v>1.9000000000000001E-5</v>
      </c>
    </row>
    <row r="1872" spans="1:4" x14ac:dyDescent="0.4">
      <c r="A1872" s="5">
        <f t="shared" si="58"/>
        <v>2014.05</v>
      </c>
      <c r="B1872" s="9">
        <v>41768</v>
      </c>
      <c r="C1872">
        <v>2.2800000000000001E-2</v>
      </c>
      <c r="D1872" s="10">
        <f t="shared" si="59"/>
        <v>1.9000000000000001E-5</v>
      </c>
    </row>
    <row r="1873" spans="1:4" x14ac:dyDescent="0.4">
      <c r="A1873" s="5">
        <f t="shared" si="58"/>
        <v>2014.05</v>
      </c>
      <c r="B1873" s="9">
        <v>41771</v>
      </c>
      <c r="C1873">
        <v>1.2699999999999999E-2</v>
      </c>
      <c r="D1873" s="10">
        <f t="shared" si="59"/>
        <v>1.0583333333333334E-5</v>
      </c>
    </row>
    <row r="1874" spans="1:4" x14ac:dyDescent="0.4">
      <c r="A1874" s="5">
        <f t="shared" si="58"/>
        <v>2014.05</v>
      </c>
      <c r="B1874" s="9">
        <v>41772</v>
      </c>
      <c r="C1874">
        <v>2.2800000000000001E-2</v>
      </c>
      <c r="D1874" s="10">
        <f t="shared" si="59"/>
        <v>1.9000000000000001E-5</v>
      </c>
    </row>
    <row r="1875" spans="1:4" x14ac:dyDescent="0.4">
      <c r="A1875" s="5">
        <f t="shared" si="58"/>
        <v>2014.05</v>
      </c>
      <c r="B1875" s="9">
        <v>41773</v>
      </c>
      <c r="C1875">
        <v>1.77E-2</v>
      </c>
      <c r="D1875" s="10">
        <f t="shared" si="59"/>
        <v>1.4749999999999999E-5</v>
      </c>
    </row>
    <row r="1876" spans="1:4" x14ac:dyDescent="0.4">
      <c r="A1876" s="5">
        <f t="shared" si="58"/>
        <v>2014.05</v>
      </c>
      <c r="B1876" s="9">
        <v>41774</v>
      </c>
      <c r="C1876">
        <v>7.6E-3</v>
      </c>
      <c r="D1876" s="10">
        <f t="shared" si="59"/>
        <v>6.3333333333333334E-6</v>
      </c>
    </row>
    <row r="1877" spans="1:4" x14ac:dyDescent="0.4">
      <c r="A1877" s="5">
        <f t="shared" si="58"/>
        <v>2014.05</v>
      </c>
      <c r="B1877" s="9">
        <v>41775</v>
      </c>
      <c r="C1877">
        <v>1.01E-2</v>
      </c>
      <c r="D1877" s="10">
        <f t="shared" si="59"/>
        <v>8.4166666666666668E-6</v>
      </c>
    </row>
    <row r="1878" spans="1:4" x14ac:dyDescent="0.4">
      <c r="A1878" s="5">
        <f t="shared" si="58"/>
        <v>2014.05</v>
      </c>
      <c r="B1878" s="9">
        <v>41778</v>
      </c>
      <c r="C1878">
        <v>1.52E-2</v>
      </c>
      <c r="D1878" s="10">
        <f t="shared" si="59"/>
        <v>1.2666666666666667E-5</v>
      </c>
    </row>
    <row r="1879" spans="1:4" x14ac:dyDescent="0.4">
      <c r="A1879" s="5">
        <f t="shared" si="58"/>
        <v>2014.05</v>
      </c>
      <c r="B1879" s="9">
        <v>41779</v>
      </c>
      <c r="C1879">
        <v>2.53E-2</v>
      </c>
      <c r="D1879" s="10">
        <f t="shared" si="59"/>
        <v>2.1083333333333332E-5</v>
      </c>
    </row>
    <row r="1880" spans="1:4" x14ac:dyDescent="0.4">
      <c r="A1880" s="5">
        <f t="shared" si="58"/>
        <v>2014.05</v>
      </c>
      <c r="B1880" s="9">
        <v>41780</v>
      </c>
      <c r="C1880">
        <v>3.3000000000000002E-2</v>
      </c>
      <c r="D1880" s="10">
        <f t="shared" si="59"/>
        <v>2.7499999999999998E-5</v>
      </c>
    </row>
    <row r="1881" spans="1:4" x14ac:dyDescent="0.4">
      <c r="A1881" s="5">
        <f t="shared" si="58"/>
        <v>2014.05</v>
      </c>
      <c r="B1881" s="9">
        <v>41781</v>
      </c>
      <c r="C1881">
        <v>3.7999999999999999E-2</v>
      </c>
      <c r="D1881" s="10">
        <f t="shared" si="59"/>
        <v>3.1666666666666666E-5</v>
      </c>
    </row>
    <row r="1882" spans="1:4" x14ac:dyDescent="0.4">
      <c r="A1882" s="5">
        <f t="shared" si="58"/>
        <v>2014.05</v>
      </c>
      <c r="B1882" s="9">
        <v>41782</v>
      </c>
      <c r="C1882">
        <v>3.7999999999999999E-2</v>
      </c>
      <c r="D1882" s="10">
        <f t="shared" si="59"/>
        <v>3.1666666666666666E-5</v>
      </c>
    </row>
    <row r="1883" spans="1:4" x14ac:dyDescent="0.4">
      <c r="A1883" s="5">
        <f t="shared" si="58"/>
        <v>2014.05</v>
      </c>
      <c r="B1883" s="9">
        <v>41786</v>
      </c>
      <c r="C1883">
        <v>3.5499999999999997E-2</v>
      </c>
      <c r="D1883" s="10">
        <f t="shared" si="59"/>
        <v>2.9583333333333328E-5</v>
      </c>
    </row>
    <row r="1884" spans="1:4" x14ac:dyDescent="0.4">
      <c r="A1884" s="5">
        <f t="shared" si="58"/>
        <v>2014.05</v>
      </c>
      <c r="B1884" s="9">
        <v>41787</v>
      </c>
      <c r="C1884">
        <v>4.3099999999999999E-2</v>
      </c>
      <c r="D1884" s="10">
        <f t="shared" si="59"/>
        <v>3.5916666666666668E-5</v>
      </c>
    </row>
    <row r="1885" spans="1:4" x14ac:dyDescent="0.4">
      <c r="A1885" s="5">
        <f t="shared" si="58"/>
        <v>2014.05</v>
      </c>
      <c r="B1885" s="9">
        <v>41788</v>
      </c>
      <c r="C1885">
        <v>4.5600000000000002E-2</v>
      </c>
      <c r="D1885" s="10">
        <f t="shared" si="59"/>
        <v>3.8000000000000002E-5</v>
      </c>
    </row>
    <row r="1886" spans="1:4" x14ac:dyDescent="0.4">
      <c r="A1886" s="5">
        <f t="shared" si="58"/>
        <v>2014.05</v>
      </c>
      <c r="B1886" s="9">
        <v>41789</v>
      </c>
      <c r="C1886">
        <v>4.3099999999999999E-2</v>
      </c>
      <c r="D1886" s="10">
        <f t="shared" si="59"/>
        <v>3.5916666666666668E-5</v>
      </c>
    </row>
    <row r="1887" spans="1:4" x14ac:dyDescent="0.4">
      <c r="A1887" s="5">
        <f t="shared" si="58"/>
        <v>2014.06</v>
      </c>
      <c r="B1887" s="9">
        <v>41792</v>
      </c>
      <c r="C1887">
        <v>3.5499999999999997E-2</v>
      </c>
      <c r="D1887" s="10">
        <f t="shared" si="59"/>
        <v>2.9583333333333328E-5</v>
      </c>
    </row>
    <row r="1888" spans="1:4" x14ac:dyDescent="0.4">
      <c r="A1888" s="5">
        <f t="shared" si="58"/>
        <v>2014.06</v>
      </c>
      <c r="B1888" s="9">
        <v>41793</v>
      </c>
      <c r="C1888">
        <v>3.04E-2</v>
      </c>
      <c r="D1888" s="10">
        <f t="shared" si="59"/>
        <v>2.5333333333333334E-5</v>
      </c>
    </row>
    <row r="1889" spans="1:4" x14ac:dyDescent="0.4">
      <c r="A1889" s="5">
        <f t="shared" si="58"/>
        <v>2014.06</v>
      </c>
      <c r="B1889" s="9">
        <v>41794</v>
      </c>
      <c r="C1889">
        <v>3.04E-2</v>
      </c>
      <c r="D1889" s="10">
        <f t="shared" si="59"/>
        <v>2.5333333333333334E-5</v>
      </c>
    </row>
    <row r="1890" spans="1:4" x14ac:dyDescent="0.4">
      <c r="A1890" s="5">
        <f t="shared" si="58"/>
        <v>2014.06</v>
      </c>
      <c r="B1890" s="9">
        <v>41795</v>
      </c>
      <c r="C1890">
        <v>2.53E-2</v>
      </c>
      <c r="D1890" s="10">
        <f t="shared" si="59"/>
        <v>2.1083333333333332E-5</v>
      </c>
    </row>
    <row r="1891" spans="1:4" x14ac:dyDescent="0.4">
      <c r="A1891" s="5">
        <f t="shared" si="58"/>
        <v>2014.06</v>
      </c>
      <c r="B1891" s="9">
        <v>41796</v>
      </c>
      <c r="C1891">
        <v>2.53E-2</v>
      </c>
      <c r="D1891" s="10">
        <f t="shared" si="59"/>
        <v>2.1083333333333332E-5</v>
      </c>
    </row>
    <row r="1892" spans="1:4" x14ac:dyDescent="0.4">
      <c r="A1892" s="5">
        <f t="shared" si="58"/>
        <v>2014.06</v>
      </c>
      <c r="B1892" s="9">
        <v>41799</v>
      </c>
      <c r="C1892">
        <v>2.7900000000000001E-2</v>
      </c>
      <c r="D1892" s="10">
        <f t="shared" si="59"/>
        <v>2.3250000000000003E-5</v>
      </c>
    </row>
    <row r="1893" spans="1:4" x14ac:dyDescent="0.4">
      <c r="A1893" s="5">
        <f t="shared" si="58"/>
        <v>2014.06</v>
      </c>
      <c r="B1893" s="9">
        <v>41800</v>
      </c>
      <c r="C1893">
        <v>2.53E-2</v>
      </c>
      <c r="D1893" s="10">
        <f t="shared" si="59"/>
        <v>2.1083333333333332E-5</v>
      </c>
    </row>
    <row r="1894" spans="1:4" x14ac:dyDescent="0.4">
      <c r="A1894" s="5">
        <f t="shared" si="58"/>
        <v>2014.06</v>
      </c>
      <c r="B1894" s="9">
        <v>41801</v>
      </c>
      <c r="C1894">
        <v>3.04E-2</v>
      </c>
      <c r="D1894" s="10">
        <f t="shared" si="59"/>
        <v>2.5333333333333334E-5</v>
      </c>
    </row>
    <row r="1895" spans="1:4" x14ac:dyDescent="0.4">
      <c r="A1895" s="5">
        <f t="shared" si="58"/>
        <v>2014.06</v>
      </c>
      <c r="B1895" s="9">
        <v>41802</v>
      </c>
      <c r="C1895">
        <v>2.0299999999999999E-2</v>
      </c>
      <c r="D1895" s="10">
        <f t="shared" si="59"/>
        <v>1.6916666666666663E-5</v>
      </c>
    </row>
    <row r="1896" spans="1:4" x14ac:dyDescent="0.4">
      <c r="A1896" s="5">
        <f t="shared" si="58"/>
        <v>2014.06</v>
      </c>
      <c r="B1896" s="9">
        <v>41803</v>
      </c>
      <c r="C1896">
        <v>2.0299999999999999E-2</v>
      </c>
      <c r="D1896" s="10">
        <f t="shared" si="59"/>
        <v>1.6916666666666663E-5</v>
      </c>
    </row>
    <row r="1897" spans="1:4" x14ac:dyDescent="0.4">
      <c r="A1897" s="5">
        <f t="shared" si="58"/>
        <v>2014.06</v>
      </c>
      <c r="B1897" s="9">
        <v>41806</v>
      </c>
      <c r="C1897">
        <v>2.7900000000000001E-2</v>
      </c>
      <c r="D1897" s="10">
        <f t="shared" si="59"/>
        <v>2.3250000000000003E-5</v>
      </c>
    </row>
    <row r="1898" spans="1:4" x14ac:dyDescent="0.4">
      <c r="A1898" s="5">
        <f t="shared" si="58"/>
        <v>2014.06</v>
      </c>
      <c r="B1898" s="9">
        <v>41807</v>
      </c>
      <c r="C1898">
        <v>2.7900000000000001E-2</v>
      </c>
      <c r="D1898" s="10">
        <f t="shared" si="59"/>
        <v>2.3250000000000003E-5</v>
      </c>
    </row>
    <row r="1899" spans="1:4" x14ac:dyDescent="0.4">
      <c r="A1899" s="5">
        <f t="shared" si="58"/>
        <v>2014.06</v>
      </c>
      <c r="B1899" s="9">
        <v>41808</v>
      </c>
      <c r="C1899">
        <v>1.01E-2</v>
      </c>
      <c r="D1899" s="10">
        <f t="shared" si="59"/>
        <v>8.4166666666666668E-6</v>
      </c>
    </row>
    <row r="1900" spans="1:4" x14ac:dyDescent="0.4">
      <c r="A1900" s="5">
        <f t="shared" si="58"/>
        <v>2014.06</v>
      </c>
      <c r="B1900" s="9">
        <v>41809</v>
      </c>
      <c r="C1900">
        <v>5.1000000000000004E-3</v>
      </c>
      <c r="D1900" s="10">
        <f t="shared" si="59"/>
        <v>4.25E-6</v>
      </c>
    </row>
    <row r="1901" spans="1:4" x14ac:dyDescent="0.4">
      <c r="A1901" s="5">
        <f t="shared" si="58"/>
        <v>2014.06</v>
      </c>
      <c r="B1901" s="9">
        <v>41810</v>
      </c>
      <c r="C1901">
        <v>1.01E-2</v>
      </c>
      <c r="D1901" s="10">
        <f t="shared" si="59"/>
        <v>8.4166666666666668E-6</v>
      </c>
    </row>
    <row r="1902" spans="1:4" x14ac:dyDescent="0.4">
      <c r="A1902" s="5">
        <f t="shared" si="58"/>
        <v>2014.06</v>
      </c>
      <c r="B1902" s="9">
        <v>41813</v>
      </c>
      <c r="C1902">
        <v>1.2699999999999999E-2</v>
      </c>
      <c r="D1902" s="10">
        <f t="shared" si="59"/>
        <v>1.0583333333333334E-5</v>
      </c>
    </row>
    <row r="1903" spans="1:4" x14ac:dyDescent="0.4">
      <c r="A1903" s="5">
        <f t="shared" si="58"/>
        <v>2014.06</v>
      </c>
      <c r="B1903" s="9">
        <v>41814</v>
      </c>
      <c r="C1903">
        <v>1.52E-2</v>
      </c>
      <c r="D1903" s="10">
        <f t="shared" si="59"/>
        <v>1.2666666666666667E-5</v>
      </c>
    </row>
    <row r="1904" spans="1:4" x14ac:dyDescent="0.4">
      <c r="A1904" s="5">
        <f t="shared" si="58"/>
        <v>2014.06</v>
      </c>
      <c r="B1904" s="9">
        <v>41815</v>
      </c>
      <c r="C1904">
        <v>7.6E-3</v>
      </c>
      <c r="D1904" s="10">
        <f t="shared" si="59"/>
        <v>6.3333333333333334E-6</v>
      </c>
    </row>
    <row r="1905" spans="1:4" x14ac:dyDescent="0.4">
      <c r="A1905" s="5">
        <f t="shared" si="58"/>
        <v>2014.06</v>
      </c>
      <c r="B1905" s="9">
        <v>41816</v>
      </c>
      <c r="C1905">
        <v>7.6E-3</v>
      </c>
      <c r="D1905" s="10">
        <f t="shared" si="59"/>
        <v>6.3333333333333334E-6</v>
      </c>
    </row>
    <row r="1906" spans="1:4" x14ac:dyDescent="0.4">
      <c r="A1906" s="5">
        <f t="shared" si="58"/>
        <v>2014.06</v>
      </c>
      <c r="B1906" s="9">
        <v>41817</v>
      </c>
      <c r="C1906">
        <v>1.2699999999999999E-2</v>
      </c>
      <c r="D1906" s="10">
        <f t="shared" si="59"/>
        <v>1.0583333333333334E-5</v>
      </c>
    </row>
    <row r="1907" spans="1:4" x14ac:dyDescent="0.4">
      <c r="A1907" s="5">
        <f t="shared" si="58"/>
        <v>2014.06</v>
      </c>
      <c r="B1907" s="9">
        <v>41820</v>
      </c>
      <c r="C1907">
        <v>1.52E-2</v>
      </c>
      <c r="D1907" s="10">
        <f t="shared" si="59"/>
        <v>1.2666666666666667E-5</v>
      </c>
    </row>
    <row r="1908" spans="1:4" x14ac:dyDescent="0.4">
      <c r="A1908" s="5">
        <f t="shared" si="58"/>
        <v>2014.07</v>
      </c>
      <c r="B1908" s="9">
        <v>41821</v>
      </c>
      <c r="C1908">
        <v>2.2800000000000001E-2</v>
      </c>
      <c r="D1908" s="10">
        <f t="shared" si="59"/>
        <v>1.9000000000000001E-5</v>
      </c>
    </row>
    <row r="1909" spans="1:4" x14ac:dyDescent="0.4">
      <c r="A1909" s="5">
        <f t="shared" si="58"/>
        <v>2014.07</v>
      </c>
      <c r="B1909" s="9">
        <v>41822</v>
      </c>
      <c r="C1909">
        <v>1.77E-2</v>
      </c>
      <c r="D1909" s="10">
        <f t="shared" si="59"/>
        <v>1.4749999999999999E-5</v>
      </c>
    </row>
    <row r="1910" spans="1:4" x14ac:dyDescent="0.4">
      <c r="A1910" s="5">
        <f t="shared" si="58"/>
        <v>2014.07</v>
      </c>
      <c r="B1910" s="9">
        <v>41823</v>
      </c>
      <c r="C1910">
        <v>1.77E-2</v>
      </c>
      <c r="D1910" s="10">
        <f t="shared" si="59"/>
        <v>1.4749999999999999E-5</v>
      </c>
    </row>
    <row r="1911" spans="1:4" x14ac:dyDescent="0.4">
      <c r="A1911" s="5">
        <f t="shared" si="58"/>
        <v>2014.07</v>
      </c>
      <c r="B1911" s="9">
        <v>41827</v>
      </c>
      <c r="C1911">
        <v>1.77E-2</v>
      </c>
      <c r="D1911" s="10">
        <f t="shared" si="59"/>
        <v>1.4749999999999999E-5</v>
      </c>
    </row>
    <row r="1912" spans="1:4" x14ac:dyDescent="0.4">
      <c r="A1912" s="5">
        <f t="shared" si="58"/>
        <v>2014.07</v>
      </c>
      <c r="B1912" s="9">
        <v>41828</v>
      </c>
      <c r="C1912">
        <v>1.52E-2</v>
      </c>
      <c r="D1912" s="10">
        <f t="shared" si="59"/>
        <v>1.2666666666666667E-5</v>
      </c>
    </row>
    <row r="1913" spans="1:4" x14ac:dyDescent="0.4">
      <c r="A1913" s="5">
        <f t="shared" si="58"/>
        <v>2014.07</v>
      </c>
      <c r="B1913" s="9">
        <v>41829</v>
      </c>
      <c r="C1913">
        <v>2.7900000000000001E-2</v>
      </c>
      <c r="D1913" s="10">
        <f t="shared" si="59"/>
        <v>2.3250000000000003E-5</v>
      </c>
    </row>
    <row r="1914" spans="1:4" x14ac:dyDescent="0.4">
      <c r="A1914" s="5">
        <f t="shared" si="58"/>
        <v>2014.07</v>
      </c>
      <c r="B1914" s="9">
        <v>41830</v>
      </c>
      <c r="C1914">
        <v>2.53E-2</v>
      </c>
      <c r="D1914" s="10">
        <f t="shared" si="59"/>
        <v>2.1083333333333332E-5</v>
      </c>
    </row>
    <row r="1915" spans="1:4" x14ac:dyDescent="0.4">
      <c r="A1915" s="5">
        <f t="shared" si="58"/>
        <v>2014.07</v>
      </c>
      <c r="B1915" s="9">
        <v>41831</v>
      </c>
      <c r="C1915">
        <v>2.2800000000000001E-2</v>
      </c>
      <c r="D1915" s="10">
        <f t="shared" si="59"/>
        <v>1.9000000000000001E-5</v>
      </c>
    </row>
    <row r="1916" spans="1:4" x14ac:dyDescent="0.4">
      <c r="A1916" s="5">
        <f t="shared" si="58"/>
        <v>2014.07</v>
      </c>
      <c r="B1916" s="9">
        <v>41834</v>
      </c>
      <c r="C1916">
        <v>2.2800000000000001E-2</v>
      </c>
      <c r="D1916" s="10">
        <f t="shared" si="59"/>
        <v>1.9000000000000001E-5</v>
      </c>
    </row>
    <row r="1917" spans="1:4" x14ac:dyDescent="0.4">
      <c r="A1917" s="5">
        <f t="shared" si="58"/>
        <v>2014.07</v>
      </c>
      <c r="B1917" s="9">
        <v>41835</v>
      </c>
      <c r="C1917">
        <v>2.53E-2</v>
      </c>
      <c r="D1917" s="10">
        <f t="shared" si="59"/>
        <v>2.1083333333333332E-5</v>
      </c>
    </row>
    <row r="1918" spans="1:4" x14ac:dyDescent="0.4">
      <c r="A1918" s="5">
        <f t="shared" si="58"/>
        <v>2014.07</v>
      </c>
      <c r="B1918" s="9">
        <v>41836</v>
      </c>
      <c r="C1918">
        <v>2.0299999999999999E-2</v>
      </c>
      <c r="D1918" s="10">
        <f t="shared" si="59"/>
        <v>1.6916666666666663E-5</v>
      </c>
    </row>
    <row r="1919" spans="1:4" x14ac:dyDescent="0.4">
      <c r="A1919" s="5">
        <f t="shared" si="58"/>
        <v>2014.07</v>
      </c>
      <c r="B1919" s="9">
        <v>41837</v>
      </c>
      <c r="C1919">
        <v>2.53E-2</v>
      </c>
      <c r="D1919" s="10">
        <f t="shared" si="59"/>
        <v>2.1083333333333332E-5</v>
      </c>
    </row>
    <row r="1920" spans="1:4" x14ac:dyDescent="0.4">
      <c r="A1920" s="5">
        <f t="shared" si="58"/>
        <v>2014.07</v>
      </c>
      <c r="B1920" s="9">
        <v>41838</v>
      </c>
      <c r="C1920">
        <v>2.53E-2</v>
      </c>
      <c r="D1920" s="10">
        <f t="shared" si="59"/>
        <v>2.1083333333333332E-5</v>
      </c>
    </row>
    <row r="1921" spans="1:4" x14ac:dyDescent="0.4">
      <c r="A1921" s="5">
        <f t="shared" si="58"/>
        <v>2014.07</v>
      </c>
      <c r="B1921" s="9">
        <v>41841</v>
      </c>
      <c r="C1921">
        <v>2.2800000000000001E-2</v>
      </c>
      <c r="D1921" s="10">
        <f t="shared" si="59"/>
        <v>1.9000000000000001E-5</v>
      </c>
    </row>
    <row r="1922" spans="1:4" x14ac:dyDescent="0.4">
      <c r="A1922" s="5">
        <f t="shared" si="58"/>
        <v>2014.07</v>
      </c>
      <c r="B1922" s="9">
        <v>41842</v>
      </c>
      <c r="C1922">
        <v>3.04E-2</v>
      </c>
      <c r="D1922" s="10">
        <f t="shared" si="59"/>
        <v>2.5333333333333334E-5</v>
      </c>
    </row>
    <row r="1923" spans="1:4" x14ac:dyDescent="0.4">
      <c r="A1923" s="5">
        <f t="shared" ref="A1923:A1986" si="60">YEAR(B1923)+MONTH(B1923)/100</f>
        <v>2014.07</v>
      </c>
      <c r="B1923" s="9">
        <v>41843</v>
      </c>
      <c r="C1923">
        <v>3.5499999999999997E-2</v>
      </c>
      <c r="D1923" s="10">
        <f t="shared" ref="D1923:D1986" si="61">C1923/100*30/360</f>
        <v>2.9583333333333328E-5</v>
      </c>
    </row>
    <row r="1924" spans="1:4" x14ac:dyDescent="0.4">
      <c r="A1924" s="5">
        <f t="shared" si="60"/>
        <v>2014.07</v>
      </c>
      <c r="B1924" s="9">
        <v>41844</v>
      </c>
      <c r="C1924">
        <v>3.04E-2</v>
      </c>
      <c r="D1924" s="10">
        <f t="shared" si="61"/>
        <v>2.5333333333333334E-5</v>
      </c>
    </row>
    <row r="1925" spans="1:4" x14ac:dyDescent="0.4">
      <c r="A1925" s="5">
        <f t="shared" si="60"/>
        <v>2014.07</v>
      </c>
      <c r="B1925" s="9">
        <v>41845</v>
      </c>
      <c r="C1925">
        <v>3.3000000000000002E-2</v>
      </c>
      <c r="D1925" s="10">
        <f t="shared" si="61"/>
        <v>2.7499999999999998E-5</v>
      </c>
    </row>
    <row r="1926" spans="1:4" x14ac:dyDescent="0.4">
      <c r="A1926" s="5">
        <f t="shared" si="60"/>
        <v>2014.07</v>
      </c>
      <c r="B1926" s="9">
        <v>41848</v>
      </c>
      <c r="C1926">
        <v>3.3000000000000002E-2</v>
      </c>
      <c r="D1926" s="10">
        <f t="shared" si="61"/>
        <v>2.7499999999999998E-5</v>
      </c>
    </row>
    <row r="1927" spans="1:4" x14ac:dyDescent="0.4">
      <c r="A1927" s="5">
        <f t="shared" si="60"/>
        <v>2014.07</v>
      </c>
      <c r="B1927" s="9">
        <v>41849</v>
      </c>
      <c r="C1927">
        <v>2.7900000000000001E-2</v>
      </c>
      <c r="D1927" s="10">
        <f t="shared" si="61"/>
        <v>2.3250000000000003E-5</v>
      </c>
    </row>
    <row r="1928" spans="1:4" x14ac:dyDescent="0.4">
      <c r="A1928" s="5">
        <f t="shared" si="60"/>
        <v>2014.07</v>
      </c>
      <c r="B1928" s="9">
        <v>41850</v>
      </c>
      <c r="C1928">
        <v>2.53E-2</v>
      </c>
      <c r="D1928" s="10">
        <f t="shared" si="61"/>
        <v>2.1083333333333332E-5</v>
      </c>
    </row>
    <row r="1929" spans="1:4" x14ac:dyDescent="0.4">
      <c r="A1929" s="5">
        <f t="shared" si="60"/>
        <v>2014.07</v>
      </c>
      <c r="B1929" s="9">
        <v>41851</v>
      </c>
      <c r="C1929">
        <v>2.53E-2</v>
      </c>
      <c r="D1929" s="10">
        <f t="shared" si="61"/>
        <v>2.1083333333333332E-5</v>
      </c>
    </row>
    <row r="1930" spans="1:4" x14ac:dyDescent="0.4">
      <c r="A1930" s="5">
        <f t="shared" si="60"/>
        <v>2014.08</v>
      </c>
      <c r="B1930" s="9">
        <v>41852</v>
      </c>
      <c r="C1930">
        <v>1.52E-2</v>
      </c>
      <c r="D1930" s="10">
        <f t="shared" si="61"/>
        <v>1.2666666666666667E-5</v>
      </c>
    </row>
    <row r="1931" spans="1:4" x14ac:dyDescent="0.4">
      <c r="A1931" s="5">
        <f t="shared" si="60"/>
        <v>2014.08</v>
      </c>
      <c r="B1931" s="9">
        <v>41855</v>
      </c>
      <c r="C1931">
        <v>1.2699999999999999E-2</v>
      </c>
      <c r="D1931" s="10">
        <f t="shared" si="61"/>
        <v>1.0583333333333334E-5</v>
      </c>
    </row>
    <row r="1932" spans="1:4" x14ac:dyDescent="0.4">
      <c r="A1932" s="5">
        <f t="shared" si="60"/>
        <v>2014.08</v>
      </c>
      <c r="B1932" s="9">
        <v>41856</v>
      </c>
      <c r="C1932">
        <v>2.53E-2</v>
      </c>
      <c r="D1932" s="10">
        <f t="shared" si="61"/>
        <v>2.1083333333333332E-5</v>
      </c>
    </row>
    <row r="1933" spans="1:4" x14ac:dyDescent="0.4">
      <c r="A1933" s="5">
        <f t="shared" si="60"/>
        <v>2014.08</v>
      </c>
      <c r="B1933" s="9">
        <v>41857</v>
      </c>
      <c r="C1933">
        <v>2.53E-2</v>
      </c>
      <c r="D1933" s="10">
        <f t="shared" si="61"/>
        <v>2.1083333333333332E-5</v>
      </c>
    </row>
    <row r="1934" spans="1:4" x14ac:dyDescent="0.4">
      <c r="A1934" s="5">
        <f t="shared" si="60"/>
        <v>2014.08</v>
      </c>
      <c r="B1934" s="9">
        <v>41858</v>
      </c>
      <c r="C1934">
        <v>3.04E-2</v>
      </c>
      <c r="D1934" s="10">
        <f t="shared" si="61"/>
        <v>2.5333333333333334E-5</v>
      </c>
    </row>
    <row r="1935" spans="1:4" x14ac:dyDescent="0.4">
      <c r="A1935" s="5">
        <f t="shared" si="60"/>
        <v>2014.08</v>
      </c>
      <c r="B1935" s="9">
        <v>41859</v>
      </c>
      <c r="C1935">
        <v>2.53E-2</v>
      </c>
      <c r="D1935" s="10">
        <f t="shared" si="61"/>
        <v>2.1083333333333332E-5</v>
      </c>
    </row>
    <row r="1936" spans="1:4" x14ac:dyDescent="0.4">
      <c r="A1936" s="5">
        <f t="shared" si="60"/>
        <v>2014.08</v>
      </c>
      <c r="B1936" s="9">
        <v>41862</v>
      </c>
      <c r="C1936">
        <v>3.04E-2</v>
      </c>
      <c r="D1936" s="10">
        <f t="shared" si="61"/>
        <v>2.5333333333333334E-5</v>
      </c>
    </row>
    <row r="1937" spans="1:4" x14ac:dyDescent="0.4">
      <c r="A1937" s="5">
        <f t="shared" si="60"/>
        <v>2014.08</v>
      </c>
      <c r="B1937" s="9">
        <v>41863</v>
      </c>
      <c r="C1937">
        <v>3.7999999999999999E-2</v>
      </c>
      <c r="D1937" s="10">
        <f t="shared" si="61"/>
        <v>3.1666666666666666E-5</v>
      </c>
    </row>
    <row r="1938" spans="1:4" x14ac:dyDescent="0.4">
      <c r="A1938" s="5">
        <f t="shared" si="60"/>
        <v>2014.08</v>
      </c>
      <c r="B1938" s="9">
        <v>41864</v>
      </c>
      <c r="C1938">
        <v>3.7999999999999999E-2</v>
      </c>
      <c r="D1938" s="10">
        <f t="shared" si="61"/>
        <v>3.1666666666666666E-5</v>
      </c>
    </row>
    <row r="1939" spans="1:4" x14ac:dyDescent="0.4">
      <c r="A1939" s="5">
        <f t="shared" si="60"/>
        <v>2014.08</v>
      </c>
      <c r="B1939" s="9">
        <v>41865</v>
      </c>
      <c r="C1939">
        <v>3.3000000000000002E-2</v>
      </c>
      <c r="D1939" s="10">
        <f t="shared" si="61"/>
        <v>2.7499999999999998E-5</v>
      </c>
    </row>
    <row r="1940" spans="1:4" x14ac:dyDescent="0.4">
      <c r="A1940" s="5">
        <f t="shared" si="60"/>
        <v>2014.08</v>
      </c>
      <c r="B1940" s="9">
        <v>41866</v>
      </c>
      <c r="C1940">
        <v>2.2800000000000001E-2</v>
      </c>
      <c r="D1940" s="10">
        <f t="shared" si="61"/>
        <v>1.9000000000000001E-5</v>
      </c>
    </row>
    <row r="1941" spans="1:4" x14ac:dyDescent="0.4">
      <c r="A1941" s="5">
        <f t="shared" si="60"/>
        <v>2014.08</v>
      </c>
      <c r="B1941" s="9">
        <v>41869</v>
      </c>
      <c r="C1941">
        <v>2.7900000000000001E-2</v>
      </c>
      <c r="D1941" s="10">
        <f t="shared" si="61"/>
        <v>2.3250000000000003E-5</v>
      </c>
    </row>
    <row r="1942" spans="1:4" x14ac:dyDescent="0.4">
      <c r="A1942" s="5">
        <f t="shared" si="60"/>
        <v>2014.08</v>
      </c>
      <c r="B1942" s="9">
        <v>41870</v>
      </c>
      <c r="C1942">
        <v>3.5499999999999997E-2</v>
      </c>
      <c r="D1942" s="10">
        <f t="shared" si="61"/>
        <v>2.9583333333333328E-5</v>
      </c>
    </row>
    <row r="1943" spans="1:4" x14ac:dyDescent="0.4">
      <c r="A1943" s="5">
        <f t="shared" si="60"/>
        <v>2014.08</v>
      </c>
      <c r="B1943" s="9">
        <v>41871</v>
      </c>
      <c r="C1943">
        <v>4.3099999999999999E-2</v>
      </c>
      <c r="D1943" s="10">
        <f t="shared" si="61"/>
        <v>3.5916666666666668E-5</v>
      </c>
    </row>
    <row r="1944" spans="1:4" x14ac:dyDescent="0.4">
      <c r="A1944" s="5">
        <f t="shared" si="60"/>
        <v>2014.08</v>
      </c>
      <c r="B1944" s="9">
        <v>41872</v>
      </c>
      <c r="C1944">
        <v>3.7999999999999999E-2</v>
      </c>
      <c r="D1944" s="10">
        <f t="shared" si="61"/>
        <v>3.1666666666666666E-5</v>
      </c>
    </row>
    <row r="1945" spans="1:4" x14ac:dyDescent="0.4">
      <c r="A1945" s="5">
        <f t="shared" si="60"/>
        <v>2014.08</v>
      </c>
      <c r="B1945" s="9">
        <v>41873</v>
      </c>
      <c r="C1945">
        <v>3.04E-2</v>
      </c>
      <c r="D1945" s="10">
        <f t="shared" si="61"/>
        <v>2.5333333333333334E-5</v>
      </c>
    </row>
    <row r="1946" spans="1:4" x14ac:dyDescent="0.4">
      <c r="A1946" s="5">
        <f t="shared" si="60"/>
        <v>2014.08</v>
      </c>
      <c r="B1946" s="9">
        <v>41876</v>
      </c>
      <c r="C1946">
        <v>2.53E-2</v>
      </c>
      <c r="D1946" s="10">
        <f t="shared" si="61"/>
        <v>2.1083333333333332E-5</v>
      </c>
    </row>
    <row r="1947" spans="1:4" x14ac:dyDescent="0.4">
      <c r="A1947" s="5">
        <f t="shared" si="60"/>
        <v>2014.08</v>
      </c>
      <c r="B1947" s="9">
        <v>41877</v>
      </c>
      <c r="C1947">
        <v>2.0299999999999999E-2</v>
      </c>
      <c r="D1947" s="10">
        <f t="shared" si="61"/>
        <v>1.6916666666666663E-5</v>
      </c>
    </row>
    <row r="1948" spans="1:4" x14ac:dyDescent="0.4">
      <c r="A1948" s="5">
        <f t="shared" si="60"/>
        <v>2014.08</v>
      </c>
      <c r="B1948" s="9">
        <v>41878</v>
      </c>
      <c r="C1948">
        <v>2.2800000000000001E-2</v>
      </c>
      <c r="D1948" s="10">
        <f t="shared" si="61"/>
        <v>1.9000000000000001E-5</v>
      </c>
    </row>
    <row r="1949" spans="1:4" x14ac:dyDescent="0.4">
      <c r="A1949" s="5">
        <f t="shared" si="60"/>
        <v>2014.08</v>
      </c>
      <c r="B1949" s="9">
        <v>41879</v>
      </c>
      <c r="C1949">
        <v>1.52E-2</v>
      </c>
      <c r="D1949" s="10">
        <f t="shared" si="61"/>
        <v>1.2666666666666667E-5</v>
      </c>
    </row>
    <row r="1950" spans="1:4" x14ac:dyDescent="0.4">
      <c r="A1950" s="5">
        <f t="shared" si="60"/>
        <v>2014.08</v>
      </c>
      <c r="B1950" s="9">
        <v>41880</v>
      </c>
      <c r="C1950">
        <v>1.52E-2</v>
      </c>
      <c r="D1950" s="10">
        <f t="shared" si="61"/>
        <v>1.2666666666666667E-5</v>
      </c>
    </row>
    <row r="1951" spans="1:4" x14ac:dyDescent="0.4">
      <c r="A1951" s="5">
        <f t="shared" si="60"/>
        <v>2014.09</v>
      </c>
      <c r="B1951" s="9">
        <v>41884</v>
      </c>
      <c r="C1951">
        <v>1.77E-2</v>
      </c>
      <c r="D1951" s="10">
        <f t="shared" si="61"/>
        <v>1.4749999999999999E-5</v>
      </c>
    </row>
    <row r="1952" spans="1:4" x14ac:dyDescent="0.4">
      <c r="A1952" s="5">
        <f t="shared" si="60"/>
        <v>2014.09</v>
      </c>
      <c r="B1952" s="9">
        <v>41885</v>
      </c>
      <c r="C1952">
        <v>1.77E-2</v>
      </c>
      <c r="D1952" s="10">
        <f t="shared" si="61"/>
        <v>1.4749999999999999E-5</v>
      </c>
    </row>
    <row r="1953" spans="1:4" x14ac:dyDescent="0.4">
      <c r="A1953" s="5">
        <f t="shared" si="60"/>
        <v>2014.09</v>
      </c>
      <c r="B1953" s="9">
        <v>41886</v>
      </c>
      <c r="C1953">
        <v>2.0299999999999999E-2</v>
      </c>
      <c r="D1953" s="10">
        <f t="shared" si="61"/>
        <v>1.6916666666666663E-5</v>
      </c>
    </row>
    <row r="1954" spans="1:4" x14ac:dyDescent="0.4">
      <c r="A1954" s="5">
        <f t="shared" si="60"/>
        <v>2014.09</v>
      </c>
      <c r="B1954" s="9">
        <v>41887</v>
      </c>
      <c r="C1954">
        <v>2.2800000000000001E-2</v>
      </c>
      <c r="D1954" s="10">
        <f t="shared" si="61"/>
        <v>1.9000000000000001E-5</v>
      </c>
    </row>
    <row r="1955" spans="1:4" x14ac:dyDescent="0.4">
      <c r="A1955" s="5">
        <f t="shared" si="60"/>
        <v>2014.09</v>
      </c>
      <c r="B1955" s="9">
        <v>41890</v>
      </c>
      <c r="C1955">
        <v>1.2699999999999999E-2</v>
      </c>
      <c r="D1955" s="10">
        <f t="shared" si="61"/>
        <v>1.0583333333333334E-5</v>
      </c>
    </row>
    <row r="1956" spans="1:4" x14ac:dyDescent="0.4">
      <c r="A1956" s="5">
        <f t="shared" si="60"/>
        <v>2014.09</v>
      </c>
      <c r="B1956" s="9">
        <v>41891</v>
      </c>
      <c r="C1956">
        <v>2.5000000000000001E-3</v>
      </c>
      <c r="D1956" s="10">
        <f t="shared" si="61"/>
        <v>2.0833333333333334E-6</v>
      </c>
    </row>
    <row r="1957" spans="1:4" x14ac:dyDescent="0.4">
      <c r="A1957" s="5">
        <f t="shared" si="60"/>
        <v>2014.09</v>
      </c>
      <c r="B1957" s="9">
        <v>41892</v>
      </c>
      <c r="C1957">
        <v>7.6E-3</v>
      </c>
      <c r="D1957" s="10">
        <f t="shared" si="61"/>
        <v>6.3333333333333334E-6</v>
      </c>
    </row>
    <row r="1958" spans="1:4" x14ac:dyDescent="0.4">
      <c r="A1958" s="5">
        <f t="shared" si="60"/>
        <v>2014.09</v>
      </c>
      <c r="B1958" s="9">
        <v>41893</v>
      </c>
      <c r="C1958">
        <v>7.6E-3</v>
      </c>
      <c r="D1958" s="10">
        <f t="shared" si="61"/>
        <v>6.3333333333333334E-6</v>
      </c>
    </row>
    <row r="1959" spans="1:4" x14ac:dyDescent="0.4">
      <c r="A1959" s="5">
        <f t="shared" si="60"/>
        <v>2014.09</v>
      </c>
      <c r="B1959" s="9">
        <v>41894</v>
      </c>
      <c r="C1959">
        <v>7.6E-3</v>
      </c>
      <c r="D1959" s="10">
        <f t="shared" si="61"/>
        <v>6.3333333333333334E-6</v>
      </c>
    </row>
    <row r="1960" spans="1:4" x14ac:dyDescent="0.4">
      <c r="A1960" s="5">
        <f t="shared" si="60"/>
        <v>2014.09</v>
      </c>
      <c r="B1960" s="9">
        <v>41897</v>
      </c>
      <c r="C1960">
        <v>5.1000000000000004E-3</v>
      </c>
      <c r="D1960" s="10">
        <f t="shared" si="61"/>
        <v>4.25E-6</v>
      </c>
    </row>
    <row r="1961" spans="1:4" x14ac:dyDescent="0.4">
      <c r="A1961" s="5">
        <f t="shared" si="60"/>
        <v>2014.09</v>
      </c>
      <c r="B1961" s="9">
        <v>41898</v>
      </c>
      <c r="C1961">
        <v>5.1000000000000004E-3</v>
      </c>
      <c r="D1961" s="10">
        <f t="shared" si="61"/>
        <v>4.25E-6</v>
      </c>
    </row>
    <row r="1962" spans="1:4" x14ac:dyDescent="0.4">
      <c r="A1962" s="5">
        <f t="shared" si="60"/>
        <v>2014.09</v>
      </c>
      <c r="B1962" s="9">
        <v>41899</v>
      </c>
      <c r="C1962">
        <v>5.1000000000000004E-3</v>
      </c>
      <c r="D1962" s="10">
        <f t="shared" si="61"/>
        <v>4.25E-6</v>
      </c>
    </row>
    <row r="1963" spans="1:4" x14ac:dyDescent="0.4">
      <c r="A1963" s="5">
        <f t="shared" si="60"/>
        <v>2014.09</v>
      </c>
      <c r="B1963" s="9">
        <v>41900</v>
      </c>
      <c r="C1963">
        <v>2.5000000000000001E-3</v>
      </c>
      <c r="D1963" s="10">
        <f t="shared" si="61"/>
        <v>2.0833333333333334E-6</v>
      </c>
    </row>
    <row r="1964" spans="1:4" x14ac:dyDescent="0.4">
      <c r="A1964" s="5">
        <f t="shared" si="60"/>
        <v>2014.09</v>
      </c>
      <c r="B1964" s="9">
        <v>41901</v>
      </c>
      <c r="C1964">
        <v>2.5000000000000001E-3</v>
      </c>
      <c r="D1964" s="10">
        <f t="shared" si="61"/>
        <v>2.0833333333333334E-6</v>
      </c>
    </row>
    <row r="1965" spans="1:4" x14ac:dyDescent="0.4">
      <c r="A1965" s="5">
        <f t="shared" si="60"/>
        <v>2014.09</v>
      </c>
      <c r="B1965" s="9">
        <v>41904</v>
      </c>
      <c r="C1965">
        <v>7.6E-3</v>
      </c>
      <c r="D1965" s="10">
        <f t="shared" si="61"/>
        <v>6.3333333333333334E-6</v>
      </c>
    </row>
    <row r="1966" spans="1:4" x14ac:dyDescent="0.4">
      <c r="A1966" s="5">
        <f t="shared" si="60"/>
        <v>2014.09</v>
      </c>
      <c r="B1966" s="9">
        <v>41905</v>
      </c>
      <c r="C1966">
        <v>2.5000000000000001E-3</v>
      </c>
      <c r="D1966" s="10">
        <f t="shared" si="61"/>
        <v>2.0833333333333334E-6</v>
      </c>
    </row>
    <row r="1967" spans="1:4" x14ac:dyDescent="0.4">
      <c r="A1967" s="5">
        <f t="shared" si="60"/>
        <v>2014.09</v>
      </c>
      <c r="B1967" s="9">
        <v>41906</v>
      </c>
      <c r="C1967">
        <v>5.1000000000000004E-3</v>
      </c>
      <c r="D1967" s="10">
        <f t="shared" si="61"/>
        <v>4.25E-6</v>
      </c>
    </row>
    <row r="1968" spans="1:4" x14ac:dyDescent="0.4">
      <c r="A1968" s="5">
        <f t="shared" si="60"/>
        <v>2014.09</v>
      </c>
      <c r="B1968" s="9">
        <v>41907</v>
      </c>
      <c r="C1968">
        <v>2.5000000000000001E-3</v>
      </c>
      <c r="D1968" s="10">
        <f t="shared" si="61"/>
        <v>2.0833333333333334E-6</v>
      </c>
    </row>
    <row r="1969" spans="1:4" x14ac:dyDescent="0.4">
      <c r="A1969" s="5">
        <f t="shared" si="60"/>
        <v>2014.09</v>
      </c>
      <c r="B1969" s="9">
        <v>41908</v>
      </c>
      <c r="C1969">
        <v>7.6E-3</v>
      </c>
      <c r="D1969" s="10">
        <f t="shared" si="61"/>
        <v>6.3333333333333334E-6</v>
      </c>
    </row>
    <row r="1970" spans="1:4" x14ac:dyDescent="0.4">
      <c r="A1970" s="5">
        <f t="shared" si="60"/>
        <v>2014.09</v>
      </c>
      <c r="B1970" s="9">
        <v>41911</v>
      </c>
      <c r="C1970">
        <v>2.5000000000000001E-3</v>
      </c>
      <c r="D1970" s="10">
        <f t="shared" si="61"/>
        <v>2.0833333333333334E-6</v>
      </c>
    </row>
    <row r="1971" spans="1:4" x14ac:dyDescent="0.4">
      <c r="A1971" s="5">
        <f t="shared" si="60"/>
        <v>2014.09</v>
      </c>
      <c r="B1971" s="9">
        <v>41912</v>
      </c>
      <c r="C1971">
        <v>2.2800000000000001E-2</v>
      </c>
      <c r="D1971" s="10">
        <f t="shared" si="61"/>
        <v>1.9000000000000001E-5</v>
      </c>
    </row>
    <row r="1972" spans="1:4" x14ac:dyDescent="0.4">
      <c r="A1972" s="5">
        <f t="shared" si="60"/>
        <v>2014.1</v>
      </c>
      <c r="B1972" s="9">
        <v>41913</v>
      </c>
      <c r="C1972">
        <v>1.2699999999999999E-2</v>
      </c>
      <c r="D1972" s="10">
        <f t="shared" si="61"/>
        <v>1.0583333333333334E-5</v>
      </c>
    </row>
    <row r="1973" spans="1:4" x14ac:dyDescent="0.4">
      <c r="A1973" s="5">
        <f t="shared" si="60"/>
        <v>2014.1</v>
      </c>
      <c r="B1973" s="9">
        <v>41914</v>
      </c>
      <c r="C1973">
        <v>1.52E-2</v>
      </c>
      <c r="D1973" s="10">
        <f t="shared" si="61"/>
        <v>1.2666666666666667E-5</v>
      </c>
    </row>
    <row r="1974" spans="1:4" x14ac:dyDescent="0.4">
      <c r="A1974" s="5">
        <f t="shared" si="60"/>
        <v>2014.1</v>
      </c>
      <c r="B1974" s="9">
        <v>41915</v>
      </c>
      <c r="C1974">
        <v>1.2699999999999999E-2</v>
      </c>
      <c r="D1974" s="10">
        <f t="shared" si="61"/>
        <v>1.0583333333333334E-5</v>
      </c>
    </row>
    <row r="1975" spans="1:4" x14ac:dyDescent="0.4">
      <c r="A1975" s="5">
        <f t="shared" si="60"/>
        <v>2014.1</v>
      </c>
      <c r="B1975" s="9">
        <v>41918</v>
      </c>
      <c r="C1975">
        <v>1.52E-2</v>
      </c>
      <c r="D1975" s="10">
        <f t="shared" si="61"/>
        <v>1.2666666666666667E-5</v>
      </c>
    </row>
    <row r="1976" spans="1:4" x14ac:dyDescent="0.4">
      <c r="A1976" s="5">
        <f t="shared" si="60"/>
        <v>2014.1</v>
      </c>
      <c r="B1976" s="9">
        <v>41919</v>
      </c>
      <c r="C1976">
        <v>1.2699999999999999E-2</v>
      </c>
      <c r="D1976" s="10">
        <f t="shared" si="61"/>
        <v>1.0583333333333334E-5</v>
      </c>
    </row>
    <row r="1977" spans="1:4" x14ac:dyDescent="0.4">
      <c r="A1977" s="5">
        <f t="shared" si="60"/>
        <v>2014.1</v>
      </c>
      <c r="B1977" s="9">
        <v>41920</v>
      </c>
      <c r="C1977">
        <v>2.0299999999999999E-2</v>
      </c>
      <c r="D1977" s="10">
        <f t="shared" si="61"/>
        <v>1.6916666666666663E-5</v>
      </c>
    </row>
    <row r="1978" spans="1:4" x14ac:dyDescent="0.4">
      <c r="A1978" s="5">
        <f t="shared" si="60"/>
        <v>2014.1</v>
      </c>
      <c r="B1978" s="9">
        <v>41921</v>
      </c>
      <c r="C1978">
        <v>2.0299999999999999E-2</v>
      </c>
      <c r="D1978" s="10">
        <f t="shared" si="61"/>
        <v>1.6916666666666663E-5</v>
      </c>
    </row>
    <row r="1979" spans="1:4" x14ac:dyDescent="0.4">
      <c r="A1979" s="5">
        <f t="shared" si="60"/>
        <v>2014.1</v>
      </c>
      <c r="B1979" s="9">
        <v>41922</v>
      </c>
      <c r="C1979">
        <v>2.0299999999999999E-2</v>
      </c>
      <c r="D1979" s="10">
        <f t="shared" si="61"/>
        <v>1.6916666666666663E-5</v>
      </c>
    </row>
    <row r="1980" spans="1:4" x14ac:dyDescent="0.4">
      <c r="A1980" s="5">
        <f t="shared" si="60"/>
        <v>2014.1</v>
      </c>
      <c r="B1980" s="9">
        <v>41925</v>
      </c>
      <c r="C1980">
        <v>1.52E-2</v>
      </c>
      <c r="D1980" s="10">
        <f t="shared" si="61"/>
        <v>1.2666666666666667E-5</v>
      </c>
    </row>
    <row r="1981" spans="1:4" x14ac:dyDescent="0.4">
      <c r="A1981" s="5">
        <f t="shared" si="60"/>
        <v>2014.1</v>
      </c>
      <c r="B1981" s="9">
        <v>41926</v>
      </c>
      <c r="C1981">
        <v>2.53E-2</v>
      </c>
      <c r="D1981" s="10">
        <f t="shared" si="61"/>
        <v>2.1083333333333332E-5</v>
      </c>
    </row>
    <row r="1982" spans="1:4" x14ac:dyDescent="0.4">
      <c r="A1982" s="5">
        <f t="shared" si="60"/>
        <v>2014.1</v>
      </c>
      <c r="B1982" s="9">
        <v>41927</v>
      </c>
      <c r="C1982">
        <v>2.2800000000000001E-2</v>
      </c>
      <c r="D1982" s="10">
        <f t="shared" si="61"/>
        <v>1.9000000000000001E-5</v>
      </c>
    </row>
    <row r="1983" spans="1:4" x14ac:dyDescent="0.4">
      <c r="A1983" s="5">
        <f t="shared" si="60"/>
        <v>2014.1</v>
      </c>
      <c r="B1983" s="9">
        <v>41928</v>
      </c>
      <c r="C1983">
        <v>4.3099999999999999E-2</v>
      </c>
      <c r="D1983" s="10">
        <f t="shared" si="61"/>
        <v>3.5916666666666668E-5</v>
      </c>
    </row>
    <row r="1984" spans="1:4" x14ac:dyDescent="0.4">
      <c r="A1984" s="5">
        <f t="shared" si="60"/>
        <v>2014.1</v>
      </c>
      <c r="B1984" s="9">
        <v>41929</v>
      </c>
      <c r="C1984">
        <v>3.04E-2</v>
      </c>
      <c r="D1984" s="10">
        <f t="shared" si="61"/>
        <v>2.5333333333333334E-5</v>
      </c>
    </row>
    <row r="1985" spans="1:4" x14ac:dyDescent="0.4">
      <c r="A1985" s="5">
        <f t="shared" si="60"/>
        <v>2014.1</v>
      </c>
      <c r="B1985" s="9">
        <v>41932</v>
      </c>
      <c r="C1985">
        <v>3.3000000000000002E-2</v>
      </c>
      <c r="D1985" s="10">
        <f t="shared" si="61"/>
        <v>2.7499999999999998E-5</v>
      </c>
    </row>
    <row r="1986" spans="1:4" x14ac:dyDescent="0.4">
      <c r="A1986" s="5">
        <f t="shared" si="60"/>
        <v>2014.1</v>
      </c>
      <c r="B1986" s="9">
        <v>41933</v>
      </c>
      <c r="C1986">
        <v>3.5499999999999997E-2</v>
      </c>
      <c r="D1986" s="10">
        <f t="shared" si="61"/>
        <v>2.9583333333333328E-5</v>
      </c>
    </row>
    <row r="1987" spans="1:4" x14ac:dyDescent="0.4">
      <c r="A1987" s="5">
        <f t="shared" ref="A1987:A2050" si="62">YEAR(B1987)+MONTH(B1987)/100</f>
        <v>2014.1</v>
      </c>
      <c r="B1987" s="9">
        <v>41934</v>
      </c>
      <c r="C1987">
        <v>2.2800000000000001E-2</v>
      </c>
      <c r="D1987" s="10">
        <f t="shared" ref="D1987:D2050" si="63">C1987/100*30/360</f>
        <v>1.9000000000000001E-5</v>
      </c>
    </row>
    <row r="1988" spans="1:4" x14ac:dyDescent="0.4">
      <c r="A1988" s="5">
        <f t="shared" si="62"/>
        <v>2014.1</v>
      </c>
      <c r="B1988" s="9">
        <v>41935</v>
      </c>
      <c r="C1988">
        <v>1.52E-2</v>
      </c>
      <c r="D1988" s="10">
        <f t="shared" si="63"/>
        <v>1.2666666666666667E-5</v>
      </c>
    </row>
    <row r="1989" spans="1:4" x14ac:dyDescent="0.4">
      <c r="A1989" s="5">
        <f t="shared" si="62"/>
        <v>2014.1</v>
      </c>
      <c r="B1989" s="9">
        <v>41936</v>
      </c>
      <c r="C1989">
        <v>2.2800000000000001E-2</v>
      </c>
      <c r="D1989" s="10">
        <f t="shared" si="63"/>
        <v>1.9000000000000001E-5</v>
      </c>
    </row>
    <row r="1990" spans="1:4" x14ac:dyDescent="0.4">
      <c r="A1990" s="5">
        <f t="shared" si="62"/>
        <v>2014.1</v>
      </c>
      <c r="B1990" s="9">
        <v>41939</v>
      </c>
      <c r="C1990">
        <v>2.0299999999999999E-2</v>
      </c>
      <c r="D1990" s="10">
        <f t="shared" si="63"/>
        <v>1.6916666666666663E-5</v>
      </c>
    </row>
    <row r="1991" spans="1:4" x14ac:dyDescent="0.4">
      <c r="A1991" s="5">
        <f t="shared" si="62"/>
        <v>2014.1</v>
      </c>
      <c r="B1991" s="9">
        <v>41940</v>
      </c>
      <c r="C1991">
        <v>2.7900000000000001E-2</v>
      </c>
      <c r="D1991" s="10">
        <f t="shared" si="63"/>
        <v>2.3250000000000003E-5</v>
      </c>
    </row>
    <row r="1992" spans="1:4" x14ac:dyDescent="0.4">
      <c r="A1992" s="5">
        <f t="shared" si="62"/>
        <v>2014.1</v>
      </c>
      <c r="B1992" s="9">
        <v>41941</v>
      </c>
      <c r="C1992">
        <v>1.2699999999999999E-2</v>
      </c>
      <c r="D1992" s="10">
        <f t="shared" si="63"/>
        <v>1.0583333333333334E-5</v>
      </c>
    </row>
    <row r="1993" spans="1:4" x14ac:dyDescent="0.4">
      <c r="A1993" s="5">
        <f t="shared" si="62"/>
        <v>2014.1</v>
      </c>
      <c r="B1993" s="9">
        <v>41942</v>
      </c>
      <c r="C1993">
        <v>7.6E-3</v>
      </c>
      <c r="D1993" s="10">
        <f t="shared" si="63"/>
        <v>6.3333333333333334E-6</v>
      </c>
    </row>
    <row r="1994" spans="1:4" x14ac:dyDescent="0.4">
      <c r="A1994" s="5">
        <f t="shared" si="62"/>
        <v>2014.1</v>
      </c>
      <c r="B1994" s="9">
        <v>41943</v>
      </c>
      <c r="C1994">
        <v>7.6E-3</v>
      </c>
      <c r="D1994" s="10">
        <f t="shared" si="63"/>
        <v>6.3333333333333334E-6</v>
      </c>
    </row>
    <row r="1995" spans="1:4" x14ac:dyDescent="0.4">
      <c r="A1995" s="5">
        <f t="shared" si="62"/>
        <v>2014.11</v>
      </c>
      <c r="B1995" s="9">
        <v>41946</v>
      </c>
      <c r="C1995">
        <v>3.04E-2</v>
      </c>
      <c r="D1995" s="10">
        <f t="shared" si="63"/>
        <v>2.5333333333333334E-5</v>
      </c>
    </row>
    <row r="1996" spans="1:4" x14ac:dyDescent="0.4">
      <c r="A1996" s="5">
        <f t="shared" si="62"/>
        <v>2014.11</v>
      </c>
      <c r="B1996" s="9">
        <v>41947</v>
      </c>
      <c r="C1996">
        <v>3.7999999999999999E-2</v>
      </c>
      <c r="D1996" s="10">
        <f t="shared" si="63"/>
        <v>3.1666666666666666E-5</v>
      </c>
    </row>
    <row r="1997" spans="1:4" x14ac:dyDescent="0.4">
      <c r="A1997" s="5">
        <f t="shared" si="62"/>
        <v>2014.11</v>
      </c>
      <c r="B1997" s="9">
        <v>41948</v>
      </c>
      <c r="C1997">
        <v>3.7999999999999999E-2</v>
      </c>
      <c r="D1997" s="10">
        <f t="shared" si="63"/>
        <v>3.1666666666666666E-5</v>
      </c>
    </row>
    <row r="1998" spans="1:4" x14ac:dyDescent="0.4">
      <c r="A1998" s="5">
        <f t="shared" si="62"/>
        <v>2014.11</v>
      </c>
      <c r="B1998" s="9">
        <v>41949</v>
      </c>
      <c r="C1998">
        <v>4.0599999999999997E-2</v>
      </c>
      <c r="D1998" s="10">
        <f t="shared" si="63"/>
        <v>3.3833333333333327E-5</v>
      </c>
    </row>
    <row r="1999" spans="1:4" x14ac:dyDescent="0.4">
      <c r="A1999" s="5">
        <f t="shared" si="62"/>
        <v>2014.11</v>
      </c>
      <c r="B1999" s="9">
        <v>41950</v>
      </c>
      <c r="C1999">
        <v>3.7999999999999999E-2</v>
      </c>
      <c r="D1999" s="10">
        <f t="shared" si="63"/>
        <v>3.1666666666666666E-5</v>
      </c>
    </row>
    <row r="2000" spans="1:4" x14ac:dyDescent="0.4">
      <c r="A2000" s="5">
        <f t="shared" si="62"/>
        <v>2014.11</v>
      </c>
      <c r="B2000" s="9">
        <v>41953</v>
      </c>
      <c r="C2000">
        <v>3.7999999999999999E-2</v>
      </c>
      <c r="D2000" s="10">
        <f t="shared" si="63"/>
        <v>3.1666666666666666E-5</v>
      </c>
    </row>
    <row r="2001" spans="1:4" x14ac:dyDescent="0.4">
      <c r="A2001" s="5">
        <f t="shared" si="62"/>
        <v>2014.11</v>
      </c>
      <c r="B2001" s="9">
        <v>41954</v>
      </c>
      <c r="C2001">
        <v>3.7999999999999999E-2</v>
      </c>
      <c r="D2001" s="10">
        <f t="shared" si="63"/>
        <v>3.1666666666666666E-5</v>
      </c>
    </row>
    <row r="2002" spans="1:4" x14ac:dyDescent="0.4">
      <c r="A2002" s="5">
        <f t="shared" si="62"/>
        <v>2014.11</v>
      </c>
      <c r="B2002" s="9">
        <v>41955</v>
      </c>
      <c r="C2002">
        <v>4.82E-2</v>
      </c>
      <c r="D2002" s="10">
        <f t="shared" si="63"/>
        <v>4.0166666666666669E-5</v>
      </c>
    </row>
    <row r="2003" spans="1:4" x14ac:dyDescent="0.4">
      <c r="A2003" s="5">
        <f t="shared" si="62"/>
        <v>2014.11</v>
      </c>
      <c r="B2003" s="9">
        <v>41956</v>
      </c>
      <c r="C2003">
        <v>4.82E-2</v>
      </c>
      <c r="D2003" s="10">
        <f t="shared" si="63"/>
        <v>4.0166666666666669E-5</v>
      </c>
    </row>
    <row r="2004" spans="1:4" x14ac:dyDescent="0.4">
      <c r="A2004" s="5">
        <f t="shared" si="62"/>
        <v>2014.11</v>
      </c>
      <c r="B2004" s="9">
        <v>41957</v>
      </c>
      <c r="C2004">
        <v>4.3099999999999999E-2</v>
      </c>
      <c r="D2004" s="10">
        <f t="shared" si="63"/>
        <v>3.5916666666666668E-5</v>
      </c>
    </row>
    <row r="2005" spans="1:4" x14ac:dyDescent="0.4">
      <c r="A2005" s="5">
        <f t="shared" si="62"/>
        <v>2014.11</v>
      </c>
      <c r="B2005" s="9">
        <v>41960</v>
      </c>
      <c r="C2005">
        <v>2.0299999999999999E-2</v>
      </c>
      <c r="D2005" s="10">
        <f t="shared" si="63"/>
        <v>1.6916666666666663E-5</v>
      </c>
    </row>
    <row r="2006" spans="1:4" x14ac:dyDescent="0.4">
      <c r="A2006" s="5">
        <f t="shared" si="62"/>
        <v>2014.11</v>
      </c>
      <c r="B2006" s="9">
        <v>41961</v>
      </c>
      <c r="C2006">
        <v>2.7900000000000001E-2</v>
      </c>
      <c r="D2006" s="10">
        <f t="shared" si="63"/>
        <v>2.3250000000000003E-5</v>
      </c>
    </row>
    <row r="2007" spans="1:4" x14ac:dyDescent="0.4">
      <c r="A2007" s="5">
        <f t="shared" si="62"/>
        <v>2014.11</v>
      </c>
      <c r="B2007" s="9">
        <v>41962</v>
      </c>
      <c r="C2007">
        <v>3.7999999999999999E-2</v>
      </c>
      <c r="D2007" s="10">
        <f t="shared" si="63"/>
        <v>3.1666666666666666E-5</v>
      </c>
    </row>
    <row r="2008" spans="1:4" x14ac:dyDescent="0.4">
      <c r="A2008" s="5">
        <f t="shared" si="62"/>
        <v>2014.11</v>
      </c>
      <c r="B2008" s="9">
        <v>41963</v>
      </c>
      <c r="C2008">
        <v>4.3099999999999999E-2</v>
      </c>
      <c r="D2008" s="10">
        <f t="shared" si="63"/>
        <v>3.5916666666666668E-5</v>
      </c>
    </row>
    <row r="2009" spans="1:4" x14ac:dyDescent="0.4">
      <c r="A2009" s="5">
        <f t="shared" si="62"/>
        <v>2014.11</v>
      </c>
      <c r="B2009" s="9">
        <v>41964</v>
      </c>
      <c r="C2009">
        <v>4.3099999999999999E-2</v>
      </c>
      <c r="D2009" s="10">
        <f t="shared" si="63"/>
        <v>3.5916666666666668E-5</v>
      </c>
    </row>
    <row r="2010" spans="1:4" x14ac:dyDescent="0.4">
      <c r="A2010" s="5">
        <f t="shared" si="62"/>
        <v>2014.11</v>
      </c>
      <c r="B2010" s="9">
        <v>41967</v>
      </c>
      <c r="C2010">
        <v>3.5499999999999997E-2</v>
      </c>
      <c r="D2010" s="10">
        <f t="shared" si="63"/>
        <v>2.9583333333333328E-5</v>
      </c>
    </row>
    <row r="2011" spans="1:4" x14ac:dyDescent="0.4">
      <c r="A2011" s="5">
        <f t="shared" si="62"/>
        <v>2014.11</v>
      </c>
      <c r="B2011" s="9">
        <v>41968</v>
      </c>
      <c r="C2011">
        <v>4.82E-2</v>
      </c>
      <c r="D2011" s="10">
        <f t="shared" si="63"/>
        <v>4.0166666666666669E-5</v>
      </c>
    </row>
    <row r="2012" spans="1:4" x14ac:dyDescent="0.4">
      <c r="A2012" s="5">
        <f t="shared" si="62"/>
        <v>2014.11</v>
      </c>
      <c r="B2012" s="9">
        <v>41969</v>
      </c>
      <c r="C2012">
        <v>4.82E-2</v>
      </c>
      <c r="D2012" s="10">
        <f t="shared" si="63"/>
        <v>4.0166666666666669E-5</v>
      </c>
    </row>
    <row r="2013" spans="1:4" x14ac:dyDescent="0.4">
      <c r="A2013" s="5">
        <f t="shared" si="62"/>
        <v>2014.11</v>
      </c>
      <c r="B2013" s="9">
        <v>41971</v>
      </c>
      <c r="C2013">
        <v>4.3099999999999999E-2</v>
      </c>
      <c r="D2013" s="10">
        <f t="shared" si="63"/>
        <v>3.5916666666666668E-5</v>
      </c>
    </row>
    <row r="2014" spans="1:4" x14ac:dyDescent="0.4">
      <c r="A2014" s="5">
        <f t="shared" si="62"/>
        <v>2014.12</v>
      </c>
      <c r="B2014" s="9">
        <v>41974</v>
      </c>
      <c r="C2014">
        <v>1.2699999999999999E-2</v>
      </c>
      <c r="D2014" s="10">
        <f t="shared" si="63"/>
        <v>1.0583333333333334E-5</v>
      </c>
    </row>
    <row r="2015" spans="1:4" x14ac:dyDescent="0.4">
      <c r="A2015" s="5">
        <f t="shared" si="62"/>
        <v>2014.12</v>
      </c>
      <c r="B2015" s="9">
        <v>41975</v>
      </c>
      <c r="C2015">
        <v>2.2800000000000001E-2</v>
      </c>
      <c r="D2015" s="10">
        <f t="shared" si="63"/>
        <v>1.9000000000000001E-5</v>
      </c>
    </row>
    <row r="2016" spans="1:4" x14ac:dyDescent="0.4">
      <c r="A2016" s="5">
        <f t="shared" si="62"/>
        <v>2014.12</v>
      </c>
      <c r="B2016" s="9">
        <v>41976</v>
      </c>
      <c r="C2016">
        <v>2.7900000000000001E-2</v>
      </c>
      <c r="D2016" s="10">
        <f t="shared" si="63"/>
        <v>2.3250000000000003E-5</v>
      </c>
    </row>
    <row r="2017" spans="1:4" x14ac:dyDescent="0.4">
      <c r="A2017" s="5">
        <f t="shared" si="62"/>
        <v>2014.12</v>
      </c>
      <c r="B2017" s="9">
        <v>41977</v>
      </c>
      <c r="C2017">
        <v>2.7900000000000001E-2</v>
      </c>
      <c r="D2017" s="10">
        <f t="shared" si="63"/>
        <v>2.3250000000000003E-5</v>
      </c>
    </row>
    <row r="2018" spans="1:4" x14ac:dyDescent="0.4">
      <c r="A2018" s="5">
        <f t="shared" si="62"/>
        <v>2014.12</v>
      </c>
      <c r="B2018" s="9">
        <v>41978</v>
      </c>
      <c r="C2018">
        <v>2.0299999999999999E-2</v>
      </c>
      <c r="D2018" s="10">
        <f t="shared" si="63"/>
        <v>1.6916666666666663E-5</v>
      </c>
    </row>
    <row r="2019" spans="1:4" x14ac:dyDescent="0.4">
      <c r="A2019" s="5">
        <f t="shared" si="62"/>
        <v>2014.12</v>
      </c>
      <c r="B2019" s="9">
        <v>41981</v>
      </c>
      <c r="C2019">
        <v>3.5499999999999997E-2</v>
      </c>
      <c r="D2019" s="10">
        <f t="shared" si="63"/>
        <v>2.9583333333333328E-5</v>
      </c>
    </row>
    <row r="2020" spans="1:4" x14ac:dyDescent="0.4">
      <c r="A2020" s="5">
        <f t="shared" si="62"/>
        <v>2014.12</v>
      </c>
      <c r="B2020" s="9">
        <v>41982</v>
      </c>
      <c r="C2020">
        <v>1.52E-2</v>
      </c>
      <c r="D2020" s="10">
        <f t="shared" si="63"/>
        <v>1.2666666666666667E-5</v>
      </c>
    </row>
    <row r="2021" spans="1:4" x14ac:dyDescent="0.4">
      <c r="A2021" s="5">
        <f t="shared" si="62"/>
        <v>2014.12</v>
      </c>
      <c r="B2021" s="9">
        <v>41983</v>
      </c>
      <c r="C2021">
        <v>4.3099999999999999E-2</v>
      </c>
      <c r="D2021" s="10">
        <f t="shared" si="63"/>
        <v>3.5916666666666668E-5</v>
      </c>
    </row>
    <row r="2022" spans="1:4" x14ac:dyDescent="0.4">
      <c r="A2022" s="5">
        <f t="shared" si="62"/>
        <v>2014.12</v>
      </c>
      <c r="B2022" s="9">
        <v>41984</v>
      </c>
      <c r="C2022">
        <v>2.0299999999999999E-2</v>
      </c>
      <c r="D2022" s="10">
        <f t="shared" si="63"/>
        <v>1.6916666666666663E-5</v>
      </c>
    </row>
    <row r="2023" spans="1:4" x14ac:dyDescent="0.4">
      <c r="A2023" s="5">
        <f t="shared" si="62"/>
        <v>2014.12</v>
      </c>
      <c r="B2023" s="9">
        <v>41985</v>
      </c>
      <c r="C2023">
        <v>1.77E-2</v>
      </c>
      <c r="D2023" s="10">
        <f t="shared" si="63"/>
        <v>1.4749999999999999E-5</v>
      </c>
    </row>
    <row r="2024" spans="1:4" x14ac:dyDescent="0.4">
      <c r="A2024" s="5">
        <f t="shared" si="62"/>
        <v>2014.12</v>
      </c>
      <c r="B2024" s="9">
        <v>41988</v>
      </c>
      <c r="C2024">
        <v>1.01E-2</v>
      </c>
      <c r="D2024" s="10">
        <f t="shared" si="63"/>
        <v>8.4166666666666668E-6</v>
      </c>
    </row>
    <row r="2025" spans="1:4" x14ac:dyDescent="0.4">
      <c r="A2025" s="5">
        <f t="shared" si="62"/>
        <v>2014.12</v>
      </c>
      <c r="B2025" s="9">
        <v>41989</v>
      </c>
      <c r="C2025">
        <v>2.0299999999999999E-2</v>
      </c>
      <c r="D2025" s="10">
        <f t="shared" si="63"/>
        <v>1.6916666666666663E-5</v>
      </c>
    </row>
    <row r="2026" spans="1:4" x14ac:dyDescent="0.4">
      <c r="A2026" s="5">
        <f t="shared" si="62"/>
        <v>2014.12</v>
      </c>
      <c r="B2026" s="9">
        <v>41990</v>
      </c>
      <c r="C2026">
        <v>3.3000000000000002E-2</v>
      </c>
      <c r="D2026" s="10">
        <f t="shared" si="63"/>
        <v>2.7499999999999998E-5</v>
      </c>
    </row>
    <row r="2027" spans="1:4" x14ac:dyDescent="0.4">
      <c r="A2027" s="5">
        <f t="shared" si="62"/>
        <v>2014.12</v>
      </c>
      <c r="B2027" s="9">
        <v>41991</v>
      </c>
      <c r="C2027">
        <v>2.7900000000000001E-2</v>
      </c>
      <c r="D2027" s="10">
        <f t="shared" si="63"/>
        <v>2.3250000000000003E-5</v>
      </c>
    </row>
    <row r="2028" spans="1:4" x14ac:dyDescent="0.4">
      <c r="A2028" s="5">
        <f t="shared" si="62"/>
        <v>2014.12</v>
      </c>
      <c r="B2028" s="9">
        <v>41992</v>
      </c>
      <c r="C2028">
        <v>1.52E-2</v>
      </c>
      <c r="D2028" s="10">
        <f t="shared" si="63"/>
        <v>1.2666666666666667E-5</v>
      </c>
    </row>
    <row r="2029" spans="1:4" x14ac:dyDescent="0.4">
      <c r="A2029" s="5">
        <f t="shared" si="62"/>
        <v>2014.12</v>
      </c>
      <c r="B2029" s="9">
        <v>41995</v>
      </c>
      <c r="C2029">
        <v>7.6E-3</v>
      </c>
      <c r="D2029" s="10">
        <f t="shared" si="63"/>
        <v>6.3333333333333334E-6</v>
      </c>
    </row>
    <row r="2030" spans="1:4" x14ac:dyDescent="0.4">
      <c r="A2030" s="5">
        <f t="shared" si="62"/>
        <v>2014.12</v>
      </c>
      <c r="B2030" s="9">
        <v>41996</v>
      </c>
      <c r="C2030">
        <v>2.5000000000000001E-3</v>
      </c>
      <c r="D2030" s="10">
        <f t="shared" si="63"/>
        <v>2.0833333333333334E-6</v>
      </c>
    </row>
    <row r="2031" spans="1:4" x14ac:dyDescent="0.4">
      <c r="A2031" s="5">
        <f t="shared" si="62"/>
        <v>2014.12</v>
      </c>
      <c r="B2031" s="9">
        <v>41997</v>
      </c>
      <c r="C2031">
        <v>2.5000000000000001E-3</v>
      </c>
      <c r="D2031" s="10">
        <f t="shared" si="63"/>
        <v>2.0833333333333334E-6</v>
      </c>
    </row>
    <row r="2032" spans="1:4" x14ac:dyDescent="0.4">
      <c r="A2032" s="5">
        <f t="shared" si="62"/>
        <v>2014.12</v>
      </c>
      <c r="B2032" s="9">
        <v>41999</v>
      </c>
      <c r="C2032">
        <v>1.77E-2</v>
      </c>
      <c r="D2032" s="10">
        <f t="shared" si="63"/>
        <v>1.4749999999999999E-5</v>
      </c>
    </row>
    <row r="2033" spans="1:4" x14ac:dyDescent="0.4">
      <c r="A2033" s="5">
        <f t="shared" si="62"/>
        <v>2014.12</v>
      </c>
      <c r="B2033" s="9">
        <v>42002</v>
      </c>
      <c r="C2033">
        <v>1.2699999999999999E-2</v>
      </c>
      <c r="D2033" s="10">
        <f t="shared" si="63"/>
        <v>1.0583333333333334E-5</v>
      </c>
    </row>
    <row r="2034" spans="1:4" x14ac:dyDescent="0.4">
      <c r="A2034" s="5">
        <f t="shared" si="62"/>
        <v>2014.12</v>
      </c>
      <c r="B2034" s="9">
        <v>42003</v>
      </c>
      <c r="C2034">
        <v>7.6E-3</v>
      </c>
      <c r="D2034" s="10">
        <f t="shared" si="63"/>
        <v>6.3333333333333334E-6</v>
      </c>
    </row>
    <row r="2035" spans="1:4" x14ac:dyDescent="0.4">
      <c r="A2035" s="5">
        <f t="shared" si="62"/>
        <v>2014.12</v>
      </c>
      <c r="B2035" s="9">
        <v>42004</v>
      </c>
      <c r="C2035">
        <v>7.6E-3</v>
      </c>
      <c r="D2035" s="10">
        <f t="shared" si="63"/>
        <v>6.3333333333333334E-6</v>
      </c>
    </row>
    <row r="2036" spans="1:4" x14ac:dyDescent="0.4">
      <c r="A2036" s="5">
        <f t="shared" si="62"/>
        <v>2015.01</v>
      </c>
      <c r="B2036" s="9">
        <v>42006</v>
      </c>
      <c r="C2036">
        <v>1.77E-2</v>
      </c>
      <c r="D2036" s="10">
        <f t="shared" si="63"/>
        <v>1.4749999999999999E-5</v>
      </c>
    </row>
    <row r="2037" spans="1:4" x14ac:dyDescent="0.4">
      <c r="A2037" s="5">
        <f t="shared" si="62"/>
        <v>2015.01</v>
      </c>
      <c r="B2037" s="9">
        <v>42009</v>
      </c>
      <c r="C2037">
        <v>1.77E-2</v>
      </c>
      <c r="D2037" s="10">
        <f t="shared" si="63"/>
        <v>1.4749999999999999E-5</v>
      </c>
    </row>
    <row r="2038" spans="1:4" x14ac:dyDescent="0.4">
      <c r="A2038" s="5">
        <f t="shared" si="62"/>
        <v>2015.01</v>
      </c>
      <c r="B2038" s="9">
        <v>42010</v>
      </c>
      <c r="C2038">
        <v>1.01E-2</v>
      </c>
      <c r="D2038" s="10">
        <f t="shared" si="63"/>
        <v>8.4166666666666668E-6</v>
      </c>
    </row>
    <row r="2039" spans="1:4" x14ac:dyDescent="0.4">
      <c r="A2039" s="5">
        <f t="shared" si="62"/>
        <v>2015.01</v>
      </c>
      <c r="B2039" s="9">
        <v>42011</v>
      </c>
      <c r="C2039">
        <v>2.0299999999999999E-2</v>
      </c>
      <c r="D2039" s="10">
        <f t="shared" si="63"/>
        <v>1.6916666666666663E-5</v>
      </c>
    </row>
    <row r="2040" spans="1:4" x14ac:dyDescent="0.4">
      <c r="A2040" s="5">
        <f t="shared" si="62"/>
        <v>2015.01</v>
      </c>
      <c r="B2040" s="9">
        <v>42012</v>
      </c>
      <c r="C2040">
        <v>1.2699999999999999E-2</v>
      </c>
      <c r="D2040" s="10">
        <f t="shared" si="63"/>
        <v>1.0583333333333334E-5</v>
      </c>
    </row>
    <row r="2041" spans="1:4" x14ac:dyDescent="0.4">
      <c r="A2041" s="5">
        <f t="shared" si="62"/>
        <v>2015.01</v>
      </c>
      <c r="B2041" s="9">
        <v>42013</v>
      </c>
      <c r="C2041">
        <v>1.2699999999999999E-2</v>
      </c>
      <c r="D2041" s="10">
        <f t="shared" si="63"/>
        <v>1.0583333333333334E-5</v>
      </c>
    </row>
    <row r="2042" spans="1:4" x14ac:dyDescent="0.4">
      <c r="A2042" s="5">
        <f t="shared" si="62"/>
        <v>2015.01</v>
      </c>
      <c r="B2042" s="9">
        <v>42016</v>
      </c>
      <c r="C2042">
        <v>2.0299999999999999E-2</v>
      </c>
      <c r="D2042" s="10">
        <f t="shared" si="63"/>
        <v>1.6916666666666663E-5</v>
      </c>
    </row>
    <row r="2043" spans="1:4" x14ac:dyDescent="0.4">
      <c r="A2043" s="5">
        <f t="shared" si="62"/>
        <v>2015.01</v>
      </c>
      <c r="B2043" s="9">
        <v>42017</v>
      </c>
      <c r="C2043">
        <v>1.77E-2</v>
      </c>
      <c r="D2043" s="10">
        <f t="shared" si="63"/>
        <v>1.4749999999999999E-5</v>
      </c>
    </row>
    <row r="2044" spans="1:4" x14ac:dyDescent="0.4">
      <c r="A2044" s="5">
        <f t="shared" si="62"/>
        <v>2015.01</v>
      </c>
      <c r="B2044" s="9">
        <v>42018</v>
      </c>
      <c r="C2044">
        <v>2.7900000000000001E-2</v>
      </c>
      <c r="D2044" s="10">
        <f t="shared" si="63"/>
        <v>2.3250000000000003E-5</v>
      </c>
    </row>
    <row r="2045" spans="1:4" x14ac:dyDescent="0.4">
      <c r="A2045" s="5">
        <f t="shared" si="62"/>
        <v>2015.01</v>
      </c>
      <c r="B2045" s="9">
        <v>42019</v>
      </c>
      <c r="C2045">
        <v>2.0299999999999999E-2</v>
      </c>
      <c r="D2045" s="10">
        <f t="shared" si="63"/>
        <v>1.6916666666666663E-5</v>
      </c>
    </row>
    <row r="2046" spans="1:4" x14ac:dyDescent="0.4">
      <c r="A2046" s="5">
        <f t="shared" si="62"/>
        <v>2015.01</v>
      </c>
      <c r="B2046" s="9">
        <v>42020</v>
      </c>
      <c r="C2046">
        <v>2.0299999999999999E-2</v>
      </c>
      <c r="D2046" s="10">
        <f t="shared" si="63"/>
        <v>1.6916666666666663E-5</v>
      </c>
    </row>
    <row r="2047" spans="1:4" x14ac:dyDescent="0.4">
      <c r="A2047" s="5">
        <f t="shared" si="62"/>
        <v>2015.01</v>
      </c>
      <c r="B2047" s="9">
        <v>42024</v>
      </c>
      <c r="C2047">
        <v>1.01E-2</v>
      </c>
      <c r="D2047" s="10">
        <f t="shared" si="63"/>
        <v>8.4166666666666668E-6</v>
      </c>
    </row>
    <row r="2048" spans="1:4" x14ac:dyDescent="0.4">
      <c r="A2048" s="5">
        <f t="shared" si="62"/>
        <v>2015.01</v>
      </c>
      <c r="B2048" s="9">
        <v>42025</v>
      </c>
      <c r="C2048">
        <v>1.2699999999999999E-2</v>
      </c>
      <c r="D2048" s="10">
        <f t="shared" si="63"/>
        <v>1.0583333333333334E-5</v>
      </c>
    </row>
    <row r="2049" spans="1:4" x14ac:dyDescent="0.4">
      <c r="A2049" s="5">
        <f t="shared" si="62"/>
        <v>2015.01</v>
      </c>
      <c r="B2049" s="9">
        <v>42026</v>
      </c>
      <c r="C2049">
        <v>2.0299999999999999E-2</v>
      </c>
      <c r="D2049" s="10">
        <f t="shared" si="63"/>
        <v>1.6916666666666663E-5</v>
      </c>
    </row>
    <row r="2050" spans="1:4" x14ac:dyDescent="0.4">
      <c r="A2050" s="5">
        <f t="shared" si="62"/>
        <v>2015.01</v>
      </c>
      <c r="B2050" s="9">
        <v>42027</v>
      </c>
      <c r="C2050">
        <v>2.2800000000000001E-2</v>
      </c>
      <c r="D2050" s="10">
        <f t="shared" si="63"/>
        <v>1.9000000000000001E-5</v>
      </c>
    </row>
    <row r="2051" spans="1:4" x14ac:dyDescent="0.4">
      <c r="A2051" s="5">
        <f t="shared" ref="A2051:A2114" si="64">YEAR(B2051)+MONTH(B2051)/100</f>
        <v>2015.01</v>
      </c>
      <c r="B2051" s="9">
        <v>42030</v>
      </c>
      <c r="C2051">
        <v>2.2800000000000001E-2</v>
      </c>
      <c r="D2051" s="10">
        <f t="shared" ref="D2051:D2114" si="65">C2051/100*30/360</f>
        <v>1.9000000000000001E-5</v>
      </c>
    </row>
    <row r="2052" spans="1:4" x14ac:dyDescent="0.4">
      <c r="A2052" s="5">
        <f t="shared" si="64"/>
        <v>2015.01</v>
      </c>
      <c r="B2052" s="9">
        <v>42031</v>
      </c>
      <c r="C2052">
        <v>2.2800000000000001E-2</v>
      </c>
      <c r="D2052" s="10">
        <f t="shared" si="65"/>
        <v>1.9000000000000001E-5</v>
      </c>
    </row>
    <row r="2053" spans="1:4" x14ac:dyDescent="0.4">
      <c r="A2053" s="5">
        <f t="shared" si="64"/>
        <v>2015.01</v>
      </c>
      <c r="B2053" s="9">
        <v>42032</v>
      </c>
      <c r="C2053">
        <v>2.53E-2</v>
      </c>
      <c r="D2053" s="10">
        <f t="shared" si="65"/>
        <v>2.1083333333333332E-5</v>
      </c>
    </row>
    <row r="2054" spans="1:4" x14ac:dyDescent="0.4">
      <c r="A2054" s="5">
        <f t="shared" si="64"/>
        <v>2015.01</v>
      </c>
      <c r="B2054" s="9">
        <v>42033</v>
      </c>
      <c r="C2054">
        <v>1.52E-2</v>
      </c>
      <c r="D2054" s="10">
        <f t="shared" si="65"/>
        <v>1.2666666666666667E-5</v>
      </c>
    </row>
    <row r="2055" spans="1:4" x14ac:dyDescent="0.4">
      <c r="A2055" s="5">
        <f t="shared" si="64"/>
        <v>2015.01</v>
      </c>
      <c r="B2055" s="9">
        <v>42034</v>
      </c>
      <c r="C2055">
        <v>1.2699999999999999E-2</v>
      </c>
      <c r="D2055" s="10">
        <f t="shared" si="65"/>
        <v>1.0583333333333334E-5</v>
      </c>
    </row>
    <row r="2056" spans="1:4" x14ac:dyDescent="0.4">
      <c r="A2056" s="5">
        <f t="shared" si="64"/>
        <v>2015.02</v>
      </c>
      <c r="B2056" s="9">
        <v>42037</v>
      </c>
      <c r="C2056">
        <v>7.6E-3</v>
      </c>
      <c r="D2056" s="10">
        <f t="shared" si="65"/>
        <v>6.3333333333333334E-6</v>
      </c>
    </row>
    <row r="2057" spans="1:4" x14ac:dyDescent="0.4">
      <c r="A2057" s="5">
        <f t="shared" si="64"/>
        <v>2015.02</v>
      </c>
      <c r="B2057" s="9">
        <v>42038</v>
      </c>
      <c r="C2057">
        <v>1.2699999999999999E-2</v>
      </c>
      <c r="D2057" s="10">
        <f t="shared" si="65"/>
        <v>1.0583333333333334E-5</v>
      </c>
    </row>
    <row r="2058" spans="1:4" x14ac:dyDescent="0.4">
      <c r="A2058" s="5">
        <f t="shared" si="64"/>
        <v>2015.02</v>
      </c>
      <c r="B2058" s="9">
        <v>42039</v>
      </c>
      <c r="C2058">
        <v>2.2800000000000001E-2</v>
      </c>
      <c r="D2058" s="10">
        <f t="shared" si="65"/>
        <v>1.9000000000000001E-5</v>
      </c>
    </row>
    <row r="2059" spans="1:4" x14ac:dyDescent="0.4">
      <c r="A2059" s="5">
        <f t="shared" si="64"/>
        <v>2015.02</v>
      </c>
      <c r="B2059" s="9">
        <v>42040</v>
      </c>
      <c r="C2059">
        <v>1.2699999999999999E-2</v>
      </c>
      <c r="D2059" s="10">
        <f t="shared" si="65"/>
        <v>1.0583333333333334E-5</v>
      </c>
    </row>
    <row r="2060" spans="1:4" x14ac:dyDescent="0.4">
      <c r="A2060" s="5">
        <f t="shared" si="64"/>
        <v>2015.02</v>
      </c>
      <c r="B2060" s="9">
        <v>42041</v>
      </c>
      <c r="C2060">
        <v>1.2699999999999999E-2</v>
      </c>
      <c r="D2060" s="10">
        <f t="shared" si="65"/>
        <v>1.0583333333333334E-5</v>
      </c>
    </row>
    <row r="2061" spans="1:4" x14ac:dyDescent="0.4">
      <c r="A2061" s="5">
        <f t="shared" si="64"/>
        <v>2015.02</v>
      </c>
      <c r="B2061" s="9">
        <v>42044</v>
      </c>
      <c r="C2061">
        <v>1.52E-2</v>
      </c>
      <c r="D2061" s="10">
        <f t="shared" si="65"/>
        <v>1.2666666666666667E-5</v>
      </c>
    </row>
    <row r="2062" spans="1:4" x14ac:dyDescent="0.4">
      <c r="A2062" s="5">
        <f t="shared" si="64"/>
        <v>2015.02</v>
      </c>
      <c r="B2062" s="9">
        <v>42045</v>
      </c>
      <c r="C2062">
        <v>1.4999999999999999E-2</v>
      </c>
      <c r="D2062" s="10">
        <f t="shared" si="65"/>
        <v>1.2499999999999999E-5</v>
      </c>
    </row>
    <row r="2063" spans="1:4" x14ac:dyDescent="0.4">
      <c r="A2063" s="5">
        <f t="shared" si="64"/>
        <v>2015.02</v>
      </c>
      <c r="B2063" s="9">
        <v>42046</v>
      </c>
      <c r="C2063">
        <v>1.77E-2</v>
      </c>
      <c r="D2063" s="10">
        <f t="shared" si="65"/>
        <v>1.4749999999999999E-5</v>
      </c>
    </row>
    <row r="2064" spans="1:4" x14ac:dyDescent="0.4">
      <c r="A2064" s="5">
        <f t="shared" si="64"/>
        <v>2015.02</v>
      </c>
      <c r="B2064" s="9">
        <v>42047</v>
      </c>
      <c r="C2064">
        <v>1.77E-2</v>
      </c>
      <c r="D2064" s="10">
        <f t="shared" si="65"/>
        <v>1.4749999999999999E-5</v>
      </c>
    </row>
    <row r="2065" spans="1:4" x14ac:dyDescent="0.4">
      <c r="A2065" s="5">
        <f t="shared" si="64"/>
        <v>2015.02</v>
      </c>
      <c r="B2065" s="9">
        <v>42048</v>
      </c>
      <c r="C2065">
        <v>1.77E-2</v>
      </c>
      <c r="D2065" s="10">
        <f t="shared" si="65"/>
        <v>1.4749999999999999E-5</v>
      </c>
    </row>
    <row r="2066" spans="1:4" x14ac:dyDescent="0.4">
      <c r="A2066" s="5">
        <f t="shared" si="64"/>
        <v>2015.02</v>
      </c>
      <c r="B2066" s="9">
        <v>42052</v>
      </c>
      <c r="C2066">
        <v>1.01E-2</v>
      </c>
      <c r="D2066" s="10">
        <f t="shared" si="65"/>
        <v>8.4166666666666668E-6</v>
      </c>
    </row>
    <row r="2067" spans="1:4" x14ac:dyDescent="0.4">
      <c r="A2067" s="5">
        <f t="shared" si="64"/>
        <v>2015.02</v>
      </c>
      <c r="B2067" s="9">
        <v>42053</v>
      </c>
      <c r="C2067">
        <v>1.2699999999999999E-2</v>
      </c>
      <c r="D2067" s="10">
        <f t="shared" si="65"/>
        <v>1.0583333333333334E-5</v>
      </c>
    </row>
    <row r="2068" spans="1:4" x14ac:dyDescent="0.4">
      <c r="A2068" s="5">
        <f t="shared" si="64"/>
        <v>2015.02</v>
      </c>
      <c r="B2068" s="9">
        <v>42054</v>
      </c>
      <c r="C2068">
        <v>1.77E-2</v>
      </c>
      <c r="D2068" s="10">
        <f t="shared" si="65"/>
        <v>1.4749999999999999E-5</v>
      </c>
    </row>
    <row r="2069" spans="1:4" x14ac:dyDescent="0.4">
      <c r="A2069" s="5">
        <f t="shared" si="64"/>
        <v>2015.02</v>
      </c>
      <c r="B2069" s="9">
        <v>42055</v>
      </c>
      <c r="C2069">
        <v>1.52E-2</v>
      </c>
      <c r="D2069" s="10">
        <f t="shared" si="65"/>
        <v>1.2666666666666667E-5</v>
      </c>
    </row>
    <row r="2070" spans="1:4" x14ac:dyDescent="0.4">
      <c r="A2070" s="5">
        <f t="shared" si="64"/>
        <v>2015.02</v>
      </c>
      <c r="B2070" s="9">
        <v>42058</v>
      </c>
      <c r="C2070">
        <v>1.77E-2</v>
      </c>
      <c r="D2070" s="10">
        <f t="shared" si="65"/>
        <v>1.4749999999999999E-5</v>
      </c>
    </row>
    <row r="2071" spans="1:4" x14ac:dyDescent="0.4">
      <c r="A2071" s="5">
        <f t="shared" si="64"/>
        <v>2015.02</v>
      </c>
      <c r="B2071" s="9">
        <v>42059</v>
      </c>
      <c r="C2071">
        <v>1.52E-2</v>
      </c>
      <c r="D2071" s="10">
        <f t="shared" si="65"/>
        <v>1.2666666666666667E-5</v>
      </c>
    </row>
    <row r="2072" spans="1:4" x14ac:dyDescent="0.4">
      <c r="A2072" s="5">
        <f t="shared" si="64"/>
        <v>2015.02</v>
      </c>
      <c r="B2072" s="9">
        <v>42060</v>
      </c>
      <c r="C2072">
        <v>1.52E-2</v>
      </c>
      <c r="D2072" s="10">
        <f t="shared" si="65"/>
        <v>1.2666666666666667E-5</v>
      </c>
    </row>
    <row r="2073" spans="1:4" x14ac:dyDescent="0.4">
      <c r="A2073" s="5">
        <f t="shared" si="64"/>
        <v>2015.02</v>
      </c>
      <c r="B2073" s="9">
        <v>42061</v>
      </c>
      <c r="C2073">
        <v>1.77E-2</v>
      </c>
      <c r="D2073" s="10">
        <f t="shared" si="65"/>
        <v>1.4749999999999999E-5</v>
      </c>
    </row>
    <row r="2074" spans="1:4" x14ac:dyDescent="0.4">
      <c r="A2074" s="5">
        <f t="shared" si="64"/>
        <v>2015.02</v>
      </c>
      <c r="B2074" s="9">
        <v>42062</v>
      </c>
      <c r="C2074">
        <v>2.0299999999999999E-2</v>
      </c>
      <c r="D2074" s="10">
        <f t="shared" si="65"/>
        <v>1.6916666666666663E-5</v>
      </c>
    </row>
    <row r="2075" spans="1:4" x14ac:dyDescent="0.4">
      <c r="A2075" s="5">
        <f t="shared" si="64"/>
        <v>2015.03</v>
      </c>
      <c r="B2075" s="9">
        <v>42065</v>
      </c>
      <c r="C2075">
        <v>1.77E-2</v>
      </c>
      <c r="D2075" s="10">
        <f t="shared" si="65"/>
        <v>1.4749999999999999E-5</v>
      </c>
    </row>
    <row r="2076" spans="1:4" x14ac:dyDescent="0.4">
      <c r="A2076" s="5">
        <f t="shared" si="64"/>
        <v>2015.03</v>
      </c>
      <c r="B2076" s="9">
        <v>42066</v>
      </c>
      <c r="C2076">
        <v>7.6E-3</v>
      </c>
      <c r="D2076" s="10">
        <f t="shared" si="65"/>
        <v>6.3333333333333334E-6</v>
      </c>
    </row>
    <row r="2077" spans="1:4" x14ac:dyDescent="0.4">
      <c r="A2077" s="5">
        <f t="shared" si="64"/>
        <v>2015.03</v>
      </c>
      <c r="B2077" s="9">
        <v>42067</v>
      </c>
      <c r="C2077">
        <v>1.2699999999999999E-2</v>
      </c>
      <c r="D2077" s="10">
        <f t="shared" si="65"/>
        <v>1.0583333333333334E-5</v>
      </c>
    </row>
    <row r="2078" spans="1:4" x14ac:dyDescent="0.4">
      <c r="A2078" s="5">
        <f t="shared" si="64"/>
        <v>2015.03</v>
      </c>
      <c r="B2078" s="9">
        <v>42068</v>
      </c>
      <c r="C2078">
        <v>1.2699999999999999E-2</v>
      </c>
      <c r="D2078" s="10">
        <f t="shared" si="65"/>
        <v>1.0583333333333334E-5</v>
      </c>
    </row>
    <row r="2079" spans="1:4" x14ac:dyDescent="0.4">
      <c r="A2079" s="5">
        <f t="shared" si="64"/>
        <v>2015.03</v>
      </c>
      <c r="B2079" s="9">
        <v>42069</v>
      </c>
      <c r="C2079">
        <v>1.52E-2</v>
      </c>
      <c r="D2079" s="10">
        <f t="shared" si="65"/>
        <v>1.2666666666666667E-5</v>
      </c>
    </row>
    <row r="2080" spans="1:4" x14ac:dyDescent="0.4">
      <c r="A2080" s="5">
        <f t="shared" si="64"/>
        <v>2015.03</v>
      </c>
      <c r="B2080" s="9">
        <v>42072</v>
      </c>
      <c r="C2080">
        <v>7.6E-3</v>
      </c>
      <c r="D2080" s="10">
        <f t="shared" si="65"/>
        <v>6.3333333333333334E-6</v>
      </c>
    </row>
    <row r="2081" spans="1:4" x14ac:dyDescent="0.4">
      <c r="A2081" s="5">
        <f t="shared" si="64"/>
        <v>2015.03</v>
      </c>
      <c r="B2081" s="9">
        <v>42073</v>
      </c>
      <c r="C2081">
        <v>1.52E-2</v>
      </c>
      <c r="D2081" s="10">
        <f t="shared" si="65"/>
        <v>1.2666666666666667E-5</v>
      </c>
    </row>
    <row r="2082" spans="1:4" x14ac:dyDescent="0.4">
      <c r="A2082" s="5">
        <f t="shared" si="64"/>
        <v>2015.03</v>
      </c>
      <c r="B2082" s="9">
        <v>42074</v>
      </c>
      <c r="C2082">
        <v>3.04E-2</v>
      </c>
      <c r="D2082" s="10">
        <f t="shared" si="65"/>
        <v>2.5333333333333334E-5</v>
      </c>
    </row>
    <row r="2083" spans="1:4" x14ac:dyDescent="0.4">
      <c r="A2083" s="5">
        <f t="shared" si="64"/>
        <v>2015.03</v>
      </c>
      <c r="B2083" s="9">
        <v>42075</v>
      </c>
      <c r="C2083">
        <v>3.04E-2</v>
      </c>
      <c r="D2083" s="10">
        <f t="shared" si="65"/>
        <v>2.5333333333333334E-5</v>
      </c>
    </row>
    <row r="2084" spans="1:4" x14ac:dyDescent="0.4">
      <c r="A2084" s="5">
        <f t="shared" si="64"/>
        <v>2015.03</v>
      </c>
      <c r="B2084" s="9">
        <v>42076</v>
      </c>
      <c r="C2084">
        <v>2.53E-2</v>
      </c>
      <c r="D2084" s="10">
        <f t="shared" si="65"/>
        <v>2.1083333333333332E-5</v>
      </c>
    </row>
    <row r="2085" spans="1:4" x14ac:dyDescent="0.4">
      <c r="A2085" s="5">
        <f t="shared" si="64"/>
        <v>2015.03</v>
      </c>
      <c r="B2085" s="9">
        <v>42079</v>
      </c>
      <c r="C2085">
        <v>2.7900000000000001E-2</v>
      </c>
      <c r="D2085" s="10">
        <f t="shared" si="65"/>
        <v>2.3250000000000003E-5</v>
      </c>
    </row>
    <row r="2086" spans="1:4" x14ac:dyDescent="0.4">
      <c r="A2086" s="5">
        <f t="shared" si="64"/>
        <v>2015.03</v>
      </c>
      <c r="B2086" s="9">
        <v>42080</v>
      </c>
      <c r="C2086">
        <v>5.0700000000000002E-2</v>
      </c>
      <c r="D2086" s="10">
        <f t="shared" si="65"/>
        <v>4.2250000000000004E-5</v>
      </c>
    </row>
    <row r="2087" spans="1:4" x14ac:dyDescent="0.4">
      <c r="A2087" s="5">
        <f t="shared" si="64"/>
        <v>2015.03</v>
      </c>
      <c r="B2087" s="9">
        <v>42081</v>
      </c>
      <c r="C2087">
        <v>3.5499999999999997E-2</v>
      </c>
      <c r="D2087" s="10">
        <f t="shared" si="65"/>
        <v>2.9583333333333328E-5</v>
      </c>
    </row>
    <row r="2088" spans="1:4" x14ac:dyDescent="0.4">
      <c r="A2088" s="5">
        <f t="shared" si="64"/>
        <v>2015.03</v>
      </c>
      <c r="B2088" s="9">
        <v>42082</v>
      </c>
      <c r="C2088">
        <v>1.01E-2</v>
      </c>
      <c r="D2088" s="10">
        <f t="shared" si="65"/>
        <v>8.4166666666666668E-6</v>
      </c>
    </row>
    <row r="2089" spans="1:4" x14ac:dyDescent="0.4">
      <c r="A2089" s="5">
        <f t="shared" si="64"/>
        <v>2015.03</v>
      </c>
      <c r="B2089" s="9">
        <v>42083</v>
      </c>
      <c r="C2089">
        <v>2.5000000000000001E-3</v>
      </c>
      <c r="D2089" s="10">
        <f t="shared" si="65"/>
        <v>2.0833333333333334E-6</v>
      </c>
    </row>
    <row r="2090" spans="1:4" x14ac:dyDescent="0.4">
      <c r="A2090" s="5">
        <f t="shared" si="64"/>
        <v>2015.03</v>
      </c>
      <c r="B2090" s="9">
        <v>42086</v>
      </c>
      <c r="C2090">
        <v>7.6E-3</v>
      </c>
      <c r="D2090" s="10">
        <f t="shared" si="65"/>
        <v>6.3333333333333334E-6</v>
      </c>
    </row>
    <row r="2091" spans="1:4" x14ac:dyDescent="0.4">
      <c r="A2091" s="5">
        <f t="shared" si="64"/>
        <v>2015.03</v>
      </c>
      <c r="B2091" s="9">
        <v>42087</v>
      </c>
      <c r="C2091">
        <v>1.77E-2</v>
      </c>
      <c r="D2091" s="10">
        <f t="shared" si="65"/>
        <v>1.4749999999999999E-5</v>
      </c>
    </row>
    <row r="2092" spans="1:4" x14ac:dyDescent="0.4">
      <c r="A2092" s="5">
        <f t="shared" si="64"/>
        <v>2015.03</v>
      </c>
      <c r="B2092" s="9">
        <v>42088</v>
      </c>
      <c r="C2092">
        <v>2.7900000000000001E-2</v>
      </c>
      <c r="D2092" s="10">
        <f t="shared" si="65"/>
        <v>2.3250000000000003E-5</v>
      </c>
    </row>
    <row r="2093" spans="1:4" x14ac:dyDescent="0.4">
      <c r="A2093" s="5">
        <f t="shared" si="64"/>
        <v>2015.03</v>
      </c>
      <c r="B2093" s="9">
        <v>42089</v>
      </c>
      <c r="C2093">
        <v>1.01E-2</v>
      </c>
      <c r="D2093" s="10">
        <f t="shared" si="65"/>
        <v>8.4166666666666668E-6</v>
      </c>
    </row>
    <row r="2094" spans="1:4" x14ac:dyDescent="0.4">
      <c r="A2094" s="5">
        <f t="shared" si="64"/>
        <v>2015.03</v>
      </c>
      <c r="B2094" s="9">
        <v>42090</v>
      </c>
      <c r="C2094">
        <v>1.2699999999999999E-2</v>
      </c>
      <c r="D2094" s="10">
        <f t="shared" si="65"/>
        <v>1.0583333333333334E-5</v>
      </c>
    </row>
    <row r="2095" spans="1:4" x14ac:dyDescent="0.4">
      <c r="A2095" s="5">
        <f t="shared" si="64"/>
        <v>2015.03</v>
      </c>
      <c r="B2095" s="9">
        <v>42093</v>
      </c>
      <c r="C2095">
        <v>1.01E-2</v>
      </c>
      <c r="D2095" s="10">
        <f t="shared" si="65"/>
        <v>8.4166666666666668E-6</v>
      </c>
    </row>
    <row r="2096" spans="1:4" x14ac:dyDescent="0.4">
      <c r="A2096" s="5">
        <f t="shared" si="64"/>
        <v>2015.03</v>
      </c>
      <c r="B2096" s="9">
        <v>42094</v>
      </c>
      <c r="C2096">
        <v>4.3099999999999999E-2</v>
      </c>
      <c r="D2096" s="10">
        <f t="shared" si="65"/>
        <v>3.5916666666666668E-5</v>
      </c>
    </row>
    <row r="2097" spans="1:4" x14ac:dyDescent="0.4">
      <c r="A2097" s="5">
        <f t="shared" si="64"/>
        <v>2015.04</v>
      </c>
      <c r="B2097" s="9">
        <v>42095</v>
      </c>
      <c r="C2097">
        <v>3.5499999999999997E-2</v>
      </c>
      <c r="D2097" s="10">
        <f t="shared" si="65"/>
        <v>2.9583333333333328E-5</v>
      </c>
    </row>
    <row r="2098" spans="1:4" x14ac:dyDescent="0.4">
      <c r="A2098" s="5">
        <f t="shared" si="64"/>
        <v>2015.04</v>
      </c>
      <c r="B2098" s="9">
        <v>42096</v>
      </c>
      <c r="C2098">
        <v>3.5499999999999997E-2</v>
      </c>
      <c r="D2098" s="10">
        <f t="shared" si="65"/>
        <v>2.9583333333333328E-5</v>
      </c>
    </row>
    <row r="2099" spans="1:4" x14ac:dyDescent="0.4">
      <c r="A2099" s="5">
        <f t="shared" si="64"/>
        <v>2015.04</v>
      </c>
      <c r="B2099" s="9">
        <v>42100</v>
      </c>
      <c r="C2099">
        <v>2.7900000000000001E-2</v>
      </c>
      <c r="D2099" s="10">
        <f t="shared" si="65"/>
        <v>2.3250000000000003E-5</v>
      </c>
    </row>
    <row r="2100" spans="1:4" x14ac:dyDescent="0.4">
      <c r="A2100" s="5">
        <f t="shared" si="64"/>
        <v>2015.04</v>
      </c>
      <c r="B2100" s="9">
        <v>42101</v>
      </c>
      <c r="C2100">
        <v>1.77E-2</v>
      </c>
      <c r="D2100" s="10">
        <f t="shared" si="65"/>
        <v>1.4749999999999999E-5</v>
      </c>
    </row>
    <row r="2101" spans="1:4" x14ac:dyDescent="0.4">
      <c r="A2101" s="5">
        <f t="shared" si="64"/>
        <v>2015.04</v>
      </c>
      <c r="B2101" s="9">
        <v>42102</v>
      </c>
      <c r="C2101">
        <v>2.53E-2</v>
      </c>
      <c r="D2101" s="10">
        <f t="shared" si="65"/>
        <v>2.1083333333333332E-5</v>
      </c>
    </row>
    <row r="2102" spans="1:4" x14ac:dyDescent="0.4">
      <c r="A2102" s="5">
        <f t="shared" si="64"/>
        <v>2015.04</v>
      </c>
      <c r="B2102" s="9">
        <v>42103</v>
      </c>
      <c r="C2102">
        <v>2.0299999999999999E-2</v>
      </c>
      <c r="D2102" s="10">
        <f t="shared" si="65"/>
        <v>1.6916666666666663E-5</v>
      </c>
    </row>
    <row r="2103" spans="1:4" x14ac:dyDescent="0.4">
      <c r="A2103" s="5">
        <f t="shared" si="64"/>
        <v>2015.04</v>
      </c>
      <c r="B2103" s="9">
        <v>42104</v>
      </c>
      <c r="C2103">
        <v>1.52E-2</v>
      </c>
      <c r="D2103" s="10">
        <f t="shared" si="65"/>
        <v>1.2666666666666667E-5</v>
      </c>
    </row>
    <row r="2104" spans="1:4" x14ac:dyDescent="0.4">
      <c r="A2104" s="5">
        <f t="shared" si="64"/>
        <v>2015.04</v>
      </c>
      <c r="B2104" s="9">
        <v>42107</v>
      </c>
      <c r="C2104">
        <v>1.52E-2</v>
      </c>
      <c r="D2104" s="10">
        <f t="shared" si="65"/>
        <v>1.2666666666666667E-5</v>
      </c>
    </row>
    <row r="2105" spans="1:4" x14ac:dyDescent="0.4">
      <c r="A2105" s="5">
        <f t="shared" si="64"/>
        <v>2015.04</v>
      </c>
      <c r="B2105" s="9">
        <v>42108</v>
      </c>
      <c r="C2105">
        <v>2.2800000000000001E-2</v>
      </c>
      <c r="D2105" s="10">
        <f t="shared" si="65"/>
        <v>1.9000000000000001E-5</v>
      </c>
    </row>
    <row r="2106" spans="1:4" x14ac:dyDescent="0.4">
      <c r="A2106" s="5">
        <f t="shared" si="64"/>
        <v>2015.04</v>
      </c>
      <c r="B2106" s="9">
        <v>42109</v>
      </c>
      <c r="C2106">
        <v>2.53E-2</v>
      </c>
      <c r="D2106" s="10">
        <f t="shared" si="65"/>
        <v>2.1083333333333332E-5</v>
      </c>
    </row>
    <row r="2107" spans="1:4" x14ac:dyDescent="0.4">
      <c r="A2107" s="5">
        <f t="shared" si="64"/>
        <v>2015.04</v>
      </c>
      <c r="B2107" s="9">
        <v>42110</v>
      </c>
      <c r="C2107">
        <v>2.7900000000000001E-2</v>
      </c>
      <c r="D2107" s="10">
        <f t="shared" si="65"/>
        <v>2.3250000000000003E-5</v>
      </c>
    </row>
    <row r="2108" spans="1:4" x14ac:dyDescent="0.4">
      <c r="A2108" s="5">
        <f t="shared" si="64"/>
        <v>2015.04</v>
      </c>
      <c r="B2108" s="9">
        <v>42111</v>
      </c>
      <c r="C2108">
        <v>2.7900000000000001E-2</v>
      </c>
      <c r="D2108" s="10">
        <f t="shared" si="65"/>
        <v>2.3250000000000003E-5</v>
      </c>
    </row>
    <row r="2109" spans="1:4" x14ac:dyDescent="0.4">
      <c r="A2109" s="5">
        <f t="shared" si="64"/>
        <v>2015.04</v>
      </c>
      <c r="B2109" s="9">
        <v>42114</v>
      </c>
      <c r="C2109">
        <v>2.2800000000000001E-2</v>
      </c>
      <c r="D2109" s="10">
        <f t="shared" si="65"/>
        <v>1.9000000000000001E-5</v>
      </c>
    </row>
    <row r="2110" spans="1:4" x14ac:dyDescent="0.4">
      <c r="A2110" s="5">
        <f t="shared" si="64"/>
        <v>2015.04</v>
      </c>
      <c r="B2110" s="9">
        <v>42115</v>
      </c>
      <c r="C2110">
        <v>1.77E-2</v>
      </c>
      <c r="D2110" s="10">
        <f t="shared" si="65"/>
        <v>1.4749999999999999E-5</v>
      </c>
    </row>
    <row r="2111" spans="1:4" x14ac:dyDescent="0.4">
      <c r="A2111" s="5">
        <f t="shared" si="64"/>
        <v>2015.04</v>
      </c>
      <c r="B2111" s="9">
        <v>42116</v>
      </c>
      <c r="C2111">
        <v>1.52E-2</v>
      </c>
      <c r="D2111" s="10">
        <f t="shared" si="65"/>
        <v>1.2666666666666667E-5</v>
      </c>
    </row>
    <row r="2112" spans="1:4" x14ac:dyDescent="0.4">
      <c r="A2112" s="5">
        <f t="shared" si="64"/>
        <v>2015.04</v>
      </c>
      <c r="B2112" s="9">
        <v>42117</v>
      </c>
      <c r="C2112">
        <v>1.52E-2</v>
      </c>
      <c r="D2112" s="10">
        <f t="shared" si="65"/>
        <v>1.2666666666666667E-5</v>
      </c>
    </row>
    <row r="2113" spans="1:4" x14ac:dyDescent="0.4">
      <c r="A2113" s="5">
        <f t="shared" si="64"/>
        <v>2015.04</v>
      </c>
      <c r="B2113" s="9">
        <v>42118</v>
      </c>
      <c r="C2113">
        <v>1.2699999999999999E-2</v>
      </c>
      <c r="D2113" s="10">
        <f t="shared" si="65"/>
        <v>1.0583333333333334E-5</v>
      </c>
    </row>
    <row r="2114" spans="1:4" x14ac:dyDescent="0.4">
      <c r="A2114" s="5">
        <f t="shared" si="64"/>
        <v>2015.04</v>
      </c>
      <c r="B2114" s="9">
        <v>42121</v>
      </c>
      <c r="C2114">
        <v>1.52E-2</v>
      </c>
      <c r="D2114" s="10">
        <f t="shared" si="65"/>
        <v>1.2666666666666667E-5</v>
      </c>
    </row>
    <row r="2115" spans="1:4" x14ac:dyDescent="0.4">
      <c r="A2115" s="5">
        <f t="shared" ref="A2115:A2178" si="66">YEAR(B2115)+MONTH(B2115)/100</f>
        <v>2015.04</v>
      </c>
      <c r="B2115" s="9">
        <v>42122</v>
      </c>
      <c r="C2115">
        <v>-1.01E-2</v>
      </c>
      <c r="D2115" s="10">
        <f t="shared" ref="D2115:D2178" si="67">C2115/100*30/360</f>
        <v>-8.4166666666666668E-6</v>
      </c>
    </row>
    <row r="2116" spans="1:4" x14ac:dyDescent="0.4">
      <c r="A2116" s="5">
        <f t="shared" si="66"/>
        <v>2015.04</v>
      </c>
      <c r="B2116" s="9">
        <v>42123</v>
      </c>
      <c r="C2116">
        <v>-1.52E-2</v>
      </c>
      <c r="D2116" s="10">
        <f t="shared" si="67"/>
        <v>-1.2666666666666667E-5</v>
      </c>
    </row>
    <row r="2117" spans="1:4" x14ac:dyDescent="0.4">
      <c r="A2117" s="5">
        <f t="shared" si="66"/>
        <v>2015.04</v>
      </c>
      <c r="B2117" s="9">
        <v>42124</v>
      </c>
      <c r="C2117">
        <v>-1.52E-2</v>
      </c>
      <c r="D2117" s="10">
        <f t="shared" si="67"/>
        <v>-1.2666666666666667E-5</v>
      </c>
    </row>
    <row r="2118" spans="1:4" x14ac:dyDescent="0.4">
      <c r="A2118" s="5">
        <f t="shared" si="66"/>
        <v>2015.05</v>
      </c>
      <c r="B2118" s="9">
        <v>42125</v>
      </c>
      <c r="C2118">
        <v>-1.52E-2</v>
      </c>
      <c r="D2118" s="10">
        <f t="shared" si="67"/>
        <v>-1.2666666666666667E-5</v>
      </c>
    </row>
    <row r="2119" spans="1:4" x14ac:dyDescent="0.4">
      <c r="A2119" s="5">
        <f t="shared" si="66"/>
        <v>2015.05</v>
      </c>
      <c r="B2119" s="9">
        <v>42128</v>
      </c>
      <c r="C2119">
        <v>7.6E-3</v>
      </c>
      <c r="D2119" s="10">
        <f t="shared" si="67"/>
        <v>6.3333333333333334E-6</v>
      </c>
    </row>
    <row r="2120" spans="1:4" x14ac:dyDescent="0.4">
      <c r="A2120" s="5">
        <f t="shared" si="66"/>
        <v>2015.05</v>
      </c>
      <c r="B2120" s="9">
        <v>42129</v>
      </c>
      <c r="C2120">
        <v>7.6E-3</v>
      </c>
      <c r="D2120" s="10">
        <f t="shared" si="67"/>
        <v>6.3333333333333334E-6</v>
      </c>
    </row>
    <row r="2121" spans="1:4" x14ac:dyDescent="0.4">
      <c r="A2121" s="5">
        <f t="shared" si="66"/>
        <v>2015.05</v>
      </c>
      <c r="B2121" s="9">
        <v>42130</v>
      </c>
      <c r="C2121">
        <v>2.2800000000000001E-2</v>
      </c>
      <c r="D2121" s="10">
        <f t="shared" si="67"/>
        <v>1.9000000000000001E-5</v>
      </c>
    </row>
    <row r="2122" spans="1:4" x14ac:dyDescent="0.4">
      <c r="A2122" s="5">
        <f t="shared" si="66"/>
        <v>2015.05</v>
      </c>
      <c r="B2122" s="9">
        <v>42131</v>
      </c>
      <c r="C2122">
        <v>1.52E-2</v>
      </c>
      <c r="D2122" s="10">
        <f t="shared" si="67"/>
        <v>1.2666666666666667E-5</v>
      </c>
    </row>
    <row r="2123" spans="1:4" x14ac:dyDescent="0.4">
      <c r="A2123" s="5">
        <f t="shared" si="66"/>
        <v>2015.05</v>
      </c>
      <c r="B2123" s="9">
        <v>42132</v>
      </c>
      <c r="C2123">
        <v>1.2699999999999999E-2</v>
      </c>
      <c r="D2123" s="10">
        <f t="shared" si="67"/>
        <v>1.0583333333333334E-5</v>
      </c>
    </row>
    <row r="2124" spans="1:4" x14ac:dyDescent="0.4">
      <c r="A2124" s="5">
        <f t="shared" si="66"/>
        <v>2015.05</v>
      </c>
      <c r="B2124" s="9">
        <v>42135</v>
      </c>
      <c r="C2124">
        <v>7.6E-3</v>
      </c>
      <c r="D2124" s="10">
        <f t="shared" si="67"/>
        <v>6.3333333333333334E-6</v>
      </c>
    </row>
    <row r="2125" spans="1:4" x14ac:dyDescent="0.4">
      <c r="A2125" s="5">
        <f t="shared" si="66"/>
        <v>2015.05</v>
      </c>
      <c r="B2125" s="9">
        <v>42136</v>
      </c>
      <c r="C2125">
        <v>1.2699999999999999E-2</v>
      </c>
      <c r="D2125" s="10">
        <f t="shared" si="67"/>
        <v>1.0583333333333334E-5</v>
      </c>
    </row>
    <row r="2126" spans="1:4" x14ac:dyDescent="0.4">
      <c r="A2126" s="5">
        <f t="shared" si="66"/>
        <v>2015.05</v>
      </c>
      <c r="B2126" s="9">
        <v>42137</v>
      </c>
      <c r="C2126">
        <v>1.2699999999999999E-2</v>
      </c>
      <c r="D2126" s="10">
        <f t="shared" si="67"/>
        <v>1.0583333333333334E-5</v>
      </c>
    </row>
    <row r="2127" spans="1:4" x14ac:dyDescent="0.4">
      <c r="A2127" s="5">
        <f t="shared" si="66"/>
        <v>2015.05</v>
      </c>
      <c r="B2127" s="9">
        <v>42138</v>
      </c>
      <c r="C2127">
        <v>1.52E-2</v>
      </c>
      <c r="D2127" s="10">
        <f t="shared" si="67"/>
        <v>1.2666666666666667E-5</v>
      </c>
    </row>
    <row r="2128" spans="1:4" x14ac:dyDescent="0.4">
      <c r="A2128" s="5">
        <f t="shared" si="66"/>
        <v>2015.05</v>
      </c>
      <c r="B2128" s="9">
        <v>42139</v>
      </c>
      <c r="C2128">
        <v>1.2699999999999999E-2</v>
      </c>
      <c r="D2128" s="10">
        <f t="shared" si="67"/>
        <v>1.0583333333333334E-5</v>
      </c>
    </row>
    <row r="2129" spans="1:4" x14ac:dyDescent="0.4">
      <c r="A2129" s="5">
        <f t="shared" si="66"/>
        <v>2015.05</v>
      </c>
      <c r="B2129" s="9">
        <v>42142</v>
      </c>
      <c r="C2129">
        <v>1.2699999999999999E-2</v>
      </c>
      <c r="D2129" s="10">
        <f t="shared" si="67"/>
        <v>1.0583333333333334E-5</v>
      </c>
    </row>
    <row r="2130" spans="1:4" x14ac:dyDescent="0.4">
      <c r="A2130" s="5">
        <f t="shared" si="66"/>
        <v>2015.05</v>
      </c>
      <c r="B2130" s="9">
        <v>42143</v>
      </c>
      <c r="C2130">
        <v>1.52E-2</v>
      </c>
      <c r="D2130" s="10">
        <f t="shared" si="67"/>
        <v>1.2666666666666667E-5</v>
      </c>
    </row>
    <row r="2131" spans="1:4" x14ac:dyDescent="0.4">
      <c r="A2131" s="5">
        <f t="shared" si="66"/>
        <v>2015.05</v>
      </c>
      <c r="B2131" s="9">
        <v>42144</v>
      </c>
      <c r="C2131">
        <v>2.0299999999999999E-2</v>
      </c>
      <c r="D2131" s="10">
        <f t="shared" si="67"/>
        <v>1.6916666666666663E-5</v>
      </c>
    </row>
    <row r="2132" spans="1:4" x14ac:dyDescent="0.4">
      <c r="A2132" s="5">
        <f t="shared" si="66"/>
        <v>2015.05</v>
      </c>
      <c r="B2132" s="9">
        <v>42145</v>
      </c>
      <c r="C2132">
        <v>2.0299999999999999E-2</v>
      </c>
      <c r="D2132" s="10">
        <f t="shared" si="67"/>
        <v>1.6916666666666663E-5</v>
      </c>
    </row>
    <row r="2133" spans="1:4" x14ac:dyDescent="0.4">
      <c r="A2133" s="5">
        <f t="shared" si="66"/>
        <v>2015.05</v>
      </c>
      <c r="B2133" s="9">
        <v>42146</v>
      </c>
      <c r="C2133">
        <v>2.0299999999999999E-2</v>
      </c>
      <c r="D2133" s="10">
        <f t="shared" si="67"/>
        <v>1.6916666666666663E-5</v>
      </c>
    </row>
    <row r="2134" spans="1:4" x14ac:dyDescent="0.4">
      <c r="A2134" s="5">
        <f t="shared" si="66"/>
        <v>2015.05</v>
      </c>
      <c r="B2134" s="9">
        <v>42150</v>
      </c>
      <c r="C2134">
        <v>1.2699999999999999E-2</v>
      </c>
      <c r="D2134" s="10">
        <f t="shared" si="67"/>
        <v>1.0583333333333334E-5</v>
      </c>
    </row>
    <row r="2135" spans="1:4" x14ac:dyDescent="0.4">
      <c r="A2135" s="5">
        <f t="shared" si="66"/>
        <v>2015.05</v>
      </c>
      <c r="B2135" s="9">
        <v>42151</v>
      </c>
      <c r="C2135">
        <v>1.52E-2</v>
      </c>
      <c r="D2135" s="10">
        <f t="shared" si="67"/>
        <v>1.2666666666666667E-5</v>
      </c>
    </row>
    <row r="2136" spans="1:4" x14ac:dyDescent="0.4">
      <c r="A2136" s="5">
        <f t="shared" si="66"/>
        <v>2015.05</v>
      </c>
      <c r="B2136" s="9">
        <v>42152</v>
      </c>
      <c r="C2136">
        <v>1.52E-2</v>
      </c>
      <c r="D2136" s="10">
        <f t="shared" si="67"/>
        <v>1.2666666666666667E-5</v>
      </c>
    </row>
    <row r="2137" spans="1:4" x14ac:dyDescent="0.4">
      <c r="A2137" s="5">
        <f t="shared" si="66"/>
        <v>2015.05</v>
      </c>
      <c r="B2137" s="9">
        <v>42153</v>
      </c>
      <c r="C2137">
        <v>1.2699999999999999E-2</v>
      </c>
      <c r="D2137" s="10">
        <f t="shared" si="67"/>
        <v>1.0583333333333334E-5</v>
      </c>
    </row>
    <row r="2138" spans="1:4" x14ac:dyDescent="0.4">
      <c r="A2138" s="5">
        <f t="shared" si="66"/>
        <v>2015.06</v>
      </c>
      <c r="B2138" s="9">
        <v>42156</v>
      </c>
      <c r="C2138">
        <v>7.6E-3</v>
      </c>
      <c r="D2138" s="10">
        <f t="shared" si="67"/>
        <v>6.3333333333333334E-6</v>
      </c>
    </row>
    <row r="2139" spans="1:4" x14ac:dyDescent="0.4">
      <c r="A2139" s="5">
        <f t="shared" si="66"/>
        <v>2015.06</v>
      </c>
      <c r="B2139" s="9">
        <v>42157</v>
      </c>
      <c r="C2139">
        <v>1.01E-2</v>
      </c>
      <c r="D2139" s="10">
        <f t="shared" si="67"/>
        <v>8.4166666666666668E-6</v>
      </c>
    </row>
    <row r="2140" spans="1:4" x14ac:dyDescent="0.4">
      <c r="A2140" s="5">
        <f t="shared" si="66"/>
        <v>2015.06</v>
      </c>
      <c r="B2140" s="9">
        <v>42158</v>
      </c>
      <c r="C2140">
        <v>1.77E-2</v>
      </c>
      <c r="D2140" s="10">
        <f t="shared" si="67"/>
        <v>1.4749999999999999E-5</v>
      </c>
    </row>
    <row r="2141" spans="1:4" x14ac:dyDescent="0.4">
      <c r="A2141" s="5">
        <f t="shared" si="66"/>
        <v>2015.06</v>
      </c>
      <c r="B2141" s="9">
        <v>42159</v>
      </c>
      <c r="C2141">
        <v>1.77E-2</v>
      </c>
      <c r="D2141" s="10">
        <f t="shared" si="67"/>
        <v>1.4749999999999999E-5</v>
      </c>
    </row>
    <row r="2142" spans="1:4" x14ac:dyDescent="0.4">
      <c r="A2142" s="5">
        <f t="shared" si="66"/>
        <v>2015.06</v>
      </c>
      <c r="B2142" s="9">
        <v>42160</v>
      </c>
      <c r="C2142">
        <v>1.52E-2</v>
      </c>
      <c r="D2142" s="10">
        <f t="shared" si="67"/>
        <v>1.2666666666666667E-5</v>
      </c>
    </row>
    <row r="2143" spans="1:4" x14ac:dyDescent="0.4">
      <c r="A2143" s="5">
        <f t="shared" si="66"/>
        <v>2015.06</v>
      </c>
      <c r="B2143" s="9">
        <v>42163</v>
      </c>
      <c r="C2143">
        <v>2.2800000000000001E-2</v>
      </c>
      <c r="D2143" s="10">
        <f t="shared" si="67"/>
        <v>1.9000000000000001E-5</v>
      </c>
    </row>
    <row r="2144" spans="1:4" x14ac:dyDescent="0.4">
      <c r="A2144" s="5">
        <f t="shared" si="66"/>
        <v>2015.06</v>
      </c>
      <c r="B2144" s="9">
        <v>42164</v>
      </c>
      <c r="C2144">
        <v>1.01E-2</v>
      </c>
      <c r="D2144" s="10">
        <f t="shared" si="67"/>
        <v>8.4166666666666668E-6</v>
      </c>
    </row>
    <row r="2145" spans="1:4" x14ac:dyDescent="0.4">
      <c r="A2145" s="5">
        <f t="shared" si="66"/>
        <v>2015.06</v>
      </c>
      <c r="B2145" s="9">
        <v>42165</v>
      </c>
      <c r="C2145">
        <v>1.52E-2</v>
      </c>
      <c r="D2145" s="10">
        <f t="shared" si="67"/>
        <v>1.2666666666666667E-5</v>
      </c>
    </row>
    <row r="2146" spans="1:4" x14ac:dyDescent="0.4">
      <c r="A2146" s="5">
        <f t="shared" si="66"/>
        <v>2015.06</v>
      </c>
      <c r="B2146" s="9">
        <v>42166</v>
      </c>
      <c r="C2146">
        <v>5.1000000000000004E-3</v>
      </c>
      <c r="D2146" s="10">
        <f t="shared" si="67"/>
        <v>4.25E-6</v>
      </c>
    </row>
    <row r="2147" spans="1:4" x14ac:dyDescent="0.4">
      <c r="A2147" s="5">
        <f t="shared" si="66"/>
        <v>2015.06</v>
      </c>
      <c r="B2147" s="9">
        <v>42167</v>
      </c>
      <c r="C2147">
        <v>5.1000000000000004E-3</v>
      </c>
      <c r="D2147" s="10">
        <f t="shared" si="67"/>
        <v>4.25E-6</v>
      </c>
    </row>
    <row r="2148" spans="1:4" x14ac:dyDescent="0.4">
      <c r="A2148" s="5">
        <f t="shared" si="66"/>
        <v>2015.06</v>
      </c>
      <c r="B2148" s="9">
        <v>42170</v>
      </c>
      <c r="C2148">
        <v>2.5000000000000001E-3</v>
      </c>
      <c r="D2148" s="10">
        <f t="shared" si="67"/>
        <v>2.0833333333333334E-6</v>
      </c>
    </row>
    <row r="2149" spans="1:4" x14ac:dyDescent="0.4">
      <c r="A2149" s="5">
        <f t="shared" si="66"/>
        <v>2015.06</v>
      </c>
      <c r="B2149" s="9">
        <v>42171</v>
      </c>
      <c r="C2149">
        <v>-2.5000000000000001E-3</v>
      </c>
      <c r="D2149" s="10">
        <f t="shared" si="67"/>
        <v>-2.0833333333333334E-6</v>
      </c>
    </row>
    <row r="2150" spans="1:4" x14ac:dyDescent="0.4">
      <c r="A2150" s="5">
        <f t="shared" si="66"/>
        <v>2015.06</v>
      </c>
      <c r="B2150" s="9">
        <v>42172</v>
      </c>
      <c r="C2150">
        <v>-2.5000000000000001E-3</v>
      </c>
      <c r="D2150" s="10">
        <f t="shared" si="67"/>
        <v>-2.0833333333333334E-6</v>
      </c>
    </row>
    <row r="2151" spans="1:4" x14ac:dyDescent="0.4">
      <c r="A2151" s="5">
        <f t="shared" si="66"/>
        <v>2015.06</v>
      </c>
      <c r="B2151" s="9">
        <v>42173</v>
      </c>
      <c r="C2151">
        <v>-5.1000000000000004E-3</v>
      </c>
      <c r="D2151" s="10">
        <f t="shared" si="67"/>
        <v>-4.25E-6</v>
      </c>
    </row>
    <row r="2152" spans="1:4" x14ac:dyDescent="0.4">
      <c r="A2152" s="5">
        <f t="shared" si="66"/>
        <v>2015.06</v>
      </c>
      <c r="B2152" s="9">
        <v>42174</v>
      </c>
      <c r="C2152">
        <v>2.5000000000000001E-3</v>
      </c>
      <c r="D2152" s="10">
        <f t="shared" si="67"/>
        <v>2.0833333333333334E-6</v>
      </c>
    </row>
    <row r="2153" spans="1:4" x14ac:dyDescent="0.4">
      <c r="A2153" s="5">
        <f t="shared" si="66"/>
        <v>2015.06</v>
      </c>
      <c r="B2153" s="9">
        <v>42177</v>
      </c>
      <c r="C2153">
        <v>-1.2699999999999999E-2</v>
      </c>
      <c r="D2153" s="10">
        <f t="shared" si="67"/>
        <v>-1.0583333333333334E-5</v>
      </c>
    </row>
    <row r="2154" spans="1:4" x14ac:dyDescent="0.4">
      <c r="A2154" s="5">
        <f t="shared" si="66"/>
        <v>2015.06</v>
      </c>
      <c r="B2154" s="9">
        <v>42178</v>
      </c>
      <c r="C2154">
        <v>-1.2699999999999999E-2</v>
      </c>
      <c r="D2154" s="10">
        <f t="shared" si="67"/>
        <v>-1.0583333333333334E-5</v>
      </c>
    </row>
    <row r="2155" spans="1:4" x14ac:dyDescent="0.4">
      <c r="A2155" s="5">
        <f t="shared" si="66"/>
        <v>2015.06</v>
      </c>
      <c r="B2155" s="9">
        <v>42179</v>
      </c>
      <c r="C2155">
        <v>1.52E-2</v>
      </c>
      <c r="D2155" s="10">
        <f t="shared" si="67"/>
        <v>1.2666666666666667E-5</v>
      </c>
    </row>
    <row r="2156" spans="1:4" x14ac:dyDescent="0.4">
      <c r="A2156" s="5">
        <f t="shared" si="66"/>
        <v>2015.06</v>
      </c>
      <c r="B2156" s="9">
        <v>42180</v>
      </c>
      <c r="C2156">
        <v>-1.01E-2</v>
      </c>
      <c r="D2156" s="10">
        <f t="shared" si="67"/>
        <v>-8.4166666666666668E-6</v>
      </c>
    </row>
    <row r="2157" spans="1:4" x14ac:dyDescent="0.4">
      <c r="A2157" s="5">
        <f t="shared" si="66"/>
        <v>2015.06</v>
      </c>
      <c r="B2157" s="9">
        <v>42181</v>
      </c>
      <c r="C2157">
        <v>-1.01E-2</v>
      </c>
      <c r="D2157" s="10">
        <f t="shared" si="67"/>
        <v>-8.4166666666666668E-6</v>
      </c>
    </row>
    <row r="2158" spans="1:4" x14ac:dyDescent="0.4">
      <c r="A2158" s="5">
        <f t="shared" si="66"/>
        <v>2015.06</v>
      </c>
      <c r="B2158" s="9">
        <v>42184</v>
      </c>
      <c r="C2158">
        <v>-7.6E-3</v>
      </c>
      <c r="D2158" s="10">
        <f t="shared" si="67"/>
        <v>-6.3333333333333334E-6</v>
      </c>
    </row>
    <row r="2159" spans="1:4" x14ac:dyDescent="0.4">
      <c r="A2159" s="5">
        <f t="shared" si="66"/>
        <v>2015.06</v>
      </c>
      <c r="B2159" s="9">
        <v>42185</v>
      </c>
      <c r="C2159">
        <v>2.0299999999999999E-2</v>
      </c>
      <c r="D2159" s="10">
        <f t="shared" si="67"/>
        <v>1.6916666666666663E-5</v>
      </c>
    </row>
    <row r="2160" spans="1:4" x14ac:dyDescent="0.4">
      <c r="A2160" s="5">
        <f t="shared" si="66"/>
        <v>2015.07</v>
      </c>
      <c r="B2160" s="9">
        <v>42186</v>
      </c>
      <c r="C2160">
        <v>1.77E-2</v>
      </c>
      <c r="D2160" s="10">
        <f t="shared" si="67"/>
        <v>1.4749999999999999E-5</v>
      </c>
    </row>
    <row r="2161" spans="1:4" x14ac:dyDescent="0.4">
      <c r="A2161" s="5">
        <f t="shared" si="66"/>
        <v>2015.07</v>
      </c>
      <c r="B2161" s="9">
        <v>42187</v>
      </c>
      <c r="C2161">
        <v>1.2699999999999999E-2</v>
      </c>
      <c r="D2161" s="10">
        <f t="shared" si="67"/>
        <v>1.0583333333333334E-5</v>
      </c>
    </row>
    <row r="2162" spans="1:4" x14ac:dyDescent="0.4">
      <c r="A2162" s="5">
        <f t="shared" si="66"/>
        <v>2015.07</v>
      </c>
      <c r="B2162" s="9">
        <v>42191</v>
      </c>
      <c r="C2162">
        <v>7.6E-3</v>
      </c>
      <c r="D2162" s="10">
        <f t="shared" si="67"/>
        <v>6.3333333333333334E-6</v>
      </c>
    </row>
    <row r="2163" spans="1:4" x14ac:dyDescent="0.4">
      <c r="A2163" s="5">
        <f t="shared" si="66"/>
        <v>2015.07</v>
      </c>
      <c r="B2163" s="9">
        <v>42192</v>
      </c>
      <c r="C2163">
        <v>1.01E-2</v>
      </c>
      <c r="D2163" s="10">
        <f t="shared" si="67"/>
        <v>8.4166666666666668E-6</v>
      </c>
    </row>
    <row r="2164" spans="1:4" x14ac:dyDescent="0.4">
      <c r="A2164" s="5">
        <f t="shared" si="66"/>
        <v>2015.07</v>
      </c>
      <c r="B2164" s="9">
        <v>42193</v>
      </c>
      <c r="C2164">
        <v>1.77E-2</v>
      </c>
      <c r="D2164" s="10">
        <f t="shared" si="67"/>
        <v>1.4749999999999999E-5</v>
      </c>
    </row>
    <row r="2165" spans="1:4" x14ac:dyDescent="0.4">
      <c r="A2165" s="5">
        <f t="shared" si="66"/>
        <v>2015.07</v>
      </c>
      <c r="B2165" s="9">
        <v>42194</v>
      </c>
      <c r="C2165">
        <v>1.52E-2</v>
      </c>
      <c r="D2165" s="10">
        <f t="shared" si="67"/>
        <v>1.2666666666666667E-5</v>
      </c>
    </row>
    <row r="2166" spans="1:4" x14ac:dyDescent="0.4">
      <c r="A2166" s="5">
        <f t="shared" si="66"/>
        <v>2015.07</v>
      </c>
      <c r="B2166" s="9">
        <v>42195</v>
      </c>
      <c r="C2166">
        <v>1.52E-2</v>
      </c>
      <c r="D2166" s="10">
        <f t="shared" si="67"/>
        <v>1.2666666666666667E-5</v>
      </c>
    </row>
    <row r="2167" spans="1:4" x14ac:dyDescent="0.4">
      <c r="A2167" s="5">
        <f t="shared" si="66"/>
        <v>2015.07</v>
      </c>
      <c r="B2167" s="9">
        <v>42198</v>
      </c>
      <c r="C2167">
        <v>1.52E-2</v>
      </c>
      <c r="D2167" s="10">
        <f t="shared" si="67"/>
        <v>1.2666666666666667E-5</v>
      </c>
    </row>
    <row r="2168" spans="1:4" x14ac:dyDescent="0.4">
      <c r="A2168" s="5">
        <f t="shared" si="66"/>
        <v>2015.07</v>
      </c>
      <c r="B2168" s="9">
        <v>42199</v>
      </c>
      <c r="C2168">
        <v>2.2800000000000001E-2</v>
      </c>
      <c r="D2168" s="10">
        <f t="shared" si="67"/>
        <v>1.9000000000000001E-5</v>
      </c>
    </row>
    <row r="2169" spans="1:4" x14ac:dyDescent="0.4">
      <c r="A2169" s="5">
        <f t="shared" si="66"/>
        <v>2015.07</v>
      </c>
      <c r="B2169" s="9">
        <v>42200</v>
      </c>
      <c r="C2169">
        <v>3.3000000000000002E-2</v>
      </c>
      <c r="D2169" s="10">
        <f t="shared" si="67"/>
        <v>2.7499999999999998E-5</v>
      </c>
    </row>
    <row r="2170" spans="1:4" x14ac:dyDescent="0.4">
      <c r="A2170" s="5">
        <f t="shared" si="66"/>
        <v>2015.07</v>
      </c>
      <c r="B2170" s="9">
        <v>42201</v>
      </c>
      <c r="C2170">
        <v>2.2800000000000001E-2</v>
      </c>
      <c r="D2170" s="10">
        <f t="shared" si="67"/>
        <v>1.9000000000000001E-5</v>
      </c>
    </row>
    <row r="2171" spans="1:4" x14ac:dyDescent="0.4">
      <c r="A2171" s="5">
        <f t="shared" si="66"/>
        <v>2015.07</v>
      </c>
      <c r="B2171" s="9">
        <v>42202</v>
      </c>
      <c r="C2171">
        <v>2.7900000000000001E-2</v>
      </c>
      <c r="D2171" s="10">
        <f t="shared" si="67"/>
        <v>2.3250000000000003E-5</v>
      </c>
    </row>
    <row r="2172" spans="1:4" x14ac:dyDescent="0.4">
      <c r="A2172" s="5">
        <f t="shared" si="66"/>
        <v>2015.07</v>
      </c>
      <c r="B2172" s="9">
        <v>42205</v>
      </c>
      <c r="C2172">
        <v>2.7900000000000001E-2</v>
      </c>
      <c r="D2172" s="10">
        <f t="shared" si="67"/>
        <v>2.3250000000000003E-5</v>
      </c>
    </row>
    <row r="2173" spans="1:4" x14ac:dyDescent="0.4">
      <c r="A2173" s="5">
        <f t="shared" si="66"/>
        <v>2015.07</v>
      </c>
      <c r="B2173" s="9">
        <v>42206</v>
      </c>
      <c r="C2173">
        <v>3.3000000000000002E-2</v>
      </c>
      <c r="D2173" s="10">
        <f t="shared" si="67"/>
        <v>2.7499999999999998E-5</v>
      </c>
    </row>
    <row r="2174" spans="1:4" x14ac:dyDescent="0.4">
      <c r="A2174" s="5">
        <f t="shared" si="66"/>
        <v>2015.07</v>
      </c>
      <c r="B2174" s="9">
        <v>42207</v>
      </c>
      <c r="C2174">
        <v>3.5499999999999997E-2</v>
      </c>
      <c r="D2174" s="10">
        <f t="shared" si="67"/>
        <v>2.9583333333333328E-5</v>
      </c>
    </row>
    <row r="2175" spans="1:4" x14ac:dyDescent="0.4">
      <c r="A2175" s="5">
        <f t="shared" si="66"/>
        <v>2015.07</v>
      </c>
      <c r="B2175" s="9">
        <v>42208</v>
      </c>
      <c r="C2175">
        <v>3.5499999999999997E-2</v>
      </c>
      <c r="D2175" s="10">
        <f t="shared" si="67"/>
        <v>2.9583333333333328E-5</v>
      </c>
    </row>
    <row r="2176" spans="1:4" x14ac:dyDescent="0.4">
      <c r="A2176" s="5">
        <f t="shared" si="66"/>
        <v>2015.07</v>
      </c>
      <c r="B2176" s="9">
        <v>42209</v>
      </c>
      <c r="C2176">
        <v>3.7999999999999999E-2</v>
      </c>
      <c r="D2176" s="10">
        <f t="shared" si="67"/>
        <v>3.1666666666666666E-5</v>
      </c>
    </row>
    <row r="2177" spans="1:4" x14ac:dyDescent="0.4">
      <c r="A2177" s="5">
        <f t="shared" si="66"/>
        <v>2015.07</v>
      </c>
      <c r="B2177" s="9">
        <v>42212</v>
      </c>
      <c r="C2177">
        <v>4.3099999999999999E-2</v>
      </c>
      <c r="D2177" s="10">
        <f t="shared" si="67"/>
        <v>3.5916666666666668E-5</v>
      </c>
    </row>
    <row r="2178" spans="1:4" x14ac:dyDescent="0.4">
      <c r="A2178" s="5">
        <f t="shared" si="66"/>
        <v>2015.07</v>
      </c>
      <c r="B2178" s="9">
        <v>42213</v>
      </c>
      <c r="C2178">
        <v>4.82E-2</v>
      </c>
      <c r="D2178" s="10">
        <f t="shared" si="67"/>
        <v>4.0166666666666669E-5</v>
      </c>
    </row>
    <row r="2179" spans="1:4" x14ac:dyDescent="0.4">
      <c r="A2179" s="5">
        <f t="shared" ref="A2179:A2242" si="68">YEAR(B2179)+MONTH(B2179)/100</f>
        <v>2015.07</v>
      </c>
      <c r="B2179" s="9">
        <v>42214</v>
      </c>
      <c r="C2179">
        <v>5.3199999999999997E-2</v>
      </c>
      <c r="D2179" s="10">
        <f t="shared" ref="D2179:D2242" si="69">C2179/100*30/360</f>
        <v>4.4333333333333331E-5</v>
      </c>
    </row>
    <row r="2180" spans="1:4" x14ac:dyDescent="0.4">
      <c r="A2180" s="5">
        <f t="shared" si="68"/>
        <v>2015.07</v>
      </c>
      <c r="B2180" s="9">
        <v>42215</v>
      </c>
      <c r="C2180">
        <v>5.0700000000000002E-2</v>
      </c>
      <c r="D2180" s="10">
        <f t="shared" si="69"/>
        <v>4.2250000000000004E-5</v>
      </c>
    </row>
    <row r="2181" spans="1:4" x14ac:dyDescent="0.4">
      <c r="A2181" s="5">
        <f t="shared" si="68"/>
        <v>2015.07</v>
      </c>
      <c r="B2181" s="9">
        <v>42216</v>
      </c>
      <c r="C2181">
        <v>3.3000000000000002E-2</v>
      </c>
      <c r="D2181" s="10">
        <f t="shared" si="69"/>
        <v>2.7499999999999998E-5</v>
      </c>
    </row>
    <row r="2182" spans="1:4" x14ac:dyDescent="0.4">
      <c r="A2182" s="5">
        <f t="shared" si="68"/>
        <v>2015.08</v>
      </c>
      <c r="B2182" s="9">
        <v>42219</v>
      </c>
      <c r="C2182">
        <v>2.53E-2</v>
      </c>
      <c r="D2182" s="10">
        <f t="shared" si="69"/>
        <v>2.1083333333333332E-5</v>
      </c>
    </row>
    <row r="2183" spans="1:4" x14ac:dyDescent="0.4">
      <c r="A2183" s="5">
        <f t="shared" si="68"/>
        <v>2015.08</v>
      </c>
      <c r="B2183" s="9">
        <v>42220</v>
      </c>
      <c r="C2183">
        <v>4.07E-2</v>
      </c>
      <c r="D2183" s="10">
        <f t="shared" si="69"/>
        <v>3.3916666666666667E-5</v>
      </c>
    </row>
    <row r="2184" spans="1:4" x14ac:dyDescent="0.4">
      <c r="A2184" s="5">
        <f t="shared" si="68"/>
        <v>2015.08</v>
      </c>
      <c r="B2184" s="9">
        <v>42221</v>
      </c>
      <c r="C2184">
        <v>5.3400000000000003E-2</v>
      </c>
      <c r="D2184" s="10">
        <f t="shared" si="69"/>
        <v>4.4500000000000011E-5</v>
      </c>
    </row>
    <row r="2185" spans="1:4" x14ac:dyDescent="0.4">
      <c r="A2185" s="5">
        <f t="shared" si="68"/>
        <v>2015.08</v>
      </c>
      <c r="B2185" s="9">
        <v>42222</v>
      </c>
      <c r="C2185">
        <v>3.56E-2</v>
      </c>
      <c r="D2185" s="10">
        <f t="shared" si="69"/>
        <v>2.9666666666666662E-5</v>
      </c>
    </row>
    <row r="2186" spans="1:4" x14ac:dyDescent="0.4">
      <c r="A2186" s="5">
        <f t="shared" si="68"/>
        <v>2015.08</v>
      </c>
      <c r="B2186" s="9">
        <v>42223</v>
      </c>
      <c r="C2186">
        <v>3.3000000000000002E-2</v>
      </c>
      <c r="D2186" s="10">
        <f t="shared" si="69"/>
        <v>2.7499999999999998E-5</v>
      </c>
    </row>
    <row r="2187" spans="1:4" x14ac:dyDescent="0.4">
      <c r="A2187" s="5">
        <f t="shared" si="68"/>
        <v>2015.08</v>
      </c>
      <c r="B2187" s="9">
        <v>42226</v>
      </c>
      <c r="C2187">
        <v>2.29E-2</v>
      </c>
      <c r="D2187" s="10">
        <f t="shared" si="69"/>
        <v>1.9083333333333334E-5</v>
      </c>
    </row>
    <row r="2188" spans="1:4" x14ac:dyDescent="0.4">
      <c r="A2188" s="5">
        <f t="shared" si="68"/>
        <v>2015.08</v>
      </c>
      <c r="B2188" s="9">
        <v>42227</v>
      </c>
      <c r="C2188">
        <v>5.0799999999999998E-2</v>
      </c>
      <c r="D2188" s="10">
        <f t="shared" si="69"/>
        <v>4.2333333333333337E-5</v>
      </c>
    </row>
    <row r="2189" spans="1:4" x14ac:dyDescent="0.4">
      <c r="A2189" s="5">
        <f t="shared" si="68"/>
        <v>2015.08</v>
      </c>
      <c r="B2189" s="9">
        <v>42228</v>
      </c>
      <c r="C2189">
        <v>6.0999999999999999E-2</v>
      </c>
      <c r="D2189" s="10">
        <f t="shared" si="69"/>
        <v>5.0833333333333333E-5</v>
      </c>
    </row>
    <row r="2190" spans="1:4" x14ac:dyDescent="0.4">
      <c r="A2190" s="5">
        <f t="shared" si="68"/>
        <v>2015.08</v>
      </c>
      <c r="B2190" s="9">
        <v>42229</v>
      </c>
      <c r="C2190">
        <v>5.3400000000000003E-2</v>
      </c>
      <c r="D2190" s="10">
        <f t="shared" si="69"/>
        <v>4.4500000000000011E-5</v>
      </c>
    </row>
    <row r="2191" spans="1:4" x14ac:dyDescent="0.4">
      <c r="A2191" s="5">
        <f t="shared" si="68"/>
        <v>2015.08</v>
      </c>
      <c r="B2191" s="9">
        <v>42230</v>
      </c>
      <c r="C2191">
        <v>3.0499999999999999E-2</v>
      </c>
      <c r="D2191" s="10">
        <f t="shared" si="69"/>
        <v>2.5416666666666667E-5</v>
      </c>
    </row>
    <row r="2192" spans="1:4" x14ac:dyDescent="0.4">
      <c r="A2192" s="5">
        <f t="shared" si="68"/>
        <v>2015.08</v>
      </c>
      <c r="B2192" s="9">
        <v>42233</v>
      </c>
      <c r="C2192">
        <v>2.3E-2</v>
      </c>
      <c r="D2192" s="10">
        <f t="shared" si="69"/>
        <v>1.9166666666666667E-5</v>
      </c>
    </row>
    <row r="2193" spans="1:4" x14ac:dyDescent="0.4">
      <c r="A2193" s="5">
        <f t="shared" si="68"/>
        <v>2015.08</v>
      </c>
      <c r="B2193" s="9">
        <v>42234</v>
      </c>
      <c r="C2193">
        <v>3.5499999999999997E-2</v>
      </c>
      <c r="D2193" s="10">
        <f t="shared" si="69"/>
        <v>2.9583333333333328E-5</v>
      </c>
    </row>
    <row r="2194" spans="1:4" x14ac:dyDescent="0.4">
      <c r="A2194" s="5">
        <f t="shared" si="68"/>
        <v>2015.08</v>
      </c>
      <c r="B2194" s="9">
        <v>42235</v>
      </c>
      <c r="C2194">
        <v>4.0599999999999997E-2</v>
      </c>
      <c r="D2194" s="10">
        <f t="shared" si="69"/>
        <v>3.3833333333333327E-5</v>
      </c>
    </row>
    <row r="2195" spans="1:4" x14ac:dyDescent="0.4">
      <c r="A2195" s="5">
        <f t="shared" si="68"/>
        <v>2015.08</v>
      </c>
      <c r="B2195" s="9">
        <v>42236</v>
      </c>
      <c r="C2195">
        <v>5.1000000000000004E-3</v>
      </c>
      <c r="D2195" s="10">
        <f t="shared" si="69"/>
        <v>4.25E-6</v>
      </c>
    </row>
    <row r="2196" spans="1:4" x14ac:dyDescent="0.4">
      <c r="A2196" s="5">
        <f t="shared" si="68"/>
        <v>2015.08</v>
      </c>
      <c r="B2196" s="9">
        <v>42237</v>
      </c>
      <c r="C2196">
        <v>1.2699999999999999E-2</v>
      </c>
      <c r="D2196" s="10">
        <f t="shared" si="69"/>
        <v>1.0583333333333334E-5</v>
      </c>
    </row>
    <row r="2197" spans="1:4" x14ac:dyDescent="0.4">
      <c r="A2197" s="5">
        <f t="shared" si="68"/>
        <v>2015.08</v>
      </c>
      <c r="B2197" s="9">
        <v>42240</v>
      </c>
      <c r="C2197">
        <v>1.77E-2</v>
      </c>
      <c r="D2197" s="10">
        <f t="shared" si="69"/>
        <v>1.4749999999999999E-5</v>
      </c>
    </row>
    <row r="2198" spans="1:4" x14ac:dyDescent="0.4">
      <c r="A2198" s="5">
        <f t="shared" si="68"/>
        <v>2015.08</v>
      </c>
      <c r="B2198" s="9">
        <v>42241</v>
      </c>
      <c r="C2198">
        <v>3.8100000000000002E-2</v>
      </c>
      <c r="D2198" s="10">
        <f t="shared" si="69"/>
        <v>3.1749999999999999E-5</v>
      </c>
    </row>
    <row r="2199" spans="1:4" x14ac:dyDescent="0.4">
      <c r="A2199" s="5">
        <f t="shared" si="68"/>
        <v>2015.08</v>
      </c>
      <c r="B2199" s="9">
        <v>42242</v>
      </c>
      <c r="C2199">
        <v>3.56E-2</v>
      </c>
      <c r="D2199" s="10">
        <f t="shared" si="69"/>
        <v>2.9666666666666662E-5</v>
      </c>
    </row>
    <row r="2200" spans="1:4" x14ac:dyDescent="0.4">
      <c r="A2200" s="5">
        <f t="shared" si="68"/>
        <v>2015.08</v>
      </c>
      <c r="B2200" s="9">
        <v>42243</v>
      </c>
      <c r="C2200">
        <v>1.2699999999999999E-2</v>
      </c>
      <c r="D2200" s="10">
        <f t="shared" si="69"/>
        <v>1.0583333333333334E-5</v>
      </c>
    </row>
    <row r="2201" spans="1:4" x14ac:dyDescent="0.4">
      <c r="A2201" s="5">
        <f t="shared" si="68"/>
        <v>2015.08</v>
      </c>
      <c r="B2201" s="9">
        <v>42244</v>
      </c>
      <c r="C2201">
        <v>1.0200000000000001E-2</v>
      </c>
      <c r="D2201" s="10">
        <f t="shared" si="69"/>
        <v>8.4999999999999999E-6</v>
      </c>
    </row>
    <row r="2202" spans="1:4" x14ac:dyDescent="0.4">
      <c r="A2202" s="5">
        <f t="shared" si="68"/>
        <v>2015.08</v>
      </c>
      <c r="B2202" s="9">
        <v>42247</v>
      </c>
      <c r="C2202">
        <v>7.6E-3</v>
      </c>
      <c r="D2202" s="10">
        <f t="shared" si="69"/>
        <v>6.3333333333333334E-6</v>
      </c>
    </row>
    <row r="2203" spans="1:4" x14ac:dyDescent="0.4">
      <c r="A2203" s="5">
        <f t="shared" si="68"/>
        <v>2015.09</v>
      </c>
      <c r="B2203" s="9">
        <v>42248</v>
      </c>
      <c r="C2203">
        <v>1.0200000000000001E-2</v>
      </c>
      <c r="D2203" s="10">
        <f t="shared" si="69"/>
        <v>8.4999999999999999E-6</v>
      </c>
    </row>
    <row r="2204" spans="1:4" x14ac:dyDescent="0.4">
      <c r="A2204" s="5">
        <f t="shared" si="68"/>
        <v>2015.09</v>
      </c>
      <c r="B2204" s="9">
        <v>42249</v>
      </c>
      <c r="C2204">
        <v>1.5299999999999999E-2</v>
      </c>
      <c r="D2204" s="10">
        <f t="shared" si="69"/>
        <v>1.2750000000000002E-5</v>
      </c>
    </row>
    <row r="2205" spans="1:4" x14ac:dyDescent="0.4">
      <c r="A2205" s="5">
        <f t="shared" si="68"/>
        <v>2015.09</v>
      </c>
      <c r="B2205" s="9">
        <v>42250</v>
      </c>
      <c r="C2205">
        <v>1.2699999999999999E-2</v>
      </c>
      <c r="D2205" s="10">
        <f t="shared" si="69"/>
        <v>1.0583333333333334E-5</v>
      </c>
    </row>
    <row r="2206" spans="1:4" x14ac:dyDescent="0.4">
      <c r="A2206" s="5">
        <f t="shared" si="68"/>
        <v>2015.09</v>
      </c>
      <c r="B2206" s="9">
        <v>42251</v>
      </c>
      <c r="C2206">
        <v>1.2699999999999999E-2</v>
      </c>
      <c r="D2206" s="10">
        <f t="shared" si="69"/>
        <v>1.0583333333333334E-5</v>
      </c>
    </row>
    <row r="2207" spans="1:4" x14ac:dyDescent="0.4">
      <c r="A2207" s="5">
        <f t="shared" si="68"/>
        <v>2015.09</v>
      </c>
      <c r="B2207" s="9">
        <v>42255</v>
      </c>
      <c r="C2207">
        <v>1.2699999999999999E-2</v>
      </c>
      <c r="D2207" s="10">
        <f t="shared" si="69"/>
        <v>1.0583333333333334E-5</v>
      </c>
    </row>
    <row r="2208" spans="1:4" x14ac:dyDescent="0.4">
      <c r="A2208" s="5">
        <f t="shared" si="68"/>
        <v>2015.09</v>
      </c>
      <c r="B2208" s="9">
        <v>42256</v>
      </c>
      <c r="C2208">
        <v>1.78E-2</v>
      </c>
      <c r="D2208" s="10">
        <f t="shared" si="69"/>
        <v>1.4833333333333331E-5</v>
      </c>
    </row>
    <row r="2209" spans="1:4" x14ac:dyDescent="0.4">
      <c r="A2209" s="5">
        <f t="shared" si="68"/>
        <v>2015.09</v>
      </c>
      <c r="B2209" s="9">
        <v>42257</v>
      </c>
      <c r="C2209">
        <v>2.5399999999999999E-2</v>
      </c>
      <c r="D2209" s="10">
        <f t="shared" si="69"/>
        <v>2.1166666666666668E-5</v>
      </c>
    </row>
    <row r="2210" spans="1:4" x14ac:dyDescent="0.4">
      <c r="A2210" s="5">
        <f t="shared" si="68"/>
        <v>2015.09</v>
      </c>
      <c r="B2210" s="9">
        <v>42258</v>
      </c>
      <c r="C2210">
        <v>3.3000000000000002E-2</v>
      </c>
      <c r="D2210" s="10">
        <f t="shared" si="69"/>
        <v>2.7499999999999998E-5</v>
      </c>
    </row>
    <row r="2211" spans="1:4" x14ac:dyDescent="0.4">
      <c r="A2211" s="5">
        <f t="shared" si="68"/>
        <v>2015.09</v>
      </c>
      <c r="B2211" s="9">
        <v>42261</v>
      </c>
      <c r="C2211">
        <v>1.5299999999999999E-2</v>
      </c>
      <c r="D2211" s="10">
        <f t="shared" si="69"/>
        <v>1.2750000000000002E-5</v>
      </c>
    </row>
    <row r="2212" spans="1:4" x14ac:dyDescent="0.4">
      <c r="A2212" s="5">
        <f t="shared" si="68"/>
        <v>2015.09</v>
      </c>
      <c r="B2212" s="9">
        <v>42262</v>
      </c>
      <c r="C2212">
        <v>7.6E-3</v>
      </c>
      <c r="D2212" s="10">
        <f t="shared" si="69"/>
        <v>6.3333333333333334E-6</v>
      </c>
    </row>
    <row r="2213" spans="1:4" x14ac:dyDescent="0.4">
      <c r="A2213" s="5">
        <f t="shared" si="68"/>
        <v>2015.09</v>
      </c>
      <c r="B2213" s="9">
        <v>42263</v>
      </c>
      <c r="C2213">
        <v>7.6E-3</v>
      </c>
      <c r="D2213" s="10">
        <f t="shared" si="69"/>
        <v>6.3333333333333334E-6</v>
      </c>
    </row>
    <row r="2214" spans="1:4" x14ac:dyDescent="0.4">
      <c r="A2214" s="5">
        <f t="shared" si="68"/>
        <v>2015.09</v>
      </c>
      <c r="B2214" s="9">
        <v>42264</v>
      </c>
      <c r="C2214">
        <v>-2.2800000000000001E-2</v>
      </c>
      <c r="D2214" s="10">
        <f t="shared" si="69"/>
        <v>-1.9000000000000001E-5</v>
      </c>
    </row>
    <row r="2215" spans="1:4" x14ac:dyDescent="0.4">
      <c r="A2215" s="5">
        <f t="shared" si="68"/>
        <v>2015.09</v>
      </c>
      <c r="B2215" s="9">
        <v>42265</v>
      </c>
      <c r="C2215">
        <v>-2.2800000000000001E-2</v>
      </c>
      <c r="D2215" s="10">
        <f t="shared" si="69"/>
        <v>-1.9000000000000001E-5</v>
      </c>
    </row>
    <row r="2216" spans="1:4" x14ac:dyDescent="0.4">
      <c r="A2216" s="5">
        <f t="shared" si="68"/>
        <v>2015.09</v>
      </c>
      <c r="B2216" s="9">
        <v>42268</v>
      </c>
      <c r="C2216">
        <v>-1.2699999999999999E-2</v>
      </c>
      <c r="D2216" s="10">
        <f t="shared" si="69"/>
        <v>-1.0583333333333334E-5</v>
      </c>
    </row>
    <row r="2217" spans="1:4" x14ac:dyDescent="0.4">
      <c r="A2217" s="5">
        <f t="shared" si="68"/>
        <v>2015.09</v>
      </c>
      <c r="B2217" s="9">
        <v>42269</v>
      </c>
      <c r="C2217">
        <v>-1.0200000000000001E-2</v>
      </c>
      <c r="D2217" s="10">
        <f t="shared" si="69"/>
        <v>-8.4999999999999999E-6</v>
      </c>
    </row>
    <row r="2218" spans="1:4" x14ac:dyDescent="0.4">
      <c r="A2218" s="5">
        <f t="shared" si="68"/>
        <v>2015.09</v>
      </c>
      <c r="B2218" s="9">
        <v>42270</v>
      </c>
      <c r="C2218">
        <v>-2.0299999999999999E-2</v>
      </c>
      <c r="D2218" s="10">
        <f t="shared" si="69"/>
        <v>-1.6916666666666663E-5</v>
      </c>
    </row>
    <row r="2219" spans="1:4" x14ac:dyDescent="0.4">
      <c r="A2219" s="5">
        <f t="shared" si="68"/>
        <v>2015.09</v>
      </c>
      <c r="B2219" s="9">
        <v>42271</v>
      </c>
      <c r="C2219">
        <v>-2.8000000000000001E-2</v>
      </c>
      <c r="D2219" s="10">
        <f t="shared" si="69"/>
        <v>-2.3333333333333336E-5</v>
      </c>
    </row>
    <row r="2220" spans="1:4" x14ac:dyDescent="0.4">
      <c r="A2220" s="5">
        <f t="shared" si="68"/>
        <v>2015.09</v>
      </c>
      <c r="B2220" s="9">
        <v>42272</v>
      </c>
      <c r="C2220">
        <v>-2.29E-2</v>
      </c>
      <c r="D2220" s="10">
        <f t="shared" si="69"/>
        <v>-1.9083333333333334E-5</v>
      </c>
    </row>
    <row r="2221" spans="1:4" x14ac:dyDescent="0.4">
      <c r="A2221" s="5">
        <f t="shared" si="68"/>
        <v>2015.09</v>
      </c>
      <c r="B2221" s="9">
        <v>42275</v>
      </c>
      <c r="C2221">
        <v>-1.52E-2</v>
      </c>
      <c r="D2221" s="10">
        <f t="shared" si="69"/>
        <v>-1.2666666666666667E-5</v>
      </c>
    </row>
    <row r="2222" spans="1:4" x14ac:dyDescent="0.4">
      <c r="A2222" s="5">
        <f t="shared" si="68"/>
        <v>2015.09</v>
      </c>
      <c r="B2222" s="9">
        <v>42276</v>
      </c>
      <c r="C2222">
        <v>-1.0200000000000001E-2</v>
      </c>
      <c r="D2222" s="10">
        <f t="shared" si="69"/>
        <v>-8.4999999999999999E-6</v>
      </c>
    </row>
    <row r="2223" spans="1:4" x14ac:dyDescent="0.4">
      <c r="A2223" s="5">
        <f t="shared" si="68"/>
        <v>2015.09</v>
      </c>
      <c r="B2223" s="9">
        <v>42277</v>
      </c>
      <c r="C2223">
        <v>-7.6E-3</v>
      </c>
      <c r="D2223" s="10">
        <f t="shared" si="69"/>
        <v>-6.3333333333333334E-6</v>
      </c>
    </row>
    <row r="2224" spans="1:4" x14ac:dyDescent="0.4">
      <c r="A2224" s="5">
        <f t="shared" si="68"/>
        <v>2015.1</v>
      </c>
      <c r="B2224" s="9">
        <v>42278</v>
      </c>
      <c r="C2224">
        <v>-1.52E-2</v>
      </c>
      <c r="D2224" s="10">
        <f t="shared" si="69"/>
        <v>-1.2666666666666667E-5</v>
      </c>
    </row>
    <row r="2225" spans="1:4" x14ac:dyDescent="0.4">
      <c r="A2225" s="5">
        <f t="shared" si="68"/>
        <v>2015.1</v>
      </c>
      <c r="B2225" s="9">
        <v>42279</v>
      </c>
      <c r="C2225">
        <v>-2.0299999999999999E-2</v>
      </c>
      <c r="D2225" s="10">
        <f t="shared" si="69"/>
        <v>-1.6916666666666663E-5</v>
      </c>
    </row>
    <row r="2226" spans="1:4" x14ac:dyDescent="0.4">
      <c r="A2226" s="5">
        <f t="shared" si="68"/>
        <v>2015.1</v>
      </c>
      <c r="B2226" s="9">
        <v>42282</v>
      </c>
      <c r="C2226">
        <v>-2.0299999999999999E-2</v>
      </c>
      <c r="D2226" s="10">
        <f t="shared" si="69"/>
        <v>-1.6916666666666663E-5</v>
      </c>
    </row>
    <row r="2227" spans="1:4" x14ac:dyDescent="0.4">
      <c r="A2227" s="5">
        <f t="shared" si="68"/>
        <v>2015.1</v>
      </c>
      <c r="B2227" s="9">
        <v>42283</v>
      </c>
      <c r="C2227">
        <v>-7.6E-3</v>
      </c>
      <c r="D2227" s="10">
        <f t="shared" si="69"/>
        <v>-6.3333333333333334E-6</v>
      </c>
    </row>
    <row r="2228" spans="1:4" x14ac:dyDescent="0.4">
      <c r="A2228" s="5">
        <f t="shared" si="68"/>
        <v>2015.1</v>
      </c>
      <c r="B2228" s="9">
        <v>42284</v>
      </c>
      <c r="C2228">
        <v>-7.6E-3</v>
      </c>
      <c r="D2228" s="10">
        <f t="shared" si="69"/>
        <v>-6.3333333333333334E-6</v>
      </c>
    </row>
    <row r="2229" spans="1:4" x14ac:dyDescent="0.4">
      <c r="A2229" s="5">
        <f t="shared" si="68"/>
        <v>2015.1</v>
      </c>
      <c r="B2229" s="9">
        <v>42285</v>
      </c>
      <c r="C2229">
        <v>5.1000000000000004E-3</v>
      </c>
      <c r="D2229" s="10">
        <f t="shared" si="69"/>
        <v>4.25E-6</v>
      </c>
    </row>
    <row r="2230" spans="1:4" x14ac:dyDescent="0.4">
      <c r="A2230" s="5">
        <f t="shared" si="68"/>
        <v>2015.1</v>
      </c>
      <c r="B2230" s="9">
        <v>42286</v>
      </c>
      <c r="C2230">
        <v>5.1000000000000004E-3</v>
      </c>
      <c r="D2230" s="10">
        <f t="shared" si="69"/>
        <v>4.25E-6</v>
      </c>
    </row>
    <row r="2231" spans="1:4" x14ac:dyDescent="0.4">
      <c r="A2231" s="5">
        <f t="shared" si="68"/>
        <v>2015.1</v>
      </c>
      <c r="B2231" s="9">
        <v>42289</v>
      </c>
      <c r="C2231">
        <v>7.6E-3</v>
      </c>
      <c r="D2231" s="10">
        <f t="shared" si="69"/>
        <v>6.3333333333333334E-6</v>
      </c>
    </row>
    <row r="2232" spans="1:4" x14ac:dyDescent="0.4">
      <c r="A2232" s="5">
        <f t="shared" si="68"/>
        <v>2015.1</v>
      </c>
      <c r="B2232" s="9">
        <v>42290</v>
      </c>
      <c r="C2232">
        <v>2.5000000000000001E-3</v>
      </c>
      <c r="D2232" s="10">
        <f t="shared" si="69"/>
        <v>2.0833333333333334E-6</v>
      </c>
    </row>
    <row r="2233" spans="1:4" x14ac:dyDescent="0.4">
      <c r="A2233" s="5">
        <f t="shared" si="68"/>
        <v>2015.1</v>
      </c>
      <c r="B2233" s="9">
        <v>42291</v>
      </c>
      <c r="C2233">
        <v>-2.5000000000000001E-3</v>
      </c>
      <c r="D2233" s="10">
        <f t="shared" si="69"/>
        <v>-2.0833333333333334E-6</v>
      </c>
    </row>
    <row r="2234" spans="1:4" x14ac:dyDescent="0.4">
      <c r="A2234" s="5">
        <f t="shared" si="68"/>
        <v>2015.1</v>
      </c>
      <c r="B2234" s="9">
        <v>42292</v>
      </c>
      <c r="C2234">
        <v>1.2699999999999999E-2</v>
      </c>
      <c r="D2234" s="10">
        <f t="shared" si="69"/>
        <v>1.0583333333333334E-5</v>
      </c>
    </row>
    <row r="2235" spans="1:4" x14ac:dyDescent="0.4">
      <c r="A2235" s="5">
        <f t="shared" si="68"/>
        <v>2015.1</v>
      </c>
      <c r="B2235" s="9">
        <v>42293</v>
      </c>
      <c r="C2235">
        <v>4.3099999999999999E-2</v>
      </c>
      <c r="D2235" s="10">
        <f t="shared" si="69"/>
        <v>3.5916666666666668E-5</v>
      </c>
    </row>
    <row r="2236" spans="1:4" x14ac:dyDescent="0.4">
      <c r="A2236" s="5">
        <f t="shared" si="68"/>
        <v>2015.1</v>
      </c>
      <c r="B2236" s="9">
        <v>42296</v>
      </c>
      <c r="C2236">
        <v>8.6199999999999999E-2</v>
      </c>
      <c r="D2236" s="10">
        <f t="shared" si="69"/>
        <v>7.1833333333333336E-5</v>
      </c>
    </row>
    <row r="2237" spans="1:4" x14ac:dyDescent="0.4">
      <c r="A2237" s="5">
        <f t="shared" si="68"/>
        <v>2015.1</v>
      </c>
      <c r="B2237" s="9">
        <v>42297</v>
      </c>
      <c r="C2237">
        <v>7.6300000000000007E-2</v>
      </c>
      <c r="D2237" s="10">
        <f t="shared" si="69"/>
        <v>6.3583333333333338E-5</v>
      </c>
    </row>
    <row r="2238" spans="1:4" x14ac:dyDescent="0.4">
      <c r="A2238" s="5">
        <f t="shared" si="68"/>
        <v>2015.1</v>
      </c>
      <c r="B2238" s="9">
        <v>42298</v>
      </c>
      <c r="C2238">
        <v>1.2699999999999999E-2</v>
      </c>
      <c r="D2238" s="10">
        <f t="shared" si="69"/>
        <v>1.0583333333333334E-5</v>
      </c>
    </row>
    <row r="2239" spans="1:4" x14ac:dyDescent="0.4">
      <c r="A2239" s="5">
        <f t="shared" si="68"/>
        <v>2015.1</v>
      </c>
      <c r="B2239" s="9">
        <v>42299</v>
      </c>
      <c r="C2239">
        <v>1.78E-2</v>
      </c>
      <c r="D2239" s="10">
        <f t="shared" si="69"/>
        <v>1.4833333333333331E-5</v>
      </c>
    </row>
    <row r="2240" spans="1:4" x14ac:dyDescent="0.4">
      <c r="A2240" s="5">
        <f t="shared" si="68"/>
        <v>2015.1</v>
      </c>
      <c r="B2240" s="9">
        <v>42300</v>
      </c>
      <c r="C2240">
        <v>2.5399999999999999E-2</v>
      </c>
      <c r="D2240" s="10">
        <f t="shared" si="69"/>
        <v>2.1166666666666668E-5</v>
      </c>
    </row>
    <row r="2241" spans="1:4" x14ac:dyDescent="0.4">
      <c r="A2241" s="5">
        <f t="shared" si="68"/>
        <v>2015.1</v>
      </c>
      <c r="B2241" s="9">
        <v>42303</v>
      </c>
      <c r="C2241">
        <v>1.5299999999999999E-2</v>
      </c>
      <c r="D2241" s="10">
        <f t="shared" si="69"/>
        <v>1.2750000000000002E-5</v>
      </c>
    </row>
    <row r="2242" spans="1:4" x14ac:dyDescent="0.4">
      <c r="A2242" s="5">
        <f t="shared" si="68"/>
        <v>2015.1</v>
      </c>
      <c r="B2242" s="9">
        <v>42304</v>
      </c>
      <c r="C2242">
        <v>1.5299999999999999E-2</v>
      </c>
      <c r="D2242" s="10">
        <f t="shared" si="69"/>
        <v>1.2750000000000002E-5</v>
      </c>
    </row>
    <row r="2243" spans="1:4" x14ac:dyDescent="0.4">
      <c r="A2243" s="5">
        <f t="shared" ref="A2243:A2306" si="70">YEAR(B2243)+MONTH(B2243)/100</f>
        <v>2015.1</v>
      </c>
      <c r="B2243" s="9">
        <v>42305</v>
      </c>
      <c r="C2243">
        <v>3.56E-2</v>
      </c>
      <c r="D2243" s="10">
        <f t="shared" ref="D2243:D2306" si="71">C2243/100*30/360</f>
        <v>2.9666666666666662E-5</v>
      </c>
    </row>
    <row r="2244" spans="1:4" x14ac:dyDescent="0.4">
      <c r="A2244" s="5">
        <f t="shared" si="70"/>
        <v>2015.1</v>
      </c>
      <c r="B2244" s="9">
        <v>42306</v>
      </c>
      <c r="C2244">
        <v>1.78E-2</v>
      </c>
      <c r="D2244" s="10">
        <f t="shared" si="71"/>
        <v>1.4833333333333331E-5</v>
      </c>
    </row>
    <row r="2245" spans="1:4" x14ac:dyDescent="0.4">
      <c r="A2245" s="5">
        <f t="shared" si="70"/>
        <v>2015.1</v>
      </c>
      <c r="B2245" s="9">
        <v>42307</v>
      </c>
      <c r="C2245">
        <v>1.2699999999999999E-2</v>
      </c>
      <c r="D2245" s="10">
        <f t="shared" si="71"/>
        <v>1.0583333333333334E-5</v>
      </c>
    </row>
    <row r="2246" spans="1:4" x14ac:dyDescent="0.4">
      <c r="A2246" s="5">
        <f t="shared" si="70"/>
        <v>2015.11</v>
      </c>
      <c r="B2246" s="9">
        <v>42310</v>
      </c>
      <c r="C2246">
        <v>2.5000000000000001E-3</v>
      </c>
      <c r="D2246" s="10">
        <f t="shared" si="71"/>
        <v>2.0833333333333334E-6</v>
      </c>
    </row>
    <row r="2247" spans="1:4" x14ac:dyDescent="0.4">
      <c r="A2247" s="5">
        <f t="shared" si="70"/>
        <v>2015.11</v>
      </c>
      <c r="B2247" s="9">
        <v>42311</v>
      </c>
      <c r="C2247">
        <v>3.56E-2</v>
      </c>
      <c r="D2247" s="10">
        <f t="shared" si="71"/>
        <v>2.9666666666666662E-5</v>
      </c>
    </row>
    <row r="2248" spans="1:4" x14ac:dyDescent="0.4">
      <c r="A2248" s="5">
        <f t="shared" si="70"/>
        <v>2015.11</v>
      </c>
      <c r="B2248" s="9">
        <v>42312</v>
      </c>
      <c r="C2248">
        <v>7.6300000000000007E-2</v>
      </c>
      <c r="D2248" s="10">
        <f t="shared" si="71"/>
        <v>6.3583333333333338E-5</v>
      </c>
    </row>
    <row r="2249" spans="1:4" x14ac:dyDescent="0.4">
      <c r="A2249" s="5">
        <f t="shared" si="70"/>
        <v>2015.11</v>
      </c>
      <c r="B2249" s="9">
        <v>42313</v>
      </c>
      <c r="C2249">
        <v>3.8100000000000002E-2</v>
      </c>
      <c r="D2249" s="10">
        <f t="shared" si="71"/>
        <v>3.1749999999999999E-5</v>
      </c>
    </row>
    <row r="2250" spans="1:4" x14ac:dyDescent="0.4">
      <c r="A2250" s="5">
        <f t="shared" si="70"/>
        <v>2015.11</v>
      </c>
      <c r="B2250" s="9">
        <v>42314</v>
      </c>
      <c r="C2250">
        <v>4.07E-2</v>
      </c>
      <c r="D2250" s="10">
        <f t="shared" si="71"/>
        <v>3.3916666666666667E-5</v>
      </c>
    </row>
    <row r="2251" spans="1:4" x14ac:dyDescent="0.4">
      <c r="A2251" s="5">
        <f t="shared" si="70"/>
        <v>2015.11</v>
      </c>
      <c r="B2251" s="9">
        <v>42317</v>
      </c>
      <c r="C2251">
        <v>4.3200000000000002E-2</v>
      </c>
      <c r="D2251" s="10">
        <f t="shared" si="71"/>
        <v>3.6000000000000001E-5</v>
      </c>
    </row>
    <row r="2252" spans="1:4" x14ac:dyDescent="0.4">
      <c r="A2252" s="5">
        <f t="shared" si="70"/>
        <v>2015.11</v>
      </c>
      <c r="B2252" s="9">
        <v>42318</v>
      </c>
      <c r="C2252">
        <v>8.3699999999999997E-2</v>
      </c>
      <c r="D2252" s="10">
        <f t="shared" si="71"/>
        <v>6.9750000000000001E-5</v>
      </c>
    </row>
    <row r="2253" spans="1:4" x14ac:dyDescent="0.4">
      <c r="A2253" s="5">
        <f t="shared" si="70"/>
        <v>2015.11</v>
      </c>
      <c r="B2253" s="9">
        <v>42319</v>
      </c>
      <c r="C2253">
        <v>8.3699999999999997E-2</v>
      </c>
      <c r="D2253" s="10">
        <f t="shared" si="71"/>
        <v>6.9750000000000001E-5</v>
      </c>
    </row>
    <row r="2254" spans="1:4" x14ac:dyDescent="0.4">
      <c r="A2254" s="5">
        <f t="shared" si="70"/>
        <v>2015.11</v>
      </c>
      <c r="B2254" s="9">
        <v>42320</v>
      </c>
      <c r="C2254">
        <v>8.1100000000000005E-2</v>
      </c>
      <c r="D2254" s="10">
        <f t="shared" si="71"/>
        <v>6.7583333333333341E-5</v>
      </c>
    </row>
    <row r="2255" spans="1:4" x14ac:dyDescent="0.4">
      <c r="A2255" s="5">
        <f t="shared" si="70"/>
        <v>2015.11</v>
      </c>
      <c r="B2255" s="9">
        <v>42321</v>
      </c>
      <c r="C2255">
        <v>2.7900000000000001E-2</v>
      </c>
      <c r="D2255" s="10">
        <f t="shared" si="71"/>
        <v>2.3250000000000003E-5</v>
      </c>
    </row>
    <row r="2256" spans="1:4" x14ac:dyDescent="0.4">
      <c r="A2256" s="5">
        <f t="shared" si="70"/>
        <v>2015.11</v>
      </c>
      <c r="B2256" s="9">
        <v>42324</v>
      </c>
      <c r="C2256">
        <v>2.7900000000000001E-2</v>
      </c>
      <c r="D2256" s="10">
        <f t="shared" si="71"/>
        <v>2.3250000000000003E-5</v>
      </c>
    </row>
    <row r="2257" spans="1:4" x14ac:dyDescent="0.4">
      <c r="A2257" s="5">
        <f t="shared" si="70"/>
        <v>2015.11</v>
      </c>
      <c r="B2257" s="9">
        <v>42325</v>
      </c>
      <c r="C2257">
        <v>4.07E-2</v>
      </c>
      <c r="D2257" s="10">
        <f t="shared" si="71"/>
        <v>3.3916666666666667E-5</v>
      </c>
    </row>
    <row r="2258" spans="1:4" x14ac:dyDescent="0.4">
      <c r="A2258" s="5">
        <f t="shared" si="70"/>
        <v>2015.11</v>
      </c>
      <c r="B2258" s="9">
        <v>42326</v>
      </c>
      <c r="C2258">
        <v>6.8599999999999994E-2</v>
      </c>
      <c r="D2258" s="10">
        <f t="shared" si="71"/>
        <v>5.7166666666666669E-5</v>
      </c>
    </row>
    <row r="2259" spans="1:4" x14ac:dyDescent="0.4">
      <c r="A2259" s="5">
        <f t="shared" si="70"/>
        <v>2015.11</v>
      </c>
      <c r="B2259" s="9">
        <v>42327</v>
      </c>
      <c r="C2259">
        <v>5.3400000000000003E-2</v>
      </c>
      <c r="D2259" s="10">
        <f t="shared" si="71"/>
        <v>4.4500000000000011E-5</v>
      </c>
    </row>
    <row r="2260" spans="1:4" x14ac:dyDescent="0.4">
      <c r="A2260" s="5">
        <f t="shared" si="70"/>
        <v>2015.11</v>
      </c>
      <c r="B2260" s="9">
        <v>42328</v>
      </c>
      <c r="C2260">
        <v>5.3400000000000003E-2</v>
      </c>
      <c r="D2260" s="10">
        <f t="shared" si="71"/>
        <v>4.4500000000000011E-5</v>
      </c>
    </row>
    <row r="2261" spans="1:4" x14ac:dyDescent="0.4">
      <c r="A2261" s="5">
        <f t="shared" si="70"/>
        <v>2015.11</v>
      </c>
      <c r="B2261" s="9">
        <v>42331</v>
      </c>
      <c r="C2261">
        <v>5.3400000000000003E-2</v>
      </c>
      <c r="D2261" s="10">
        <f t="shared" si="71"/>
        <v>4.4500000000000011E-5</v>
      </c>
    </row>
    <row r="2262" spans="1:4" x14ac:dyDescent="0.4">
      <c r="A2262" s="5">
        <f t="shared" si="70"/>
        <v>2015.11</v>
      </c>
      <c r="B2262" s="9">
        <v>42332</v>
      </c>
      <c r="C2262">
        <v>0.1144</v>
      </c>
      <c r="D2262" s="10">
        <f t="shared" si="71"/>
        <v>9.5333333333333338E-5</v>
      </c>
    </row>
    <row r="2263" spans="1:4" x14ac:dyDescent="0.4">
      <c r="A2263" s="5">
        <f t="shared" si="70"/>
        <v>2015.11</v>
      </c>
      <c r="B2263" s="9">
        <v>42333</v>
      </c>
      <c r="C2263">
        <v>0.1144</v>
      </c>
      <c r="D2263" s="10">
        <f t="shared" si="71"/>
        <v>9.5333333333333338E-5</v>
      </c>
    </row>
    <row r="2264" spans="1:4" x14ac:dyDescent="0.4">
      <c r="A2264" s="5">
        <f t="shared" si="70"/>
        <v>2015.11</v>
      </c>
      <c r="B2264" s="9">
        <v>42335</v>
      </c>
      <c r="C2264">
        <v>0.1195</v>
      </c>
      <c r="D2264" s="10">
        <f t="shared" si="71"/>
        <v>9.9583333333333319E-5</v>
      </c>
    </row>
    <row r="2265" spans="1:4" x14ac:dyDescent="0.4">
      <c r="A2265" s="5">
        <f t="shared" si="70"/>
        <v>2015.11</v>
      </c>
      <c r="B2265" s="9">
        <v>42338</v>
      </c>
      <c r="C2265">
        <v>9.9099999999999994E-2</v>
      </c>
      <c r="D2265" s="10">
        <f t="shared" si="71"/>
        <v>8.2583333333333326E-5</v>
      </c>
    </row>
    <row r="2266" spans="1:4" x14ac:dyDescent="0.4">
      <c r="A2266" s="5">
        <f t="shared" si="70"/>
        <v>2015.12</v>
      </c>
      <c r="B2266" s="9">
        <v>42339</v>
      </c>
      <c r="C2266">
        <v>0.1678</v>
      </c>
      <c r="D2266" s="10">
        <f t="shared" si="71"/>
        <v>1.3983333333333334E-4</v>
      </c>
    </row>
    <row r="2267" spans="1:4" x14ac:dyDescent="0.4">
      <c r="A2267" s="5">
        <f t="shared" si="70"/>
        <v>2015.12</v>
      </c>
      <c r="B2267" s="9">
        <v>42340</v>
      </c>
      <c r="C2267">
        <v>0.19320000000000001</v>
      </c>
      <c r="D2267" s="10">
        <f t="shared" si="71"/>
        <v>1.6100000000000001E-4</v>
      </c>
    </row>
    <row r="2268" spans="1:4" x14ac:dyDescent="0.4">
      <c r="A2268" s="5">
        <f t="shared" si="70"/>
        <v>2015.12</v>
      </c>
      <c r="B2268" s="9">
        <v>42341</v>
      </c>
      <c r="C2268">
        <v>0.18559999999999999</v>
      </c>
      <c r="D2268" s="10">
        <f t="shared" si="71"/>
        <v>1.5466666666666664E-4</v>
      </c>
    </row>
    <row r="2269" spans="1:4" x14ac:dyDescent="0.4">
      <c r="A2269" s="5">
        <f t="shared" si="70"/>
        <v>2015.12</v>
      </c>
      <c r="B2269" s="9">
        <v>42342</v>
      </c>
      <c r="C2269">
        <v>0.1754</v>
      </c>
      <c r="D2269" s="10">
        <f t="shared" si="71"/>
        <v>1.4616666666666668E-4</v>
      </c>
    </row>
    <row r="2270" spans="1:4" x14ac:dyDescent="0.4">
      <c r="A2270" s="5">
        <f t="shared" si="70"/>
        <v>2015.12</v>
      </c>
      <c r="B2270" s="9">
        <v>42345</v>
      </c>
      <c r="C2270">
        <v>0.2034</v>
      </c>
      <c r="D2270" s="10">
        <f t="shared" si="71"/>
        <v>1.6949999999999997E-4</v>
      </c>
    </row>
    <row r="2271" spans="1:4" x14ac:dyDescent="0.4">
      <c r="A2271" s="5">
        <f t="shared" si="70"/>
        <v>2015.12</v>
      </c>
      <c r="B2271" s="9">
        <v>42346</v>
      </c>
      <c r="C2271">
        <v>0.20530000000000001</v>
      </c>
      <c r="D2271" s="10">
        <f t="shared" si="71"/>
        <v>1.7108333333333336E-4</v>
      </c>
    </row>
    <row r="2272" spans="1:4" x14ac:dyDescent="0.4">
      <c r="A2272" s="5">
        <f t="shared" si="70"/>
        <v>2015.12</v>
      </c>
      <c r="B2272" s="9">
        <v>42347</v>
      </c>
      <c r="C2272">
        <v>0.19270000000000001</v>
      </c>
      <c r="D2272" s="10">
        <f t="shared" si="71"/>
        <v>1.6058333333333332E-4</v>
      </c>
    </row>
    <row r="2273" spans="1:4" x14ac:dyDescent="0.4">
      <c r="A2273" s="5">
        <f t="shared" si="70"/>
        <v>2015.12</v>
      </c>
      <c r="B2273" s="9">
        <v>42348</v>
      </c>
      <c r="C2273">
        <v>0.1825</v>
      </c>
      <c r="D2273" s="10">
        <f t="shared" si="71"/>
        <v>1.5208333333333333E-4</v>
      </c>
    </row>
    <row r="2274" spans="1:4" x14ac:dyDescent="0.4">
      <c r="A2274" s="5">
        <f t="shared" si="70"/>
        <v>2015.12</v>
      </c>
      <c r="B2274" s="9">
        <v>42349</v>
      </c>
      <c r="C2274">
        <v>0.13689999999999999</v>
      </c>
      <c r="D2274" s="10">
        <f t="shared" si="71"/>
        <v>1.1408333333333335E-4</v>
      </c>
    </row>
    <row r="2275" spans="1:4" x14ac:dyDescent="0.4">
      <c r="A2275" s="5">
        <f t="shared" si="70"/>
        <v>2015.12</v>
      </c>
      <c r="B2275" s="9">
        <v>42352</v>
      </c>
      <c r="C2275">
        <v>0.1191</v>
      </c>
      <c r="D2275" s="10">
        <f t="shared" si="71"/>
        <v>9.925E-5</v>
      </c>
    </row>
    <row r="2276" spans="1:4" x14ac:dyDescent="0.4">
      <c r="A2276" s="5">
        <f t="shared" si="70"/>
        <v>2015.12</v>
      </c>
      <c r="B2276" s="9">
        <v>42353</v>
      </c>
      <c r="C2276">
        <v>0.1449</v>
      </c>
      <c r="D2276" s="10">
        <f t="shared" si="71"/>
        <v>1.2075000000000001E-4</v>
      </c>
    </row>
    <row r="2277" spans="1:4" x14ac:dyDescent="0.4">
      <c r="A2277" s="5">
        <f t="shared" si="70"/>
        <v>2015.12</v>
      </c>
      <c r="B2277" s="9">
        <v>42354</v>
      </c>
      <c r="C2277">
        <v>0.23130000000000001</v>
      </c>
      <c r="D2277" s="10">
        <f t="shared" si="71"/>
        <v>1.9274999999999997E-4</v>
      </c>
    </row>
    <row r="2278" spans="1:4" x14ac:dyDescent="0.4">
      <c r="A2278" s="5">
        <f t="shared" si="70"/>
        <v>2015.12</v>
      </c>
      <c r="B2278" s="9">
        <v>42355</v>
      </c>
      <c r="C2278">
        <v>0.18809999999999999</v>
      </c>
      <c r="D2278" s="10">
        <f t="shared" si="71"/>
        <v>1.5674999999999999E-4</v>
      </c>
    </row>
    <row r="2279" spans="1:4" x14ac:dyDescent="0.4">
      <c r="A2279" s="5">
        <f t="shared" si="70"/>
        <v>2015.12</v>
      </c>
      <c r="B2279" s="9">
        <v>42356</v>
      </c>
      <c r="C2279">
        <v>0.15509999999999999</v>
      </c>
      <c r="D2279" s="10">
        <f t="shared" si="71"/>
        <v>1.2925E-4</v>
      </c>
    </row>
    <row r="2280" spans="1:4" x14ac:dyDescent="0.4">
      <c r="A2280" s="5">
        <f t="shared" si="70"/>
        <v>2015.12</v>
      </c>
      <c r="B2280" s="9">
        <v>42359</v>
      </c>
      <c r="C2280">
        <v>0.12709999999999999</v>
      </c>
      <c r="D2280" s="10">
        <f t="shared" si="71"/>
        <v>1.0591666666666666E-4</v>
      </c>
    </row>
    <row r="2281" spans="1:4" x14ac:dyDescent="0.4">
      <c r="A2281" s="5">
        <f t="shared" si="70"/>
        <v>2015.12</v>
      </c>
      <c r="B2281" s="9">
        <v>42360</v>
      </c>
      <c r="C2281">
        <v>0.12709999999999999</v>
      </c>
      <c r="D2281" s="10">
        <f t="shared" si="71"/>
        <v>1.0591666666666666E-4</v>
      </c>
    </row>
    <row r="2282" spans="1:4" x14ac:dyDescent="0.4">
      <c r="A2282" s="5">
        <f t="shared" si="70"/>
        <v>2015.12</v>
      </c>
      <c r="B2282" s="9">
        <v>42361</v>
      </c>
      <c r="C2282">
        <v>0.19570000000000001</v>
      </c>
      <c r="D2282" s="10">
        <f t="shared" si="71"/>
        <v>1.6308333333333333E-4</v>
      </c>
    </row>
    <row r="2283" spans="1:4" x14ac:dyDescent="0.4">
      <c r="A2283" s="5">
        <f t="shared" si="70"/>
        <v>2015.12</v>
      </c>
      <c r="B2283" s="9">
        <v>42362</v>
      </c>
      <c r="C2283">
        <v>0.19570000000000001</v>
      </c>
      <c r="D2283" s="10">
        <f t="shared" si="71"/>
        <v>1.6308333333333333E-4</v>
      </c>
    </row>
    <row r="2284" spans="1:4" x14ac:dyDescent="0.4">
      <c r="A2284" s="5">
        <f t="shared" si="70"/>
        <v>2015.12</v>
      </c>
      <c r="B2284" s="9">
        <v>42366</v>
      </c>
      <c r="C2284">
        <v>0.122</v>
      </c>
      <c r="D2284" s="10">
        <f t="shared" si="71"/>
        <v>1.0166666666666667E-4</v>
      </c>
    </row>
    <row r="2285" spans="1:4" x14ac:dyDescent="0.4">
      <c r="A2285" s="5">
        <f t="shared" si="70"/>
        <v>2015.12</v>
      </c>
      <c r="B2285" s="9">
        <v>42367</v>
      </c>
      <c r="C2285">
        <v>0.12959999999999999</v>
      </c>
      <c r="D2285" s="10">
        <f t="shared" si="71"/>
        <v>1.08E-4</v>
      </c>
    </row>
    <row r="2286" spans="1:4" x14ac:dyDescent="0.4">
      <c r="A2286" s="5">
        <f t="shared" si="70"/>
        <v>2015.12</v>
      </c>
      <c r="B2286" s="9">
        <v>42368</v>
      </c>
      <c r="C2286">
        <v>0.12959999999999999</v>
      </c>
      <c r="D2286" s="10">
        <f t="shared" si="71"/>
        <v>1.08E-4</v>
      </c>
    </row>
    <row r="2287" spans="1:4" x14ac:dyDescent="0.4">
      <c r="A2287" s="5">
        <f t="shared" si="70"/>
        <v>2015.12</v>
      </c>
      <c r="B2287" s="9">
        <v>42369</v>
      </c>
      <c r="C2287">
        <v>8.1299999999999997E-2</v>
      </c>
      <c r="D2287" s="10">
        <f t="shared" si="71"/>
        <v>6.7749999999999993E-5</v>
      </c>
    </row>
    <row r="2288" spans="1:4" x14ac:dyDescent="0.4">
      <c r="A2288" s="5">
        <f t="shared" si="70"/>
        <v>2016.01</v>
      </c>
      <c r="B2288" s="9">
        <v>42373</v>
      </c>
      <c r="C2288">
        <v>0.1779</v>
      </c>
      <c r="D2288" s="10">
        <f t="shared" si="71"/>
        <v>1.4825E-4</v>
      </c>
    </row>
    <row r="2289" spans="1:4" x14ac:dyDescent="0.4">
      <c r="A2289" s="5">
        <f t="shared" si="70"/>
        <v>2016.01</v>
      </c>
      <c r="B2289" s="9">
        <v>42374</v>
      </c>
      <c r="C2289">
        <v>0.20280000000000001</v>
      </c>
      <c r="D2289" s="10">
        <f t="shared" si="71"/>
        <v>1.6900000000000002E-4</v>
      </c>
    </row>
    <row r="2290" spans="1:4" x14ac:dyDescent="0.4">
      <c r="A2290" s="5">
        <f t="shared" si="70"/>
        <v>2016.01</v>
      </c>
      <c r="B2290" s="9">
        <v>42375</v>
      </c>
      <c r="C2290">
        <v>0.2155</v>
      </c>
      <c r="D2290" s="10">
        <f t="shared" si="71"/>
        <v>1.7958333333333333E-4</v>
      </c>
    </row>
    <row r="2291" spans="1:4" x14ac:dyDescent="0.4">
      <c r="A2291" s="5">
        <f t="shared" si="70"/>
        <v>2016.01</v>
      </c>
      <c r="B2291" s="9">
        <v>42376</v>
      </c>
      <c r="C2291">
        <v>0.21299999999999999</v>
      </c>
      <c r="D2291" s="10">
        <f t="shared" si="71"/>
        <v>1.775E-4</v>
      </c>
    </row>
    <row r="2292" spans="1:4" x14ac:dyDescent="0.4">
      <c r="A2292" s="5">
        <f t="shared" si="70"/>
        <v>2016.01</v>
      </c>
      <c r="B2292" s="9">
        <v>42377</v>
      </c>
      <c r="C2292">
        <v>0.21299999999999999</v>
      </c>
      <c r="D2292" s="10">
        <f t="shared" si="71"/>
        <v>1.775E-4</v>
      </c>
    </row>
    <row r="2293" spans="1:4" x14ac:dyDescent="0.4">
      <c r="A2293" s="5">
        <f t="shared" si="70"/>
        <v>2016.01</v>
      </c>
      <c r="B2293" s="9">
        <v>42380</v>
      </c>
      <c r="C2293">
        <v>0.19520000000000001</v>
      </c>
      <c r="D2293" s="10">
        <f t="shared" si="71"/>
        <v>1.626666666666667E-4</v>
      </c>
    </row>
    <row r="2294" spans="1:4" x14ac:dyDescent="0.4">
      <c r="A2294" s="5">
        <f t="shared" si="70"/>
        <v>2016.01</v>
      </c>
      <c r="B2294" s="9">
        <v>42381</v>
      </c>
      <c r="C2294">
        <v>0.20849999999999999</v>
      </c>
      <c r="D2294" s="10">
        <f t="shared" si="71"/>
        <v>1.7374999999999999E-4</v>
      </c>
    </row>
    <row r="2295" spans="1:4" x14ac:dyDescent="0.4">
      <c r="A2295" s="5">
        <f t="shared" si="70"/>
        <v>2016.01</v>
      </c>
      <c r="B2295" s="9">
        <v>42382</v>
      </c>
      <c r="C2295">
        <v>0.22370000000000001</v>
      </c>
      <c r="D2295" s="10">
        <f t="shared" si="71"/>
        <v>1.8641666666666668E-4</v>
      </c>
    </row>
    <row r="2296" spans="1:4" x14ac:dyDescent="0.4">
      <c r="A2296" s="5">
        <f t="shared" si="70"/>
        <v>2016.01</v>
      </c>
      <c r="B2296" s="9">
        <v>42383</v>
      </c>
      <c r="C2296">
        <v>0.21609999999999999</v>
      </c>
      <c r="D2296" s="10">
        <f t="shared" si="71"/>
        <v>1.8008333333333334E-4</v>
      </c>
    </row>
    <row r="2297" spans="1:4" x14ac:dyDescent="0.4">
      <c r="A2297" s="5">
        <f t="shared" si="70"/>
        <v>2016.01</v>
      </c>
      <c r="B2297" s="9">
        <v>42384</v>
      </c>
      <c r="C2297">
        <v>0.21609999999999999</v>
      </c>
      <c r="D2297" s="10">
        <f t="shared" si="71"/>
        <v>1.8008333333333334E-4</v>
      </c>
    </row>
    <row r="2298" spans="1:4" x14ac:dyDescent="0.4">
      <c r="A2298" s="5">
        <f t="shared" si="70"/>
        <v>2016.01</v>
      </c>
      <c r="B2298" s="9">
        <v>42388</v>
      </c>
      <c r="C2298">
        <v>0.2084</v>
      </c>
      <c r="D2298" s="10">
        <f t="shared" si="71"/>
        <v>1.7366666666666664E-4</v>
      </c>
    </row>
    <row r="2299" spans="1:4" x14ac:dyDescent="0.4">
      <c r="A2299" s="5">
        <f t="shared" si="70"/>
        <v>2016.01</v>
      </c>
      <c r="B2299" s="9">
        <v>42389</v>
      </c>
      <c r="C2299">
        <v>0.26179999999999998</v>
      </c>
      <c r="D2299" s="10">
        <f t="shared" si="71"/>
        <v>2.1816666666666661E-4</v>
      </c>
    </row>
    <row r="2300" spans="1:4" x14ac:dyDescent="0.4">
      <c r="A2300" s="5">
        <f t="shared" si="70"/>
        <v>2016.01</v>
      </c>
      <c r="B2300" s="9">
        <v>42390</v>
      </c>
      <c r="C2300">
        <v>0.26690000000000003</v>
      </c>
      <c r="D2300" s="10">
        <f t="shared" si="71"/>
        <v>2.2241666666666672E-4</v>
      </c>
    </row>
    <row r="2301" spans="1:4" x14ac:dyDescent="0.4">
      <c r="A2301" s="5">
        <f t="shared" si="70"/>
        <v>2016.01</v>
      </c>
      <c r="B2301" s="9">
        <v>42391</v>
      </c>
      <c r="C2301">
        <v>0.25929999999999997</v>
      </c>
      <c r="D2301" s="10">
        <f t="shared" si="71"/>
        <v>2.1608333333333332E-4</v>
      </c>
    </row>
    <row r="2302" spans="1:4" x14ac:dyDescent="0.4">
      <c r="A2302" s="5">
        <f t="shared" si="70"/>
        <v>2016.01</v>
      </c>
      <c r="B2302" s="9">
        <v>42394</v>
      </c>
      <c r="C2302">
        <v>0.24909999999999999</v>
      </c>
      <c r="D2302" s="10">
        <f t="shared" si="71"/>
        <v>2.075833333333333E-4</v>
      </c>
    </row>
    <row r="2303" spans="1:4" x14ac:dyDescent="0.4">
      <c r="A2303" s="5">
        <f t="shared" si="70"/>
        <v>2016.01</v>
      </c>
      <c r="B2303" s="9">
        <v>42395</v>
      </c>
      <c r="C2303">
        <v>0.26179999999999998</v>
      </c>
      <c r="D2303" s="10">
        <f t="shared" si="71"/>
        <v>2.1816666666666661E-4</v>
      </c>
    </row>
    <row r="2304" spans="1:4" x14ac:dyDescent="0.4">
      <c r="A2304" s="5">
        <f t="shared" si="70"/>
        <v>2016.01</v>
      </c>
      <c r="B2304" s="9">
        <v>42396</v>
      </c>
      <c r="C2304">
        <v>0.27460000000000001</v>
      </c>
      <c r="D2304" s="10">
        <f t="shared" si="71"/>
        <v>2.2883333333333336E-4</v>
      </c>
    </row>
    <row r="2305" spans="1:4" x14ac:dyDescent="0.4">
      <c r="A2305" s="5">
        <f t="shared" si="70"/>
        <v>2016.01</v>
      </c>
      <c r="B2305" s="9">
        <v>42397</v>
      </c>
      <c r="C2305">
        <v>0.24909999999999999</v>
      </c>
      <c r="D2305" s="10">
        <f t="shared" si="71"/>
        <v>2.075833333333333E-4</v>
      </c>
    </row>
    <row r="2306" spans="1:4" x14ac:dyDescent="0.4">
      <c r="A2306" s="5">
        <f t="shared" si="70"/>
        <v>2016.01</v>
      </c>
      <c r="B2306" s="9">
        <v>42398</v>
      </c>
      <c r="C2306">
        <v>0.23130000000000001</v>
      </c>
      <c r="D2306" s="10">
        <f t="shared" si="71"/>
        <v>1.9274999999999997E-4</v>
      </c>
    </row>
    <row r="2307" spans="1:4" x14ac:dyDescent="0.4">
      <c r="A2307" s="5">
        <f t="shared" ref="A2307:A2370" si="72">YEAR(B2307)+MONTH(B2307)/100</f>
        <v>2016.02</v>
      </c>
      <c r="B2307" s="9">
        <v>42401</v>
      </c>
      <c r="C2307">
        <v>0.19059999999999999</v>
      </c>
      <c r="D2307" s="10">
        <f t="shared" ref="D2307:D2370" si="73">C2307/100*30/360</f>
        <v>1.5883333333333331E-4</v>
      </c>
    </row>
    <row r="2308" spans="1:4" x14ac:dyDescent="0.4">
      <c r="A2308" s="5">
        <f t="shared" si="72"/>
        <v>2016.02</v>
      </c>
      <c r="B2308" s="9">
        <v>42402</v>
      </c>
      <c r="C2308">
        <v>0.2339</v>
      </c>
      <c r="D2308" s="10">
        <f t="shared" si="73"/>
        <v>1.9491666666666664E-4</v>
      </c>
    </row>
    <row r="2309" spans="1:4" x14ac:dyDescent="0.4">
      <c r="A2309" s="5">
        <f t="shared" si="72"/>
        <v>2016.02</v>
      </c>
      <c r="B2309" s="9">
        <v>42403</v>
      </c>
      <c r="C2309">
        <v>0.2873</v>
      </c>
      <c r="D2309" s="10">
        <f t="shared" si="73"/>
        <v>2.3941666666666667E-4</v>
      </c>
    </row>
    <row r="2310" spans="1:4" x14ac:dyDescent="0.4">
      <c r="A2310" s="5">
        <f t="shared" si="72"/>
        <v>2016.02</v>
      </c>
      <c r="B2310" s="9">
        <v>42404</v>
      </c>
      <c r="C2310">
        <v>0.24399999999999999</v>
      </c>
      <c r="D2310" s="10">
        <f t="shared" si="73"/>
        <v>2.0333333333333333E-4</v>
      </c>
    </row>
    <row r="2311" spans="1:4" x14ac:dyDescent="0.4">
      <c r="A2311" s="5">
        <f t="shared" si="72"/>
        <v>2016.02</v>
      </c>
      <c r="B2311" s="9">
        <v>42405</v>
      </c>
      <c r="C2311">
        <v>0.21859999999999999</v>
      </c>
      <c r="D2311" s="10">
        <f t="shared" si="73"/>
        <v>1.8216666666666666E-4</v>
      </c>
    </row>
    <row r="2312" spans="1:4" x14ac:dyDescent="0.4">
      <c r="A2312" s="5">
        <f t="shared" si="72"/>
        <v>2016.02</v>
      </c>
      <c r="B2312" s="9">
        <v>42408</v>
      </c>
      <c r="C2312">
        <v>0.22120000000000001</v>
      </c>
      <c r="D2312" s="10">
        <f t="shared" si="73"/>
        <v>1.8433333333333333E-4</v>
      </c>
    </row>
    <row r="2313" spans="1:4" x14ac:dyDescent="0.4">
      <c r="A2313" s="5">
        <f t="shared" si="72"/>
        <v>2016.02</v>
      </c>
      <c r="B2313" s="9">
        <v>42409</v>
      </c>
      <c r="C2313">
        <v>0.25929999999999997</v>
      </c>
      <c r="D2313" s="10">
        <f t="shared" si="73"/>
        <v>2.1608333333333332E-4</v>
      </c>
    </row>
    <row r="2314" spans="1:4" x14ac:dyDescent="0.4">
      <c r="A2314" s="5">
        <f t="shared" si="72"/>
        <v>2016.02</v>
      </c>
      <c r="B2314" s="9">
        <v>42410</v>
      </c>
      <c r="C2314">
        <v>0.25929999999999997</v>
      </c>
      <c r="D2314" s="10">
        <f t="shared" si="73"/>
        <v>2.1608333333333332E-4</v>
      </c>
    </row>
    <row r="2315" spans="1:4" x14ac:dyDescent="0.4">
      <c r="A2315" s="5">
        <f t="shared" si="72"/>
        <v>2016.02</v>
      </c>
      <c r="B2315" s="9">
        <v>42411</v>
      </c>
      <c r="C2315">
        <v>0.26690000000000003</v>
      </c>
      <c r="D2315" s="10">
        <f t="shared" si="73"/>
        <v>2.2241666666666672E-4</v>
      </c>
    </row>
    <row r="2316" spans="1:4" x14ac:dyDescent="0.4">
      <c r="A2316" s="5">
        <f t="shared" si="72"/>
        <v>2016.02</v>
      </c>
      <c r="B2316" s="9">
        <v>42412</v>
      </c>
      <c r="C2316">
        <v>0.26690000000000003</v>
      </c>
      <c r="D2316" s="10">
        <f t="shared" si="73"/>
        <v>2.2241666666666672E-4</v>
      </c>
    </row>
    <row r="2317" spans="1:4" x14ac:dyDescent="0.4">
      <c r="A2317" s="5">
        <f t="shared" si="72"/>
        <v>2016.02</v>
      </c>
      <c r="B2317" s="9">
        <v>42416</v>
      </c>
      <c r="C2317">
        <v>0.21099999999999999</v>
      </c>
      <c r="D2317" s="10">
        <f t="shared" si="73"/>
        <v>1.7583333333333332E-4</v>
      </c>
    </row>
    <row r="2318" spans="1:4" x14ac:dyDescent="0.4">
      <c r="A2318" s="5">
        <f t="shared" si="72"/>
        <v>2016.02</v>
      </c>
      <c r="B2318" s="9">
        <v>42417</v>
      </c>
      <c r="C2318">
        <v>0.27710000000000001</v>
      </c>
      <c r="D2318" s="10">
        <f t="shared" si="73"/>
        <v>2.3091666666666665E-4</v>
      </c>
    </row>
    <row r="2319" spans="1:4" x14ac:dyDescent="0.4">
      <c r="A2319" s="5">
        <f t="shared" si="72"/>
        <v>2016.02</v>
      </c>
      <c r="B2319" s="9">
        <v>42418</v>
      </c>
      <c r="C2319">
        <v>0.27460000000000001</v>
      </c>
      <c r="D2319" s="10">
        <f t="shared" si="73"/>
        <v>2.2883333333333336E-4</v>
      </c>
    </row>
    <row r="2320" spans="1:4" x14ac:dyDescent="0.4">
      <c r="A2320" s="5">
        <f t="shared" si="72"/>
        <v>2016.02</v>
      </c>
      <c r="B2320" s="9">
        <v>42419</v>
      </c>
      <c r="C2320">
        <v>0.26440000000000002</v>
      </c>
      <c r="D2320" s="10">
        <f t="shared" si="73"/>
        <v>2.2033333333333334E-4</v>
      </c>
    </row>
    <row r="2321" spans="1:4" x14ac:dyDescent="0.4">
      <c r="A2321" s="5">
        <f t="shared" si="72"/>
        <v>2016.02</v>
      </c>
      <c r="B2321" s="9">
        <v>42422</v>
      </c>
      <c r="C2321">
        <v>0.27200000000000002</v>
      </c>
      <c r="D2321" s="10">
        <f t="shared" si="73"/>
        <v>2.2666666666666668E-4</v>
      </c>
    </row>
    <row r="2322" spans="1:4" x14ac:dyDescent="0.4">
      <c r="A2322" s="5">
        <f t="shared" si="72"/>
        <v>2016.02</v>
      </c>
      <c r="B2322" s="9">
        <v>42423</v>
      </c>
      <c r="C2322">
        <v>0.26950000000000002</v>
      </c>
      <c r="D2322" s="10">
        <f t="shared" si="73"/>
        <v>2.2458333333333334E-4</v>
      </c>
    </row>
    <row r="2323" spans="1:4" x14ac:dyDescent="0.4">
      <c r="A2323" s="5">
        <f t="shared" si="72"/>
        <v>2016.02</v>
      </c>
      <c r="B2323" s="9">
        <v>42424</v>
      </c>
      <c r="C2323">
        <v>0.34320000000000001</v>
      </c>
      <c r="D2323" s="10">
        <f t="shared" si="73"/>
        <v>2.8600000000000001E-4</v>
      </c>
    </row>
    <row r="2324" spans="1:4" x14ac:dyDescent="0.4">
      <c r="A2324" s="5">
        <f t="shared" si="72"/>
        <v>2016.02</v>
      </c>
      <c r="B2324" s="9">
        <v>42425</v>
      </c>
      <c r="C2324">
        <v>0.27200000000000002</v>
      </c>
      <c r="D2324" s="10">
        <f t="shared" si="73"/>
        <v>2.2666666666666668E-4</v>
      </c>
    </row>
    <row r="2325" spans="1:4" x14ac:dyDescent="0.4">
      <c r="A2325" s="5">
        <f t="shared" si="72"/>
        <v>2016.02</v>
      </c>
      <c r="B2325" s="9">
        <v>42426</v>
      </c>
      <c r="C2325">
        <v>0.24660000000000001</v>
      </c>
      <c r="D2325" s="10">
        <f t="shared" si="73"/>
        <v>2.0550000000000001E-4</v>
      </c>
    </row>
    <row r="2326" spans="1:4" x14ac:dyDescent="0.4">
      <c r="A2326" s="5">
        <f t="shared" si="72"/>
        <v>2016.02</v>
      </c>
      <c r="B2326" s="9">
        <v>42429</v>
      </c>
      <c r="C2326">
        <v>0.22370000000000001</v>
      </c>
      <c r="D2326" s="10">
        <f t="shared" si="73"/>
        <v>1.8641666666666668E-4</v>
      </c>
    </row>
    <row r="2327" spans="1:4" x14ac:dyDescent="0.4">
      <c r="A2327" s="5">
        <f t="shared" si="72"/>
        <v>2016.03</v>
      </c>
      <c r="B2327" s="9">
        <v>42430</v>
      </c>
      <c r="C2327">
        <v>0.27960000000000002</v>
      </c>
      <c r="D2327" s="10">
        <f t="shared" si="73"/>
        <v>2.3300000000000003E-4</v>
      </c>
    </row>
    <row r="2328" spans="1:4" x14ac:dyDescent="0.4">
      <c r="A2328" s="5">
        <f t="shared" si="72"/>
        <v>2016.03</v>
      </c>
      <c r="B2328" s="9">
        <v>42431</v>
      </c>
      <c r="C2328">
        <v>0.28470000000000001</v>
      </c>
      <c r="D2328" s="10">
        <f t="shared" si="73"/>
        <v>2.3724999999999999E-4</v>
      </c>
    </row>
    <row r="2329" spans="1:4" x14ac:dyDescent="0.4">
      <c r="A2329" s="5">
        <f t="shared" si="72"/>
        <v>2016.03</v>
      </c>
      <c r="B2329" s="9">
        <v>42432</v>
      </c>
      <c r="C2329">
        <v>0.24149999999999999</v>
      </c>
      <c r="D2329" s="10">
        <f t="shared" si="73"/>
        <v>2.0125000000000001E-4</v>
      </c>
    </row>
    <row r="2330" spans="1:4" x14ac:dyDescent="0.4">
      <c r="A2330" s="5">
        <f t="shared" si="72"/>
        <v>2016.03</v>
      </c>
      <c r="B2330" s="9">
        <v>42433</v>
      </c>
      <c r="C2330">
        <v>0.24660000000000001</v>
      </c>
      <c r="D2330" s="10">
        <f t="shared" si="73"/>
        <v>2.0550000000000001E-4</v>
      </c>
    </row>
    <row r="2331" spans="1:4" x14ac:dyDescent="0.4">
      <c r="A2331" s="5">
        <f t="shared" si="72"/>
        <v>2016.03</v>
      </c>
      <c r="B2331" s="9">
        <v>42436</v>
      </c>
      <c r="C2331">
        <v>0.26690000000000003</v>
      </c>
      <c r="D2331" s="10">
        <f t="shared" si="73"/>
        <v>2.2241666666666672E-4</v>
      </c>
    </row>
    <row r="2332" spans="1:4" x14ac:dyDescent="0.4">
      <c r="A2332" s="5">
        <f t="shared" si="72"/>
        <v>2016.03</v>
      </c>
      <c r="B2332" s="9">
        <v>42437</v>
      </c>
      <c r="C2332">
        <v>0.26179999999999998</v>
      </c>
      <c r="D2332" s="10">
        <f t="shared" si="73"/>
        <v>2.1816666666666661E-4</v>
      </c>
    </row>
    <row r="2333" spans="1:4" x14ac:dyDescent="0.4">
      <c r="A2333" s="5">
        <f t="shared" si="72"/>
        <v>2016.03</v>
      </c>
      <c r="B2333" s="9">
        <v>42438</v>
      </c>
      <c r="C2333">
        <v>0.27200000000000002</v>
      </c>
      <c r="D2333" s="10">
        <f t="shared" si="73"/>
        <v>2.2666666666666668E-4</v>
      </c>
    </row>
    <row r="2334" spans="1:4" x14ac:dyDescent="0.4">
      <c r="A2334" s="5">
        <f t="shared" si="72"/>
        <v>2016.03</v>
      </c>
      <c r="B2334" s="9">
        <v>42439</v>
      </c>
      <c r="C2334">
        <v>0.26950000000000002</v>
      </c>
      <c r="D2334" s="10">
        <f t="shared" si="73"/>
        <v>2.2458333333333334E-4</v>
      </c>
    </row>
    <row r="2335" spans="1:4" x14ac:dyDescent="0.4">
      <c r="A2335" s="5">
        <f t="shared" si="72"/>
        <v>2016.03</v>
      </c>
      <c r="B2335" s="9">
        <v>42440</v>
      </c>
      <c r="C2335">
        <v>0.27200000000000002</v>
      </c>
      <c r="D2335" s="10">
        <f t="shared" si="73"/>
        <v>2.2666666666666668E-4</v>
      </c>
    </row>
    <row r="2336" spans="1:4" x14ac:dyDescent="0.4">
      <c r="A2336" s="5">
        <f t="shared" si="72"/>
        <v>2016.03</v>
      </c>
      <c r="B2336" s="9">
        <v>42443</v>
      </c>
      <c r="C2336">
        <v>0.26950000000000002</v>
      </c>
      <c r="D2336" s="10">
        <f t="shared" si="73"/>
        <v>2.2458333333333334E-4</v>
      </c>
    </row>
    <row r="2337" spans="1:4" x14ac:dyDescent="0.4">
      <c r="A2337" s="5">
        <f t="shared" si="72"/>
        <v>2016.03</v>
      </c>
      <c r="B2337" s="9">
        <v>42444</v>
      </c>
      <c r="C2337">
        <v>0.26440000000000002</v>
      </c>
      <c r="D2337" s="10">
        <f t="shared" si="73"/>
        <v>2.2033333333333334E-4</v>
      </c>
    </row>
    <row r="2338" spans="1:4" x14ac:dyDescent="0.4">
      <c r="A2338" s="5">
        <f t="shared" si="72"/>
        <v>2016.03</v>
      </c>
      <c r="B2338" s="9">
        <v>42445</v>
      </c>
      <c r="C2338">
        <v>0.27960000000000002</v>
      </c>
      <c r="D2338" s="10">
        <f t="shared" si="73"/>
        <v>2.3300000000000003E-4</v>
      </c>
    </row>
    <row r="2339" spans="1:4" x14ac:dyDescent="0.4">
      <c r="A2339" s="5">
        <f t="shared" si="72"/>
        <v>2016.03</v>
      </c>
      <c r="B2339" s="9">
        <v>42446</v>
      </c>
      <c r="C2339">
        <v>0.29239999999999999</v>
      </c>
      <c r="D2339" s="10">
        <f t="shared" si="73"/>
        <v>2.4366666666666664E-4</v>
      </c>
    </row>
    <row r="2340" spans="1:4" x14ac:dyDescent="0.4">
      <c r="A2340" s="5">
        <f t="shared" si="72"/>
        <v>2016.03</v>
      </c>
      <c r="B2340" s="9">
        <v>42447</v>
      </c>
      <c r="C2340">
        <v>0.29239999999999999</v>
      </c>
      <c r="D2340" s="10">
        <f t="shared" si="73"/>
        <v>2.4366666666666664E-4</v>
      </c>
    </row>
    <row r="2341" spans="1:4" x14ac:dyDescent="0.4">
      <c r="A2341" s="5">
        <f t="shared" si="72"/>
        <v>2016.03</v>
      </c>
      <c r="B2341" s="9">
        <v>42450</v>
      </c>
      <c r="C2341">
        <v>0.24909999999999999</v>
      </c>
      <c r="D2341" s="10">
        <f t="shared" si="73"/>
        <v>2.075833333333333E-4</v>
      </c>
    </row>
    <row r="2342" spans="1:4" x14ac:dyDescent="0.4">
      <c r="A2342" s="5">
        <f t="shared" si="72"/>
        <v>2016.03</v>
      </c>
      <c r="B2342" s="9">
        <v>42451</v>
      </c>
      <c r="C2342">
        <v>0.27200000000000002</v>
      </c>
      <c r="D2342" s="10">
        <f t="shared" si="73"/>
        <v>2.2666666666666668E-4</v>
      </c>
    </row>
    <row r="2343" spans="1:4" x14ac:dyDescent="0.4">
      <c r="A2343" s="5">
        <f t="shared" si="72"/>
        <v>2016.03</v>
      </c>
      <c r="B2343" s="9">
        <v>42452</v>
      </c>
      <c r="C2343">
        <v>0.27710000000000001</v>
      </c>
      <c r="D2343" s="10">
        <f t="shared" si="73"/>
        <v>2.3091666666666665E-4</v>
      </c>
    </row>
    <row r="2344" spans="1:4" x14ac:dyDescent="0.4">
      <c r="A2344" s="5">
        <f t="shared" si="72"/>
        <v>2016.03</v>
      </c>
      <c r="B2344" s="9">
        <v>42453</v>
      </c>
      <c r="C2344">
        <v>0.27710000000000001</v>
      </c>
      <c r="D2344" s="10">
        <f t="shared" si="73"/>
        <v>2.3091666666666665E-4</v>
      </c>
    </row>
    <row r="2345" spans="1:4" x14ac:dyDescent="0.4">
      <c r="A2345" s="5">
        <f t="shared" si="72"/>
        <v>2016.03</v>
      </c>
      <c r="B2345" s="9">
        <v>42457</v>
      </c>
      <c r="C2345">
        <v>0.1779</v>
      </c>
      <c r="D2345" s="10">
        <f t="shared" si="73"/>
        <v>1.4825E-4</v>
      </c>
    </row>
    <row r="2346" spans="1:4" x14ac:dyDescent="0.4">
      <c r="A2346" s="5">
        <f t="shared" si="72"/>
        <v>2016.03</v>
      </c>
      <c r="B2346" s="9">
        <v>42458</v>
      </c>
      <c r="C2346">
        <v>0.18049999999999999</v>
      </c>
      <c r="D2346" s="10">
        <f t="shared" si="73"/>
        <v>1.5041666666666665E-4</v>
      </c>
    </row>
    <row r="2347" spans="1:4" x14ac:dyDescent="0.4">
      <c r="A2347" s="5">
        <f t="shared" si="72"/>
        <v>2016.03</v>
      </c>
      <c r="B2347" s="9">
        <v>42459</v>
      </c>
      <c r="C2347">
        <v>0.13980000000000001</v>
      </c>
      <c r="D2347" s="10">
        <f t="shared" si="73"/>
        <v>1.1650000000000001E-4</v>
      </c>
    </row>
    <row r="2348" spans="1:4" x14ac:dyDescent="0.4">
      <c r="A2348" s="5">
        <f t="shared" si="72"/>
        <v>2016.03</v>
      </c>
      <c r="B2348" s="9">
        <v>42460</v>
      </c>
      <c r="C2348">
        <v>0.1729</v>
      </c>
      <c r="D2348" s="10">
        <f t="shared" si="73"/>
        <v>1.4408333333333333E-4</v>
      </c>
    </row>
    <row r="2349" spans="1:4" x14ac:dyDescent="0.4">
      <c r="A2349" s="5">
        <f t="shared" si="72"/>
        <v>2016.04</v>
      </c>
      <c r="B2349" s="9">
        <v>42461</v>
      </c>
      <c r="C2349">
        <v>0.1983</v>
      </c>
      <c r="D2349" s="10">
        <f t="shared" si="73"/>
        <v>1.6525000000000001E-4</v>
      </c>
    </row>
    <row r="2350" spans="1:4" x14ac:dyDescent="0.4">
      <c r="A2350" s="5">
        <f t="shared" si="72"/>
        <v>2016.04</v>
      </c>
      <c r="B2350" s="9">
        <v>42464</v>
      </c>
      <c r="C2350">
        <v>0.19320000000000001</v>
      </c>
      <c r="D2350" s="10">
        <f t="shared" si="73"/>
        <v>1.6100000000000001E-4</v>
      </c>
    </row>
    <row r="2351" spans="1:4" x14ac:dyDescent="0.4">
      <c r="A2351" s="5">
        <f t="shared" si="72"/>
        <v>2016.04</v>
      </c>
      <c r="B2351" s="9">
        <v>42465</v>
      </c>
      <c r="C2351">
        <v>0.1754</v>
      </c>
      <c r="D2351" s="10">
        <f t="shared" si="73"/>
        <v>1.4616666666666668E-4</v>
      </c>
    </row>
    <row r="2352" spans="1:4" x14ac:dyDescent="0.4">
      <c r="A2352" s="5">
        <f t="shared" si="72"/>
        <v>2016.04</v>
      </c>
      <c r="B2352" s="9">
        <v>42466</v>
      </c>
      <c r="C2352">
        <v>0.19320000000000001</v>
      </c>
      <c r="D2352" s="10">
        <f t="shared" si="73"/>
        <v>1.6100000000000001E-4</v>
      </c>
    </row>
    <row r="2353" spans="1:4" x14ac:dyDescent="0.4">
      <c r="A2353" s="5">
        <f t="shared" si="72"/>
        <v>2016.04</v>
      </c>
      <c r="B2353" s="9">
        <v>42467</v>
      </c>
      <c r="C2353">
        <v>0.2084</v>
      </c>
      <c r="D2353" s="10">
        <f t="shared" si="73"/>
        <v>1.7366666666666664E-4</v>
      </c>
    </row>
    <row r="2354" spans="1:4" x14ac:dyDescent="0.4">
      <c r="A2354" s="5">
        <f t="shared" si="72"/>
        <v>2016.04</v>
      </c>
      <c r="B2354" s="9">
        <v>42468</v>
      </c>
      <c r="C2354">
        <v>0.19320000000000001</v>
      </c>
      <c r="D2354" s="10">
        <f t="shared" si="73"/>
        <v>1.6100000000000001E-4</v>
      </c>
    </row>
    <row r="2355" spans="1:4" x14ac:dyDescent="0.4">
      <c r="A2355" s="5">
        <f t="shared" si="72"/>
        <v>2016.04</v>
      </c>
      <c r="B2355" s="9">
        <v>42471</v>
      </c>
      <c r="C2355">
        <v>0.2084</v>
      </c>
      <c r="D2355" s="10">
        <f t="shared" si="73"/>
        <v>1.7366666666666664E-4</v>
      </c>
    </row>
    <row r="2356" spans="1:4" x14ac:dyDescent="0.4">
      <c r="A2356" s="5">
        <f t="shared" si="72"/>
        <v>2016.04</v>
      </c>
      <c r="B2356" s="9">
        <v>42472</v>
      </c>
      <c r="C2356">
        <v>0.2059</v>
      </c>
      <c r="D2356" s="10">
        <f t="shared" si="73"/>
        <v>1.7158333333333335E-4</v>
      </c>
    </row>
    <row r="2357" spans="1:4" x14ac:dyDescent="0.4">
      <c r="A2357" s="5">
        <f t="shared" si="72"/>
        <v>2016.04</v>
      </c>
      <c r="B2357" s="9">
        <v>42473</v>
      </c>
      <c r="C2357">
        <v>0.21099999999999999</v>
      </c>
      <c r="D2357" s="10">
        <f t="shared" si="73"/>
        <v>1.7583333333333332E-4</v>
      </c>
    </row>
    <row r="2358" spans="1:4" x14ac:dyDescent="0.4">
      <c r="A2358" s="5">
        <f t="shared" si="72"/>
        <v>2016.04</v>
      </c>
      <c r="B2358" s="9">
        <v>42474</v>
      </c>
      <c r="C2358">
        <v>0.21609999999999999</v>
      </c>
      <c r="D2358" s="10">
        <f t="shared" si="73"/>
        <v>1.8008333333333334E-4</v>
      </c>
    </row>
    <row r="2359" spans="1:4" x14ac:dyDescent="0.4">
      <c r="A2359" s="5">
        <f t="shared" si="72"/>
        <v>2016.04</v>
      </c>
      <c r="B2359" s="9">
        <v>42475</v>
      </c>
      <c r="C2359">
        <v>0.19059999999999999</v>
      </c>
      <c r="D2359" s="10">
        <f t="shared" si="73"/>
        <v>1.5883333333333331E-4</v>
      </c>
    </row>
    <row r="2360" spans="1:4" x14ac:dyDescent="0.4">
      <c r="A2360" s="5">
        <f t="shared" si="72"/>
        <v>2016.04</v>
      </c>
      <c r="B2360" s="9">
        <v>42478</v>
      </c>
      <c r="C2360">
        <v>0.16009999999999999</v>
      </c>
      <c r="D2360" s="10">
        <f t="shared" si="73"/>
        <v>1.3341666666666667E-4</v>
      </c>
    </row>
    <row r="2361" spans="1:4" x14ac:dyDescent="0.4">
      <c r="A2361" s="5">
        <f t="shared" si="72"/>
        <v>2016.04</v>
      </c>
      <c r="B2361" s="9">
        <v>42479</v>
      </c>
      <c r="C2361">
        <v>0.14230000000000001</v>
      </c>
      <c r="D2361" s="10">
        <f t="shared" si="73"/>
        <v>1.1858333333333333E-4</v>
      </c>
    </row>
    <row r="2362" spans="1:4" x14ac:dyDescent="0.4">
      <c r="A2362" s="5">
        <f t="shared" si="72"/>
        <v>2016.04</v>
      </c>
      <c r="B2362" s="9">
        <v>42480</v>
      </c>
      <c r="C2362">
        <v>0.183</v>
      </c>
      <c r="D2362" s="10">
        <f t="shared" si="73"/>
        <v>1.5250000000000002E-4</v>
      </c>
    </row>
    <row r="2363" spans="1:4" x14ac:dyDescent="0.4">
      <c r="A2363" s="5">
        <f t="shared" si="72"/>
        <v>2016.04</v>
      </c>
      <c r="B2363" s="9">
        <v>42481</v>
      </c>
      <c r="C2363">
        <v>0.183</v>
      </c>
      <c r="D2363" s="10">
        <f t="shared" si="73"/>
        <v>1.5250000000000002E-4</v>
      </c>
    </row>
    <row r="2364" spans="1:4" x14ac:dyDescent="0.4">
      <c r="A2364" s="5">
        <f t="shared" si="72"/>
        <v>2016.04</v>
      </c>
      <c r="B2364" s="9">
        <v>42482</v>
      </c>
      <c r="C2364">
        <v>0.183</v>
      </c>
      <c r="D2364" s="10">
        <f t="shared" si="73"/>
        <v>1.5250000000000002E-4</v>
      </c>
    </row>
    <row r="2365" spans="1:4" x14ac:dyDescent="0.4">
      <c r="A2365" s="5">
        <f t="shared" si="72"/>
        <v>2016.04</v>
      </c>
      <c r="B2365" s="9">
        <v>42485</v>
      </c>
      <c r="C2365">
        <v>0.183</v>
      </c>
      <c r="D2365" s="10">
        <f t="shared" si="73"/>
        <v>1.5250000000000002E-4</v>
      </c>
    </row>
    <row r="2366" spans="1:4" x14ac:dyDescent="0.4">
      <c r="A2366" s="5">
        <f t="shared" si="72"/>
        <v>2016.04</v>
      </c>
      <c r="B2366" s="9">
        <v>42486</v>
      </c>
      <c r="C2366">
        <v>0.18809999999999999</v>
      </c>
      <c r="D2366" s="10">
        <f t="shared" si="73"/>
        <v>1.5674999999999999E-4</v>
      </c>
    </row>
    <row r="2367" spans="1:4" x14ac:dyDescent="0.4">
      <c r="A2367" s="5">
        <f t="shared" si="72"/>
        <v>2016.04</v>
      </c>
      <c r="B2367" s="9">
        <v>42487</v>
      </c>
      <c r="C2367">
        <v>0.18049999999999999</v>
      </c>
      <c r="D2367" s="10">
        <f t="shared" si="73"/>
        <v>1.5041666666666665E-4</v>
      </c>
    </row>
    <row r="2368" spans="1:4" x14ac:dyDescent="0.4">
      <c r="A2368" s="5">
        <f t="shared" si="72"/>
        <v>2016.04</v>
      </c>
      <c r="B2368" s="9">
        <v>42488</v>
      </c>
      <c r="C2368">
        <v>0.18049999999999999</v>
      </c>
      <c r="D2368" s="10">
        <f t="shared" si="73"/>
        <v>1.5041666666666665E-4</v>
      </c>
    </row>
    <row r="2369" spans="1:4" x14ac:dyDescent="0.4">
      <c r="A2369" s="5">
        <f t="shared" si="72"/>
        <v>2016.04</v>
      </c>
      <c r="B2369" s="9">
        <v>42489</v>
      </c>
      <c r="C2369">
        <v>0.16009999999999999</v>
      </c>
      <c r="D2369" s="10">
        <f t="shared" si="73"/>
        <v>1.3341666666666667E-4</v>
      </c>
    </row>
    <row r="2370" spans="1:4" x14ac:dyDescent="0.4">
      <c r="A2370" s="5">
        <f t="shared" si="72"/>
        <v>2016.05</v>
      </c>
      <c r="B2370" s="9">
        <v>42492</v>
      </c>
      <c r="C2370">
        <v>0.13220000000000001</v>
      </c>
      <c r="D2370" s="10">
        <f t="shared" si="73"/>
        <v>1.1016666666666667E-4</v>
      </c>
    </row>
    <row r="2371" spans="1:4" x14ac:dyDescent="0.4">
      <c r="A2371" s="5">
        <f t="shared" ref="A2371:A2434" si="74">YEAR(B2371)+MONTH(B2371)/100</f>
        <v>2016.05</v>
      </c>
      <c r="B2371" s="9">
        <v>42493</v>
      </c>
      <c r="C2371">
        <v>0.13220000000000001</v>
      </c>
      <c r="D2371" s="10">
        <f t="shared" ref="D2371:D2434" si="75">C2371/100*30/360</f>
        <v>1.1016666666666667E-4</v>
      </c>
    </row>
    <row r="2372" spans="1:4" x14ac:dyDescent="0.4">
      <c r="A2372" s="5">
        <f t="shared" si="74"/>
        <v>2016.05</v>
      </c>
      <c r="B2372" s="9">
        <v>42494</v>
      </c>
      <c r="C2372">
        <v>0.16009999999999999</v>
      </c>
      <c r="D2372" s="10">
        <f t="shared" si="75"/>
        <v>1.3341666666666667E-4</v>
      </c>
    </row>
    <row r="2373" spans="1:4" x14ac:dyDescent="0.4">
      <c r="A2373" s="5">
        <f t="shared" si="74"/>
        <v>2016.05</v>
      </c>
      <c r="B2373" s="9">
        <v>42495</v>
      </c>
      <c r="C2373">
        <v>0.18809999999999999</v>
      </c>
      <c r="D2373" s="10">
        <f t="shared" si="75"/>
        <v>1.5674999999999999E-4</v>
      </c>
    </row>
    <row r="2374" spans="1:4" x14ac:dyDescent="0.4">
      <c r="A2374" s="5">
        <f t="shared" si="74"/>
        <v>2016.05</v>
      </c>
      <c r="B2374" s="9">
        <v>42496</v>
      </c>
      <c r="C2374">
        <v>0.20080000000000001</v>
      </c>
      <c r="D2374" s="10">
        <f t="shared" si="75"/>
        <v>1.6733333333333335E-4</v>
      </c>
    </row>
    <row r="2375" spans="1:4" x14ac:dyDescent="0.4">
      <c r="A2375" s="5">
        <f t="shared" si="74"/>
        <v>2016.05</v>
      </c>
      <c r="B2375" s="9">
        <v>42499</v>
      </c>
      <c r="C2375">
        <v>0.21609999999999999</v>
      </c>
      <c r="D2375" s="10">
        <f t="shared" si="75"/>
        <v>1.8008333333333334E-4</v>
      </c>
    </row>
    <row r="2376" spans="1:4" x14ac:dyDescent="0.4">
      <c r="A2376" s="5">
        <f t="shared" si="74"/>
        <v>2016.05</v>
      </c>
      <c r="B2376" s="9">
        <v>42500</v>
      </c>
      <c r="C2376">
        <v>0.25169999999999998</v>
      </c>
      <c r="D2376" s="10">
        <f t="shared" si="75"/>
        <v>2.0974999999999998E-4</v>
      </c>
    </row>
    <row r="2377" spans="1:4" x14ac:dyDescent="0.4">
      <c r="A2377" s="5">
        <f t="shared" si="74"/>
        <v>2016.05</v>
      </c>
      <c r="B2377" s="9">
        <v>42501</v>
      </c>
      <c r="C2377">
        <v>0.25419999999999998</v>
      </c>
      <c r="D2377" s="10">
        <f t="shared" si="75"/>
        <v>2.1183333333333332E-4</v>
      </c>
    </row>
    <row r="2378" spans="1:4" x14ac:dyDescent="0.4">
      <c r="A2378" s="5">
        <f t="shared" si="74"/>
        <v>2016.05</v>
      </c>
      <c r="B2378" s="9">
        <v>42502</v>
      </c>
      <c r="C2378">
        <v>0.25169999999999998</v>
      </c>
      <c r="D2378" s="10">
        <f t="shared" si="75"/>
        <v>2.0974999999999998E-4</v>
      </c>
    </row>
    <row r="2379" spans="1:4" x14ac:dyDescent="0.4">
      <c r="A2379" s="5">
        <f t="shared" si="74"/>
        <v>2016.05</v>
      </c>
      <c r="B2379" s="9">
        <v>42503</v>
      </c>
      <c r="C2379">
        <v>0.2288</v>
      </c>
      <c r="D2379" s="10">
        <f t="shared" si="75"/>
        <v>1.9066666666666668E-4</v>
      </c>
    </row>
    <row r="2380" spans="1:4" x14ac:dyDescent="0.4">
      <c r="A2380" s="5">
        <f t="shared" si="74"/>
        <v>2016.05</v>
      </c>
      <c r="B2380" s="9">
        <v>42506</v>
      </c>
      <c r="C2380">
        <v>0.2034</v>
      </c>
      <c r="D2380" s="10">
        <f t="shared" si="75"/>
        <v>1.6949999999999997E-4</v>
      </c>
    </row>
    <row r="2381" spans="1:4" x14ac:dyDescent="0.4">
      <c r="A2381" s="5">
        <f t="shared" si="74"/>
        <v>2016.05</v>
      </c>
      <c r="B2381" s="9">
        <v>42507</v>
      </c>
      <c r="C2381">
        <v>0.2288</v>
      </c>
      <c r="D2381" s="10">
        <f t="shared" si="75"/>
        <v>1.9066666666666668E-4</v>
      </c>
    </row>
    <row r="2382" spans="1:4" x14ac:dyDescent="0.4">
      <c r="A2382" s="5">
        <f t="shared" si="74"/>
        <v>2016.05</v>
      </c>
      <c r="B2382" s="9">
        <v>42508</v>
      </c>
      <c r="C2382">
        <v>0.24660000000000001</v>
      </c>
      <c r="D2382" s="10">
        <f t="shared" si="75"/>
        <v>2.0550000000000001E-4</v>
      </c>
    </row>
    <row r="2383" spans="1:4" x14ac:dyDescent="0.4">
      <c r="A2383" s="5">
        <f t="shared" si="74"/>
        <v>2016.05</v>
      </c>
      <c r="B2383" s="9">
        <v>42509</v>
      </c>
      <c r="C2383">
        <v>0.25169999999999998</v>
      </c>
      <c r="D2383" s="10">
        <f t="shared" si="75"/>
        <v>2.0974999999999998E-4</v>
      </c>
    </row>
    <row r="2384" spans="1:4" x14ac:dyDescent="0.4">
      <c r="A2384" s="5">
        <f t="shared" si="74"/>
        <v>2016.05</v>
      </c>
      <c r="B2384" s="9">
        <v>42510</v>
      </c>
      <c r="C2384">
        <v>0.24660000000000001</v>
      </c>
      <c r="D2384" s="10">
        <f t="shared" si="75"/>
        <v>2.0550000000000001E-4</v>
      </c>
    </row>
    <row r="2385" spans="1:4" x14ac:dyDescent="0.4">
      <c r="A2385" s="5">
        <f t="shared" si="74"/>
        <v>2016.05</v>
      </c>
      <c r="B2385" s="9">
        <v>42513</v>
      </c>
      <c r="C2385">
        <v>0.24660000000000001</v>
      </c>
      <c r="D2385" s="10">
        <f t="shared" si="75"/>
        <v>2.0550000000000001E-4</v>
      </c>
    </row>
    <row r="2386" spans="1:4" x14ac:dyDescent="0.4">
      <c r="A2386" s="5">
        <f t="shared" si="74"/>
        <v>2016.05</v>
      </c>
      <c r="B2386" s="9">
        <v>42514</v>
      </c>
      <c r="C2386">
        <v>0.26179999999999998</v>
      </c>
      <c r="D2386" s="10">
        <f t="shared" si="75"/>
        <v>2.1816666666666661E-4</v>
      </c>
    </row>
    <row r="2387" spans="1:4" x14ac:dyDescent="0.4">
      <c r="A2387" s="5">
        <f t="shared" si="74"/>
        <v>2016.05</v>
      </c>
      <c r="B2387" s="9">
        <v>42515</v>
      </c>
      <c r="C2387">
        <v>0.2364</v>
      </c>
      <c r="D2387" s="10">
        <f t="shared" si="75"/>
        <v>1.9699999999999999E-4</v>
      </c>
    </row>
    <row r="2388" spans="1:4" x14ac:dyDescent="0.4">
      <c r="A2388" s="5">
        <f t="shared" si="74"/>
        <v>2016.05</v>
      </c>
      <c r="B2388" s="9">
        <v>42516</v>
      </c>
      <c r="C2388">
        <v>0.16270000000000001</v>
      </c>
      <c r="D2388" s="10">
        <f t="shared" si="75"/>
        <v>1.3558333333333334E-4</v>
      </c>
    </row>
    <row r="2389" spans="1:4" x14ac:dyDescent="0.4">
      <c r="A2389" s="5">
        <f t="shared" si="74"/>
        <v>2016.05</v>
      </c>
      <c r="B2389" s="9">
        <v>42517</v>
      </c>
      <c r="C2389">
        <v>0.16270000000000001</v>
      </c>
      <c r="D2389" s="10">
        <f t="shared" si="75"/>
        <v>1.3558333333333334E-4</v>
      </c>
    </row>
    <row r="2390" spans="1:4" x14ac:dyDescent="0.4">
      <c r="A2390" s="5">
        <f t="shared" si="74"/>
        <v>2016.05</v>
      </c>
      <c r="B2390" s="9">
        <v>42521</v>
      </c>
      <c r="C2390">
        <v>0.23130000000000001</v>
      </c>
      <c r="D2390" s="10">
        <f t="shared" si="75"/>
        <v>1.9274999999999997E-4</v>
      </c>
    </row>
    <row r="2391" spans="1:4" x14ac:dyDescent="0.4">
      <c r="A2391" s="5">
        <f t="shared" si="74"/>
        <v>2016.06</v>
      </c>
      <c r="B2391" s="9">
        <v>42522</v>
      </c>
      <c r="C2391">
        <v>0.22370000000000001</v>
      </c>
      <c r="D2391" s="10">
        <f t="shared" si="75"/>
        <v>1.8641666666666668E-4</v>
      </c>
    </row>
    <row r="2392" spans="1:4" x14ac:dyDescent="0.4">
      <c r="A2392" s="5">
        <f t="shared" si="74"/>
        <v>2016.06</v>
      </c>
      <c r="B2392" s="9">
        <v>42523</v>
      </c>
      <c r="C2392">
        <v>0.1729</v>
      </c>
      <c r="D2392" s="10">
        <f t="shared" si="75"/>
        <v>1.4408333333333333E-4</v>
      </c>
    </row>
    <row r="2393" spans="1:4" x14ac:dyDescent="0.4">
      <c r="A2393" s="5">
        <f t="shared" si="74"/>
        <v>2016.06</v>
      </c>
      <c r="B2393" s="9">
        <v>42524</v>
      </c>
      <c r="C2393">
        <v>0.18049999999999999</v>
      </c>
      <c r="D2393" s="10">
        <f t="shared" si="75"/>
        <v>1.5041666666666665E-4</v>
      </c>
    </row>
    <row r="2394" spans="1:4" x14ac:dyDescent="0.4">
      <c r="A2394" s="5">
        <f t="shared" si="74"/>
        <v>2016.06</v>
      </c>
      <c r="B2394" s="9">
        <v>42527</v>
      </c>
      <c r="C2394">
        <v>0.183</v>
      </c>
      <c r="D2394" s="10">
        <f t="shared" si="75"/>
        <v>1.5250000000000002E-4</v>
      </c>
    </row>
    <row r="2395" spans="1:4" x14ac:dyDescent="0.4">
      <c r="A2395" s="5">
        <f t="shared" si="74"/>
        <v>2016.06</v>
      </c>
      <c r="B2395" s="9">
        <v>42528</v>
      </c>
      <c r="C2395">
        <v>0.1729</v>
      </c>
      <c r="D2395" s="10">
        <f t="shared" si="75"/>
        <v>1.4408333333333333E-4</v>
      </c>
    </row>
    <row r="2396" spans="1:4" x14ac:dyDescent="0.4">
      <c r="A2396" s="5">
        <f t="shared" si="74"/>
        <v>2016.06</v>
      </c>
      <c r="B2396" s="9">
        <v>42529</v>
      </c>
      <c r="C2396">
        <v>0.1983</v>
      </c>
      <c r="D2396" s="10">
        <f t="shared" si="75"/>
        <v>1.6525000000000001E-4</v>
      </c>
    </row>
    <row r="2397" spans="1:4" x14ac:dyDescent="0.4">
      <c r="A2397" s="5">
        <f t="shared" si="74"/>
        <v>2016.06</v>
      </c>
      <c r="B2397" s="9">
        <v>42530</v>
      </c>
      <c r="C2397">
        <v>0.22370000000000001</v>
      </c>
      <c r="D2397" s="10">
        <f t="shared" si="75"/>
        <v>1.8641666666666668E-4</v>
      </c>
    </row>
    <row r="2398" spans="1:4" x14ac:dyDescent="0.4">
      <c r="A2398" s="5">
        <f t="shared" si="74"/>
        <v>2016.06</v>
      </c>
      <c r="B2398" s="9">
        <v>42531</v>
      </c>
      <c r="C2398">
        <v>0.19059999999999999</v>
      </c>
      <c r="D2398" s="10">
        <f t="shared" si="75"/>
        <v>1.5883333333333331E-4</v>
      </c>
    </row>
    <row r="2399" spans="1:4" x14ac:dyDescent="0.4">
      <c r="A2399" s="5">
        <f t="shared" si="74"/>
        <v>2016.06</v>
      </c>
      <c r="B2399" s="9">
        <v>42534</v>
      </c>
      <c r="C2399">
        <v>0.2084</v>
      </c>
      <c r="D2399" s="10">
        <f t="shared" si="75"/>
        <v>1.7366666666666664E-4</v>
      </c>
    </row>
    <row r="2400" spans="1:4" x14ac:dyDescent="0.4">
      <c r="A2400" s="5">
        <f t="shared" si="74"/>
        <v>2016.06</v>
      </c>
      <c r="B2400" s="9">
        <v>42535</v>
      </c>
      <c r="C2400">
        <v>0.2288</v>
      </c>
      <c r="D2400" s="10">
        <f t="shared" si="75"/>
        <v>1.9066666666666668E-4</v>
      </c>
    </row>
    <row r="2401" spans="1:4" x14ac:dyDescent="0.4">
      <c r="A2401" s="5">
        <f t="shared" si="74"/>
        <v>2016.06</v>
      </c>
      <c r="B2401" s="9">
        <v>42536</v>
      </c>
      <c r="C2401">
        <v>0.2339</v>
      </c>
      <c r="D2401" s="10">
        <f t="shared" si="75"/>
        <v>1.9491666666666664E-4</v>
      </c>
    </row>
    <row r="2402" spans="1:4" x14ac:dyDescent="0.4">
      <c r="A2402" s="5">
        <f t="shared" si="74"/>
        <v>2016.06</v>
      </c>
      <c r="B2402" s="9">
        <v>42537</v>
      </c>
      <c r="C2402">
        <v>0.23130000000000001</v>
      </c>
      <c r="D2402" s="10">
        <f t="shared" si="75"/>
        <v>1.9274999999999997E-4</v>
      </c>
    </row>
    <row r="2403" spans="1:4" x14ac:dyDescent="0.4">
      <c r="A2403" s="5">
        <f t="shared" si="74"/>
        <v>2016.06</v>
      </c>
      <c r="B2403" s="9">
        <v>42538</v>
      </c>
      <c r="C2403">
        <v>0.22120000000000001</v>
      </c>
      <c r="D2403" s="10">
        <f t="shared" si="75"/>
        <v>1.8433333333333333E-4</v>
      </c>
    </row>
    <row r="2404" spans="1:4" x14ac:dyDescent="0.4">
      <c r="A2404" s="5">
        <f t="shared" si="74"/>
        <v>2016.06</v>
      </c>
      <c r="B2404" s="9">
        <v>42541</v>
      </c>
      <c r="C2404">
        <v>0.21859999999999999</v>
      </c>
      <c r="D2404" s="10">
        <f t="shared" si="75"/>
        <v>1.8216666666666666E-4</v>
      </c>
    </row>
    <row r="2405" spans="1:4" x14ac:dyDescent="0.4">
      <c r="A2405" s="5">
        <f t="shared" si="74"/>
        <v>2016.06</v>
      </c>
      <c r="B2405" s="9">
        <v>42542</v>
      </c>
      <c r="C2405">
        <v>0.25419999999999998</v>
      </c>
      <c r="D2405" s="10">
        <f t="shared" si="75"/>
        <v>2.1183333333333332E-4</v>
      </c>
    </row>
    <row r="2406" spans="1:4" x14ac:dyDescent="0.4">
      <c r="A2406" s="5">
        <f t="shared" si="74"/>
        <v>2016.06</v>
      </c>
      <c r="B2406" s="9">
        <v>42543</v>
      </c>
      <c r="C2406">
        <v>0.27200000000000002</v>
      </c>
      <c r="D2406" s="10">
        <f t="shared" si="75"/>
        <v>2.2666666666666668E-4</v>
      </c>
    </row>
    <row r="2407" spans="1:4" x14ac:dyDescent="0.4">
      <c r="A2407" s="5">
        <f t="shared" si="74"/>
        <v>2016.06</v>
      </c>
      <c r="B2407" s="9">
        <v>42544</v>
      </c>
      <c r="C2407">
        <v>0.29239999999999999</v>
      </c>
      <c r="D2407" s="10">
        <f t="shared" si="75"/>
        <v>2.4366666666666664E-4</v>
      </c>
    </row>
    <row r="2408" spans="1:4" x14ac:dyDescent="0.4">
      <c r="A2408" s="5">
        <f t="shared" si="74"/>
        <v>2016.06</v>
      </c>
      <c r="B2408" s="9">
        <v>42545</v>
      </c>
      <c r="C2408">
        <v>0.23899999999999999</v>
      </c>
      <c r="D2408" s="10">
        <f t="shared" si="75"/>
        <v>1.9916666666666664E-4</v>
      </c>
    </row>
    <row r="2409" spans="1:4" x14ac:dyDescent="0.4">
      <c r="A2409" s="5">
        <f t="shared" si="74"/>
        <v>2016.06</v>
      </c>
      <c r="B2409" s="9">
        <v>42548</v>
      </c>
      <c r="C2409">
        <v>0.2084</v>
      </c>
      <c r="D2409" s="10">
        <f t="shared" si="75"/>
        <v>1.7366666666666664E-4</v>
      </c>
    </row>
    <row r="2410" spans="1:4" x14ac:dyDescent="0.4">
      <c r="A2410" s="5">
        <f t="shared" si="74"/>
        <v>2016.06</v>
      </c>
      <c r="B2410" s="9">
        <v>42549</v>
      </c>
      <c r="C2410">
        <v>0.2339</v>
      </c>
      <c r="D2410" s="10">
        <f t="shared" si="75"/>
        <v>1.9491666666666664E-4</v>
      </c>
    </row>
    <row r="2411" spans="1:4" x14ac:dyDescent="0.4">
      <c r="A2411" s="5">
        <f t="shared" si="74"/>
        <v>2016.06</v>
      </c>
      <c r="B2411" s="9">
        <v>42550</v>
      </c>
      <c r="C2411">
        <v>0.18559999999999999</v>
      </c>
      <c r="D2411" s="10">
        <f t="shared" si="75"/>
        <v>1.5466666666666664E-4</v>
      </c>
    </row>
    <row r="2412" spans="1:4" x14ac:dyDescent="0.4">
      <c r="A2412" s="5">
        <f t="shared" si="74"/>
        <v>2016.06</v>
      </c>
      <c r="B2412" s="9">
        <v>42551</v>
      </c>
      <c r="C2412">
        <v>0.18559999999999999</v>
      </c>
      <c r="D2412" s="10">
        <f t="shared" si="75"/>
        <v>1.5466666666666664E-4</v>
      </c>
    </row>
    <row r="2413" spans="1:4" x14ac:dyDescent="0.4">
      <c r="A2413" s="5">
        <f t="shared" si="74"/>
        <v>2016.07</v>
      </c>
      <c r="B2413" s="9">
        <v>42552</v>
      </c>
      <c r="C2413">
        <v>0.18559999999999999</v>
      </c>
      <c r="D2413" s="10">
        <f t="shared" si="75"/>
        <v>1.5466666666666664E-4</v>
      </c>
    </row>
    <row r="2414" spans="1:4" x14ac:dyDescent="0.4">
      <c r="A2414" s="5">
        <f t="shared" si="74"/>
        <v>2016.07</v>
      </c>
      <c r="B2414" s="9">
        <v>42556</v>
      </c>
      <c r="C2414">
        <v>0.25169999999999998</v>
      </c>
      <c r="D2414" s="10">
        <f t="shared" si="75"/>
        <v>2.0974999999999998E-4</v>
      </c>
    </row>
    <row r="2415" spans="1:4" x14ac:dyDescent="0.4">
      <c r="A2415" s="5">
        <f t="shared" si="74"/>
        <v>2016.07</v>
      </c>
      <c r="B2415" s="9">
        <v>42557</v>
      </c>
      <c r="C2415">
        <v>0.26950000000000002</v>
      </c>
      <c r="D2415" s="10">
        <f t="shared" si="75"/>
        <v>2.2458333333333334E-4</v>
      </c>
    </row>
    <row r="2416" spans="1:4" x14ac:dyDescent="0.4">
      <c r="A2416" s="5">
        <f t="shared" si="74"/>
        <v>2016.07</v>
      </c>
      <c r="B2416" s="9">
        <v>42558</v>
      </c>
      <c r="C2416">
        <v>0.27460000000000001</v>
      </c>
      <c r="D2416" s="10">
        <f t="shared" si="75"/>
        <v>2.2883333333333336E-4</v>
      </c>
    </row>
    <row r="2417" spans="1:4" x14ac:dyDescent="0.4">
      <c r="A2417" s="5">
        <f t="shared" si="74"/>
        <v>2016.07</v>
      </c>
      <c r="B2417" s="9">
        <v>42559</v>
      </c>
      <c r="C2417">
        <v>0.25679999999999997</v>
      </c>
      <c r="D2417" s="10">
        <f t="shared" si="75"/>
        <v>2.1399999999999994E-4</v>
      </c>
    </row>
    <row r="2418" spans="1:4" x14ac:dyDescent="0.4">
      <c r="A2418" s="5">
        <f t="shared" si="74"/>
        <v>2016.07</v>
      </c>
      <c r="B2418" s="9">
        <v>42562</v>
      </c>
      <c r="C2418">
        <v>0.26950000000000002</v>
      </c>
      <c r="D2418" s="10">
        <f t="shared" si="75"/>
        <v>2.2458333333333334E-4</v>
      </c>
    </row>
    <row r="2419" spans="1:4" x14ac:dyDescent="0.4">
      <c r="A2419" s="5">
        <f t="shared" si="74"/>
        <v>2016.07</v>
      </c>
      <c r="B2419" s="9">
        <v>42563</v>
      </c>
      <c r="C2419">
        <v>0.26690000000000003</v>
      </c>
      <c r="D2419" s="10">
        <f t="shared" si="75"/>
        <v>2.2241666666666672E-4</v>
      </c>
    </row>
    <row r="2420" spans="1:4" x14ac:dyDescent="0.4">
      <c r="A2420" s="5">
        <f t="shared" si="74"/>
        <v>2016.07</v>
      </c>
      <c r="B2420" s="9">
        <v>42564</v>
      </c>
      <c r="C2420">
        <v>0.2974</v>
      </c>
      <c r="D2420" s="10">
        <f t="shared" si="75"/>
        <v>2.4783333333333336E-4</v>
      </c>
    </row>
    <row r="2421" spans="1:4" x14ac:dyDescent="0.4">
      <c r="A2421" s="5">
        <f t="shared" si="74"/>
        <v>2016.07</v>
      </c>
      <c r="B2421" s="9">
        <v>42565</v>
      </c>
      <c r="C2421">
        <v>0.30249999999999999</v>
      </c>
      <c r="D2421" s="10">
        <f t="shared" si="75"/>
        <v>2.5208333333333333E-4</v>
      </c>
    </row>
    <row r="2422" spans="1:4" x14ac:dyDescent="0.4">
      <c r="A2422" s="5">
        <f t="shared" si="74"/>
        <v>2016.07</v>
      </c>
      <c r="B2422" s="9">
        <v>42566</v>
      </c>
      <c r="C2422">
        <v>0.30249999999999999</v>
      </c>
      <c r="D2422" s="10">
        <f t="shared" si="75"/>
        <v>2.5208333333333333E-4</v>
      </c>
    </row>
    <row r="2423" spans="1:4" x14ac:dyDescent="0.4">
      <c r="A2423" s="5">
        <f t="shared" si="74"/>
        <v>2016.07</v>
      </c>
      <c r="B2423" s="9">
        <v>42569</v>
      </c>
      <c r="C2423">
        <v>0.26440000000000002</v>
      </c>
      <c r="D2423" s="10">
        <f t="shared" si="75"/>
        <v>2.2033333333333334E-4</v>
      </c>
    </row>
    <row r="2424" spans="1:4" x14ac:dyDescent="0.4">
      <c r="A2424" s="5">
        <f t="shared" si="74"/>
        <v>2016.07</v>
      </c>
      <c r="B2424" s="9">
        <v>42570</v>
      </c>
      <c r="C2424">
        <v>0.27200000000000002</v>
      </c>
      <c r="D2424" s="10">
        <f t="shared" si="75"/>
        <v>2.2666666666666668E-4</v>
      </c>
    </row>
    <row r="2425" spans="1:4" x14ac:dyDescent="0.4">
      <c r="A2425" s="5">
        <f t="shared" si="74"/>
        <v>2016.07</v>
      </c>
      <c r="B2425" s="9">
        <v>42571</v>
      </c>
      <c r="C2425">
        <v>0.28220000000000001</v>
      </c>
      <c r="D2425" s="10">
        <f t="shared" si="75"/>
        <v>2.3516666666666667E-4</v>
      </c>
    </row>
    <row r="2426" spans="1:4" x14ac:dyDescent="0.4">
      <c r="A2426" s="5">
        <f t="shared" si="74"/>
        <v>2016.07</v>
      </c>
      <c r="B2426" s="9">
        <v>42572</v>
      </c>
      <c r="C2426">
        <v>0.28470000000000001</v>
      </c>
      <c r="D2426" s="10">
        <f t="shared" si="75"/>
        <v>2.3724999999999999E-4</v>
      </c>
    </row>
    <row r="2427" spans="1:4" x14ac:dyDescent="0.4">
      <c r="A2427" s="5">
        <f t="shared" si="74"/>
        <v>2016.07</v>
      </c>
      <c r="B2427" s="9">
        <v>42573</v>
      </c>
      <c r="C2427">
        <v>0.26690000000000003</v>
      </c>
      <c r="D2427" s="10">
        <f t="shared" si="75"/>
        <v>2.2241666666666672E-4</v>
      </c>
    </row>
    <row r="2428" spans="1:4" x14ac:dyDescent="0.4">
      <c r="A2428" s="5">
        <f t="shared" si="74"/>
        <v>2016.07</v>
      </c>
      <c r="B2428" s="9">
        <v>42576</v>
      </c>
      <c r="C2428">
        <v>0.26440000000000002</v>
      </c>
      <c r="D2428" s="10">
        <f t="shared" si="75"/>
        <v>2.2033333333333334E-4</v>
      </c>
    </row>
    <row r="2429" spans="1:4" x14ac:dyDescent="0.4">
      <c r="A2429" s="5">
        <f t="shared" si="74"/>
        <v>2016.07</v>
      </c>
      <c r="B2429" s="9">
        <v>42577</v>
      </c>
      <c r="C2429">
        <v>0.25169999999999998</v>
      </c>
      <c r="D2429" s="10">
        <f t="shared" si="75"/>
        <v>2.0974999999999998E-4</v>
      </c>
    </row>
    <row r="2430" spans="1:4" x14ac:dyDescent="0.4">
      <c r="A2430" s="5">
        <f t="shared" si="74"/>
        <v>2016.07</v>
      </c>
      <c r="B2430" s="9">
        <v>42578</v>
      </c>
      <c r="C2430">
        <v>0.23899999999999999</v>
      </c>
      <c r="D2430" s="10">
        <f t="shared" si="75"/>
        <v>1.9916666666666664E-4</v>
      </c>
    </row>
    <row r="2431" spans="1:4" x14ac:dyDescent="0.4">
      <c r="A2431" s="5">
        <f t="shared" si="74"/>
        <v>2016.07</v>
      </c>
      <c r="B2431" s="9">
        <v>42579</v>
      </c>
      <c r="C2431">
        <v>0.1779</v>
      </c>
      <c r="D2431" s="10">
        <f t="shared" si="75"/>
        <v>1.4825E-4</v>
      </c>
    </row>
    <row r="2432" spans="1:4" x14ac:dyDescent="0.4">
      <c r="A2432" s="5">
        <f t="shared" si="74"/>
        <v>2016.07</v>
      </c>
      <c r="B2432" s="9">
        <v>42580</v>
      </c>
      <c r="C2432">
        <v>0.19059999999999999</v>
      </c>
      <c r="D2432" s="10">
        <f t="shared" si="75"/>
        <v>1.5883333333333331E-4</v>
      </c>
    </row>
    <row r="2433" spans="1:4" x14ac:dyDescent="0.4">
      <c r="A2433" s="5">
        <f t="shared" si="74"/>
        <v>2016.08</v>
      </c>
      <c r="B2433" s="9">
        <v>42583</v>
      </c>
      <c r="C2433">
        <v>0.1983</v>
      </c>
      <c r="D2433" s="10">
        <f t="shared" si="75"/>
        <v>1.6525000000000001E-4</v>
      </c>
    </row>
    <row r="2434" spans="1:4" x14ac:dyDescent="0.4">
      <c r="A2434" s="5">
        <f t="shared" si="74"/>
        <v>2016.08</v>
      </c>
      <c r="B2434" s="9">
        <v>42584</v>
      </c>
      <c r="C2434">
        <v>0.24660000000000001</v>
      </c>
      <c r="D2434" s="10">
        <f t="shared" si="75"/>
        <v>2.0550000000000001E-4</v>
      </c>
    </row>
    <row r="2435" spans="1:4" x14ac:dyDescent="0.4">
      <c r="A2435" s="5">
        <f t="shared" ref="A2435:A2498" si="76">YEAR(B2435)+MONTH(B2435)/100</f>
        <v>2016.08</v>
      </c>
      <c r="B2435" s="9">
        <v>42585</v>
      </c>
      <c r="C2435">
        <v>0.26440000000000002</v>
      </c>
      <c r="D2435" s="10">
        <f t="shared" ref="D2435:D2498" si="77">C2435/100*30/360</f>
        <v>2.2033333333333334E-4</v>
      </c>
    </row>
    <row r="2436" spans="1:4" x14ac:dyDescent="0.4">
      <c r="A2436" s="5">
        <f t="shared" si="76"/>
        <v>2016.08</v>
      </c>
      <c r="B2436" s="9">
        <v>42586</v>
      </c>
      <c r="C2436">
        <v>0.2364</v>
      </c>
      <c r="D2436" s="10">
        <f t="shared" si="77"/>
        <v>1.9699999999999999E-4</v>
      </c>
    </row>
    <row r="2437" spans="1:4" x14ac:dyDescent="0.4">
      <c r="A2437" s="5">
        <f t="shared" si="76"/>
        <v>2016.08</v>
      </c>
      <c r="B2437" s="9">
        <v>42587</v>
      </c>
      <c r="C2437">
        <v>0.22620000000000001</v>
      </c>
      <c r="D2437" s="10">
        <f t="shared" si="77"/>
        <v>1.885E-4</v>
      </c>
    </row>
    <row r="2438" spans="1:4" x14ac:dyDescent="0.4">
      <c r="A2438" s="5">
        <f t="shared" si="76"/>
        <v>2016.08</v>
      </c>
      <c r="B2438" s="9">
        <v>42590</v>
      </c>
      <c r="C2438">
        <v>0.25929999999999997</v>
      </c>
      <c r="D2438" s="10">
        <f t="shared" si="77"/>
        <v>2.1608333333333332E-4</v>
      </c>
    </row>
    <row r="2439" spans="1:4" x14ac:dyDescent="0.4">
      <c r="A2439" s="5">
        <f t="shared" si="76"/>
        <v>2016.08</v>
      </c>
      <c r="B2439" s="9">
        <v>42591</v>
      </c>
      <c r="C2439">
        <v>0.2586</v>
      </c>
      <c r="D2439" s="10">
        <f t="shared" si="77"/>
        <v>2.1549999999999998E-4</v>
      </c>
    </row>
    <row r="2440" spans="1:4" x14ac:dyDescent="0.4">
      <c r="A2440" s="5">
        <f t="shared" si="76"/>
        <v>2016.08</v>
      </c>
      <c r="B2440" s="9">
        <v>42592</v>
      </c>
      <c r="C2440">
        <v>0.2586</v>
      </c>
      <c r="D2440" s="10">
        <f t="shared" si="77"/>
        <v>2.1549999999999998E-4</v>
      </c>
    </row>
    <row r="2441" spans="1:4" x14ac:dyDescent="0.4">
      <c r="A2441" s="5">
        <f t="shared" si="76"/>
        <v>2016.08</v>
      </c>
      <c r="B2441" s="9">
        <v>42593</v>
      </c>
      <c r="C2441">
        <v>0.27379999999999999</v>
      </c>
      <c r="D2441" s="10">
        <f t="shared" si="77"/>
        <v>2.2816666666666669E-4</v>
      </c>
    </row>
    <row r="2442" spans="1:4" x14ac:dyDescent="0.4">
      <c r="A2442" s="5">
        <f t="shared" si="76"/>
        <v>2016.08</v>
      </c>
      <c r="B2442" s="9">
        <v>42594</v>
      </c>
      <c r="C2442">
        <v>0.26869999999999999</v>
      </c>
      <c r="D2442" s="10">
        <f t="shared" si="77"/>
        <v>2.2391666666666667E-4</v>
      </c>
    </row>
    <row r="2443" spans="1:4" x14ac:dyDescent="0.4">
      <c r="A2443" s="5">
        <f t="shared" si="76"/>
        <v>2016.08</v>
      </c>
      <c r="B2443" s="9">
        <v>42597</v>
      </c>
      <c r="C2443">
        <v>0.25600000000000001</v>
      </c>
      <c r="D2443" s="10">
        <f t="shared" si="77"/>
        <v>2.1333333333333336E-4</v>
      </c>
    </row>
    <row r="2444" spans="1:4" x14ac:dyDescent="0.4">
      <c r="A2444" s="5">
        <f t="shared" si="76"/>
        <v>2016.08</v>
      </c>
      <c r="B2444" s="9">
        <v>42598</v>
      </c>
      <c r="C2444">
        <v>0.26950000000000002</v>
      </c>
      <c r="D2444" s="10">
        <f t="shared" si="77"/>
        <v>2.2458333333333334E-4</v>
      </c>
    </row>
    <row r="2445" spans="1:4" x14ac:dyDescent="0.4">
      <c r="A2445" s="5">
        <f t="shared" si="76"/>
        <v>2016.08</v>
      </c>
      <c r="B2445" s="9">
        <v>42599</v>
      </c>
      <c r="C2445">
        <v>0.28220000000000001</v>
      </c>
      <c r="D2445" s="10">
        <f t="shared" si="77"/>
        <v>2.3516666666666667E-4</v>
      </c>
    </row>
    <row r="2446" spans="1:4" x14ac:dyDescent="0.4">
      <c r="A2446" s="5">
        <f t="shared" si="76"/>
        <v>2016.08</v>
      </c>
      <c r="B2446" s="9">
        <v>42600</v>
      </c>
      <c r="C2446">
        <v>0.28220000000000001</v>
      </c>
      <c r="D2446" s="10">
        <f t="shared" si="77"/>
        <v>2.3516666666666667E-4</v>
      </c>
    </row>
    <row r="2447" spans="1:4" x14ac:dyDescent="0.4">
      <c r="A2447" s="5">
        <f t="shared" si="76"/>
        <v>2016.08</v>
      </c>
      <c r="B2447" s="9">
        <v>42601</v>
      </c>
      <c r="C2447">
        <v>0.27200000000000002</v>
      </c>
      <c r="D2447" s="10">
        <f t="shared" si="77"/>
        <v>2.2666666666666668E-4</v>
      </c>
    </row>
    <row r="2448" spans="1:4" x14ac:dyDescent="0.4">
      <c r="A2448" s="5">
        <f t="shared" si="76"/>
        <v>2016.08</v>
      </c>
      <c r="B2448" s="9">
        <v>42604</v>
      </c>
      <c r="C2448">
        <v>0.24399999999999999</v>
      </c>
      <c r="D2448" s="10">
        <f t="shared" si="77"/>
        <v>2.0333333333333333E-4</v>
      </c>
    </row>
    <row r="2449" spans="1:4" x14ac:dyDescent="0.4">
      <c r="A2449" s="5">
        <f t="shared" si="76"/>
        <v>2016.08</v>
      </c>
      <c r="B2449" s="9">
        <v>42605</v>
      </c>
      <c r="C2449">
        <v>0.2485</v>
      </c>
      <c r="D2449" s="10">
        <f t="shared" si="77"/>
        <v>2.0708333333333332E-4</v>
      </c>
    </row>
    <row r="2450" spans="1:4" x14ac:dyDescent="0.4">
      <c r="A2450" s="5">
        <f t="shared" si="76"/>
        <v>2016.08</v>
      </c>
      <c r="B2450" s="9">
        <v>42606</v>
      </c>
      <c r="C2450">
        <v>0.27889999999999998</v>
      </c>
      <c r="D2450" s="10">
        <f t="shared" si="77"/>
        <v>2.3241666666666666E-4</v>
      </c>
    </row>
    <row r="2451" spans="1:4" x14ac:dyDescent="0.4">
      <c r="A2451" s="5">
        <f t="shared" si="76"/>
        <v>2016.08</v>
      </c>
      <c r="B2451" s="9">
        <v>42607</v>
      </c>
      <c r="C2451">
        <v>0.27379999999999999</v>
      </c>
      <c r="D2451" s="10">
        <f t="shared" si="77"/>
        <v>2.2816666666666669E-4</v>
      </c>
    </row>
    <row r="2452" spans="1:4" x14ac:dyDescent="0.4">
      <c r="A2452" s="5">
        <f t="shared" si="76"/>
        <v>2016.08</v>
      </c>
      <c r="B2452" s="9">
        <v>42608</v>
      </c>
      <c r="C2452">
        <v>0.2611</v>
      </c>
      <c r="D2452" s="10">
        <f t="shared" si="77"/>
        <v>2.1758333333333333E-4</v>
      </c>
    </row>
    <row r="2453" spans="1:4" x14ac:dyDescent="0.4">
      <c r="A2453" s="5">
        <f t="shared" si="76"/>
        <v>2016.08</v>
      </c>
      <c r="B2453" s="9">
        <v>42611</v>
      </c>
      <c r="C2453">
        <v>0.23580000000000001</v>
      </c>
      <c r="D2453" s="10">
        <f t="shared" si="77"/>
        <v>1.9650000000000003E-4</v>
      </c>
    </row>
    <row r="2454" spans="1:4" x14ac:dyDescent="0.4">
      <c r="A2454" s="5">
        <f t="shared" si="76"/>
        <v>2016.08</v>
      </c>
      <c r="B2454" s="9">
        <v>42612</v>
      </c>
      <c r="C2454">
        <v>0.23319999999999999</v>
      </c>
      <c r="D2454" s="10">
        <f t="shared" si="77"/>
        <v>1.943333333333333E-4</v>
      </c>
    </row>
    <row r="2455" spans="1:4" x14ac:dyDescent="0.4">
      <c r="A2455" s="5">
        <f t="shared" si="76"/>
        <v>2016.08</v>
      </c>
      <c r="B2455" s="9">
        <v>42613</v>
      </c>
      <c r="C2455">
        <v>0.27129999999999999</v>
      </c>
      <c r="D2455" s="10">
        <f t="shared" si="77"/>
        <v>2.2608333333333332E-4</v>
      </c>
    </row>
    <row r="2456" spans="1:4" x14ac:dyDescent="0.4">
      <c r="A2456" s="5">
        <f t="shared" si="76"/>
        <v>2016.09</v>
      </c>
      <c r="B2456" s="9">
        <v>42614</v>
      </c>
      <c r="C2456">
        <v>0.251</v>
      </c>
      <c r="D2456" s="10">
        <f t="shared" si="77"/>
        <v>2.0916666666666669E-4</v>
      </c>
    </row>
    <row r="2457" spans="1:4" x14ac:dyDescent="0.4">
      <c r="A2457" s="5">
        <f t="shared" si="76"/>
        <v>2016.09</v>
      </c>
      <c r="B2457" s="9">
        <v>42615</v>
      </c>
      <c r="C2457">
        <v>0.251</v>
      </c>
      <c r="D2457" s="10">
        <f t="shared" si="77"/>
        <v>2.0916666666666669E-4</v>
      </c>
    </row>
    <row r="2458" spans="1:4" x14ac:dyDescent="0.4">
      <c r="A2458" s="5">
        <f t="shared" si="76"/>
        <v>2016.09</v>
      </c>
      <c r="B2458" s="9">
        <v>42619</v>
      </c>
      <c r="C2458">
        <v>0.22819999999999999</v>
      </c>
      <c r="D2458" s="10">
        <f t="shared" si="77"/>
        <v>1.9016666666666664E-4</v>
      </c>
    </row>
    <row r="2459" spans="1:4" x14ac:dyDescent="0.4">
      <c r="A2459" s="5">
        <f t="shared" si="76"/>
        <v>2016.09</v>
      </c>
      <c r="B2459" s="9">
        <v>42620</v>
      </c>
      <c r="C2459">
        <v>0.251</v>
      </c>
      <c r="D2459" s="10">
        <f t="shared" si="77"/>
        <v>2.0916666666666669E-4</v>
      </c>
    </row>
    <row r="2460" spans="1:4" x14ac:dyDescent="0.4">
      <c r="A2460" s="5">
        <f t="shared" si="76"/>
        <v>2016.09</v>
      </c>
      <c r="B2460" s="9">
        <v>42621</v>
      </c>
      <c r="C2460">
        <v>0.24840000000000001</v>
      </c>
      <c r="D2460" s="10">
        <f t="shared" si="77"/>
        <v>2.0700000000000002E-4</v>
      </c>
    </row>
    <row r="2461" spans="1:4" x14ac:dyDescent="0.4">
      <c r="A2461" s="5">
        <f t="shared" si="76"/>
        <v>2016.09</v>
      </c>
      <c r="B2461" s="9">
        <v>42622</v>
      </c>
      <c r="C2461">
        <v>0.23319999999999999</v>
      </c>
      <c r="D2461" s="10">
        <f t="shared" si="77"/>
        <v>1.943333333333333E-4</v>
      </c>
    </row>
    <row r="2462" spans="1:4" x14ac:dyDescent="0.4">
      <c r="A2462" s="5">
        <f t="shared" si="76"/>
        <v>2016.09</v>
      </c>
      <c r="B2462" s="9">
        <v>42625</v>
      </c>
      <c r="C2462">
        <v>0.22559999999999999</v>
      </c>
      <c r="D2462" s="10">
        <f t="shared" si="77"/>
        <v>1.8799999999999996E-4</v>
      </c>
    </row>
    <row r="2463" spans="1:4" x14ac:dyDescent="0.4">
      <c r="A2463" s="5">
        <f t="shared" si="76"/>
        <v>2016.09</v>
      </c>
      <c r="B2463" s="9">
        <v>42626</v>
      </c>
      <c r="C2463">
        <v>0.24660000000000001</v>
      </c>
      <c r="D2463" s="10">
        <f t="shared" si="77"/>
        <v>2.0550000000000001E-4</v>
      </c>
    </row>
    <row r="2464" spans="1:4" x14ac:dyDescent="0.4">
      <c r="A2464" s="5">
        <f t="shared" si="76"/>
        <v>2016.09</v>
      </c>
      <c r="B2464" s="9">
        <v>42627</v>
      </c>
      <c r="C2464">
        <v>0.24909999999999999</v>
      </c>
      <c r="D2464" s="10">
        <f t="shared" si="77"/>
        <v>2.075833333333333E-4</v>
      </c>
    </row>
    <row r="2465" spans="1:4" x14ac:dyDescent="0.4">
      <c r="A2465" s="5">
        <f t="shared" si="76"/>
        <v>2016.09</v>
      </c>
      <c r="B2465" s="9">
        <v>42628</v>
      </c>
      <c r="C2465">
        <v>0.21099999999999999</v>
      </c>
      <c r="D2465" s="10">
        <f t="shared" si="77"/>
        <v>1.7583333333333332E-4</v>
      </c>
    </row>
    <row r="2466" spans="1:4" x14ac:dyDescent="0.4">
      <c r="A2466" s="5">
        <f t="shared" si="76"/>
        <v>2016.09</v>
      </c>
      <c r="B2466" s="9">
        <v>42629</v>
      </c>
      <c r="C2466">
        <v>0.21099999999999999</v>
      </c>
      <c r="D2466" s="10">
        <f t="shared" si="77"/>
        <v>1.7583333333333332E-4</v>
      </c>
    </row>
    <row r="2467" spans="1:4" x14ac:dyDescent="0.4">
      <c r="A2467" s="5">
        <f t="shared" si="76"/>
        <v>2016.09</v>
      </c>
      <c r="B2467" s="9">
        <v>42632</v>
      </c>
      <c r="C2467">
        <v>0.13980000000000001</v>
      </c>
      <c r="D2467" s="10">
        <f t="shared" si="77"/>
        <v>1.1650000000000001E-4</v>
      </c>
    </row>
    <row r="2468" spans="1:4" x14ac:dyDescent="0.4">
      <c r="A2468" s="5">
        <f t="shared" si="76"/>
        <v>2016.09</v>
      </c>
      <c r="B2468" s="9">
        <v>42633</v>
      </c>
      <c r="C2468">
        <v>0.1648</v>
      </c>
      <c r="D2468" s="10">
        <f t="shared" si="77"/>
        <v>1.3733333333333333E-4</v>
      </c>
    </row>
    <row r="2469" spans="1:4" x14ac:dyDescent="0.4">
      <c r="A2469" s="5">
        <f t="shared" si="76"/>
        <v>2016.09</v>
      </c>
      <c r="B2469" s="9">
        <v>42634</v>
      </c>
      <c r="C2469">
        <v>0.1648</v>
      </c>
      <c r="D2469" s="10">
        <f t="shared" si="77"/>
        <v>1.3733333333333333E-4</v>
      </c>
    </row>
    <row r="2470" spans="1:4" x14ac:dyDescent="0.4">
      <c r="A2470" s="5">
        <f t="shared" si="76"/>
        <v>2016.09</v>
      </c>
      <c r="B2470" s="9">
        <v>42635</v>
      </c>
      <c r="C2470">
        <v>0.1014</v>
      </c>
      <c r="D2470" s="10">
        <f t="shared" si="77"/>
        <v>8.4500000000000008E-5</v>
      </c>
    </row>
    <row r="2471" spans="1:4" x14ac:dyDescent="0.4">
      <c r="A2471" s="5">
        <f t="shared" si="76"/>
        <v>2016.09</v>
      </c>
      <c r="B2471" s="9">
        <v>42636</v>
      </c>
      <c r="C2471">
        <v>8.6199999999999999E-2</v>
      </c>
      <c r="D2471" s="10">
        <f t="shared" si="77"/>
        <v>7.1833333333333336E-5</v>
      </c>
    </row>
    <row r="2472" spans="1:4" x14ac:dyDescent="0.4">
      <c r="A2472" s="5">
        <f t="shared" si="76"/>
        <v>2016.09</v>
      </c>
      <c r="B2472" s="9">
        <v>42639</v>
      </c>
      <c r="C2472">
        <v>0.1115</v>
      </c>
      <c r="D2472" s="10">
        <f t="shared" si="77"/>
        <v>9.2916666666666671E-5</v>
      </c>
    </row>
    <row r="2473" spans="1:4" x14ac:dyDescent="0.4">
      <c r="A2473" s="5">
        <f t="shared" si="76"/>
        <v>2016.09</v>
      </c>
      <c r="B2473" s="9">
        <v>42640</v>
      </c>
      <c r="C2473">
        <v>0.15210000000000001</v>
      </c>
      <c r="D2473" s="10">
        <f t="shared" si="77"/>
        <v>1.2675000000000002E-4</v>
      </c>
    </row>
    <row r="2474" spans="1:4" x14ac:dyDescent="0.4">
      <c r="A2474" s="5">
        <f t="shared" si="76"/>
        <v>2016.09</v>
      </c>
      <c r="B2474" s="9">
        <v>42641</v>
      </c>
      <c r="C2474">
        <v>0.14699999999999999</v>
      </c>
      <c r="D2474" s="10">
        <f t="shared" si="77"/>
        <v>1.225E-4</v>
      </c>
    </row>
    <row r="2475" spans="1:4" x14ac:dyDescent="0.4">
      <c r="A2475" s="5">
        <f t="shared" si="76"/>
        <v>2016.09</v>
      </c>
      <c r="B2475" s="9">
        <v>42642</v>
      </c>
      <c r="C2475">
        <v>0.1115</v>
      </c>
      <c r="D2475" s="10">
        <f t="shared" si="77"/>
        <v>9.2916666666666671E-5</v>
      </c>
    </row>
    <row r="2476" spans="1:4" x14ac:dyDescent="0.4">
      <c r="A2476" s="5">
        <f t="shared" si="76"/>
        <v>2016.09</v>
      </c>
      <c r="B2476" s="9">
        <v>42643</v>
      </c>
      <c r="C2476">
        <v>0.19520000000000001</v>
      </c>
      <c r="D2476" s="10">
        <f t="shared" si="77"/>
        <v>1.626666666666667E-4</v>
      </c>
    </row>
    <row r="2477" spans="1:4" x14ac:dyDescent="0.4">
      <c r="A2477" s="5">
        <f t="shared" si="76"/>
        <v>2016.1</v>
      </c>
      <c r="B2477" s="9">
        <v>42646</v>
      </c>
      <c r="C2477">
        <v>0.22819999999999999</v>
      </c>
      <c r="D2477" s="10">
        <f t="shared" si="77"/>
        <v>1.9016666666666664E-4</v>
      </c>
    </row>
    <row r="2478" spans="1:4" x14ac:dyDescent="0.4">
      <c r="A2478" s="5">
        <f t="shared" si="76"/>
        <v>2016.1</v>
      </c>
      <c r="B2478" s="9">
        <v>42647</v>
      </c>
      <c r="C2478">
        <v>0.25609999999999999</v>
      </c>
      <c r="D2478" s="10">
        <f t="shared" si="77"/>
        <v>2.1341666666666666E-4</v>
      </c>
    </row>
    <row r="2479" spans="1:4" x14ac:dyDescent="0.4">
      <c r="A2479" s="5">
        <f t="shared" si="76"/>
        <v>2016.1</v>
      </c>
      <c r="B2479" s="9">
        <v>42648</v>
      </c>
      <c r="C2479">
        <v>0.26369999999999999</v>
      </c>
      <c r="D2479" s="10">
        <f t="shared" si="77"/>
        <v>2.1975E-4</v>
      </c>
    </row>
    <row r="2480" spans="1:4" x14ac:dyDescent="0.4">
      <c r="A2480" s="5">
        <f t="shared" si="76"/>
        <v>2016.1</v>
      </c>
      <c r="B2480" s="9">
        <v>42649</v>
      </c>
      <c r="C2480">
        <v>0.24840000000000001</v>
      </c>
      <c r="D2480" s="10">
        <f t="shared" si="77"/>
        <v>2.0700000000000002E-4</v>
      </c>
    </row>
    <row r="2481" spans="1:4" x14ac:dyDescent="0.4">
      <c r="A2481" s="5">
        <f t="shared" si="76"/>
        <v>2016.1</v>
      </c>
      <c r="B2481" s="9">
        <v>42650</v>
      </c>
      <c r="C2481">
        <v>0.24840000000000001</v>
      </c>
      <c r="D2481" s="10">
        <f t="shared" si="77"/>
        <v>2.0700000000000002E-4</v>
      </c>
    </row>
    <row r="2482" spans="1:4" x14ac:dyDescent="0.4">
      <c r="A2482" s="5">
        <f t="shared" si="76"/>
        <v>2016.1</v>
      </c>
      <c r="B2482" s="9">
        <v>42653</v>
      </c>
      <c r="C2482">
        <v>0.251</v>
      </c>
      <c r="D2482" s="10">
        <f t="shared" si="77"/>
        <v>2.0916666666666669E-4</v>
      </c>
    </row>
    <row r="2483" spans="1:4" x14ac:dyDescent="0.4">
      <c r="A2483" s="5">
        <f t="shared" si="76"/>
        <v>2016.1</v>
      </c>
      <c r="B2483" s="9">
        <v>42654</v>
      </c>
      <c r="C2483">
        <v>0.24149999999999999</v>
      </c>
      <c r="D2483" s="10">
        <f t="shared" si="77"/>
        <v>2.0125000000000001E-4</v>
      </c>
    </row>
    <row r="2484" spans="1:4" x14ac:dyDescent="0.4">
      <c r="A2484" s="5">
        <f t="shared" si="76"/>
        <v>2016.1</v>
      </c>
      <c r="B2484" s="9">
        <v>42655</v>
      </c>
      <c r="C2484">
        <v>0.25419999999999998</v>
      </c>
      <c r="D2484" s="10">
        <f t="shared" si="77"/>
        <v>2.1183333333333332E-4</v>
      </c>
    </row>
    <row r="2485" spans="1:4" x14ac:dyDescent="0.4">
      <c r="A2485" s="5">
        <f t="shared" si="76"/>
        <v>2016.1</v>
      </c>
      <c r="B2485" s="9">
        <v>42656</v>
      </c>
      <c r="C2485">
        <v>0.25169999999999998</v>
      </c>
      <c r="D2485" s="10">
        <f t="shared" si="77"/>
        <v>2.0974999999999998E-4</v>
      </c>
    </row>
    <row r="2486" spans="1:4" x14ac:dyDescent="0.4">
      <c r="A2486" s="5">
        <f t="shared" si="76"/>
        <v>2016.1</v>
      </c>
      <c r="B2486" s="9">
        <v>42657</v>
      </c>
      <c r="C2486">
        <v>0.24399999999999999</v>
      </c>
      <c r="D2486" s="10">
        <f t="shared" si="77"/>
        <v>2.0333333333333333E-4</v>
      </c>
    </row>
    <row r="2487" spans="1:4" x14ac:dyDescent="0.4">
      <c r="A2487" s="5">
        <f t="shared" si="76"/>
        <v>2016.1</v>
      </c>
      <c r="B2487" s="9">
        <v>42660</v>
      </c>
      <c r="C2487">
        <v>0.22620000000000001</v>
      </c>
      <c r="D2487" s="10">
        <f t="shared" si="77"/>
        <v>1.885E-4</v>
      </c>
    </row>
    <row r="2488" spans="1:4" x14ac:dyDescent="0.4">
      <c r="A2488" s="5">
        <f t="shared" si="76"/>
        <v>2016.1</v>
      </c>
      <c r="B2488" s="9">
        <v>42661</v>
      </c>
      <c r="C2488">
        <v>0.23319999999999999</v>
      </c>
      <c r="D2488" s="10">
        <f t="shared" si="77"/>
        <v>1.943333333333333E-4</v>
      </c>
    </row>
    <row r="2489" spans="1:4" x14ac:dyDescent="0.4">
      <c r="A2489" s="5">
        <f t="shared" si="76"/>
        <v>2016.1</v>
      </c>
      <c r="B2489" s="9">
        <v>42662</v>
      </c>
      <c r="C2489">
        <v>0.251</v>
      </c>
      <c r="D2489" s="10">
        <f t="shared" si="77"/>
        <v>2.0916666666666669E-4</v>
      </c>
    </row>
    <row r="2490" spans="1:4" x14ac:dyDescent="0.4">
      <c r="A2490" s="5">
        <f t="shared" si="76"/>
        <v>2016.1</v>
      </c>
      <c r="B2490" s="9">
        <v>42663</v>
      </c>
      <c r="C2490">
        <v>0.23580000000000001</v>
      </c>
      <c r="D2490" s="10">
        <f t="shared" si="77"/>
        <v>1.9650000000000003E-4</v>
      </c>
    </row>
    <row r="2491" spans="1:4" x14ac:dyDescent="0.4">
      <c r="A2491" s="5">
        <f t="shared" si="76"/>
        <v>2016.1</v>
      </c>
      <c r="B2491" s="9">
        <v>42664</v>
      </c>
      <c r="C2491">
        <v>0.24079999999999999</v>
      </c>
      <c r="D2491" s="10">
        <f t="shared" si="77"/>
        <v>2.0066666666666667E-4</v>
      </c>
    </row>
    <row r="2492" spans="1:4" x14ac:dyDescent="0.4">
      <c r="A2492" s="5">
        <f t="shared" si="76"/>
        <v>2016.1</v>
      </c>
      <c r="B2492" s="9">
        <v>42667</v>
      </c>
      <c r="C2492">
        <v>0.2104</v>
      </c>
      <c r="D2492" s="10">
        <f t="shared" si="77"/>
        <v>1.7533333333333333E-4</v>
      </c>
    </row>
    <row r="2493" spans="1:4" x14ac:dyDescent="0.4">
      <c r="A2493" s="5">
        <f t="shared" si="76"/>
        <v>2016.1</v>
      </c>
      <c r="B2493" s="9">
        <v>42668</v>
      </c>
      <c r="C2493">
        <v>0.23830000000000001</v>
      </c>
      <c r="D2493" s="10">
        <f t="shared" si="77"/>
        <v>1.9858333333333333E-4</v>
      </c>
    </row>
    <row r="2494" spans="1:4" x14ac:dyDescent="0.4">
      <c r="A2494" s="5">
        <f t="shared" si="76"/>
        <v>2016.1</v>
      </c>
      <c r="B2494" s="9">
        <v>42669</v>
      </c>
      <c r="C2494">
        <v>0.24340000000000001</v>
      </c>
      <c r="D2494" s="10">
        <f t="shared" si="77"/>
        <v>2.0283333333333335E-4</v>
      </c>
    </row>
    <row r="2495" spans="1:4" x14ac:dyDescent="0.4">
      <c r="A2495" s="5">
        <f t="shared" si="76"/>
        <v>2016.1</v>
      </c>
      <c r="B2495" s="9">
        <v>42670</v>
      </c>
      <c r="C2495">
        <v>0.1825</v>
      </c>
      <c r="D2495" s="10">
        <f t="shared" si="77"/>
        <v>1.5208333333333333E-4</v>
      </c>
    </row>
    <row r="2496" spans="1:4" x14ac:dyDescent="0.4">
      <c r="A2496" s="5">
        <f t="shared" si="76"/>
        <v>2016.1</v>
      </c>
      <c r="B2496" s="9">
        <v>42671</v>
      </c>
      <c r="C2496">
        <v>0.1648</v>
      </c>
      <c r="D2496" s="10">
        <f t="shared" si="77"/>
        <v>1.3733333333333333E-4</v>
      </c>
    </row>
    <row r="2497" spans="1:4" x14ac:dyDescent="0.4">
      <c r="A2497" s="5">
        <f t="shared" si="76"/>
        <v>2016.1</v>
      </c>
      <c r="B2497" s="9">
        <v>42674</v>
      </c>
      <c r="C2497">
        <v>0.1724</v>
      </c>
      <c r="D2497" s="10">
        <f t="shared" si="77"/>
        <v>1.4366666666666667E-4</v>
      </c>
    </row>
    <row r="2498" spans="1:4" x14ac:dyDescent="0.4">
      <c r="A2498" s="5">
        <f t="shared" si="76"/>
        <v>2016.11</v>
      </c>
      <c r="B2498" s="9">
        <v>42675</v>
      </c>
      <c r="C2498">
        <v>0.22309999999999999</v>
      </c>
      <c r="D2498" s="10">
        <f t="shared" si="77"/>
        <v>1.8591666666666667E-4</v>
      </c>
    </row>
    <row r="2499" spans="1:4" x14ac:dyDescent="0.4">
      <c r="A2499" s="5">
        <f t="shared" ref="A2499:A2562" si="78">YEAR(B2499)+MONTH(B2499)/100</f>
        <v>2016.11</v>
      </c>
      <c r="B2499" s="9">
        <v>42676</v>
      </c>
      <c r="C2499">
        <v>0.22309999999999999</v>
      </c>
      <c r="D2499" s="10">
        <f t="shared" ref="D2499:D2562" si="79">C2499/100*30/360</f>
        <v>1.8591666666666667E-4</v>
      </c>
    </row>
    <row r="2500" spans="1:4" x14ac:dyDescent="0.4">
      <c r="A2500" s="5">
        <f t="shared" si="78"/>
        <v>2016.11</v>
      </c>
      <c r="B2500" s="9">
        <v>42677</v>
      </c>
      <c r="C2500">
        <v>0.23069999999999999</v>
      </c>
      <c r="D2500" s="10">
        <f t="shared" si="79"/>
        <v>1.9224999999999998E-4</v>
      </c>
    </row>
    <row r="2501" spans="1:4" x14ac:dyDescent="0.4">
      <c r="A2501" s="5">
        <f t="shared" si="78"/>
        <v>2016.11</v>
      </c>
      <c r="B2501" s="9">
        <v>42678</v>
      </c>
      <c r="C2501">
        <v>0.24590000000000001</v>
      </c>
      <c r="D2501" s="10">
        <f t="shared" si="79"/>
        <v>2.0491666666666667E-4</v>
      </c>
    </row>
    <row r="2502" spans="1:4" x14ac:dyDescent="0.4">
      <c r="A2502" s="5">
        <f t="shared" si="78"/>
        <v>2016.11</v>
      </c>
      <c r="B2502" s="9">
        <v>42681</v>
      </c>
      <c r="C2502">
        <v>0.26619999999999999</v>
      </c>
      <c r="D2502" s="10">
        <f t="shared" si="79"/>
        <v>2.2183333333333332E-4</v>
      </c>
    </row>
    <row r="2503" spans="1:4" x14ac:dyDescent="0.4">
      <c r="A2503" s="5">
        <f t="shared" si="78"/>
        <v>2016.11</v>
      </c>
      <c r="B2503" s="9">
        <v>42682</v>
      </c>
      <c r="C2503">
        <v>0.27710000000000001</v>
      </c>
      <c r="D2503" s="10">
        <f t="shared" si="79"/>
        <v>2.3091666666666665E-4</v>
      </c>
    </row>
    <row r="2504" spans="1:4" x14ac:dyDescent="0.4">
      <c r="A2504" s="5">
        <f t="shared" si="78"/>
        <v>2016.11</v>
      </c>
      <c r="B2504" s="9">
        <v>42683</v>
      </c>
      <c r="C2504">
        <v>0.2974</v>
      </c>
      <c r="D2504" s="10">
        <f t="shared" si="79"/>
        <v>2.4783333333333336E-4</v>
      </c>
    </row>
    <row r="2505" spans="1:4" x14ac:dyDescent="0.4">
      <c r="A2505" s="5">
        <f t="shared" si="78"/>
        <v>2016.11</v>
      </c>
      <c r="B2505" s="9">
        <v>42684</v>
      </c>
      <c r="C2505">
        <v>0.2974</v>
      </c>
      <c r="D2505" s="10">
        <f t="shared" si="79"/>
        <v>2.4783333333333336E-4</v>
      </c>
    </row>
    <row r="2506" spans="1:4" x14ac:dyDescent="0.4">
      <c r="A2506" s="5">
        <f t="shared" si="78"/>
        <v>2016.11</v>
      </c>
      <c r="B2506" s="9">
        <v>42685</v>
      </c>
      <c r="C2506">
        <v>0.2974</v>
      </c>
      <c r="D2506" s="10">
        <f t="shared" si="79"/>
        <v>2.4783333333333336E-4</v>
      </c>
    </row>
    <row r="2507" spans="1:4" x14ac:dyDescent="0.4">
      <c r="A2507" s="5">
        <f t="shared" si="78"/>
        <v>2016.11</v>
      </c>
      <c r="B2507" s="9">
        <v>42688</v>
      </c>
      <c r="C2507">
        <v>0.2898</v>
      </c>
      <c r="D2507" s="10">
        <f t="shared" si="79"/>
        <v>2.4150000000000002E-4</v>
      </c>
    </row>
    <row r="2508" spans="1:4" x14ac:dyDescent="0.4">
      <c r="A2508" s="5">
        <f t="shared" si="78"/>
        <v>2016.11</v>
      </c>
      <c r="B2508" s="9">
        <v>42689</v>
      </c>
      <c r="C2508">
        <v>0.30170000000000002</v>
      </c>
      <c r="D2508" s="10">
        <f t="shared" si="79"/>
        <v>2.5141666666666666E-4</v>
      </c>
    </row>
    <row r="2509" spans="1:4" x14ac:dyDescent="0.4">
      <c r="A2509" s="5">
        <f t="shared" si="78"/>
        <v>2016.11</v>
      </c>
      <c r="B2509" s="9">
        <v>42690</v>
      </c>
      <c r="C2509">
        <v>0.30680000000000002</v>
      </c>
      <c r="D2509" s="10">
        <f t="shared" si="79"/>
        <v>2.5566666666666668E-4</v>
      </c>
    </row>
    <row r="2510" spans="1:4" x14ac:dyDescent="0.4">
      <c r="A2510" s="5">
        <f t="shared" si="78"/>
        <v>2016.11</v>
      </c>
      <c r="B2510" s="9">
        <v>42691</v>
      </c>
      <c r="C2510">
        <v>0.28649999999999998</v>
      </c>
      <c r="D2510" s="10">
        <f t="shared" si="79"/>
        <v>2.3875E-4</v>
      </c>
    </row>
    <row r="2511" spans="1:4" x14ac:dyDescent="0.4">
      <c r="A2511" s="5">
        <f t="shared" si="78"/>
        <v>2016.11</v>
      </c>
      <c r="B2511" s="9">
        <v>42692</v>
      </c>
      <c r="C2511">
        <v>0.28139999999999998</v>
      </c>
      <c r="D2511" s="10">
        <f t="shared" si="79"/>
        <v>2.3449999999999998E-4</v>
      </c>
    </row>
    <row r="2512" spans="1:4" x14ac:dyDescent="0.4">
      <c r="A2512" s="5">
        <f t="shared" si="78"/>
        <v>2016.11</v>
      </c>
      <c r="B2512" s="9">
        <v>42695</v>
      </c>
      <c r="C2512">
        <v>0.26619999999999999</v>
      </c>
      <c r="D2512" s="10">
        <f t="shared" si="79"/>
        <v>2.2183333333333332E-4</v>
      </c>
    </row>
    <row r="2513" spans="1:4" x14ac:dyDescent="0.4">
      <c r="A2513" s="5">
        <f t="shared" si="78"/>
        <v>2016.11</v>
      </c>
      <c r="B2513" s="9">
        <v>42696</v>
      </c>
      <c r="C2513">
        <v>0.26619999999999999</v>
      </c>
      <c r="D2513" s="10">
        <f t="shared" si="79"/>
        <v>2.2183333333333332E-4</v>
      </c>
    </row>
    <row r="2514" spans="1:4" x14ac:dyDescent="0.4">
      <c r="A2514" s="5">
        <f t="shared" si="78"/>
        <v>2016.11</v>
      </c>
      <c r="B2514" s="9">
        <v>42697</v>
      </c>
      <c r="C2514">
        <v>0.3448</v>
      </c>
      <c r="D2514" s="10">
        <f t="shared" si="79"/>
        <v>2.8733333333333334E-4</v>
      </c>
    </row>
    <row r="2515" spans="1:4" x14ac:dyDescent="0.4">
      <c r="A2515" s="5">
        <f t="shared" si="78"/>
        <v>2016.11</v>
      </c>
      <c r="B2515" s="9">
        <v>42699</v>
      </c>
      <c r="C2515">
        <v>0.3372</v>
      </c>
      <c r="D2515" s="10">
        <f t="shared" si="79"/>
        <v>2.81E-4</v>
      </c>
    </row>
    <row r="2516" spans="1:4" x14ac:dyDescent="0.4">
      <c r="A2516" s="5">
        <f t="shared" si="78"/>
        <v>2016.11</v>
      </c>
      <c r="B2516" s="9">
        <v>42702</v>
      </c>
      <c r="C2516">
        <v>0.29659999999999997</v>
      </c>
      <c r="D2516" s="10">
        <f t="shared" si="79"/>
        <v>2.4716666666666669E-4</v>
      </c>
    </row>
    <row r="2517" spans="1:4" x14ac:dyDescent="0.4">
      <c r="A2517" s="5">
        <f t="shared" si="78"/>
        <v>2016.11</v>
      </c>
      <c r="B2517" s="9">
        <v>42703</v>
      </c>
      <c r="C2517">
        <v>0.35749999999999998</v>
      </c>
      <c r="D2517" s="10">
        <f t="shared" si="79"/>
        <v>2.9791666666666665E-4</v>
      </c>
    </row>
    <row r="2518" spans="1:4" x14ac:dyDescent="0.4">
      <c r="A2518" s="5">
        <f t="shared" si="78"/>
        <v>2016.11</v>
      </c>
      <c r="B2518" s="9">
        <v>42704</v>
      </c>
      <c r="C2518">
        <v>0.37519999999999998</v>
      </c>
      <c r="D2518" s="10">
        <f t="shared" si="79"/>
        <v>3.1266666666666666E-4</v>
      </c>
    </row>
    <row r="2519" spans="1:4" x14ac:dyDescent="0.4">
      <c r="A2519" s="5">
        <f t="shared" si="78"/>
        <v>2016.12</v>
      </c>
      <c r="B2519" s="9">
        <v>42705</v>
      </c>
      <c r="C2519">
        <v>0.3296</v>
      </c>
      <c r="D2519" s="10">
        <f t="shared" si="79"/>
        <v>2.7466666666666666E-4</v>
      </c>
    </row>
    <row r="2520" spans="1:4" x14ac:dyDescent="0.4">
      <c r="A2520" s="5">
        <f t="shared" si="78"/>
        <v>2016.12</v>
      </c>
      <c r="B2520" s="9">
        <v>42706</v>
      </c>
      <c r="C2520">
        <v>0.3296</v>
      </c>
      <c r="D2520" s="10">
        <f t="shared" si="79"/>
        <v>2.7466666666666666E-4</v>
      </c>
    </row>
    <row r="2521" spans="1:4" x14ac:dyDescent="0.4">
      <c r="A2521" s="5">
        <f t="shared" si="78"/>
        <v>2016.12</v>
      </c>
      <c r="B2521" s="9">
        <v>42709</v>
      </c>
      <c r="C2521">
        <v>0.29659999999999997</v>
      </c>
      <c r="D2521" s="10">
        <f t="shared" si="79"/>
        <v>2.4716666666666669E-4</v>
      </c>
    </row>
    <row r="2522" spans="1:4" x14ac:dyDescent="0.4">
      <c r="A2522" s="5">
        <f t="shared" si="78"/>
        <v>2016.12</v>
      </c>
      <c r="B2522" s="9">
        <v>42710</v>
      </c>
      <c r="C2522">
        <v>0.3483</v>
      </c>
      <c r="D2522" s="10">
        <f t="shared" si="79"/>
        <v>2.9024999999999998E-4</v>
      </c>
    </row>
    <row r="2523" spans="1:4" x14ac:dyDescent="0.4">
      <c r="A2523" s="5">
        <f t="shared" si="78"/>
        <v>2016.12</v>
      </c>
      <c r="B2523" s="9">
        <v>42711</v>
      </c>
      <c r="C2523">
        <v>0.36859999999999998</v>
      </c>
      <c r="D2523" s="10">
        <f t="shared" si="79"/>
        <v>3.0716666666666663E-4</v>
      </c>
    </row>
    <row r="2524" spans="1:4" x14ac:dyDescent="0.4">
      <c r="A2524" s="5">
        <f t="shared" si="78"/>
        <v>2016.12</v>
      </c>
      <c r="B2524" s="9">
        <v>42712</v>
      </c>
      <c r="C2524">
        <v>0.37630000000000002</v>
      </c>
      <c r="D2524" s="10">
        <f t="shared" si="79"/>
        <v>3.1358333333333336E-4</v>
      </c>
    </row>
    <row r="2525" spans="1:4" x14ac:dyDescent="0.4">
      <c r="A2525" s="5">
        <f t="shared" si="78"/>
        <v>2016.12</v>
      </c>
      <c r="B2525" s="9">
        <v>42713</v>
      </c>
      <c r="C2525">
        <v>0.39150000000000001</v>
      </c>
      <c r="D2525" s="10">
        <f t="shared" si="79"/>
        <v>3.2624999999999999E-4</v>
      </c>
    </row>
    <row r="2526" spans="1:4" x14ac:dyDescent="0.4">
      <c r="A2526" s="5">
        <f t="shared" si="78"/>
        <v>2016.12</v>
      </c>
      <c r="B2526" s="9">
        <v>42716</v>
      </c>
      <c r="C2526">
        <v>0.4093</v>
      </c>
      <c r="D2526" s="10">
        <f t="shared" si="79"/>
        <v>3.4108333333333338E-4</v>
      </c>
    </row>
    <row r="2527" spans="1:4" x14ac:dyDescent="0.4">
      <c r="A2527" s="5">
        <f t="shared" si="78"/>
        <v>2016.12</v>
      </c>
      <c r="B2527" s="9">
        <v>42717</v>
      </c>
      <c r="C2527">
        <v>0.48430000000000001</v>
      </c>
      <c r="D2527" s="10">
        <f t="shared" si="79"/>
        <v>4.0358333333333332E-4</v>
      </c>
    </row>
    <row r="2528" spans="1:4" x14ac:dyDescent="0.4">
      <c r="A2528" s="5">
        <f t="shared" si="78"/>
        <v>2016.12</v>
      </c>
      <c r="B2528" s="9">
        <v>42718</v>
      </c>
      <c r="C2528">
        <v>0.48430000000000001</v>
      </c>
      <c r="D2528" s="10">
        <f t="shared" si="79"/>
        <v>4.0358333333333332E-4</v>
      </c>
    </row>
    <row r="2529" spans="1:4" x14ac:dyDescent="0.4">
      <c r="A2529" s="5">
        <f t="shared" si="78"/>
        <v>2016.12</v>
      </c>
      <c r="B2529" s="9">
        <v>42719</v>
      </c>
      <c r="C2529">
        <v>0.46400000000000002</v>
      </c>
      <c r="D2529" s="10">
        <f t="shared" si="79"/>
        <v>3.8666666666666661E-4</v>
      </c>
    </row>
    <row r="2530" spans="1:4" x14ac:dyDescent="0.4">
      <c r="A2530" s="5">
        <f t="shared" si="78"/>
        <v>2016.12</v>
      </c>
      <c r="B2530" s="9">
        <v>42720</v>
      </c>
      <c r="C2530">
        <v>0.45889999999999997</v>
      </c>
      <c r="D2530" s="10">
        <f t="shared" si="79"/>
        <v>3.8241666666666665E-4</v>
      </c>
    </row>
    <row r="2531" spans="1:4" x14ac:dyDescent="0.4">
      <c r="A2531" s="5">
        <f t="shared" si="78"/>
        <v>2016.12</v>
      </c>
      <c r="B2531" s="9">
        <v>42723</v>
      </c>
      <c r="C2531">
        <v>0.43609999999999999</v>
      </c>
      <c r="D2531" s="10">
        <f t="shared" si="79"/>
        <v>3.6341666666666667E-4</v>
      </c>
    </row>
    <row r="2532" spans="1:4" x14ac:dyDescent="0.4">
      <c r="A2532" s="5">
        <f t="shared" si="78"/>
        <v>2016.12</v>
      </c>
      <c r="B2532" s="9">
        <v>42724</v>
      </c>
      <c r="C2532">
        <v>0.47670000000000001</v>
      </c>
      <c r="D2532" s="10">
        <f t="shared" si="79"/>
        <v>3.9725000000000009E-4</v>
      </c>
    </row>
    <row r="2533" spans="1:4" x14ac:dyDescent="0.4">
      <c r="A2533" s="5">
        <f t="shared" si="78"/>
        <v>2016.12</v>
      </c>
      <c r="B2533" s="9">
        <v>42725</v>
      </c>
      <c r="C2533">
        <v>0.44629999999999997</v>
      </c>
      <c r="D2533" s="10">
        <f t="shared" si="79"/>
        <v>3.7191666666666672E-4</v>
      </c>
    </row>
    <row r="2534" spans="1:4" x14ac:dyDescent="0.4">
      <c r="A2534" s="5">
        <f t="shared" si="78"/>
        <v>2016.12</v>
      </c>
      <c r="B2534" s="9">
        <v>42726</v>
      </c>
      <c r="C2534">
        <v>0.44629999999999997</v>
      </c>
      <c r="D2534" s="10">
        <f t="shared" si="79"/>
        <v>3.7191666666666672E-4</v>
      </c>
    </row>
    <row r="2535" spans="1:4" x14ac:dyDescent="0.4">
      <c r="A2535" s="5">
        <f t="shared" si="78"/>
        <v>2016.12</v>
      </c>
      <c r="B2535" s="9">
        <v>42727</v>
      </c>
      <c r="C2535">
        <v>0.4158</v>
      </c>
      <c r="D2535" s="10">
        <f t="shared" si="79"/>
        <v>3.4650000000000002E-4</v>
      </c>
    </row>
    <row r="2536" spans="1:4" x14ac:dyDescent="0.4">
      <c r="A2536" s="5">
        <f t="shared" si="78"/>
        <v>2016.12</v>
      </c>
      <c r="B2536" s="9">
        <v>42731</v>
      </c>
      <c r="C2536">
        <v>0.45390000000000003</v>
      </c>
      <c r="D2536" s="10">
        <f t="shared" si="79"/>
        <v>3.7825000000000006E-4</v>
      </c>
    </row>
    <row r="2537" spans="1:4" x14ac:dyDescent="0.4">
      <c r="A2537" s="5">
        <f t="shared" si="78"/>
        <v>2016.12</v>
      </c>
      <c r="B2537" s="9">
        <v>42732</v>
      </c>
      <c r="C2537">
        <v>0.45889999999999997</v>
      </c>
      <c r="D2537" s="10">
        <f t="shared" si="79"/>
        <v>3.8241666666666665E-4</v>
      </c>
    </row>
    <row r="2538" spans="1:4" x14ac:dyDescent="0.4">
      <c r="A2538" s="5">
        <f t="shared" si="78"/>
        <v>2016.12</v>
      </c>
      <c r="B2538" s="9">
        <v>42733</v>
      </c>
      <c r="C2538">
        <v>0.37780000000000002</v>
      </c>
      <c r="D2538" s="10">
        <f t="shared" si="79"/>
        <v>3.1483333333333331E-4</v>
      </c>
    </row>
    <row r="2539" spans="1:4" x14ac:dyDescent="0.4">
      <c r="A2539" s="5">
        <f t="shared" si="78"/>
        <v>2016.12</v>
      </c>
      <c r="B2539" s="9">
        <v>42734</v>
      </c>
      <c r="C2539">
        <v>0.37780000000000002</v>
      </c>
      <c r="D2539" s="10">
        <f t="shared" si="79"/>
        <v>3.1483333333333331E-4</v>
      </c>
    </row>
    <row r="2540" spans="1:4" x14ac:dyDescent="0.4">
      <c r="A2540" s="5">
        <f t="shared" si="78"/>
        <v>2017.01</v>
      </c>
      <c r="B2540" s="9">
        <v>42738</v>
      </c>
      <c r="C2540">
        <v>0.47289999999999999</v>
      </c>
      <c r="D2540" s="10">
        <f t="shared" si="79"/>
        <v>3.9408333333333331E-4</v>
      </c>
    </row>
    <row r="2541" spans="1:4" x14ac:dyDescent="0.4">
      <c r="A2541" s="5">
        <f t="shared" si="78"/>
        <v>2017.01</v>
      </c>
      <c r="B2541" s="9">
        <v>42739</v>
      </c>
      <c r="C2541">
        <v>0.48820000000000002</v>
      </c>
      <c r="D2541" s="10">
        <f t="shared" si="79"/>
        <v>4.0683333333333337E-4</v>
      </c>
    </row>
    <row r="2542" spans="1:4" x14ac:dyDescent="0.4">
      <c r="A2542" s="5">
        <f t="shared" si="78"/>
        <v>2017.01</v>
      </c>
      <c r="B2542" s="9">
        <v>42740</v>
      </c>
      <c r="C2542">
        <v>0.50090000000000001</v>
      </c>
      <c r="D2542" s="10">
        <f t="shared" si="79"/>
        <v>4.1741666666666668E-4</v>
      </c>
    </row>
    <row r="2543" spans="1:4" x14ac:dyDescent="0.4">
      <c r="A2543" s="5">
        <f t="shared" si="78"/>
        <v>2017.01</v>
      </c>
      <c r="B2543" s="9">
        <v>42741</v>
      </c>
      <c r="C2543">
        <v>0.50090000000000001</v>
      </c>
      <c r="D2543" s="10">
        <f t="shared" si="79"/>
        <v>4.1741666666666668E-4</v>
      </c>
    </row>
    <row r="2544" spans="1:4" x14ac:dyDescent="0.4">
      <c r="A2544" s="5">
        <f t="shared" si="78"/>
        <v>2017.01</v>
      </c>
      <c r="B2544" s="9">
        <v>42744</v>
      </c>
      <c r="C2544">
        <v>0.50339999999999996</v>
      </c>
      <c r="D2544" s="10">
        <f t="shared" si="79"/>
        <v>4.1949999999999995E-4</v>
      </c>
    </row>
    <row r="2545" spans="1:4" x14ac:dyDescent="0.4">
      <c r="A2545" s="5">
        <f t="shared" si="78"/>
        <v>2017.01</v>
      </c>
      <c r="B2545" s="9">
        <v>42745</v>
      </c>
      <c r="C2545">
        <v>0.5071</v>
      </c>
      <c r="D2545" s="10">
        <f t="shared" si="79"/>
        <v>4.225833333333333E-4</v>
      </c>
    </row>
    <row r="2546" spans="1:4" x14ac:dyDescent="0.4">
      <c r="A2546" s="5">
        <f t="shared" si="78"/>
        <v>2017.01</v>
      </c>
      <c r="B2546" s="9">
        <v>42746</v>
      </c>
      <c r="C2546">
        <v>0.50970000000000004</v>
      </c>
      <c r="D2546" s="10">
        <f t="shared" si="79"/>
        <v>4.2475000000000005E-4</v>
      </c>
    </row>
    <row r="2547" spans="1:4" x14ac:dyDescent="0.4">
      <c r="A2547" s="5">
        <f t="shared" si="78"/>
        <v>2017.01</v>
      </c>
      <c r="B2547" s="9">
        <v>42747</v>
      </c>
      <c r="C2547">
        <v>0.51980000000000004</v>
      </c>
      <c r="D2547" s="10">
        <f t="shared" si="79"/>
        <v>4.3316666666666672E-4</v>
      </c>
    </row>
    <row r="2548" spans="1:4" x14ac:dyDescent="0.4">
      <c r="A2548" s="5">
        <f t="shared" si="78"/>
        <v>2017.01</v>
      </c>
      <c r="B2548" s="9">
        <v>42748</v>
      </c>
      <c r="C2548">
        <v>0.51980000000000004</v>
      </c>
      <c r="D2548" s="10">
        <f t="shared" si="79"/>
        <v>4.3316666666666672E-4</v>
      </c>
    </row>
    <row r="2549" spans="1:4" x14ac:dyDescent="0.4">
      <c r="A2549" s="5">
        <f t="shared" si="78"/>
        <v>2017.01</v>
      </c>
      <c r="B2549" s="9">
        <v>42752</v>
      </c>
      <c r="C2549">
        <v>0.51729999999999998</v>
      </c>
      <c r="D2549" s="10">
        <f t="shared" si="79"/>
        <v>4.3108333333333334E-4</v>
      </c>
    </row>
    <row r="2550" spans="1:4" x14ac:dyDescent="0.4">
      <c r="A2550" s="5">
        <f t="shared" si="78"/>
        <v>2017.01</v>
      </c>
      <c r="B2550" s="9">
        <v>42753</v>
      </c>
      <c r="C2550">
        <v>0.46660000000000001</v>
      </c>
      <c r="D2550" s="10">
        <f t="shared" si="79"/>
        <v>3.8883333333333332E-4</v>
      </c>
    </row>
    <row r="2551" spans="1:4" x14ac:dyDescent="0.4">
      <c r="A2551" s="5">
        <f t="shared" si="78"/>
        <v>2017.01</v>
      </c>
      <c r="B2551" s="9">
        <v>42754</v>
      </c>
      <c r="C2551">
        <v>0.45129999999999998</v>
      </c>
      <c r="D2551" s="10">
        <f t="shared" si="79"/>
        <v>3.760833333333333E-4</v>
      </c>
    </row>
    <row r="2552" spans="1:4" x14ac:dyDescent="0.4">
      <c r="A2552" s="5">
        <f t="shared" si="78"/>
        <v>2017.01</v>
      </c>
      <c r="B2552" s="9">
        <v>42755</v>
      </c>
      <c r="C2552">
        <v>0.46150000000000002</v>
      </c>
      <c r="D2552" s="10">
        <f t="shared" si="79"/>
        <v>3.845833333333334E-4</v>
      </c>
    </row>
    <row r="2553" spans="1:4" x14ac:dyDescent="0.4">
      <c r="A2553" s="5">
        <f t="shared" si="78"/>
        <v>2017.01</v>
      </c>
      <c r="B2553" s="9">
        <v>42758</v>
      </c>
      <c r="C2553">
        <v>0.46150000000000002</v>
      </c>
      <c r="D2553" s="10">
        <f t="shared" si="79"/>
        <v>3.845833333333334E-4</v>
      </c>
    </row>
    <row r="2554" spans="1:4" x14ac:dyDescent="0.4">
      <c r="A2554" s="5">
        <f t="shared" si="78"/>
        <v>2017.01</v>
      </c>
      <c r="B2554" s="9">
        <v>42759</v>
      </c>
      <c r="C2554">
        <v>0.47420000000000001</v>
      </c>
      <c r="D2554" s="10">
        <f t="shared" si="79"/>
        <v>3.9516666666666666E-4</v>
      </c>
    </row>
    <row r="2555" spans="1:4" x14ac:dyDescent="0.4">
      <c r="A2555" s="5">
        <f t="shared" si="78"/>
        <v>2017.01</v>
      </c>
      <c r="B2555" s="9">
        <v>42760</v>
      </c>
      <c r="C2555">
        <v>0.47670000000000001</v>
      </c>
      <c r="D2555" s="10">
        <f t="shared" si="79"/>
        <v>3.9725000000000009E-4</v>
      </c>
    </row>
    <row r="2556" spans="1:4" x14ac:dyDescent="0.4">
      <c r="A2556" s="5">
        <f t="shared" si="78"/>
        <v>2017.01</v>
      </c>
      <c r="B2556" s="9">
        <v>42761</v>
      </c>
      <c r="C2556">
        <v>0.48430000000000001</v>
      </c>
      <c r="D2556" s="10">
        <f t="shared" si="79"/>
        <v>4.0358333333333332E-4</v>
      </c>
    </row>
    <row r="2557" spans="1:4" x14ac:dyDescent="0.4">
      <c r="A2557" s="5">
        <f t="shared" si="78"/>
        <v>2017.01</v>
      </c>
      <c r="B2557" s="9">
        <v>42762</v>
      </c>
      <c r="C2557">
        <v>0.4919</v>
      </c>
      <c r="D2557" s="10">
        <f t="shared" si="79"/>
        <v>4.0991666666666661E-4</v>
      </c>
    </row>
    <row r="2558" spans="1:4" x14ac:dyDescent="0.4">
      <c r="A2558" s="5">
        <f t="shared" si="78"/>
        <v>2017.01</v>
      </c>
      <c r="B2558" s="9">
        <v>42765</v>
      </c>
      <c r="C2558">
        <v>0.48170000000000002</v>
      </c>
      <c r="D2558" s="10">
        <f t="shared" si="79"/>
        <v>4.0141666666666668E-4</v>
      </c>
    </row>
    <row r="2559" spans="1:4" x14ac:dyDescent="0.4">
      <c r="A2559" s="5">
        <f t="shared" si="78"/>
        <v>2017.01</v>
      </c>
      <c r="B2559" s="9">
        <v>42766</v>
      </c>
      <c r="C2559">
        <v>0.47920000000000001</v>
      </c>
      <c r="D2559" s="10">
        <f t="shared" si="79"/>
        <v>3.9933333333333335E-4</v>
      </c>
    </row>
    <row r="2560" spans="1:4" x14ac:dyDescent="0.4">
      <c r="A2560" s="5">
        <f t="shared" si="78"/>
        <v>2017.02</v>
      </c>
      <c r="B2560" s="9">
        <v>42767</v>
      </c>
      <c r="C2560">
        <v>0.4945</v>
      </c>
      <c r="D2560" s="10">
        <f t="shared" si="79"/>
        <v>4.1208333333333326E-4</v>
      </c>
    </row>
    <row r="2561" spans="1:4" x14ac:dyDescent="0.4">
      <c r="A2561" s="5">
        <f t="shared" si="78"/>
        <v>2017.02</v>
      </c>
      <c r="B2561" s="9">
        <v>42768</v>
      </c>
      <c r="C2561">
        <v>0.47670000000000001</v>
      </c>
      <c r="D2561" s="10">
        <f t="shared" si="79"/>
        <v>3.9725000000000009E-4</v>
      </c>
    </row>
    <row r="2562" spans="1:4" x14ac:dyDescent="0.4">
      <c r="A2562" s="5">
        <f t="shared" si="78"/>
        <v>2017.02</v>
      </c>
      <c r="B2562" s="9">
        <v>42769</v>
      </c>
      <c r="C2562">
        <v>0.48430000000000001</v>
      </c>
      <c r="D2562" s="10">
        <f t="shared" si="79"/>
        <v>4.0358333333333332E-4</v>
      </c>
    </row>
    <row r="2563" spans="1:4" x14ac:dyDescent="0.4">
      <c r="A2563" s="5">
        <f t="shared" ref="A2563:A2626" si="80">YEAR(B2563)+MONTH(B2563)/100</f>
        <v>2017.02</v>
      </c>
      <c r="B2563" s="9">
        <v>42772</v>
      </c>
      <c r="C2563">
        <v>0.48430000000000001</v>
      </c>
      <c r="D2563" s="10">
        <f t="shared" ref="D2563:D2626" si="81">C2563/100*30/360</f>
        <v>4.0358333333333332E-4</v>
      </c>
    </row>
    <row r="2564" spans="1:4" x14ac:dyDescent="0.4">
      <c r="A2564" s="5">
        <f t="shared" si="80"/>
        <v>2017.02</v>
      </c>
      <c r="B2564" s="9">
        <v>42773</v>
      </c>
      <c r="C2564">
        <v>0.51980000000000004</v>
      </c>
      <c r="D2564" s="10">
        <f t="shared" si="81"/>
        <v>4.3316666666666672E-4</v>
      </c>
    </row>
    <row r="2565" spans="1:4" x14ac:dyDescent="0.4">
      <c r="A2565" s="5">
        <f t="shared" si="80"/>
        <v>2017.02</v>
      </c>
      <c r="B2565" s="9">
        <v>42774</v>
      </c>
      <c r="C2565">
        <v>0.50460000000000005</v>
      </c>
      <c r="D2565" s="10">
        <f t="shared" si="81"/>
        <v>4.2050000000000003E-4</v>
      </c>
    </row>
    <row r="2566" spans="1:4" x14ac:dyDescent="0.4">
      <c r="A2566" s="5">
        <f t="shared" si="80"/>
        <v>2017.02</v>
      </c>
      <c r="B2566" s="9">
        <v>42775</v>
      </c>
      <c r="C2566">
        <v>0.4995</v>
      </c>
      <c r="D2566" s="10">
        <f t="shared" si="81"/>
        <v>4.1625000000000001E-4</v>
      </c>
    </row>
    <row r="2567" spans="1:4" x14ac:dyDescent="0.4">
      <c r="A2567" s="5">
        <f t="shared" si="80"/>
        <v>2017.02</v>
      </c>
      <c r="B2567" s="9">
        <v>42776</v>
      </c>
      <c r="C2567">
        <v>0.50460000000000005</v>
      </c>
      <c r="D2567" s="10">
        <f t="shared" si="81"/>
        <v>4.2050000000000003E-4</v>
      </c>
    </row>
    <row r="2568" spans="1:4" x14ac:dyDescent="0.4">
      <c r="A2568" s="5">
        <f t="shared" si="80"/>
        <v>2017.02</v>
      </c>
      <c r="B2568" s="9">
        <v>42779</v>
      </c>
      <c r="C2568">
        <v>0.497</v>
      </c>
      <c r="D2568" s="10">
        <f t="shared" si="81"/>
        <v>4.1416666666666663E-4</v>
      </c>
    </row>
    <row r="2569" spans="1:4" x14ac:dyDescent="0.4">
      <c r="A2569" s="5">
        <f t="shared" si="80"/>
        <v>2017.02</v>
      </c>
      <c r="B2569" s="9">
        <v>42780</v>
      </c>
      <c r="C2569">
        <v>0.51219999999999999</v>
      </c>
      <c r="D2569" s="10">
        <f t="shared" si="81"/>
        <v>4.2683333333333332E-4</v>
      </c>
    </row>
    <row r="2570" spans="1:4" x14ac:dyDescent="0.4">
      <c r="A2570" s="5">
        <f t="shared" si="80"/>
        <v>2017.02</v>
      </c>
      <c r="B2570" s="9">
        <v>42781</v>
      </c>
      <c r="C2570">
        <v>0.51729999999999998</v>
      </c>
      <c r="D2570" s="10">
        <f t="shared" si="81"/>
        <v>4.3108333333333334E-4</v>
      </c>
    </row>
    <row r="2571" spans="1:4" x14ac:dyDescent="0.4">
      <c r="A2571" s="5">
        <f t="shared" si="80"/>
        <v>2017.02</v>
      </c>
      <c r="B2571" s="9">
        <v>42782</v>
      </c>
      <c r="C2571">
        <v>0.50460000000000005</v>
      </c>
      <c r="D2571" s="10">
        <f t="shared" si="81"/>
        <v>4.2050000000000003E-4</v>
      </c>
    </row>
    <row r="2572" spans="1:4" x14ac:dyDescent="0.4">
      <c r="A2572" s="5">
        <f t="shared" si="80"/>
        <v>2017.02</v>
      </c>
      <c r="B2572" s="9">
        <v>42783</v>
      </c>
      <c r="C2572">
        <v>0.50460000000000005</v>
      </c>
      <c r="D2572" s="10">
        <f t="shared" si="81"/>
        <v>4.2050000000000003E-4</v>
      </c>
    </row>
    <row r="2573" spans="1:4" x14ac:dyDescent="0.4">
      <c r="A2573" s="5">
        <f t="shared" si="80"/>
        <v>2017.02</v>
      </c>
      <c r="B2573" s="9">
        <v>42787</v>
      </c>
      <c r="C2573">
        <v>0.47670000000000001</v>
      </c>
      <c r="D2573" s="10">
        <f t="shared" si="81"/>
        <v>3.9725000000000009E-4</v>
      </c>
    </row>
    <row r="2574" spans="1:4" x14ac:dyDescent="0.4">
      <c r="A2574" s="5">
        <f t="shared" si="80"/>
        <v>2017.02</v>
      </c>
      <c r="B2574" s="9">
        <v>42788</v>
      </c>
      <c r="C2574">
        <v>0.45390000000000003</v>
      </c>
      <c r="D2574" s="10">
        <f t="shared" si="81"/>
        <v>3.7825000000000006E-4</v>
      </c>
    </row>
    <row r="2575" spans="1:4" x14ac:dyDescent="0.4">
      <c r="A2575" s="5">
        <f t="shared" si="80"/>
        <v>2017.02</v>
      </c>
      <c r="B2575" s="9">
        <v>42789</v>
      </c>
      <c r="C2575">
        <v>0.38290000000000002</v>
      </c>
      <c r="D2575" s="10">
        <f t="shared" si="81"/>
        <v>3.1908333333333338E-4</v>
      </c>
    </row>
    <row r="2576" spans="1:4" x14ac:dyDescent="0.4">
      <c r="A2576" s="5">
        <f t="shared" si="80"/>
        <v>2017.02</v>
      </c>
      <c r="B2576" s="9">
        <v>42790</v>
      </c>
      <c r="C2576">
        <v>0.39040000000000002</v>
      </c>
      <c r="D2576" s="10">
        <f t="shared" si="81"/>
        <v>3.253333333333334E-4</v>
      </c>
    </row>
    <row r="2577" spans="1:4" x14ac:dyDescent="0.4">
      <c r="A2577" s="5">
        <f t="shared" si="80"/>
        <v>2017.02</v>
      </c>
      <c r="B2577" s="9">
        <v>42793</v>
      </c>
      <c r="C2577">
        <v>0.43359999999999999</v>
      </c>
      <c r="D2577" s="10">
        <f t="shared" si="81"/>
        <v>3.6133333333333324E-4</v>
      </c>
    </row>
    <row r="2578" spans="1:4" x14ac:dyDescent="0.4">
      <c r="A2578" s="5">
        <f t="shared" si="80"/>
        <v>2017.02</v>
      </c>
      <c r="B2578" s="9">
        <v>42794</v>
      </c>
      <c r="C2578">
        <v>0.44629999999999997</v>
      </c>
      <c r="D2578" s="10">
        <f t="shared" si="81"/>
        <v>3.7191666666666672E-4</v>
      </c>
    </row>
    <row r="2579" spans="1:4" x14ac:dyDescent="0.4">
      <c r="A2579" s="5">
        <f t="shared" si="80"/>
        <v>2017.03</v>
      </c>
      <c r="B2579" s="9">
        <v>42795</v>
      </c>
      <c r="C2579">
        <v>0.46660000000000001</v>
      </c>
      <c r="D2579" s="10">
        <f t="shared" si="81"/>
        <v>3.8883333333333332E-4</v>
      </c>
    </row>
    <row r="2580" spans="1:4" x14ac:dyDescent="0.4">
      <c r="A2580" s="5">
        <f t="shared" si="80"/>
        <v>2017.03</v>
      </c>
      <c r="B2580" s="9">
        <v>42796</v>
      </c>
      <c r="C2580">
        <v>0.4945</v>
      </c>
      <c r="D2580" s="10">
        <f t="shared" si="81"/>
        <v>4.1208333333333326E-4</v>
      </c>
    </row>
    <row r="2581" spans="1:4" x14ac:dyDescent="0.4">
      <c r="A2581" s="5">
        <f t="shared" si="80"/>
        <v>2017.03</v>
      </c>
      <c r="B2581" s="9">
        <v>42797</v>
      </c>
      <c r="C2581">
        <v>0.54259999999999997</v>
      </c>
      <c r="D2581" s="10">
        <f t="shared" si="81"/>
        <v>4.5216666666666663E-4</v>
      </c>
    </row>
    <row r="2582" spans="1:4" x14ac:dyDescent="0.4">
      <c r="A2582" s="5">
        <f t="shared" si="80"/>
        <v>2017.03</v>
      </c>
      <c r="B2582" s="9">
        <v>42800</v>
      </c>
      <c r="C2582">
        <v>0.53500000000000003</v>
      </c>
      <c r="D2582" s="10">
        <f t="shared" si="81"/>
        <v>4.458333333333334E-4</v>
      </c>
    </row>
    <row r="2583" spans="1:4" x14ac:dyDescent="0.4">
      <c r="A2583" s="5">
        <f t="shared" si="80"/>
        <v>2017.03</v>
      </c>
      <c r="B2583" s="9">
        <v>42801</v>
      </c>
      <c r="C2583">
        <v>0.5655</v>
      </c>
      <c r="D2583" s="10">
        <f t="shared" si="81"/>
        <v>4.7125000000000004E-4</v>
      </c>
    </row>
    <row r="2584" spans="1:4" x14ac:dyDescent="0.4">
      <c r="A2584" s="5">
        <f t="shared" si="80"/>
        <v>2017.03</v>
      </c>
      <c r="B2584" s="9">
        <v>42802</v>
      </c>
      <c r="C2584">
        <v>0.5071</v>
      </c>
      <c r="D2584" s="10">
        <f t="shared" si="81"/>
        <v>4.225833333333333E-4</v>
      </c>
    </row>
    <row r="2585" spans="1:4" x14ac:dyDescent="0.4">
      <c r="A2585" s="5">
        <f t="shared" si="80"/>
        <v>2017.03</v>
      </c>
      <c r="B2585" s="9">
        <v>42803</v>
      </c>
      <c r="C2585">
        <v>0.48680000000000001</v>
      </c>
      <c r="D2585" s="10">
        <f t="shared" si="81"/>
        <v>4.056666666666667E-4</v>
      </c>
    </row>
    <row r="2586" spans="1:4" x14ac:dyDescent="0.4">
      <c r="A2586" s="5">
        <f t="shared" si="80"/>
        <v>2017.03</v>
      </c>
      <c r="B2586" s="9">
        <v>42804</v>
      </c>
      <c r="C2586">
        <v>0.62129999999999996</v>
      </c>
      <c r="D2586" s="10">
        <f t="shared" si="81"/>
        <v>5.1774999999999998E-4</v>
      </c>
    </row>
    <row r="2587" spans="1:4" x14ac:dyDescent="0.4">
      <c r="A2587" s="5">
        <f t="shared" si="80"/>
        <v>2017.03</v>
      </c>
      <c r="B2587" s="9">
        <v>42807</v>
      </c>
      <c r="C2587">
        <v>0.68469999999999998</v>
      </c>
      <c r="D2587" s="10">
        <f t="shared" si="81"/>
        <v>5.7058333333333332E-4</v>
      </c>
    </row>
    <row r="2588" spans="1:4" x14ac:dyDescent="0.4">
      <c r="A2588" s="5">
        <f t="shared" si="80"/>
        <v>2017.03</v>
      </c>
      <c r="B2588" s="9">
        <v>42808</v>
      </c>
      <c r="C2588">
        <v>0.75580000000000003</v>
      </c>
      <c r="D2588" s="10">
        <f t="shared" si="81"/>
        <v>6.2983333333333337E-4</v>
      </c>
    </row>
    <row r="2589" spans="1:4" x14ac:dyDescent="0.4">
      <c r="A2589" s="5">
        <f t="shared" si="80"/>
        <v>2017.03</v>
      </c>
      <c r="B2589" s="9">
        <v>42809</v>
      </c>
      <c r="C2589">
        <v>0.70250000000000001</v>
      </c>
      <c r="D2589" s="10">
        <f t="shared" si="81"/>
        <v>5.8541666666666659E-4</v>
      </c>
    </row>
    <row r="2590" spans="1:4" x14ac:dyDescent="0.4">
      <c r="A2590" s="5">
        <f t="shared" si="80"/>
        <v>2017.03</v>
      </c>
      <c r="B2590" s="9">
        <v>42810</v>
      </c>
      <c r="C2590">
        <v>0.68220000000000003</v>
      </c>
      <c r="D2590" s="10">
        <f t="shared" si="81"/>
        <v>5.6849999999999999E-4</v>
      </c>
    </row>
    <row r="2591" spans="1:4" x14ac:dyDescent="0.4">
      <c r="A2591" s="5">
        <f t="shared" si="80"/>
        <v>2017.03</v>
      </c>
      <c r="B2591" s="9">
        <v>42811</v>
      </c>
      <c r="C2591">
        <v>0.68220000000000003</v>
      </c>
      <c r="D2591" s="10">
        <f t="shared" si="81"/>
        <v>5.6849999999999999E-4</v>
      </c>
    </row>
    <row r="2592" spans="1:4" x14ac:dyDescent="0.4">
      <c r="A2592" s="5">
        <f t="shared" si="80"/>
        <v>2017.03</v>
      </c>
      <c r="B2592" s="9">
        <v>42814</v>
      </c>
      <c r="C2592">
        <v>0.68969999999999998</v>
      </c>
      <c r="D2592" s="10">
        <f t="shared" si="81"/>
        <v>5.7474999999999996E-4</v>
      </c>
    </row>
    <row r="2593" spans="1:4" x14ac:dyDescent="0.4">
      <c r="A2593" s="5">
        <f t="shared" si="80"/>
        <v>2017.03</v>
      </c>
      <c r="B2593" s="9">
        <v>42815</v>
      </c>
      <c r="C2593">
        <v>0.73799999999999999</v>
      </c>
      <c r="D2593" s="10">
        <f t="shared" si="81"/>
        <v>6.1499999999999999E-4</v>
      </c>
    </row>
    <row r="2594" spans="1:4" x14ac:dyDescent="0.4">
      <c r="A2594" s="5">
        <f t="shared" si="80"/>
        <v>2017.03</v>
      </c>
      <c r="B2594" s="9">
        <v>42816</v>
      </c>
      <c r="C2594">
        <v>0.74819999999999998</v>
      </c>
      <c r="D2594" s="10">
        <f t="shared" si="81"/>
        <v>6.2350000000000003E-4</v>
      </c>
    </row>
    <row r="2595" spans="1:4" x14ac:dyDescent="0.4">
      <c r="A2595" s="5">
        <f t="shared" si="80"/>
        <v>2017.03</v>
      </c>
      <c r="B2595" s="9">
        <v>42817</v>
      </c>
      <c r="C2595">
        <v>0.72789999999999999</v>
      </c>
      <c r="D2595" s="10">
        <f t="shared" si="81"/>
        <v>6.0658333333333332E-4</v>
      </c>
    </row>
    <row r="2596" spans="1:4" x14ac:dyDescent="0.4">
      <c r="A2596" s="5">
        <f t="shared" si="80"/>
        <v>2017.03</v>
      </c>
      <c r="B2596" s="9">
        <v>42818</v>
      </c>
      <c r="C2596">
        <v>0.72529999999999994</v>
      </c>
      <c r="D2596" s="10">
        <f t="shared" si="81"/>
        <v>6.0441666666666662E-4</v>
      </c>
    </row>
    <row r="2597" spans="1:4" x14ac:dyDescent="0.4">
      <c r="A2597" s="5">
        <f t="shared" si="80"/>
        <v>2017.03</v>
      </c>
      <c r="B2597" s="9">
        <v>42821</v>
      </c>
      <c r="C2597">
        <v>0.7278</v>
      </c>
      <c r="D2597" s="10">
        <f t="shared" si="81"/>
        <v>6.0649999999999994E-4</v>
      </c>
    </row>
    <row r="2598" spans="1:4" x14ac:dyDescent="0.4">
      <c r="A2598" s="5">
        <f t="shared" si="80"/>
        <v>2017.03</v>
      </c>
      <c r="B2598" s="9">
        <v>42822</v>
      </c>
      <c r="C2598">
        <v>0.75070000000000003</v>
      </c>
      <c r="D2598" s="10">
        <f t="shared" si="81"/>
        <v>6.2558333333333335E-4</v>
      </c>
    </row>
    <row r="2599" spans="1:4" x14ac:dyDescent="0.4">
      <c r="A2599" s="5">
        <f t="shared" si="80"/>
        <v>2017.03</v>
      </c>
      <c r="B2599" s="9">
        <v>42823</v>
      </c>
      <c r="C2599">
        <v>0.75580000000000003</v>
      </c>
      <c r="D2599" s="10">
        <f t="shared" si="81"/>
        <v>6.2983333333333337E-4</v>
      </c>
    </row>
    <row r="2600" spans="1:4" x14ac:dyDescent="0.4">
      <c r="A2600" s="5">
        <f t="shared" si="80"/>
        <v>2017.03</v>
      </c>
      <c r="B2600" s="9">
        <v>42824</v>
      </c>
      <c r="C2600">
        <v>0.74560000000000004</v>
      </c>
      <c r="D2600" s="10">
        <f t="shared" si="81"/>
        <v>6.2133333333333333E-4</v>
      </c>
    </row>
    <row r="2601" spans="1:4" x14ac:dyDescent="0.4">
      <c r="A2601" s="5">
        <f t="shared" si="80"/>
        <v>2017.03</v>
      </c>
      <c r="B2601" s="9">
        <v>42825</v>
      </c>
      <c r="C2601">
        <v>0.74560000000000004</v>
      </c>
      <c r="D2601" s="10">
        <f t="shared" si="81"/>
        <v>6.2133333333333333E-4</v>
      </c>
    </row>
    <row r="2602" spans="1:4" x14ac:dyDescent="0.4">
      <c r="A2602" s="5">
        <f t="shared" si="80"/>
        <v>2017.04</v>
      </c>
      <c r="B2602" s="9">
        <v>42828</v>
      </c>
      <c r="C2602">
        <v>0.72270000000000001</v>
      </c>
      <c r="D2602" s="10">
        <f t="shared" si="81"/>
        <v>6.0225000000000003E-4</v>
      </c>
    </row>
    <row r="2603" spans="1:4" x14ac:dyDescent="0.4">
      <c r="A2603" s="5">
        <f t="shared" si="80"/>
        <v>2017.04</v>
      </c>
      <c r="B2603" s="9">
        <v>42829</v>
      </c>
      <c r="C2603">
        <v>0.74560000000000004</v>
      </c>
      <c r="D2603" s="10">
        <f t="shared" si="81"/>
        <v>6.2133333333333333E-4</v>
      </c>
    </row>
    <row r="2604" spans="1:4" x14ac:dyDescent="0.4">
      <c r="A2604" s="5">
        <f t="shared" si="80"/>
        <v>2017.04</v>
      </c>
      <c r="B2604" s="9">
        <v>42830</v>
      </c>
      <c r="C2604">
        <v>0.76339999999999997</v>
      </c>
      <c r="D2604" s="10">
        <f t="shared" si="81"/>
        <v>6.3616666666666661E-4</v>
      </c>
    </row>
    <row r="2605" spans="1:4" x14ac:dyDescent="0.4">
      <c r="A2605" s="5">
        <f t="shared" si="80"/>
        <v>2017.04</v>
      </c>
      <c r="B2605" s="9">
        <v>42831</v>
      </c>
      <c r="C2605">
        <v>0.77610000000000001</v>
      </c>
      <c r="D2605" s="10">
        <f t="shared" si="81"/>
        <v>6.4674999999999997E-4</v>
      </c>
    </row>
    <row r="2606" spans="1:4" x14ac:dyDescent="0.4">
      <c r="A2606" s="5">
        <f t="shared" si="80"/>
        <v>2017.04</v>
      </c>
      <c r="B2606" s="9">
        <v>42832</v>
      </c>
      <c r="C2606">
        <v>0.75570000000000004</v>
      </c>
      <c r="D2606" s="10">
        <f t="shared" si="81"/>
        <v>6.297500000000001E-4</v>
      </c>
    </row>
    <row r="2607" spans="1:4" x14ac:dyDescent="0.4">
      <c r="A2607" s="5">
        <f t="shared" si="80"/>
        <v>2017.04</v>
      </c>
      <c r="B2607" s="9">
        <v>42835</v>
      </c>
      <c r="C2607">
        <v>0.76080000000000003</v>
      </c>
      <c r="D2607" s="10">
        <f t="shared" si="81"/>
        <v>6.3400000000000001E-4</v>
      </c>
    </row>
    <row r="2608" spans="1:4" x14ac:dyDescent="0.4">
      <c r="A2608" s="5">
        <f t="shared" si="80"/>
        <v>2017.04</v>
      </c>
      <c r="B2608" s="9">
        <v>42836</v>
      </c>
      <c r="C2608">
        <v>0.76339999999999997</v>
      </c>
      <c r="D2608" s="10">
        <f t="shared" si="81"/>
        <v>6.3616666666666661E-4</v>
      </c>
    </row>
    <row r="2609" spans="1:4" x14ac:dyDescent="0.4">
      <c r="A2609" s="5">
        <f t="shared" si="80"/>
        <v>2017.04</v>
      </c>
      <c r="B2609" s="9">
        <v>42837</v>
      </c>
      <c r="C2609">
        <v>0.77859999999999996</v>
      </c>
      <c r="D2609" s="10">
        <f t="shared" si="81"/>
        <v>6.4883333333333329E-4</v>
      </c>
    </row>
    <row r="2610" spans="1:4" x14ac:dyDescent="0.4">
      <c r="A2610" s="5">
        <f t="shared" si="80"/>
        <v>2017.04</v>
      </c>
      <c r="B2610" s="9">
        <v>42838</v>
      </c>
      <c r="C2610">
        <v>0.77859999999999996</v>
      </c>
      <c r="D2610" s="10">
        <f t="shared" si="81"/>
        <v>6.4883333333333329E-4</v>
      </c>
    </row>
    <row r="2611" spans="1:4" x14ac:dyDescent="0.4">
      <c r="A2611" s="5">
        <f t="shared" si="80"/>
        <v>2017.04</v>
      </c>
      <c r="B2611" s="9">
        <v>42842</v>
      </c>
      <c r="C2611">
        <v>0.75319999999999998</v>
      </c>
      <c r="D2611" s="10">
        <f t="shared" si="81"/>
        <v>6.2766666666666667E-4</v>
      </c>
    </row>
    <row r="2612" spans="1:4" x14ac:dyDescent="0.4">
      <c r="A2612" s="5">
        <f t="shared" si="80"/>
        <v>2017.04</v>
      </c>
      <c r="B2612" s="9">
        <v>42843</v>
      </c>
      <c r="C2612">
        <v>0.75070000000000003</v>
      </c>
      <c r="D2612" s="10">
        <f t="shared" si="81"/>
        <v>6.2558333333333335E-4</v>
      </c>
    </row>
    <row r="2613" spans="1:4" x14ac:dyDescent="0.4">
      <c r="A2613" s="5">
        <f t="shared" si="80"/>
        <v>2017.04</v>
      </c>
      <c r="B2613" s="9">
        <v>42844</v>
      </c>
      <c r="C2613">
        <v>0.74819999999999998</v>
      </c>
      <c r="D2613" s="10">
        <f t="shared" si="81"/>
        <v>6.2350000000000003E-4</v>
      </c>
    </row>
    <row r="2614" spans="1:4" x14ac:dyDescent="0.4">
      <c r="A2614" s="5">
        <f t="shared" si="80"/>
        <v>2017.04</v>
      </c>
      <c r="B2614" s="9">
        <v>42845</v>
      </c>
      <c r="C2614">
        <v>0.72019999999999995</v>
      </c>
      <c r="D2614" s="10">
        <f t="shared" si="81"/>
        <v>6.001666666666666E-4</v>
      </c>
    </row>
    <row r="2615" spans="1:4" x14ac:dyDescent="0.4">
      <c r="A2615" s="5">
        <f t="shared" si="80"/>
        <v>2017.04</v>
      </c>
      <c r="B2615" s="9">
        <v>42846</v>
      </c>
      <c r="C2615">
        <v>0.71509999999999996</v>
      </c>
      <c r="D2615" s="10">
        <f t="shared" si="81"/>
        <v>5.9591666666666658E-4</v>
      </c>
    </row>
    <row r="2616" spans="1:4" x14ac:dyDescent="0.4">
      <c r="A2616" s="5">
        <f t="shared" si="80"/>
        <v>2017.04</v>
      </c>
      <c r="B2616" s="9">
        <v>42849</v>
      </c>
      <c r="C2616">
        <v>0.72529999999999994</v>
      </c>
      <c r="D2616" s="10">
        <f t="shared" si="81"/>
        <v>6.0441666666666662E-4</v>
      </c>
    </row>
    <row r="2617" spans="1:4" x14ac:dyDescent="0.4">
      <c r="A2617" s="5">
        <f t="shared" si="80"/>
        <v>2017.04</v>
      </c>
      <c r="B2617" s="9">
        <v>42850</v>
      </c>
      <c r="C2617">
        <v>0.72030000000000005</v>
      </c>
      <c r="D2617" s="10">
        <f t="shared" si="81"/>
        <v>6.0024999999999998E-4</v>
      </c>
    </row>
    <row r="2618" spans="1:4" x14ac:dyDescent="0.4">
      <c r="A2618" s="5">
        <f t="shared" si="80"/>
        <v>2017.04</v>
      </c>
      <c r="B2618" s="9">
        <v>42851</v>
      </c>
      <c r="C2618">
        <v>0.7228</v>
      </c>
      <c r="D2618" s="10">
        <f t="shared" si="81"/>
        <v>6.023333333333333E-4</v>
      </c>
    </row>
    <row r="2619" spans="1:4" x14ac:dyDescent="0.4">
      <c r="A2619" s="5">
        <f t="shared" si="80"/>
        <v>2017.04</v>
      </c>
      <c r="B2619" s="9">
        <v>42852</v>
      </c>
      <c r="C2619">
        <v>0.69740000000000002</v>
      </c>
      <c r="D2619" s="10">
        <f t="shared" si="81"/>
        <v>5.8116666666666668E-4</v>
      </c>
    </row>
    <row r="2620" spans="1:4" x14ac:dyDescent="0.4">
      <c r="A2620" s="5">
        <f t="shared" si="80"/>
        <v>2017.04</v>
      </c>
      <c r="B2620" s="9">
        <v>42853</v>
      </c>
      <c r="C2620">
        <v>0.66949999999999998</v>
      </c>
      <c r="D2620" s="10">
        <f t="shared" si="81"/>
        <v>5.5791666666666663E-4</v>
      </c>
    </row>
    <row r="2621" spans="1:4" x14ac:dyDescent="0.4">
      <c r="A2621" s="5">
        <f t="shared" si="80"/>
        <v>2017.05</v>
      </c>
      <c r="B2621" s="9">
        <v>42856</v>
      </c>
      <c r="C2621">
        <v>0.63900000000000001</v>
      </c>
      <c r="D2621" s="10">
        <f t="shared" si="81"/>
        <v>5.3249999999999999E-4</v>
      </c>
    </row>
    <row r="2622" spans="1:4" x14ac:dyDescent="0.4">
      <c r="A2622" s="5">
        <f t="shared" si="80"/>
        <v>2017.05</v>
      </c>
      <c r="B2622" s="9">
        <v>42857</v>
      </c>
      <c r="C2622">
        <v>0.63900000000000001</v>
      </c>
      <c r="D2622" s="10">
        <f t="shared" si="81"/>
        <v>5.3249999999999999E-4</v>
      </c>
    </row>
    <row r="2623" spans="1:4" x14ac:dyDescent="0.4">
      <c r="A2623" s="5">
        <f t="shared" si="80"/>
        <v>2017.05</v>
      </c>
      <c r="B2623" s="9">
        <v>42858</v>
      </c>
      <c r="C2623">
        <v>0.7177</v>
      </c>
      <c r="D2623" s="10">
        <f t="shared" si="81"/>
        <v>5.9808333333333339E-4</v>
      </c>
    </row>
    <row r="2624" spans="1:4" x14ac:dyDescent="0.4">
      <c r="A2624" s="5">
        <f t="shared" si="80"/>
        <v>2017.05</v>
      </c>
      <c r="B2624" s="9">
        <v>42859</v>
      </c>
      <c r="C2624">
        <v>0.74560000000000004</v>
      </c>
      <c r="D2624" s="10">
        <f t="shared" si="81"/>
        <v>6.2133333333333333E-4</v>
      </c>
    </row>
    <row r="2625" spans="1:4" x14ac:dyDescent="0.4">
      <c r="A2625" s="5">
        <f t="shared" si="80"/>
        <v>2017.05</v>
      </c>
      <c r="B2625" s="9">
        <v>42860</v>
      </c>
      <c r="C2625">
        <v>0.68979999999999997</v>
      </c>
      <c r="D2625" s="10">
        <f t="shared" si="81"/>
        <v>5.7483333333333334E-4</v>
      </c>
    </row>
    <row r="2626" spans="1:4" x14ac:dyDescent="0.4">
      <c r="A2626" s="5">
        <f t="shared" si="80"/>
        <v>2017.05</v>
      </c>
      <c r="B2626" s="9">
        <v>42863</v>
      </c>
      <c r="C2626">
        <v>0.70499999999999996</v>
      </c>
      <c r="D2626" s="10">
        <f t="shared" si="81"/>
        <v>5.8750000000000002E-4</v>
      </c>
    </row>
    <row r="2627" spans="1:4" x14ac:dyDescent="0.4">
      <c r="A2627" s="5">
        <f t="shared" ref="A2627:A2690" si="82">YEAR(B2627)+MONTH(B2627)/100</f>
        <v>2017.05</v>
      </c>
      <c r="B2627" s="9">
        <v>42864</v>
      </c>
      <c r="C2627">
        <v>0.7127</v>
      </c>
      <c r="D2627" s="10">
        <f t="shared" ref="D2627:D2690" si="83">C2627/100*30/360</f>
        <v>5.9391666666666664E-4</v>
      </c>
    </row>
    <row r="2628" spans="1:4" x14ac:dyDescent="0.4">
      <c r="A2628" s="5">
        <f t="shared" si="82"/>
        <v>2017.05</v>
      </c>
      <c r="B2628" s="9">
        <v>42865</v>
      </c>
      <c r="C2628">
        <v>0.70250000000000001</v>
      </c>
      <c r="D2628" s="10">
        <f t="shared" si="83"/>
        <v>5.8541666666666659E-4</v>
      </c>
    </row>
    <row r="2629" spans="1:4" x14ac:dyDescent="0.4">
      <c r="A2629" s="5">
        <f t="shared" si="82"/>
        <v>2017.05</v>
      </c>
      <c r="B2629" s="9">
        <v>42866</v>
      </c>
      <c r="C2629">
        <v>0.67200000000000004</v>
      </c>
      <c r="D2629" s="10">
        <f t="shared" si="83"/>
        <v>5.5999999999999995E-4</v>
      </c>
    </row>
    <row r="2630" spans="1:4" x14ac:dyDescent="0.4">
      <c r="A2630" s="5">
        <f t="shared" si="82"/>
        <v>2017.05</v>
      </c>
      <c r="B2630" s="9">
        <v>42867</v>
      </c>
      <c r="C2630">
        <v>0.66949999999999998</v>
      </c>
      <c r="D2630" s="10">
        <f t="shared" si="83"/>
        <v>5.5791666666666663E-4</v>
      </c>
    </row>
    <row r="2631" spans="1:4" x14ac:dyDescent="0.4">
      <c r="A2631" s="5">
        <f t="shared" si="82"/>
        <v>2017.05</v>
      </c>
      <c r="B2631" s="9">
        <v>42870</v>
      </c>
      <c r="C2631">
        <v>0.69230000000000003</v>
      </c>
      <c r="D2631" s="10">
        <f t="shared" si="83"/>
        <v>5.7691666666666666E-4</v>
      </c>
    </row>
    <row r="2632" spans="1:4" x14ac:dyDescent="0.4">
      <c r="A2632" s="5">
        <f t="shared" si="82"/>
        <v>2017.05</v>
      </c>
      <c r="B2632" s="9">
        <v>42871</v>
      </c>
      <c r="C2632">
        <v>0.70250000000000001</v>
      </c>
      <c r="D2632" s="10">
        <f t="shared" si="83"/>
        <v>5.8541666666666659E-4</v>
      </c>
    </row>
    <row r="2633" spans="1:4" x14ac:dyDescent="0.4">
      <c r="A2633" s="5">
        <f t="shared" si="82"/>
        <v>2017.05</v>
      </c>
      <c r="B2633" s="9">
        <v>42872</v>
      </c>
      <c r="C2633">
        <v>0.71519999999999995</v>
      </c>
      <c r="D2633" s="10">
        <f t="shared" si="83"/>
        <v>5.9599999999999996E-4</v>
      </c>
    </row>
    <row r="2634" spans="1:4" x14ac:dyDescent="0.4">
      <c r="A2634" s="5">
        <f t="shared" si="82"/>
        <v>2017.05</v>
      </c>
      <c r="B2634" s="9">
        <v>42873</v>
      </c>
      <c r="C2634">
        <v>0.71519999999999995</v>
      </c>
      <c r="D2634" s="10">
        <f t="shared" si="83"/>
        <v>5.9599999999999996E-4</v>
      </c>
    </row>
    <row r="2635" spans="1:4" x14ac:dyDescent="0.4">
      <c r="A2635" s="5">
        <f t="shared" si="82"/>
        <v>2017.05</v>
      </c>
      <c r="B2635" s="9">
        <v>42874</v>
      </c>
      <c r="C2635">
        <v>0.68469999999999998</v>
      </c>
      <c r="D2635" s="10">
        <f t="shared" si="83"/>
        <v>5.7058333333333332E-4</v>
      </c>
    </row>
    <row r="2636" spans="1:4" x14ac:dyDescent="0.4">
      <c r="A2636" s="5">
        <f t="shared" si="82"/>
        <v>2017.05</v>
      </c>
      <c r="B2636" s="9">
        <v>42877</v>
      </c>
      <c r="C2636">
        <v>0.6593</v>
      </c>
      <c r="D2636" s="10">
        <f t="shared" si="83"/>
        <v>5.4941666666666669E-4</v>
      </c>
    </row>
    <row r="2637" spans="1:4" x14ac:dyDescent="0.4">
      <c r="A2637" s="5">
        <f t="shared" si="82"/>
        <v>2017.05</v>
      </c>
      <c r="B2637" s="9">
        <v>42878</v>
      </c>
      <c r="C2637">
        <v>0.72789999999999999</v>
      </c>
      <c r="D2637" s="10">
        <f t="shared" si="83"/>
        <v>6.0658333333333332E-4</v>
      </c>
    </row>
    <row r="2638" spans="1:4" x14ac:dyDescent="0.4">
      <c r="A2638" s="5">
        <f t="shared" si="82"/>
        <v>2017.05</v>
      </c>
      <c r="B2638" s="9">
        <v>42879</v>
      </c>
      <c r="C2638">
        <v>0.75319999999999998</v>
      </c>
      <c r="D2638" s="10">
        <f t="shared" si="83"/>
        <v>6.2766666666666667E-4</v>
      </c>
    </row>
    <row r="2639" spans="1:4" x14ac:dyDescent="0.4">
      <c r="A2639" s="5">
        <f t="shared" si="82"/>
        <v>2017.05</v>
      </c>
      <c r="B2639" s="9">
        <v>42880</v>
      </c>
      <c r="C2639">
        <v>0.70760000000000001</v>
      </c>
      <c r="D2639" s="10">
        <f t="shared" si="83"/>
        <v>5.8966666666666662E-4</v>
      </c>
    </row>
    <row r="2640" spans="1:4" x14ac:dyDescent="0.4">
      <c r="A2640" s="5">
        <f t="shared" si="82"/>
        <v>2017.05</v>
      </c>
      <c r="B2640" s="9">
        <v>42881</v>
      </c>
      <c r="C2640">
        <v>0.70760000000000001</v>
      </c>
      <c r="D2640" s="10">
        <f t="shared" si="83"/>
        <v>5.8966666666666662E-4</v>
      </c>
    </row>
    <row r="2641" spans="1:4" x14ac:dyDescent="0.4">
      <c r="A2641" s="5">
        <f t="shared" si="82"/>
        <v>2017.05</v>
      </c>
      <c r="B2641" s="9">
        <v>42885</v>
      </c>
      <c r="C2641">
        <v>0.76849999999999996</v>
      </c>
      <c r="D2641" s="10">
        <f t="shared" si="83"/>
        <v>6.4041666666666663E-4</v>
      </c>
    </row>
    <row r="2642" spans="1:4" x14ac:dyDescent="0.4">
      <c r="A2642" s="5">
        <f t="shared" si="82"/>
        <v>2017.05</v>
      </c>
      <c r="B2642" s="9">
        <v>42886</v>
      </c>
      <c r="C2642">
        <v>0.8649</v>
      </c>
      <c r="D2642" s="10">
        <f t="shared" si="83"/>
        <v>7.2075000000000014E-4</v>
      </c>
    </row>
    <row r="2643" spans="1:4" x14ac:dyDescent="0.4">
      <c r="A2643" s="5">
        <f t="shared" si="82"/>
        <v>2017.06</v>
      </c>
      <c r="B2643" s="9">
        <v>42887</v>
      </c>
      <c r="C2643">
        <v>0.81920000000000004</v>
      </c>
      <c r="D2643" s="10">
        <f t="shared" si="83"/>
        <v>6.826666666666666E-4</v>
      </c>
    </row>
    <row r="2644" spans="1:4" x14ac:dyDescent="0.4">
      <c r="A2644" s="5">
        <f t="shared" si="82"/>
        <v>2017.06</v>
      </c>
      <c r="B2644" s="9">
        <v>42888</v>
      </c>
      <c r="C2644">
        <v>0.80649999999999999</v>
      </c>
      <c r="D2644" s="10">
        <f t="shared" si="83"/>
        <v>6.7208333333333323E-4</v>
      </c>
    </row>
    <row r="2645" spans="1:4" x14ac:dyDescent="0.4">
      <c r="A2645" s="5">
        <f t="shared" si="82"/>
        <v>2017.06</v>
      </c>
      <c r="B2645" s="9">
        <v>42891</v>
      </c>
      <c r="C2645">
        <v>0.80900000000000005</v>
      </c>
      <c r="D2645" s="10">
        <f t="shared" si="83"/>
        <v>6.7416666666666666E-4</v>
      </c>
    </row>
    <row r="2646" spans="1:4" x14ac:dyDescent="0.4">
      <c r="A2646" s="5">
        <f t="shared" si="82"/>
        <v>2017.06</v>
      </c>
      <c r="B2646" s="9">
        <v>42892</v>
      </c>
      <c r="C2646">
        <v>0.83450000000000002</v>
      </c>
      <c r="D2646" s="10">
        <f t="shared" si="83"/>
        <v>6.9541666666666667E-4</v>
      </c>
    </row>
    <row r="2647" spans="1:4" x14ac:dyDescent="0.4">
      <c r="A2647" s="5">
        <f t="shared" si="82"/>
        <v>2017.06</v>
      </c>
      <c r="B2647" s="9">
        <v>42893</v>
      </c>
      <c r="C2647">
        <v>0.83450000000000002</v>
      </c>
      <c r="D2647" s="10">
        <f t="shared" si="83"/>
        <v>6.9541666666666667E-4</v>
      </c>
    </row>
    <row r="2648" spans="1:4" x14ac:dyDescent="0.4">
      <c r="A2648" s="5">
        <f t="shared" si="82"/>
        <v>2017.06</v>
      </c>
      <c r="B2648" s="9">
        <v>42894</v>
      </c>
      <c r="C2648">
        <v>0.82179999999999997</v>
      </c>
      <c r="D2648" s="10">
        <f t="shared" si="83"/>
        <v>6.848333333333333E-4</v>
      </c>
    </row>
    <row r="2649" spans="1:4" x14ac:dyDescent="0.4">
      <c r="A2649" s="5">
        <f t="shared" si="82"/>
        <v>2017.06</v>
      </c>
      <c r="B2649" s="9">
        <v>42895</v>
      </c>
      <c r="C2649">
        <v>0.82179999999999997</v>
      </c>
      <c r="D2649" s="10">
        <f t="shared" si="83"/>
        <v>6.848333333333333E-4</v>
      </c>
    </row>
    <row r="2650" spans="1:4" x14ac:dyDescent="0.4">
      <c r="A2650" s="5">
        <f t="shared" si="82"/>
        <v>2017.06</v>
      </c>
      <c r="B2650" s="9">
        <v>42898</v>
      </c>
      <c r="C2650">
        <v>0.79379999999999995</v>
      </c>
      <c r="D2650" s="10">
        <f t="shared" si="83"/>
        <v>6.6149999999999987E-4</v>
      </c>
    </row>
    <row r="2651" spans="1:4" x14ac:dyDescent="0.4">
      <c r="A2651" s="5">
        <f t="shared" si="82"/>
        <v>2017.06</v>
      </c>
      <c r="B2651" s="9">
        <v>42899</v>
      </c>
      <c r="C2651">
        <v>0.80900000000000005</v>
      </c>
      <c r="D2651" s="10">
        <f t="shared" si="83"/>
        <v>6.7416666666666666E-4</v>
      </c>
    </row>
    <row r="2652" spans="1:4" x14ac:dyDescent="0.4">
      <c r="A2652" s="5">
        <f t="shared" si="82"/>
        <v>2017.06</v>
      </c>
      <c r="B2652" s="9">
        <v>42900</v>
      </c>
      <c r="C2652">
        <v>0.87250000000000005</v>
      </c>
      <c r="D2652" s="10">
        <f t="shared" si="83"/>
        <v>7.2708333333333327E-4</v>
      </c>
    </row>
    <row r="2653" spans="1:4" x14ac:dyDescent="0.4">
      <c r="A2653" s="5">
        <f t="shared" si="82"/>
        <v>2017.06</v>
      </c>
      <c r="B2653" s="9">
        <v>42901</v>
      </c>
      <c r="C2653">
        <v>0.90300000000000002</v>
      </c>
      <c r="D2653" s="10">
        <f t="shared" si="83"/>
        <v>7.5249999999999991E-4</v>
      </c>
    </row>
    <row r="2654" spans="1:4" x14ac:dyDescent="0.4">
      <c r="A2654" s="5">
        <f t="shared" si="82"/>
        <v>2017.06</v>
      </c>
      <c r="B2654" s="9">
        <v>42902</v>
      </c>
      <c r="C2654">
        <v>0.84970000000000001</v>
      </c>
      <c r="D2654" s="10">
        <f t="shared" si="83"/>
        <v>7.0808333333333324E-4</v>
      </c>
    </row>
    <row r="2655" spans="1:4" x14ac:dyDescent="0.4">
      <c r="A2655" s="5">
        <f t="shared" si="82"/>
        <v>2017.06</v>
      </c>
      <c r="B2655" s="9">
        <v>42905</v>
      </c>
      <c r="C2655">
        <v>0.83950000000000002</v>
      </c>
      <c r="D2655" s="10">
        <f t="shared" si="83"/>
        <v>6.9958333333333342E-4</v>
      </c>
    </row>
    <row r="2656" spans="1:4" x14ac:dyDescent="0.4">
      <c r="A2656" s="5">
        <f t="shared" si="82"/>
        <v>2017.06</v>
      </c>
      <c r="B2656" s="9">
        <v>42906</v>
      </c>
      <c r="C2656">
        <v>0.81659999999999999</v>
      </c>
      <c r="D2656" s="10">
        <f t="shared" si="83"/>
        <v>6.804999999999999E-4</v>
      </c>
    </row>
    <row r="2657" spans="1:4" x14ac:dyDescent="0.4">
      <c r="A2657" s="5">
        <f t="shared" si="82"/>
        <v>2017.06</v>
      </c>
      <c r="B2657" s="9">
        <v>42907</v>
      </c>
      <c r="C2657">
        <v>0.83699999999999997</v>
      </c>
      <c r="D2657" s="10">
        <f t="shared" si="83"/>
        <v>6.9749999999999999E-4</v>
      </c>
    </row>
    <row r="2658" spans="1:4" x14ac:dyDescent="0.4">
      <c r="A2658" s="5">
        <f t="shared" si="82"/>
        <v>2017.06</v>
      </c>
      <c r="B2658" s="9">
        <v>42908</v>
      </c>
      <c r="C2658">
        <v>0.84970000000000001</v>
      </c>
      <c r="D2658" s="10">
        <f t="shared" si="83"/>
        <v>7.0808333333333324E-4</v>
      </c>
    </row>
    <row r="2659" spans="1:4" x14ac:dyDescent="0.4">
      <c r="A2659" s="5">
        <f t="shared" si="82"/>
        <v>2017.06</v>
      </c>
      <c r="B2659" s="9">
        <v>42909</v>
      </c>
      <c r="C2659">
        <v>0.77610000000000001</v>
      </c>
      <c r="D2659" s="10">
        <f t="shared" si="83"/>
        <v>6.4674999999999997E-4</v>
      </c>
    </row>
    <row r="2660" spans="1:4" x14ac:dyDescent="0.4">
      <c r="A2660" s="5">
        <f t="shared" si="82"/>
        <v>2017.06</v>
      </c>
      <c r="B2660" s="9">
        <v>42912</v>
      </c>
      <c r="C2660">
        <v>0.74809999999999999</v>
      </c>
      <c r="D2660" s="10">
        <f t="shared" si="83"/>
        <v>6.2341666666666665E-4</v>
      </c>
    </row>
    <row r="2661" spans="1:4" x14ac:dyDescent="0.4">
      <c r="A2661" s="5">
        <f t="shared" si="82"/>
        <v>2017.06</v>
      </c>
      <c r="B2661" s="9">
        <v>42913</v>
      </c>
      <c r="C2661">
        <v>0.78359999999999996</v>
      </c>
      <c r="D2661" s="10">
        <f t="shared" si="83"/>
        <v>6.5299999999999993E-4</v>
      </c>
    </row>
    <row r="2662" spans="1:4" x14ac:dyDescent="0.4">
      <c r="A2662" s="5">
        <f t="shared" si="82"/>
        <v>2017.06</v>
      </c>
      <c r="B2662" s="9">
        <v>42914</v>
      </c>
      <c r="C2662">
        <v>0.8548</v>
      </c>
      <c r="D2662" s="10">
        <f t="shared" si="83"/>
        <v>7.1233333333333337E-4</v>
      </c>
    </row>
    <row r="2663" spans="1:4" x14ac:dyDescent="0.4">
      <c r="A2663" s="5">
        <f t="shared" si="82"/>
        <v>2017.06</v>
      </c>
      <c r="B2663" s="9">
        <v>42915</v>
      </c>
      <c r="C2663">
        <v>0.88780000000000003</v>
      </c>
      <c r="D2663" s="10">
        <f t="shared" si="83"/>
        <v>7.3983333333333345E-4</v>
      </c>
    </row>
    <row r="2664" spans="1:4" x14ac:dyDescent="0.4">
      <c r="A2664" s="5">
        <f t="shared" si="82"/>
        <v>2017.06</v>
      </c>
      <c r="B2664" s="9">
        <v>42916</v>
      </c>
      <c r="C2664">
        <v>0.83950000000000002</v>
      </c>
      <c r="D2664" s="10">
        <f t="shared" si="83"/>
        <v>6.9958333333333342E-4</v>
      </c>
    </row>
    <row r="2665" spans="1:4" x14ac:dyDescent="0.4">
      <c r="A2665" s="5">
        <f t="shared" si="82"/>
        <v>2017.07</v>
      </c>
      <c r="B2665" s="9">
        <v>42919</v>
      </c>
      <c r="C2665">
        <v>0.84199999999999997</v>
      </c>
      <c r="D2665" s="10">
        <f t="shared" si="83"/>
        <v>7.0166666666666663E-4</v>
      </c>
    </row>
    <row r="2666" spans="1:4" x14ac:dyDescent="0.4">
      <c r="A2666" s="5">
        <f t="shared" si="82"/>
        <v>2017.07</v>
      </c>
      <c r="B2666" s="9">
        <v>42921</v>
      </c>
      <c r="C2666">
        <v>0.92589999999999995</v>
      </c>
      <c r="D2666" s="10">
        <f t="shared" si="83"/>
        <v>7.7158333333333343E-4</v>
      </c>
    </row>
    <row r="2667" spans="1:4" x14ac:dyDescent="0.4">
      <c r="A2667" s="5">
        <f t="shared" si="82"/>
        <v>2017.07</v>
      </c>
      <c r="B2667" s="9">
        <v>42922</v>
      </c>
      <c r="C2667">
        <v>0.96899999999999997</v>
      </c>
      <c r="D2667" s="10">
        <f t="shared" si="83"/>
        <v>8.0749999999999984E-4</v>
      </c>
    </row>
    <row r="2668" spans="1:4" x14ac:dyDescent="0.4">
      <c r="A2668" s="5">
        <f t="shared" si="82"/>
        <v>2017.07</v>
      </c>
      <c r="B2668" s="9">
        <v>42923</v>
      </c>
      <c r="C2668">
        <v>0.94099999999999995</v>
      </c>
      <c r="D2668" s="10">
        <f t="shared" si="83"/>
        <v>7.8416666666666663E-4</v>
      </c>
    </row>
    <row r="2669" spans="1:4" x14ac:dyDescent="0.4">
      <c r="A2669" s="5">
        <f t="shared" si="82"/>
        <v>2017.07</v>
      </c>
      <c r="B2669" s="9">
        <v>42926</v>
      </c>
      <c r="C2669">
        <v>0.93340000000000001</v>
      </c>
      <c r="D2669" s="10">
        <f t="shared" si="83"/>
        <v>7.7783333333333328E-4</v>
      </c>
    </row>
    <row r="2670" spans="1:4" x14ac:dyDescent="0.4">
      <c r="A2670" s="5">
        <f t="shared" si="82"/>
        <v>2017.07</v>
      </c>
      <c r="B2670" s="9">
        <v>42927</v>
      </c>
      <c r="C2670">
        <v>0.93589999999999995</v>
      </c>
      <c r="D2670" s="10">
        <f t="shared" si="83"/>
        <v>7.7991666666666661E-4</v>
      </c>
    </row>
    <row r="2671" spans="1:4" x14ac:dyDescent="0.4">
      <c r="A2671" s="5">
        <f t="shared" si="82"/>
        <v>2017.07</v>
      </c>
      <c r="B2671" s="9">
        <v>42928</v>
      </c>
      <c r="C2671">
        <v>0.94110000000000005</v>
      </c>
      <c r="D2671" s="10">
        <f t="shared" si="83"/>
        <v>7.8425000000000012E-4</v>
      </c>
    </row>
    <row r="2672" spans="1:4" x14ac:dyDescent="0.4">
      <c r="A2672" s="5">
        <f t="shared" si="82"/>
        <v>2017.07</v>
      </c>
      <c r="B2672" s="9">
        <v>42929</v>
      </c>
      <c r="C2672">
        <v>0.94869999999999999</v>
      </c>
      <c r="D2672" s="10">
        <f t="shared" si="83"/>
        <v>7.9058333333333346E-4</v>
      </c>
    </row>
    <row r="2673" spans="1:4" x14ac:dyDescent="0.4">
      <c r="A2673" s="5">
        <f t="shared" si="82"/>
        <v>2017.07</v>
      </c>
      <c r="B2673" s="9">
        <v>42930</v>
      </c>
      <c r="C2673">
        <v>0.94099999999999995</v>
      </c>
      <c r="D2673" s="10">
        <f t="shared" si="83"/>
        <v>7.8416666666666663E-4</v>
      </c>
    </row>
    <row r="2674" spans="1:4" x14ac:dyDescent="0.4">
      <c r="A2674" s="5">
        <f t="shared" si="82"/>
        <v>2017.07</v>
      </c>
      <c r="B2674" s="9">
        <v>42933</v>
      </c>
      <c r="C2674">
        <v>0.92569999999999997</v>
      </c>
      <c r="D2674" s="10">
        <f t="shared" si="83"/>
        <v>7.7141666666666667E-4</v>
      </c>
    </row>
    <row r="2675" spans="1:4" x14ac:dyDescent="0.4">
      <c r="A2675" s="5">
        <f t="shared" si="82"/>
        <v>2017.07</v>
      </c>
      <c r="B2675" s="9">
        <v>42934</v>
      </c>
      <c r="C2675">
        <v>0.94350000000000001</v>
      </c>
      <c r="D2675" s="10">
        <f t="shared" si="83"/>
        <v>7.8625000000000006E-4</v>
      </c>
    </row>
    <row r="2676" spans="1:4" x14ac:dyDescent="0.4">
      <c r="A2676" s="5">
        <f t="shared" si="82"/>
        <v>2017.07</v>
      </c>
      <c r="B2676" s="9">
        <v>42935</v>
      </c>
      <c r="C2676">
        <v>0.97409999999999997</v>
      </c>
      <c r="D2676" s="10">
        <f t="shared" si="83"/>
        <v>8.1174999999999997E-4</v>
      </c>
    </row>
    <row r="2677" spans="1:4" x14ac:dyDescent="0.4">
      <c r="A2677" s="5">
        <f t="shared" si="82"/>
        <v>2017.07</v>
      </c>
      <c r="B2677" s="9">
        <v>42936</v>
      </c>
      <c r="C2677">
        <v>0.98680000000000001</v>
      </c>
      <c r="D2677" s="10">
        <f t="shared" si="83"/>
        <v>8.2233333333333344E-4</v>
      </c>
    </row>
    <row r="2678" spans="1:4" x14ac:dyDescent="0.4">
      <c r="A2678" s="5">
        <f t="shared" si="82"/>
        <v>2017.07</v>
      </c>
      <c r="B2678" s="9">
        <v>42937</v>
      </c>
      <c r="C2678">
        <v>0.98419999999999996</v>
      </c>
      <c r="D2678" s="10">
        <f t="shared" si="83"/>
        <v>8.2016666666666674E-4</v>
      </c>
    </row>
    <row r="2679" spans="1:4" x14ac:dyDescent="0.4">
      <c r="A2679" s="5">
        <f t="shared" si="82"/>
        <v>2017.07</v>
      </c>
      <c r="B2679" s="9">
        <v>42940</v>
      </c>
      <c r="C2679">
        <v>0.97899999999999998</v>
      </c>
      <c r="D2679" s="10">
        <f t="shared" si="83"/>
        <v>8.1583333333333334E-4</v>
      </c>
    </row>
    <row r="2680" spans="1:4" x14ac:dyDescent="0.4">
      <c r="A2680" s="5">
        <f t="shared" si="82"/>
        <v>2017.07</v>
      </c>
      <c r="B2680" s="9">
        <v>42941</v>
      </c>
      <c r="C2680">
        <v>0.97650000000000003</v>
      </c>
      <c r="D2680" s="10">
        <f t="shared" si="83"/>
        <v>8.1375000000000013E-4</v>
      </c>
    </row>
    <row r="2681" spans="1:4" x14ac:dyDescent="0.4">
      <c r="A2681" s="5">
        <f t="shared" si="82"/>
        <v>2017.07</v>
      </c>
      <c r="B2681" s="9">
        <v>42942</v>
      </c>
      <c r="C2681">
        <v>0.97919999999999996</v>
      </c>
      <c r="D2681" s="10">
        <f t="shared" si="83"/>
        <v>8.160000000000001E-4</v>
      </c>
    </row>
    <row r="2682" spans="1:4" x14ac:dyDescent="0.4">
      <c r="A2682" s="5">
        <f t="shared" si="82"/>
        <v>2017.07</v>
      </c>
      <c r="B2682" s="9">
        <v>42943</v>
      </c>
      <c r="C2682">
        <v>1.0146999999999999</v>
      </c>
      <c r="D2682" s="10">
        <f t="shared" si="83"/>
        <v>8.4558333333333339E-4</v>
      </c>
    </row>
    <row r="2683" spans="1:4" x14ac:dyDescent="0.4">
      <c r="A2683" s="5">
        <f t="shared" si="82"/>
        <v>2017.07</v>
      </c>
      <c r="B2683" s="9">
        <v>42944</v>
      </c>
      <c r="C2683">
        <v>0.99939999999999996</v>
      </c>
      <c r="D2683" s="10">
        <f t="shared" si="83"/>
        <v>8.3283333333333321E-4</v>
      </c>
    </row>
    <row r="2684" spans="1:4" x14ac:dyDescent="0.4">
      <c r="A2684" s="5">
        <f t="shared" si="82"/>
        <v>2017.07</v>
      </c>
      <c r="B2684" s="9">
        <v>42947</v>
      </c>
      <c r="C2684">
        <v>0.99170000000000003</v>
      </c>
      <c r="D2684" s="10">
        <f t="shared" si="83"/>
        <v>8.2641666666666671E-4</v>
      </c>
    </row>
    <row r="2685" spans="1:4" x14ac:dyDescent="0.4">
      <c r="A2685" s="5">
        <f t="shared" si="82"/>
        <v>2017.08</v>
      </c>
      <c r="B2685" s="9">
        <v>42948</v>
      </c>
      <c r="C2685">
        <v>0.98409999999999997</v>
      </c>
      <c r="D2685" s="10">
        <f t="shared" si="83"/>
        <v>8.2008333333333336E-4</v>
      </c>
    </row>
    <row r="2686" spans="1:4" x14ac:dyDescent="0.4">
      <c r="A2686" s="5">
        <f t="shared" si="82"/>
        <v>2017.08</v>
      </c>
      <c r="B2686" s="9">
        <v>42949</v>
      </c>
      <c r="C2686">
        <v>0.98680000000000001</v>
      </c>
      <c r="D2686" s="10">
        <f t="shared" si="83"/>
        <v>8.2233333333333344E-4</v>
      </c>
    </row>
    <row r="2687" spans="1:4" x14ac:dyDescent="0.4">
      <c r="A2687" s="5">
        <f t="shared" si="82"/>
        <v>2017.08</v>
      </c>
      <c r="B2687" s="9">
        <v>42950</v>
      </c>
      <c r="C2687">
        <v>1.002</v>
      </c>
      <c r="D2687" s="10">
        <f t="shared" si="83"/>
        <v>8.3499999999999991E-4</v>
      </c>
    </row>
    <row r="2688" spans="1:4" x14ac:dyDescent="0.4">
      <c r="A2688" s="5">
        <f t="shared" si="82"/>
        <v>2017.08</v>
      </c>
      <c r="B2688" s="9">
        <v>42951</v>
      </c>
      <c r="C2688">
        <v>0.99429999999999996</v>
      </c>
      <c r="D2688" s="10">
        <f t="shared" si="83"/>
        <v>8.285833333333333E-4</v>
      </c>
    </row>
    <row r="2689" spans="1:4" x14ac:dyDescent="0.4">
      <c r="A2689" s="5">
        <f t="shared" si="82"/>
        <v>2017.08</v>
      </c>
      <c r="B2689" s="9">
        <v>42954</v>
      </c>
      <c r="C2689">
        <v>0.98919999999999997</v>
      </c>
      <c r="D2689" s="10">
        <f t="shared" si="83"/>
        <v>8.2433333333333328E-4</v>
      </c>
    </row>
    <row r="2690" spans="1:4" x14ac:dyDescent="0.4">
      <c r="A2690" s="5">
        <f t="shared" si="82"/>
        <v>2017.08</v>
      </c>
      <c r="B2690" s="9">
        <v>42955</v>
      </c>
      <c r="C2690">
        <v>0.98409999999999997</v>
      </c>
      <c r="D2690" s="10">
        <f t="shared" si="83"/>
        <v>8.2008333333333336E-4</v>
      </c>
    </row>
    <row r="2691" spans="1:4" x14ac:dyDescent="0.4">
      <c r="A2691" s="5">
        <f t="shared" ref="A2691:A2754" si="84">YEAR(B2691)+MONTH(B2691)/100</f>
        <v>2017.08</v>
      </c>
      <c r="B2691" s="9">
        <v>42956</v>
      </c>
      <c r="C2691">
        <v>0.98929999999999996</v>
      </c>
      <c r="D2691" s="10">
        <f t="shared" ref="D2691:D2754" si="85">C2691/100*30/360</f>
        <v>8.2441666666666666E-4</v>
      </c>
    </row>
    <row r="2692" spans="1:4" x14ac:dyDescent="0.4">
      <c r="A2692" s="5">
        <f t="shared" si="84"/>
        <v>2017.08</v>
      </c>
      <c r="B2692" s="9">
        <v>42957</v>
      </c>
      <c r="C2692">
        <v>1.0044999999999999</v>
      </c>
      <c r="D2692" s="10">
        <f t="shared" si="85"/>
        <v>8.3708333333333334E-4</v>
      </c>
    </row>
    <row r="2693" spans="1:4" x14ac:dyDescent="0.4">
      <c r="A2693" s="5">
        <f t="shared" si="84"/>
        <v>2017.08</v>
      </c>
      <c r="B2693" s="9">
        <v>42958</v>
      </c>
      <c r="C2693">
        <v>1.0069999999999999</v>
      </c>
      <c r="D2693" s="10">
        <f t="shared" si="85"/>
        <v>8.3916666666666666E-4</v>
      </c>
    </row>
    <row r="2694" spans="1:4" x14ac:dyDescent="0.4">
      <c r="A2694" s="5">
        <f t="shared" si="84"/>
        <v>2017.08</v>
      </c>
      <c r="B2694" s="9">
        <v>42961</v>
      </c>
      <c r="C2694">
        <v>0.99170000000000003</v>
      </c>
      <c r="D2694" s="10">
        <f t="shared" si="85"/>
        <v>8.2641666666666671E-4</v>
      </c>
    </row>
    <row r="2695" spans="1:4" x14ac:dyDescent="0.4">
      <c r="A2695" s="5">
        <f t="shared" si="84"/>
        <v>2017.08</v>
      </c>
      <c r="B2695" s="9">
        <v>42962</v>
      </c>
      <c r="C2695">
        <v>0.94350000000000001</v>
      </c>
      <c r="D2695" s="10">
        <f t="shared" si="85"/>
        <v>7.8625000000000006E-4</v>
      </c>
    </row>
    <row r="2696" spans="1:4" x14ac:dyDescent="0.4">
      <c r="A2696" s="5">
        <f t="shared" si="84"/>
        <v>2017.08</v>
      </c>
      <c r="B2696" s="9">
        <v>42963</v>
      </c>
      <c r="C2696">
        <v>0.97150000000000003</v>
      </c>
      <c r="D2696" s="10">
        <f t="shared" si="85"/>
        <v>8.0958333333333327E-4</v>
      </c>
    </row>
    <row r="2697" spans="1:4" x14ac:dyDescent="0.4">
      <c r="A2697" s="5">
        <f t="shared" si="84"/>
        <v>2017.08</v>
      </c>
      <c r="B2697" s="9">
        <v>42964</v>
      </c>
      <c r="C2697">
        <v>0.98170000000000002</v>
      </c>
      <c r="D2697" s="10">
        <f t="shared" si="85"/>
        <v>8.1808333333333331E-4</v>
      </c>
    </row>
    <row r="2698" spans="1:4" x14ac:dyDescent="0.4">
      <c r="A2698" s="5">
        <f t="shared" si="84"/>
        <v>2017.08</v>
      </c>
      <c r="B2698" s="9">
        <v>42965</v>
      </c>
      <c r="C2698">
        <v>0.95630000000000004</v>
      </c>
      <c r="D2698" s="10">
        <f t="shared" si="85"/>
        <v>7.969166666666668E-4</v>
      </c>
    </row>
    <row r="2699" spans="1:4" x14ac:dyDescent="0.4">
      <c r="A2699" s="5">
        <f t="shared" si="84"/>
        <v>2017.08</v>
      </c>
      <c r="B2699" s="9">
        <v>42968</v>
      </c>
      <c r="C2699">
        <v>0.95109999999999995</v>
      </c>
      <c r="D2699" s="10">
        <f t="shared" si="85"/>
        <v>7.9258333333333329E-4</v>
      </c>
    </row>
    <row r="2700" spans="1:4" x14ac:dyDescent="0.4">
      <c r="A2700" s="5">
        <f t="shared" si="84"/>
        <v>2017.08</v>
      </c>
      <c r="B2700" s="9">
        <v>42969</v>
      </c>
      <c r="C2700">
        <v>0.93840000000000001</v>
      </c>
      <c r="D2700" s="10">
        <f t="shared" si="85"/>
        <v>7.8199999999999993E-4</v>
      </c>
    </row>
    <row r="2701" spans="1:4" x14ac:dyDescent="0.4">
      <c r="A2701" s="5">
        <f t="shared" si="84"/>
        <v>2017.08</v>
      </c>
      <c r="B2701" s="9">
        <v>42970</v>
      </c>
      <c r="C2701">
        <v>0.95630000000000004</v>
      </c>
      <c r="D2701" s="10">
        <f t="shared" si="85"/>
        <v>7.969166666666668E-4</v>
      </c>
    </row>
    <row r="2702" spans="1:4" x14ac:dyDescent="0.4">
      <c r="A2702" s="5">
        <f t="shared" si="84"/>
        <v>2017.08</v>
      </c>
      <c r="B2702" s="9">
        <v>42971</v>
      </c>
      <c r="C2702">
        <v>0.98419999999999996</v>
      </c>
      <c r="D2702" s="10">
        <f t="shared" si="85"/>
        <v>8.2016666666666674E-4</v>
      </c>
    </row>
    <row r="2703" spans="1:4" x14ac:dyDescent="0.4">
      <c r="A2703" s="5">
        <f t="shared" si="84"/>
        <v>2017.08</v>
      </c>
      <c r="B2703" s="9">
        <v>42972</v>
      </c>
      <c r="C2703">
        <v>0.98929999999999996</v>
      </c>
      <c r="D2703" s="10">
        <f t="shared" si="85"/>
        <v>8.2441666666666666E-4</v>
      </c>
    </row>
    <row r="2704" spans="1:4" x14ac:dyDescent="0.4">
      <c r="A2704" s="5">
        <f t="shared" si="84"/>
        <v>2017.08</v>
      </c>
      <c r="B2704" s="9">
        <v>42975</v>
      </c>
      <c r="C2704">
        <v>0.98409999999999997</v>
      </c>
      <c r="D2704" s="10">
        <f t="shared" si="85"/>
        <v>8.2008333333333336E-4</v>
      </c>
    </row>
    <row r="2705" spans="1:4" x14ac:dyDescent="0.4">
      <c r="A2705" s="5">
        <f t="shared" si="84"/>
        <v>2017.08</v>
      </c>
      <c r="B2705" s="9">
        <v>42976</v>
      </c>
      <c r="C2705">
        <v>0.99419999999999997</v>
      </c>
      <c r="D2705" s="10">
        <f t="shared" si="85"/>
        <v>8.2849999999999992E-4</v>
      </c>
    </row>
    <row r="2706" spans="1:4" x14ac:dyDescent="0.4">
      <c r="A2706" s="5">
        <f t="shared" si="84"/>
        <v>2017.08</v>
      </c>
      <c r="B2706" s="9">
        <v>42977</v>
      </c>
      <c r="C2706">
        <v>0.97409999999999997</v>
      </c>
      <c r="D2706" s="10">
        <f t="shared" si="85"/>
        <v>8.1174999999999997E-4</v>
      </c>
    </row>
    <row r="2707" spans="1:4" x14ac:dyDescent="0.4">
      <c r="A2707" s="5">
        <f t="shared" si="84"/>
        <v>2017.08</v>
      </c>
      <c r="B2707" s="9">
        <v>42978</v>
      </c>
      <c r="C2707">
        <v>0.95379999999999998</v>
      </c>
      <c r="D2707" s="10">
        <f t="shared" si="85"/>
        <v>7.9483333333333337E-4</v>
      </c>
    </row>
    <row r="2708" spans="1:4" x14ac:dyDescent="0.4">
      <c r="A2708" s="5">
        <f t="shared" si="84"/>
        <v>2017.09</v>
      </c>
      <c r="B2708" s="9">
        <v>42979</v>
      </c>
      <c r="C2708">
        <v>0.90549999999999997</v>
      </c>
      <c r="D2708" s="10">
        <f t="shared" si="85"/>
        <v>7.5458333333333334E-4</v>
      </c>
    </row>
    <row r="2709" spans="1:4" x14ac:dyDescent="0.4">
      <c r="A2709" s="5">
        <f t="shared" si="84"/>
        <v>2017.09</v>
      </c>
      <c r="B2709" s="9">
        <v>42983</v>
      </c>
      <c r="C2709">
        <v>0.94599999999999995</v>
      </c>
      <c r="D2709" s="10">
        <f t="shared" si="85"/>
        <v>7.8833333333333338E-4</v>
      </c>
    </row>
    <row r="2710" spans="1:4" x14ac:dyDescent="0.4">
      <c r="A2710" s="5">
        <f t="shared" si="84"/>
        <v>2017.09</v>
      </c>
      <c r="B2710" s="9">
        <v>42984</v>
      </c>
      <c r="C2710">
        <v>1.2255</v>
      </c>
      <c r="D2710" s="10">
        <f t="shared" si="85"/>
        <v>1.02125E-3</v>
      </c>
    </row>
    <row r="2711" spans="1:4" x14ac:dyDescent="0.4">
      <c r="A2711" s="5">
        <f t="shared" si="84"/>
        <v>2017.09</v>
      </c>
      <c r="B2711" s="9">
        <v>42985</v>
      </c>
      <c r="C2711">
        <v>1.0401</v>
      </c>
      <c r="D2711" s="10">
        <f t="shared" si="85"/>
        <v>8.6675000000000012E-4</v>
      </c>
    </row>
    <row r="2712" spans="1:4" x14ac:dyDescent="0.4">
      <c r="A2712" s="5">
        <f t="shared" si="84"/>
        <v>2017.09</v>
      </c>
      <c r="B2712" s="9">
        <v>42986</v>
      </c>
      <c r="C2712">
        <v>0.96389999999999998</v>
      </c>
      <c r="D2712" s="10">
        <f t="shared" si="85"/>
        <v>8.0324999999999993E-4</v>
      </c>
    </row>
    <row r="2713" spans="1:4" x14ac:dyDescent="0.4">
      <c r="A2713" s="5">
        <f t="shared" si="84"/>
        <v>2017.09</v>
      </c>
      <c r="B2713" s="9">
        <v>42989</v>
      </c>
      <c r="C2713">
        <v>0.96130000000000004</v>
      </c>
      <c r="D2713" s="10">
        <f t="shared" si="85"/>
        <v>8.0108333333333323E-4</v>
      </c>
    </row>
    <row r="2714" spans="1:4" x14ac:dyDescent="0.4">
      <c r="A2714" s="5">
        <f t="shared" si="84"/>
        <v>2017.09</v>
      </c>
      <c r="B2714" s="9">
        <v>42990</v>
      </c>
      <c r="C2714">
        <v>0.9587</v>
      </c>
      <c r="D2714" s="10">
        <f t="shared" si="85"/>
        <v>7.9891666666666663E-4</v>
      </c>
    </row>
    <row r="2715" spans="1:4" x14ac:dyDescent="0.4">
      <c r="A2715" s="5">
        <f t="shared" si="84"/>
        <v>2017.09</v>
      </c>
      <c r="B2715" s="9">
        <v>42991</v>
      </c>
      <c r="C2715">
        <v>0.98170000000000002</v>
      </c>
      <c r="D2715" s="10">
        <f t="shared" si="85"/>
        <v>8.1808333333333331E-4</v>
      </c>
    </row>
    <row r="2716" spans="1:4" x14ac:dyDescent="0.4">
      <c r="A2716" s="5">
        <f t="shared" si="84"/>
        <v>2017.09</v>
      </c>
      <c r="B2716" s="9">
        <v>42992</v>
      </c>
      <c r="C2716">
        <v>0.98170000000000002</v>
      </c>
      <c r="D2716" s="10">
        <f t="shared" si="85"/>
        <v>8.1808333333333331E-4</v>
      </c>
    </row>
    <row r="2717" spans="1:4" x14ac:dyDescent="0.4">
      <c r="A2717" s="5">
        <f t="shared" si="84"/>
        <v>2017.09</v>
      </c>
      <c r="B2717" s="9">
        <v>42993</v>
      </c>
      <c r="C2717">
        <v>0.98929999999999996</v>
      </c>
      <c r="D2717" s="10">
        <f t="shared" si="85"/>
        <v>8.2441666666666666E-4</v>
      </c>
    </row>
    <row r="2718" spans="1:4" x14ac:dyDescent="0.4">
      <c r="A2718" s="5">
        <f t="shared" si="84"/>
        <v>2017.09</v>
      </c>
      <c r="B2718" s="9">
        <v>42996</v>
      </c>
      <c r="C2718">
        <v>0.97399999999999998</v>
      </c>
      <c r="D2718" s="10">
        <f t="shared" si="85"/>
        <v>8.116666666666667E-4</v>
      </c>
    </row>
    <row r="2719" spans="1:4" x14ac:dyDescent="0.4">
      <c r="A2719" s="5">
        <f t="shared" si="84"/>
        <v>2017.09</v>
      </c>
      <c r="B2719" s="9">
        <v>42997</v>
      </c>
      <c r="C2719">
        <v>0.93079999999999996</v>
      </c>
      <c r="D2719" s="10">
        <f t="shared" si="85"/>
        <v>7.7566666666666658E-4</v>
      </c>
    </row>
    <row r="2720" spans="1:4" x14ac:dyDescent="0.4">
      <c r="A2720" s="5">
        <f t="shared" si="84"/>
        <v>2017.09</v>
      </c>
      <c r="B2720" s="9">
        <v>42998</v>
      </c>
      <c r="C2720">
        <v>0.97919999999999996</v>
      </c>
      <c r="D2720" s="10">
        <f t="shared" si="85"/>
        <v>8.160000000000001E-4</v>
      </c>
    </row>
    <row r="2721" spans="1:4" x14ac:dyDescent="0.4">
      <c r="A2721" s="5">
        <f t="shared" si="84"/>
        <v>2017.09</v>
      </c>
      <c r="B2721" s="9">
        <v>42999</v>
      </c>
      <c r="C2721">
        <v>0.98929999999999996</v>
      </c>
      <c r="D2721" s="10">
        <f t="shared" si="85"/>
        <v>8.2441666666666666E-4</v>
      </c>
    </row>
    <row r="2722" spans="1:4" x14ac:dyDescent="0.4">
      <c r="A2722" s="5">
        <f t="shared" si="84"/>
        <v>2017.09</v>
      </c>
      <c r="B2722" s="9">
        <v>43000</v>
      </c>
      <c r="C2722">
        <v>0.99690000000000001</v>
      </c>
      <c r="D2722" s="10">
        <f t="shared" si="85"/>
        <v>8.3075E-4</v>
      </c>
    </row>
    <row r="2723" spans="1:4" x14ac:dyDescent="0.4">
      <c r="A2723" s="5">
        <f t="shared" si="84"/>
        <v>2017.09</v>
      </c>
      <c r="B2723" s="9">
        <v>43003</v>
      </c>
      <c r="C2723">
        <v>0.95620000000000005</v>
      </c>
      <c r="D2723" s="10">
        <f t="shared" si="85"/>
        <v>7.9683333333333331E-4</v>
      </c>
    </row>
    <row r="2724" spans="1:4" x14ac:dyDescent="0.4">
      <c r="A2724" s="5">
        <f t="shared" si="84"/>
        <v>2017.09</v>
      </c>
      <c r="B2724" s="9">
        <v>43004</v>
      </c>
      <c r="C2724">
        <v>0.95109999999999995</v>
      </c>
      <c r="D2724" s="10">
        <f t="shared" si="85"/>
        <v>7.9258333333333329E-4</v>
      </c>
    </row>
    <row r="2725" spans="1:4" x14ac:dyDescent="0.4">
      <c r="A2725" s="5">
        <f t="shared" si="84"/>
        <v>2017.09</v>
      </c>
      <c r="B2725" s="9">
        <v>43005</v>
      </c>
      <c r="C2725">
        <v>0.97660000000000002</v>
      </c>
      <c r="D2725" s="10">
        <f t="shared" si="85"/>
        <v>8.138333333333334E-4</v>
      </c>
    </row>
    <row r="2726" spans="1:4" x14ac:dyDescent="0.4">
      <c r="A2726" s="5">
        <f t="shared" si="84"/>
        <v>2017.09</v>
      </c>
      <c r="B2726" s="9">
        <v>43006</v>
      </c>
      <c r="C2726">
        <v>0.98170000000000002</v>
      </c>
      <c r="D2726" s="10">
        <f t="shared" si="85"/>
        <v>8.1808333333333331E-4</v>
      </c>
    </row>
    <row r="2727" spans="1:4" x14ac:dyDescent="0.4">
      <c r="A2727" s="5">
        <f t="shared" si="84"/>
        <v>2017.09</v>
      </c>
      <c r="B2727" s="9">
        <v>43007</v>
      </c>
      <c r="C2727">
        <v>0.95369999999999999</v>
      </c>
      <c r="D2727" s="10">
        <f t="shared" si="85"/>
        <v>7.947500000000001E-4</v>
      </c>
    </row>
    <row r="2728" spans="1:4" x14ac:dyDescent="0.4">
      <c r="A2728" s="5">
        <f t="shared" si="84"/>
        <v>2017.1</v>
      </c>
      <c r="B2728" s="9">
        <v>43010</v>
      </c>
      <c r="C2728">
        <v>0.95369999999999999</v>
      </c>
      <c r="D2728" s="10">
        <f t="shared" si="85"/>
        <v>7.947500000000001E-4</v>
      </c>
    </row>
    <row r="2729" spans="1:4" x14ac:dyDescent="0.4">
      <c r="A2729" s="5">
        <f t="shared" si="84"/>
        <v>2017.1</v>
      </c>
      <c r="B2729" s="9">
        <v>43011</v>
      </c>
      <c r="C2729">
        <v>0.93840000000000001</v>
      </c>
      <c r="D2729" s="10">
        <f t="shared" si="85"/>
        <v>7.8199999999999993E-4</v>
      </c>
    </row>
    <row r="2730" spans="1:4" x14ac:dyDescent="0.4">
      <c r="A2730" s="5">
        <f t="shared" si="84"/>
        <v>2017.1</v>
      </c>
      <c r="B2730" s="9">
        <v>43012</v>
      </c>
      <c r="C2730">
        <v>0.98419999999999996</v>
      </c>
      <c r="D2730" s="10">
        <f t="shared" si="85"/>
        <v>8.2016666666666674E-4</v>
      </c>
    </row>
    <row r="2731" spans="1:4" x14ac:dyDescent="0.4">
      <c r="A2731" s="5">
        <f t="shared" si="84"/>
        <v>2017.1</v>
      </c>
      <c r="B2731" s="9">
        <v>43013</v>
      </c>
      <c r="C2731">
        <v>0.98929999999999996</v>
      </c>
      <c r="D2731" s="10">
        <f t="shared" si="85"/>
        <v>8.2441666666666666E-4</v>
      </c>
    </row>
    <row r="2732" spans="1:4" x14ac:dyDescent="0.4">
      <c r="A2732" s="5">
        <f t="shared" si="84"/>
        <v>2017.1</v>
      </c>
      <c r="B2732" s="9">
        <v>43014</v>
      </c>
      <c r="C2732">
        <v>1.0069999999999999</v>
      </c>
      <c r="D2732" s="10">
        <f t="shared" si="85"/>
        <v>8.3916666666666666E-4</v>
      </c>
    </row>
    <row r="2733" spans="1:4" x14ac:dyDescent="0.4">
      <c r="A2733" s="5">
        <f t="shared" si="84"/>
        <v>2017.1</v>
      </c>
      <c r="B2733" s="9">
        <v>43017</v>
      </c>
      <c r="C2733">
        <v>1.0069999999999999</v>
      </c>
      <c r="D2733" s="10">
        <f t="shared" si="85"/>
        <v>8.3916666666666666E-4</v>
      </c>
    </row>
    <row r="2734" spans="1:4" x14ac:dyDescent="0.4">
      <c r="A2734" s="5">
        <f t="shared" si="84"/>
        <v>2017.1</v>
      </c>
      <c r="B2734" s="9">
        <v>43018</v>
      </c>
      <c r="C2734">
        <v>1.0170999999999999</v>
      </c>
      <c r="D2734" s="10">
        <f t="shared" si="85"/>
        <v>8.4758333333333333E-4</v>
      </c>
    </row>
    <row r="2735" spans="1:4" x14ac:dyDescent="0.4">
      <c r="A2735" s="5">
        <f t="shared" si="84"/>
        <v>2017.1</v>
      </c>
      <c r="B2735" s="9">
        <v>43019</v>
      </c>
      <c r="C2735">
        <v>1.0325</v>
      </c>
      <c r="D2735" s="10">
        <f t="shared" si="85"/>
        <v>8.6041666666666656E-4</v>
      </c>
    </row>
    <row r="2736" spans="1:4" x14ac:dyDescent="0.4">
      <c r="A2736" s="5">
        <f t="shared" si="84"/>
        <v>2017.1</v>
      </c>
      <c r="B2736" s="9">
        <v>43020</v>
      </c>
      <c r="C2736">
        <v>1.0223</v>
      </c>
      <c r="D2736" s="10">
        <f t="shared" si="85"/>
        <v>8.5191666666666651E-4</v>
      </c>
    </row>
    <row r="2737" spans="1:4" x14ac:dyDescent="0.4">
      <c r="A2737" s="5">
        <f t="shared" si="84"/>
        <v>2017.1</v>
      </c>
      <c r="B2737" s="9">
        <v>43021</v>
      </c>
      <c r="C2737">
        <v>0.95879999999999999</v>
      </c>
      <c r="D2737" s="10">
        <f t="shared" si="85"/>
        <v>7.9900000000000001E-4</v>
      </c>
    </row>
    <row r="2738" spans="1:4" x14ac:dyDescent="0.4">
      <c r="A2738" s="5">
        <f t="shared" si="84"/>
        <v>2017.1</v>
      </c>
      <c r="B2738" s="9">
        <v>43024</v>
      </c>
      <c r="C2738">
        <v>0.9587</v>
      </c>
      <c r="D2738" s="10">
        <f t="shared" si="85"/>
        <v>7.9891666666666663E-4</v>
      </c>
    </row>
    <row r="2739" spans="1:4" x14ac:dyDescent="0.4">
      <c r="A2739" s="5">
        <f t="shared" si="84"/>
        <v>2017.1</v>
      </c>
      <c r="B2739" s="9">
        <v>43025</v>
      </c>
      <c r="C2739">
        <v>0.9536</v>
      </c>
      <c r="D2739" s="10">
        <f t="shared" si="85"/>
        <v>7.9466666666666672E-4</v>
      </c>
    </row>
    <row r="2740" spans="1:4" x14ac:dyDescent="0.4">
      <c r="A2740" s="5">
        <f t="shared" si="84"/>
        <v>2017.1</v>
      </c>
      <c r="B2740" s="9">
        <v>43026</v>
      </c>
      <c r="C2740">
        <v>0.97660000000000002</v>
      </c>
      <c r="D2740" s="10">
        <f t="shared" si="85"/>
        <v>8.138333333333334E-4</v>
      </c>
    </row>
    <row r="2741" spans="1:4" x14ac:dyDescent="0.4">
      <c r="A2741" s="5">
        <f t="shared" si="84"/>
        <v>2017.1</v>
      </c>
      <c r="B2741" s="9">
        <v>43027</v>
      </c>
      <c r="C2741">
        <v>0.97660000000000002</v>
      </c>
      <c r="D2741" s="10">
        <f t="shared" si="85"/>
        <v>8.138333333333334E-4</v>
      </c>
    </row>
    <row r="2742" spans="1:4" x14ac:dyDescent="0.4">
      <c r="A2742" s="5">
        <f t="shared" si="84"/>
        <v>2017.1</v>
      </c>
      <c r="B2742" s="9">
        <v>43028</v>
      </c>
      <c r="C2742">
        <v>0.99939999999999996</v>
      </c>
      <c r="D2742" s="10">
        <f t="shared" si="85"/>
        <v>8.3283333333333321E-4</v>
      </c>
    </row>
    <row r="2743" spans="1:4" x14ac:dyDescent="0.4">
      <c r="A2743" s="5">
        <f t="shared" si="84"/>
        <v>2017.1</v>
      </c>
      <c r="B2743" s="9">
        <v>43031</v>
      </c>
      <c r="C2743">
        <v>0.98919999999999997</v>
      </c>
      <c r="D2743" s="10">
        <f t="shared" si="85"/>
        <v>8.2433333333333328E-4</v>
      </c>
    </row>
    <row r="2744" spans="1:4" x14ac:dyDescent="0.4">
      <c r="A2744" s="5">
        <f t="shared" si="84"/>
        <v>2017.1</v>
      </c>
      <c r="B2744" s="9">
        <v>43032</v>
      </c>
      <c r="C2744">
        <v>0.99680000000000002</v>
      </c>
      <c r="D2744" s="10">
        <f t="shared" si="85"/>
        <v>8.3066666666666662E-4</v>
      </c>
    </row>
    <row r="2745" spans="1:4" x14ac:dyDescent="0.4">
      <c r="A2745" s="5">
        <f t="shared" si="84"/>
        <v>2017.1</v>
      </c>
      <c r="B2745" s="9">
        <v>43033</v>
      </c>
      <c r="C2745">
        <v>1.0045999999999999</v>
      </c>
      <c r="D2745" s="10">
        <f t="shared" si="85"/>
        <v>8.3716666666666661E-4</v>
      </c>
    </row>
    <row r="2746" spans="1:4" x14ac:dyDescent="0.4">
      <c r="A2746" s="5">
        <f t="shared" si="84"/>
        <v>2017.1</v>
      </c>
      <c r="B2746" s="9">
        <v>43034</v>
      </c>
      <c r="C2746">
        <v>0.99950000000000006</v>
      </c>
      <c r="D2746" s="10">
        <f t="shared" si="85"/>
        <v>8.329166666666667E-4</v>
      </c>
    </row>
    <row r="2747" spans="1:4" x14ac:dyDescent="0.4">
      <c r="A2747" s="5">
        <f t="shared" si="84"/>
        <v>2017.1</v>
      </c>
      <c r="B2747" s="9">
        <v>43035</v>
      </c>
      <c r="C2747">
        <v>0.98419999999999996</v>
      </c>
      <c r="D2747" s="10">
        <f t="shared" si="85"/>
        <v>8.2016666666666674E-4</v>
      </c>
    </row>
    <row r="2748" spans="1:4" x14ac:dyDescent="0.4">
      <c r="A2748" s="5">
        <f t="shared" si="84"/>
        <v>2017.1</v>
      </c>
      <c r="B2748" s="9">
        <v>43038</v>
      </c>
      <c r="C2748">
        <v>0.96889999999999998</v>
      </c>
      <c r="D2748" s="10">
        <f t="shared" si="85"/>
        <v>8.0741666666666657E-4</v>
      </c>
    </row>
    <row r="2749" spans="1:4" x14ac:dyDescent="0.4">
      <c r="A2749" s="5">
        <f t="shared" si="84"/>
        <v>2017.1</v>
      </c>
      <c r="B2749" s="9">
        <v>43039</v>
      </c>
      <c r="C2749">
        <v>0.9587</v>
      </c>
      <c r="D2749" s="10">
        <f t="shared" si="85"/>
        <v>7.9891666666666663E-4</v>
      </c>
    </row>
    <row r="2750" spans="1:4" x14ac:dyDescent="0.4">
      <c r="A2750" s="5">
        <f t="shared" si="84"/>
        <v>2017.11</v>
      </c>
      <c r="B2750" s="9">
        <v>43040</v>
      </c>
      <c r="C2750">
        <v>1.0122</v>
      </c>
      <c r="D2750" s="10">
        <f t="shared" si="85"/>
        <v>8.4349999999999996E-4</v>
      </c>
    </row>
    <row r="2751" spans="1:4" x14ac:dyDescent="0.4">
      <c r="A2751" s="5">
        <f t="shared" si="84"/>
        <v>2017.11</v>
      </c>
      <c r="B2751" s="9">
        <v>43041</v>
      </c>
      <c r="C2751">
        <v>1.0401</v>
      </c>
      <c r="D2751" s="10">
        <f t="shared" si="85"/>
        <v>8.6675000000000012E-4</v>
      </c>
    </row>
    <row r="2752" spans="1:4" x14ac:dyDescent="0.4">
      <c r="A2752" s="5">
        <f t="shared" si="84"/>
        <v>2017.11</v>
      </c>
      <c r="B2752" s="9">
        <v>43042</v>
      </c>
      <c r="C2752">
        <v>1.0401</v>
      </c>
      <c r="D2752" s="10">
        <f t="shared" si="85"/>
        <v>8.6675000000000012E-4</v>
      </c>
    </row>
    <row r="2753" spans="1:4" x14ac:dyDescent="0.4">
      <c r="A2753" s="5">
        <f t="shared" si="84"/>
        <v>2017.11</v>
      </c>
      <c r="B2753" s="9">
        <v>43045</v>
      </c>
      <c r="C2753">
        <v>1.012</v>
      </c>
      <c r="D2753" s="10">
        <f t="shared" si="85"/>
        <v>8.4333333333333341E-4</v>
      </c>
    </row>
    <row r="2754" spans="1:4" x14ac:dyDescent="0.4">
      <c r="A2754" s="5">
        <f t="shared" si="84"/>
        <v>2017.11</v>
      </c>
      <c r="B2754" s="9">
        <v>43046</v>
      </c>
      <c r="C2754">
        <v>1.0196000000000001</v>
      </c>
      <c r="D2754" s="10">
        <f t="shared" si="85"/>
        <v>8.4966666666666665E-4</v>
      </c>
    </row>
    <row r="2755" spans="1:4" x14ac:dyDescent="0.4">
      <c r="A2755" s="5">
        <f t="shared" ref="A2755:A2818" si="86">YEAR(B2755)+MONTH(B2755)/100</f>
        <v>2017.11</v>
      </c>
      <c r="B2755" s="9">
        <v>43047</v>
      </c>
      <c r="C2755">
        <v>1.0401</v>
      </c>
      <c r="D2755" s="10">
        <f t="shared" ref="D2755:D2818" si="87">C2755/100*30/360</f>
        <v>8.6675000000000012E-4</v>
      </c>
    </row>
    <row r="2756" spans="1:4" x14ac:dyDescent="0.4">
      <c r="A2756" s="5">
        <f t="shared" si="86"/>
        <v>2017.11</v>
      </c>
      <c r="B2756" s="9">
        <v>43048</v>
      </c>
      <c r="C2756">
        <v>1.0477000000000001</v>
      </c>
      <c r="D2756" s="10">
        <f t="shared" si="87"/>
        <v>8.7308333333333324E-4</v>
      </c>
    </row>
    <row r="2757" spans="1:4" x14ac:dyDescent="0.4">
      <c r="A2757" s="5">
        <f t="shared" si="86"/>
        <v>2017.11</v>
      </c>
      <c r="B2757" s="9">
        <v>43049</v>
      </c>
      <c r="C2757">
        <v>1.0477000000000001</v>
      </c>
      <c r="D2757" s="10">
        <f t="shared" si="87"/>
        <v>8.7308333333333324E-4</v>
      </c>
    </row>
    <row r="2758" spans="1:4" x14ac:dyDescent="0.4">
      <c r="A2758" s="5">
        <f t="shared" si="86"/>
        <v>2017.11</v>
      </c>
      <c r="B2758" s="9">
        <v>43052</v>
      </c>
      <c r="C2758">
        <v>1.0425</v>
      </c>
      <c r="D2758" s="10">
        <f t="shared" si="87"/>
        <v>8.6875000000000006E-4</v>
      </c>
    </row>
    <row r="2759" spans="1:4" x14ac:dyDescent="0.4">
      <c r="A2759" s="5">
        <f t="shared" si="86"/>
        <v>2017.11</v>
      </c>
      <c r="B2759" s="9">
        <v>43053</v>
      </c>
      <c r="C2759">
        <v>1.0475000000000001</v>
      </c>
      <c r="D2759" s="10">
        <f t="shared" si="87"/>
        <v>8.729166666666667E-4</v>
      </c>
    </row>
    <row r="2760" spans="1:4" x14ac:dyDescent="0.4">
      <c r="A2760" s="5">
        <f t="shared" si="86"/>
        <v>2017.11</v>
      </c>
      <c r="B2760" s="9">
        <v>43054</v>
      </c>
      <c r="C2760">
        <v>1.0503</v>
      </c>
      <c r="D2760" s="10">
        <f t="shared" si="87"/>
        <v>8.7524999999999994E-4</v>
      </c>
    </row>
    <row r="2761" spans="1:4" x14ac:dyDescent="0.4">
      <c r="A2761" s="5">
        <f t="shared" si="86"/>
        <v>2017.11</v>
      </c>
      <c r="B2761" s="9">
        <v>43055</v>
      </c>
      <c r="C2761">
        <v>1.0705</v>
      </c>
      <c r="D2761" s="10">
        <f t="shared" si="87"/>
        <v>8.9208333333333327E-4</v>
      </c>
    </row>
    <row r="2762" spans="1:4" x14ac:dyDescent="0.4">
      <c r="A2762" s="5">
        <f t="shared" si="86"/>
        <v>2017.11</v>
      </c>
      <c r="B2762" s="9">
        <v>43056</v>
      </c>
      <c r="C2762">
        <v>1.0653999999999999</v>
      </c>
      <c r="D2762" s="10">
        <f t="shared" si="87"/>
        <v>8.8783333333333325E-4</v>
      </c>
    </row>
    <row r="2763" spans="1:4" x14ac:dyDescent="0.4">
      <c r="A2763" s="5">
        <f t="shared" si="86"/>
        <v>2017.11</v>
      </c>
      <c r="B2763" s="9">
        <v>43059</v>
      </c>
      <c r="C2763">
        <v>1.0603</v>
      </c>
      <c r="D2763" s="10">
        <f t="shared" si="87"/>
        <v>8.8358333333333333E-4</v>
      </c>
    </row>
    <row r="2764" spans="1:4" x14ac:dyDescent="0.4">
      <c r="A2764" s="5">
        <f t="shared" si="86"/>
        <v>2017.11</v>
      </c>
      <c r="B2764" s="9">
        <v>43060</v>
      </c>
      <c r="C2764">
        <v>1.0628</v>
      </c>
      <c r="D2764" s="10">
        <f t="shared" si="87"/>
        <v>8.8566666666666666E-4</v>
      </c>
    </row>
    <row r="2765" spans="1:4" x14ac:dyDescent="0.4">
      <c r="A2765" s="5">
        <f t="shared" si="86"/>
        <v>2017.11</v>
      </c>
      <c r="B2765" s="9">
        <v>43061</v>
      </c>
      <c r="C2765">
        <v>1.1264000000000001</v>
      </c>
      <c r="D2765" s="10">
        <f t="shared" si="87"/>
        <v>9.3866666666666686E-4</v>
      </c>
    </row>
    <row r="2766" spans="1:4" x14ac:dyDescent="0.4">
      <c r="A2766" s="5">
        <f t="shared" si="86"/>
        <v>2017.11</v>
      </c>
      <c r="B2766" s="9">
        <v>43063</v>
      </c>
      <c r="C2766">
        <v>1.1492</v>
      </c>
      <c r="D2766" s="10">
        <f t="shared" si="87"/>
        <v>9.5766666666666667E-4</v>
      </c>
    </row>
    <row r="2767" spans="1:4" x14ac:dyDescent="0.4">
      <c r="A2767" s="5">
        <f t="shared" si="86"/>
        <v>2017.11</v>
      </c>
      <c r="B2767" s="9">
        <v>43066</v>
      </c>
      <c r="C2767">
        <v>1.1364000000000001</v>
      </c>
      <c r="D2767" s="10">
        <f t="shared" si="87"/>
        <v>9.4700000000000003E-4</v>
      </c>
    </row>
    <row r="2768" spans="1:4" x14ac:dyDescent="0.4">
      <c r="A2768" s="5">
        <f t="shared" si="86"/>
        <v>2017.11</v>
      </c>
      <c r="B2768" s="9">
        <v>43067</v>
      </c>
      <c r="C2768">
        <v>1.1414</v>
      </c>
      <c r="D2768" s="10">
        <f t="shared" si="87"/>
        <v>9.5116666666666668E-4</v>
      </c>
    </row>
    <row r="2769" spans="1:4" x14ac:dyDescent="0.4">
      <c r="A2769" s="5">
        <f t="shared" si="86"/>
        <v>2017.11</v>
      </c>
      <c r="B2769" s="9">
        <v>43068</v>
      </c>
      <c r="C2769">
        <v>1.1569</v>
      </c>
      <c r="D2769" s="10">
        <f t="shared" si="87"/>
        <v>9.640833333333335E-4</v>
      </c>
    </row>
    <row r="2770" spans="1:4" x14ac:dyDescent="0.4">
      <c r="A2770" s="5">
        <f t="shared" si="86"/>
        <v>2017.11</v>
      </c>
      <c r="B2770" s="9">
        <v>43069</v>
      </c>
      <c r="C2770">
        <v>1.167</v>
      </c>
      <c r="D2770" s="10">
        <f t="shared" si="87"/>
        <v>9.7249999999999995E-4</v>
      </c>
    </row>
    <row r="2771" spans="1:4" x14ac:dyDescent="0.4">
      <c r="A2771" s="5">
        <f t="shared" si="86"/>
        <v>2017.12</v>
      </c>
      <c r="B2771" s="9">
        <v>43070</v>
      </c>
      <c r="C2771">
        <v>1.1314</v>
      </c>
      <c r="D2771" s="10">
        <f t="shared" si="87"/>
        <v>9.4283333333333328E-4</v>
      </c>
    </row>
    <row r="2772" spans="1:4" x14ac:dyDescent="0.4">
      <c r="A2772" s="5">
        <f t="shared" si="86"/>
        <v>2017.12</v>
      </c>
      <c r="B2772" s="9">
        <v>43073</v>
      </c>
      <c r="C2772">
        <v>1.1313</v>
      </c>
      <c r="D2772" s="10">
        <f t="shared" si="87"/>
        <v>9.4275000000000012E-4</v>
      </c>
    </row>
    <row r="2773" spans="1:4" x14ac:dyDescent="0.4">
      <c r="A2773" s="5">
        <f t="shared" si="86"/>
        <v>2017.12</v>
      </c>
      <c r="B2773" s="9">
        <v>43074</v>
      </c>
      <c r="C2773">
        <v>1.1439999999999999</v>
      </c>
      <c r="D2773" s="10">
        <f t="shared" si="87"/>
        <v>9.5333333333333316E-4</v>
      </c>
    </row>
    <row r="2774" spans="1:4" x14ac:dyDescent="0.4">
      <c r="A2774" s="5">
        <f t="shared" si="86"/>
        <v>2017.12</v>
      </c>
      <c r="B2774" s="9">
        <v>43075</v>
      </c>
      <c r="C2774">
        <v>1.1798</v>
      </c>
      <c r="D2774" s="10">
        <f t="shared" si="87"/>
        <v>9.8316666666666669E-4</v>
      </c>
    </row>
    <row r="2775" spans="1:4" x14ac:dyDescent="0.4">
      <c r="A2775" s="5">
        <f t="shared" si="86"/>
        <v>2017.12</v>
      </c>
      <c r="B2775" s="9">
        <v>43076</v>
      </c>
      <c r="C2775">
        <v>1.1618999999999999</v>
      </c>
      <c r="D2775" s="10">
        <f t="shared" si="87"/>
        <v>9.6824999999999993E-4</v>
      </c>
    </row>
    <row r="2776" spans="1:4" x14ac:dyDescent="0.4">
      <c r="A2776" s="5">
        <f t="shared" si="86"/>
        <v>2017.12</v>
      </c>
      <c r="B2776" s="9">
        <v>43077</v>
      </c>
      <c r="C2776">
        <v>1.1415999999999999</v>
      </c>
      <c r="D2776" s="10">
        <f t="shared" si="87"/>
        <v>9.5133333333333322E-4</v>
      </c>
    </row>
    <row r="2777" spans="1:4" x14ac:dyDescent="0.4">
      <c r="A2777" s="5">
        <f t="shared" si="86"/>
        <v>2017.12</v>
      </c>
      <c r="B2777" s="9">
        <v>43080</v>
      </c>
      <c r="C2777">
        <v>1.1313</v>
      </c>
      <c r="D2777" s="10">
        <f t="shared" si="87"/>
        <v>9.4275000000000012E-4</v>
      </c>
    </row>
    <row r="2778" spans="1:4" x14ac:dyDescent="0.4">
      <c r="A2778" s="5">
        <f t="shared" si="86"/>
        <v>2017.12</v>
      </c>
      <c r="B2778" s="9">
        <v>43081</v>
      </c>
      <c r="C2778">
        <v>1.1617999999999999</v>
      </c>
      <c r="D2778" s="10">
        <f t="shared" si="87"/>
        <v>9.6816666666666676E-4</v>
      </c>
    </row>
    <row r="2779" spans="1:4" x14ac:dyDescent="0.4">
      <c r="A2779" s="5">
        <f t="shared" si="86"/>
        <v>2017.12</v>
      </c>
      <c r="B2779" s="9">
        <v>43082</v>
      </c>
      <c r="C2779">
        <v>1.2229000000000001</v>
      </c>
      <c r="D2779" s="10">
        <f t="shared" si="87"/>
        <v>1.0190833333333334E-3</v>
      </c>
    </row>
    <row r="2780" spans="1:4" x14ac:dyDescent="0.4">
      <c r="A2780" s="5">
        <f t="shared" si="86"/>
        <v>2017.12</v>
      </c>
      <c r="B2780" s="9">
        <v>43083</v>
      </c>
      <c r="C2780">
        <v>1.2202999999999999</v>
      </c>
      <c r="D2780" s="10">
        <f t="shared" si="87"/>
        <v>1.0169166666666666E-3</v>
      </c>
    </row>
    <row r="2781" spans="1:4" x14ac:dyDescent="0.4">
      <c r="A2781" s="5">
        <f t="shared" si="86"/>
        <v>2017.12</v>
      </c>
      <c r="B2781" s="9">
        <v>43084</v>
      </c>
      <c r="C2781">
        <v>1.2101</v>
      </c>
      <c r="D2781" s="10">
        <f t="shared" si="87"/>
        <v>1.0084166666666666E-3</v>
      </c>
    </row>
    <row r="2782" spans="1:4" x14ac:dyDescent="0.4">
      <c r="A2782" s="5">
        <f t="shared" si="86"/>
        <v>2017.12</v>
      </c>
      <c r="B2782" s="9">
        <v>43087</v>
      </c>
      <c r="C2782">
        <v>1.2329000000000001</v>
      </c>
      <c r="D2782" s="10">
        <f t="shared" si="87"/>
        <v>1.0274166666666667E-3</v>
      </c>
    </row>
    <row r="2783" spans="1:4" x14ac:dyDescent="0.4">
      <c r="A2783" s="5">
        <f t="shared" si="86"/>
        <v>2017.12</v>
      </c>
      <c r="B2783" s="9">
        <v>43088</v>
      </c>
      <c r="C2783">
        <v>1.2379</v>
      </c>
      <c r="D2783" s="10">
        <f t="shared" si="87"/>
        <v>1.0315833333333334E-3</v>
      </c>
    </row>
    <row r="2784" spans="1:4" x14ac:dyDescent="0.4">
      <c r="A2784" s="5">
        <f t="shared" si="86"/>
        <v>2017.12</v>
      </c>
      <c r="B2784" s="9">
        <v>43089</v>
      </c>
      <c r="C2784">
        <v>1.2331000000000001</v>
      </c>
      <c r="D2784" s="10">
        <f t="shared" si="87"/>
        <v>1.0275833333333335E-3</v>
      </c>
    </row>
    <row r="2785" spans="1:4" x14ac:dyDescent="0.4">
      <c r="A2785" s="5">
        <f t="shared" si="86"/>
        <v>2017.12</v>
      </c>
      <c r="B2785" s="9">
        <v>43090</v>
      </c>
      <c r="C2785">
        <v>1.2153</v>
      </c>
      <c r="D2785" s="10">
        <f t="shared" si="87"/>
        <v>1.01275E-3</v>
      </c>
    </row>
    <row r="2786" spans="1:4" x14ac:dyDescent="0.4">
      <c r="A2786" s="5">
        <f t="shared" si="86"/>
        <v>2017.12</v>
      </c>
      <c r="B2786" s="9">
        <v>43091</v>
      </c>
      <c r="C2786">
        <v>1.1771</v>
      </c>
      <c r="D2786" s="10">
        <f t="shared" si="87"/>
        <v>9.8091666666666661E-4</v>
      </c>
    </row>
    <row r="2787" spans="1:4" x14ac:dyDescent="0.4">
      <c r="A2787" s="5">
        <f t="shared" si="86"/>
        <v>2017.12</v>
      </c>
      <c r="B2787" s="9">
        <v>43095</v>
      </c>
      <c r="C2787">
        <v>1.1337999999999999</v>
      </c>
      <c r="D2787" s="10">
        <f t="shared" si="87"/>
        <v>9.4483333333333333E-4</v>
      </c>
    </row>
    <row r="2788" spans="1:4" x14ac:dyDescent="0.4">
      <c r="A2788" s="5">
        <f t="shared" si="86"/>
        <v>2017.12</v>
      </c>
      <c r="B2788" s="9">
        <v>43096</v>
      </c>
      <c r="C2788">
        <v>1.2051000000000001</v>
      </c>
      <c r="D2788" s="10">
        <f t="shared" si="87"/>
        <v>1.0042500000000002E-3</v>
      </c>
    </row>
    <row r="2789" spans="1:4" x14ac:dyDescent="0.4">
      <c r="A2789" s="5">
        <f t="shared" si="86"/>
        <v>2017.12</v>
      </c>
      <c r="B2789" s="9">
        <v>43097</v>
      </c>
      <c r="C2789">
        <v>1.167</v>
      </c>
      <c r="D2789" s="10">
        <f t="shared" si="87"/>
        <v>9.7249999999999995E-4</v>
      </c>
    </row>
    <row r="2790" spans="1:4" x14ac:dyDescent="0.4">
      <c r="A2790" s="5">
        <f t="shared" si="86"/>
        <v>2017.12</v>
      </c>
      <c r="B2790" s="9">
        <v>43098</v>
      </c>
      <c r="C2790">
        <v>1.1797</v>
      </c>
      <c r="D2790" s="10">
        <f t="shared" si="87"/>
        <v>9.8308333333333342E-4</v>
      </c>
    </row>
    <row r="2791" spans="1:4" x14ac:dyDescent="0.4">
      <c r="A2791" s="5">
        <f t="shared" si="86"/>
        <v>2018.01</v>
      </c>
      <c r="B2791" s="9">
        <v>43102</v>
      </c>
      <c r="C2791">
        <v>1.2481</v>
      </c>
      <c r="D2791" s="10">
        <f t="shared" si="87"/>
        <v>1.0400833333333334E-3</v>
      </c>
    </row>
    <row r="2792" spans="1:4" x14ac:dyDescent="0.4">
      <c r="A2792" s="5">
        <f t="shared" si="86"/>
        <v>2018.01</v>
      </c>
      <c r="B2792" s="9">
        <v>43103</v>
      </c>
      <c r="C2792">
        <v>1.2534000000000001</v>
      </c>
      <c r="D2792" s="10">
        <f t="shared" si="87"/>
        <v>1.0445000000000001E-3</v>
      </c>
    </row>
    <row r="2793" spans="1:4" x14ac:dyDescent="0.4">
      <c r="A2793" s="5">
        <f t="shared" si="86"/>
        <v>2018.01</v>
      </c>
      <c r="B2793" s="9">
        <v>43104</v>
      </c>
      <c r="C2793">
        <v>1.2888999999999999</v>
      </c>
      <c r="D2793" s="10">
        <f t="shared" si="87"/>
        <v>1.0740833333333331E-3</v>
      </c>
    </row>
    <row r="2794" spans="1:4" x14ac:dyDescent="0.4">
      <c r="A2794" s="5">
        <f t="shared" si="86"/>
        <v>2018.01</v>
      </c>
      <c r="B2794" s="9">
        <v>43105</v>
      </c>
      <c r="C2794">
        <v>1.266</v>
      </c>
      <c r="D2794" s="10">
        <f t="shared" si="87"/>
        <v>1.0549999999999999E-3</v>
      </c>
    </row>
    <row r="2795" spans="1:4" x14ac:dyDescent="0.4">
      <c r="A2795" s="5">
        <f t="shared" si="86"/>
        <v>2018.01</v>
      </c>
      <c r="B2795" s="9">
        <v>43108</v>
      </c>
      <c r="C2795">
        <v>1.2633000000000001</v>
      </c>
      <c r="D2795" s="10">
        <f t="shared" si="87"/>
        <v>1.0527500000000001E-3</v>
      </c>
    </row>
    <row r="2796" spans="1:4" x14ac:dyDescent="0.4">
      <c r="A2796" s="5">
        <f t="shared" si="86"/>
        <v>2018.01</v>
      </c>
      <c r="B2796" s="9">
        <v>43109</v>
      </c>
      <c r="C2796">
        <v>1.2607999999999999</v>
      </c>
      <c r="D2796" s="10">
        <f t="shared" si="87"/>
        <v>1.0506666666666665E-3</v>
      </c>
    </row>
    <row r="2797" spans="1:4" x14ac:dyDescent="0.4">
      <c r="A2797" s="5">
        <f t="shared" si="86"/>
        <v>2018.01</v>
      </c>
      <c r="B2797" s="9">
        <v>43110</v>
      </c>
      <c r="C2797">
        <v>1.294</v>
      </c>
      <c r="D2797" s="10">
        <f t="shared" si="87"/>
        <v>1.0783333333333333E-3</v>
      </c>
    </row>
    <row r="2798" spans="1:4" x14ac:dyDescent="0.4">
      <c r="A2798" s="5">
        <f t="shared" si="86"/>
        <v>2018.01</v>
      </c>
      <c r="B2798" s="9">
        <v>43111</v>
      </c>
      <c r="C2798">
        <v>1.3016000000000001</v>
      </c>
      <c r="D2798" s="10">
        <f t="shared" si="87"/>
        <v>1.0846666666666667E-3</v>
      </c>
    </row>
    <row r="2799" spans="1:4" x14ac:dyDescent="0.4">
      <c r="A2799" s="5">
        <f t="shared" si="86"/>
        <v>2018.01</v>
      </c>
      <c r="B2799" s="9">
        <v>43112</v>
      </c>
      <c r="C2799">
        <v>1.3066</v>
      </c>
      <c r="D2799" s="10">
        <f t="shared" si="87"/>
        <v>1.0888333333333334E-3</v>
      </c>
    </row>
    <row r="2800" spans="1:4" x14ac:dyDescent="0.4">
      <c r="A2800" s="5">
        <f t="shared" si="86"/>
        <v>2018.01</v>
      </c>
      <c r="B2800" s="9">
        <v>43116</v>
      </c>
      <c r="C2800">
        <v>1.3013999999999999</v>
      </c>
      <c r="D2800" s="10">
        <f t="shared" si="87"/>
        <v>1.0845E-3</v>
      </c>
    </row>
    <row r="2801" spans="1:4" x14ac:dyDescent="0.4">
      <c r="A2801" s="5">
        <f t="shared" si="86"/>
        <v>2018.01</v>
      </c>
      <c r="B2801" s="9">
        <v>43117</v>
      </c>
      <c r="C2801">
        <v>1.3169</v>
      </c>
      <c r="D2801" s="10">
        <f t="shared" si="87"/>
        <v>1.0974166666666667E-3</v>
      </c>
    </row>
    <row r="2802" spans="1:4" x14ac:dyDescent="0.4">
      <c r="A2802" s="5">
        <f t="shared" si="86"/>
        <v>2018.01</v>
      </c>
      <c r="B2802" s="9">
        <v>43118</v>
      </c>
      <c r="C2802">
        <v>1.3091999999999999</v>
      </c>
      <c r="D2802" s="10">
        <f t="shared" si="87"/>
        <v>1.091E-3</v>
      </c>
    </row>
    <row r="2803" spans="1:4" x14ac:dyDescent="0.4">
      <c r="A2803" s="5">
        <f t="shared" si="86"/>
        <v>2018.01</v>
      </c>
      <c r="B2803" s="9">
        <v>43119</v>
      </c>
      <c r="C2803">
        <v>1.2736000000000001</v>
      </c>
      <c r="D2803" s="10">
        <f t="shared" si="87"/>
        <v>1.0613333333333334E-3</v>
      </c>
    </row>
    <row r="2804" spans="1:4" x14ac:dyDescent="0.4">
      <c r="A2804" s="5">
        <f t="shared" si="86"/>
        <v>2018.01</v>
      </c>
      <c r="B2804" s="9">
        <v>43122</v>
      </c>
      <c r="C2804">
        <v>1.2607999999999999</v>
      </c>
      <c r="D2804" s="10">
        <f t="shared" si="87"/>
        <v>1.0506666666666665E-3</v>
      </c>
    </row>
    <row r="2805" spans="1:4" x14ac:dyDescent="0.4">
      <c r="A2805" s="5">
        <f t="shared" si="86"/>
        <v>2018.01</v>
      </c>
      <c r="B2805" s="9">
        <v>43123</v>
      </c>
      <c r="C2805">
        <v>1.2531000000000001</v>
      </c>
      <c r="D2805" s="10">
        <f t="shared" si="87"/>
        <v>1.04425E-3</v>
      </c>
    </row>
    <row r="2806" spans="1:4" x14ac:dyDescent="0.4">
      <c r="A2806" s="5">
        <f t="shared" si="86"/>
        <v>2018.01</v>
      </c>
      <c r="B2806" s="9">
        <v>43124</v>
      </c>
      <c r="C2806">
        <v>1.2685999999999999</v>
      </c>
      <c r="D2806" s="10">
        <f t="shared" si="87"/>
        <v>1.0571666666666665E-3</v>
      </c>
    </row>
    <row r="2807" spans="1:4" x14ac:dyDescent="0.4">
      <c r="A2807" s="5">
        <f t="shared" si="86"/>
        <v>2018.01</v>
      </c>
      <c r="B2807" s="9">
        <v>43125</v>
      </c>
      <c r="C2807">
        <v>1.2483</v>
      </c>
      <c r="D2807" s="10">
        <f t="shared" si="87"/>
        <v>1.0402499999999999E-3</v>
      </c>
    </row>
    <row r="2808" spans="1:4" x14ac:dyDescent="0.4">
      <c r="A2808" s="5">
        <f t="shared" si="86"/>
        <v>2018.01</v>
      </c>
      <c r="B2808" s="9">
        <v>43126</v>
      </c>
      <c r="C2808">
        <v>1.2152000000000001</v>
      </c>
      <c r="D2808" s="10">
        <f t="shared" si="87"/>
        <v>1.0126666666666667E-3</v>
      </c>
    </row>
    <row r="2809" spans="1:4" x14ac:dyDescent="0.4">
      <c r="A2809" s="5">
        <f t="shared" si="86"/>
        <v>2018.01</v>
      </c>
      <c r="B2809" s="9">
        <v>43129</v>
      </c>
      <c r="C2809">
        <v>1.2354000000000001</v>
      </c>
      <c r="D2809" s="10">
        <f t="shared" si="87"/>
        <v>1.0295E-3</v>
      </c>
    </row>
    <row r="2810" spans="1:4" x14ac:dyDescent="0.4">
      <c r="A2810" s="5">
        <f t="shared" si="86"/>
        <v>2018.01</v>
      </c>
      <c r="B2810" s="9">
        <v>43130</v>
      </c>
      <c r="C2810">
        <v>1.2684</v>
      </c>
      <c r="D2810" s="10">
        <f t="shared" si="87"/>
        <v>1.057E-3</v>
      </c>
    </row>
    <row r="2811" spans="1:4" x14ac:dyDescent="0.4">
      <c r="A2811" s="5">
        <f t="shared" si="86"/>
        <v>2018.01</v>
      </c>
      <c r="B2811" s="9">
        <v>43131</v>
      </c>
      <c r="C2811">
        <v>1.4388000000000001</v>
      </c>
      <c r="D2811" s="10">
        <f t="shared" si="87"/>
        <v>1.199E-3</v>
      </c>
    </row>
    <row r="2812" spans="1:4" x14ac:dyDescent="0.4">
      <c r="A2812" s="5">
        <f t="shared" si="86"/>
        <v>2018.02</v>
      </c>
      <c r="B2812" s="9">
        <v>43132</v>
      </c>
      <c r="C2812">
        <v>1.3854</v>
      </c>
      <c r="D2812" s="10">
        <f t="shared" si="87"/>
        <v>1.1544999999999999E-3</v>
      </c>
    </row>
    <row r="2813" spans="1:4" x14ac:dyDescent="0.4">
      <c r="A2813" s="5">
        <f t="shared" si="86"/>
        <v>2018.02</v>
      </c>
      <c r="B2813" s="9">
        <v>43133</v>
      </c>
      <c r="C2813">
        <v>1.3954</v>
      </c>
      <c r="D2813" s="10">
        <f t="shared" si="87"/>
        <v>1.1628333333333332E-3</v>
      </c>
    </row>
    <row r="2814" spans="1:4" x14ac:dyDescent="0.4">
      <c r="A2814" s="5">
        <f t="shared" si="86"/>
        <v>2018.02</v>
      </c>
      <c r="B2814" s="9">
        <v>43136</v>
      </c>
      <c r="C2814">
        <v>1.3876999999999999</v>
      </c>
      <c r="D2814" s="10">
        <f t="shared" si="87"/>
        <v>1.1564166666666665E-3</v>
      </c>
    </row>
    <row r="2815" spans="1:4" x14ac:dyDescent="0.4">
      <c r="A2815" s="5">
        <f t="shared" si="86"/>
        <v>2018.02</v>
      </c>
      <c r="B2815" s="9">
        <v>43137</v>
      </c>
      <c r="C2815">
        <v>1.3801000000000001</v>
      </c>
      <c r="D2815" s="10">
        <f t="shared" si="87"/>
        <v>1.1500833333333333E-3</v>
      </c>
    </row>
    <row r="2816" spans="1:4" x14ac:dyDescent="0.4">
      <c r="A2816" s="5">
        <f t="shared" si="86"/>
        <v>2018.02</v>
      </c>
      <c r="B2816" s="9">
        <v>43138</v>
      </c>
      <c r="C2816">
        <v>1.3371999999999999</v>
      </c>
      <c r="D2816" s="10">
        <f t="shared" si="87"/>
        <v>1.1143333333333333E-3</v>
      </c>
    </row>
    <row r="2817" spans="1:4" x14ac:dyDescent="0.4">
      <c r="A2817" s="5">
        <f t="shared" si="86"/>
        <v>2018.02</v>
      </c>
      <c r="B2817" s="9">
        <v>43139</v>
      </c>
      <c r="C2817">
        <v>1.3091999999999999</v>
      </c>
      <c r="D2817" s="10">
        <f t="shared" si="87"/>
        <v>1.091E-3</v>
      </c>
    </row>
    <row r="2818" spans="1:4" x14ac:dyDescent="0.4">
      <c r="A2818" s="5">
        <f t="shared" si="86"/>
        <v>2018.02</v>
      </c>
      <c r="B2818" s="9">
        <v>43140</v>
      </c>
      <c r="C2818">
        <v>1.3013999999999999</v>
      </c>
      <c r="D2818" s="10">
        <f t="shared" si="87"/>
        <v>1.0845E-3</v>
      </c>
    </row>
    <row r="2819" spans="1:4" x14ac:dyDescent="0.4">
      <c r="A2819" s="5">
        <f t="shared" ref="A2819:A2882" si="88">YEAR(B2819)+MONTH(B2819)/100</f>
        <v>2018.02</v>
      </c>
      <c r="B2819" s="9">
        <v>43143</v>
      </c>
      <c r="C2819">
        <v>1.3243</v>
      </c>
      <c r="D2819" s="10">
        <f t="shared" ref="D2819:D2882" si="89">C2819/100*30/360</f>
        <v>1.1035833333333334E-3</v>
      </c>
    </row>
    <row r="2820" spans="1:4" x14ac:dyDescent="0.4">
      <c r="A2820" s="5">
        <f t="shared" si="88"/>
        <v>2018.02</v>
      </c>
      <c r="B2820" s="9">
        <v>43144</v>
      </c>
      <c r="C2820">
        <v>1.3039000000000001</v>
      </c>
      <c r="D2820" s="10">
        <f t="shared" si="89"/>
        <v>1.0865833333333333E-3</v>
      </c>
    </row>
    <row r="2821" spans="1:4" x14ac:dyDescent="0.4">
      <c r="A2821" s="5">
        <f t="shared" si="88"/>
        <v>2018.02</v>
      </c>
      <c r="B2821" s="9">
        <v>43145</v>
      </c>
      <c r="C2821">
        <v>1.3092999999999999</v>
      </c>
      <c r="D2821" s="10">
        <f t="shared" si="89"/>
        <v>1.0910833333333332E-3</v>
      </c>
    </row>
    <row r="2822" spans="1:4" x14ac:dyDescent="0.4">
      <c r="A2822" s="5">
        <f t="shared" si="88"/>
        <v>2018.02</v>
      </c>
      <c r="B2822" s="9">
        <v>43146</v>
      </c>
      <c r="C2822">
        <v>1.2965</v>
      </c>
      <c r="D2822" s="10">
        <f t="shared" si="89"/>
        <v>1.0804166666666666E-3</v>
      </c>
    </row>
    <row r="2823" spans="1:4" x14ac:dyDescent="0.4">
      <c r="A2823" s="5">
        <f t="shared" si="88"/>
        <v>2018.02</v>
      </c>
      <c r="B2823" s="9">
        <v>43147</v>
      </c>
      <c r="C2823">
        <v>1.3446</v>
      </c>
      <c r="D2823" s="10">
        <f t="shared" si="89"/>
        <v>1.1205E-3</v>
      </c>
    </row>
    <row r="2824" spans="1:4" x14ac:dyDescent="0.4">
      <c r="A2824" s="5">
        <f t="shared" si="88"/>
        <v>2018.02</v>
      </c>
      <c r="B2824" s="9">
        <v>43151</v>
      </c>
      <c r="C2824">
        <v>1.3596999999999999</v>
      </c>
      <c r="D2824" s="10">
        <f t="shared" si="89"/>
        <v>1.1330833333333334E-3</v>
      </c>
    </row>
    <row r="2825" spans="1:4" x14ac:dyDescent="0.4">
      <c r="A2825" s="5">
        <f t="shared" si="88"/>
        <v>2018.02</v>
      </c>
      <c r="B2825" s="9">
        <v>43152</v>
      </c>
      <c r="C2825">
        <v>1.3905000000000001</v>
      </c>
      <c r="D2825" s="10">
        <f t="shared" si="89"/>
        <v>1.1587500000000001E-3</v>
      </c>
    </row>
    <row r="2826" spans="1:4" x14ac:dyDescent="0.4">
      <c r="A2826" s="5">
        <f t="shared" si="88"/>
        <v>2018.02</v>
      </c>
      <c r="B2826" s="9">
        <v>43153</v>
      </c>
      <c r="C2826">
        <v>1.3371</v>
      </c>
      <c r="D2826" s="10">
        <f t="shared" si="89"/>
        <v>1.11425E-3</v>
      </c>
    </row>
    <row r="2827" spans="1:4" x14ac:dyDescent="0.4">
      <c r="A2827" s="5">
        <f t="shared" si="88"/>
        <v>2018.02</v>
      </c>
      <c r="B2827" s="9">
        <v>43154</v>
      </c>
      <c r="C2827">
        <v>1.3496999999999999</v>
      </c>
      <c r="D2827" s="10">
        <f t="shared" si="89"/>
        <v>1.1247499999999999E-3</v>
      </c>
    </row>
    <row r="2828" spans="1:4" x14ac:dyDescent="0.4">
      <c r="A2828" s="5">
        <f t="shared" si="88"/>
        <v>2018.02</v>
      </c>
      <c r="B2828" s="9">
        <v>43157</v>
      </c>
      <c r="C2828">
        <v>1.3649</v>
      </c>
      <c r="D2828" s="10">
        <f t="shared" si="89"/>
        <v>1.1374166666666666E-3</v>
      </c>
    </row>
    <row r="2829" spans="1:4" x14ac:dyDescent="0.4">
      <c r="A2829" s="5">
        <f t="shared" si="88"/>
        <v>2018.02</v>
      </c>
      <c r="B2829" s="9">
        <v>43158</v>
      </c>
      <c r="C2829">
        <v>1.3596999999999999</v>
      </c>
      <c r="D2829" s="10">
        <f t="shared" si="89"/>
        <v>1.1330833333333334E-3</v>
      </c>
    </row>
    <row r="2830" spans="1:4" x14ac:dyDescent="0.4">
      <c r="A2830" s="5">
        <f t="shared" si="88"/>
        <v>2018.02</v>
      </c>
      <c r="B2830" s="9">
        <v>43159</v>
      </c>
      <c r="C2830">
        <v>1.4946999999999999</v>
      </c>
      <c r="D2830" s="10">
        <f t="shared" si="89"/>
        <v>1.2455833333333334E-3</v>
      </c>
    </row>
    <row r="2831" spans="1:4" x14ac:dyDescent="0.4">
      <c r="A2831" s="5">
        <f t="shared" si="88"/>
        <v>2018.03</v>
      </c>
      <c r="B2831" s="9">
        <v>43160</v>
      </c>
      <c r="C2831">
        <v>1.4870000000000001</v>
      </c>
      <c r="D2831" s="10">
        <f t="shared" si="89"/>
        <v>1.2391666666666668E-3</v>
      </c>
    </row>
    <row r="2832" spans="1:4" x14ac:dyDescent="0.4">
      <c r="A2832" s="5">
        <f t="shared" si="88"/>
        <v>2018.03</v>
      </c>
      <c r="B2832" s="9">
        <v>43161</v>
      </c>
      <c r="C2832">
        <v>1.4894000000000001</v>
      </c>
      <c r="D2832" s="10">
        <f t="shared" si="89"/>
        <v>1.2411666666666669E-3</v>
      </c>
    </row>
    <row r="2833" spans="1:4" x14ac:dyDescent="0.4">
      <c r="A2833" s="5">
        <f t="shared" si="88"/>
        <v>2018.03</v>
      </c>
      <c r="B2833" s="9">
        <v>43164</v>
      </c>
      <c r="C2833">
        <v>1.4944</v>
      </c>
      <c r="D2833" s="10">
        <f t="shared" si="89"/>
        <v>1.2453333333333331E-3</v>
      </c>
    </row>
    <row r="2834" spans="1:4" x14ac:dyDescent="0.4">
      <c r="A2834" s="5">
        <f t="shared" si="88"/>
        <v>2018.03</v>
      </c>
      <c r="B2834" s="9">
        <v>43165</v>
      </c>
      <c r="C2834">
        <v>1.5044999999999999</v>
      </c>
      <c r="D2834" s="10">
        <f t="shared" si="89"/>
        <v>1.2537499999999999E-3</v>
      </c>
    </row>
    <row r="2835" spans="1:4" x14ac:dyDescent="0.4">
      <c r="A2835" s="5">
        <f t="shared" si="88"/>
        <v>2018.03</v>
      </c>
      <c r="B2835" s="9">
        <v>43166</v>
      </c>
      <c r="C2835">
        <v>1.5607</v>
      </c>
      <c r="D2835" s="10">
        <f t="shared" si="89"/>
        <v>1.3005833333333333E-3</v>
      </c>
    </row>
    <row r="2836" spans="1:4" x14ac:dyDescent="0.4">
      <c r="A2836" s="5">
        <f t="shared" si="88"/>
        <v>2018.03</v>
      </c>
      <c r="B2836" s="9">
        <v>43167</v>
      </c>
      <c r="C2836">
        <v>1.5530999999999999</v>
      </c>
      <c r="D2836" s="10">
        <f t="shared" si="89"/>
        <v>1.29425E-3</v>
      </c>
    </row>
    <row r="2837" spans="1:4" x14ac:dyDescent="0.4">
      <c r="A2837" s="5">
        <f t="shared" si="88"/>
        <v>2018.03</v>
      </c>
      <c r="B2837" s="9">
        <v>43168</v>
      </c>
      <c r="C2837">
        <v>1.5579000000000001</v>
      </c>
      <c r="D2837" s="10">
        <f t="shared" si="89"/>
        <v>1.2982499999999999E-3</v>
      </c>
    </row>
    <row r="2838" spans="1:4" x14ac:dyDescent="0.4">
      <c r="A2838" s="5">
        <f t="shared" si="88"/>
        <v>2018.03</v>
      </c>
      <c r="B2838" s="9">
        <v>43171</v>
      </c>
      <c r="C2838">
        <v>1.5782</v>
      </c>
      <c r="D2838" s="10">
        <f t="shared" si="89"/>
        <v>1.3151666666666667E-3</v>
      </c>
    </row>
    <row r="2839" spans="1:4" x14ac:dyDescent="0.4">
      <c r="A2839" s="5">
        <f t="shared" si="88"/>
        <v>2018.03</v>
      </c>
      <c r="B2839" s="9">
        <v>43172</v>
      </c>
      <c r="C2839">
        <v>1.5984</v>
      </c>
      <c r="D2839" s="10">
        <f t="shared" si="89"/>
        <v>1.3320000000000001E-3</v>
      </c>
    </row>
    <row r="2840" spans="1:4" x14ac:dyDescent="0.4">
      <c r="A2840" s="5">
        <f t="shared" si="88"/>
        <v>2018.03</v>
      </c>
      <c r="B2840" s="9">
        <v>43173</v>
      </c>
      <c r="C2840">
        <v>1.7132000000000001</v>
      </c>
      <c r="D2840" s="10">
        <f t="shared" si="89"/>
        <v>1.4276666666666669E-3</v>
      </c>
    </row>
    <row r="2841" spans="1:4" x14ac:dyDescent="0.4">
      <c r="A2841" s="5">
        <f t="shared" si="88"/>
        <v>2018.03</v>
      </c>
      <c r="B2841" s="9">
        <v>43174</v>
      </c>
      <c r="C2841">
        <v>1.6877</v>
      </c>
      <c r="D2841" s="10">
        <f t="shared" si="89"/>
        <v>1.4064166666666667E-3</v>
      </c>
    </row>
    <row r="2842" spans="1:4" x14ac:dyDescent="0.4">
      <c r="A2842" s="5">
        <f t="shared" si="88"/>
        <v>2018.03</v>
      </c>
      <c r="B2842" s="9">
        <v>43175</v>
      </c>
      <c r="C2842">
        <v>1.6926000000000001</v>
      </c>
      <c r="D2842" s="10">
        <f t="shared" si="89"/>
        <v>1.4105000000000001E-3</v>
      </c>
    </row>
    <row r="2843" spans="1:4" x14ac:dyDescent="0.4">
      <c r="A2843" s="5">
        <f t="shared" si="88"/>
        <v>2018.03</v>
      </c>
      <c r="B2843" s="9">
        <v>43178</v>
      </c>
      <c r="C2843">
        <v>1.6899</v>
      </c>
      <c r="D2843" s="10">
        <f t="shared" si="89"/>
        <v>1.40825E-3</v>
      </c>
    </row>
    <row r="2844" spans="1:4" x14ac:dyDescent="0.4">
      <c r="A2844" s="5">
        <f t="shared" si="88"/>
        <v>2018.03</v>
      </c>
      <c r="B2844" s="9">
        <v>43179</v>
      </c>
      <c r="C2844">
        <v>1.6848000000000001</v>
      </c>
      <c r="D2844" s="10">
        <f t="shared" si="89"/>
        <v>1.4040000000000003E-3</v>
      </c>
    </row>
    <row r="2845" spans="1:4" x14ac:dyDescent="0.4">
      <c r="A2845" s="5">
        <f t="shared" si="88"/>
        <v>2018.03</v>
      </c>
      <c r="B2845" s="9">
        <v>43180</v>
      </c>
      <c r="C2845">
        <v>1.6954</v>
      </c>
      <c r="D2845" s="10">
        <f t="shared" si="89"/>
        <v>1.4128333333333332E-3</v>
      </c>
    </row>
    <row r="2846" spans="1:4" x14ac:dyDescent="0.4">
      <c r="A2846" s="5">
        <f t="shared" si="88"/>
        <v>2018.03</v>
      </c>
      <c r="B2846" s="9">
        <v>43181</v>
      </c>
      <c r="C2846">
        <v>1.675</v>
      </c>
      <c r="D2846" s="10">
        <f t="shared" si="89"/>
        <v>1.3958333333333336E-3</v>
      </c>
    </row>
    <row r="2847" spans="1:4" x14ac:dyDescent="0.4">
      <c r="A2847" s="5">
        <f t="shared" si="88"/>
        <v>2018.03</v>
      </c>
      <c r="B2847" s="9">
        <v>43182</v>
      </c>
      <c r="C2847">
        <v>1.6823999999999999</v>
      </c>
      <c r="D2847" s="10">
        <f t="shared" si="89"/>
        <v>1.4019999999999998E-3</v>
      </c>
    </row>
    <row r="2848" spans="1:4" x14ac:dyDescent="0.4">
      <c r="A2848" s="5">
        <f t="shared" si="88"/>
        <v>2018.03</v>
      </c>
      <c r="B2848" s="9">
        <v>43185</v>
      </c>
      <c r="C2848">
        <v>1.6976</v>
      </c>
      <c r="D2848" s="10">
        <f t="shared" si="89"/>
        <v>1.4146666666666669E-3</v>
      </c>
    </row>
    <row r="2849" spans="1:4" x14ac:dyDescent="0.4">
      <c r="A2849" s="5">
        <f t="shared" si="88"/>
        <v>2018.03</v>
      </c>
      <c r="B2849" s="9">
        <v>43186</v>
      </c>
      <c r="C2849">
        <v>1.6517999999999999</v>
      </c>
      <c r="D2849" s="10">
        <f t="shared" si="89"/>
        <v>1.3764999999999997E-3</v>
      </c>
    </row>
    <row r="2850" spans="1:4" x14ac:dyDescent="0.4">
      <c r="A2850" s="5">
        <f t="shared" si="88"/>
        <v>2018.03</v>
      </c>
      <c r="B2850" s="9">
        <v>43187</v>
      </c>
      <c r="C2850">
        <v>1.6471</v>
      </c>
      <c r="D2850" s="10">
        <f t="shared" si="89"/>
        <v>1.3725833333333333E-3</v>
      </c>
    </row>
    <row r="2851" spans="1:4" x14ac:dyDescent="0.4">
      <c r="A2851" s="5">
        <f t="shared" si="88"/>
        <v>2018.03</v>
      </c>
      <c r="B2851" s="9">
        <v>43188</v>
      </c>
      <c r="C2851">
        <v>1.6166</v>
      </c>
      <c r="D2851" s="10">
        <f t="shared" si="89"/>
        <v>1.3471666666666667E-3</v>
      </c>
    </row>
    <row r="2852" spans="1:4" x14ac:dyDescent="0.4">
      <c r="A2852" s="5">
        <f t="shared" si="88"/>
        <v>2018.04</v>
      </c>
      <c r="B2852" s="9">
        <v>43192</v>
      </c>
      <c r="C2852">
        <v>1.6645000000000001</v>
      </c>
      <c r="D2852" s="10">
        <f t="shared" si="89"/>
        <v>1.3870833333333335E-3</v>
      </c>
    </row>
    <row r="2853" spans="1:4" x14ac:dyDescent="0.4">
      <c r="A2853" s="5">
        <f t="shared" si="88"/>
        <v>2018.04</v>
      </c>
      <c r="B2853" s="9">
        <v>43193</v>
      </c>
      <c r="C2853">
        <v>1.6821999999999999</v>
      </c>
      <c r="D2853" s="10">
        <f t="shared" si="89"/>
        <v>1.4018333333333333E-3</v>
      </c>
    </row>
    <row r="2854" spans="1:4" x14ac:dyDescent="0.4">
      <c r="A2854" s="5">
        <f t="shared" si="88"/>
        <v>2018.04</v>
      </c>
      <c r="B2854" s="9">
        <v>43194</v>
      </c>
      <c r="C2854">
        <v>1.6725000000000001</v>
      </c>
      <c r="D2854" s="10">
        <f t="shared" si="89"/>
        <v>1.39375E-3</v>
      </c>
    </row>
    <row r="2855" spans="1:4" x14ac:dyDescent="0.4">
      <c r="A2855" s="5">
        <f t="shared" si="88"/>
        <v>2018.04</v>
      </c>
      <c r="B2855" s="9">
        <v>43195</v>
      </c>
      <c r="C2855">
        <v>1.6597999999999999</v>
      </c>
      <c r="D2855" s="10">
        <f t="shared" si="89"/>
        <v>1.3831666666666664E-3</v>
      </c>
    </row>
    <row r="2856" spans="1:4" x14ac:dyDescent="0.4">
      <c r="A2856" s="5">
        <f t="shared" si="88"/>
        <v>2018.04</v>
      </c>
      <c r="B2856" s="9">
        <v>43196</v>
      </c>
      <c r="C2856">
        <v>1.6721999999999999</v>
      </c>
      <c r="D2856" s="10">
        <f t="shared" si="89"/>
        <v>1.3935E-3</v>
      </c>
    </row>
    <row r="2857" spans="1:4" x14ac:dyDescent="0.4">
      <c r="A2857" s="5">
        <f t="shared" si="88"/>
        <v>2018.04</v>
      </c>
      <c r="B2857" s="9">
        <v>43199</v>
      </c>
      <c r="C2857">
        <v>1.6544000000000001</v>
      </c>
      <c r="D2857" s="10">
        <f t="shared" si="89"/>
        <v>1.3786666666666667E-3</v>
      </c>
    </row>
    <row r="2858" spans="1:4" x14ac:dyDescent="0.4">
      <c r="A2858" s="5">
        <f t="shared" si="88"/>
        <v>2018.04</v>
      </c>
      <c r="B2858" s="9">
        <v>43200</v>
      </c>
      <c r="C2858">
        <v>1.6237999999999999</v>
      </c>
      <c r="D2858" s="10">
        <f t="shared" si="89"/>
        <v>1.3531666666666666E-3</v>
      </c>
    </row>
    <row r="2859" spans="1:4" x14ac:dyDescent="0.4">
      <c r="A2859" s="5">
        <f t="shared" si="88"/>
        <v>2018.04</v>
      </c>
      <c r="B2859" s="9">
        <v>43201</v>
      </c>
      <c r="C2859">
        <v>1.6293</v>
      </c>
      <c r="D2859" s="10">
        <f t="shared" si="89"/>
        <v>1.3577499999999998E-3</v>
      </c>
    </row>
    <row r="2860" spans="1:4" x14ac:dyDescent="0.4">
      <c r="A2860" s="5">
        <f t="shared" si="88"/>
        <v>2018.04</v>
      </c>
      <c r="B2860" s="9">
        <v>43202</v>
      </c>
      <c r="C2860">
        <v>1.6293</v>
      </c>
      <c r="D2860" s="10">
        <f t="shared" si="89"/>
        <v>1.3577499999999998E-3</v>
      </c>
    </row>
    <row r="2861" spans="1:4" x14ac:dyDescent="0.4">
      <c r="A2861" s="5">
        <f t="shared" si="88"/>
        <v>2018.04</v>
      </c>
      <c r="B2861" s="9">
        <v>43203</v>
      </c>
      <c r="C2861">
        <v>1.6189</v>
      </c>
      <c r="D2861" s="10">
        <f t="shared" si="89"/>
        <v>1.3490833333333332E-3</v>
      </c>
    </row>
    <row r="2862" spans="1:4" x14ac:dyDescent="0.4">
      <c r="A2862" s="5">
        <f t="shared" si="88"/>
        <v>2018.04</v>
      </c>
      <c r="B2862" s="9">
        <v>43206</v>
      </c>
      <c r="C2862">
        <v>1.629</v>
      </c>
      <c r="D2862" s="10">
        <f t="shared" si="89"/>
        <v>1.3575E-3</v>
      </c>
    </row>
    <row r="2863" spans="1:4" x14ac:dyDescent="0.4">
      <c r="A2863" s="5">
        <f t="shared" si="88"/>
        <v>2018.04</v>
      </c>
      <c r="B2863" s="9">
        <v>43207</v>
      </c>
      <c r="C2863">
        <v>1.6264000000000001</v>
      </c>
      <c r="D2863" s="10">
        <f t="shared" si="89"/>
        <v>1.3553333333333334E-3</v>
      </c>
    </row>
    <row r="2864" spans="1:4" x14ac:dyDescent="0.4">
      <c r="A2864" s="5">
        <f t="shared" si="88"/>
        <v>2018.04</v>
      </c>
      <c r="B2864" s="9">
        <v>43208</v>
      </c>
      <c r="C2864">
        <v>1.6597999999999999</v>
      </c>
      <c r="D2864" s="10">
        <f t="shared" si="89"/>
        <v>1.3831666666666664E-3</v>
      </c>
    </row>
    <row r="2865" spans="1:4" x14ac:dyDescent="0.4">
      <c r="A2865" s="5">
        <f t="shared" si="88"/>
        <v>2018.04</v>
      </c>
      <c r="B2865" s="9">
        <v>43209</v>
      </c>
      <c r="C2865">
        <v>1.6520999999999999</v>
      </c>
      <c r="D2865" s="10">
        <f t="shared" si="89"/>
        <v>1.3767499999999997E-3</v>
      </c>
    </row>
    <row r="2866" spans="1:4" x14ac:dyDescent="0.4">
      <c r="A2866" s="5">
        <f t="shared" si="88"/>
        <v>2018.04</v>
      </c>
      <c r="B2866" s="9">
        <v>43210</v>
      </c>
      <c r="C2866">
        <v>1.6417999999999999</v>
      </c>
      <c r="D2866" s="10">
        <f t="shared" si="89"/>
        <v>1.3681666666666666E-3</v>
      </c>
    </row>
    <row r="2867" spans="1:4" x14ac:dyDescent="0.4">
      <c r="A2867" s="5">
        <f t="shared" si="88"/>
        <v>2018.04</v>
      </c>
      <c r="B2867" s="9">
        <v>43213</v>
      </c>
      <c r="C2867">
        <v>1.6619999999999999</v>
      </c>
      <c r="D2867" s="10">
        <f t="shared" si="89"/>
        <v>1.3849999999999999E-3</v>
      </c>
    </row>
    <row r="2868" spans="1:4" x14ac:dyDescent="0.4">
      <c r="A2868" s="5">
        <f t="shared" si="88"/>
        <v>2018.04</v>
      </c>
      <c r="B2868" s="9">
        <v>43214</v>
      </c>
      <c r="C2868">
        <v>1.6618999999999999</v>
      </c>
      <c r="D2868" s="10">
        <f t="shared" si="89"/>
        <v>1.3849166666666665E-3</v>
      </c>
    </row>
    <row r="2869" spans="1:4" x14ac:dyDescent="0.4">
      <c r="A2869" s="5">
        <f t="shared" si="88"/>
        <v>2018.04</v>
      </c>
      <c r="B2869" s="9">
        <v>43215</v>
      </c>
      <c r="C2869">
        <v>1.6471</v>
      </c>
      <c r="D2869" s="10">
        <f t="shared" si="89"/>
        <v>1.3725833333333333E-3</v>
      </c>
    </row>
    <row r="2870" spans="1:4" x14ac:dyDescent="0.4">
      <c r="A2870" s="5">
        <f t="shared" si="88"/>
        <v>2018.04</v>
      </c>
      <c r="B2870" s="9">
        <v>43216</v>
      </c>
      <c r="C2870">
        <v>1.5988</v>
      </c>
      <c r="D2870" s="10">
        <f t="shared" si="89"/>
        <v>1.3323333333333332E-3</v>
      </c>
    </row>
    <row r="2871" spans="1:4" x14ac:dyDescent="0.4">
      <c r="A2871" s="5">
        <f t="shared" si="88"/>
        <v>2018.04</v>
      </c>
      <c r="B2871" s="9">
        <v>43217</v>
      </c>
      <c r="C2871">
        <v>1.6036999999999999</v>
      </c>
      <c r="D2871" s="10">
        <f t="shared" si="89"/>
        <v>1.3364166666666665E-3</v>
      </c>
    </row>
    <row r="2872" spans="1:4" x14ac:dyDescent="0.4">
      <c r="A2872" s="5">
        <f t="shared" si="88"/>
        <v>2018.04</v>
      </c>
      <c r="B2872" s="9">
        <v>43220</v>
      </c>
      <c r="C2872">
        <v>1.6188</v>
      </c>
      <c r="D2872" s="10">
        <f t="shared" si="89"/>
        <v>1.3489999999999999E-3</v>
      </c>
    </row>
    <row r="2873" spans="1:4" x14ac:dyDescent="0.4">
      <c r="A2873" s="5">
        <f t="shared" si="88"/>
        <v>2018.05</v>
      </c>
      <c r="B2873" s="9">
        <v>43221</v>
      </c>
      <c r="C2873">
        <v>1.6136999999999999</v>
      </c>
      <c r="D2873" s="10">
        <f t="shared" si="89"/>
        <v>1.3447499999999998E-3</v>
      </c>
    </row>
    <row r="2874" spans="1:4" x14ac:dyDescent="0.4">
      <c r="A2874" s="5">
        <f t="shared" si="88"/>
        <v>2018.05</v>
      </c>
      <c r="B2874" s="9">
        <v>43222</v>
      </c>
      <c r="C2874">
        <v>1.6751</v>
      </c>
      <c r="D2874" s="10">
        <f t="shared" si="89"/>
        <v>1.3959166666666668E-3</v>
      </c>
    </row>
    <row r="2875" spans="1:4" x14ac:dyDescent="0.4">
      <c r="A2875" s="5">
        <f t="shared" si="88"/>
        <v>2018.05</v>
      </c>
      <c r="B2875" s="9">
        <v>43223</v>
      </c>
      <c r="C2875">
        <v>1.6674</v>
      </c>
      <c r="D2875" s="10">
        <f t="shared" si="89"/>
        <v>1.3894999999999999E-3</v>
      </c>
    </row>
    <row r="2876" spans="1:4" x14ac:dyDescent="0.4">
      <c r="A2876" s="5">
        <f t="shared" si="88"/>
        <v>2018.05</v>
      </c>
      <c r="B2876" s="9">
        <v>43224</v>
      </c>
      <c r="C2876">
        <v>1.6545000000000001</v>
      </c>
      <c r="D2876" s="10">
        <f t="shared" si="89"/>
        <v>1.37875E-3</v>
      </c>
    </row>
    <row r="2877" spans="1:4" x14ac:dyDescent="0.4">
      <c r="A2877" s="5">
        <f t="shared" si="88"/>
        <v>2018.05</v>
      </c>
      <c r="B2877" s="9">
        <v>43227</v>
      </c>
      <c r="C2877">
        <v>1.6645000000000001</v>
      </c>
      <c r="D2877" s="10">
        <f t="shared" si="89"/>
        <v>1.3870833333333335E-3</v>
      </c>
    </row>
    <row r="2878" spans="1:4" x14ac:dyDescent="0.4">
      <c r="A2878" s="5">
        <f t="shared" si="88"/>
        <v>2018.05</v>
      </c>
      <c r="B2878" s="9">
        <v>43228</v>
      </c>
      <c r="C2878">
        <v>1.6618999999999999</v>
      </c>
      <c r="D2878" s="10">
        <f t="shared" si="89"/>
        <v>1.3849166666666665E-3</v>
      </c>
    </row>
    <row r="2879" spans="1:4" x14ac:dyDescent="0.4">
      <c r="A2879" s="5">
        <f t="shared" si="88"/>
        <v>2018.05</v>
      </c>
      <c r="B2879" s="9">
        <v>43229</v>
      </c>
      <c r="C2879">
        <v>1.6751</v>
      </c>
      <c r="D2879" s="10">
        <f t="shared" si="89"/>
        <v>1.3959166666666668E-3</v>
      </c>
    </row>
    <row r="2880" spans="1:4" x14ac:dyDescent="0.4">
      <c r="A2880" s="5">
        <f t="shared" si="88"/>
        <v>2018.05</v>
      </c>
      <c r="B2880" s="9">
        <v>43230</v>
      </c>
      <c r="C2880">
        <v>1.6698999999999999</v>
      </c>
      <c r="D2880" s="10">
        <f t="shared" si="89"/>
        <v>1.391583333333333E-3</v>
      </c>
    </row>
    <row r="2881" spans="1:4" x14ac:dyDescent="0.4">
      <c r="A2881" s="5">
        <f t="shared" si="88"/>
        <v>2018.05</v>
      </c>
      <c r="B2881" s="9">
        <v>43231</v>
      </c>
      <c r="C2881">
        <v>1.6518999999999999</v>
      </c>
      <c r="D2881" s="10">
        <f t="shared" si="89"/>
        <v>1.3765833333333332E-3</v>
      </c>
    </row>
    <row r="2882" spans="1:4" x14ac:dyDescent="0.4">
      <c r="A2882" s="5">
        <f t="shared" si="88"/>
        <v>2018.05</v>
      </c>
      <c r="B2882" s="9">
        <v>43234</v>
      </c>
      <c r="C2882">
        <v>1.6619999999999999</v>
      </c>
      <c r="D2882" s="10">
        <f t="shared" si="89"/>
        <v>1.3849999999999999E-3</v>
      </c>
    </row>
    <row r="2883" spans="1:4" x14ac:dyDescent="0.4">
      <c r="A2883" s="5">
        <f t="shared" ref="A2883:A2946" si="90">YEAR(B2883)+MONTH(B2883)/100</f>
        <v>2018.05</v>
      </c>
      <c r="B2883" s="9">
        <v>43235</v>
      </c>
      <c r="C2883">
        <v>1.6467000000000001</v>
      </c>
      <c r="D2883" s="10">
        <f t="shared" ref="D2883:D2946" si="91">C2883/100*30/360</f>
        <v>1.3722499999999998E-3</v>
      </c>
    </row>
    <row r="2884" spans="1:4" x14ac:dyDescent="0.4">
      <c r="A2884" s="5">
        <f t="shared" si="90"/>
        <v>2018.05</v>
      </c>
      <c r="B2884" s="9">
        <v>43236</v>
      </c>
      <c r="C2884">
        <v>1.6801999999999999</v>
      </c>
      <c r="D2884" s="10">
        <f t="shared" si="91"/>
        <v>1.4001666666666665E-3</v>
      </c>
    </row>
    <row r="2885" spans="1:4" x14ac:dyDescent="0.4">
      <c r="A2885" s="5">
        <f t="shared" si="90"/>
        <v>2018.05</v>
      </c>
      <c r="B2885" s="9">
        <v>43237</v>
      </c>
      <c r="C2885">
        <v>1.6800999999999999</v>
      </c>
      <c r="D2885" s="10">
        <f t="shared" si="91"/>
        <v>1.4000833333333333E-3</v>
      </c>
    </row>
    <row r="2886" spans="1:4" x14ac:dyDescent="0.4">
      <c r="A2886" s="5">
        <f t="shared" si="90"/>
        <v>2018.05</v>
      </c>
      <c r="B2886" s="9">
        <v>43238</v>
      </c>
      <c r="C2886">
        <v>1.6595</v>
      </c>
      <c r="D2886" s="10">
        <f t="shared" si="91"/>
        <v>1.3829166666666666E-3</v>
      </c>
    </row>
    <row r="2887" spans="1:4" x14ac:dyDescent="0.4">
      <c r="A2887" s="5">
        <f t="shared" si="90"/>
        <v>2018.05</v>
      </c>
      <c r="B2887" s="9">
        <v>43241</v>
      </c>
      <c r="C2887">
        <v>1.6747000000000001</v>
      </c>
      <c r="D2887" s="10">
        <f t="shared" si="91"/>
        <v>1.3955833333333333E-3</v>
      </c>
    </row>
    <row r="2888" spans="1:4" x14ac:dyDescent="0.4">
      <c r="A2888" s="5">
        <f t="shared" si="90"/>
        <v>2018.05</v>
      </c>
      <c r="B2888" s="9">
        <v>43242</v>
      </c>
      <c r="C2888">
        <v>1.6543000000000001</v>
      </c>
      <c r="D2888" s="10">
        <f t="shared" si="91"/>
        <v>1.3785833333333334E-3</v>
      </c>
    </row>
    <row r="2889" spans="1:4" x14ac:dyDescent="0.4">
      <c r="A2889" s="5">
        <f t="shared" si="90"/>
        <v>2018.05</v>
      </c>
      <c r="B2889" s="9">
        <v>43243</v>
      </c>
      <c r="C2889">
        <v>1.7462</v>
      </c>
      <c r="D2889" s="10">
        <f t="shared" si="91"/>
        <v>1.4551666666666667E-3</v>
      </c>
    </row>
    <row r="2890" spans="1:4" x14ac:dyDescent="0.4">
      <c r="A2890" s="5">
        <f t="shared" si="90"/>
        <v>2018.05</v>
      </c>
      <c r="B2890" s="9">
        <v>43244</v>
      </c>
      <c r="C2890">
        <v>1.7258</v>
      </c>
      <c r="D2890" s="10">
        <f t="shared" si="91"/>
        <v>1.4381666666666666E-3</v>
      </c>
    </row>
    <row r="2891" spans="1:4" x14ac:dyDescent="0.4">
      <c r="A2891" s="5">
        <f t="shared" si="90"/>
        <v>2018.05</v>
      </c>
      <c r="B2891" s="9">
        <v>43245</v>
      </c>
      <c r="C2891">
        <v>1.6772</v>
      </c>
      <c r="D2891" s="10">
        <f t="shared" si="91"/>
        <v>1.3976666666666664E-3</v>
      </c>
    </row>
    <row r="2892" spans="1:4" x14ac:dyDescent="0.4">
      <c r="A2892" s="5">
        <f t="shared" si="90"/>
        <v>2018.05</v>
      </c>
      <c r="B2892" s="9">
        <v>43249</v>
      </c>
      <c r="C2892">
        <v>1.7101999999999999</v>
      </c>
      <c r="D2892" s="10">
        <f t="shared" si="91"/>
        <v>1.4251666666666666E-3</v>
      </c>
    </row>
    <row r="2893" spans="1:4" x14ac:dyDescent="0.4">
      <c r="A2893" s="5">
        <f t="shared" si="90"/>
        <v>2018.05</v>
      </c>
      <c r="B2893" s="9">
        <v>43250</v>
      </c>
      <c r="C2893">
        <v>1.764</v>
      </c>
      <c r="D2893" s="10">
        <f t="shared" si="91"/>
        <v>1.47E-3</v>
      </c>
    </row>
    <row r="2894" spans="1:4" x14ac:dyDescent="0.4">
      <c r="A2894" s="5">
        <f t="shared" si="90"/>
        <v>2018.05</v>
      </c>
      <c r="B2894" s="9">
        <v>43251</v>
      </c>
      <c r="C2894">
        <v>1.7486999999999999</v>
      </c>
      <c r="D2894" s="10">
        <f t="shared" si="91"/>
        <v>1.45725E-3</v>
      </c>
    </row>
    <row r="2895" spans="1:4" x14ac:dyDescent="0.4">
      <c r="A2895" s="5">
        <f t="shared" si="90"/>
        <v>2018.06</v>
      </c>
      <c r="B2895" s="9">
        <v>43252</v>
      </c>
      <c r="C2895">
        <v>1.7204999999999999</v>
      </c>
      <c r="D2895" s="10">
        <f t="shared" si="91"/>
        <v>1.4337499999999997E-3</v>
      </c>
    </row>
    <row r="2896" spans="1:4" x14ac:dyDescent="0.4">
      <c r="A2896" s="5">
        <f t="shared" si="90"/>
        <v>2018.06</v>
      </c>
      <c r="B2896" s="9">
        <v>43255</v>
      </c>
      <c r="C2896">
        <v>1.7357</v>
      </c>
      <c r="D2896" s="10">
        <f t="shared" si="91"/>
        <v>1.4464166666666666E-3</v>
      </c>
    </row>
    <row r="2897" spans="1:4" x14ac:dyDescent="0.4">
      <c r="A2897" s="5">
        <f t="shared" si="90"/>
        <v>2018.06</v>
      </c>
      <c r="B2897" s="9">
        <v>43256</v>
      </c>
      <c r="C2897">
        <v>1.7661</v>
      </c>
      <c r="D2897" s="10">
        <f t="shared" si="91"/>
        <v>1.47175E-3</v>
      </c>
    </row>
    <row r="2898" spans="1:4" x14ac:dyDescent="0.4">
      <c r="A2898" s="5">
        <f t="shared" si="90"/>
        <v>2018.06</v>
      </c>
      <c r="B2898" s="9">
        <v>43257</v>
      </c>
      <c r="C2898">
        <v>1.8022</v>
      </c>
      <c r="D2898" s="10">
        <f t="shared" si="91"/>
        <v>1.5018333333333333E-3</v>
      </c>
    </row>
    <row r="2899" spans="1:4" x14ac:dyDescent="0.4">
      <c r="A2899" s="5">
        <f t="shared" si="90"/>
        <v>2018.06</v>
      </c>
      <c r="B2899" s="9">
        <v>43258</v>
      </c>
      <c r="C2899">
        <v>1.7665</v>
      </c>
      <c r="D2899" s="10">
        <f t="shared" si="91"/>
        <v>1.4720833333333335E-3</v>
      </c>
    </row>
    <row r="2900" spans="1:4" x14ac:dyDescent="0.4">
      <c r="A2900" s="5">
        <f t="shared" si="90"/>
        <v>2018.06</v>
      </c>
      <c r="B2900" s="9">
        <v>43259</v>
      </c>
      <c r="C2900">
        <v>1.7561</v>
      </c>
      <c r="D2900" s="10">
        <f t="shared" si="91"/>
        <v>1.4634166666666667E-3</v>
      </c>
    </row>
    <row r="2901" spans="1:4" x14ac:dyDescent="0.4">
      <c r="A2901" s="5">
        <f t="shared" si="90"/>
        <v>2018.06</v>
      </c>
      <c r="B2901" s="9">
        <v>43262</v>
      </c>
      <c r="C2901">
        <v>1.8017000000000001</v>
      </c>
      <c r="D2901" s="10">
        <f t="shared" si="91"/>
        <v>1.5014166666666667E-3</v>
      </c>
    </row>
    <row r="2902" spans="1:4" x14ac:dyDescent="0.4">
      <c r="A2902" s="5">
        <f t="shared" si="90"/>
        <v>2018.06</v>
      </c>
      <c r="B2902" s="9">
        <v>43263</v>
      </c>
      <c r="C2902">
        <v>1.7915000000000001</v>
      </c>
      <c r="D2902" s="10">
        <f t="shared" si="91"/>
        <v>1.4929166666666667E-3</v>
      </c>
    </row>
    <row r="2903" spans="1:4" x14ac:dyDescent="0.4">
      <c r="A2903" s="5">
        <f t="shared" si="90"/>
        <v>2018.06</v>
      </c>
      <c r="B2903" s="9">
        <v>43264</v>
      </c>
      <c r="C2903">
        <v>1.8173999999999999</v>
      </c>
      <c r="D2903" s="10">
        <f t="shared" si="91"/>
        <v>1.5144999999999998E-3</v>
      </c>
    </row>
    <row r="2904" spans="1:4" x14ac:dyDescent="0.4">
      <c r="A2904" s="5">
        <f t="shared" si="90"/>
        <v>2018.06</v>
      </c>
      <c r="B2904" s="9">
        <v>43265</v>
      </c>
      <c r="C2904">
        <v>1.7969999999999999</v>
      </c>
      <c r="D2904" s="10">
        <f t="shared" si="91"/>
        <v>1.4975000000000001E-3</v>
      </c>
    </row>
    <row r="2905" spans="1:4" x14ac:dyDescent="0.4">
      <c r="A2905" s="5">
        <f t="shared" si="90"/>
        <v>2018.06</v>
      </c>
      <c r="B2905" s="9">
        <v>43266</v>
      </c>
      <c r="C2905">
        <v>1.8120000000000001</v>
      </c>
      <c r="D2905" s="10">
        <f t="shared" si="91"/>
        <v>1.5099999999999998E-3</v>
      </c>
    </row>
    <row r="2906" spans="1:4" x14ac:dyDescent="0.4">
      <c r="A2906" s="5">
        <f t="shared" si="90"/>
        <v>2018.06</v>
      </c>
      <c r="B2906" s="9">
        <v>43269</v>
      </c>
      <c r="C2906">
        <v>1.8194999999999999</v>
      </c>
      <c r="D2906" s="10">
        <f t="shared" si="91"/>
        <v>1.5162499999999998E-3</v>
      </c>
    </row>
    <row r="2907" spans="1:4" x14ac:dyDescent="0.4">
      <c r="A2907" s="5">
        <f t="shared" si="90"/>
        <v>2018.06</v>
      </c>
      <c r="B2907" s="9">
        <v>43270</v>
      </c>
      <c r="C2907">
        <v>1.8169</v>
      </c>
      <c r="D2907" s="10">
        <f t="shared" si="91"/>
        <v>1.5140833333333334E-3</v>
      </c>
    </row>
    <row r="2908" spans="1:4" x14ac:dyDescent="0.4">
      <c r="A2908" s="5">
        <f t="shared" si="90"/>
        <v>2018.06</v>
      </c>
      <c r="B2908" s="9">
        <v>43271</v>
      </c>
      <c r="C2908">
        <v>1.8376999999999999</v>
      </c>
      <c r="D2908" s="10">
        <f t="shared" si="91"/>
        <v>1.5314166666666666E-3</v>
      </c>
    </row>
    <row r="2909" spans="1:4" x14ac:dyDescent="0.4">
      <c r="A2909" s="5">
        <f t="shared" si="90"/>
        <v>2018.06</v>
      </c>
      <c r="B2909" s="9">
        <v>43272</v>
      </c>
      <c r="C2909">
        <v>1.8427</v>
      </c>
      <c r="D2909" s="10">
        <f t="shared" si="91"/>
        <v>1.5355833333333335E-3</v>
      </c>
    </row>
    <row r="2910" spans="1:4" x14ac:dyDescent="0.4">
      <c r="A2910" s="5">
        <f t="shared" si="90"/>
        <v>2018.06</v>
      </c>
      <c r="B2910" s="9">
        <v>43273</v>
      </c>
      <c r="C2910">
        <v>1.8271999999999999</v>
      </c>
      <c r="D2910" s="10">
        <f t="shared" si="91"/>
        <v>1.5226666666666665E-3</v>
      </c>
    </row>
    <row r="2911" spans="1:4" x14ac:dyDescent="0.4">
      <c r="A2911" s="5">
        <f t="shared" si="90"/>
        <v>2018.06</v>
      </c>
      <c r="B2911" s="9">
        <v>43276</v>
      </c>
      <c r="C2911">
        <v>1.7788999999999999</v>
      </c>
      <c r="D2911" s="10">
        <f t="shared" si="91"/>
        <v>1.4824166666666666E-3</v>
      </c>
    </row>
    <row r="2912" spans="1:4" x14ac:dyDescent="0.4">
      <c r="A2912" s="5">
        <f t="shared" si="90"/>
        <v>2018.06</v>
      </c>
      <c r="B2912" s="9">
        <v>43277</v>
      </c>
      <c r="C2912">
        <v>1.7635000000000001</v>
      </c>
      <c r="D2912" s="10">
        <f t="shared" si="91"/>
        <v>1.4695833333333334E-3</v>
      </c>
    </row>
    <row r="2913" spans="1:4" x14ac:dyDescent="0.4">
      <c r="A2913" s="5">
        <f t="shared" si="90"/>
        <v>2018.06</v>
      </c>
      <c r="B2913" s="9">
        <v>43278</v>
      </c>
      <c r="C2913">
        <v>1.7766999999999999</v>
      </c>
      <c r="D2913" s="10">
        <f t="shared" si="91"/>
        <v>1.4805833333333333E-3</v>
      </c>
    </row>
    <row r="2914" spans="1:4" x14ac:dyDescent="0.4">
      <c r="A2914" s="5">
        <f t="shared" si="90"/>
        <v>2018.06</v>
      </c>
      <c r="B2914" s="9">
        <v>43279</v>
      </c>
      <c r="C2914">
        <v>1.7538</v>
      </c>
      <c r="D2914" s="10">
        <f t="shared" si="91"/>
        <v>1.4615000000000001E-3</v>
      </c>
    </row>
    <row r="2915" spans="1:4" x14ac:dyDescent="0.4">
      <c r="A2915" s="5">
        <f t="shared" si="90"/>
        <v>2018.06</v>
      </c>
      <c r="B2915" s="9">
        <v>43280</v>
      </c>
      <c r="C2915">
        <v>1.7484999999999999</v>
      </c>
      <c r="D2915" s="10">
        <f t="shared" si="91"/>
        <v>1.4570833333333335E-3</v>
      </c>
    </row>
    <row r="2916" spans="1:4" x14ac:dyDescent="0.4">
      <c r="A2916" s="5">
        <f t="shared" si="90"/>
        <v>2018.07</v>
      </c>
      <c r="B2916" s="9">
        <v>43283</v>
      </c>
      <c r="C2916">
        <v>1.8551</v>
      </c>
      <c r="D2916" s="10">
        <f t="shared" si="91"/>
        <v>1.5459166666666666E-3</v>
      </c>
    </row>
    <row r="2917" spans="1:4" x14ac:dyDescent="0.4">
      <c r="A2917" s="5">
        <f t="shared" si="90"/>
        <v>2018.07</v>
      </c>
      <c r="B2917" s="9">
        <v>43284</v>
      </c>
      <c r="C2917">
        <v>1.9013</v>
      </c>
      <c r="D2917" s="10">
        <f t="shared" si="91"/>
        <v>1.5844166666666665E-3</v>
      </c>
    </row>
    <row r="2918" spans="1:4" x14ac:dyDescent="0.4">
      <c r="A2918" s="5">
        <f t="shared" si="90"/>
        <v>2018.07</v>
      </c>
      <c r="B2918" s="9">
        <v>43286</v>
      </c>
      <c r="C2918">
        <v>1.8553999999999999</v>
      </c>
      <c r="D2918" s="10">
        <f t="shared" si="91"/>
        <v>1.5461666666666666E-3</v>
      </c>
    </row>
    <row r="2919" spans="1:4" x14ac:dyDescent="0.4">
      <c r="A2919" s="5">
        <f t="shared" si="90"/>
        <v>2018.07</v>
      </c>
      <c r="B2919" s="9">
        <v>43287</v>
      </c>
      <c r="C2919">
        <v>1.8298000000000001</v>
      </c>
      <c r="D2919" s="10">
        <f t="shared" si="91"/>
        <v>1.5248333333333336E-3</v>
      </c>
    </row>
    <row r="2920" spans="1:4" x14ac:dyDescent="0.4">
      <c r="A2920" s="5">
        <f t="shared" si="90"/>
        <v>2018.07</v>
      </c>
      <c r="B2920" s="9">
        <v>43290</v>
      </c>
      <c r="C2920">
        <v>1.8551</v>
      </c>
      <c r="D2920" s="10">
        <f t="shared" si="91"/>
        <v>1.5459166666666666E-3</v>
      </c>
    </row>
    <row r="2921" spans="1:4" x14ac:dyDescent="0.4">
      <c r="A2921" s="5">
        <f t="shared" si="90"/>
        <v>2018.07</v>
      </c>
      <c r="B2921" s="9">
        <v>43291</v>
      </c>
      <c r="C2921">
        <v>1.8728</v>
      </c>
      <c r="D2921" s="10">
        <f t="shared" si="91"/>
        <v>1.5606666666666666E-3</v>
      </c>
    </row>
    <row r="2922" spans="1:4" x14ac:dyDescent="0.4">
      <c r="A2922" s="5">
        <f t="shared" si="90"/>
        <v>2018.07</v>
      </c>
      <c r="B2922" s="9">
        <v>43292</v>
      </c>
      <c r="C2922">
        <v>1.8784000000000001</v>
      </c>
      <c r="D2922" s="10">
        <f t="shared" si="91"/>
        <v>1.5653333333333333E-3</v>
      </c>
    </row>
    <row r="2923" spans="1:4" x14ac:dyDescent="0.4">
      <c r="A2923" s="5">
        <f t="shared" si="90"/>
        <v>2018.07</v>
      </c>
      <c r="B2923" s="9">
        <v>43293</v>
      </c>
      <c r="C2923">
        <v>1.8834</v>
      </c>
      <c r="D2923" s="10">
        <f t="shared" si="91"/>
        <v>1.5694999999999999E-3</v>
      </c>
    </row>
    <row r="2924" spans="1:4" x14ac:dyDescent="0.4">
      <c r="A2924" s="5">
        <f t="shared" si="90"/>
        <v>2018.07</v>
      </c>
      <c r="B2924" s="9">
        <v>43294</v>
      </c>
      <c r="C2924">
        <v>1.8628</v>
      </c>
      <c r="D2924" s="10">
        <f t="shared" si="91"/>
        <v>1.5523333333333333E-3</v>
      </c>
    </row>
    <row r="2925" spans="1:4" x14ac:dyDescent="0.4">
      <c r="A2925" s="5">
        <f t="shared" si="90"/>
        <v>2018.07</v>
      </c>
      <c r="B2925" s="9">
        <v>43297</v>
      </c>
      <c r="C2925">
        <v>1.8778999999999999</v>
      </c>
      <c r="D2925" s="10">
        <f t="shared" si="91"/>
        <v>1.5649166666666667E-3</v>
      </c>
    </row>
    <row r="2926" spans="1:4" x14ac:dyDescent="0.4">
      <c r="A2926" s="5">
        <f t="shared" si="90"/>
        <v>2018.07</v>
      </c>
      <c r="B2926" s="9">
        <v>43298</v>
      </c>
      <c r="C2926">
        <v>1.8956</v>
      </c>
      <c r="D2926" s="10">
        <f t="shared" si="91"/>
        <v>1.5796666666666669E-3</v>
      </c>
    </row>
    <row r="2927" spans="1:4" x14ac:dyDescent="0.4">
      <c r="A2927" s="5">
        <f t="shared" si="90"/>
        <v>2018.07</v>
      </c>
      <c r="B2927" s="9">
        <v>43299</v>
      </c>
      <c r="C2927">
        <v>1.8911</v>
      </c>
      <c r="D2927" s="10">
        <f t="shared" si="91"/>
        <v>1.5759166666666667E-3</v>
      </c>
    </row>
    <row r="2928" spans="1:4" x14ac:dyDescent="0.4">
      <c r="A2928" s="5">
        <f t="shared" si="90"/>
        <v>2018.07</v>
      </c>
      <c r="B2928" s="9">
        <v>43300</v>
      </c>
      <c r="C2928">
        <v>1.8858999999999999</v>
      </c>
      <c r="D2928" s="10">
        <f t="shared" si="91"/>
        <v>1.5715833333333333E-3</v>
      </c>
    </row>
    <row r="2929" spans="1:4" x14ac:dyDescent="0.4">
      <c r="A2929" s="5">
        <f t="shared" si="90"/>
        <v>2018.07</v>
      </c>
      <c r="B2929" s="9">
        <v>43301</v>
      </c>
      <c r="C2929">
        <v>1.8501000000000001</v>
      </c>
      <c r="D2929" s="10">
        <f t="shared" si="91"/>
        <v>1.5417500000000002E-3</v>
      </c>
    </row>
    <row r="2930" spans="1:4" x14ac:dyDescent="0.4">
      <c r="A2930" s="5">
        <f t="shared" si="90"/>
        <v>2018.07</v>
      </c>
      <c r="B2930" s="9">
        <v>43304</v>
      </c>
      <c r="C2930">
        <v>1.8627</v>
      </c>
      <c r="D2930" s="10">
        <f t="shared" si="91"/>
        <v>1.55225E-3</v>
      </c>
    </row>
    <row r="2931" spans="1:4" x14ac:dyDescent="0.4">
      <c r="A2931" s="5">
        <f t="shared" si="90"/>
        <v>2018.07</v>
      </c>
      <c r="B2931" s="9">
        <v>43305</v>
      </c>
      <c r="C2931">
        <v>1.8777999999999999</v>
      </c>
      <c r="D2931" s="10">
        <f t="shared" si="91"/>
        <v>1.5648333333333332E-3</v>
      </c>
    </row>
    <row r="2932" spans="1:4" x14ac:dyDescent="0.4">
      <c r="A2932" s="5">
        <f t="shared" si="90"/>
        <v>2018.07</v>
      </c>
      <c r="B2932" s="9">
        <v>43306</v>
      </c>
      <c r="C2932">
        <v>1.9013</v>
      </c>
      <c r="D2932" s="10">
        <f t="shared" si="91"/>
        <v>1.5844166666666665E-3</v>
      </c>
    </row>
    <row r="2933" spans="1:4" x14ac:dyDescent="0.4">
      <c r="A2933" s="5">
        <f t="shared" si="90"/>
        <v>2018.07</v>
      </c>
      <c r="B2933" s="9">
        <v>43307</v>
      </c>
      <c r="C2933">
        <v>1.8858999999999999</v>
      </c>
      <c r="D2933" s="10">
        <f t="shared" si="91"/>
        <v>1.5715833333333333E-3</v>
      </c>
    </row>
    <row r="2934" spans="1:4" x14ac:dyDescent="0.4">
      <c r="A2934" s="5">
        <f t="shared" si="90"/>
        <v>2018.07</v>
      </c>
      <c r="B2934" s="9">
        <v>43308</v>
      </c>
      <c r="C2934">
        <v>1.8856999999999999</v>
      </c>
      <c r="D2934" s="10">
        <f t="shared" si="91"/>
        <v>1.5714166666666665E-3</v>
      </c>
    </row>
    <row r="2935" spans="1:4" x14ac:dyDescent="0.4">
      <c r="A2935" s="5">
        <f t="shared" si="90"/>
        <v>2018.07</v>
      </c>
      <c r="B2935" s="9">
        <v>43311</v>
      </c>
      <c r="C2935">
        <v>1.8906000000000001</v>
      </c>
      <c r="D2935" s="10">
        <f t="shared" si="91"/>
        <v>1.5755000000000001E-3</v>
      </c>
    </row>
    <row r="2936" spans="1:4" x14ac:dyDescent="0.4">
      <c r="A2936" s="5">
        <f t="shared" si="90"/>
        <v>2018.07</v>
      </c>
      <c r="B2936" s="9">
        <v>43312</v>
      </c>
      <c r="C2936">
        <v>1.9007000000000001</v>
      </c>
      <c r="D2936" s="10">
        <f t="shared" si="91"/>
        <v>1.5839166666666666E-3</v>
      </c>
    </row>
    <row r="2937" spans="1:4" x14ac:dyDescent="0.4">
      <c r="A2937" s="5">
        <f t="shared" si="90"/>
        <v>2018.08</v>
      </c>
      <c r="B2937" s="9">
        <v>43313</v>
      </c>
      <c r="C2937">
        <v>1.9318</v>
      </c>
      <c r="D2937" s="10">
        <f t="shared" si="91"/>
        <v>1.6098333333333331E-3</v>
      </c>
    </row>
    <row r="2938" spans="1:4" x14ac:dyDescent="0.4">
      <c r="A2938" s="5">
        <f t="shared" si="90"/>
        <v>2018.08</v>
      </c>
      <c r="B2938" s="9">
        <v>43314</v>
      </c>
      <c r="C2938">
        <v>1.8885000000000001</v>
      </c>
      <c r="D2938" s="10">
        <f t="shared" si="91"/>
        <v>1.5737500000000001E-3</v>
      </c>
    </row>
    <row r="2939" spans="1:4" x14ac:dyDescent="0.4">
      <c r="A2939" s="5">
        <f t="shared" si="90"/>
        <v>2018.08</v>
      </c>
      <c r="B2939" s="9">
        <v>43315</v>
      </c>
      <c r="C2939">
        <v>1.8856999999999999</v>
      </c>
      <c r="D2939" s="10">
        <f t="shared" si="91"/>
        <v>1.5714166666666665E-3</v>
      </c>
    </row>
    <row r="2940" spans="1:4" x14ac:dyDescent="0.4">
      <c r="A2940" s="5">
        <f t="shared" si="90"/>
        <v>2018.08</v>
      </c>
      <c r="B2940" s="9">
        <v>43318</v>
      </c>
      <c r="C2940">
        <v>1.9033</v>
      </c>
      <c r="D2940" s="10">
        <f t="shared" si="91"/>
        <v>1.5860833333333332E-3</v>
      </c>
    </row>
    <row r="2941" spans="1:4" x14ac:dyDescent="0.4">
      <c r="A2941" s="5">
        <f t="shared" si="90"/>
        <v>2018.08</v>
      </c>
      <c r="B2941" s="9">
        <v>43319</v>
      </c>
      <c r="C2941">
        <v>1.9032</v>
      </c>
      <c r="D2941" s="10">
        <f t="shared" si="91"/>
        <v>1.5860000000000002E-3</v>
      </c>
    </row>
    <row r="2942" spans="1:4" x14ac:dyDescent="0.4">
      <c r="A2942" s="5">
        <f t="shared" si="90"/>
        <v>2018.08</v>
      </c>
      <c r="B2942" s="9">
        <v>43320</v>
      </c>
      <c r="C2942">
        <v>1.9115</v>
      </c>
      <c r="D2942" s="10">
        <f t="shared" si="91"/>
        <v>1.5929166666666667E-3</v>
      </c>
    </row>
    <row r="2943" spans="1:4" x14ac:dyDescent="0.4">
      <c r="A2943" s="5">
        <f t="shared" si="90"/>
        <v>2018.08</v>
      </c>
      <c r="B2943" s="9">
        <v>43321</v>
      </c>
      <c r="C2943">
        <v>1.8987000000000001</v>
      </c>
      <c r="D2943" s="10">
        <f t="shared" si="91"/>
        <v>1.5822500000000001E-3</v>
      </c>
    </row>
    <row r="2944" spans="1:4" x14ac:dyDescent="0.4">
      <c r="A2944" s="5">
        <f t="shared" si="90"/>
        <v>2018.08</v>
      </c>
      <c r="B2944" s="9">
        <v>43322</v>
      </c>
      <c r="C2944">
        <v>1.9111</v>
      </c>
      <c r="D2944" s="10">
        <f t="shared" si="91"/>
        <v>1.5925833333333334E-3</v>
      </c>
    </row>
    <row r="2945" spans="1:4" x14ac:dyDescent="0.4">
      <c r="A2945" s="5">
        <f t="shared" si="90"/>
        <v>2018.08</v>
      </c>
      <c r="B2945" s="9">
        <v>43325</v>
      </c>
      <c r="C2945">
        <v>1.9159999999999999</v>
      </c>
      <c r="D2945" s="10">
        <f t="shared" si="91"/>
        <v>1.5966666666666666E-3</v>
      </c>
    </row>
    <row r="2946" spans="1:4" x14ac:dyDescent="0.4">
      <c r="A2946" s="5">
        <f t="shared" si="90"/>
        <v>2018.08</v>
      </c>
      <c r="B2946" s="9">
        <v>43326</v>
      </c>
      <c r="C2946">
        <v>1.9337</v>
      </c>
      <c r="D2946" s="10">
        <f t="shared" si="91"/>
        <v>1.6114166666666668E-3</v>
      </c>
    </row>
    <row r="2947" spans="1:4" x14ac:dyDescent="0.4">
      <c r="A2947" s="5">
        <f t="shared" ref="A2947:A3010" si="92">YEAR(B2947)+MONTH(B2947)/100</f>
        <v>2018.08</v>
      </c>
      <c r="B2947" s="9">
        <v>43327</v>
      </c>
      <c r="C2947">
        <v>1.9547000000000001</v>
      </c>
      <c r="D2947" s="10">
        <f t="shared" ref="D2947:D3010" si="93">C2947/100*30/360</f>
        <v>1.628916666666667E-3</v>
      </c>
    </row>
    <row r="2948" spans="1:4" x14ac:dyDescent="0.4">
      <c r="A2948" s="5">
        <f t="shared" si="92"/>
        <v>2018.08</v>
      </c>
      <c r="B2948" s="9">
        <v>43328</v>
      </c>
      <c r="C2948">
        <v>1.9419</v>
      </c>
      <c r="D2948" s="10">
        <f t="shared" si="93"/>
        <v>1.6182499999999997E-3</v>
      </c>
    </row>
    <row r="2949" spans="1:4" x14ac:dyDescent="0.4">
      <c r="A2949" s="5">
        <f t="shared" si="92"/>
        <v>2018.08</v>
      </c>
      <c r="B2949" s="9">
        <v>43329</v>
      </c>
      <c r="C2949">
        <v>1.9365000000000001</v>
      </c>
      <c r="D2949" s="10">
        <f t="shared" si="93"/>
        <v>1.61375E-3</v>
      </c>
    </row>
    <row r="2950" spans="1:4" x14ac:dyDescent="0.4">
      <c r="A2950" s="5">
        <f t="shared" si="92"/>
        <v>2018.08</v>
      </c>
      <c r="B2950" s="9">
        <v>43332</v>
      </c>
      <c r="C2950">
        <v>1.9186000000000001</v>
      </c>
      <c r="D2950" s="10">
        <f t="shared" si="93"/>
        <v>1.5988333333333336E-3</v>
      </c>
    </row>
    <row r="2951" spans="1:4" x14ac:dyDescent="0.4">
      <c r="A2951" s="5">
        <f t="shared" si="92"/>
        <v>2018.08</v>
      </c>
      <c r="B2951" s="9">
        <v>43333</v>
      </c>
      <c r="C2951">
        <v>1.9158999999999999</v>
      </c>
      <c r="D2951" s="10">
        <f t="shared" si="93"/>
        <v>1.5965833333333333E-3</v>
      </c>
    </row>
    <row r="2952" spans="1:4" x14ac:dyDescent="0.4">
      <c r="A2952" s="5">
        <f t="shared" si="92"/>
        <v>2018.08</v>
      </c>
      <c r="B2952" s="9">
        <v>43334</v>
      </c>
      <c r="C2952">
        <v>1.9394</v>
      </c>
      <c r="D2952" s="10">
        <f t="shared" si="93"/>
        <v>1.6161666666666666E-3</v>
      </c>
    </row>
    <row r="2953" spans="1:4" x14ac:dyDescent="0.4">
      <c r="A2953" s="5">
        <f t="shared" si="92"/>
        <v>2018.08</v>
      </c>
      <c r="B2953" s="9">
        <v>43335</v>
      </c>
      <c r="C2953">
        <v>1.9240999999999999</v>
      </c>
      <c r="D2953" s="10">
        <f t="shared" si="93"/>
        <v>1.6034166666666664E-3</v>
      </c>
    </row>
    <row r="2954" spans="1:4" x14ac:dyDescent="0.4">
      <c r="A2954" s="5">
        <f t="shared" si="92"/>
        <v>2018.08</v>
      </c>
      <c r="B2954" s="9">
        <v>43336</v>
      </c>
      <c r="C2954">
        <v>1.9365000000000001</v>
      </c>
      <c r="D2954" s="10">
        <f t="shared" si="93"/>
        <v>1.61375E-3</v>
      </c>
    </row>
    <row r="2955" spans="1:4" x14ac:dyDescent="0.4">
      <c r="A2955" s="5">
        <f t="shared" si="92"/>
        <v>2018.08</v>
      </c>
      <c r="B2955" s="9">
        <v>43339</v>
      </c>
      <c r="C2955">
        <v>1.9415</v>
      </c>
      <c r="D2955" s="10">
        <f t="shared" si="93"/>
        <v>1.6179166666666668E-3</v>
      </c>
    </row>
    <row r="2956" spans="1:4" x14ac:dyDescent="0.4">
      <c r="A2956" s="5">
        <f t="shared" si="92"/>
        <v>2018.08</v>
      </c>
      <c r="B2956" s="9">
        <v>43340</v>
      </c>
      <c r="C2956">
        <v>1.9414</v>
      </c>
      <c r="D2956" s="10">
        <f t="shared" si="93"/>
        <v>1.6178333333333335E-3</v>
      </c>
    </row>
    <row r="2957" spans="1:4" x14ac:dyDescent="0.4">
      <c r="A2957" s="5">
        <f t="shared" si="92"/>
        <v>2018.08</v>
      </c>
      <c r="B2957" s="9">
        <v>43341</v>
      </c>
      <c r="C2957">
        <v>1.9598</v>
      </c>
      <c r="D2957" s="10">
        <f t="shared" si="93"/>
        <v>1.6331666666666667E-3</v>
      </c>
    </row>
    <row r="2958" spans="1:4" x14ac:dyDescent="0.4">
      <c r="A2958" s="5">
        <f t="shared" si="92"/>
        <v>2018.08</v>
      </c>
      <c r="B2958" s="9">
        <v>43342</v>
      </c>
      <c r="C2958">
        <v>1.952</v>
      </c>
      <c r="D2958" s="10">
        <f t="shared" si="93"/>
        <v>1.6266666666666667E-3</v>
      </c>
    </row>
    <row r="2959" spans="1:4" x14ac:dyDescent="0.4">
      <c r="A2959" s="5">
        <f t="shared" si="92"/>
        <v>2018.08</v>
      </c>
      <c r="B2959" s="9">
        <v>43343</v>
      </c>
      <c r="C2959">
        <v>1.9287000000000001</v>
      </c>
      <c r="D2959" s="10">
        <f t="shared" si="93"/>
        <v>1.6072500000000002E-3</v>
      </c>
    </row>
    <row r="2960" spans="1:4" x14ac:dyDescent="0.4">
      <c r="A2960" s="5">
        <f t="shared" si="92"/>
        <v>2018.09</v>
      </c>
      <c r="B2960" s="9">
        <v>43347</v>
      </c>
      <c r="C2960">
        <v>1.9414</v>
      </c>
      <c r="D2960" s="10">
        <f t="shared" si="93"/>
        <v>1.6178333333333335E-3</v>
      </c>
    </row>
    <row r="2961" spans="1:4" x14ac:dyDescent="0.4">
      <c r="A2961" s="5">
        <f t="shared" si="92"/>
        <v>2018.09</v>
      </c>
      <c r="B2961" s="9">
        <v>43348</v>
      </c>
      <c r="C2961">
        <v>2.0004</v>
      </c>
      <c r="D2961" s="10">
        <f t="shared" si="93"/>
        <v>1.6669999999999999E-3</v>
      </c>
    </row>
    <row r="2962" spans="1:4" x14ac:dyDescent="0.4">
      <c r="A2962" s="5">
        <f t="shared" si="92"/>
        <v>2018.09</v>
      </c>
      <c r="B2962" s="9">
        <v>43349</v>
      </c>
      <c r="C2962">
        <v>1.9698</v>
      </c>
      <c r="D2962" s="10">
        <f t="shared" si="93"/>
        <v>1.6415000000000002E-3</v>
      </c>
    </row>
    <row r="2963" spans="1:4" x14ac:dyDescent="0.4">
      <c r="A2963" s="5">
        <f t="shared" si="92"/>
        <v>2018.09</v>
      </c>
      <c r="B2963" s="9">
        <v>43350</v>
      </c>
      <c r="C2963">
        <v>1.9619</v>
      </c>
      <c r="D2963" s="10">
        <f t="shared" si="93"/>
        <v>1.6349166666666667E-3</v>
      </c>
    </row>
    <row r="2964" spans="1:4" x14ac:dyDescent="0.4">
      <c r="A2964" s="5">
        <f t="shared" si="92"/>
        <v>2018.09</v>
      </c>
      <c r="B2964" s="9">
        <v>43353</v>
      </c>
      <c r="C2964">
        <v>1.9592000000000001</v>
      </c>
      <c r="D2964" s="10">
        <f t="shared" si="93"/>
        <v>1.6326666666666668E-3</v>
      </c>
    </row>
    <row r="2965" spans="1:4" x14ac:dyDescent="0.4">
      <c r="A2965" s="5">
        <f t="shared" si="92"/>
        <v>2018.09</v>
      </c>
      <c r="B2965" s="9">
        <v>43354</v>
      </c>
      <c r="C2965">
        <v>1.9743999999999999</v>
      </c>
      <c r="D2965" s="10">
        <f t="shared" si="93"/>
        <v>1.6453333333333333E-3</v>
      </c>
    </row>
    <row r="2966" spans="1:4" x14ac:dyDescent="0.4">
      <c r="A2966" s="5">
        <f t="shared" si="92"/>
        <v>2018.09</v>
      </c>
      <c r="B2966" s="9">
        <v>43355</v>
      </c>
      <c r="C2966">
        <v>1.9979</v>
      </c>
      <c r="D2966" s="10">
        <f t="shared" si="93"/>
        <v>1.6649166666666665E-3</v>
      </c>
    </row>
    <row r="2967" spans="1:4" x14ac:dyDescent="0.4">
      <c r="A2967" s="5">
        <f t="shared" si="92"/>
        <v>2018.09</v>
      </c>
      <c r="B2967" s="9">
        <v>43356</v>
      </c>
      <c r="C2967">
        <v>1.9978</v>
      </c>
      <c r="D2967" s="10">
        <f t="shared" si="93"/>
        <v>1.6648333333333333E-3</v>
      </c>
    </row>
    <row r="2968" spans="1:4" x14ac:dyDescent="0.4">
      <c r="A2968" s="5">
        <f t="shared" si="92"/>
        <v>2018.09</v>
      </c>
      <c r="B2968" s="9">
        <v>43357</v>
      </c>
      <c r="C2968">
        <v>2.0076000000000001</v>
      </c>
      <c r="D2968" s="10">
        <f t="shared" si="93"/>
        <v>1.673E-3</v>
      </c>
    </row>
    <row r="2969" spans="1:4" x14ac:dyDescent="0.4">
      <c r="A2969" s="5">
        <f t="shared" si="92"/>
        <v>2018.09</v>
      </c>
      <c r="B2969" s="9">
        <v>43360</v>
      </c>
      <c r="C2969">
        <v>1.9947999999999999</v>
      </c>
      <c r="D2969" s="10">
        <f t="shared" si="93"/>
        <v>1.6623333333333332E-3</v>
      </c>
    </row>
    <row r="2970" spans="1:4" x14ac:dyDescent="0.4">
      <c r="A2970" s="5">
        <f t="shared" si="92"/>
        <v>2018.09</v>
      </c>
      <c r="B2970" s="9">
        <v>43361</v>
      </c>
      <c r="C2970">
        <v>2.0175999999999998</v>
      </c>
      <c r="D2970" s="10">
        <f t="shared" si="93"/>
        <v>1.6813333333333335E-3</v>
      </c>
    </row>
    <row r="2971" spans="1:4" x14ac:dyDescent="0.4">
      <c r="A2971" s="5">
        <f t="shared" si="92"/>
        <v>2018.09</v>
      </c>
      <c r="B2971" s="9">
        <v>43362</v>
      </c>
      <c r="C2971">
        <v>2.0335000000000001</v>
      </c>
      <c r="D2971" s="10">
        <f t="shared" si="93"/>
        <v>1.6945833333333335E-3</v>
      </c>
    </row>
    <row r="2972" spans="1:4" x14ac:dyDescent="0.4">
      <c r="A2972" s="5">
        <f t="shared" si="92"/>
        <v>2018.09</v>
      </c>
      <c r="B2972" s="9">
        <v>43363</v>
      </c>
      <c r="C2972">
        <v>2.0129999999999999</v>
      </c>
      <c r="D2972" s="10">
        <f t="shared" si="93"/>
        <v>1.6775E-3</v>
      </c>
    </row>
    <row r="2973" spans="1:4" x14ac:dyDescent="0.4">
      <c r="A2973" s="5">
        <f t="shared" si="92"/>
        <v>2018.09</v>
      </c>
      <c r="B2973" s="9">
        <v>43364</v>
      </c>
      <c r="C2973">
        <v>2.0305</v>
      </c>
      <c r="D2973" s="10">
        <f t="shared" si="93"/>
        <v>1.6920833333333332E-3</v>
      </c>
    </row>
    <row r="2974" spans="1:4" x14ac:dyDescent="0.4">
      <c r="A2974" s="5">
        <f t="shared" si="92"/>
        <v>2018.09</v>
      </c>
      <c r="B2974" s="9">
        <v>43367</v>
      </c>
      <c r="C2974">
        <v>2.0455999999999999</v>
      </c>
      <c r="D2974" s="10">
        <f t="shared" si="93"/>
        <v>1.7046666666666666E-3</v>
      </c>
    </row>
    <row r="2975" spans="1:4" x14ac:dyDescent="0.4">
      <c r="A2975" s="5">
        <f t="shared" si="92"/>
        <v>2018.09</v>
      </c>
      <c r="B2975" s="9">
        <v>43368</v>
      </c>
      <c r="C2975">
        <v>2.0506000000000002</v>
      </c>
      <c r="D2975" s="10">
        <f t="shared" si="93"/>
        <v>1.7088333333333335E-3</v>
      </c>
    </row>
    <row r="2976" spans="1:4" x14ac:dyDescent="0.4">
      <c r="A2976" s="5">
        <f t="shared" si="92"/>
        <v>2018.09</v>
      </c>
      <c r="B2976" s="9">
        <v>43369</v>
      </c>
      <c r="C2976">
        <v>2.1072000000000002</v>
      </c>
      <c r="D2976" s="10">
        <f t="shared" si="93"/>
        <v>1.7560000000000002E-3</v>
      </c>
    </row>
    <row r="2977" spans="1:4" x14ac:dyDescent="0.4">
      <c r="A2977" s="5">
        <f t="shared" si="92"/>
        <v>2018.09</v>
      </c>
      <c r="B2977" s="9">
        <v>43370</v>
      </c>
      <c r="C2977">
        <v>2.0994999999999999</v>
      </c>
      <c r="D2977" s="10">
        <f t="shared" si="93"/>
        <v>1.7495833333333335E-3</v>
      </c>
    </row>
    <row r="2978" spans="1:4" x14ac:dyDescent="0.4">
      <c r="A2978" s="5">
        <f t="shared" si="92"/>
        <v>2018.09</v>
      </c>
      <c r="B2978" s="9">
        <v>43371</v>
      </c>
      <c r="C2978">
        <v>2.1042000000000001</v>
      </c>
      <c r="D2978" s="10">
        <f t="shared" si="93"/>
        <v>1.7535000000000001E-3</v>
      </c>
    </row>
    <row r="2979" spans="1:4" x14ac:dyDescent="0.4">
      <c r="A2979" s="5">
        <f t="shared" si="92"/>
        <v>2018.1</v>
      </c>
      <c r="B2979" s="9">
        <v>43374</v>
      </c>
      <c r="C2979">
        <v>2.1116999999999999</v>
      </c>
      <c r="D2979" s="10">
        <f t="shared" si="93"/>
        <v>1.75975E-3</v>
      </c>
    </row>
    <row r="2980" spans="1:4" x14ac:dyDescent="0.4">
      <c r="A2980" s="5">
        <f t="shared" si="92"/>
        <v>2018.1</v>
      </c>
      <c r="B2980" s="9">
        <v>43375</v>
      </c>
      <c r="C2980">
        <v>2.1345000000000001</v>
      </c>
      <c r="D2980" s="10">
        <f t="shared" si="93"/>
        <v>1.7787499999999999E-3</v>
      </c>
    </row>
    <row r="2981" spans="1:4" x14ac:dyDescent="0.4">
      <c r="A2981" s="5">
        <f t="shared" si="92"/>
        <v>2018.1</v>
      </c>
      <c r="B2981" s="9">
        <v>43376</v>
      </c>
      <c r="C2981">
        <v>2.153</v>
      </c>
      <c r="D2981" s="10">
        <f t="shared" si="93"/>
        <v>1.7941666666666668E-3</v>
      </c>
    </row>
    <row r="2982" spans="1:4" x14ac:dyDescent="0.4">
      <c r="A2982" s="5">
        <f t="shared" si="92"/>
        <v>2018.1</v>
      </c>
      <c r="B2982" s="9">
        <v>43377</v>
      </c>
      <c r="C2982">
        <v>2.1453000000000002</v>
      </c>
      <c r="D2982" s="10">
        <f t="shared" si="93"/>
        <v>1.7877500000000003E-3</v>
      </c>
    </row>
    <row r="2983" spans="1:4" x14ac:dyDescent="0.4">
      <c r="A2983" s="5">
        <f t="shared" si="92"/>
        <v>2018.1</v>
      </c>
      <c r="B2983" s="9">
        <v>43378</v>
      </c>
      <c r="C2983">
        <v>2.1524000000000001</v>
      </c>
      <c r="D2983" s="10">
        <f t="shared" si="93"/>
        <v>1.7936666666666669E-3</v>
      </c>
    </row>
    <row r="2984" spans="1:4" x14ac:dyDescent="0.4">
      <c r="A2984" s="5">
        <f t="shared" si="92"/>
        <v>2018.1</v>
      </c>
      <c r="B2984" s="9">
        <v>43381</v>
      </c>
      <c r="C2984">
        <v>2.15</v>
      </c>
      <c r="D2984" s="10">
        <f t="shared" si="93"/>
        <v>1.7916666666666665E-3</v>
      </c>
    </row>
    <row r="2985" spans="1:4" x14ac:dyDescent="0.4">
      <c r="A2985" s="5">
        <f t="shared" si="92"/>
        <v>2018.1</v>
      </c>
      <c r="B2985" s="9">
        <v>43382</v>
      </c>
      <c r="C2985">
        <v>2.1598999999999999</v>
      </c>
      <c r="D2985" s="10">
        <f t="shared" si="93"/>
        <v>1.7999166666666669E-3</v>
      </c>
    </row>
    <row r="2986" spans="1:4" x14ac:dyDescent="0.4">
      <c r="A2986" s="5">
        <f t="shared" si="92"/>
        <v>2018.1</v>
      </c>
      <c r="B2986" s="9">
        <v>43383</v>
      </c>
      <c r="C2986">
        <v>2.1682999999999999</v>
      </c>
      <c r="D2986" s="10">
        <f t="shared" si="93"/>
        <v>1.8069166666666663E-3</v>
      </c>
    </row>
    <row r="2987" spans="1:4" x14ac:dyDescent="0.4">
      <c r="A2987" s="5">
        <f t="shared" si="92"/>
        <v>2018.1</v>
      </c>
      <c r="B2987" s="9">
        <v>43384</v>
      </c>
      <c r="C2987">
        <v>2.1248999999999998</v>
      </c>
      <c r="D2987" s="10">
        <f t="shared" si="93"/>
        <v>1.7707499999999995E-3</v>
      </c>
    </row>
    <row r="2988" spans="1:4" x14ac:dyDescent="0.4">
      <c r="A2988" s="5">
        <f t="shared" si="92"/>
        <v>2018.1</v>
      </c>
      <c r="B2988" s="9">
        <v>43385</v>
      </c>
      <c r="C2988">
        <v>2.1271</v>
      </c>
      <c r="D2988" s="10">
        <f t="shared" si="93"/>
        <v>1.7725833333333333E-3</v>
      </c>
    </row>
    <row r="2989" spans="1:4" x14ac:dyDescent="0.4">
      <c r="A2989" s="5">
        <f t="shared" si="92"/>
        <v>2018.1</v>
      </c>
      <c r="B2989" s="9">
        <v>43388</v>
      </c>
      <c r="C2989">
        <v>2.1473</v>
      </c>
      <c r="D2989" s="10">
        <f t="shared" si="93"/>
        <v>1.7894166666666664E-3</v>
      </c>
    </row>
    <row r="2990" spans="1:4" x14ac:dyDescent="0.4">
      <c r="A2990" s="5">
        <f t="shared" si="92"/>
        <v>2018.1</v>
      </c>
      <c r="B2990" s="9">
        <v>43389</v>
      </c>
      <c r="C2990">
        <v>2.1522999999999999</v>
      </c>
      <c r="D2990" s="10">
        <f t="shared" si="93"/>
        <v>1.7935833333333332E-3</v>
      </c>
    </row>
    <row r="2991" spans="1:4" x14ac:dyDescent="0.4">
      <c r="A2991" s="5">
        <f t="shared" si="92"/>
        <v>2018.1</v>
      </c>
      <c r="B2991" s="9">
        <v>43390</v>
      </c>
      <c r="C2991">
        <v>2.1886000000000001</v>
      </c>
      <c r="D2991" s="10">
        <f t="shared" si="93"/>
        <v>1.8238333333333336E-3</v>
      </c>
    </row>
    <row r="2992" spans="1:4" x14ac:dyDescent="0.4">
      <c r="A2992" s="5">
        <f t="shared" si="92"/>
        <v>2018.1</v>
      </c>
      <c r="B2992" s="9">
        <v>43391</v>
      </c>
      <c r="C2992">
        <v>2.1884999999999999</v>
      </c>
      <c r="D2992" s="10">
        <f t="shared" si="93"/>
        <v>1.8237499999999999E-3</v>
      </c>
    </row>
    <row r="2993" spans="1:4" x14ac:dyDescent="0.4">
      <c r="A2993" s="5">
        <f t="shared" si="92"/>
        <v>2018.1</v>
      </c>
      <c r="B2993" s="9">
        <v>43392</v>
      </c>
      <c r="C2993">
        <v>2.1753999999999998</v>
      </c>
      <c r="D2993" s="10">
        <f t="shared" si="93"/>
        <v>1.8128333333333332E-3</v>
      </c>
    </row>
    <row r="2994" spans="1:4" x14ac:dyDescent="0.4">
      <c r="A2994" s="5">
        <f t="shared" si="92"/>
        <v>2018.1</v>
      </c>
      <c r="B2994" s="9">
        <v>43395</v>
      </c>
      <c r="C2994">
        <v>2.1650999999999998</v>
      </c>
      <c r="D2994" s="10">
        <f t="shared" si="93"/>
        <v>1.8042499999999999E-3</v>
      </c>
    </row>
    <row r="2995" spans="1:4" x14ac:dyDescent="0.4">
      <c r="A2995" s="5">
        <f t="shared" si="92"/>
        <v>2018.1</v>
      </c>
      <c r="B2995" s="9">
        <v>43396</v>
      </c>
      <c r="C2995">
        <v>2.1623999999999999</v>
      </c>
      <c r="D2995" s="10">
        <f t="shared" si="93"/>
        <v>1.802E-3</v>
      </c>
    </row>
    <row r="2996" spans="1:4" x14ac:dyDescent="0.4">
      <c r="A2996" s="5">
        <f t="shared" si="92"/>
        <v>2018.1</v>
      </c>
      <c r="B2996" s="9">
        <v>43397</v>
      </c>
      <c r="C2996">
        <v>2.2065000000000001</v>
      </c>
      <c r="D2996" s="10">
        <f t="shared" si="93"/>
        <v>1.8387500000000001E-3</v>
      </c>
    </row>
    <row r="2997" spans="1:4" x14ac:dyDescent="0.4">
      <c r="A2997" s="5">
        <f t="shared" si="92"/>
        <v>2018.1</v>
      </c>
      <c r="B2997" s="9">
        <v>43398</v>
      </c>
      <c r="C2997">
        <v>2.1861000000000002</v>
      </c>
      <c r="D2997" s="10">
        <f t="shared" si="93"/>
        <v>1.82175E-3</v>
      </c>
    </row>
    <row r="2998" spans="1:4" x14ac:dyDescent="0.4">
      <c r="A2998" s="5">
        <f t="shared" si="92"/>
        <v>2018.1</v>
      </c>
      <c r="B2998" s="9">
        <v>43399</v>
      </c>
      <c r="C2998">
        <v>2.1602999999999999</v>
      </c>
      <c r="D2998" s="10">
        <f t="shared" si="93"/>
        <v>1.8002499999999998E-3</v>
      </c>
    </row>
    <row r="2999" spans="1:4" x14ac:dyDescent="0.4">
      <c r="A2999" s="5">
        <f t="shared" si="92"/>
        <v>2018.1</v>
      </c>
      <c r="B2999" s="9">
        <v>43402</v>
      </c>
      <c r="C2999">
        <v>2.1703000000000001</v>
      </c>
      <c r="D2999" s="10">
        <f t="shared" si="93"/>
        <v>1.8085833333333333E-3</v>
      </c>
    </row>
    <row r="3000" spans="1:4" x14ac:dyDescent="0.4">
      <c r="A3000" s="5">
        <f t="shared" si="92"/>
        <v>2018.1</v>
      </c>
      <c r="B3000" s="9">
        <v>43403</v>
      </c>
      <c r="C3000">
        <v>2.16</v>
      </c>
      <c r="D3000" s="10">
        <f t="shared" si="93"/>
        <v>1.8E-3</v>
      </c>
    </row>
    <row r="3001" spans="1:4" x14ac:dyDescent="0.4">
      <c r="A3001" s="5">
        <f t="shared" si="92"/>
        <v>2018.1</v>
      </c>
      <c r="B3001" s="9">
        <v>43404</v>
      </c>
      <c r="C3001">
        <v>2.1911999999999998</v>
      </c>
      <c r="D3001" s="10">
        <f t="shared" si="93"/>
        <v>1.8259999999999999E-3</v>
      </c>
    </row>
    <row r="3002" spans="1:4" x14ac:dyDescent="0.4">
      <c r="A3002" s="5">
        <f t="shared" si="92"/>
        <v>2018.11</v>
      </c>
      <c r="B3002" s="9">
        <v>43405</v>
      </c>
      <c r="C3002">
        <v>2.2139000000000002</v>
      </c>
      <c r="D3002" s="10">
        <f t="shared" si="93"/>
        <v>1.8449166666666668E-3</v>
      </c>
    </row>
    <row r="3003" spans="1:4" x14ac:dyDescent="0.4">
      <c r="A3003" s="5">
        <f t="shared" si="92"/>
        <v>2018.11</v>
      </c>
      <c r="B3003" s="9">
        <v>43406</v>
      </c>
      <c r="C3003">
        <v>2.1880999999999999</v>
      </c>
      <c r="D3003" s="10">
        <f t="shared" si="93"/>
        <v>1.8234166666666665E-3</v>
      </c>
    </row>
    <row r="3004" spans="1:4" x14ac:dyDescent="0.4">
      <c r="A3004" s="5">
        <f t="shared" si="92"/>
        <v>2018.11</v>
      </c>
      <c r="B3004" s="9">
        <v>43409</v>
      </c>
      <c r="C3004">
        <v>2.1701999999999999</v>
      </c>
      <c r="D3004" s="10">
        <f t="shared" si="93"/>
        <v>1.8085E-3</v>
      </c>
    </row>
    <row r="3005" spans="1:4" x14ac:dyDescent="0.4">
      <c r="A3005" s="5">
        <f t="shared" si="92"/>
        <v>2018.11</v>
      </c>
      <c r="B3005" s="9">
        <v>43410</v>
      </c>
      <c r="C3005">
        <v>2.2004999999999999</v>
      </c>
      <c r="D3005" s="10">
        <f t="shared" si="93"/>
        <v>1.8337500000000001E-3</v>
      </c>
    </row>
    <row r="3006" spans="1:4" x14ac:dyDescent="0.4">
      <c r="A3006" s="5">
        <f t="shared" si="92"/>
        <v>2018.11</v>
      </c>
      <c r="B3006" s="9">
        <v>43411</v>
      </c>
      <c r="C3006">
        <v>2.214</v>
      </c>
      <c r="D3006" s="10">
        <f t="shared" si="93"/>
        <v>1.8450000000000001E-3</v>
      </c>
    </row>
    <row r="3007" spans="1:4" x14ac:dyDescent="0.4">
      <c r="A3007" s="5">
        <f t="shared" si="92"/>
        <v>2018.11</v>
      </c>
      <c r="B3007" s="9">
        <v>43412</v>
      </c>
      <c r="C3007">
        <v>2.1960999999999999</v>
      </c>
      <c r="D3007" s="10">
        <f t="shared" si="93"/>
        <v>1.8300833333333331E-3</v>
      </c>
    </row>
    <row r="3008" spans="1:4" x14ac:dyDescent="0.4">
      <c r="A3008" s="5">
        <f t="shared" si="92"/>
        <v>2018.11</v>
      </c>
      <c r="B3008" s="9">
        <v>43413</v>
      </c>
      <c r="C3008">
        <v>2.1905000000000001</v>
      </c>
      <c r="D3008" s="10">
        <f t="shared" si="93"/>
        <v>1.8254166666666666E-3</v>
      </c>
    </row>
    <row r="3009" spans="1:4" x14ac:dyDescent="0.4">
      <c r="A3009" s="5">
        <f t="shared" si="92"/>
        <v>2018.11</v>
      </c>
      <c r="B3009" s="9">
        <v>43416</v>
      </c>
      <c r="C3009">
        <v>2.1956000000000002</v>
      </c>
      <c r="D3009" s="10">
        <f t="shared" si="93"/>
        <v>1.8296666666666672E-3</v>
      </c>
    </row>
    <row r="3010" spans="1:4" x14ac:dyDescent="0.4">
      <c r="A3010" s="5">
        <f t="shared" si="92"/>
        <v>2018.11</v>
      </c>
      <c r="B3010" s="9">
        <v>43417</v>
      </c>
      <c r="C3010">
        <v>2.2107000000000001</v>
      </c>
      <c r="D3010" s="10">
        <f t="shared" si="93"/>
        <v>1.8422500000000001E-3</v>
      </c>
    </row>
    <row r="3011" spans="1:4" x14ac:dyDescent="0.4">
      <c r="A3011" s="5">
        <f t="shared" ref="A3011:A3074" si="94">YEAR(B3011)+MONTH(B3011)/100</f>
        <v>2018.11</v>
      </c>
      <c r="B3011" s="9">
        <v>43418</v>
      </c>
      <c r="C3011">
        <v>2.2214</v>
      </c>
      <c r="D3011" s="10">
        <f t="shared" ref="D3011:D3074" si="95">C3011/100*30/360</f>
        <v>1.8511666666666668E-3</v>
      </c>
    </row>
    <row r="3012" spans="1:4" x14ac:dyDescent="0.4">
      <c r="A3012" s="5">
        <f t="shared" si="94"/>
        <v>2018.11</v>
      </c>
      <c r="B3012" s="9">
        <v>43419</v>
      </c>
      <c r="C3012">
        <v>2.1882000000000001</v>
      </c>
      <c r="D3012" s="10">
        <f t="shared" si="95"/>
        <v>1.8235E-3</v>
      </c>
    </row>
    <row r="3013" spans="1:4" x14ac:dyDescent="0.4">
      <c r="A3013" s="5">
        <f t="shared" si="94"/>
        <v>2018.11</v>
      </c>
      <c r="B3013" s="9">
        <v>43420</v>
      </c>
      <c r="C3013">
        <v>2.1802000000000001</v>
      </c>
      <c r="D3013" s="10">
        <f t="shared" si="95"/>
        <v>1.8168333333333335E-3</v>
      </c>
    </row>
    <row r="3014" spans="1:4" x14ac:dyDescent="0.4">
      <c r="A3014" s="5">
        <f t="shared" si="94"/>
        <v>2018.11</v>
      </c>
      <c r="B3014" s="9">
        <v>43423</v>
      </c>
      <c r="C3014">
        <v>2.1928000000000001</v>
      </c>
      <c r="D3014" s="10">
        <f t="shared" si="95"/>
        <v>1.8273333333333334E-3</v>
      </c>
    </row>
    <row r="3015" spans="1:4" x14ac:dyDescent="0.4">
      <c r="A3015" s="5">
        <f t="shared" si="94"/>
        <v>2018.11</v>
      </c>
      <c r="B3015" s="9">
        <v>43424</v>
      </c>
      <c r="C3015">
        <v>2.1749000000000001</v>
      </c>
      <c r="D3015" s="10">
        <f t="shared" si="95"/>
        <v>1.8124166666666666E-3</v>
      </c>
    </row>
    <row r="3016" spans="1:4" x14ac:dyDescent="0.4">
      <c r="A3016" s="5">
        <f t="shared" si="94"/>
        <v>2018.11</v>
      </c>
      <c r="B3016" s="9">
        <v>43425</v>
      </c>
      <c r="C3016">
        <v>2.2288999999999999</v>
      </c>
      <c r="D3016" s="10">
        <f t="shared" si="95"/>
        <v>1.8574166666666667E-3</v>
      </c>
    </row>
    <row r="3017" spans="1:4" x14ac:dyDescent="0.4">
      <c r="A3017" s="5">
        <f t="shared" si="94"/>
        <v>2018.11</v>
      </c>
      <c r="B3017" s="9">
        <v>43427</v>
      </c>
      <c r="C3017">
        <v>2.2183000000000002</v>
      </c>
      <c r="D3017" s="10">
        <f t="shared" si="95"/>
        <v>1.8485833333333334E-3</v>
      </c>
    </row>
    <row r="3018" spans="1:4" x14ac:dyDescent="0.4">
      <c r="A3018" s="5">
        <f t="shared" si="94"/>
        <v>2018.11</v>
      </c>
      <c r="B3018" s="9">
        <v>43430</v>
      </c>
      <c r="C3018">
        <v>2.2004000000000001</v>
      </c>
      <c r="D3018" s="10">
        <f t="shared" si="95"/>
        <v>1.8336666666666668E-3</v>
      </c>
    </row>
    <row r="3019" spans="1:4" x14ac:dyDescent="0.4">
      <c r="A3019" s="5">
        <f t="shared" si="94"/>
        <v>2018.11</v>
      </c>
      <c r="B3019" s="9">
        <v>43431</v>
      </c>
      <c r="C3019">
        <v>2.1573000000000002</v>
      </c>
      <c r="D3019" s="10">
        <f t="shared" si="95"/>
        <v>1.7977500000000001E-3</v>
      </c>
    </row>
    <row r="3020" spans="1:4" x14ac:dyDescent="0.4">
      <c r="A3020" s="5">
        <f t="shared" si="94"/>
        <v>2018.11</v>
      </c>
      <c r="B3020" s="9">
        <v>43432</v>
      </c>
      <c r="C3020">
        <v>2.2978000000000001</v>
      </c>
      <c r="D3020" s="10">
        <f t="shared" si="95"/>
        <v>1.9148333333333335E-3</v>
      </c>
    </row>
    <row r="3021" spans="1:4" x14ac:dyDescent="0.4">
      <c r="A3021" s="5">
        <f t="shared" si="94"/>
        <v>2018.11</v>
      </c>
      <c r="B3021" s="9">
        <v>43433</v>
      </c>
      <c r="C3021">
        <v>2.2926000000000002</v>
      </c>
      <c r="D3021" s="10">
        <f t="shared" si="95"/>
        <v>1.9105000000000001E-3</v>
      </c>
    </row>
    <row r="3022" spans="1:4" x14ac:dyDescent="0.4">
      <c r="A3022" s="5">
        <f t="shared" si="94"/>
        <v>2018.11</v>
      </c>
      <c r="B3022" s="9">
        <v>43434</v>
      </c>
      <c r="C3022">
        <v>2.3022999999999998</v>
      </c>
      <c r="D3022" s="10">
        <f t="shared" si="95"/>
        <v>1.9185833333333331E-3</v>
      </c>
    </row>
    <row r="3023" spans="1:4" x14ac:dyDescent="0.4">
      <c r="A3023" s="5">
        <f t="shared" si="94"/>
        <v>2018.12</v>
      </c>
      <c r="B3023" s="9">
        <v>43437</v>
      </c>
      <c r="C3023">
        <v>2.2869000000000002</v>
      </c>
      <c r="D3023" s="10">
        <f t="shared" si="95"/>
        <v>1.9057499999999999E-3</v>
      </c>
    </row>
    <row r="3024" spans="1:4" x14ac:dyDescent="0.4">
      <c r="A3024" s="5">
        <f t="shared" si="94"/>
        <v>2018.12</v>
      </c>
      <c r="B3024" s="9">
        <v>43438</v>
      </c>
      <c r="C3024">
        <v>2.3249</v>
      </c>
      <c r="D3024" s="10">
        <f t="shared" si="95"/>
        <v>1.9374166666666665E-3</v>
      </c>
    </row>
    <row r="3025" spans="1:4" x14ac:dyDescent="0.4">
      <c r="A3025" s="5">
        <f t="shared" si="94"/>
        <v>2018.12</v>
      </c>
      <c r="B3025" s="9">
        <v>43440</v>
      </c>
      <c r="C3025">
        <v>2.2976999999999999</v>
      </c>
      <c r="D3025" s="10">
        <f t="shared" si="95"/>
        <v>1.9147499999999996E-3</v>
      </c>
    </row>
    <row r="3026" spans="1:4" x14ac:dyDescent="0.4">
      <c r="A3026" s="5">
        <f t="shared" si="94"/>
        <v>2018.12</v>
      </c>
      <c r="B3026" s="9">
        <v>43441</v>
      </c>
      <c r="C3026">
        <v>2.3260999999999998</v>
      </c>
      <c r="D3026" s="10">
        <f t="shared" si="95"/>
        <v>1.9384166666666666E-3</v>
      </c>
    </row>
    <row r="3027" spans="1:4" x14ac:dyDescent="0.4">
      <c r="A3027" s="5">
        <f t="shared" si="94"/>
        <v>2018.12</v>
      </c>
      <c r="B3027" s="9">
        <v>43444</v>
      </c>
      <c r="C3027">
        <v>2.3132000000000001</v>
      </c>
      <c r="D3027" s="10">
        <f t="shared" si="95"/>
        <v>1.9276666666666667E-3</v>
      </c>
    </row>
    <row r="3028" spans="1:4" x14ac:dyDescent="0.4">
      <c r="A3028" s="5">
        <f t="shared" si="94"/>
        <v>2018.12</v>
      </c>
      <c r="B3028" s="9">
        <v>43445</v>
      </c>
      <c r="C3028">
        <v>2.2724000000000002</v>
      </c>
      <c r="D3028" s="10">
        <f t="shared" si="95"/>
        <v>1.8936666666666665E-3</v>
      </c>
    </row>
    <row r="3029" spans="1:4" x14ac:dyDescent="0.4">
      <c r="A3029" s="5">
        <f t="shared" si="94"/>
        <v>2018.12</v>
      </c>
      <c r="B3029" s="9">
        <v>43446</v>
      </c>
      <c r="C3029">
        <v>2.2772999999999999</v>
      </c>
      <c r="D3029" s="10">
        <f t="shared" si="95"/>
        <v>1.8977499999999999E-3</v>
      </c>
    </row>
    <row r="3030" spans="1:4" x14ac:dyDescent="0.4">
      <c r="A3030" s="5">
        <f t="shared" si="94"/>
        <v>2018.12</v>
      </c>
      <c r="B3030" s="9">
        <v>43447</v>
      </c>
      <c r="C3030">
        <v>2.2696000000000001</v>
      </c>
      <c r="D3030" s="10">
        <f t="shared" si="95"/>
        <v>1.8913333333333334E-3</v>
      </c>
    </row>
    <row r="3031" spans="1:4" x14ac:dyDescent="0.4">
      <c r="A3031" s="5">
        <f t="shared" si="94"/>
        <v>2018.12</v>
      </c>
      <c r="B3031" s="9">
        <v>43448</v>
      </c>
      <c r="C3031">
        <v>2.3565999999999998</v>
      </c>
      <c r="D3031" s="10">
        <f t="shared" si="95"/>
        <v>1.9638333333333331E-3</v>
      </c>
    </row>
    <row r="3032" spans="1:4" x14ac:dyDescent="0.4">
      <c r="A3032" s="5">
        <f t="shared" si="94"/>
        <v>2018.12</v>
      </c>
      <c r="B3032" s="9">
        <v>43451</v>
      </c>
      <c r="C3032">
        <v>2.3489</v>
      </c>
      <c r="D3032" s="10">
        <f t="shared" si="95"/>
        <v>1.9574166666666668E-3</v>
      </c>
    </row>
    <row r="3033" spans="1:4" x14ac:dyDescent="0.4">
      <c r="A3033" s="5">
        <f t="shared" si="94"/>
        <v>2018.12</v>
      </c>
      <c r="B3033" s="9">
        <v>43452</v>
      </c>
      <c r="C3033">
        <v>2.3334000000000001</v>
      </c>
      <c r="D3033" s="10">
        <f t="shared" si="95"/>
        <v>1.9444999999999998E-3</v>
      </c>
    </row>
    <row r="3034" spans="1:4" x14ac:dyDescent="0.4">
      <c r="A3034" s="5">
        <f t="shared" si="94"/>
        <v>2018.12</v>
      </c>
      <c r="B3034" s="9">
        <v>43453</v>
      </c>
      <c r="C3034">
        <v>2.3435000000000001</v>
      </c>
      <c r="D3034" s="10">
        <f t="shared" si="95"/>
        <v>1.9529166666666668E-3</v>
      </c>
    </row>
    <row r="3035" spans="1:4" x14ac:dyDescent="0.4">
      <c r="A3035" s="5">
        <f t="shared" si="94"/>
        <v>2018.12</v>
      </c>
      <c r="B3035" s="9">
        <v>43454</v>
      </c>
      <c r="C3035">
        <v>2.3611</v>
      </c>
      <c r="D3035" s="10">
        <f t="shared" si="95"/>
        <v>1.9675833333333333E-3</v>
      </c>
    </row>
    <row r="3036" spans="1:4" x14ac:dyDescent="0.4">
      <c r="A3036" s="5">
        <f t="shared" si="94"/>
        <v>2018.12</v>
      </c>
      <c r="B3036" s="9">
        <v>43455</v>
      </c>
      <c r="C3036">
        <v>2.4024000000000001</v>
      </c>
      <c r="D3036" s="10">
        <f t="shared" si="95"/>
        <v>2.0019999999999999E-3</v>
      </c>
    </row>
    <row r="3037" spans="1:4" x14ac:dyDescent="0.4">
      <c r="A3037" s="5">
        <f t="shared" si="94"/>
        <v>2018.12</v>
      </c>
      <c r="B3037" s="9">
        <v>43458</v>
      </c>
      <c r="C3037">
        <v>2.3996</v>
      </c>
      <c r="D3037" s="10">
        <f t="shared" si="95"/>
        <v>1.9996666666666665E-3</v>
      </c>
    </row>
    <row r="3038" spans="1:4" x14ac:dyDescent="0.4">
      <c r="A3038" s="5">
        <f t="shared" si="94"/>
        <v>2018.12</v>
      </c>
      <c r="B3038" s="9">
        <v>43460</v>
      </c>
      <c r="C3038">
        <v>2.4020000000000001</v>
      </c>
      <c r="D3038" s="10">
        <f t="shared" si="95"/>
        <v>2.0016666666666668E-3</v>
      </c>
    </row>
    <row r="3039" spans="1:4" x14ac:dyDescent="0.4">
      <c r="A3039" s="5">
        <f t="shared" si="94"/>
        <v>2018.12</v>
      </c>
      <c r="B3039" s="9">
        <v>43461</v>
      </c>
      <c r="C3039">
        <v>2.3203999999999998</v>
      </c>
      <c r="D3039" s="10">
        <f t="shared" si="95"/>
        <v>1.9336666666666666E-3</v>
      </c>
    </row>
    <row r="3040" spans="1:4" x14ac:dyDescent="0.4">
      <c r="A3040" s="5">
        <f t="shared" si="94"/>
        <v>2018.12</v>
      </c>
      <c r="B3040" s="9">
        <v>43462</v>
      </c>
      <c r="C3040">
        <v>2.3948</v>
      </c>
      <c r="D3040" s="10">
        <f t="shared" si="95"/>
        <v>1.9956666666666664E-3</v>
      </c>
    </row>
    <row r="3041" spans="1:4" x14ac:dyDescent="0.4">
      <c r="A3041" s="5">
        <f t="shared" si="94"/>
        <v>2018.12</v>
      </c>
      <c r="B3041" s="9">
        <v>43465</v>
      </c>
      <c r="C3041">
        <v>2.4276</v>
      </c>
      <c r="D3041" s="10">
        <f t="shared" si="95"/>
        <v>2.0229999999999996E-3</v>
      </c>
    </row>
    <row r="3042" spans="1:4" x14ac:dyDescent="0.4">
      <c r="A3042" s="5">
        <f t="shared" si="94"/>
        <v>2019.01</v>
      </c>
      <c r="B3042" s="9">
        <v>43467</v>
      </c>
      <c r="C3042">
        <v>2.3866999999999998</v>
      </c>
      <c r="D3042" s="10">
        <f t="shared" si="95"/>
        <v>1.9889166666666666E-3</v>
      </c>
    </row>
    <row r="3043" spans="1:4" x14ac:dyDescent="0.4">
      <c r="A3043" s="5">
        <f t="shared" si="94"/>
        <v>2019.01</v>
      </c>
      <c r="B3043" s="9">
        <v>43468</v>
      </c>
      <c r="C3043">
        <v>2.3433000000000002</v>
      </c>
      <c r="D3043" s="10">
        <f t="shared" si="95"/>
        <v>1.9527500000000003E-3</v>
      </c>
    </row>
    <row r="3044" spans="1:4" x14ac:dyDescent="0.4">
      <c r="A3044" s="5">
        <f t="shared" si="94"/>
        <v>2019.01</v>
      </c>
      <c r="B3044" s="9">
        <v>43469</v>
      </c>
      <c r="C3044">
        <v>2.3896999999999999</v>
      </c>
      <c r="D3044" s="10">
        <f t="shared" si="95"/>
        <v>1.9914166666666665E-3</v>
      </c>
    </row>
    <row r="3045" spans="1:4" x14ac:dyDescent="0.4">
      <c r="A3045" s="5">
        <f t="shared" si="94"/>
        <v>2019.01</v>
      </c>
      <c r="B3045" s="9">
        <v>43472</v>
      </c>
      <c r="C3045">
        <v>2.4047999999999998</v>
      </c>
      <c r="D3045" s="10">
        <f t="shared" si="95"/>
        <v>2.0039999999999997E-3</v>
      </c>
    </row>
    <row r="3046" spans="1:4" x14ac:dyDescent="0.4">
      <c r="A3046" s="5">
        <f t="shared" si="94"/>
        <v>2019.01</v>
      </c>
      <c r="B3046" s="9">
        <v>43473</v>
      </c>
      <c r="C3046">
        <v>2.3944999999999999</v>
      </c>
      <c r="D3046" s="10">
        <f t="shared" si="95"/>
        <v>1.9954166666666666E-3</v>
      </c>
    </row>
    <row r="3047" spans="1:4" x14ac:dyDescent="0.4">
      <c r="A3047" s="5">
        <f t="shared" si="94"/>
        <v>2019.01</v>
      </c>
      <c r="B3047" s="9">
        <v>43474</v>
      </c>
      <c r="C3047">
        <v>2.3892000000000002</v>
      </c>
      <c r="D3047" s="10">
        <f t="shared" si="95"/>
        <v>1.9910000000000001E-3</v>
      </c>
    </row>
    <row r="3048" spans="1:4" x14ac:dyDescent="0.4">
      <c r="A3048" s="5">
        <f t="shared" si="94"/>
        <v>2019.01</v>
      </c>
      <c r="B3048" s="9">
        <v>43475</v>
      </c>
      <c r="C3048">
        <v>2.3839999999999999</v>
      </c>
      <c r="D3048" s="10">
        <f t="shared" si="95"/>
        <v>1.986666666666667E-3</v>
      </c>
    </row>
    <row r="3049" spans="1:4" x14ac:dyDescent="0.4">
      <c r="A3049" s="5">
        <f t="shared" si="94"/>
        <v>2019.01</v>
      </c>
      <c r="B3049" s="9">
        <v>43476</v>
      </c>
      <c r="C3049">
        <v>2.4125999999999999</v>
      </c>
      <c r="D3049" s="10">
        <f t="shared" si="95"/>
        <v>2.0105000000000001E-3</v>
      </c>
    </row>
    <row r="3050" spans="1:4" x14ac:dyDescent="0.4">
      <c r="A3050" s="5">
        <f t="shared" si="94"/>
        <v>2019.01</v>
      </c>
      <c r="B3050" s="9">
        <v>43479</v>
      </c>
      <c r="C3050">
        <v>2.4098999999999999</v>
      </c>
      <c r="D3050" s="10">
        <f t="shared" si="95"/>
        <v>2.0082500000000001E-3</v>
      </c>
    </row>
    <row r="3051" spans="1:4" x14ac:dyDescent="0.4">
      <c r="A3051" s="5">
        <f t="shared" si="94"/>
        <v>2019.01</v>
      </c>
      <c r="B3051" s="9">
        <v>43480</v>
      </c>
      <c r="C3051">
        <v>2.4020999999999999</v>
      </c>
      <c r="D3051" s="10">
        <f t="shared" si="95"/>
        <v>2.0017500000000001E-3</v>
      </c>
    </row>
    <row r="3052" spans="1:4" x14ac:dyDescent="0.4">
      <c r="A3052" s="5">
        <f t="shared" si="94"/>
        <v>2019.01</v>
      </c>
      <c r="B3052" s="9">
        <v>43481</v>
      </c>
      <c r="C3052">
        <v>2.3942999999999999</v>
      </c>
      <c r="D3052" s="10">
        <f t="shared" si="95"/>
        <v>1.9952500000000001E-3</v>
      </c>
    </row>
    <row r="3053" spans="1:4" x14ac:dyDescent="0.4">
      <c r="A3053" s="5">
        <f t="shared" si="94"/>
        <v>2019.01</v>
      </c>
      <c r="B3053" s="9">
        <v>43482</v>
      </c>
      <c r="C3053">
        <v>2.3815</v>
      </c>
      <c r="D3053" s="10">
        <f t="shared" si="95"/>
        <v>1.9845833333333334E-3</v>
      </c>
    </row>
    <row r="3054" spans="1:4" x14ac:dyDescent="0.4">
      <c r="A3054" s="5">
        <f t="shared" si="94"/>
        <v>2019.01</v>
      </c>
      <c r="B3054" s="9">
        <v>43483</v>
      </c>
      <c r="C3054">
        <v>2.387</v>
      </c>
      <c r="D3054" s="10">
        <f t="shared" si="95"/>
        <v>1.9891666666666664E-3</v>
      </c>
    </row>
    <row r="3055" spans="1:4" x14ac:dyDescent="0.4">
      <c r="A3055" s="5">
        <f t="shared" si="94"/>
        <v>2019.01</v>
      </c>
      <c r="B3055" s="9">
        <v>43487</v>
      </c>
      <c r="C3055">
        <v>2.3818000000000001</v>
      </c>
      <c r="D3055" s="10">
        <f t="shared" si="95"/>
        <v>1.9848333333333337E-3</v>
      </c>
    </row>
    <row r="3056" spans="1:4" x14ac:dyDescent="0.4">
      <c r="A3056" s="5">
        <f t="shared" si="94"/>
        <v>2019.01</v>
      </c>
      <c r="B3056" s="9">
        <v>43488</v>
      </c>
      <c r="C3056">
        <v>2.3637999999999999</v>
      </c>
      <c r="D3056" s="10">
        <f t="shared" si="95"/>
        <v>1.9698333333333334E-3</v>
      </c>
    </row>
    <row r="3057" spans="1:4" x14ac:dyDescent="0.4">
      <c r="A3057" s="5">
        <f t="shared" si="94"/>
        <v>2019.01</v>
      </c>
      <c r="B3057" s="9">
        <v>43489</v>
      </c>
      <c r="C3057">
        <v>2.3153000000000001</v>
      </c>
      <c r="D3057" s="10">
        <f t="shared" si="95"/>
        <v>1.9294166666666667E-3</v>
      </c>
    </row>
    <row r="3058" spans="1:4" x14ac:dyDescent="0.4">
      <c r="A3058" s="5">
        <f t="shared" si="94"/>
        <v>2019.01</v>
      </c>
      <c r="B3058" s="9">
        <v>43490</v>
      </c>
      <c r="C3058">
        <v>2.3464999999999998</v>
      </c>
      <c r="D3058" s="10">
        <f t="shared" si="95"/>
        <v>1.9554166666666665E-3</v>
      </c>
    </row>
    <row r="3059" spans="1:4" x14ac:dyDescent="0.4">
      <c r="A3059" s="5">
        <f t="shared" si="94"/>
        <v>2019.01</v>
      </c>
      <c r="B3059" s="9">
        <v>43493</v>
      </c>
      <c r="C3059">
        <v>2.3896000000000002</v>
      </c>
      <c r="D3059" s="10">
        <f t="shared" si="95"/>
        <v>1.9913333333333332E-3</v>
      </c>
    </row>
    <row r="3060" spans="1:4" x14ac:dyDescent="0.4">
      <c r="A3060" s="5">
        <f t="shared" si="94"/>
        <v>2019.01</v>
      </c>
      <c r="B3060" s="9">
        <v>43494</v>
      </c>
      <c r="C3060">
        <v>2.3792</v>
      </c>
      <c r="D3060" s="10">
        <f t="shared" si="95"/>
        <v>1.9826666666666669E-3</v>
      </c>
    </row>
    <row r="3061" spans="1:4" x14ac:dyDescent="0.4">
      <c r="A3061" s="5">
        <f t="shared" si="94"/>
        <v>2019.01</v>
      </c>
      <c r="B3061" s="9">
        <v>43495</v>
      </c>
      <c r="C3061">
        <v>2.3714</v>
      </c>
      <c r="D3061" s="10">
        <f t="shared" si="95"/>
        <v>1.9761666666666664E-3</v>
      </c>
    </row>
    <row r="3062" spans="1:4" x14ac:dyDescent="0.4">
      <c r="A3062" s="5">
        <f t="shared" si="94"/>
        <v>2019.01</v>
      </c>
      <c r="B3062" s="9">
        <v>43496</v>
      </c>
      <c r="C3062">
        <v>2.3891</v>
      </c>
      <c r="D3062" s="10">
        <f t="shared" si="95"/>
        <v>1.9909166666666664E-3</v>
      </c>
    </row>
    <row r="3063" spans="1:4" x14ac:dyDescent="0.4">
      <c r="A3063" s="5">
        <f t="shared" si="94"/>
        <v>2019.02</v>
      </c>
      <c r="B3063" s="9">
        <v>43497</v>
      </c>
      <c r="C3063">
        <v>2.3973</v>
      </c>
      <c r="D3063" s="10">
        <f t="shared" si="95"/>
        <v>1.99775E-3</v>
      </c>
    </row>
    <row r="3064" spans="1:4" x14ac:dyDescent="0.4">
      <c r="A3064" s="5">
        <f t="shared" si="94"/>
        <v>2019.02</v>
      </c>
      <c r="B3064" s="9">
        <v>43500</v>
      </c>
      <c r="C3064">
        <v>2.3972000000000002</v>
      </c>
      <c r="D3064" s="10">
        <f t="shared" si="95"/>
        <v>1.9976666666666671E-3</v>
      </c>
    </row>
    <row r="3065" spans="1:4" x14ac:dyDescent="0.4">
      <c r="A3065" s="5">
        <f t="shared" si="94"/>
        <v>2019.02</v>
      </c>
      <c r="B3065" s="9">
        <v>43501</v>
      </c>
      <c r="C3065">
        <v>2.3818000000000001</v>
      </c>
      <c r="D3065" s="10">
        <f t="shared" si="95"/>
        <v>1.9848333333333337E-3</v>
      </c>
    </row>
    <row r="3066" spans="1:4" x14ac:dyDescent="0.4">
      <c r="A3066" s="5">
        <f t="shared" si="94"/>
        <v>2019.02</v>
      </c>
      <c r="B3066" s="9">
        <v>43502</v>
      </c>
      <c r="C3066">
        <v>2.3917999999999999</v>
      </c>
      <c r="D3066" s="10">
        <f t="shared" si="95"/>
        <v>1.9931666666666665E-3</v>
      </c>
    </row>
    <row r="3067" spans="1:4" x14ac:dyDescent="0.4">
      <c r="A3067" s="5">
        <f t="shared" si="94"/>
        <v>2019.02</v>
      </c>
      <c r="B3067" s="9">
        <v>43503</v>
      </c>
      <c r="C3067">
        <v>2.3891</v>
      </c>
      <c r="D3067" s="10">
        <f t="shared" si="95"/>
        <v>1.9909166666666664E-3</v>
      </c>
    </row>
    <row r="3068" spans="1:4" x14ac:dyDescent="0.4">
      <c r="A3068" s="5">
        <f t="shared" si="94"/>
        <v>2019.02</v>
      </c>
      <c r="B3068" s="9">
        <v>43504</v>
      </c>
      <c r="C3068">
        <v>2.4177</v>
      </c>
      <c r="D3068" s="10">
        <f t="shared" si="95"/>
        <v>2.01475E-3</v>
      </c>
    </row>
    <row r="3069" spans="1:4" x14ac:dyDescent="0.4">
      <c r="A3069" s="5">
        <f t="shared" si="94"/>
        <v>2019.02</v>
      </c>
      <c r="B3069" s="9">
        <v>43507</v>
      </c>
      <c r="C3069">
        <v>2.4277000000000002</v>
      </c>
      <c r="D3069" s="10">
        <f t="shared" si="95"/>
        <v>2.0230833333333338E-3</v>
      </c>
    </row>
    <row r="3070" spans="1:4" x14ac:dyDescent="0.4">
      <c r="A3070" s="5">
        <f t="shared" si="94"/>
        <v>2019.02</v>
      </c>
      <c r="B3070" s="9">
        <v>43508</v>
      </c>
      <c r="C3070">
        <v>2.4174000000000002</v>
      </c>
      <c r="D3070" s="10">
        <f t="shared" si="95"/>
        <v>2.0144999999999998E-3</v>
      </c>
    </row>
    <row r="3071" spans="1:4" x14ac:dyDescent="0.4">
      <c r="A3071" s="5">
        <f t="shared" si="94"/>
        <v>2019.02</v>
      </c>
      <c r="B3071" s="9">
        <v>43509</v>
      </c>
      <c r="C3071">
        <v>2.4146999999999998</v>
      </c>
      <c r="D3071" s="10">
        <f t="shared" si="95"/>
        <v>2.0122500000000001E-3</v>
      </c>
    </row>
    <row r="3072" spans="1:4" x14ac:dyDescent="0.4">
      <c r="A3072" s="5">
        <f t="shared" si="94"/>
        <v>2019.02</v>
      </c>
      <c r="B3072" s="9">
        <v>43510</v>
      </c>
      <c r="C3072">
        <v>2.4119999999999999</v>
      </c>
      <c r="D3072" s="10">
        <f t="shared" si="95"/>
        <v>2.0100000000000001E-3</v>
      </c>
    </row>
    <row r="3073" spans="1:4" x14ac:dyDescent="0.4">
      <c r="A3073" s="5">
        <f t="shared" si="94"/>
        <v>2019.02</v>
      </c>
      <c r="B3073" s="9">
        <v>43511</v>
      </c>
      <c r="C3073">
        <v>2.4201000000000001</v>
      </c>
      <c r="D3073" s="10">
        <f t="shared" si="95"/>
        <v>2.0167499999999999E-3</v>
      </c>
    </row>
    <row r="3074" spans="1:4" x14ac:dyDescent="0.4">
      <c r="A3074" s="5">
        <f t="shared" si="94"/>
        <v>2019.02</v>
      </c>
      <c r="B3074" s="9">
        <v>43515</v>
      </c>
      <c r="C3074">
        <v>2.4224999999999999</v>
      </c>
      <c r="D3074" s="10">
        <f t="shared" si="95"/>
        <v>2.0187500000000001E-3</v>
      </c>
    </row>
    <row r="3075" spans="1:4" x14ac:dyDescent="0.4">
      <c r="A3075" s="5">
        <f t="shared" ref="A3075:A3138" si="96">YEAR(B3075)+MONTH(B3075)/100</f>
        <v>2019.02</v>
      </c>
      <c r="B3075" s="9">
        <v>43516</v>
      </c>
      <c r="C3075">
        <v>2.3942999999999999</v>
      </c>
      <c r="D3075" s="10">
        <f t="shared" ref="D3075:D3138" si="97">C3075/100*30/360</f>
        <v>1.9952500000000001E-3</v>
      </c>
    </row>
    <row r="3076" spans="1:4" x14ac:dyDescent="0.4">
      <c r="A3076" s="5">
        <f t="shared" si="96"/>
        <v>2019.02</v>
      </c>
      <c r="B3076" s="9">
        <v>43517</v>
      </c>
      <c r="C3076">
        <v>2.3788999999999998</v>
      </c>
      <c r="D3076" s="10">
        <f t="shared" si="97"/>
        <v>1.9824166666666666E-3</v>
      </c>
    </row>
    <row r="3077" spans="1:4" x14ac:dyDescent="0.4">
      <c r="A3077" s="5">
        <f t="shared" si="96"/>
        <v>2019.02</v>
      </c>
      <c r="B3077" s="9">
        <v>43518</v>
      </c>
      <c r="C3077">
        <v>2.4125999999999999</v>
      </c>
      <c r="D3077" s="10">
        <f t="shared" si="97"/>
        <v>2.0105000000000001E-3</v>
      </c>
    </row>
    <row r="3078" spans="1:4" x14ac:dyDescent="0.4">
      <c r="A3078" s="5">
        <f t="shared" si="96"/>
        <v>2019.02</v>
      </c>
      <c r="B3078" s="9">
        <v>43521</v>
      </c>
      <c r="C3078">
        <v>2.4251999999999998</v>
      </c>
      <c r="D3078" s="10">
        <f t="shared" si="97"/>
        <v>2.0209999999999998E-3</v>
      </c>
    </row>
    <row r="3079" spans="1:4" x14ac:dyDescent="0.4">
      <c r="A3079" s="5">
        <f t="shared" si="96"/>
        <v>2019.02</v>
      </c>
      <c r="B3079" s="9">
        <v>43522</v>
      </c>
      <c r="C3079">
        <v>2.4174000000000002</v>
      </c>
      <c r="D3079" s="10">
        <f t="shared" si="97"/>
        <v>2.0144999999999998E-3</v>
      </c>
    </row>
    <row r="3080" spans="1:4" x14ac:dyDescent="0.4">
      <c r="A3080" s="5">
        <f t="shared" si="96"/>
        <v>2019.02</v>
      </c>
      <c r="B3080" s="9">
        <v>43523</v>
      </c>
      <c r="C3080">
        <v>2.4222999999999999</v>
      </c>
      <c r="D3080" s="10">
        <f t="shared" si="97"/>
        <v>2.0185833333333332E-3</v>
      </c>
    </row>
    <row r="3081" spans="1:4" x14ac:dyDescent="0.4">
      <c r="A3081" s="5">
        <f t="shared" si="96"/>
        <v>2019.02</v>
      </c>
      <c r="B3081" s="9">
        <v>43524</v>
      </c>
      <c r="C3081">
        <v>2.4144999999999999</v>
      </c>
      <c r="D3081" s="10">
        <f t="shared" si="97"/>
        <v>2.0120833333333336E-3</v>
      </c>
    </row>
    <row r="3082" spans="1:4" x14ac:dyDescent="0.4">
      <c r="A3082" s="5">
        <f t="shared" si="96"/>
        <v>2019.03</v>
      </c>
      <c r="B3082" s="9">
        <v>43525</v>
      </c>
      <c r="C3082">
        <v>2.4279000000000002</v>
      </c>
      <c r="D3082" s="10">
        <f t="shared" si="97"/>
        <v>2.0232500000000003E-3</v>
      </c>
    </row>
    <row r="3083" spans="1:4" x14ac:dyDescent="0.4">
      <c r="A3083" s="5">
        <f t="shared" si="96"/>
        <v>2019.03</v>
      </c>
      <c r="B3083" s="9">
        <v>43528</v>
      </c>
      <c r="C3083">
        <v>2.4302999999999999</v>
      </c>
      <c r="D3083" s="10">
        <f t="shared" si="97"/>
        <v>2.0252499999999997E-3</v>
      </c>
    </row>
    <row r="3084" spans="1:4" x14ac:dyDescent="0.4">
      <c r="A3084" s="5">
        <f t="shared" si="96"/>
        <v>2019.03</v>
      </c>
      <c r="B3084" s="9">
        <v>43529</v>
      </c>
      <c r="C3084">
        <v>2.4249999999999998</v>
      </c>
      <c r="D3084" s="10">
        <f t="shared" si="97"/>
        <v>2.0208333333333332E-3</v>
      </c>
    </row>
    <row r="3085" spans="1:4" x14ac:dyDescent="0.4">
      <c r="A3085" s="5">
        <f t="shared" si="96"/>
        <v>2019.03</v>
      </c>
      <c r="B3085" s="9">
        <v>43530</v>
      </c>
      <c r="C3085">
        <v>2.4198</v>
      </c>
      <c r="D3085" s="10">
        <f t="shared" si="97"/>
        <v>2.0165000000000001E-3</v>
      </c>
    </row>
    <row r="3086" spans="1:4" x14ac:dyDescent="0.4">
      <c r="A3086" s="5">
        <f t="shared" si="96"/>
        <v>2019.03</v>
      </c>
      <c r="B3086" s="9">
        <v>43531</v>
      </c>
      <c r="C3086">
        <v>2.4094000000000002</v>
      </c>
      <c r="D3086" s="10">
        <f t="shared" si="97"/>
        <v>2.0078333333333333E-3</v>
      </c>
    </row>
    <row r="3087" spans="1:4" x14ac:dyDescent="0.4">
      <c r="A3087" s="5">
        <f t="shared" si="96"/>
        <v>2019.03</v>
      </c>
      <c r="B3087" s="9">
        <v>43532</v>
      </c>
      <c r="C3087">
        <v>2.4508000000000001</v>
      </c>
      <c r="D3087" s="10">
        <f t="shared" si="97"/>
        <v>2.0423333333333335E-3</v>
      </c>
    </row>
    <row r="3088" spans="1:4" x14ac:dyDescent="0.4">
      <c r="A3088" s="5">
        <f t="shared" si="96"/>
        <v>2019.03</v>
      </c>
      <c r="B3088" s="9">
        <v>43535</v>
      </c>
      <c r="C3088">
        <v>2.4327999999999999</v>
      </c>
      <c r="D3088" s="10">
        <f t="shared" si="97"/>
        <v>2.0273333333333332E-3</v>
      </c>
    </row>
    <row r="3089" spans="1:4" x14ac:dyDescent="0.4">
      <c r="A3089" s="5">
        <f t="shared" si="96"/>
        <v>2019.03</v>
      </c>
      <c r="B3089" s="9">
        <v>43536</v>
      </c>
      <c r="C3089">
        <v>2.4276</v>
      </c>
      <c r="D3089" s="10">
        <f t="shared" si="97"/>
        <v>2.0229999999999996E-3</v>
      </c>
    </row>
    <row r="3090" spans="1:4" x14ac:dyDescent="0.4">
      <c r="A3090" s="5">
        <f t="shared" si="96"/>
        <v>2019.03</v>
      </c>
      <c r="B3090" s="9">
        <v>43537</v>
      </c>
      <c r="C3090">
        <v>2.4198</v>
      </c>
      <c r="D3090" s="10">
        <f t="shared" si="97"/>
        <v>2.0165000000000001E-3</v>
      </c>
    </row>
    <row r="3091" spans="1:4" x14ac:dyDescent="0.4">
      <c r="A3091" s="5">
        <f t="shared" si="96"/>
        <v>2019.03</v>
      </c>
      <c r="B3091" s="9">
        <v>43538</v>
      </c>
      <c r="C3091">
        <v>2.4323000000000001</v>
      </c>
      <c r="D3091" s="10">
        <f t="shared" si="97"/>
        <v>2.0269166666666669E-3</v>
      </c>
    </row>
    <row r="3092" spans="1:4" x14ac:dyDescent="0.4">
      <c r="A3092" s="5">
        <f t="shared" si="96"/>
        <v>2019.03</v>
      </c>
      <c r="B3092" s="9">
        <v>43539</v>
      </c>
      <c r="C3092">
        <v>2.4481999999999999</v>
      </c>
      <c r="D3092" s="10">
        <f t="shared" si="97"/>
        <v>2.0401666666666667E-3</v>
      </c>
    </row>
    <row r="3093" spans="1:4" x14ac:dyDescent="0.4">
      <c r="A3093" s="5">
        <f t="shared" si="96"/>
        <v>2019.03</v>
      </c>
      <c r="B3093" s="9">
        <v>43542</v>
      </c>
      <c r="C3093">
        <v>2.4582000000000002</v>
      </c>
      <c r="D3093" s="10">
        <f t="shared" si="97"/>
        <v>2.0485000000000004E-3</v>
      </c>
    </row>
    <row r="3094" spans="1:4" x14ac:dyDescent="0.4">
      <c r="A3094" s="5">
        <f t="shared" si="96"/>
        <v>2019.03</v>
      </c>
      <c r="B3094" s="9">
        <v>43543</v>
      </c>
      <c r="C3094">
        <v>2.4453999999999998</v>
      </c>
      <c r="D3094" s="10">
        <f t="shared" si="97"/>
        <v>2.0378333333333333E-3</v>
      </c>
    </row>
    <row r="3095" spans="1:4" x14ac:dyDescent="0.4">
      <c r="A3095" s="5">
        <f t="shared" si="96"/>
        <v>2019.03</v>
      </c>
      <c r="B3095" s="9">
        <v>43544</v>
      </c>
      <c r="C3095">
        <v>2.4426999999999999</v>
      </c>
      <c r="D3095" s="10">
        <f t="shared" si="97"/>
        <v>2.0355833333333333E-3</v>
      </c>
    </row>
    <row r="3096" spans="1:4" x14ac:dyDescent="0.4">
      <c r="A3096" s="5">
        <f t="shared" si="96"/>
        <v>2019.03</v>
      </c>
      <c r="B3096" s="9">
        <v>43545</v>
      </c>
      <c r="C3096">
        <v>2.4527000000000001</v>
      </c>
      <c r="D3096" s="10">
        <f t="shared" si="97"/>
        <v>2.0439166666666665E-3</v>
      </c>
    </row>
    <row r="3097" spans="1:4" x14ac:dyDescent="0.4">
      <c r="A3097" s="5">
        <f t="shared" si="96"/>
        <v>2019.03</v>
      </c>
      <c r="B3097" s="9">
        <v>43546</v>
      </c>
      <c r="C3097">
        <v>2.4634999999999998</v>
      </c>
      <c r="D3097" s="10">
        <f t="shared" si="97"/>
        <v>2.0529166666666664E-3</v>
      </c>
    </row>
    <row r="3098" spans="1:4" x14ac:dyDescent="0.4">
      <c r="A3098" s="5">
        <f t="shared" si="96"/>
        <v>2019.03</v>
      </c>
      <c r="B3098" s="9">
        <v>43549</v>
      </c>
      <c r="C3098">
        <v>2.4531999999999998</v>
      </c>
      <c r="D3098" s="10">
        <f t="shared" si="97"/>
        <v>2.0443333333333333E-3</v>
      </c>
    </row>
    <row r="3099" spans="1:4" x14ac:dyDescent="0.4">
      <c r="A3099" s="5">
        <f t="shared" si="96"/>
        <v>2019.03</v>
      </c>
      <c r="B3099" s="9">
        <v>43550</v>
      </c>
      <c r="C3099">
        <v>2.4428000000000001</v>
      </c>
      <c r="D3099" s="10">
        <f t="shared" si="97"/>
        <v>2.035666666666667E-3</v>
      </c>
    </row>
    <row r="3100" spans="1:4" x14ac:dyDescent="0.4">
      <c r="A3100" s="5">
        <f t="shared" si="96"/>
        <v>2019.03</v>
      </c>
      <c r="B3100" s="9">
        <v>43551</v>
      </c>
      <c r="C3100">
        <v>2.4426999999999999</v>
      </c>
      <c r="D3100" s="10">
        <f t="shared" si="97"/>
        <v>2.0355833333333333E-3</v>
      </c>
    </row>
    <row r="3101" spans="1:4" x14ac:dyDescent="0.4">
      <c r="A3101" s="5">
        <f t="shared" si="96"/>
        <v>2019.03</v>
      </c>
      <c r="B3101" s="9">
        <v>43552</v>
      </c>
      <c r="C3101">
        <v>2.3915999999999999</v>
      </c>
      <c r="D3101" s="10">
        <f t="shared" si="97"/>
        <v>1.993E-3</v>
      </c>
    </row>
    <row r="3102" spans="1:4" x14ac:dyDescent="0.4">
      <c r="A3102" s="5">
        <f t="shared" si="96"/>
        <v>2019.03</v>
      </c>
      <c r="B3102" s="9">
        <v>43553</v>
      </c>
      <c r="C3102">
        <v>2.4279000000000002</v>
      </c>
      <c r="D3102" s="10">
        <f t="shared" si="97"/>
        <v>2.0232500000000003E-3</v>
      </c>
    </row>
    <row r="3103" spans="1:4" x14ac:dyDescent="0.4">
      <c r="A3103" s="5">
        <f t="shared" si="96"/>
        <v>2019.04</v>
      </c>
      <c r="B3103" s="9">
        <v>43556</v>
      </c>
      <c r="C3103">
        <v>2.4074</v>
      </c>
      <c r="D3103" s="10">
        <f t="shared" si="97"/>
        <v>2.0061666666666665E-3</v>
      </c>
    </row>
    <row r="3104" spans="1:4" x14ac:dyDescent="0.4">
      <c r="A3104" s="5">
        <f t="shared" si="96"/>
        <v>2019.04</v>
      </c>
      <c r="B3104" s="9">
        <v>43557</v>
      </c>
      <c r="C3104">
        <v>2.4199000000000002</v>
      </c>
      <c r="D3104" s="10">
        <f t="shared" si="97"/>
        <v>2.0165833333333333E-3</v>
      </c>
    </row>
    <row r="3105" spans="1:4" x14ac:dyDescent="0.4">
      <c r="A3105" s="5">
        <f t="shared" si="96"/>
        <v>2019.04</v>
      </c>
      <c r="B3105" s="9">
        <v>43558</v>
      </c>
      <c r="C3105">
        <v>2.4121000000000001</v>
      </c>
      <c r="D3105" s="10">
        <f t="shared" si="97"/>
        <v>2.0100833333333333E-3</v>
      </c>
    </row>
    <row r="3106" spans="1:4" x14ac:dyDescent="0.4">
      <c r="A3106" s="5">
        <f t="shared" si="96"/>
        <v>2019.04</v>
      </c>
      <c r="B3106" s="9">
        <v>43559</v>
      </c>
      <c r="C3106">
        <v>2.4119999999999999</v>
      </c>
      <c r="D3106" s="10">
        <f t="shared" si="97"/>
        <v>2.0100000000000001E-3</v>
      </c>
    </row>
    <row r="3107" spans="1:4" x14ac:dyDescent="0.4">
      <c r="A3107" s="5">
        <f t="shared" si="96"/>
        <v>2019.04</v>
      </c>
      <c r="B3107" s="9">
        <v>43560</v>
      </c>
      <c r="C3107">
        <v>2.4167000000000001</v>
      </c>
      <c r="D3107" s="10">
        <f t="shared" si="97"/>
        <v>2.0139166666666669E-3</v>
      </c>
    </row>
    <row r="3108" spans="1:4" x14ac:dyDescent="0.4">
      <c r="A3108" s="5">
        <f t="shared" si="96"/>
        <v>2019.04</v>
      </c>
      <c r="B3108" s="9">
        <v>43563</v>
      </c>
      <c r="C3108">
        <v>2.4266999999999999</v>
      </c>
      <c r="D3108" s="10">
        <f t="shared" si="97"/>
        <v>2.0222499999999997E-3</v>
      </c>
    </row>
    <row r="3109" spans="1:4" x14ac:dyDescent="0.4">
      <c r="A3109" s="5">
        <f t="shared" si="96"/>
        <v>2019.04</v>
      </c>
      <c r="B3109" s="9">
        <v>43564</v>
      </c>
      <c r="C3109">
        <v>2.4188999999999998</v>
      </c>
      <c r="D3109" s="10">
        <f t="shared" si="97"/>
        <v>2.0157499999999997E-3</v>
      </c>
    </row>
    <row r="3110" spans="1:4" x14ac:dyDescent="0.4">
      <c r="A3110" s="5">
        <f t="shared" si="96"/>
        <v>2019.04</v>
      </c>
      <c r="B3110" s="9">
        <v>43565</v>
      </c>
      <c r="C3110">
        <v>2.4009</v>
      </c>
      <c r="D3110" s="10">
        <f t="shared" si="97"/>
        <v>2.0007499999999999E-3</v>
      </c>
    </row>
    <row r="3111" spans="1:4" x14ac:dyDescent="0.4">
      <c r="A3111" s="5">
        <f t="shared" si="96"/>
        <v>2019.04</v>
      </c>
      <c r="B3111" s="9">
        <v>43566</v>
      </c>
      <c r="C3111">
        <v>2.4007000000000001</v>
      </c>
      <c r="D3111" s="10">
        <f t="shared" si="97"/>
        <v>2.0005833333333334E-3</v>
      </c>
    </row>
    <row r="3112" spans="1:4" x14ac:dyDescent="0.4">
      <c r="A3112" s="5">
        <f t="shared" si="96"/>
        <v>2019.04</v>
      </c>
      <c r="B3112" s="9">
        <v>43567</v>
      </c>
      <c r="C3112">
        <v>2.4140999999999999</v>
      </c>
      <c r="D3112" s="10">
        <f t="shared" si="97"/>
        <v>2.0117499999999996E-3</v>
      </c>
    </row>
    <row r="3113" spans="1:4" x14ac:dyDescent="0.4">
      <c r="A3113" s="5">
        <f t="shared" si="96"/>
        <v>2019.04</v>
      </c>
      <c r="B3113" s="9">
        <v>43570</v>
      </c>
      <c r="C3113">
        <v>2.4140000000000001</v>
      </c>
      <c r="D3113" s="10">
        <f t="shared" si="97"/>
        <v>2.0116666666666668E-3</v>
      </c>
    </row>
    <row r="3114" spans="1:4" x14ac:dyDescent="0.4">
      <c r="A3114" s="5">
        <f t="shared" si="96"/>
        <v>2019.04</v>
      </c>
      <c r="B3114" s="9">
        <v>43571</v>
      </c>
      <c r="C3114">
        <v>2.4239999999999999</v>
      </c>
      <c r="D3114" s="10">
        <f t="shared" si="97"/>
        <v>2.0200000000000001E-3</v>
      </c>
    </row>
    <row r="3115" spans="1:4" x14ac:dyDescent="0.4">
      <c r="A3115" s="5">
        <f t="shared" si="96"/>
        <v>2019.04</v>
      </c>
      <c r="B3115" s="9">
        <v>43572</v>
      </c>
      <c r="C3115">
        <v>2.4238</v>
      </c>
      <c r="D3115" s="10">
        <f t="shared" si="97"/>
        <v>2.0198333333333335E-3</v>
      </c>
    </row>
    <row r="3116" spans="1:4" x14ac:dyDescent="0.4">
      <c r="A3116" s="5">
        <f t="shared" si="96"/>
        <v>2019.04</v>
      </c>
      <c r="B3116" s="9">
        <v>43573</v>
      </c>
      <c r="C3116">
        <v>2.3864999999999998</v>
      </c>
      <c r="D3116" s="10">
        <f t="shared" si="97"/>
        <v>1.9887499999999996E-3</v>
      </c>
    </row>
    <row r="3117" spans="1:4" x14ac:dyDescent="0.4">
      <c r="A3117" s="5">
        <f t="shared" si="96"/>
        <v>2019.04</v>
      </c>
      <c r="B3117" s="9">
        <v>43577</v>
      </c>
      <c r="C3117">
        <v>2.4394999999999998</v>
      </c>
      <c r="D3117" s="10">
        <f t="shared" si="97"/>
        <v>2.0329166666666664E-3</v>
      </c>
    </row>
    <row r="3118" spans="1:4" x14ac:dyDescent="0.4">
      <c r="A3118" s="5">
        <f t="shared" si="96"/>
        <v>2019.04</v>
      </c>
      <c r="B3118" s="9">
        <v>43578</v>
      </c>
      <c r="C3118">
        <v>2.4239999999999999</v>
      </c>
      <c r="D3118" s="10">
        <f t="shared" si="97"/>
        <v>2.0200000000000001E-3</v>
      </c>
    </row>
    <row r="3119" spans="1:4" x14ac:dyDescent="0.4">
      <c r="A3119" s="5">
        <f t="shared" si="96"/>
        <v>2019.04</v>
      </c>
      <c r="B3119" s="9">
        <v>43579</v>
      </c>
      <c r="C3119">
        <v>2.4136000000000002</v>
      </c>
      <c r="D3119" s="10">
        <f t="shared" si="97"/>
        <v>2.0113333333333333E-3</v>
      </c>
    </row>
    <row r="3120" spans="1:4" x14ac:dyDescent="0.4">
      <c r="A3120" s="5">
        <f t="shared" si="96"/>
        <v>2019.04</v>
      </c>
      <c r="B3120" s="9">
        <v>43580</v>
      </c>
      <c r="C3120">
        <v>2.4211</v>
      </c>
      <c r="D3120" s="10">
        <f t="shared" si="97"/>
        <v>2.0175833333333335E-3</v>
      </c>
    </row>
    <row r="3121" spans="1:4" x14ac:dyDescent="0.4">
      <c r="A3121" s="5">
        <f t="shared" si="96"/>
        <v>2019.04</v>
      </c>
      <c r="B3121" s="9">
        <v>43581</v>
      </c>
      <c r="C3121">
        <v>2.4192</v>
      </c>
      <c r="D3121" s="10">
        <f t="shared" si="97"/>
        <v>2.016E-3</v>
      </c>
    </row>
    <row r="3122" spans="1:4" x14ac:dyDescent="0.4">
      <c r="A3122" s="5">
        <f t="shared" si="96"/>
        <v>2019.04</v>
      </c>
      <c r="B3122" s="9">
        <v>43584</v>
      </c>
      <c r="C3122">
        <v>2.4470999999999998</v>
      </c>
      <c r="D3122" s="10">
        <f t="shared" si="97"/>
        <v>2.0392499999999998E-3</v>
      </c>
    </row>
    <row r="3123" spans="1:4" x14ac:dyDescent="0.4">
      <c r="A3123" s="5">
        <f t="shared" si="96"/>
        <v>2019.04</v>
      </c>
      <c r="B3123" s="9">
        <v>43585</v>
      </c>
      <c r="C3123">
        <v>2.4291</v>
      </c>
      <c r="D3123" s="10">
        <f t="shared" si="97"/>
        <v>2.02425E-3</v>
      </c>
    </row>
    <row r="3124" spans="1:4" x14ac:dyDescent="0.4">
      <c r="A3124" s="5">
        <f t="shared" si="96"/>
        <v>2019.05</v>
      </c>
      <c r="B3124" s="9">
        <v>43586</v>
      </c>
      <c r="C3124">
        <v>2.4161999999999999</v>
      </c>
      <c r="D3124" s="10">
        <f t="shared" si="97"/>
        <v>2.0134999999999997E-3</v>
      </c>
    </row>
    <row r="3125" spans="1:4" x14ac:dyDescent="0.4">
      <c r="A3125" s="5">
        <f t="shared" si="96"/>
        <v>2019.05</v>
      </c>
      <c r="B3125" s="9">
        <v>43587</v>
      </c>
      <c r="C3125">
        <v>2.4135</v>
      </c>
      <c r="D3125" s="10">
        <f t="shared" si="97"/>
        <v>2.01125E-3</v>
      </c>
    </row>
    <row r="3126" spans="1:4" x14ac:dyDescent="0.4">
      <c r="A3126" s="5">
        <f t="shared" si="96"/>
        <v>2019.05</v>
      </c>
      <c r="B3126" s="9">
        <v>43588</v>
      </c>
      <c r="C3126">
        <v>2.4192</v>
      </c>
      <c r="D3126" s="10">
        <f t="shared" si="97"/>
        <v>2.016E-3</v>
      </c>
    </row>
    <row r="3127" spans="1:4" x14ac:dyDescent="0.4">
      <c r="A3127" s="5">
        <f t="shared" si="96"/>
        <v>2019.05</v>
      </c>
      <c r="B3127" s="9">
        <v>43591</v>
      </c>
      <c r="C3127">
        <v>2.4318</v>
      </c>
      <c r="D3127" s="10">
        <f t="shared" si="97"/>
        <v>2.0265000000000001E-3</v>
      </c>
    </row>
    <row r="3128" spans="1:4" x14ac:dyDescent="0.4">
      <c r="A3128" s="5">
        <f t="shared" si="96"/>
        <v>2019.05</v>
      </c>
      <c r="B3128" s="9">
        <v>43592</v>
      </c>
      <c r="C3128">
        <v>2.4214000000000002</v>
      </c>
      <c r="D3128" s="10">
        <f t="shared" si="97"/>
        <v>2.0178333333333337E-3</v>
      </c>
    </row>
    <row r="3129" spans="1:4" x14ac:dyDescent="0.4">
      <c r="A3129" s="5">
        <f t="shared" si="96"/>
        <v>2019.05</v>
      </c>
      <c r="B3129" s="9">
        <v>43593</v>
      </c>
      <c r="C3129">
        <v>2.4213</v>
      </c>
      <c r="D3129" s="10">
        <f t="shared" si="97"/>
        <v>2.01775E-3</v>
      </c>
    </row>
    <row r="3130" spans="1:4" x14ac:dyDescent="0.4">
      <c r="A3130" s="5">
        <f t="shared" si="96"/>
        <v>2019.05</v>
      </c>
      <c r="B3130" s="9">
        <v>43594</v>
      </c>
      <c r="C3130">
        <v>2.4108999999999998</v>
      </c>
      <c r="D3130" s="10">
        <f t="shared" si="97"/>
        <v>2.0090833333333332E-3</v>
      </c>
    </row>
    <row r="3131" spans="1:4" x14ac:dyDescent="0.4">
      <c r="A3131" s="5">
        <f t="shared" si="96"/>
        <v>2019.05</v>
      </c>
      <c r="B3131" s="9">
        <v>43595</v>
      </c>
      <c r="C3131">
        <v>2.4192</v>
      </c>
      <c r="D3131" s="10">
        <f t="shared" si="97"/>
        <v>2.016E-3</v>
      </c>
    </row>
    <row r="3132" spans="1:4" x14ac:dyDescent="0.4">
      <c r="A3132" s="5">
        <f t="shared" si="96"/>
        <v>2019.05</v>
      </c>
      <c r="B3132" s="9">
        <v>43598</v>
      </c>
      <c r="C3132">
        <v>2.4190999999999998</v>
      </c>
      <c r="D3132" s="10">
        <f t="shared" si="97"/>
        <v>2.0159166666666663E-3</v>
      </c>
    </row>
    <row r="3133" spans="1:4" x14ac:dyDescent="0.4">
      <c r="A3133" s="5">
        <f t="shared" si="96"/>
        <v>2019.05</v>
      </c>
      <c r="B3133" s="9">
        <v>43599</v>
      </c>
      <c r="C3133">
        <v>2.4112</v>
      </c>
      <c r="D3133" s="10">
        <f t="shared" si="97"/>
        <v>2.0093333333333335E-3</v>
      </c>
    </row>
    <row r="3134" spans="1:4" x14ac:dyDescent="0.4">
      <c r="A3134" s="5">
        <f t="shared" si="96"/>
        <v>2019.05</v>
      </c>
      <c r="B3134" s="9">
        <v>43600</v>
      </c>
      <c r="C3134">
        <v>2.3982999999999999</v>
      </c>
      <c r="D3134" s="10">
        <f t="shared" si="97"/>
        <v>1.9985833333333331E-3</v>
      </c>
    </row>
    <row r="3135" spans="1:4" x14ac:dyDescent="0.4">
      <c r="A3135" s="5">
        <f t="shared" si="96"/>
        <v>2019.05</v>
      </c>
      <c r="B3135" s="9">
        <v>43601</v>
      </c>
      <c r="C3135">
        <v>2.3624999999999998</v>
      </c>
      <c r="D3135" s="10">
        <f t="shared" si="97"/>
        <v>1.9687499999999996E-3</v>
      </c>
    </row>
    <row r="3136" spans="1:4" x14ac:dyDescent="0.4">
      <c r="A3136" s="5">
        <f t="shared" si="96"/>
        <v>2019.05</v>
      </c>
      <c r="B3136" s="9">
        <v>43602</v>
      </c>
      <c r="C3136">
        <v>2.3809</v>
      </c>
      <c r="D3136" s="10">
        <f t="shared" si="97"/>
        <v>1.9840833333333334E-3</v>
      </c>
    </row>
    <row r="3137" spans="1:4" x14ac:dyDescent="0.4">
      <c r="A3137" s="5">
        <f t="shared" si="96"/>
        <v>2019.05</v>
      </c>
      <c r="B3137" s="9">
        <v>43605</v>
      </c>
      <c r="C3137">
        <v>2.3807999999999998</v>
      </c>
      <c r="D3137" s="10">
        <f t="shared" si="97"/>
        <v>1.9840000000000001E-3</v>
      </c>
    </row>
    <row r="3138" spans="1:4" x14ac:dyDescent="0.4">
      <c r="A3138" s="5">
        <f t="shared" si="96"/>
        <v>2019.05</v>
      </c>
      <c r="B3138" s="9">
        <v>43606</v>
      </c>
      <c r="C3138">
        <v>2.3653</v>
      </c>
      <c r="D3138" s="10">
        <f t="shared" si="97"/>
        <v>1.9710833333333334E-3</v>
      </c>
    </row>
    <row r="3139" spans="1:4" x14ac:dyDescent="0.4">
      <c r="A3139" s="5">
        <f t="shared" ref="A3139:A3202" si="98">YEAR(B3139)+MONTH(B3139)/100</f>
        <v>2019.05</v>
      </c>
      <c r="B3139" s="9">
        <v>43607</v>
      </c>
      <c r="C3139">
        <v>2.3523999999999998</v>
      </c>
      <c r="D3139" s="10">
        <f t="shared" ref="D3139:D3202" si="99">C3139/100*30/360</f>
        <v>1.9603333333333335E-3</v>
      </c>
    </row>
    <row r="3140" spans="1:4" x14ac:dyDescent="0.4">
      <c r="A3140" s="5">
        <f t="shared" si="98"/>
        <v>2019.05</v>
      </c>
      <c r="B3140" s="9">
        <v>43608</v>
      </c>
      <c r="C3140">
        <v>2.3344</v>
      </c>
      <c r="D3140" s="10">
        <f t="shared" si="99"/>
        <v>1.9453333333333334E-3</v>
      </c>
    </row>
    <row r="3141" spans="1:4" x14ac:dyDescent="0.4">
      <c r="A3141" s="5">
        <f t="shared" si="98"/>
        <v>2019.05</v>
      </c>
      <c r="B3141" s="9">
        <v>43609</v>
      </c>
      <c r="C3141">
        <v>2.3654999999999999</v>
      </c>
      <c r="D3141" s="10">
        <f t="shared" si="99"/>
        <v>1.9712499999999999E-3</v>
      </c>
    </row>
    <row r="3142" spans="1:4" x14ac:dyDescent="0.4">
      <c r="A3142" s="5">
        <f t="shared" si="98"/>
        <v>2019.05</v>
      </c>
      <c r="B3142" s="9">
        <v>43613</v>
      </c>
      <c r="C3142">
        <v>2.35</v>
      </c>
      <c r="D3142" s="10">
        <f t="shared" si="99"/>
        <v>1.9583333333333332E-3</v>
      </c>
    </row>
    <row r="3143" spans="1:4" x14ac:dyDescent="0.4">
      <c r="A3143" s="5">
        <f t="shared" si="98"/>
        <v>2019.05</v>
      </c>
      <c r="B3143" s="9">
        <v>43614</v>
      </c>
      <c r="C3143">
        <v>2.3473000000000002</v>
      </c>
      <c r="D3143" s="10">
        <f t="shared" si="99"/>
        <v>1.9560833333333331E-3</v>
      </c>
    </row>
    <row r="3144" spans="1:4" x14ac:dyDescent="0.4">
      <c r="A3144" s="5">
        <f t="shared" si="98"/>
        <v>2019.05</v>
      </c>
      <c r="B3144" s="9">
        <v>43615</v>
      </c>
      <c r="C3144">
        <v>2.3548</v>
      </c>
      <c r="D3144" s="10">
        <f t="shared" si="99"/>
        <v>1.9623333333333333E-3</v>
      </c>
    </row>
    <row r="3145" spans="1:4" x14ac:dyDescent="0.4">
      <c r="A3145" s="5">
        <f t="shared" si="98"/>
        <v>2019.05</v>
      </c>
      <c r="B3145" s="9">
        <v>43616</v>
      </c>
      <c r="C3145">
        <v>2.3426999999999998</v>
      </c>
      <c r="D3145" s="10">
        <f t="shared" si="99"/>
        <v>1.9522499999999998E-3</v>
      </c>
    </row>
    <row r="3146" spans="1:4" x14ac:dyDescent="0.4">
      <c r="A3146" s="5">
        <f t="shared" si="98"/>
        <v>2019.06</v>
      </c>
      <c r="B3146" s="9">
        <v>43619</v>
      </c>
      <c r="C3146">
        <v>2.3527</v>
      </c>
      <c r="D3146" s="10">
        <f t="shared" si="99"/>
        <v>1.9605833333333333E-3</v>
      </c>
    </row>
    <row r="3147" spans="1:4" x14ac:dyDescent="0.4">
      <c r="A3147" s="5">
        <f t="shared" si="98"/>
        <v>2019.06</v>
      </c>
      <c r="B3147" s="9">
        <v>43620</v>
      </c>
      <c r="C3147">
        <v>2.3347000000000002</v>
      </c>
      <c r="D3147" s="10">
        <f t="shared" si="99"/>
        <v>1.9455833333333337E-3</v>
      </c>
    </row>
    <row r="3148" spans="1:4" x14ac:dyDescent="0.4">
      <c r="A3148" s="5">
        <f t="shared" si="98"/>
        <v>2019.06</v>
      </c>
      <c r="B3148" s="9">
        <v>43621</v>
      </c>
      <c r="C3148">
        <v>2.2963</v>
      </c>
      <c r="D3148" s="10">
        <f t="shared" si="99"/>
        <v>1.9135833333333333E-3</v>
      </c>
    </row>
    <row r="3149" spans="1:4" x14ac:dyDescent="0.4">
      <c r="A3149" s="5">
        <f t="shared" si="98"/>
        <v>2019.06</v>
      </c>
      <c r="B3149" s="9">
        <v>43622</v>
      </c>
      <c r="C3149">
        <v>2.2732000000000001</v>
      </c>
      <c r="D3149" s="10">
        <f t="shared" si="99"/>
        <v>1.8943333333333336E-3</v>
      </c>
    </row>
    <row r="3150" spans="1:4" x14ac:dyDescent="0.4">
      <c r="A3150" s="5">
        <f t="shared" si="98"/>
        <v>2019.06</v>
      </c>
      <c r="B3150" s="9">
        <v>43623</v>
      </c>
      <c r="C3150">
        <v>2.2890999999999999</v>
      </c>
      <c r="D3150" s="10">
        <f t="shared" si="99"/>
        <v>1.9075833333333332E-3</v>
      </c>
    </row>
    <row r="3151" spans="1:4" x14ac:dyDescent="0.4">
      <c r="A3151" s="5">
        <f t="shared" si="98"/>
        <v>2019.06</v>
      </c>
      <c r="B3151" s="9">
        <v>43626</v>
      </c>
      <c r="C3151">
        <v>2.3094000000000001</v>
      </c>
      <c r="D3151" s="10">
        <f t="shared" si="99"/>
        <v>1.9245E-3</v>
      </c>
    </row>
    <row r="3152" spans="1:4" x14ac:dyDescent="0.4">
      <c r="A3152" s="5">
        <f t="shared" si="98"/>
        <v>2019.06</v>
      </c>
      <c r="B3152" s="9">
        <v>43627</v>
      </c>
      <c r="C3152">
        <v>2.2709999999999999</v>
      </c>
      <c r="D3152" s="10">
        <f t="shared" si="99"/>
        <v>1.8924999999999997E-3</v>
      </c>
    </row>
    <row r="3153" spans="1:4" x14ac:dyDescent="0.4">
      <c r="A3153" s="5">
        <f t="shared" si="98"/>
        <v>2019.06</v>
      </c>
      <c r="B3153" s="9">
        <v>43628</v>
      </c>
      <c r="C3153">
        <v>2.1892</v>
      </c>
      <c r="D3153" s="10">
        <f t="shared" si="99"/>
        <v>1.8243333333333334E-3</v>
      </c>
    </row>
    <row r="3154" spans="1:4" x14ac:dyDescent="0.4">
      <c r="A3154" s="5">
        <f t="shared" si="98"/>
        <v>2019.06</v>
      </c>
      <c r="B3154" s="9">
        <v>43629</v>
      </c>
      <c r="C3154">
        <v>2.1686999999999999</v>
      </c>
      <c r="D3154" s="10">
        <f t="shared" si="99"/>
        <v>1.8072499999999998E-3</v>
      </c>
    </row>
    <row r="3155" spans="1:4" x14ac:dyDescent="0.4">
      <c r="A3155" s="5">
        <f t="shared" si="98"/>
        <v>2019.06</v>
      </c>
      <c r="B3155" s="9">
        <v>43630</v>
      </c>
      <c r="C3155">
        <v>2.2202000000000002</v>
      </c>
      <c r="D3155" s="10">
        <f t="shared" si="99"/>
        <v>1.8501666666666668E-3</v>
      </c>
    </row>
    <row r="3156" spans="1:4" x14ac:dyDescent="0.4">
      <c r="A3156" s="5">
        <f t="shared" si="98"/>
        <v>2019.06</v>
      </c>
      <c r="B3156" s="9">
        <v>43633</v>
      </c>
      <c r="C3156">
        <v>2.2201</v>
      </c>
      <c r="D3156" s="10">
        <f t="shared" si="99"/>
        <v>1.8500833333333331E-3</v>
      </c>
    </row>
    <row r="3157" spans="1:4" x14ac:dyDescent="0.4">
      <c r="A3157" s="5">
        <f t="shared" si="98"/>
        <v>2019.06</v>
      </c>
      <c r="B3157" s="9">
        <v>43634</v>
      </c>
      <c r="C3157">
        <v>2.1919</v>
      </c>
      <c r="D3157" s="10">
        <f t="shared" si="99"/>
        <v>1.8265833333333333E-3</v>
      </c>
    </row>
    <row r="3158" spans="1:4" x14ac:dyDescent="0.4">
      <c r="A3158" s="5">
        <f t="shared" si="98"/>
        <v>2019.06</v>
      </c>
      <c r="B3158" s="9">
        <v>43635</v>
      </c>
      <c r="C3158">
        <v>2.1305999999999998</v>
      </c>
      <c r="D3158" s="10">
        <f t="shared" si="99"/>
        <v>1.7755E-3</v>
      </c>
    </row>
    <row r="3159" spans="1:4" x14ac:dyDescent="0.4">
      <c r="A3159" s="5">
        <f t="shared" si="98"/>
        <v>2019.06</v>
      </c>
      <c r="B3159" s="9">
        <v>43636</v>
      </c>
      <c r="C3159">
        <v>2.1126</v>
      </c>
      <c r="D3159" s="10">
        <f t="shared" si="99"/>
        <v>1.7605000000000001E-3</v>
      </c>
    </row>
    <row r="3160" spans="1:4" x14ac:dyDescent="0.4">
      <c r="A3160" s="5">
        <f t="shared" si="98"/>
        <v>2019.06</v>
      </c>
      <c r="B3160" s="9">
        <v>43637</v>
      </c>
      <c r="C3160">
        <v>2.1692</v>
      </c>
      <c r="D3160" s="10">
        <f t="shared" si="99"/>
        <v>1.8076666666666666E-3</v>
      </c>
    </row>
    <row r="3161" spans="1:4" x14ac:dyDescent="0.4">
      <c r="A3161" s="5">
        <f t="shared" si="98"/>
        <v>2019.06</v>
      </c>
      <c r="B3161" s="9">
        <v>43640</v>
      </c>
      <c r="C3161">
        <v>2.113</v>
      </c>
      <c r="D3161" s="10">
        <f t="shared" si="99"/>
        <v>1.7608333333333334E-3</v>
      </c>
    </row>
    <row r="3162" spans="1:4" x14ac:dyDescent="0.4">
      <c r="A3162" s="5">
        <f t="shared" si="98"/>
        <v>2019.06</v>
      </c>
      <c r="B3162" s="9">
        <v>43641</v>
      </c>
      <c r="C3162">
        <v>2.1027</v>
      </c>
      <c r="D3162" s="10">
        <f t="shared" si="99"/>
        <v>1.7522499999999999E-3</v>
      </c>
    </row>
    <row r="3163" spans="1:4" x14ac:dyDescent="0.4">
      <c r="A3163" s="5">
        <f t="shared" si="98"/>
        <v>2019.06</v>
      </c>
      <c r="B3163" s="9">
        <v>43642</v>
      </c>
      <c r="C3163">
        <v>2.1025999999999998</v>
      </c>
      <c r="D3163" s="10">
        <f t="shared" si="99"/>
        <v>1.7521666666666666E-3</v>
      </c>
    </row>
    <row r="3164" spans="1:4" x14ac:dyDescent="0.4">
      <c r="A3164" s="5">
        <f t="shared" si="98"/>
        <v>2019.06</v>
      </c>
      <c r="B3164" s="9">
        <v>43643</v>
      </c>
      <c r="C3164">
        <v>2.0871</v>
      </c>
      <c r="D3164" s="10">
        <f t="shared" si="99"/>
        <v>1.7392500000000001E-3</v>
      </c>
    </row>
    <row r="3165" spans="1:4" x14ac:dyDescent="0.4">
      <c r="A3165" s="5">
        <f t="shared" si="98"/>
        <v>2019.06</v>
      </c>
      <c r="B3165" s="9">
        <v>43644</v>
      </c>
      <c r="C3165">
        <v>2.1768999999999998</v>
      </c>
      <c r="D3165" s="10">
        <f t="shared" si="99"/>
        <v>1.8140833333333331E-3</v>
      </c>
    </row>
    <row r="3166" spans="1:4" x14ac:dyDescent="0.4">
      <c r="A3166" s="5">
        <f t="shared" si="98"/>
        <v>2019.07</v>
      </c>
      <c r="B3166" s="9">
        <v>43647</v>
      </c>
      <c r="C3166">
        <v>2.1690999999999998</v>
      </c>
      <c r="D3166" s="10">
        <f t="shared" si="99"/>
        <v>1.8075833333333331E-3</v>
      </c>
    </row>
    <row r="3167" spans="1:4" x14ac:dyDescent="0.4">
      <c r="A3167" s="5">
        <f t="shared" si="98"/>
        <v>2019.07</v>
      </c>
      <c r="B3167" s="9">
        <v>43648</v>
      </c>
      <c r="C3167">
        <v>2.2046999999999999</v>
      </c>
      <c r="D3167" s="10">
        <f t="shared" si="99"/>
        <v>1.8372499999999999E-3</v>
      </c>
    </row>
    <row r="3168" spans="1:4" x14ac:dyDescent="0.4">
      <c r="A3168" s="5">
        <f t="shared" si="98"/>
        <v>2019.07</v>
      </c>
      <c r="B3168" s="9">
        <v>43649</v>
      </c>
      <c r="C3168">
        <v>2.2299000000000002</v>
      </c>
      <c r="D3168" s="10">
        <f t="shared" si="99"/>
        <v>1.8582500000000001E-3</v>
      </c>
    </row>
    <row r="3169" spans="1:4" x14ac:dyDescent="0.4">
      <c r="A3169" s="5">
        <f t="shared" si="98"/>
        <v>2019.07</v>
      </c>
      <c r="B3169" s="9">
        <v>43651</v>
      </c>
      <c r="C3169">
        <v>2.2559</v>
      </c>
      <c r="D3169" s="10">
        <f t="shared" si="99"/>
        <v>1.8799166666666667E-3</v>
      </c>
    </row>
    <row r="3170" spans="1:4" x14ac:dyDescent="0.4">
      <c r="A3170" s="5">
        <f t="shared" si="98"/>
        <v>2019.07</v>
      </c>
      <c r="B3170" s="9">
        <v>43654</v>
      </c>
      <c r="C3170">
        <v>2.2431000000000001</v>
      </c>
      <c r="D3170" s="10">
        <f t="shared" si="99"/>
        <v>1.86925E-3</v>
      </c>
    </row>
    <row r="3171" spans="1:4" x14ac:dyDescent="0.4">
      <c r="A3171" s="5">
        <f t="shared" si="98"/>
        <v>2019.07</v>
      </c>
      <c r="B3171" s="9">
        <v>43655</v>
      </c>
      <c r="C3171">
        <v>2.2149000000000001</v>
      </c>
      <c r="D3171" s="10">
        <f t="shared" si="99"/>
        <v>1.8457500000000004E-3</v>
      </c>
    </row>
    <row r="3172" spans="1:4" x14ac:dyDescent="0.4">
      <c r="A3172" s="5">
        <f t="shared" si="98"/>
        <v>2019.07</v>
      </c>
      <c r="B3172" s="9">
        <v>43656</v>
      </c>
      <c r="C3172">
        <v>2.1739000000000002</v>
      </c>
      <c r="D3172" s="10">
        <f t="shared" si="99"/>
        <v>1.8115833333333334E-3</v>
      </c>
    </row>
    <row r="3173" spans="1:4" x14ac:dyDescent="0.4">
      <c r="A3173" s="5">
        <f t="shared" si="98"/>
        <v>2019.07</v>
      </c>
      <c r="B3173" s="9">
        <v>43657</v>
      </c>
      <c r="C3173">
        <v>2.1534</v>
      </c>
      <c r="D3173" s="10">
        <f t="shared" si="99"/>
        <v>1.7945000000000001E-3</v>
      </c>
    </row>
    <row r="3174" spans="1:4" x14ac:dyDescent="0.4">
      <c r="A3174" s="5">
        <f t="shared" si="98"/>
        <v>2019.07</v>
      </c>
      <c r="B3174" s="9">
        <v>43658</v>
      </c>
      <c r="C3174">
        <v>2.1488</v>
      </c>
      <c r="D3174" s="10">
        <f t="shared" si="99"/>
        <v>1.7906666666666665E-3</v>
      </c>
    </row>
    <row r="3175" spans="1:4" x14ac:dyDescent="0.4">
      <c r="A3175" s="5">
        <f t="shared" si="98"/>
        <v>2019.07</v>
      </c>
      <c r="B3175" s="9">
        <v>43661</v>
      </c>
      <c r="C3175">
        <v>2.1665000000000001</v>
      </c>
      <c r="D3175" s="10">
        <f t="shared" si="99"/>
        <v>1.8054166666666668E-3</v>
      </c>
    </row>
    <row r="3176" spans="1:4" x14ac:dyDescent="0.4">
      <c r="A3176" s="5">
        <f t="shared" si="98"/>
        <v>2019.07</v>
      </c>
      <c r="B3176" s="9">
        <v>43662</v>
      </c>
      <c r="C3176">
        <v>2.1537000000000002</v>
      </c>
      <c r="D3176" s="10">
        <f t="shared" si="99"/>
        <v>1.7947499999999999E-3</v>
      </c>
    </row>
    <row r="3177" spans="1:4" x14ac:dyDescent="0.4">
      <c r="A3177" s="5">
        <f t="shared" si="98"/>
        <v>2019.07</v>
      </c>
      <c r="B3177" s="9">
        <v>43663</v>
      </c>
      <c r="C3177">
        <v>2.1229</v>
      </c>
      <c r="D3177" s="10">
        <f t="shared" si="99"/>
        <v>1.7690833333333334E-3</v>
      </c>
    </row>
    <row r="3178" spans="1:4" x14ac:dyDescent="0.4">
      <c r="A3178" s="5">
        <f t="shared" si="98"/>
        <v>2019.07</v>
      </c>
      <c r="B3178" s="9">
        <v>43664</v>
      </c>
      <c r="C3178">
        <v>2.105</v>
      </c>
      <c r="D3178" s="10">
        <f t="shared" si="99"/>
        <v>1.7541666666666665E-3</v>
      </c>
    </row>
    <row r="3179" spans="1:4" x14ac:dyDescent="0.4">
      <c r="A3179" s="5">
        <f t="shared" si="98"/>
        <v>2019.07</v>
      </c>
      <c r="B3179" s="9">
        <v>43665</v>
      </c>
      <c r="C3179">
        <v>2.0977999999999999</v>
      </c>
      <c r="D3179" s="10">
        <f t="shared" si="99"/>
        <v>1.7481666666666667E-3</v>
      </c>
    </row>
    <row r="3180" spans="1:4" x14ac:dyDescent="0.4">
      <c r="A3180" s="5">
        <f t="shared" si="98"/>
        <v>2019.07</v>
      </c>
      <c r="B3180" s="9">
        <v>43668</v>
      </c>
      <c r="C3180">
        <v>2.113</v>
      </c>
      <c r="D3180" s="10">
        <f t="shared" si="99"/>
        <v>1.7608333333333334E-3</v>
      </c>
    </row>
    <row r="3181" spans="1:4" x14ac:dyDescent="0.4">
      <c r="A3181" s="5">
        <f t="shared" si="98"/>
        <v>2019.07</v>
      </c>
      <c r="B3181" s="9">
        <v>43669</v>
      </c>
      <c r="C3181">
        <v>2.1052</v>
      </c>
      <c r="D3181" s="10">
        <f t="shared" si="99"/>
        <v>1.7543333333333334E-3</v>
      </c>
    </row>
    <row r="3182" spans="1:4" x14ac:dyDescent="0.4">
      <c r="A3182" s="5">
        <f t="shared" si="98"/>
        <v>2019.07</v>
      </c>
      <c r="B3182" s="9">
        <v>43670</v>
      </c>
      <c r="C3182">
        <v>2.0771000000000002</v>
      </c>
      <c r="D3182" s="10">
        <f t="shared" si="99"/>
        <v>1.7309166666666668E-3</v>
      </c>
    </row>
    <row r="3183" spans="1:4" x14ac:dyDescent="0.4">
      <c r="A3183" s="5">
        <f t="shared" si="98"/>
        <v>2019.07</v>
      </c>
      <c r="B3183" s="9">
        <v>43671</v>
      </c>
      <c r="C3183">
        <v>2.0973000000000002</v>
      </c>
      <c r="D3183" s="10">
        <f t="shared" si="99"/>
        <v>1.7477500000000002E-3</v>
      </c>
    </row>
    <row r="3184" spans="1:4" x14ac:dyDescent="0.4">
      <c r="A3184" s="5">
        <f t="shared" si="98"/>
        <v>2019.07</v>
      </c>
      <c r="B3184" s="9">
        <v>43672</v>
      </c>
      <c r="C3184">
        <v>2.1208</v>
      </c>
      <c r="D3184" s="10">
        <f t="shared" si="99"/>
        <v>1.7673333333333334E-3</v>
      </c>
    </row>
    <row r="3185" spans="1:4" x14ac:dyDescent="0.4">
      <c r="A3185" s="5">
        <f t="shared" si="98"/>
        <v>2019.07</v>
      </c>
      <c r="B3185" s="9">
        <v>43675</v>
      </c>
      <c r="C3185">
        <v>2.1154999999999999</v>
      </c>
      <c r="D3185" s="10">
        <f t="shared" si="99"/>
        <v>1.7629166666666668E-3</v>
      </c>
    </row>
    <row r="3186" spans="1:4" x14ac:dyDescent="0.4">
      <c r="A3186" s="5">
        <f t="shared" si="98"/>
        <v>2019.07</v>
      </c>
      <c r="B3186" s="9">
        <v>43676</v>
      </c>
      <c r="C3186">
        <v>2.0695000000000001</v>
      </c>
      <c r="D3186" s="10">
        <f t="shared" si="99"/>
        <v>1.7245833333333334E-3</v>
      </c>
    </row>
    <row r="3187" spans="1:4" x14ac:dyDescent="0.4">
      <c r="A3187" s="5">
        <f t="shared" si="98"/>
        <v>2019.07</v>
      </c>
      <c r="B3187" s="9">
        <v>43677</v>
      </c>
      <c r="C3187">
        <v>1.9853000000000001</v>
      </c>
      <c r="D3187" s="10">
        <f t="shared" si="99"/>
        <v>1.6544166666666664E-3</v>
      </c>
    </row>
    <row r="3188" spans="1:4" x14ac:dyDescent="0.4">
      <c r="A3188" s="5">
        <f t="shared" si="98"/>
        <v>2019.08</v>
      </c>
      <c r="B3188" s="9">
        <v>43678</v>
      </c>
      <c r="C3188">
        <v>2.0667</v>
      </c>
      <c r="D3188" s="10">
        <f t="shared" si="99"/>
        <v>1.7222500000000003E-3</v>
      </c>
    </row>
    <row r="3189" spans="1:4" x14ac:dyDescent="0.4">
      <c r="A3189" s="5">
        <f t="shared" si="98"/>
        <v>2019.08</v>
      </c>
      <c r="B3189" s="9">
        <v>43679</v>
      </c>
      <c r="C3189">
        <v>2.0901999999999998</v>
      </c>
      <c r="D3189" s="10">
        <f t="shared" si="99"/>
        <v>1.7418333333333333E-3</v>
      </c>
    </row>
    <row r="3190" spans="1:4" x14ac:dyDescent="0.4">
      <c r="A3190" s="5">
        <f t="shared" si="98"/>
        <v>2019.08</v>
      </c>
      <c r="B3190" s="9">
        <v>43682</v>
      </c>
      <c r="C3190">
        <v>2.0644999999999998</v>
      </c>
      <c r="D3190" s="10">
        <f t="shared" si="99"/>
        <v>1.7204166666666663E-3</v>
      </c>
    </row>
    <row r="3191" spans="1:4" x14ac:dyDescent="0.4">
      <c r="A3191" s="5">
        <f t="shared" si="98"/>
        <v>2019.08</v>
      </c>
      <c r="B3191" s="9">
        <v>43683</v>
      </c>
      <c r="C3191">
        <v>2.0388999999999999</v>
      </c>
      <c r="D3191" s="10">
        <f t="shared" si="99"/>
        <v>1.6990833333333335E-3</v>
      </c>
    </row>
    <row r="3192" spans="1:4" x14ac:dyDescent="0.4">
      <c r="A3192" s="5">
        <f t="shared" si="98"/>
        <v>2019.08</v>
      </c>
      <c r="B3192" s="9">
        <v>43684</v>
      </c>
      <c r="C3192">
        <v>2.0158999999999998</v>
      </c>
      <c r="D3192" s="10">
        <f t="shared" si="99"/>
        <v>1.6799166666666664E-3</v>
      </c>
    </row>
    <row r="3193" spans="1:4" x14ac:dyDescent="0.4">
      <c r="A3193" s="5">
        <f t="shared" si="98"/>
        <v>2019.08</v>
      </c>
      <c r="B3193" s="9">
        <v>43685</v>
      </c>
      <c r="C3193">
        <v>2.0413000000000001</v>
      </c>
      <c r="D3193" s="10">
        <f t="shared" si="99"/>
        <v>1.7010833333333333E-3</v>
      </c>
    </row>
    <row r="3194" spans="1:4" x14ac:dyDescent="0.4">
      <c r="A3194" s="5">
        <f t="shared" si="98"/>
        <v>2019.08</v>
      </c>
      <c r="B3194" s="9">
        <v>43686</v>
      </c>
      <c r="C3194">
        <v>2.0621</v>
      </c>
      <c r="D3194" s="10">
        <f t="shared" si="99"/>
        <v>1.7184166666666667E-3</v>
      </c>
    </row>
    <row r="3195" spans="1:4" x14ac:dyDescent="0.4">
      <c r="A3195" s="5">
        <f t="shared" si="98"/>
        <v>2019.08</v>
      </c>
      <c r="B3195" s="9">
        <v>43689</v>
      </c>
      <c r="C3195">
        <v>2.0773000000000001</v>
      </c>
      <c r="D3195" s="10">
        <f t="shared" si="99"/>
        <v>1.7310833333333334E-3</v>
      </c>
    </row>
    <row r="3196" spans="1:4" x14ac:dyDescent="0.4">
      <c r="A3196" s="5">
        <f t="shared" si="98"/>
        <v>2019.08</v>
      </c>
      <c r="B3196" s="9">
        <v>43690</v>
      </c>
      <c r="C3196">
        <v>2.0592999999999999</v>
      </c>
      <c r="D3196" s="10">
        <f t="shared" si="99"/>
        <v>1.7160833333333336E-3</v>
      </c>
    </row>
    <row r="3197" spans="1:4" x14ac:dyDescent="0.4">
      <c r="A3197" s="5">
        <f t="shared" si="98"/>
        <v>2019.08</v>
      </c>
      <c r="B3197" s="9">
        <v>43691</v>
      </c>
      <c r="C3197">
        <v>1.9802</v>
      </c>
      <c r="D3197" s="10">
        <f t="shared" si="99"/>
        <v>1.6501666666666668E-3</v>
      </c>
    </row>
    <row r="3198" spans="1:4" x14ac:dyDescent="0.4">
      <c r="A3198" s="5">
        <f t="shared" si="98"/>
        <v>2019.08</v>
      </c>
      <c r="B3198" s="9">
        <v>43692</v>
      </c>
      <c r="C3198">
        <v>2.0030000000000001</v>
      </c>
      <c r="D3198" s="10">
        <f t="shared" si="99"/>
        <v>1.6691666666666669E-3</v>
      </c>
    </row>
    <row r="3199" spans="1:4" x14ac:dyDescent="0.4">
      <c r="A3199" s="5">
        <f t="shared" si="98"/>
        <v>2019.08</v>
      </c>
      <c r="B3199" s="9">
        <v>43693</v>
      </c>
      <c r="C3199">
        <v>2.0392000000000001</v>
      </c>
      <c r="D3199" s="10">
        <f t="shared" si="99"/>
        <v>1.6993333333333333E-3</v>
      </c>
    </row>
    <row r="3200" spans="1:4" x14ac:dyDescent="0.4">
      <c r="A3200" s="5">
        <f t="shared" si="98"/>
        <v>2019.08</v>
      </c>
      <c r="B3200" s="9">
        <v>43696</v>
      </c>
      <c r="C3200">
        <v>2.0619999999999998</v>
      </c>
      <c r="D3200" s="10">
        <f t="shared" si="99"/>
        <v>1.7183333333333334E-3</v>
      </c>
    </row>
    <row r="3201" spans="1:4" x14ac:dyDescent="0.4">
      <c r="A3201" s="5">
        <f t="shared" si="98"/>
        <v>2019.08</v>
      </c>
      <c r="B3201" s="9">
        <v>43697</v>
      </c>
      <c r="C3201">
        <v>2.0516999999999999</v>
      </c>
      <c r="D3201" s="10">
        <f t="shared" si="99"/>
        <v>1.7097499999999997E-3</v>
      </c>
    </row>
    <row r="3202" spans="1:4" x14ac:dyDescent="0.4">
      <c r="A3202" s="5">
        <f t="shared" si="98"/>
        <v>2019.08</v>
      </c>
      <c r="B3202" s="9">
        <v>43698</v>
      </c>
      <c r="C3202">
        <v>2.0465</v>
      </c>
      <c r="D3202" s="10">
        <f t="shared" si="99"/>
        <v>1.7054166666666667E-3</v>
      </c>
    </row>
    <row r="3203" spans="1:4" x14ac:dyDescent="0.4">
      <c r="A3203" s="5">
        <f t="shared" ref="A3203:A3266" si="100">YEAR(B3203)+MONTH(B3203)/100</f>
        <v>2019.08</v>
      </c>
      <c r="B3203" s="9">
        <v>43699</v>
      </c>
      <c r="C3203">
        <v>2.0413000000000001</v>
      </c>
      <c r="D3203" s="10">
        <f t="shared" ref="D3203:D3266" si="101">C3203/100*30/360</f>
        <v>1.7010833333333333E-3</v>
      </c>
    </row>
    <row r="3204" spans="1:4" x14ac:dyDescent="0.4">
      <c r="A3204" s="5">
        <f t="shared" si="100"/>
        <v>2019.08</v>
      </c>
      <c r="B3204" s="9">
        <v>43700</v>
      </c>
      <c r="C3204">
        <v>2.0545</v>
      </c>
      <c r="D3204" s="10">
        <f t="shared" si="101"/>
        <v>1.7120833333333335E-3</v>
      </c>
    </row>
    <row r="3205" spans="1:4" x14ac:dyDescent="0.4">
      <c r="A3205" s="5">
        <f t="shared" si="100"/>
        <v>2019.08</v>
      </c>
      <c r="B3205" s="9">
        <v>43703</v>
      </c>
      <c r="C3205">
        <v>2.0951</v>
      </c>
      <c r="D3205" s="10">
        <f t="shared" si="101"/>
        <v>1.7459166666666667E-3</v>
      </c>
    </row>
    <row r="3206" spans="1:4" x14ac:dyDescent="0.4">
      <c r="A3206" s="5">
        <f t="shared" si="100"/>
        <v>2019.08</v>
      </c>
      <c r="B3206" s="9">
        <v>43704</v>
      </c>
      <c r="C3206">
        <v>2.0720999999999998</v>
      </c>
      <c r="D3206" s="10">
        <f t="shared" si="101"/>
        <v>1.72675E-3</v>
      </c>
    </row>
    <row r="3207" spans="1:4" x14ac:dyDescent="0.4">
      <c r="A3207" s="5">
        <f t="shared" si="100"/>
        <v>2019.08</v>
      </c>
      <c r="B3207" s="9">
        <v>43705</v>
      </c>
      <c r="C3207">
        <v>2.0617999999999999</v>
      </c>
      <c r="D3207" s="10">
        <f t="shared" si="101"/>
        <v>1.7181666666666662E-3</v>
      </c>
    </row>
    <row r="3208" spans="1:4" x14ac:dyDescent="0.4">
      <c r="A3208" s="5">
        <f t="shared" si="100"/>
        <v>2019.08</v>
      </c>
      <c r="B3208" s="9">
        <v>43706</v>
      </c>
      <c r="C3208">
        <v>2.0617000000000001</v>
      </c>
      <c r="D3208" s="10">
        <f t="shared" si="101"/>
        <v>1.7180833333333334E-3</v>
      </c>
    </row>
    <row r="3209" spans="1:4" x14ac:dyDescent="0.4">
      <c r="A3209" s="5">
        <f t="shared" si="100"/>
        <v>2019.08</v>
      </c>
      <c r="B3209" s="9">
        <v>43707</v>
      </c>
      <c r="C3209">
        <v>2.0874999999999999</v>
      </c>
      <c r="D3209" s="10">
        <f t="shared" si="101"/>
        <v>1.7395833333333332E-3</v>
      </c>
    </row>
    <row r="3210" spans="1:4" x14ac:dyDescent="0.4">
      <c r="A3210" s="5">
        <f t="shared" si="100"/>
        <v>2019.09</v>
      </c>
      <c r="B3210" s="9">
        <v>43711</v>
      </c>
      <c r="C3210">
        <v>2.0619000000000001</v>
      </c>
      <c r="D3210" s="10">
        <f t="shared" si="101"/>
        <v>1.7182500000000002E-3</v>
      </c>
    </row>
    <row r="3211" spans="1:4" x14ac:dyDescent="0.4">
      <c r="A3211" s="5">
        <f t="shared" si="100"/>
        <v>2019.09</v>
      </c>
      <c r="B3211" s="9">
        <v>43712</v>
      </c>
      <c r="C3211">
        <v>2.0438999999999998</v>
      </c>
      <c r="D3211" s="10">
        <f t="shared" si="101"/>
        <v>1.7032499999999999E-3</v>
      </c>
    </row>
    <row r="3212" spans="1:4" x14ac:dyDescent="0.4">
      <c r="A3212" s="5">
        <f t="shared" si="100"/>
        <v>2019.09</v>
      </c>
      <c r="B3212" s="9">
        <v>43713</v>
      </c>
      <c r="C3212">
        <v>2.0362</v>
      </c>
      <c r="D3212" s="10">
        <f t="shared" si="101"/>
        <v>1.6968333333333336E-3</v>
      </c>
    </row>
    <row r="3213" spans="1:4" x14ac:dyDescent="0.4">
      <c r="A3213" s="5">
        <f t="shared" si="100"/>
        <v>2019.09</v>
      </c>
      <c r="B3213" s="9">
        <v>43714</v>
      </c>
      <c r="C3213">
        <v>2.0314999999999999</v>
      </c>
      <c r="D3213" s="10">
        <f t="shared" si="101"/>
        <v>1.6929166666666668E-3</v>
      </c>
    </row>
    <row r="3214" spans="1:4" x14ac:dyDescent="0.4">
      <c r="A3214" s="5">
        <f t="shared" si="100"/>
        <v>2019.09</v>
      </c>
      <c r="B3214" s="9">
        <v>43717</v>
      </c>
      <c r="C3214">
        <v>2.0442</v>
      </c>
      <c r="D3214" s="10">
        <f t="shared" si="101"/>
        <v>1.7035000000000002E-3</v>
      </c>
    </row>
    <row r="3215" spans="1:4" x14ac:dyDescent="0.4">
      <c r="A3215" s="5">
        <f t="shared" si="100"/>
        <v>2019.09</v>
      </c>
      <c r="B3215" s="9">
        <v>43718</v>
      </c>
      <c r="C3215">
        <v>2.0364</v>
      </c>
      <c r="D3215" s="10">
        <f t="shared" si="101"/>
        <v>1.6970000000000002E-3</v>
      </c>
    </row>
    <row r="3216" spans="1:4" x14ac:dyDescent="0.4">
      <c r="A3216" s="5">
        <f t="shared" si="100"/>
        <v>2019.09</v>
      </c>
      <c r="B3216" s="9">
        <v>43719</v>
      </c>
      <c r="C3216">
        <v>2.0158999999999998</v>
      </c>
      <c r="D3216" s="10">
        <f t="shared" si="101"/>
        <v>1.6799166666666664E-3</v>
      </c>
    </row>
    <row r="3217" spans="1:4" x14ac:dyDescent="0.4">
      <c r="A3217" s="5">
        <f t="shared" si="100"/>
        <v>2019.09</v>
      </c>
      <c r="B3217" s="9">
        <v>43720</v>
      </c>
      <c r="C3217">
        <v>2.0055999999999998</v>
      </c>
      <c r="D3217" s="10">
        <f t="shared" si="101"/>
        <v>1.671333333333333E-3</v>
      </c>
    </row>
    <row r="3218" spans="1:4" x14ac:dyDescent="0.4">
      <c r="A3218" s="5">
        <f t="shared" si="100"/>
        <v>2019.09</v>
      </c>
      <c r="B3218" s="9">
        <v>43721</v>
      </c>
      <c r="C3218">
        <v>1.978</v>
      </c>
      <c r="D3218" s="10">
        <f t="shared" si="101"/>
        <v>1.648333333333333E-3</v>
      </c>
    </row>
    <row r="3219" spans="1:4" x14ac:dyDescent="0.4">
      <c r="A3219" s="5">
        <f t="shared" si="100"/>
        <v>2019.09</v>
      </c>
      <c r="B3219" s="9">
        <v>43724</v>
      </c>
      <c r="C3219">
        <v>2.0849000000000002</v>
      </c>
      <c r="D3219" s="10">
        <f t="shared" si="101"/>
        <v>1.7374166666666668E-3</v>
      </c>
    </row>
    <row r="3220" spans="1:4" x14ac:dyDescent="0.4">
      <c r="A3220" s="5">
        <f t="shared" si="100"/>
        <v>2019.09</v>
      </c>
      <c r="B3220" s="9">
        <v>43725</v>
      </c>
      <c r="C3220">
        <v>2.0771999999999999</v>
      </c>
      <c r="D3220" s="10">
        <f t="shared" si="101"/>
        <v>1.7309999999999999E-3</v>
      </c>
    </row>
    <row r="3221" spans="1:4" x14ac:dyDescent="0.4">
      <c r="A3221" s="5">
        <f t="shared" si="100"/>
        <v>2019.09</v>
      </c>
      <c r="B3221" s="9">
        <v>43726</v>
      </c>
      <c r="C3221">
        <v>1.9802</v>
      </c>
      <c r="D3221" s="10">
        <f t="shared" si="101"/>
        <v>1.6501666666666668E-3</v>
      </c>
    </row>
    <row r="3222" spans="1:4" x14ac:dyDescent="0.4">
      <c r="A3222" s="5">
        <f t="shared" si="100"/>
        <v>2019.09</v>
      </c>
      <c r="B3222" s="9">
        <v>43727</v>
      </c>
      <c r="C3222">
        <v>1.9443999999999999</v>
      </c>
      <c r="D3222" s="10">
        <f t="shared" si="101"/>
        <v>1.6203333333333332E-3</v>
      </c>
    </row>
    <row r="3223" spans="1:4" x14ac:dyDescent="0.4">
      <c r="A3223" s="5">
        <f t="shared" si="100"/>
        <v>2019.09</v>
      </c>
      <c r="B3223" s="9">
        <v>43728</v>
      </c>
      <c r="C3223">
        <v>1.9422999999999999</v>
      </c>
      <c r="D3223" s="10">
        <f t="shared" si="101"/>
        <v>1.6185833333333332E-3</v>
      </c>
    </row>
    <row r="3224" spans="1:4" x14ac:dyDescent="0.4">
      <c r="A3224" s="5">
        <f t="shared" si="100"/>
        <v>2019.09</v>
      </c>
      <c r="B3224" s="9">
        <v>43731</v>
      </c>
      <c r="C3224">
        <v>1.9421999999999999</v>
      </c>
      <c r="D3224" s="10">
        <f t="shared" si="101"/>
        <v>1.6184999999999999E-3</v>
      </c>
    </row>
    <row r="3225" spans="1:4" x14ac:dyDescent="0.4">
      <c r="A3225" s="5">
        <f t="shared" si="100"/>
        <v>2019.09</v>
      </c>
      <c r="B3225" s="9">
        <v>43732</v>
      </c>
      <c r="C3225">
        <v>1.8987000000000001</v>
      </c>
      <c r="D3225" s="10">
        <f t="shared" si="101"/>
        <v>1.5822500000000001E-3</v>
      </c>
    </row>
    <row r="3226" spans="1:4" x14ac:dyDescent="0.4">
      <c r="A3226" s="5">
        <f t="shared" si="100"/>
        <v>2019.09</v>
      </c>
      <c r="B3226" s="9">
        <v>43733</v>
      </c>
      <c r="C3226">
        <v>1.8528</v>
      </c>
      <c r="D3226" s="10">
        <f t="shared" si="101"/>
        <v>1.544E-3</v>
      </c>
    </row>
    <row r="3227" spans="1:4" x14ac:dyDescent="0.4">
      <c r="A3227" s="5">
        <f t="shared" si="100"/>
        <v>2019.09</v>
      </c>
      <c r="B3227" s="9">
        <v>43734</v>
      </c>
      <c r="C3227">
        <v>1.7966</v>
      </c>
      <c r="D3227" s="10">
        <f t="shared" si="101"/>
        <v>1.4971666666666666E-3</v>
      </c>
    </row>
    <row r="3228" spans="1:4" x14ac:dyDescent="0.4">
      <c r="A3228" s="5">
        <f t="shared" si="100"/>
        <v>2019.09</v>
      </c>
      <c r="B3228" s="9">
        <v>43735</v>
      </c>
      <c r="C3228">
        <v>1.8964000000000001</v>
      </c>
      <c r="D3228" s="10">
        <f t="shared" si="101"/>
        <v>1.5803333333333335E-3</v>
      </c>
    </row>
    <row r="3229" spans="1:4" x14ac:dyDescent="0.4">
      <c r="A3229" s="5">
        <f t="shared" si="100"/>
        <v>2019.09</v>
      </c>
      <c r="B3229" s="9">
        <v>43738</v>
      </c>
      <c r="C3229">
        <v>1.8963000000000001</v>
      </c>
      <c r="D3229" s="10">
        <f t="shared" si="101"/>
        <v>1.5802500000000001E-3</v>
      </c>
    </row>
    <row r="3230" spans="1:4" x14ac:dyDescent="0.4">
      <c r="A3230" s="5">
        <f t="shared" si="100"/>
        <v>2019.1</v>
      </c>
      <c r="B3230" s="9">
        <v>43739</v>
      </c>
      <c r="C3230">
        <v>1.7917000000000001</v>
      </c>
      <c r="D3230" s="10">
        <f t="shared" si="101"/>
        <v>1.4930833333333335E-3</v>
      </c>
    </row>
    <row r="3231" spans="1:4" x14ac:dyDescent="0.4">
      <c r="A3231" s="5">
        <f t="shared" si="100"/>
        <v>2019.1</v>
      </c>
      <c r="B3231" s="9">
        <v>43740</v>
      </c>
      <c r="C3231">
        <v>1.7507999999999999</v>
      </c>
      <c r="D3231" s="10">
        <f t="shared" si="101"/>
        <v>1.4589999999999998E-3</v>
      </c>
    </row>
    <row r="3232" spans="1:4" x14ac:dyDescent="0.4">
      <c r="A3232" s="5">
        <f t="shared" si="100"/>
        <v>2019.1</v>
      </c>
      <c r="B3232" s="9">
        <v>43741</v>
      </c>
      <c r="C3232">
        <v>1.7075</v>
      </c>
      <c r="D3232" s="10">
        <f t="shared" si="101"/>
        <v>1.4229166666666665E-3</v>
      </c>
    </row>
    <row r="3233" spans="1:4" x14ac:dyDescent="0.4">
      <c r="A3233" s="5">
        <f t="shared" si="100"/>
        <v>2019.1</v>
      </c>
      <c r="B3233" s="9">
        <v>43742</v>
      </c>
      <c r="C3233">
        <v>1.7358</v>
      </c>
      <c r="D3233" s="10">
        <f t="shared" si="101"/>
        <v>1.4464999999999999E-3</v>
      </c>
    </row>
    <row r="3234" spans="1:4" x14ac:dyDescent="0.4">
      <c r="A3234" s="5">
        <f t="shared" si="100"/>
        <v>2019.1</v>
      </c>
      <c r="B3234" s="9">
        <v>43745</v>
      </c>
      <c r="C3234">
        <v>1.7586999999999999</v>
      </c>
      <c r="D3234" s="10">
        <f t="shared" si="101"/>
        <v>1.4655833333333331E-3</v>
      </c>
    </row>
    <row r="3235" spans="1:4" x14ac:dyDescent="0.4">
      <c r="A3235" s="5">
        <f t="shared" si="100"/>
        <v>2019.1</v>
      </c>
      <c r="B3235" s="9">
        <v>43746</v>
      </c>
      <c r="C3235">
        <v>1.6668000000000001</v>
      </c>
      <c r="D3235" s="10">
        <f t="shared" si="101"/>
        <v>1.389E-3</v>
      </c>
    </row>
    <row r="3236" spans="1:4" x14ac:dyDescent="0.4">
      <c r="A3236" s="5">
        <f t="shared" si="100"/>
        <v>2019.1</v>
      </c>
      <c r="B3236" s="9">
        <v>43747</v>
      </c>
      <c r="C3236">
        <v>1.6820999999999999</v>
      </c>
      <c r="D3236" s="10">
        <f t="shared" si="101"/>
        <v>1.40175E-3</v>
      </c>
    </row>
    <row r="3237" spans="1:4" x14ac:dyDescent="0.4">
      <c r="A3237" s="5">
        <f t="shared" si="100"/>
        <v>2019.1</v>
      </c>
      <c r="B3237" s="9">
        <v>43748</v>
      </c>
      <c r="C3237">
        <v>1.7023999999999999</v>
      </c>
      <c r="D3237" s="10">
        <f t="shared" si="101"/>
        <v>1.4186666666666666E-3</v>
      </c>
    </row>
    <row r="3238" spans="1:4" x14ac:dyDescent="0.4">
      <c r="A3238" s="5">
        <f t="shared" si="100"/>
        <v>2019.1</v>
      </c>
      <c r="B3238" s="9">
        <v>43749</v>
      </c>
      <c r="C3238">
        <v>1.7561</v>
      </c>
      <c r="D3238" s="10">
        <f t="shared" si="101"/>
        <v>1.4634166666666667E-3</v>
      </c>
    </row>
    <row r="3239" spans="1:4" x14ac:dyDescent="0.4">
      <c r="A3239" s="5">
        <f t="shared" si="100"/>
        <v>2019.1</v>
      </c>
      <c r="B3239" s="9">
        <v>43752</v>
      </c>
      <c r="C3239">
        <v>1.7561</v>
      </c>
      <c r="D3239" s="10">
        <f t="shared" si="101"/>
        <v>1.4634166666666667E-3</v>
      </c>
    </row>
    <row r="3240" spans="1:4" x14ac:dyDescent="0.4">
      <c r="A3240" s="5">
        <f t="shared" si="100"/>
        <v>2019.1</v>
      </c>
      <c r="B3240" s="9">
        <v>43753</v>
      </c>
      <c r="C3240">
        <v>1.7484</v>
      </c>
      <c r="D3240" s="10">
        <f t="shared" si="101"/>
        <v>1.457E-3</v>
      </c>
    </row>
    <row r="3241" spans="1:4" x14ac:dyDescent="0.4">
      <c r="A3241" s="5">
        <f t="shared" si="100"/>
        <v>2019.1</v>
      </c>
      <c r="B3241" s="9">
        <v>43754</v>
      </c>
      <c r="C3241">
        <v>1.7254</v>
      </c>
      <c r="D3241" s="10">
        <f t="shared" si="101"/>
        <v>1.4378333333333335E-3</v>
      </c>
    </row>
    <row r="3242" spans="1:4" x14ac:dyDescent="0.4">
      <c r="A3242" s="5">
        <f t="shared" si="100"/>
        <v>2019.1</v>
      </c>
      <c r="B3242" s="9">
        <v>43755</v>
      </c>
      <c r="C3242">
        <v>1.7253000000000001</v>
      </c>
      <c r="D3242" s="10">
        <f t="shared" si="101"/>
        <v>1.43775E-3</v>
      </c>
    </row>
    <row r="3243" spans="1:4" x14ac:dyDescent="0.4">
      <c r="A3243" s="5">
        <f t="shared" si="100"/>
        <v>2019.1</v>
      </c>
      <c r="B3243" s="9">
        <v>43756</v>
      </c>
      <c r="C3243">
        <v>1.7306999999999999</v>
      </c>
      <c r="D3243" s="10">
        <f t="shared" si="101"/>
        <v>1.44225E-3</v>
      </c>
    </row>
    <row r="3244" spans="1:4" x14ac:dyDescent="0.4">
      <c r="A3244" s="5">
        <f t="shared" si="100"/>
        <v>2019.1</v>
      </c>
      <c r="B3244" s="9">
        <v>43759</v>
      </c>
      <c r="C3244">
        <v>1.7561</v>
      </c>
      <c r="D3244" s="10">
        <f t="shared" si="101"/>
        <v>1.4634166666666667E-3</v>
      </c>
    </row>
    <row r="3245" spans="1:4" x14ac:dyDescent="0.4">
      <c r="A3245" s="5">
        <f t="shared" si="100"/>
        <v>2019.1</v>
      </c>
      <c r="B3245" s="9">
        <v>43760</v>
      </c>
      <c r="C3245">
        <v>1.7508999999999999</v>
      </c>
      <c r="D3245" s="10">
        <f t="shared" si="101"/>
        <v>1.4590833333333333E-3</v>
      </c>
    </row>
    <row r="3246" spans="1:4" x14ac:dyDescent="0.4">
      <c r="A3246" s="5">
        <f t="shared" si="100"/>
        <v>2019.1</v>
      </c>
      <c r="B3246" s="9">
        <v>43761</v>
      </c>
      <c r="C3246">
        <v>1.7406999999999999</v>
      </c>
      <c r="D3246" s="10">
        <f t="shared" si="101"/>
        <v>1.4505833333333332E-3</v>
      </c>
    </row>
    <row r="3247" spans="1:4" x14ac:dyDescent="0.4">
      <c r="A3247" s="5">
        <f t="shared" si="100"/>
        <v>2019.1</v>
      </c>
      <c r="B3247" s="9">
        <v>43762</v>
      </c>
      <c r="C3247">
        <v>1.7355</v>
      </c>
      <c r="D3247" s="10">
        <f t="shared" si="101"/>
        <v>1.4462499999999998E-3</v>
      </c>
    </row>
    <row r="3248" spans="1:4" x14ac:dyDescent="0.4">
      <c r="A3248" s="5">
        <f t="shared" si="100"/>
        <v>2019.1</v>
      </c>
      <c r="B3248" s="9">
        <v>43763</v>
      </c>
      <c r="C3248">
        <v>1.7383999999999999</v>
      </c>
      <c r="D3248" s="10">
        <f t="shared" si="101"/>
        <v>1.4486666666666667E-3</v>
      </c>
    </row>
    <row r="3249" spans="1:4" x14ac:dyDescent="0.4">
      <c r="A3249" s="5">
        <f t="shared" si="100"/>
        <v>2019.1</v>
      </c>
      <c r="B3249" s="9">
        <v>43766</v>
      </c>
      <c r="C3249">
        <v>1.7305999999999999</v>
      </c>
      <c r="D3249" s="10">
        <f t="shared" si="101"/>
        <v>1.4421666666666667E-3</v>
      </c>
    </row>
    <row r="3250" spans="1:4" x14ac:dyDescent="0.4">
      <c r="A3250" s="5">
        <f t="shared" si="100"/>
        <v>2019.1</v>
      </c>
      <c r="B3250" s="9">
        <v>43767</v>
      </c>
      <c r="C3250">
        <v>1.6516</v>
      </c>
      <c r="D3250" s="10">
        <f t="shared" si="101"/>
        <v>1.3763333333333334E-3</v>
      </c>
    </row>
    <row r="3251" spans="1:4" x14ac:dyDescent="0.4">
      <c r="A3251" s="5">
        <f t="shared" si="100"/>
        <v>2019.1</v>
      </c>
      <c r="B3251" s="9">
        <v>43768</v>
      </c>
      <c r="C3251">
        <v>1.6157999999999999</v>
      </c>
      <c r="D3251" s="10">
        <f t="shared" si="101"/>
        <v>1.3464999999999998E-3</v>
      </c>
    </row>
    <row r="3252" spans="1:4" x14ac:dyDescent="0.4">
      <c r="A3252" s="5">
        <f t="shared" si="100"/>
        <v>2019.1</v>
      </c>
      <c r="B3252" s="9">
        <v>43769</v>
      </c>
      <c r="C3252">
        <v>1.5623</v>
      </c>
      <c r="D3252" s="10">
        <f t="shared" si="101"/>
        <v>1.3019166666666667E-3</v>
      </c>
    </row>
    <row r="3253" spans="1:4" x14ac:dyDescent="0.4">
      <c r="A3253" s="5">
        <f t="shared" si="100"/>
        <v>2019.11</v>
      </c>
      <c r="B3253" s="9">
        <v>43770</v>
      </c>
      <c r="C3253">
        <v>1.5625</v>
      </c>
      <c r="D3253" s="10">
        <f t="shared" si="101"/>
        <v>1.3020833333333333E-3</v>
      </c>
    </row>
    <row r="3254" spans="1:4" x14ac:dyDescent="0.4">
      <c r="A3254" s="5">
        <f t="shared" si="100"/>
        <v>2019.11</v>
      </c>
      <c r="B3254" s="9">
        <v>43773</v>
      </c>
      <c r="C3254">
        <v>1.5751999999999999</v>
      </c>
      <c r="D3254" s="10">
        <f t="shared" si="101"/>
        <v>1.3126666666666666E-3</v>
      </c>
    </row>
    <row r="3255" spans="1:4" x14ac:dyDescent="0.4">
      <c r="A3255" s="5">
        <f t="shared" si="100"/>
        <v>2019.11</v>
      </c>
      <c r="B3255" s="9">
        <v>43774</v>
      </c>
      <c r="C3255">
        <v>1.5522</v>
      </c>
      <c r="D3255" s="10">
        <f t="shared" si="101"/>
        <v>1.2934999999999999E-3</v>
      </c>
    </row>
    <row r="3256" spans="1:4" x14ac:dyDescent="0.4">
      <c r="A3256" s="5">
        <f t="shared" si="100"/>
        <v>2019.11</v>
      </c>
      <c r="B3256" s="9">
        <v>43775</v>
      </c>
      <c r="C3256">
        <v>1.5419</v>
      </c>
      <c r="D3256" s="10">
        <f t="shared" si="101"/>
        <v>1.2849166666666668E-3</v>
      </c>
    </row>
    <row r="3257" spans="1:4" x14ac:dyDescent="0.4">
      <c r="A3257" s="5">
        <f t="shared" si="100"/>
        <v>2019.11</v>
      </c>
      <c r="B3257" s="9">
        <v>43776</v>
      </c>
      <c r="C3257">
        <v>1.5342</v>
      </c>
      <c r="D3257" s="10">
        <f t="shared" si="101"/>
        <v>1.2784999999999999E-3</v>
      </c>
    </row>
    <row r="3258" spans="1:4" x14ac:dyDescent="0.4">
      <c r="A3258" s="5">
        <f t="shared" si="100"/>
        <v>2019.11</v>
      </c>
      <c r="B3258" s="9">
        <v>43777</v>
      </c>
      <c r="C3258">
        <v>1.5523</v>
      </c>
      <c r="D3258" s="10">
        <f t="shared" si="101"/>
        <v>1.2935833333333332E-3</v>
      </c>
    </row>
    <row r="3259" spans="1:4" x14ac:dyDescent="0.4">
      <c r="A3259" s="5">
        <f t="shared" si="100"/>
        <v>2019.11</v>
      </c>
      <c r="B3259" s="9">
        <v>43780</v>
      </c>
      <c r="C3259">
        <v>1.5523</v>
      </c>
      <c r="D3259" s="10">
        <f t="shared" si="101"/>
        <v>1.2935833333333332E-3</v>
      </c>
    </row>
    <row r="3260" spans="1:4" x14ac:dyDescent="0.4">
      <c r="A3260" s="5">
        <f t="shared" si="100"/>
        <v>2019.11</v>
      </c>
      <c r="B3260" s="9">
        <v>43781</v>
      </c>
      <c r="C3260">
        <v>1.5624</v>
      </c>
      <c r="D3260" s="10">
        <f t="shared" si="101"/>
        <v>1.302E-3</v>
      </c>
    </row>
    <row r="3261" spans="1:4" x14ac:dyDescent="0.4">
      <c r="A3261" s="5">
        <f t="shared" si="100"/>
        <v>2019.11</v>
      </c>
      <c r="B3261" s="9">
        <v>43782</v>
      </c>
      <c r="C3261">
        <v>1.5496000000000001</v>
      </c>
      <c r="D3261" s="10">
        <f t="shared" si="101"/>
        <v>1.2913333333333334E-3</v>
      </c>
    </row>
    <row r="3262" spans="1:4" x14ac:dyDescent="0.4">
      <c r="A3262" s="5">
        <f t="shared" si="100"/>
        <v>2019.11</v>
      </c>
      <c r="B3262" s="9">
        <v>43783</v>
      </c>
      <c r="C3262">
        <v>1.5699000000000001</v>
      </c>
      <c r="D3262" s="10">
        <f t="shared" si="101"/>
        <v>1.3082500000000002E-3</v>
      </c>
    </row>
    <row r="3263" spans="1:4" x14ac:dyDescent="0.4">
      <c r="A3263" s="5">
        <f t="shared" si="100"/>
        <v>2019.11</v>
      </c>
      <c r="B3263" s="9">
        <v>43784</v>
      </c>
      <c r="C3263">
        <v>1.5804</v>
      </c>
      <c r="D3263" s="10">
        <f t="shared" si="101"/>
        <v>1.317E-3</v>
      </c>
    </row>
    <row r="3264" spans="1:4" x14ac:dyDescent="0.4">
      <c r="A3264" s="5">
        <f t="shared" si="100"/>
        <v>2019.11</v>
      </c>
      <c r="B3264" s="9">
        <v>43787</v>
      </c>
      <c r="C3264">
        <v>1.5853999999999999</v>
      </c>
      <c r="D3264" s="10">
        <f t="shared" si="101"/>
        <v>1.3211666666666667E-3</v>
      </c>
    </row>
    <row r="3265" spans="1:4" x14ac:dyDescent="0.4">
      <c r="A3265" s="5">
        <f t="shared" si="100"/>
        <v>2019.11</v>
      </c>
      <c r="B3265" s="9">
        <v>43788</v>
      </c>
      <c r="C3265">
        <v>1.5649</v>
      </c>
      <c r="D3265" s="10">
        <f t="shared" si="101"/>
        <v>1.3040833333333333E-3</v>
      </c>
    </row>
    <row r="3266" spans="1:4" x14ac:dyDescent="0.4">
      <c r="A3266" s="5">
        <f t="shared" si="100"/>
        <v>2019.11</v>
      </c>
      <c r="B3266" s="9">
        <v>43789</v>
      </c>
      <c r="C3266">
        <v>1.5571999999999999</v>
      </c>
      <c r="D3266" s="10">
        <f t="shared" si="101"/>
        <v>1.2976666666666666E-3</v>
      </c>
    </row>
    <row r="3267" spans="1:4" x14ac:dyDescent="0.4">
      <c r="A3267" s="5">
        <f t="shared" ref="A3267:A3330" si="102">YEAR(B3267)+MONTH(B3267)/100</f>
        <v>2019.11</v>
      </c>
      <c r="B3267" s="9">
        <v>43790</v>
      </c>
      <c r="C3267">
        <v>1.5672999999999999</v>
      </c>
      <c r="D3267" s="10">
        <f t="shared" ref="D3267:D3330" si="103">C3267/100*30/360</f>
        <v>1.3060833333333334E-3</v>
      </c>
    </row>
    <row r="3268" spans="1:4" x14ac:dyDescent="0.4">
      <c r="A3268" s="5">
        <f t="shared" si="102"/>
        <v>2019.11</v>
      </c>
      <c r="B3268" s="9">
        <v>43791</v>
      </c>
      <c r="C3268">
        <v>1.5727</v>
      </c>
      <c r="D3268" s="10">
        <f t="shared" si="103"/>
        <v>1.3105833333333335E-3</v>
      </c>
    </row>
    <row r="3269" spans="1:4" x14ac:dyDescent="0.4">
      <c r="A3269" s="5">
        <f t="shared" si="102"/>
        <v>2019.11</v>
      </c>
      <c r="B3269" s="9">
        <v>43794</v>
      </c>
      <c r="C3269">
        <v>1.5955999999999999</v>
      </c>
      <c r="D3269" s="10">
        <f t="shared" si="103"/>
        <v>1.3296666666666665E-3</v>
      </c>
    </row>
    <row r="3270" spans="1:4" x14ac:dyDescent="0.4">
      <c r="A3270" s="5">
        <f t="shared" si="102"/>
        <v>2019.11</v>
      </c>
      <c r="B3270" s="9">
        <v>43795</v>
      </c>
      <c r="C3270">
        <v>1.6184000000000001</v>
      </c>
      <c r="D3270" s="10">
        <f t="shared" si="103"/>
        <v>1.3486666666666666E-3</v>
      </c>
    </row>
    <row r="3271" spans="1:4" x14ac:dyDescent="0.4">
      <c r="A3271" s="5">
        <f t="shared" si="102"/>
        <v>2019.11</v>
      </c>
      <c r="B3271" s="9">
        <v>43796</v>
      </c>
      <c r="C3271">
        <v>1.6437999999999999</v>
      </c>
      <c r="D3271" s="10">
        <f t="shared" si="103"/>
        <v>1.3698333333333331E-3</v>
      </c>
    </row>
    <row r="3272" spans="1:4" x14ac:dyDescent="0.4">
      <c r="A3272" s="5">
        <f t="shared" si="102"/>
        <v>2019.11</v>
      </c>
      <c r="B3272" s="9">
        <v>43798</v>
      </c>
      <c r="C3272">
        <v>1.6134999999999999</v>
      </c>
      <c r="D3272" s="10">
        <f t="shared" si="103"/>
        <v>1.3445833333333333E-3</v>
      </c>
    </row>
    <row r="3273" spans="1:4" x14ac:dyDescent="0.4">
      <c r="A3273" s="5">
        <f t="shared" si="102"/>
        <v>2019.12</v>
      </c>
      <c r="B3273" s="9">
        <v>43801</v>
      </c>
      <c r="C3273">
        <v>1.593</v>
      </c>
      <c r="D3273" s="10">
        <f t="shared" si="103"/>
        <v>1.3274999999999999E-3</v>
      </c>
    </row>
    <row r="3274" spans="1:4" x14ac:dyDescent="0.4">
      <c r="A3274" s="5">
        <f t="shared" si="102"/>
        <v>2019.12</v>
      </c>
      <c r="B3274" s="9">
        <v>43802</v>
      </c>
      <c r="C3274">
        <v>1.57</v>
      </c>
      <c r="D3274" s="10">
        <f t="shared" si="103"/>
        <v>1.3083333333333337E-3</v>
      </c>
    </row>
    <row r="3275" spans="1:4" x14ac:dyDescent="0.4">
      <c r="A3275" s="5">
        <f t="shared" si="102"/>
        <v>2019.12</v>
      </c>
      <c r="B3275" s="9">
        <v>43803</v>
      </c>
      <c r="C3275">
        <v>1.5571999999999999</v>
      </c>
      <c r="D3275" s="10">
        <f t="shared" si="103"/>
        <v>1.2976666666666666E-3</v>
      </c>
    </row>
    <row r="3276" spans="1:4" x14ac:dyDescent="0.4">
      <c r="A3276" s="5">
        <f t="shared" si="102"/>
        <v>2019.12</v>
      </c>
      <c r="B3276" s="9">
        <v>43804</v>
      </c>
      <c r="C3276">
        <v>1.5367999999999999</v>
      </c>
      <c r="D3276" s="10">
        <f t="shared" si="103"/>
        <v>1.2806666666666667E-3</v>
      </c>
    </row>
    <row r="3277" spans="1:4" x14ac:dyDescent="0.4">
      <c r="A3277" s="5">
        <f t="shared" si="102"/>
        <v>2019.12</v>
      </c>
      <c r="B3277" s="9">
        <v>43805</v>
      </c>
      <c r="C3277">
        <v>1.5116000000000001</v>
      </c>
      <c r="D3277" s="10">
        <f t="shared" si="103"/>
        <v>1.2596666666666667E-3</v>
      </c>
    </row>
    <row r="3278" spans="1:4" x14ac:dyDescent="0.4">
      <c r="A3278" s="5">
        <f t="shared" si="102"/>
        <v>2019.12</v>
      </c>
      <c r="B3278" s="9">
        <v>43808</v>
      </c>
      <c r="C3278">
        <v>1.5293000000000001</v>
      </c>
      <c r="D3278" s="10">
        <f t="shared" si="103"/>
        <v>1.2744166666666668E-3</v>
      </c>
    </row>
    <row r="3279" spans="1:4" x14ac:dyDescent="0.4">
      <c r="A3279" s="5">
        <f t="shared" si="102"/>
        <v>2019.12</v>
      </c>
      <c r="B3279" s="9">
        <v>43809</v>
      </c>
      <c r="C3279">
        <v>1.5216000000000001</v>
      </c>
      <c r="D3279" s="10">
        <f t="shared" si="103"/>
        <v>1.268E-3</v>
      </c>
    </row>
    <row r="3280" spans="1:4" x14ac:dyDescent="0.4">
      <c r="A3280" s="5">
        <f t="shared" si="102"/>
        <v>2019.12</v>
      </c>
      <c r="B3280" s="9">
        <v>43810</v>
      </c>
      <c r="C3280">
        <v>1.5216000000000001</v>
      </c>
      <c r="D3280" s="10">
        <f t="shared" si="103"/>
        <v>1.268E-3</v>
      </c>
    </row>
    <row r="3281" spans="1:4" x14ac:dyDescent="0.4">
      <c r="A3281" s="5">
        <f t="shared" si="102"/>
        <v>2019.12</v>
      </c>
      <c r="B3281" s="9">
        <v>43811</v>
      </c>
      <c r="C3281">
        <v>1.5444</v>
      </c>
      <c r="D3281" s="10">
        <f t="shared" si="103"/>
        <v>1.2869999999999999E-3</v>
      </c>
    </row>
    <row r="3282" spans="1:4" x14ac:dyDescent="0.4">
      <c r="A3282" s="5">
        <f t="shared" si="102"/>
        <v>2019.12</v>
      </c>
      <c r="B3282" s="9">
        <v>43812</v>
      </c>
      <c r="C3282">
        <v>1.5447</v>
      </c>
      <c r="D3282" s="10">
        <f t="shared" si="103"/>
        <v>1.28725E-3</v>
      </c>
    </row>
    <row r="3283" spans="1:4" x14ac:dyDescent="0.4">
      <c r="A3283" s="5">
        <f t="shared" si="102"/>
        <v>2019.12</v>
      </c>
      <c r="B3283" s="9">
        <v>43815</v>
      </c>
      <c r="C3283">
        <v>1.5548</v>
      </c>
      <c r="D3283" s="10">
        <f t="shared" si="103"/>
        <v>1.2956666666666665E-3</v>
      </c>
    </row>
    <row r="3284" spans="1:4" x14ac:dyDescent="0.4">
      <c r="A3284" s="5">
        <f t="shared" si="102"/>
        <v>2019.12</v>
      </c>
      <c r="B3284" s="9">
        <v>43816</v>
      </c>
      <c r="C3284">
        <v>1.5496000000000001</v>
      </c>
      <c r="D3284" s="10">
        <f t="shared" si="103"/>
        <v>1.2913333333333334E-3</v>
      </c>
    </row>
    <row r="3285" spans="1:4" x14ac:dyDescent="0.4">
      <c r="A3285" s="5">
        <f t="shared" si="102"/>
        <v>2019.12</v>
      </c>
      <c r="B3285" s="9">
        <v>43817</v>
      </c>
      <c r="C3285">
        <v>1.5547</v>
      </c>
      <c r="D3285" s="10">
        <f t="shared" si="103"/>
        <v>1.2955833333333333E-3</v>
      </c>
    </row>
    <row r="3286" spans="1:4" x14ac:dyDescent="0.4">
      <c r="A3286" s="5">
        <f t="shared" si="102"/>
        <v>2019.12</v>
      </c>
      <c r="B3286" s="9">
        <v>43818</v>
      </c>
      <c r="C3286">
        <v>1.524</v>
      </c>
      <c r="D3286" s="10">
        <f t="shared" si="103"/>
        <v>1.2700000000000001E-3</v>
      </c>
    </row>
    <row r="3287" spans="1:4" x14ac:dyDescent="0.4">
      <c r="A3287" s="5">
        <f t="shared" si="102"/>
        <v>2019.12</v>
      </c>
      <c r="B3287" s="9">
        <v>43819</v>
      </c>
      <c r="C3287">
        <v>1.5573999999999999</v>
      </c>
      <c r="D3287" s="10">
        <f t="shared" si="103"/>
        <v>1.2978333333333333E-3</v>
      </c>
    </row>
    <row r="3288" spans="1:4" x14ac:dyDescent="0.4">
      <c r="A3288" s="5">
        <f t="shared" si="102"/>
        <v>2019.12</v>
      </c>
      <c r="B3288" s="9">
        <v>43822</v>
      </c>
      <c r="C3288">
        <v>1.5573999999999999</v>
      </c>
      <c r="D3288" s="10">
        <f t="shared" si="103"/>
        <v>1.2978333333333333E-3</v>
      </c>
    </row>
    <row r="3289" spans="1:4" x14ac:dyDescent="0.4">
      <c r="A3289" s="5">
        <f t="shared" si="102"/>
        <v>2019.12</v>
      </c>
      <c r="B3289" s="9">
        <v>43823</v>
      </c>
      <c r="C3289">
        <v>1.5445</v>
      </c>
      <c r="D3289" s="10">
        <f t="shared" si="103"/>
        <v>1.2870833333333334E-3</v>
      </c>
    </row>
    <row r="3290" spans="1:4" x14ac:dyDescent="0.4">
      <c r="A3290" s="5">
        <f t="shared" si="102"/>
        <v>2019.12</v>
      </c>
      <c r="B3290" s="9">
        <v>43825</v>
      </c>
      <c r="C3290">
        <v>1.5495000000000001</v>
      </c>
      <c r="D3290" s="10">
        <f t="shared" si="103"/>
        <v>1.2912500000000001E-3</v>
      </c>
    </row>
    <row r="3291" spans="1:4" x14ac:dyDescent="0.4">
      <c r="A3291" s="5">
        <f t="shared" si="102"/>
        <v>2019.12</v>
      </c>
      <c r="B3291" s="9">
        <v>43826</v>
      </c>
      <c r="C3291">
        <v>1.5498000000000001</v>
      </c>
      <c r="D3291" s="10">
        <f t="shared" si="103"/>
        <v>1.2915000000000001E-3</v>
      </c>
    </row>
    <row r="3292" spans="1:4" x14ac:dyDescent="0.4">
      <c r="A3292" s="5">
        <f t="shared" si="102"/>
        <v>2019.12</v>
      </c>
      <c r="B3292" s="9">
        <v>43829</v>
      </c>
      <c r="C3292">
        <v>1.4937</v>
      </c>
      <c r="D3292" s="10">
        <f t="shared" si="103"/>
        <v>1.24475E-3</v>
      </c>
    </row>
    <row r="3293" spans="1:4" x14ac:dyDescent="0.4">
      <c r="A3293" s="5">
        <f t="shared" si="102"/>
        <v>2019.12</v>
      </c>
      <c r="B3293" s="9">
        <v>43830</v>
      </c>
      <c r="C3293">
        <v>1.4655</v>
      </c>
      <c r="D3293" s="10">
        <f t="shared" si="103"/>
        <v>1.2212499999999999E-3</v>
      </c>
    </row>
    <row r="3294" spans="1:4" x14ac:dyDescent="0.4">
      <c r="A3294" s="5">
        <f t="shared" si="102"/>
        <v>2020.01</v>
      </c>
      <c r="B3294" s="9">
        <v>43832</v>
      </c>
      <c r="C3294">
        <v>1.4883999999999999</v>
      </c>
      <c r="D3294" s="10">
        <f t="shared" si="103"/>
        <v>1.2403333333333333E-3</v>
      </c>
    </row>
    <row r="3295" spans="1:4" x14ac:dyDescent="0.4">
      <c r="A3295" s="5">
        <f t="shared" si="102"/>
        <v>2020.01</v>
      </c>
      <c r="B3295" s="9">
        <v>43833</v>
      </c>
      <c r="C3295">
        <v>1.5116000000000001</v>
      </c>
      <c r="D3295" s="10">
        <f t="shared" si="103"/>
        <v>1.2596666666666667E-3</v>
      </c>
    </row>
    <row r="3296" spans="1:4" x14ac:dyDescent="0.4">
      <c r="A3296" s="5">
        <f t="shared" si="102"/>
        <v>2020.01</v>
      </c>
      <c r="B3296" s="9">
        <v>43836</v>
      </c>
      <c r="C3296">
        <v>1.5242</v>
      </c>
      <c r="D3296" s="10">
        <f t="shared" si="103"/>
        <v>1.2701666666666666E-3</v>
      </c>
    </row>
    <row r="3297" spans="1:4" x14ac:dyDescent="0.4">
      <c r="A3297" s="5">
        <f t="shared" si="102"/>
        <v>2020.01</v>
      </c>
      <c r="B3297" s="9">
        <v>43837</v>
      </c>
      <c r="C3297">
        <v>1.5114000000000001</v>
      </c>
      <c r="D3297" s="10">
        <f t="shared" si="103"/>
        <v>1.2595000000000002E-3</v>
      </c>
    </row>
    <row r="3298" spans="1:4" x14ac:dyDescent="0.4">
      <c r="A3298" s="5">
        <f t="shared" si="102"/>
        <v>2020.01</v>
      </c>
      <c r="B3298" s="9">
        <v>43838</v>
      </c>
      <c r="C3298">
        <v>1.4985999999999999</v>
      </c>
      <c r="D3298" s="10">
        <f t="shared" si="103"/>
        <v>1.2488333333333333E-3</v>
      </c>
    </row>
    <row r="3299" spans="1:4" x14ac:dyDescent="0.4">
      <c r="A3299" s="5">
        <f t="shared" si="102"/>
        <v>2020.01</v>
      </c>
      <c r="B3299" s="9">
        <v>43839</v>
      </c>
      <c r="C3299">
        <v>1.5037</v>
      </c>
      <c r="D3299" s="10">
        <f t="shared" si="103"/>
        <v>1.2530833333333333E-3</v>
      </c>
    </row>
    <row r="3300" spans="1:4" x14ac:dyDescent="0.4">
      <c r="A3300" s="5">
        <f t="shared" si="102"/>
        <v>2020.01</v>
      </c>
      <c r="B3300" s="9">
        <v>43840</v>
      </c>
      <c r="C3300">
        <v>1.5141</v>
      </c>
      <c r="D3300" s="10">
        <f t="shared" si="103"/>
        <v>1.2617500000000001E-3</v>
      </c>
    </row>
    <row r="3301" spans="1:4" x14ac:dyDescent="0.4">
      <c r="A3301" s="5">
        <f t="shared" si="102"/>
        <v>2020.01</v>
      </c>
      <c r="B3301" s="9">
        <v>43843</v>
      </c>
      <c r="C3301">
        <v>1.5267999999999999</v>
      </c>
      <c r="D3301" s="10">
        <f t="shared" si="103"/>
        <v>1.2723333333333332E-3</v>
      </c>
    </row>
    <row r="3302" spans="1:4" x14ac:dyDescent="0.4">
      <c r="A3302" s="5">
        <f t="shared" si="102"/>
        <v>2020.01</v>
      </c>
      <c r="B3302" s="9">
        <v>43844</v>
      </c>
      <c r="C3302">
        <v>1.5293000000000001</v>
      </c>
      <c r="D3302" s="10">
        <f t="shared" si="103"/>
        <v>1.2744166666666668E-3</v>
      </c>
    </row>
    <row r="3303" spans="1:4" x14ac:dyDescent="0.4">
      <c r="A3303" s="5">
        <f t="shared" si="102"/>
        <v>2020.01</v>
      </c>
      <c r="B3303" s="9">
        <v>43845</v>
      </c>
      <c r="C3303">
        <v>1.5291999999999999</v>
      </c>
      <c r="D3303" s="10">
        <f t="shared" si="103"/>
        <v>1.2743333333333333E-3</v>
      </c>
    </row>
    <row r="3304" spans="1:4" x14ac:dyDescent="0.4">
      <c r="A3304" s="5">
        <f t="shared" si="102"/>
        <v>2020.01</v>
      </c>
      <c r="B3304" s="9">
        <v>43846</v>
      </c>
      <c r="C3304">
        <v>1.5087999999999999</v>
      </c>
      <c r="D3304" s="10">
        <f t="shared" si="103"/>
        <v>1.2573333333333334E-3</v>
      </c>
    </row>
    <row r="3305" spans="1:4" x14ac:dyDescent="0.4">
      <c r="A3305" s="5">
        <f t="shared" si="102"/>
        <v>2020.01</v>
      </c>
      <c r="B3305" s="9">
        <v>43847</v>
      </c>
      <c r="C3305">
        <v>1.5293000000000001</v>
      </c>
      <c r="D3305" s="10">
        <f t="shared" si="103"/>
        <v>1.2744166666666668E-3</v>
      </c>
    </row>
    <row r="3306" spans="1:4" x14ac:dyDescent="0.4">
      <c r="A3306" s="5">
        <f t="shared" si="102"/>
        <v>2020.01</v>
      </c>
      <c r="B3306" s="9">
        <v>43851</v>
      </c>
      <c r="C3306">
        <v>1.5242</v>
      </c>
      <c r="D3306" s="10">
        <f t="shared" si="103"/>
        <v>1.2701666666666666E-3</v>
      </c>
    </row>
    <row r="3307" spans="1:4" x14ac:dyDescent="0.4">
      <c r="A3307" s="5">
        <f t="shared" si="102"/>
        <v>2020.01</v>
      </c>
      <c r="B3307" s="9">
        <v>43852</v>
      </c>
      <c r="C3307">
        <v>1.5216000000000001</v>
      </c>
      <c r="D3307" s="10">
        <f t="shared" si="103"/>
        <v>1.268E-3</v>
      </c>
    </row>
    <row r="3308" spans="1:4" x14ac:dyDescent="0.4">
      <c r="A3308" s="5">
        <f t="shared" si="102"/>
        <v>2020.01</v>
      </c>
      <c r="B3308" s="9">
        <v>43853</v>
      </c>
      <c r="C3308">
        <v>1.5087999999999999</v>
      </c>
      <c r="D3308" s="10">
        <f t="shared" si="103"/>
        <v>1.2573333333333334E-3</v>
      </c>
    </row>
    <row r="3309" spans="1:4" x14ac:dyDescent="0.4">
      <c r="A3309" s="5">
        <f t="shared" si="102"/>
        <v>2020.01</v>
      </c>
      <c r="B3309" s="9">
        <v>43854</v>
      </c>
      <c r="C3309">
        <v>1.5243</v>
      </c>
      <c r="D3309" s="10">
        <f t="shared" si="103"/>
        <v>1.2702499999999999E-3</v>
      </c>
    </row>
    <row r="3310" spans="1:4" x14ac:dyDescent="0.4">
      <c r="A3310" s="5">
        <f t="shared" si="102"/>
        <v>2020.01</v>
      </c>
      <c r="B3310" s="9">
        <v>43857</v>
      </c>
      <c r="C3310">
        <v>1.5190999999999999</v>
      </c>
      <c r="D3310" s="10">
        <f t="shared" si="103"/>
        <v>1.2659166666666665E-3</v>
      </c>
    </row>
    <row r="3311" spans="1:4" x14ac:dyDescent="0.4">
      <c r="A3311" s="5">
        <f t="shared" si="102"/>
        <v>2020.01</v>
      </c>
      <c r="B3311" s="9">
        <v>43858</v>
      </c>
      <c r="C3311">
        <v>1.5216000000000001</v>
      </c>
      <c r="D3311" s="10">
        <f t="shared" si="103"/>
        <v>1.268E-3</v>
      </c>
    </row>
    <row r="3312" spans="1:4" x14ac:dyDescent="0.4">
      <c r="A3312" s="5">
        <f t="shared" si="102"/>
        <v>2020.01</v>
      </c>
      <c r="B3312" s="9">
        <v>43859</v>
      </c>
      <c r="C3312">
        <v>1.5165</v>
      </c>
      <c r="D3312" s="10">
        <f t="shared" si="103"/>
        <v>1.2637499999999999E-3</v>
      </c>
    </row>
    <row r="3313" spans="1:4" x14ac:dyDescent="0.4">
      <c r="A3313" s="5">
        <f t="shared" si="102"/>
        <v>2020.01</v>
      </c>
      <c r="B3313" s="9">
        <v>43860</v>
      </c>
      <c r="C3313">
        <v>1.524</v>
      </c>
      <c r="D3313" s="10">
        <f t="shared" si="103"/>
        <v>1.2700000000000001E-3</v>
      </c>
    </row>
    <row r="3314" spans="1:4" x14ac:dyDescent="0.4">
      <c r="A3314" s="5">
        <f t="shared" si="102"/>
        <v>2020.01</v>
      </c>
      <c r="B3314" s="9">
        <v>43861</v>
      </c>
      <c r="C3314">
        <v>1.5447</v>
      </c>
      <c r="D3314" s="10">
        <f t="shared" si="103"/>
        <v>1.28725E-3</v>
      </c>
    </row>
    <row r="3315" spans="1:4" x14ac:dyDescent="0.4">
      <c r="A3315" s="5">
        <f t="shared" si="102"/>
        <v>2020.02</v>
      </c>
      <c r="B3315" s="9">
        <v>43864</v>
      </c>
      <c r="C3315">
        <v>1.5548</v>
      </c>
      <c r="D3315" s="10">
        <f t="shared" si="103"/>
        <v>1.2956666666666665E-3</v>
      </c>
    </row>
    <row r="3316" spans="1:4" x14ac:dyDescent="0.4">
      <c r="A3316" s="5">
        <f t="shared" si="102"/>
        <v>2020.02</v>
      </c>
      <c r="B3316" s="9">
        <v>43865</v>
      </c>
      <c r="C3316">
        <v>1.5395000000000001</v>
      </c>
      <c r="D3316" s="10">
        <f t="shared" si="103"/>
        <v>1.2829166666666668E-3</v>
      </c>
    </row>
    <row r="3317" spans="1:4" x14ac:dyDescent="0.4">
      <c r="A3317" s="5">
        <f t="shared" si="102"/>
        <v>2020.02</v>
      </c>
      <c r="B3317" s="9">
        <v>43866</v>
      </c>
      <c r="C3317">
        <v>1.5367999999999999</v>
      </c>
      <c r="D3317" s="10">
        <f t="shared" si="103"/>
        <v>1.2806666666666667E-3</v>
      </c>
    </row>
    <row r="3318" spans="1:4" x14ac:dyDescent="0.4">
      <c r="A3318" s="5">
        <f t="shared" si="102"/>
        <v>2020.02</v>
      </c>
      <c r="B3318" s="9">
        <v>43867</v>
      </c>
      <c r="C3318">
        <v>1.5521</v>
      </c>
      <c r="D3318" s="10">
        <f t="shared" si="103"/>
        <v>1.2934166666666667E-3</v>
      </c>
    </row>
    <row r="3319" spans="1:4" x14ac:dyDescent="0.4">
      <c r="A3319" s="5">
        <f t="shared" si="102"/>
        <v>2020.02</v>
      </c>
      <c r="B3319" s="9">
        <v>43868</v>
      </c>
      <c r="C3319">
        <v>1.5650999999999999</v>
      </c>
      <c r="D3319" s="10">
        <f t="shared" si="103"/>
        <v>1.3042499999999999E-3</v>
      </c>
    </row>
    <row r="3320" spans="1:4" x14ac:dyDescent="0.4">
      <c r="A3320" s="5">
        <f t="shared" si="102"/>
        <v>2020.02</v>
      </c>
      <c r="B3320" s="9">
        <v>43871</v>
      </c>
      <c r="C3320">
        <v>1.5674999999999999</v>
      </c>
      <c r="D3320" s="10">
        <f t="shared" si="103"/>
        <v>1.3062499999999999E-3</v>
      </c>
    </row>
    <row r="3321" spans="1:4" x14ac:dyDescent="0.4">
      <c r="A3321" s="5">
        <f t="shared" si="102"/>
        <v>2020.02</v>
      </c>
      <c r="B3321" s="9">
        <v>43872</v>
      </c>
      <c r="C3321">
        <v>1.5598000000000001</v>
      </c>
      <c r="D3321" s="10">
        <f t="shared" si="103"/>
        <v>1.2998333333333334E-3</v>
      </c>
    </row>
    <row r="3322" spans="1:4" x14ac:dyDescent="0.4">
      <c r="A3322" s="5">
        <f t="shared" si="102"/>
        <v>2020.02</v>
      </c>
      <c r="B3322" s="9">
        <v>43873</v>
      </c>
      <c r="C3322">
        <v>1.5623</v>
      </c>
      <c r="D3322" s="10">
        <f t="shared" si="103"/>
        <v>1.3019166666666667E-3</v>
      </c>
    </row>
    <row r="3323" spans="1:4" x14ac:dyDescent="0.4">
      <c r="A3323" s="5">
        <f t="shared" si="102"/>
        <v>2020.02</v>
      </c>
      <c r="B3323" s="9">
        <v>43874</v>
      </c>
      <c r="C3323">
        <v>1.575</v>
      </c>
      <c r="D3323" s="10">
        <f t="shared" si="103"/>
        <v>1.3125000000000001E-3</v>
      </c>
    </row>
    <row r="3324" spans="1:4" x14ac:dyDescent="0.4">
      <c r="A3324" s="5">
        <f t="shared" si="102"/>
        <v>2020.02</v>
      </c>
      <c r="B3324" s="9">
        <v>43875</v>
      </c>
      <c r="C3324">
        <v>1.5905</v>
      </c>
      <c r="D3324" s="10">
        <f t="shared" si="103"/>
        <v>1.3254166666666666E-3</v>
      </c>
    </row>
    <row r="3325" spans="1:4" x14ac:dyDescent="0.4">
      <c r="A3325" s="5">
        <f t="shared" si="102"/>
        <v>2020.02</v>
      </c>
      <c r="B3325" s="9">
        <v>43879</v>
      </c>
      <c r="C3325">
        <v>1.6056999999999999</v>
      </c>
      <c r="D3325" s="10">
        <f t="shared" si="103"/>
        <v>1.3380833333333333E-3</v>
      </c>
    </row>
    <row r="3326" spans="1:4" x14ac:dyDescent="0.4">
      <c r="A3326" s="5">
        <f t="shared" si="102"/>
        <v>2020.02</v>
      </c>
      <c r="B3326" s="9">
        <v>43880</v>
      </c>
      <c r="C3326">
        <v>1.5980000000000001</v>
      </c>
      <c r="D3326" s="10">
        <f t="shared" si="103"/>
        <v>1.3316666666666668E-3</v>
      </c>
    </row>
    <row r="3327" spans="1:4" x14ac:dyDescent="0.4">
      <c r="A3327" s="5">
        <f t="shared" si="102"/>
        <v>2020.02</v>
      </c>
      <c r="B3327" s="9">
        <v>43881</v>
      </c>
      <c r="C3327">
        <v>1.57</v>
      </c>
      <c r="D3327" s="10">
        <f t="shared" si="103"/>
        <v>1.3083333333333337E-3</v>
      </c>
    </row>
    <row r="3328" spans="1:4" x14ac:dyDescent="0.4">
      <c r="A3328" s="5">
        <f t="shared" si="102"/>
        <v>2020.02</v>
      </c>
      <c r="B3328" s="9">
        <v>43882</v>
      </c>
      <c r="C3328">
        <v>1.5649999999999999</v>
      </c>
      <c r="D3328" s="10">
        <f t="shared" si="103"/>
        <v>1.3041666666666668E-3</v>
      </c>
    </row>
    <row r="3329" spans="1:4" x14ac:dyDescent="0.4">
      <c r="A3329" s="5">
        <f t="shared" si="102"/>
        <v>2020.02</v>
      </c>
      <c r="B3329" s="9">
        <v>43885</v>
      </c>
      <c r="C3329">
        <v>1.5649999999999999</v>
      </c>
      <c r="D3329" s="10">
        <f t="shared" si="103"/>
        <v>1.3041666666666668E-3</v>
      </c>
    </row>
    <row r="3330" spans="1:4" x14ac:dyDescent="0.4">
      <c r="A3330" s="5">
        <f t="shared" si="102"/>
        <v>2020.02</v>
      </c>
      <c r="B3330" s="9">
        <v>43886</v>
      </c>
      <c r="C3330">
        <v>1.5549999999999999</v>
      </c>
      <c r="D3330" s="10">
        <f t="shared" si="103"/>
        <v>1.2958333333333333E-3</v>
      </c>
    </row>
    <row r="3331" spans="1:4" x14ac:dyDescent="0.4">
      <c r="A3331" s="5">
        <f t="shared" ref="A3331:A3394" si="104">YEAR(B3331)+MONTH(B3331)/100</f>
        <v>2020.02</v>
      </c>
      <c r="B3331" s="9">
        <v>43887</v>
      </c>
      <c r="C3331">
        <v>1.5549999999999999</v>
      </c>
      <c r="D3331" s="10">
        <f t="shared" ref="D3331:D3394" si="105">C3331/100*30/360</f>
        <v>1.2958333333333333E-3</v>
      </c>
    </row>
    <row r="3332" spans="1:4" x14ac:dyDescent="0.4">
      <c r="A3332" s="5">
        <f t="shared" si="104"/>
        <v>2020.02</v>
      </c>
      <c r="B3332" s="9">
        <v>43888</v>
      </c>
      <c r="C3332">
        <v>1.5075000000000001</v>
      </c>
      <c r="D3332" s="10">
        <f t="shared" si="105"/>
        <v>1.25625E-3</v>
      </c>
    </row>
    <row r="3333" spans="1:4" x14ac:dyDescent="0.4">
      <c r="A3333" s="5">
        <f t="shared" si="104"/>
        <v>2020.02</v>
      </c>
      <c r="B3333" s="9">
        <v>43889</v>
      </c>
      <c r="C3333">
        <v>1.4479</v>
      </c>
      <c r="D3333" s="10">
        <f t="shared" si="105"/>
        <v>1.2065833333333334E-3</v>
      </c>
    </row>
    <row r="3334" spans="1:4" x14ac:dyDescent="0.4">
      <c r="A3334" s="5">
        <f t="shared" si="104"/>
        <v>2020.03</v>
      </c>
      <c r="B3334" s="9">
        <v>43892</v>
      </c>
      <c r="C3334">
        <v>1.4274</v>
      </c>
      <c r="D3334" s="10">
        <f t="shared" si="105"/>
        <v>1.1895E-3</v>
      </c>
    </row>
    <row r="3335" spans="1:4" x14ac:dyDescent="0.4">
      <c r="A3335" s="5">
        <f t="shared" si="104"/>
        <v>2020.03</v>
      </c>
      <c r="B3335" s="9">
        <v>43893</v>
      </c>
      <c r="C3335">
        <v>1.0760000000000001</v>
      </c>
      <c r="D3335" s="10">
        <f t="shared" si="105"/>
        <v>8.9666666666666671E-4</v>
      </c>
    </row>
    <row r="3336" spans="1:4" x14ac:dyDescent="0.4">
      <c r="A3336" s="5">
        <f t="shared" si="104"/>
        <v>2020.03</v>
      </c>
      <c r="B3336" s="9">
        <v>43894</v>
      </c>
      <c r="C3336">
        <v>0.98250000000000004</v>
      </c>
      <c r="D3336" s="10">
        <f t="shared" si="105"/>
        <v>8.1875000000000003E-4</v>
      </c>
    </row>
    <row r="3337" spans="1:4" x14ac:dyDescent="0.4">
      <c r="A3337" s="5">
        <f t="shared" si="104"/>
        <v>2020.03</v>
      </c>
      <c r="B3337" s="9">
        <v>43895</v>
      </c>
      <c r="C3337">
        <v>0.90249999999999997</v>
      </c>
      <c r="D3337" s="10">
        <f t="shared" si="105"/>
        <v>7.5208333333333334E-4</v>
      </c>
    </row>
    <row r="3338" spans="1:4" x14ac:dyDescent="0.4">
      <c r="A3338" s="5">
        <f t="shared" si="104"/>
        <v>2020.03</v>
      </c>
      <c r="B3338" s="9">
        <v>43896</v>
      </c>
      <c r="C3338">
        <v>0.77249999999999996</v>
      </c>
      <c r="D3338" s="10">
        <f t="shared" si="105"/>
        <v>6.4375000000000001E-4</v>
      </c>
    </row>
    <row r="3339" spans="1:4" x14ac:dyDescent="0.4">
      <c r="A3339" s="5">
        <f t="shared" si="104"/>
        <v>2020.03</v>
      </c>
      <c r="B3339" s="9">
        <v>43899</v>
      </c>
      <c r="C3339">
        <v>0.56499999999999995</v>
      </c>
      <c r="D3339" s="10">
        <f t="shared" si="105"/>
        <v>4.708333333333333E-4</v>
      </c>
    </row>
    <row r="3340" spans="1:4" x14ac:dyDescent="0.4">
      <c r="A3340" s="5">
        <f t="shared" si="104"/>
        <v>2020.03</v>
      </c>
      <c r="B3340" s="9">
        <v>43900</v>
      </c>
      <c r="C3340">
        <v>0.55000000000000004</v>
      </c>
      <c r="D3340" s="10">
        <f t="shared" si="105"/>
        <v>4.5833333333333338E-4</v>
      </c>
    </row>
    <row r="3341" spans="1:4" x14ac:dyDescent="0.4">
      <c r="A3341" s="5">
        <f t="shared" si="104"/>
        <v>2020.03</v>
      </c>
      <c r="B3341" s="9">
        <v>43901</v>
      </c>
      <c r="C3341">
        <v>0.46500000000000002</v>
      </c>
      <c r="D3341" s="10">
        <f t="shared" si="105"/>
        <v>3.8750000000000004E-4</v>
      </c>
    </row>
    <row r="3342" spans="1:4" x14ac:dyDescent="0.4">
      <c r="A3342" s="5">
        <f t="shared" si="104"/>
        <v>2020.03</v>
      </c>
      <c r="B3342" s="9">
        <v>43902</v>
      </c>
      <c r="C3342">
        <v>0.30249999999999999</v>
      </c>
      <c r="D3342" s="10">
        <f t="shared" si="105"/>
        <v>2.5208333333333333E-4</v>
      </c>
    </row>
    <row r="3343" spans="1:4" x14ac:dyDescent="0.4">
      <c r="A3343" s="5">
        <f t="shared" si="104"/>
        <v>2020.03</v>
      </c>
      <c r="B3343" s="9">
        <v>43903</v>
      </c>
      <c r="C3343">
        <v>0.32500000000000001</v>
      </c>
      <c r="D3343" s="10">
        <f t="shared" si="105"/>
        <v>2.7083333333333332E-4</v>
      </c>
    </row>
    <row r="3344" spans="1:4" x14ac:dyDescent="0.4">
      <c r="A3344" s="5">
        <f t="shared" si="104"/>
        <v>2020.03</v>
      </c>
      <c r="B3344" s="9">
        <v>43906</v>
      </c>
      <c r="C3344">
        <v>0.245</v>
      </c>
      <c r="D3344" s="10">
        <f t="shared" si="105"/>
        <v>2.0416666666666665E-4</v>
      </c>
    </row>
    <row r="3345" spans="1:4" x14ac:dyDescent="0.4">
      <c r="A3345" s="5">
        <f t="shared" si="104"/>
        <v>2020.03</v>
      </c>
      <c r="B3345" s="9">
        <v>43907</v>
      </c>
      <c r="C3345">
        <v>0.1075</v>
      </c>
      <c r="D3345" s="10">
        <f t="shared" si="105"/>
        <v>8.9583333333333333E-5</v>
      </c>
    </row>
    <row r="3346" spans="1:4" x14ac:dyDescent="0.4">
      <c r="A3346" s="5">
        <f t="shared" si="104"/>
        <v>2020.03</v>
      </c>
      <c r="B3346" s="9">
        <v>43908</v>
      </c>
      <c r="C3346">
        <v>0.02</v>
      </c>
      <c r="D3346" s="10">
        <f t="shared" si="105"/>
        <v>1.6666666666666667E-5</v>
      </c>
    </row>
    <row r="3347" spans="1:4" x14ac:dyDescent="0.4">
      <c r="A3347" s="5">
        <f t="shared" si="104"/>
        <v>2020.03</v>
      </c>
      <c r="B3347" s="9">
        <v>43909</v>
      </c>
      <c r="C3347">
        <v>3.2500000000000001E-2</v>
      </c>
      <c r="D3347" s="10">
        <f t="shared" si="105"/>
        <v>2.7083333333333332E-5</v>
      </c>
    </row>
    <row r="3348" spans="1:4" x14ac:dyDescent="0.4">
      <c r="A3348" s="5">
        <f t="shared" si="104"/>
        <v>2020.03</v>
      </c>
      <c r="B3348" s="9">
        <v>43910</v>
      </c>
      <c r="C3348">
        <v>0.03</v>
      </c>
      <c r="D3348" s="10">
        <f t="shared" si="105"/>
        <v>2.4999999999999998E-5</v>
      </c>
    </row>
    <row r="3349" spans="1:4" x14ac:dyDescent="0.4">
      <c r="A3349" s="5">
        <f t="shared" si="104"/>
        <v>2020.03</v>
      </c>
      <c r="B3349" s="9">
        <v>43913</v>
      </c>
      <c r="C3349">
        <v>5.0000000000000001E-3</v>
      </c>
      <c r="D3349" s="10">
        <f t="shared" si="105"/>
        <v>4.1666666666666669E-6</v>
      </c>
    </row>
    <row r="3350" spans="1:4" x14ac:dyDescent="0.4">
      <c r="A3350" s="5">
        <f t="shared" si="104"/>
        <v>2020.03</v>
      </c>
      <c r="B3350" s="9">
        <v>43914</v>
      </c>
      <c r="C3350">
        <v>0.01</v>
      </c>
      <c r="D3350" s="10">
        <f t="shared" si="105"/>
        <v>8.3333333333333337E-6</v>
      </c>
    </row>
    <row r="3351" spans="1:4" x14ac:dyDescent="0.4">
      <c r="A3351" s="5">
        <f t="shared" si="104"/>
        <v>2020.03</v>
      </c>
      <c r="B3351" s="9">
        <v>43915</v>
      </c>
      <c r="C3351">
        <v>-4.7500000000000001E-2</v>
      </c>
      <c r="D3351" s="10">
        <f t="shared" si="105"/>
        <v>-3.9583333333333338E-5</v>
      </c>
    </row>
    <row r="3352" spans="1:4" x14ac:dyDescent="0.4">
      <c r="A3352" s="5">
        <f t="shared" si="104"/>
        <v>2020.03</v>
      </c>
      <c r="B3352" s="9">
        <v>43916</v>
      </c>
      <c r="C3352">
        <v>-5.7500000000000002E-2</v>
      </c>
      <c r="D3352" s="10">
        <f t="shared" si="105"/>
        <v>-4.7916666666666668E-5</v>
      </c>
    </row>
    <row r="3353" spans="1:4" x14ac:dyDescent="0.4">
      <c r="A3353" s="5">
        <f t="shared" si="104"/>
        <v>2020.03</v>
      </c>
      <c r="B3353" s="9">
        <v>43917</v>
      </c>
      <c r="C3353">
        <v>-2.5000000000000001E-3</v>
      </c>
      <c r="D3353" s="10">
        <f t="shared" si="105"/>
        <v>-2.0833333333333334E-6</v>
      </c>
    </row>
    <row r="3354" spans="1:4" x14ac:dyDescent="0.4">
      <c r="A3354" s="5">
        <f t="shared" si="104"/>
        <v>2020.03</v>
      </c>
      <c r="B3354" s="9">
        <v>43920</v>
      </c>
      <c r="C3354">
        <v>3.2500000000000001E-2</v>
      </c>
      <c r="D3354" s="10">
        <f t="shared" si="105"/>
        <v>2.7083333333333332E-5</v>
      </c>
    </row>
    <row r="3355" spans="1:4" x14ac:dyDescent="0.4">
      <c r="A3355" s="5">
        <f t="shared" si="104"/>
        <v>2020.03</v>
      </c>
      <c r="B3355" s="9">
        <v>43921</v>
      </c>
      <c r="C3355">
        <v>4.2500000000000003E-2</v>
      </c>
      <c r="D3355" s="10">
        <f t="shared" si="105"/>
        <v>3.5416666666666669E-5</v>
      </c>
    </row>
    <row r="3356" spans="1:4" x14ac:dyDescent="0.4">
      <c r="A3356" s="5">
        <f t="shared" si="104"/>
        <v>2020.04</v>
      </c>
      <c r="B3356" s="9">
        <v>43922</v>
      </c>
      <c r="C3356">
        <v>0.04</v>
      </c>
      <c r="D3356" s="10">
        <f t="shared" si="105"/>
        <v>3.3333333333333335E-5</v>
      </c>
    </row>
    <row r="3357" spans="1:4" x14ac:dyDescent="0.4">
      <c r="A3357" s="5">
        <f t="shared" si="104"/>
        <v>2020.04</v>
      </c>
      <c r="B3357" s="9">
        <v>43923</v>
      </c>
      <c r="C3357">
        <v>3.7499999999999999E-2</v>
      </c>
      <c r="D3357" s="10">
        <f t="shared" si="105"/>
        <v>3.1250000000000001E-5</v>
      </c>
    </row>
    <row r="3358" spans="1:4" x14ac:dyDescent="0.4">
      <c r="A3358" s="5">
        <f t="shared" si="104"/>
        <v>2020.04</v>
      </c>
      <c r="B3358" s="9">
        <v>43924</v>
      </c>
      <c r="C3358">
        <v>8.2500000000000004E-2</v>
      </c>
      <c r="D3358" s="10">
        <f t="shared" si="105"/>
        <v>6.8750000000000004E-5</v>
      </c>
    </row>
    <row r="3359" spans="1:4" x14ac:dyDescent="0.4">
      <c r="A3359" s="5">
        <f t="shared" si="104"/>
        <v>2020.04</v>
      </c>
      <c r="B3359" s="9">
        <v>43927</v>
      </c>
      <c r="C3359">
        <v>8.5000000000000006E-2</v>
      </c>
      <c r="D3359" s="10">
        <f t="shared" si="105"/>
        <v>7.0833333333333338E-5</v>
      </c>
    </row>
    <row r="3360" spans="1:4" x14ac:dyDescent="0.4">
      <c r="A3360" s="5">
        <f t="shared" si="104"/>
        <v>2020.04</v>
      </c>
      <c r="B3360" s="9">
        <v>43928</v>
      </c>
      <c r="C3360">
        <v>0.08</v>
      </c>
      <c r="D3360" s="10">
        <f t="shared" si="105"/>
        <v>6.666666666666667E-5</v>
      </c>
    </row>
    <row r="3361" spans="1:4" x14ac:dyDescent="0.4">
      <c r="A3361" s="5">
        <f t="shared" si="104"/>
        <v>2020.04</v>
      </c>
      <c r="B3361" s="9">
        <v>43929</v>
      </c>
      <c r="C3361">
        <v>0.115</v>
      </c>
      <c r="D3361" s="10">
        <f t="shared" si="105"/>
        <v>9.5833333333333336E-5</v>
      </c>
    </row>
    <row r="3362" spans="1:4" x14ac:dyDescent="0.4">
      <c r="A3362" s="5">
        <f t="shared" si="104"/>
        <v>2020.04</v>
      </c>
      <c r="B3362" s="9">
        <v>43930</v>
      </c>
      <c r="C3362">
        <v>0.19750000000000001</v>
      </c>
      <c r="D3362" s="10">
        <f t="shared" si="105"/>
        <v>1.6458333333333334E-4</v>
      </c>
    </row>
    <row r="3363" spans="1:4" x14ac:dyDescent="0.4">
      <c r="A3363" s="5">
        <f t="shared" si="104"/>
        <v>2020.04</v>
      </c>
      <c r="B3363" s="9">
        <v>43934</v>
      </c>
      <c r="C3363">
        <v>0.16250000000000001</v>
      </c>
      <c r="D3363" s="10">
        <f t="shared" si="105"/>
        <v>1.3541666666666666E-4</v>
      </c>
    </row>
    <row r="3364" spans="1:4" x14ac:dyDescent="0.4">
      <c r="A3364" s="5">
        <f t="shared" si="104"/>
        <v>2020.04</v>
      </c>
      <c r="B3364" s="9">
        <v>43935</v>
      </c>
      <c r="C3364">
        <v>0.15</v>
      </c>
      <c r="D3364" s="10">
        <f t="shared" si="105"/>
        <v>1.25E-4</v>
      </c>
    </row>
    <row r="3365" spans="1:4" x14ac:dyDescent="0.4">
      <c r="A3365" s="5">
        <f t="shared" si="104"/>
        <v>2020.04</v>
      </c>
      <c r="B3365" s="9">
        <v>43936</v>
      </c>
      <c r="C3365">
        <v>0.14749999999999999</v>
      </c>
      <c r="D3365" s="10">
        <f t="shared" si="105"/>
        <v>1.2291666666666665E-4</v>
      </c>
    </row>
    <row r="3366" spans="1:4" x14ac:dyDescent="0.4">
      <c r="A3366" s="5">
        <f t="shared" si="104"/>
        <v>2020.04</v>
      </c>
      <c r="B3366" s="9">
        <v>43937</v>
      </c>
      <c r="C3366">
        <v>0.10249999999999999</v>
      </c>
      <c r="D3366" s="10">
        <f t="shared" si="105"/>
        <v>8.5416666666666651E-5</v>
      </c>
    </row>
    <row r="3367" spans="1:4" x14ac:dyDescent="0.4">
      <c r="A3367" s="5">
        <f t="shared" si="104"/>
        <v>2020.04</v>
      </c>
      <c r="B3367" s="9">
        <v>43938</v>
      </c>
      <c r="C3367">
        <v>0.1225</v>
      </c>
      <c r="D3367" s="10">
        <f t="shared" si="105"/>
        <v>1.0208333333333333E-4</v>
      </c>
    </row>
    <row r="3368" spans="1:4" x14ac:dyDescent="0.4">
      <c r="A3368" s="5">
        <f t="shared" si="104"/>
        <v>2020.04</v>
      </c>
      <c r="B3368" s="9">
        <v>43941</v>
      </c>
      <c r="C3368">
        <v>0.1</v>
      </c>
      <c r="D3368" s="10">
        <f t="shared" si="105"/>
        <v>8.3333333333333331E-5</v>
      </c>
    </row>
    <row r="3369" spans="1:4" x14ac:dyDescent="0.4">
      <c r="A3369" s="5">
        <f t="shared" si="104"/>
        <v>2020.04</v>
      </c>
      <c r="B3369" s="9">
        <v>43942</v>
      </c>
      <c r="C3369">
        <v>6.7500000000000004E-2</v>
      </c>
      <c r="D3369" s="10">
        <f t="shared" si="105"/>
        <v>5.6249999999999998E-5</v>
      </c>
    </row>
    <row r="3370" spans="1:4" x14ac:dyDescent="0.4">
      <c r="A3370" s="5">
        <f t="shared" si="104"/>
        <v>2020.04</v>
      </c>
      <c r="B3370" s="9">
        <v>43943</v>
      </c>
      <c r="C3370">
        <v>6.7500000000000004E-2</v>
      </c>
      <c r="D3370" s="10">
        <f t="shared" si="105"/>
        <v>5.6249999999999998E-5</v>
      </c>
    </row>
    <row r="3371" spans="1:4" x14ac:dyDescent="0.4">
      <c r="A3371" s="5">
        <f t="shared" si="104"/>
        <v>2020.04</v>
      </c>
      <c r="B3371" s="9">
        <v>43944</v>
      </c>
      <c r="C3371">
        <v>8.7499999999999994E-2</v>
      </c>
      <c r="D3371" s="10">
        <f t="shared" si="105"/>
        <v>7.2916666666666659E-5</v>
      </c>
    </row>
    <row r="3372" spans="1:4" x14ac:dyDescent="0.4">
      <c r="A3372" s="5">
        <f t="shared" si="104"/>
        <v>2020.04</v>
      </c>
      <c r="B3372" s="9">
        <v>43945</v>
      </c>
      <c r="C3372">
        <v>0.1075</v>
      </c>
      <c r="D3372" s="10">
        <f t="shared" si="105"/>
        <v>8.9583333333333333E-5</v>
      </c>
    </row>
    <row r="3373" spans="1:4" x14ac:dyDescent="0.4">
      <c r="A3373" s="5">
        <f t="shared" si="104"/>
        <v>2020.04</v>
      </c>
      <c r="B3373" s="9">
        <v>43948</v>
      </c>
      <c r="C3373">
        <v>0.09</v>
      </c>
      <c r="D3373" s="10">
        <f t="shared" si="105"/>
        <v>7.4999999999999993E-5</v>
      </c>
    </row>
    <row r="3374" spans="1:4" x14ac:dyDescent="0.4">
      <c r="A3374" s="5">
        <f t="shared" si="104"/>
        <v>2020.04</v>
      </c>
      <c r="B3374" s="9">
        <v>43949</v>
      </c>
      <c r="C3374">
        <v>8.5000000000000006E-2</v>
      </c>
      <c r="D3374" s="10">
        <f t="shared" si="105"/>
        <v>7.0833333333333338E-5</v>
      </c>
    </row>
    <row r="3375" spans="1:4" x14ac:dyDescent="0.4">
      <c r="A3375" s="5">
        <f t="shared" si="104"/>
        <v>2020.04</v>
      </c>
      <c r="B3375" s="9">
        <v>43950</v>
      </c>
      <c r="C3375">
        <v>0.09</v>
      </c>
      <c r="D3375" s="10">
        <f t="shared" si="105"/>
        <v>7.4999999999999993E-5</v>
      </c>
    </row>
    <row r="3376" spans="1:4" x14ac:dyDescent="0.4">
      <c r="A3376" s="5">
        <f t="shared" si="104"/>
        <v>2020.04</v>
      </c>
      <c r="B3376" s="9">
        <v>43951</v>
      </c>
      <c r="C3376">
        <v>7.2499999999999995E-2</v>
      </c>
      <c r="D3376" s="10">
        <f t="shared" si="105"/>
        <v>6.041666666666666E-5</v>
      </c>
    </row>
    <row r="3377" spans="1:4" x14ac:dyDescent="0.4">
      <c r="A3377" s="5">
        <f t="shared" si="104"/>
        <v>2020.05</v>
      </c>
      <c r="B3377" s="9">
        <v>43952</v>
      </c>
      <c r="C3377">
        <v>9.7500000000000003E-2</v>
      </c>
      <c r="D3377" s="10">
        <f t="shared" si="105"/>
        <v>8.125000000000001E-5</v>
      </c>
    </row>
    <row r="3378" spans="1:4" x14ac:dyDescent="0.4">
      <c r="A3378" s="5">
        <f t="shared" si="104"/>
        <v>2020.05</v>
      </c>
      <c r="B3378" s="9">
        <v>43955</v>
      </c>
      <c r="C3378">
        <v>9.5000000000000001E-2</v>
      </c>
      <c r="D3378" s="10">
        <f t="shared" si="105"/>
        <v>7.9166666666666676E-5</v>
      </c>
    </row>
    <row r="3379" spans="1:4" x14ac:dyDescent="0.4">
      <c r="A3379" s="5">
        <f t="shared" si="104"/>
        <v>2020.05</v>
      </c>
      <c r="B3379" s="9">
        <v>43956</v>
      </c>
      <c r="C3379">
        <v>0.1075</v>
      </c>
      <c r="D3379" s="10">
        <f t="shared" si="105"/>
        <v>8.9583333333333333E-5</v>
      </c>
    </row>
    <row r="3380" spans="1:4" x14ac:dyDescent="0.4">
      <c r="A3380" s="5">
        <f t="shared" si="104"/>
        <v>2020.05</v>
      </c>
      <c r="B3380" s="9">
        <v>43957</v>
      </c>
      <c r="C3380">
        <v>0.08</v>
      </c>
      <c r="D3380" s="10">
        <f t="shared" si="105"/>
        <v>6.666666666666667E-5</v>
      </c>
    </row>
    <row r="3381" spans="1:4" x14ac:dyDescent="0.4">
      <c r="A3381" s="5">
        <f t="shared" si="104"/>
        <v>2020.05</v>
      </c>
      <c r="B3381" s="9">
        <v>43958</v>
      </c>
      <c r="C3381">
        <v>7.7499999999999999E-2</v>
      </c>
      <c r="D3381" s="10">
        <f t="shared" si="105"/>
        <v>6.4583333333333336E-5</v>
      </c>
    </row>
    <row r="3382" spans="1:4" x14ac:dyDescent="0.4">
      <c r="A3382" s="5">
        <f t="shared" si="104"/>
        <v>2020.05</v>
      </c>
      <c r="B3382" s="9">
        <v>43959</v>
      </c>
      <c r="C3382">
        <v>9.7500000000000003E-2</v>
      </c>
      <c r="D3382" s="10">
        <f t="shared" si="105"/>
        <v>8.125000000000001E-5</v>
      </c>
    </row>
    <row r="3383" spans="1:4" x14ac:dyDescent="0.4">
      <c r="A3383" s="5">
        <f t="shared" si="104"/>
        <v>2020.05</v>
      </c>
      <c r="B3383" s="9">
        <v>43962</v>
      </c>
      <c r="C3383">
        <v>0.1075</v>
      </c>
      <c r="D3383" s="10">
        <f t="shared" si="105"/>
        <v>8.9583333333333333E-5</v>
      </c>
    </row>
    <row r="3384" spans="1:4" x14ac:dyDescent="0.4">
      <c r="A3384" s="5">
        <f t="shared" si="104"/>
        <v>2020.05</v>
      </c>
      <c r="B3384" s="9">
        <v>43963</v>
      </c>
      <c r="C3384">
        <v>9.7500000000000003E-2</v>
      </c>
      <c r="D3384" s="10">
        <f t="shared" si="105"/>
        <v>8.125000000000001E-5</v>
      </c>
    </row>
    <row r="3385" spans="1:4" x14ac:dyDescent="0.4">
      <c r="A3385" s="5">
        <f t="shared" si="104"/>
        <v>2020.05</v>
      </c>
      <c r="B3385" s="9">
        <v>43964</v>
      </c>
      <c r="C3385">
        <v>0.09</v>
      </c>
      <c r="D3385" s="10">
        <f t="shared" si="105"/>
        <v>7.4999999999999993E-5</v>
      </c>
    </row>
    <row r="3386" spans="1:4" x14ac:dyDescent="0.4">
      <c r="A3386" s="5">
        <f t="shared" si="104"/>
        <v>2020.05</v>
      </c>
      <c r="B3386" s="9">
        <v>43965</v>
      </c>
      <c r="C3386">
        <v>0.08</v>
      </c>
      <c r="D3386" s="10">
        <f t="shared" si="105"/>
        <v>6.666666666666667E-5</v>
      </c>
    </row>
    <row r="3387" spans="1:4" x14ac:dyDescent="0.4">
      <c r="A3387" s="5">
        <f t="shared" si="104"/>
        <v>2020.05</v>
      </c>
      <c r="B3387" s="9">
        <v>43966</v>
      </c>
      <c r="C3387">
        <v>8.7499999999999994E-2</v>
      </c>
      <c r="D3387" s="10">
        <f t="shared" si="105"/>
        <v>7.2916666666666659E-5</v>
      </c>
    </row>
    <row r="3388" spans="1:4" x14ac:dyDescent="0.4">
      <c r="A3388" s="5">
        <f t="shared" si="104"/>
        <v>2020.05</v>
      </c>
      <c r="B3388" s="9">
        <v>43969</v>
      </c>
      <c r="C3388">
        <v>0.1</v>
      </c>
      <c r="D3388" s="10">
        <f t="shared" si="105"/>
        <v>8.3333333333333331E-5</v>
      </c>
    </row>
    <row r="3389" spans="1:4" x14ac:dyDescent="0.4">
      <c r="A3389" s="5">
        <f t="shared" si="104"/>
        <v>2020.05</v>
      </c>
      <c r="B3389" s="9">
        <v>43970</v>
      </c>
      <c r="C3389">
        <v>9.5000000000000001E-2</v>
      </c>
      <c r="D3389" s="10">
        <f t="shared" si="105"/>
        <v>7.9166666666666676E-5</v>
      </c>
    </row>
    <row r="3390" spans="1:4" x14ac:dyDescent="0.4">
      <c r="A3390" s="5">
        <f t="shared" si="104"/>
        <v>2020.05</v>
      </c>
      <c r="B3390" s="9">
        <v>43971</v>
      </c>
      <c r="C3390">
        <v>0.09</v>
      </c>
      <c r="D3390" s="10">
        <f t="shared" si="105"/>
        <v>7.4999999999999993E-5</v>
      </c>
    </row>
    <row r="3391" spans="1:4" x14ac:dyDescent="0.4">
      <c r="A3391" s="5">
        <f t="shared" si="104"/>
        <v>2020.05</v>
      </c>
      <c r="B3391" s="9">
        <v>43972</v>
      </c>
      <c r="C3391">
        <v>7.7499999999999999E-2</v>
      </c>
      <c r="D3391" s="10">
        <f t="shared" si="105"/>
        <v>6.4583333333333336E-5</v>
      </c>
    </row>
    <row r="3392" spans="1:4" x14ac:dyDescent="0.4">
      <c r="A3392" s="5">
        <f t="shared" si="104"/>
        <v>2020.05</v>
      </c>
      <c r="B3392" s="9">
        <v>43973</v>
      </c>
      <c r="C3392">
        <v>9.2499999999999999E-2</v>
      </c>
      <c r="D3392" s="10">
        <f t="shared" si="105"/>
        <v>7.7083333333333328E-5</v>
      </c>
    </row>
    <row r="3393" spans="1:4" x14ac:dyDescent="0.4">
      <c r="A3393" s="5">
        <f t="shared" si="104"/>
        <v>2020.05</v>
      </c>
      <c r="B3393" s="9">
        <v>43977</v>
      </c>
      <c r="C3393">
        <v>0.1</v>
      </c>
      <c r="D3393" s="10">
        <f t="shared" si="105"/>
        <v>8.3333333333333331E-5</v>
      </c>
    </row>
    <row r="3394" spans="1:4" x14ac:dyDescent="0.4">
      <c r="A3394" s="5">
        <f t="shared" si="104"/>
        <v>2020.05</v>
      </c>
      <c r="B3394" s="9">
        <v>43978</v>
      </c>
      <c r="C3394">
        <v>0.1125</v>
      </c>
      <c r="D3394" s="10">
        <f t="shared" si="105"/>
        <v>9.3750000000000002E-5</v>
      </c>
    </row>
    <row r="3395" spans="1:4" x14ac:dyDescent="0.4">
      <c r="A3395" s="5">
        <f t="shared" ref="A3395:A3458" si="106">YEAR(B3395)+MONTH(B3395)/100</f>
        <v>2020.05</v>
      </c>
      <c r="B3395" s="9">
        <v>43979</v>
      </c>
      <c r="C3395">
        <v>0.11</v>
      </c>
      <c r="D3395" s="10">
        <f t="shared" ref="D3395:D3458" si="107">C3395/100*30/360</f>
        <v>9.1666666666666668E-5</v>
      </c>
    </row>
    <row r="3396" spans="1:4" x14ac:dyDescent="0.4">
      <c r="A3396" s="5">
        <f t="shared" si="106"/>
        <v>2020.05</v>
      </c>
      <c r="B3396" s="9">
        <v>43980</v>
      </c>
      <c r="C3396">
        <v>0.125</v>
      </c>
      <c r="D3396" s="10">
        <f t="shared" si="107"/>
        <v>1.0416666666666666E-4</v>
      </c>
    </row>
    <row r="3397" spans="1:4" x14ac:dyDescent="0.4">
      <c r="A3397" s="5">
        <f t="shared" si="106"/>
        <v>2020.06</v>
      </c>
      <c r="B3397" s="9">
        <v>43983</v>
      </c>
      <c r="C3397">
        <v>0.13250000000000001</v>
      </c>
      <c r="D3397" s="10">
        <f t="shared" si="107"/>
        <v>1.1041666666666666E-4</v>
      </c>
    </row>
    <row r="3398" spans="1:4" x14ac:dyDescent="0.4">
      <c r="A3398" s="5">
        <f t="shared" si="106"/>
        <v>2020.06</v>
      </c>
      <c r="B3398" s="9">
        <v>43984</v>
      </c>
      <c r="C3398">
        <v>0.12</v>
      </c>
      <c r="D3398" s="10">
        <f t="shared" si="107"/>
        <v>9.9999999999999991E-5</v>
      </c>
    </row>
    <row r="3399" spans="1:4" x14ac:dyDescent="0.4">
      <c r="A3399" s="5">
        <f t="shared" si="106"/>
        <v>2020.06</v>
      </c>
      <c r="B3399" s="9">
        <v>43985</v>
      </c>
      <c r="C3399">
        <v>0.1225</v>
      </c>
      <c r="D3399" s="10">
        <f t="shared" si="107"/>
        <v>1.0208333333333333E-4</v>
      </c>
    </row>
    <row r="3400" spans="1:4" x14ac:dyDescent="0.4">
      <c r="A3400" s="5">
        <f t="shared" si="106"/>
        <v>2020.06</v>
      </c>
      <c r="B3400" s="9">
        <v>43986</v>
      </c>
      <c r="C3400">
        <v>0.13</v>
      </c>
      <c r="D3400" s="10">
        <f t="shared" si="107"/>
        <v>1.0833333333333333E-4</v>
      </c>
    </row>
    <row r="3401" spans="1:4" x14ac:dyDescent="0.4">
      <c r="A3401" s="5">
        <f t="shared" si="106"/>
        <v>2020.06</v>
      </c>
      <c r="B3401" s="9">
        <v>43987</v>
      </c>
      <c r="C3401">
        <v>0.13250000000000001</v>
      </c>
      <c r="D3401" s="10">
        <f t="shared" si="107"/>
        <v>1.1041666666666666E-4</v>
      </c>
    </row>
    <row r="3402" spans="1:4" x14ac:dyDescent="0.4">
      <c r="A3402" s="5">
        <f t="shared" si="106"/>
        <v>2020.06</v>
      </c>
      <c r="B3402" s="9">
        <v>43990</v>
      </c>
      <c r="C3402">
        <v>0.14499999999999999</v>
      </c>
      <c r="D3402" s="10">
        <f t="shared" si="107"/>
        <v>1.2083333333333332E-4</v>
      </c>
    </row>
    <row r="3403" spans="1:4" x14ac:dyDescent="0.4">
      <c r="A3403" s="5">
        <f t="shared" si="106"/>
        <v>2020.06</v>
      </c>
      <c r="B3403" s="9">
        <v>43991</v>
      </c>
      <c r="C3403">
        <v>0.14749999999999999</v>
      </c>
      <c r="D3403" s="10">
        <f t="shared" si="107"/>
        <v>1.2291666666666665E-4</v>
      </c>
    </row>
    <row r="3404" spans="1:4" x14ac:dyDescent="0.4">
      <c r="A3404" s="5">
        <f t="shared" si="106"/>
        <v>2020.06</v>
      </c>
      <c r="B3404" s="9">
        <v>43992</v>
      </c>
      <c r="C3404">
        <v>0.14499999999999999</v>
      </c>
      <c r="D3404" s="10">
        <f t="shared" si="107"/>
        <v>1.2083333333333332E-4</v>
      </c>
    </row>
    <row r="3405" spans="1:4" x14ac:dyDescent="0.4">
      <c r="A3405" s="5">
        <f t="shared" si="106"/>
        <v>2020.06</v>
      </c>
      <c r="B3405" s="9">
        <v>43993</v>
      </c>
      <c r="C3405">
        <v>0.1225</v>
      </c>
      <c r="D3405" s="10">
        <f t="shared" si="107"/>
        <v>1.0208333333333333E-4</v>
      </c>
    </row>
    <row r="3406" spans="1:4" x14ac:dyDescent="0.4">
      <c r="A3406" s="5">
        <f t="shared" si="106"/>
        <v>2020.06</v>
      </c>
      <c r="B3406" s="9">
        <v>43994</v>
      </c>
      <c r="C3406">
        <v>0.13250000000000001</v>
      </c>
      <c r="D3406" s="10">
        <f t="shared" si="107"/>
        <v>1.1041666666666666E-4</v>
      </c>
    </row>
    <row r="3407" spans="1:4" x14ac:dyDescent="0.4">
      <c r="A3407" s="5">
        <f t="shared" si="106"/>
        <v>2020.06</v>
      </c>
      <c r="B3407" s="9">
        <v>43997</v>
      </c>
      <c r="C3407">
        <v>0.14249999999999999</v>
      </c>
      <c r="D3407" s="10">
        <f t="shared" si="107"/>
        <v>1.1874999999999999E-4</v>
      </c>
    </row>
    <row r="3408" spans="1:4" x14ac:dyDescent="0.4">
      <c r="A3408" s="5">
        <f t="shared" si="106"/>
        <v>2020.06</v>
      </c>
      <c r="B3408" s="9">
        <v>43998</v>
      </c>
      <c r="C3408">
        <v>0.14000000000000001</v>
      </c>
      <c r="D3408" s="10">
        <f t="shared" si="107"/>
        <v>1.1666666666666669E-4</v>
      </c>
    </row>
    <row r="3409" spans="1:4" x14ac:dyDescent="0.4">
      <c r="A3409" s="5">
        <f t="shared" si="106"/>
        <v>2020.06</v>
      </c>
      <c r="B3409" s="9">
        <v>43999</v>
      </c>
      <c r="C3409">
        <v>0.13</v>
      </c>
      <c r="D3409" s="10">
        <f t="shared" si="107"/>
        <v>1.0833333333333333E-4</v>
      </c>
    </row>
    <row r="3410" spans="1:4" x14ac:dyDescent="0.4">
      <c r="A3410" s="5">
        <f t="shared" si="106"/>
        <v>2020.06</v>
      </c>
      <c r="B3410" s="9">
        <v>44000</v>
      </c>
      <c r="C3410">
        <v>0.115</v>
      </c>
      <c r="D3410" s="10">
        <f t="shared" si="107"/>
        <v>9.5833333333333336E-5</v>
      </c>
    </row>
    <row r="3411" spans="1:4" x14ac:dyDescent="0.4">
      <c r="A3411" s="5">
        <f t="shared" si="106"/>
        <v>2020.06</v>
      </c>
      <c r="B3411" s="9">
        <v>44001</v>
      </c>
      <c r="C3411">
        <v>0.13500000000000001</v>
      </c>
      <c r="D3411" s="10">
        <f t="shared" si="107"/>
        <v>1.125E-4</v>
      </c>
    </row>
    <row r="3412" spans="1:4" x14ac:dyDescent="0.4">
      <c r="A3412" s="5">
        <f t="shared" si="106"/>
        <v>2020.06</v>
      </c>
      <c r="B3412" s="9">
        <v>44004</v>
      </c>
      <c r="C3412">
        <v>0.13250000000000001</v>
      </c>
      <c r="D3412" s="10">
        <f t="shared" si="107"/>
        <v>1.1041666666666666E-4</v>
      </c>
    </row>
    <row r="3413" spans="1:4" x14ac:dyDescent="0.4">
      <c r="A3413" s="5">
        <f t="shared" si="106"/>
        <v>2020.06</v>
      </c>
      <c r="B3413" s="9">
        <v>44005</v>
      </c>
      <c r="C3413">
        <v>0.12</v>
      </c>
      <c r="D3413" s="10">
        <f t="shared" si="107"/>
        <v>9.9999999999999991E-5</v>
      </c>
    </row>
    <row r="3414" spans="1:4" x14ac:dyDescent="0.4">
      <c r="A3414" s="5">
        <f t="shared" si="106"/>
        <v>2020.06</v>
      </c>
      <c r="B3414" s="9">
        <v>44006</v>
      </c>
      <c r="C3414">
        <v>0.11749999999999999</v>
      </c>
      <c r="D3414" s="10">
        <f t="shared" si="107"/>
        <v>9.7916666666666657E-5</v>
      </c>
    </row>
    <row r="3415" spans="1:4" x14ac:dyDescent="0.4">
      <c r="A3415" s="5">
        <f t="shared" si="106"/>
        <v>2020.06</v>
      </c>
      <c r="B3415" s="9">
        <v>44007</v>
      </c>
      <c r="C3415">
        <v>0.11</v>
      </c>
      <c r="D3415" s="10">
        <f t="shared" si="107"/>
        <v>9.1666666666666668E-5</v>
      </c>
    </row>
    <row r="3416" spans="1:4" x14ac:dyDescent="0.4">
      <c r="A3416" s="5">
        <f t="shared" si="106"/>
        <v>2020.06</v>
      </c>
      <c r="B3416" s="9">
        <v>44008</v>
      </c>
      <c r="C3416">
        <v>0.115</v>
      </c>
      <c r="D3416" s="10">
        <f t="shared" si="107"/>
        <v>9.5833333333333336E-5</v>
      </c>
    </row>
    <row r="3417" spans="1:4" x14ac:dyDescent="0.4">
      <c r="A3417" s="5">
        <f t="shared" si="106"/>
        <v>2020.06</v>
      </c>
      <c r="B3417" s="9">
        <v>44011</v>
      </c>
      <c r="C3417">
        <v>0.1125</v>
      </c>
      <c r="D3417" s="10">
        <f t="shared" si="107"/>
        <v>9.3750000000000002E-5</v>
      </c>
    </row>
    <row r="3418" spans="1:4" x14ac:dyDescent="0.4">
      <c r="A3418" s="5">
        <f t="shared" si="106"/>
        <v>2020.06</v>
      </c>
      <c r="B3418" s="9">
        <v>44012</v>
      </c>
      <c r="C3418">
        <v>0.13250000000000001</v>
      </c>
      <c r="D3418" s="10">
        <f t="shared" si="107"/>
        <v>1.1041666666666666E-4</v>
      </c>
    </row>
    <row r="3419" spans="1:4" x14ac:dyDescent="0.4">
      <c r="A3419" s="5">
        <f t="shared" si="106"/>
        <v>2020.07</v>
      </c>
      <c r="B3419" s="9">
        <v>44013</v>
      </c>
      <c r="C3419">
        <v>0.1225</v>
      </c>
      <c r="D3419" s="10">
        <f t="shared" si="107"/>
        <v>1.0208333333333333E-4</v>
      </c>
    </row>
    <row r="3420" spans="1:4" x14ac:dyDescent="0.4">
      <c r="A3420" s="5">
        <f t="shared" si="106"/>
        <v>2020.07</v>
      </c>
      <c r="B3420" s="9">
        <v>44014</v>
      </c>
      <c r="C3420">
        <v>0.1225</v>
      </c>
      <c r="D3420" s="10">
        <f t="shared" si="107"/>
        <v>1.0208333333333333E-4</v>
      </c>
    </row>
    <row r="3421" spans="1:4" x14ac:dyDescent="0.4">
      <c r="A3421" s="5">
        <f t="shared" si="106"/>
        <v>2020.07</v>
      </c>
      <c r="B3421" s="9">
        <v>44018</v>
      </c>
      <c r="C3421">
        <v>0.1275</v>
      </c>
      <c r="D3421" s="10">
        <f t="shared" si="107"/>
        <v>1.0625000000000002E-4</v>
      </c>
    </row>
    <row r="3422" spans="1:4" x14ac:dyDescent="0.4">
      <c r="A3422" s="5">
        <f t="shared" si="106"/>
        <v>2020.07</v>
      </c>
      <c r="B3422" s="9">
        <v>44019</v>
      </c>
      <c r="C3422">
        <v>0.12</v>
      </c>
      <c r="D3422" s="10">
        <f t="shared" si="107"/>
        <v>9.9999999999999991E-5</v>
      </c>
    </row>
    <row r="3423" spans="1:4" x14ac:dyDescent="0.4">
      <c r="A3423" s="5">
        <f t="shared" si="106"/>
        <v>2020.07</v>
      </c>
      <c r="B3423" s="9">
        <v>44020</v>
      </c>
      <c r="C3423">
        <v>0.105</v>
      </c>
      <c r="D3423" s="10">
        <f t="shared" si="107"/>
        <v>8.7499999999999999E-5</v>
      </c>
    </row>
    <row r="3424" spans="1:4" x14ac:dyDescent="0.4">
      <c r="A3424" s="5">
        <f t="shared" si="106"/>
        <v>2020.07</v>
      </c>
      <c r="B3424" s="9">
        <v>44021</v>
      </c>
      <c r="C3424">
        <v>0.1125</v>
      </c>
      <c r="D3424" s="10">
        <f t="shared" si="107"/>
        <v>9.3750000000000002E-5</v>
      </c>
    </row>
    <row r="3425" spans="1:4" x14ac:dyDescent="0.4">
      <c r="A3425" s="5">
        <f t="shared" si="106"/>
        <v>2020.07</v>
      </c>
      <c r="B3425" s="9">
        <v>44022</v>
      </c>
      <c r="C3425">
        <v>0.105</v>
      </c>
      <c r="D3425" s="10">
        <f t="shared" si="107"/>
        <v>8.7499999999999999E-5</v>
      </c>
    </row>
    <row r="3426" spans="1:4" x14ac:dyDescent="0.4">
      <c r="A3426" s="5">
        <f t="shared" si="106"/>
        <v>2020.07</v>
      </c>
      <c r="B3426" s="9">
        <v>44025</v>
      </c>
      <c r="C3426">
        <v>0.11</v>
      </c>
      <c r="D3426" s="10">
        <f t="shared" si="107"/>
        <v>9.1666666666666668E-5</v>
      </c>
    </row>
    <row r="3427" spans="1:4" x14ac:dyDescent="0.4">
      <c r="A3427" s="5">
        <f t="shared" si="106"/>
        <v>2020.07</v>
      </c>
      <c r="B3427" s="9">
        <v>44026</v>
      </c>
      <c r="C3427">
        <v>0.11749999999999999</v>
      </c>
      <c r="D3427" s="10">
        <f t="shared" si="107"/>
        <v>9.7916666666666657E-5</v>
      </c>
    </row>
    <row r="3428" spans="1:4" x14ac:dyDescent="0.4">
      <c r="A3428" s="5">
        <f t="shared" si="106"/>
        <v>2020.07</v>
      </c>
      <c r="B3428" s="9">
        <v>44027</v>
      </c>
      <c r="C3428">
        <v>0.12</v>
      </c>
      <c r="D3428" s="10">
        <f t="shared" si="107"/>
        <v>9.9999999999999991E-5</v>
      </c>
    </row>
    <row r="3429" spans="1:4" x14ac:dyDescent="0.4">
      <c r="A3429" s="5">
        <f t="shared" si="106"/>
        <v>2020.07</v>
      </c>
      <c r="B3429" s="9">
        <v>44028</v>
      </c>
      <c r="C3429">
        <v>0.11749999999999999</v>
      </c>
      <c r="D3429" s="10">
        <f t="shared" si="107"/>
        <v>9.7916666666666657E-5</v>
      </c>
    </row>
    <row r="3430" spans="1:4" x14ac:dyDescent="0.4">
      <c r="A3430" s="5">
        <f t="shared" si="106"/>
        <v>2020.07</v>
      </c>
      <c r="B3430" s="9">
        <v>44029</v>
      </c>
      <c r="C3430">
        <v>0.105</v>
      </c>
      <c r="D3430" s="10">
        <f t="shared" si="107"/>
        <v>8.7499999999999999E-5</v>
      </c>
    </row>
    <row r="3431" spans="1:4" x14ac:dyDescent="0.4">
      <c r="A3431" s="5">
        <f t="shared" si="106"/>
        <v>2020.07</v>
      </c>
      <c r="B3431" s="9">
        <v>44032</v>
      </c>
      <c r="C3431">
        <v>0.11</v>
      </c>
      <c r="D3431" s="10">
        <f t="shared" si="107"/>
        <v>9.1666666666666668E-5</v>
      </c>
    </row>
    <row r="3432" spans="1:4" x14ac:dyDescent="0.4">
      <c r="A3432" s="5">
        <f t="shared" si="106"/>
        <v>2020.07</v>
      </c>
      <c r="B3432" s="9">
        <v>44033</v>
      </c>
      <c r="C3432">
        <v>0.11</v>
      </c>
      <c r="D3432" s="10">
        <f t="shared" si="107"/>
        <v>9.1666666666666668E-5</v>
      </c>
    </row>
    <row r="3433" spans="1:4" x14ac:dyDescent="0.4">
      <c r="A3433" s="5">
        <f t="shared" si="106"/>
        <v>2020.07</v>
      </c>
      <c r="B3433" s="9">
        <v>44034</v>
      </c>
      <c r="C3433">
        <v>9.7500000000000003E-2</v>
      </c>
      <c r="D3433" s="10">
        <f t="shared" si="107"/>
        <v>8.125000000000001E-5</v>
      </c>
    </row>
    <row r="3434" spans="1:4" x14ac:dyDescent="0.4">
      <c r="A3434" s="5">
        <f t="shared" si="106"/>
        <v>2020.07</v>
      </c>
      <c r="B3434" s="9">
        <v>44035</v>
      </c>
      <c r="C3434">
        <v>9.5000000000000001E-2</v>
      </c>
      <c r="D3434" s="10">
        <f t="shared" si="107"/>
        <v>7.9166666666666676E-5</v>
      </c>
    </row>
    <row r="3435" spans="1:4" x14ac:dyDescent="0.4">
      <c r="A3435" s="5">
        <f t="shared" si="106"/>
        <v>2020.07</v>
      </c>
      <c r="B3435" s="9">
        <v>44036</v>
      </c>
      <c r="C3435">
        <v>9.7500000000000003E-2</v>
      </c>
      <c r="D3435" s="10">
        <f t="shared" si="107"/>
        <v>8.125000000000001E-5</v>
      </c>
    </row>
    <row r="3436" spans="1:4" x14ac:dyDescent="0.4">
      <c r="A3436" s="5">
        <f t="shared" si="106"/>
        <v>2020.07</v>
      </c>
      <c r="B3436" s="9">
        <v>44039</v>
      </c>
      <c r="C3436">
        <v>9.5000000000000001E-2</v>
      </c>
      <c r="D3436" s="10">
        <f t="shared" si="107"/>
        <v>7.9166666666666676E-5</v>
      </c>
    </row>
    <row r="3437" spans="1:4" x14ac:dyDescent="0.4">
      <c r="A3437" s="5">
        <f t="shared" si="106"/>
        <v>2020.07</v>
      </c>
      <c r="B3437" s="9">
        <v>44040</v>
      </c>
      <c r="C3437">
        <v>9.5000000000000001E-2</v>
      </c>
      <c r="D3437" s="10">
        <f t="shared" si="107"/>
        <v>7.9166666666666676E-5</v>
      </c>
    </row>
    <row r="3438" spans="1:4" x14ac:dyDescent="0.4">
      <c r="A3438" s="5">
        <f t="shared" si="106"/>
        <v>2020.07</v>
      </c>
      <c r="B3438" s="9">
        <v>44041</v>
      </c>
      <c r="C3438">
        <v>8.7499999999999994E-2</v>
      </c>
      <c r="D3438" s="10">
        <f t="shared" si="107"/>
        <v>7.2916666666666659E-5</v>
      </c>
    </row>
    <row r="3439" spans="1:4" x14ac:dyDescent="0.4">
      <c r="A3439" s="5">
        <f t="shared" si="106"/>
        <v>2020.07</v>
      </c>
      <c r="B3439" s="9">
        <v>44042</v>
      </c>
      <c r="C3439">
        <v>8.7499999999999994E-2</v>
      </c>
      <c r="D3439" s="10">
        <f t="shared" si="107"/>
        <v>7.2916666666666659E-5</v>
      </c>
    </row>
    <row r="3440" spans="1:4" x14ac:dyDescent="0.4">
      <c r="A3440" s="5">
        <f t="shared" si="106"/>
        <v>2020.07</v>
      </c>
      <c r="B3440" s="9">
        <v>44043</v>
      </c>
      <c r="C3440">
        <v>9.5000000000000001E-2</v>
      </c>
      <c r="D3440" s="10">
        <f t="shared" si="107"/>
        <v>7.9166666666666676E-5</v>
      </c>
    </row>
    <row r="3441" spans="1:4" x14ac:dyDescent="0.4">
      <c r="A3441" s="5">
        <f t="shared" si="106"/>
        <v>2020.08</v>
      </c>
      <c r="B3441" s="9">
        <v>44046</v>
      </c>
      <c r="C3441">
        <v>0.1</v>
      </c>
      <c r="D3441" s="10">
        <f t="shared" si="107"/>
        <v>8.3333333333333331E-5</v>
      </c>
    </row>
    <row r="3442" spans="1:4" x14ac:dyDescent="0.4">
      <c r="A3442" s="5">
        <f t="shared" si="106"/>
        <v>2020.08</v>
      </c>
      <c r="B3442" s="9">
        <v>44047</v>
      </c>
      <c r="C3442">
        <v>9.2499999999999999E-2</v>
      </c>
      <c r="D3442" s="10">
        <f t="shared" si="107"/>
        <v>7.7083333333333328E-5</v>
      </c>
    </row>
    <row r="3443" spans="1:4" x14ac:dyDescent="0.4">
      <c r="A3443" s="5">
        <f t="shared" si="106"/>
        <v>2020.08</v>
      </c>
      <c r="B3443" s="9">
        <v>44048</v>
      </c>
      <c r="C3443">
        <v>0.09</v>
      </c>
      <c r="D3443" s="10">
        <f t="shared" si="107"/>
        <v>7.4999999999999993E-5</v>
      </c>
    </row>
    <row r="3444" spans="1:4" x14ac:dyDescent="0.4">
      <c r="A3444" s="5">
        <f t="shared" si="106"/>
        <v>2020.08</v>
      </c>
      <c r="B3444" s="9">
        <v>44049</v>
      </c>
      <c r="C3444">
        <v>7.2499999999999995E-2</v>
      </c>
      <c r="D3444" s="10">
        <f t="shared" si="107"/>
        <v>6.041666666666666E-5</v>
      </c>
    </row>
    <row r="3445" spans="1:4" x14ac:dyDescent="0.4">
      <c r="A3445" s="5">
        <f t="shared" si="106"/>
        <v>2020.08</v>
      </c>
      <c r="B3445" s="9">
        <v>44050</v>
      </c>
      <c r="C3445">
        <v>8.2500000000000004E-2</v>
      </c>
      <c r="D3445" s="10">
        <f t="shared" si="107"/>
        <v>6.8750000000000004E-5</v>
      </c>
    </row>
    <row r="3446" spans="1:4" x14ac:dyDescent="0.4">
      <c r="A3446" s="5">
        <f t="shared" si="106"/>
        <v>2020.08</v>
      </c>
      <c r="B3446" s="9">
        <v>44053</v>
      </c>
      <c r="C3446">
        <v>8.2500000000000004E-2</v>
      </c>
      <c r="D3446" s="10">
        <f t="shared" si="107"/>
        <v>6.8750000000000004E-5</v>
      </c>
    </row>
    <row r="3447" spans="1:4" x14ac:dyDescent="0.4">
      <c r="A3447" s="5">
        <f t="shared" si="106"/>
        <v>2020.08</v>
      </c>
      <c r="B3447" s="9">
        <v>44054</v>
      </c>
      <c r="C3447">
        <v>0.08</v>
      </c>
      <c r="D3447" s="10">
        <f t="shared" si="107"/>
        <v>6.666666666666667E-5</v>
      </c>
    </row>
    <row r="3448" spans="1:4" x14ac:dyDescent="0.4">
      <c r="A3448" s="5">
        <f t="shared" si="106"/>
        <v>2020.08</v>
      </c>
      <c r="B3448" s="9">
        <v>44055</v>
      </c>
      <c r="C3448">
        <v>8.2500000000000004E-2</v>
      </c>
      <c r="D3448" s="10">
        <f t="shared" si="107"/>
        <v>6.8750000000000004E-5</v>
      </c>
    </row>
    <row r="3449" spans="1:4" x14ac:dyDescent="0.4">
      <c r="A3449" s="5">
        <f t="shared" si="106"/>
        <v>2020.08</v>
      </c>
      <c r="B3449" s="9">
        <v>44056</v>
      </c>
      <c r="C3449">
        <v>8.2500000000000004E-2</v>
      </c>
      <c r="D3449" s="10">
        <f t="shared" si="107"/>
        <v>6.8750000000000004E-5</v>
      </c>
    </row>
    <row r="3450" spans="1:4" x14ac:dyDescent="0.4">
      <c r="A3450" s="5">
        <f t="shared" si="106"/>
        <v>2020.08</v>
      </c>
      <c r="B3450" s="9">
        <v>44057</v>
      </c>
      <c r="C3450">
        <v>0.09</v>
      </c>
      <c r="D3450" s="10">
        <f t="shared" si="107"/>
        <v>7.4999999999999993E-5</v>
      </c>
    </row>
    <row r="3451" spans="1:4" x14ac:dyDescent="0.4">
      <c r="A3451" s="5">
        <f t="shared" si="106"/>
        <v>2020.08</v>
      </c>
      <c r="B3451" s="9">
        <v>44060</v>
      </c>
      <c r="C3451">
        <v>8.7499999999999994E-2</v>
      </c>
      <c r="D3451" s="10">
        <f t="shared" si="107"/>
        <v>7.2916666666666659E-5</v>
      </c>
    </row>
    <row r="3452" spans="1:4" x14ac:dyDescent="0.4">
      <c r="A3452" s="5">
        <f t="shared" si="106"/>
        <v>2020.08</v>
      </c>
      <c r="B3452" s="9">
        <v>44061</v>
      </c>
      <c r="C3452">
        <v>8.5000000000000006E-2</v>
      </c>
      <c r="D3452" s="10">
        <f t="shared" si="107"/>
        <v>7.0833333333333338E-5</v>
      </c>
    </row>
    <row r="3453" spans="1:4" x14ac:dyDescent="0.4">
      <c r="A3453" s="5">
        <f t="shared" si="106"/>
        <v>2020.08</v>
      </c>
      <c r="B3453" s="9">
        <v>44062</v>
      </c>
      <c r="C3453">
        <v>7.7499999999999999E-2</v>
      </c>
      <c r="D3453" s="10">
        <f t="shared" si="107"/>
        <v>6.4583333333333336E-5</v>
      </c>
    </row>
    <row r="3454" spans="1:4" x14ac:dyDescent="0.4">
      <c r="A3454" s="5">
        <f t="shared" si="106"/>
        <v>2020.08</v>
      </c>
      <c r="B3454" s="9">
        <v>44063</v>
      </c>
      <c r="C3454">
        <v>7.2499999999999995E-2</v>
      </c>
      <c r="D3454" s="10">
        <f t="shared" si="107"/>
        <v>6.041666666666666E-5</v>
      </c>
    </row>
    <row r="3455" spans="1:4" x14ac:dyDescent="0.4">
      <c r="A3455" s="5">
        <f t="shared" si="106"/>
        <v>2020.08</v>
      </c>
      <c r="B3455" s="9">
        <v>44064</v>
      </c>
      <c r="C3455">
        <v>7.2499999999999995E-2</v>
      </c>
      <c r="D3455" s="10">
        <f t="shared" si="107"/>
        <v>6.041666666666666E-5</v>
      </c>
    </row>
    <row r="3456" spans="1:4" x14ac:dyDescent="0.4">
      <c r="A3456" s="5">
        <f t="shared" si="106"/>
        <v>2020.08</v>
      </c>
      <c r="B3456" s="9">
        <v>44067</v>
      </c>
      <c r="C3456">
        <v>8.5000000000000006E-2</v>
      </c>
      <c r="D3456" s="10">
        <f t="shared" si="107"/>
        <v>7.0833333333333338E-5</v>
      </c>
    </row>
    <row r="3457" spans="1:4" x14ac:dyDescent="0.4">
      <c r="A3457" s="5">
        <f t="shared" si="106"/>
        <v>2020.08</v>
      </c>
      <c r="B3457" s="9">
        <v>44068</v>
      </c>
      <c r="C3457">
        <v>9.2499999999999999E-2</v>
      </c>
      <c r="D3457" s="10">
        <f t="shared" si="107"/>
        <v>7.7083333333333328E-5</v>
      </c>
    </row>
    <row r="3458" spans="1:4" x14ac:dyDescent="0.4">
      <c r="A3458" s="5">
        <f t="shared" si="106"/>
        <v>2020.08</v>
      </c>
      <c r="B3458" s="9">
        <v>44069</v>
      </c>
      <c r="C3458">
        <v>8.2500000000000004E-2</v>
      </c>
      <c r="D3458" s="10">
        <f t="shared" si="107"/>
        <v>6.8750000000000004E-5</v>
      </c>
    </row>
    <row r="3459" spans="1:4" x14ac:dyDescent="0.4">
      <c r="A3459" s="5">
        <f t="shared" ref="A3459:A3522" si="108">YEAR(B3459)+MONTH(B3459)/100</f>
        <v>2020.08</v>
      </c>
      <c r="B3459" s="9">
        <v>44070</v>
      </c>
      <c r="C3459">
        <v>0.08</v>
      </c>
      <c r="D3459" s="10">
        <f t="shared" ref="D3459:D3522" si="109">C3459/100*30/360</f>
        <v>6.666666666666667E-5</v>
      </c>
    </row>
    <row r="3460" spans="1:4" x14ac:dyDescent="0.4">
      <c r="A3460" s="5">
        <f t="shared" si="108"/>
        <v>2020.08</v>
      </c>
      <c r="B3460" s="9">
        <v>44071</v>
      </c>
      <c r="C3460">
        <v>0.09</v>
      </c>
      <c r="D3460" s="10">
        <f t="shared" si="109"/>
        <v>7.4999999999999993E-5</v>
      </c>
    </row>
    <row r="3461" spans="1:4" x14ac:dyDescent="0.4">
      <c r="A3461" s="5">
        <f t="shared" si="108"/>
        <v>2020.08</v>
      </c>
      <c r="B3461" s="9">
        <v>44074</v>
      </c>
      <c r="C3461">
        <v>9.2499999999999999E-2</v>
      </c>
      <c r="D3461" s="10">
        <f t="shared" si="109"/>
        <v>7.7083333333333328E-5</v>
      </c>
    </row>
    <row r="3462" spans="1:4" x14ac:dyDescent="0.4">
      <c r="A3462" s="5">
        <f t="shared" si="108"/>
        <v>2020.09</v>
      </c>
      <c r="B3462" s="9">
        <v>44075</v>
      </c>
      <c r="C3462">
        <v>9.2499999999999999E-2</v>
      </c>
      <c r="D3462" s="10">
        <f t="shared" si="109"/>
        <v>7.7083333333333328E-5</v>
      </c>
    </row>
    <row r="3463" spans="1:4" x14ac:dyDescent="0.4">
      <c r="A3463" s="5">
        <f t="shared" si="108"/>
        <v>2020.09</v>
      </c>
      <c r="B3463" s="9">
        <v>44076</v>
      </c>
      <c r="C3463">
        <v>9.5000000000000001E-2</v>
      </c>
      <c r="D3463" s="10">
        <f t="shared" si="109"/>
        <v>7.9166666666666676E-5</v>
      </c>
    </row>
    <row r="3464" spans="1:4" x14ac:dyDescent="0.4">
      <c r="A3464" s="5">
        <f t="shared" si="108"/>
        <v>2020.09</v>
      </c>
      <c r="B3464" s="9">
        <v>44077</v>
      </c>
      <c r="C3464">
        <v>0.1</v>
      </c>
      <c r="D3464" s="10">
        <f t="shared" si="109"/>
        <v>8.3333333333333331E-5</v>
      </c>
    </row>
    <row r="3465" spans="1:4" x14ac:dyDescent="0.4">
      <c r="A3465" s="5">
        <f t="shared" si="108"/>
        <v>2020.09</v>
      </c>
      <c r="B3465" s="9">
        <v>44078</v>
      </c>
      <c r="C3465">
        <v>9.2499999999999999E-2</v>
      </c>
      <c r="D3465" s="10">
        <f t="shared" si="109"/>
        <v>7.7083333333333328E-5</v>
      </c>
    </row>
    <row r="3466" spans="1:4" x14ac:dyDescent="0.4">
      <c r="A3466" s="5">
        <f t="shared" si="108"/>
        <v>2020.09</v>
      </c>
      <c r="B3466" s="9">
        <v>44082</v>
      </c>
      <c r="C3466">
        <v>0.10249999999999999</v>
      </c>
      <c r="D3466" s="10">
        <f t="shared" si="109"/>
        <v>8.5416666666666651E-5</v>
      </c>
    </row>
    <row r="3467" spans="1:4" x14ac:dyDescent="0.4">
      <c r="A3467" s="5">
        <f t="shared" si="108"/>
        <v>2020.09</v>
      </c>
      <c r="B3467" s="9">
        <v>44083</v>
      </c>
      <c r="C3467">
        <v>9.7500000000000003E-2</v>
      </c>
      <c r="D3467" s="10">
        <f t="shared" si="109"/>
        <v>8.125000000000001E-5</v>
      </c>
    </row>
    <row r="3468" spans="1:4" x14ac:dyDescent="0.4">
      <c r="A3468" s="5">
        <f t="shared" si="108"/>
        <v>2020.09</v>
      </c>
      <c r="B3468" s="9">
        <v>44084</v>
      </c>
      <c r="C3468">
        <v>9.5000000000000001E-2</v>
      </c>
      <c r="D3468" s="10">
        <f t="shared" si="109"/>
        <v>7.9166666666666676E-5</v>
      </c>
    </row>
    <row r="3469" spans="1:4" x14ac:dyDescent="0.4">
      <c r="A3469" s="5">
        <f t="shared" si="108"/>
        <v>2020.09</v>
      </c>
      <c r="B3469" s="9">
        <v>44085</v>
      </c>
      <c r="C3469">
        <v>0.1</v>
      </c>
      <c r="D3469" s="10">
        <f t="shared" si="109"/>
        <v>8.3333333333333331E-5</v>
      </c>
    </row>
    <row r="3470" spans="1:4" x14ac:dyDescent="0.4">
      <c r="A3470" s="5">
        <f t="shared" si="108"/>
        <v>2020.09</v>
      </c>
      <c r="B3470" s="9">
        <v>44088</v>
      </c>
      <c r="C3470">
        <v>9.7500000000000003E-2</v>
      </c>
      <c r="D3470" s="10">
        <f t="shared" si="109"/>
        <v>8.125000000000001E-5</v>
      </c>
    </row>
    <row r="3471" spans="1:4" x14ac:dyDescent="0.4">
      <c r="A3471" s="5">
        <f t="shared" si="108"/>
        <v>2020.09</v>
      </c>
      <c r="B3471" s="9">
        <v>44089</v>
      </c>
      <c r="C3471">
        <v>9.5000000000000001E-2</v>
      </c>
      <c r="D3471" s="10">
        <f t="shared" si="109"/>
        <v>7.9166666666666676E-5</v>
      </c>
    </row>
    <row r="3472" spans="1:4" x14ac:dyDescent="0.4">
      <c r="A3472" s="5">
        <f t="shared" si="108"/>
        <v>2020.09</v>
      </c>
      <c r="B3472" s="9">
        <v>44090</v>
      </c>
      <c r="C3472">
        <v>8.7499999999999994E-2</v>
      </c>
      <c r="D3472" s="10">
        <f t="shared" si="109"/>
        <v>7.2916666666666659E-5</v>
      </c>
    </row>
    <row r="3473" spans="1:4" x14ac:dyDescent="0.4">
      <c r="A3473" s="5">
        <f t="shared" si="108"/>
        <v>2020.09</v>
      </c>
      <c r="B3473" s="9">
        <v>44091</v>
      </c>
      <c r="C3473">
        <v>7.7499999999999999E-2</v>
      </c>
      <c r="D3473" s="10">
        <f t="shared" si="109"/>
        <v>6.4583333333333336E-5</v>
      </c>
    </row>
    <row r="3474" spans="1:4" x14ac:dyDescent="0.4">
      <c r="A3474" s="5">
        <f t="shared" si="108"/>
        <v>2020.09</v>
      </c>
      <c r="B3474" s="9">
        <v>44092</v>
      </c>
      <c r="C3474">
        <v>8.2500000000000004E-2</v>
      </c>
      <c r="D3474" s="10">
        <f t="shared" si="109"/>
        <v>6.8750000000000004E-5</v>
      </c>
    </row>
    <row r="3475" spans="1:4" x14ac:dyDescent="0.4">
      <c r="A3475" s="5">
        <f t="shared" si="108"/>
        <v>2020.09</v>
      </c>
      <c r="B3475" s="9">
        <v>44095</v>
      </c>
      <c r="C3475">
        <v>8.7499999999999994E-2</v>
      </c>
      <c r="D3475" s="10">
        <f t="shared" si="109"/>
        <v>7.2916666666666659E-5</v>
      </c>
    </row>
    <row r="3476" spans="1:4" x14ac:dyDescent="0.4">
      <c r="A3476" s="5">
        <f t="shared" si="108"/>
        <v>2020.09</v>
      </c>
      <c r="B3476" s="9">
        <v>44096</v>
      </c>
      <c r="C3476">
        <v>8.2500000000000004E-2</v>
      </c>
      <c r="D3476" s="10">
        <f t="shared" si="109"/>
        <v>6.8750000000000004E-5</v>
      </c>
    </row>
    <row r="3477" spans="1:4" x14ac:dyDescent="0.4">
      <c r="A3477" s="5">
        <f t="shared" si="108"/>
        <v>2020.09</v>
      </c>
      <c r="B3477" s="9">
        <v>44097</v>
      </c>
      <c r="C3477">
        <v>0.08</v>
      </c>
      <c r="D3477" s="10">
        <f t="shared" si="109"/>
        <v>6.666666666666667E-5</v>
      </c>
    </row>
    <row r="3478" spans="1:4" x14ac:dyDescent="0.4">
      <c r="A3478" s="5">
        <f t="shared" si="108"/>
        <v>2020.09</v>
      </c>
      <c r="B3478" s="9">
        <v>44098</v>
      </c>
      <c r="C3478">
        <v>6.7500000000000004E-2</v>
      </c>
      <c r="D3478" s="10">
        <f t="shared" si="109"/>
        <v>5.6249999999999998E-5</v>
      </c>
    </row>
    <row r="3479" spans="1:4" x14ac:dyDescent="0.4">
      <c r="A3479" s="5">
        <f t="shared" si="108"/>
        <v>2020.09</v>
      </c>
      <c r="B3479" s="9">
        <v>44099</v>
      </c>
      <c r="C3479">
        <v>7.7499999999999999E-2</v>
      </c>
      <c r="D3479" s="10">
        <f t="shared" si="109"/>
        <v>6.4583333333333336E-5</v>
      </c>
    </row>
    <row r="3480" spans="1:4" x14ac:dyDescent="0.4">
      <c r="A3480" s="5">
        <f t="shared" si="108"/>
        <v>2020.09</v>
      </c>
      <c r="B3480" s="9">
        <v>44102</v>
      </c>
      <c r="C3480">
        <v>8.5000000000000006E-2</v>
      </c>
      <c r="D3480" s="10">
        <f t="shared" si="109"/>
        <v>7.0833333333333338E-5</v>
      </c>
    </row>
    <row r="3481" spans="1:4" x14ac:dyDescent="0.4">
      <c r="A3481" s="5">
        <f t="shared" si="108"/>
        <v>2020.09</v>
      </c>
      <c r="B3481" s="9">
        <v>44103</v>
      </c>
      <c r="C3481">
        <v>6.7500000000000004E-2</v>
      </c>
      <c r="D3481" s="10">
        <f t="shared" si="109"/>
        <v>5.6249999999999998E-5</v>
      </c>
    </row>
    <row r="3482" spans="1:4" x14ac:dyDescent="0.4">
      <c r="A3482" s="5">
        <f t="shared" si="108"/>
        <v>2020.09</v>
      </c>
      <c r="B3482" s="9">
        <v>44104</v>
      </c>
      <c r="C3482">
        <v>7.7499999999999999E-2</v>
      </c>
      <c r="D3482" s="10">
        <f t="shared" si="109"/>
        <v>6.4583333333333336E-5</v>
      </c>
    </row>
    <row r="3483" spans="1:4" x14ac:dyDescent="0.4">
      <c r="A3483" s="5">
        <f t="shared" si="108"/>
        <v>2020.1</v>
      </c>
      <c r="B3483" s="9">
        <v>44105</v>
      </c>
      <c r="C3483">
        <v>0.08</v>
      </c>
      <c r="D3483" s="10">
        <f t="shared" si="109"/>
        <v>6.666666666666667E-5</v>
      </c>
    </row>
    <row r="3484" spans="1:4" x14ac:dyDescent="0.4">
      <c r="A3484" s="5">
        <f t="shared" si="108"/>
        <v>2020.1</v>
      </c>
      <c r="B3484" s="9">
        <v>44106</v>
      </c>
      <c r="C3484">
        <v>9.5000000000000001E-2</v>
      </c>
      <c r="D3484" s="10">
        <f t="shared" si="109"/>
        <v>7.9166666666666676E-5</v>
      </c>
    </row>
    <row r="3485" spans="1:4" x14ac:dyDescent="0.4">
      <c r="A3485" s="5">
        <f t="shared" si="108"/>
        <v>2020.1</v>
      </c>
      <c r="B3485" s="9">
        <v>44109</v>
      </c>
      <c r="C3485">
        <v>0.09</v>
      </c>
      <c r="D3485" s="10">
        <f t="shared" si="109"/>
        <v>7.4999999999999993E-5</v>
      </c>
    </row>
    <row r="3486" spans="1:4" x14ac:dyDescent="0.4">
      <c r="A3486" s="5">
        <f t="shared" si="108"/>
        <v>2020.1</v>
      </c>
      <c r="B3486" s="9">
        <v>44110</v>
      </c>
      <c r="C3486">
        <v>8.7499999999999994E-2</v>
      </c>
      <c r="D3486" s="10">
        <f t="shared" si="109"/>
        <v>7.2916666666666659E-5</v>
      </c>
    </row>
    <row r="3487" spans="1:4" x14ac:dyDescent="0.4">
      <c r="A3487" s="5">
        <f t="shared" si="108"/>
        <v>2020.1</v>
      </c>
      <c r="B3487" s="9">
        <v>44111</v>
      </c>
      <c r="C3487">
        <v>8.2500000000000004E-2</v>
      </c>
      <c r="D3487" s="10">
        <f t="shared" si="109"/>
        <v>6.8750000000000004E-5</v>
      </c>
    </row>
    <row r="3488" spans="1:4" x14ac:dyDescent="0.4">
      <c r="A3488" s="5">
        <f t="shared" si="108"/>
        <v>2020.1</v>
      </c>
      <c r="B3488" s="9">
        <v>44112</v>
      </c>
      <c r="C3488">
        <v>8.5000000000000006E-2</v>
      </c>
      <c r="D3488" s="10">
        <f t="shared" si="109"/>
        <v>7.0833333333333338E-5</v>
      </c>
    </row>
    <row r="3489" spans="1:4" x14ac:dyDescent="0.4">
      <c r="A3489" s="5">
        <f t="shared" si="108"/>
        <v>2020.1</v>
      </c>
      <c r="B3489" s="9">
        <v>44113</v>
      </c>
      <c r="C3489">
        <v>9.2499999999999999E-2</v>
      </c>
      <c r="D3489" s="10">
        <f t="shared" si="109"/>
        <v>7.7083333333333328E-5</v>
      </c>
    </row>
    <row r="3490" spans="1:4" x14ac:dyDescent="0.4">
      <c r="A3490" s="5">
        <f t="shared" si="108"/>
        <v>2020.1</v>
      </c>
      <c r="B3490" s="9">
        <v>44116</v>
      </c>
      <c r="C3490">
        <v>9.5000000000000001E-2</v>
      </c>
      <c r="D3490" s="10">
        <f t="shared" si="109"/>
        <v>7.9166666666666676E-5</v>
      </c>
    </row>
    <row r="3491" spans="1:4" x14ac:dyDescent="0.4">
      <c r="A3491" s="5">
        <f t="shared" si="108"/>
        <v>2020.1</v>
      </c>
      <c r="B3491" s="9">
        <v>44117</v>
      </c>
      <c r="C3491">
        <v>9.5000000000000001E-2</v>
      </c>
      <c r="D3491" s="10">
        <f t="shared" si="109"/>
        <v>7.9166666666666676E-5</v>
      </c>
    </row>
    <row r="3492" spans="1:4" x14ac:dyDescent="0.4">
      <c r="A3492" s="5">
        <f t="shared" si="108"/>
        <v>2020.1</v>
      </c>
      <c r="B3492" s="9">
        <v>44118</v>
      </c>
      <c r="C3492">
        <v>0.1</v>
      </c>
      <c r="D3492" s="10">
        <f t="shared" si="109"/>
        <v>8.3333333333333331E-5</v>
      </c>
    </row>
    <row r="3493" spans="1:4" x14ac:dyDescent="0.4">
      <c r="A3493" s="5">
        <f t="shared" si="108"/>
        <v>2020.1</v>
      </c>
      <c r="B3493" s="9">
        <v>44119</v>
      </c>
      <c r="C3493">
        <v>9.7500000000000003E-2</v>
      </c>
      <c r="D3493" s="10">
        <f t="shared" si="109"/>
        <v>8.125000000000001E-5</v>
      </c>
    </row>
    <row r="3494" spans="1:4" x14ac:dyDescent="0.4">
      <c r="A3494" s="5">
        <f t="shared" si="108"/>
        <v>2020.1</v>
      </c>
      <c r="B3494" s="9">
        <v>44120</v>
      </c>
      <c r="C3494">
        <v>9.5000000000000001E-2</v>
      </c>
      <c r="D3494" s="10">
        <f t="shared" si="109"/>
        <v>7.9166666666666676E-5</v>
      </c>
    </row>
    <row r="3495" spans="1:4" x14ac:dyDescent="0.4">
      <c r="A3495" s="5">
        <f t="shared" si="108"/>
        <v>2020.1</v>
      </c>
      <c r="B3495" s="9">
        <v>44123</v>
      </c>
      <c r="C3495">
        <v>0.09</v>
      </c>
      <c r="D3495" s="10">
        <f t="shared" si="109"/>
        <v>7.4999999999999993E-5</v>
      </c>
    </row>
    <row r="3496" spans="1:4" x14ac:dyDescent="0.4">
      <c r="A3496" s="5">
        <f t="shared" si="108"/>
        <v>2020.1</v>
      </c>
      <c r="B3496" s="9">
        <v>44124</v>
      </c>
      <c r="C3496">
        <v>8.7499999999999994E-2</v>
      </c>
      <c r="D3496" s="10">
        <f t="shared" si="109"/>
        <v>7.2916666666666659E-5</v>
      </c>
    </row>
    <row r="3497" spans="1:4" x14ac:dyDescent="0.4">
      <c r="A3497" s="5">
        <f t="shared" si="108"/>
        <v>2020.1</v>
      </c>
      <c r="B3497" s="9">
        <v>44125</v>
      </c>
      <c r="C3497">
        <v>7.2499999999999995E-2</v>
      </c>
      <c r="D3497" s="10">
        <f t="shared" si="109"/>
        <v>6.041666666666666E-5</v>
      </c>
    </row>
    <row r="3498" spans="1:4" x14ac:dyDescent="0.4">
      <c r="A3498" s="5">
        <f t="shared" si="108"/>
        <v>2020.1</v>
      </c>
      <c r="B3498" s="9">
        <v>44126</v>
      </c>
      <c r="C3498">
        <v>0.08</v>
      </c>
      <c r="D3498" s="10">
        <f t="shared" si="109"/>
        <v>6.666666666666667E-5</v>
      </c>
    </row>
    <row r="3499" spans="1:4" x14ac:dyDescent="0.4">
      <c r="A3499" s="5">
        <f t="shared" si="108"/>
        <v>2020.1</v>
      </c>
      <c r="B3499" s="9">
        <v>44127</v>
      </c>
      <c r="C3499">
        <v>7.2499999999999995E-2</v>
      </c>
      <c r="D3499" s="10">
        <f t="shared" si="109"/>
        <v>6.041666666666666E-5</v>
      </c>
    </row>
    <row r="3500" spans="1:4" x14ac:dyDescent="0.4">
      <c r="A3500" s="5">
        <f t="shared" si="108"/>
        <v>2020.1</v>
      </c>
      <c r="B3500" s="9">
        <v>44130</v>
      </c>
      <c r="C3500">
        <v>8.2500000000000004E-2</v>
      </c>
      <c r="D3500" s="10">
        <f t="shared" si="109"/>
        <v>6.8750000000000004E-5</v>
      </c>
    </row>
    <row r="3501" spans="1:4" x14ac:dyDescent="0.4">
      <c r="A3501" s="5">
        <f t="shared" si="108"/>
        <v>2020.1</v>
      </c>
      <c r="B3501" s="9">
        <v>44131</v>
      </c>
      <c r="C3501">
        <v>7.7499999999999999E-2</v>
      </c>
      <c r="D3501" s="10">
        <f t="shared" si="109"/>
        <v>6.4583333333333336E-5</v>
      </c>
    </row>
    <row r="3502" spans="1:4" x14ac:dyDescent="0.4">
      <c r="A3502" s="5">
        <f t="shared" si="108"/>
        <v>2020.1</v>
      </c>
      <c r="B3502" s="9">
        <v>44132</v>
      </c>
      <c r="C3502">
        <v>7.0000000000000007E-2</v>
      </c>
      <c r="D3502" s="10">
        <f t="shared" si="109"/>
        <v>5.8333333333333346E-5</v>
      </c>
    </row>
    <row r="3503" spans="1:4" x14ac:dyDescent="0.4">
      <c r="A3503" s="5">
        <f t="shared" si="108"/>
        <v>2020.1</v>
      </c>
      <c r="B3503" s="9">
        <v>44133</v>
      </c>
      <c r="C3503">
        <v>7.4999999999999997E-2</v>
      </c>
      <c r="D3503" s="10">
        <f t="shared" si="109"/>
        <v>6.2500000000000001E-5</v>
      </c>
    </row>
    <row r="3504" spans="1:4" x14ac:dyDescent="0.4">
      <c r="A3504" s="5">
        <f t="shared" si="108"/>
        <v>2020.1</v>
      </c>
      <c r="B3504" s="9">
        <v>44134</v>
      </c>
      <c r="C3504">
        <v>8.2500000000000004E-2</v>
      </c>
      <c r="D3504" s="10">
        <f t="shared" si="109"/>
        <v>6.8750000000000004E-5</v>
      </c>
    </row>
    <row r="3505" spans="1:4" x14ac:dyDescent="0.4">
      <c r="A3505" s="5">
        <f t="shared" si="108"/>
        <v>2020.11</v>
      </c>
      <c r="B3505" s="9">
        <v>44137</v>
      </c>
      <c r="C3505">
        <v>8.5000000000000006E-2</v>
      </c>
      <c r="D3505" s="10">
        <f t="shared" si="109"/>
        <v>7.0833333333333338E-5</v>
      </c>
    </row>
    <row r="3506" spans="1:4" x14ac:dyDescent="0.4">
      <c r="A3506" s="5">
        <f t="shared" si="108"/>
        <v>2020.11</v>
      </c>
      <c r="B3506" s="9">
        <v>44138</v>
      </c>
      <c r="C3506">
        <v>8.5000000000000006E-2</v>
      </c>
      <c r="D3506" s="10">
        <f t="shared" si="109"/>
        <v>7.0833333333333338E-5</v>
      </c>
    </row>
    <row r="3507" spans="1:4" x14ac:dyDescent="0.4">
      <c r="A3507" s="5">
        <f t="shared" si="108"/>
        <v>2020.11</v>
      </c>
      <c r="B3507" s="9">
        <v>44139</v>
      </c>
      <c r="C3507">
        <v>0.09</v>
      </c>
      <c r="D3507" s="10">
        <f t="shared" si="109"/>
        <v>7.4999999999999993E-5</v>
      </c>
    </row>
    <row r="3508" spans="1:4" x14ac:dyDescent="0.4">
      <c r="A3508" s="5">
        <f t="shared" si="108"/>
        <v>2020.11</v>
      </c>
      <c r="B3508" s="9">
        <v>44140</v>
      </c>
      <c r="C3508">
        <v>8.5000000000000006E-2</v>
      </c>
      <c r="D3508" s="10">
        <f t="shared" si="109"/>
        <v>7.0833333333333338E-5</v>
      </c>
    </row>
    <row r="3509" spans="1:4" x14ac:dyDescent="0.4">
      <c r="A3509" s="5">
        <f t="shared" si="108"/>
        <v>2020.11</v>
      </c>
      <c r="B3509" s="9">
        <v>44141</v>
      </c>
      <c r="C3509">
        <v>8.7499999999999994E-2</v>
      </c>
      <c r="D3509" s="10">
        <f t="shared" si="109"/>
        <v>7.2916666666666659E-5</v>
      </c>
    </row>
    <row r="3510" spans="1:4" x14ac:dyDescent="0.4">
      <c r="A3510" s="5">
        <f t="shared" si="108"/>
        <v>2020.11</v>
      </c>
      <c r="B3510" s="9">
        <v>44144</v>
      </c>
      <c r="C3510">
        <v>9.7500000000000003E-2</v>
      </c>
      <c r="D3510" s="10">
        <f t="shared" si="109"/>
        <v>8.125000000000001E-5</v>
      </c>
    </row>
    <row r="3511" spans="1:4" x14ac:dyDescent="0.4">
      <c r="A3511" s="5">
        <f t="shared" si="108"/>
        <v>2020.11</v>
      </c>
      <c r="B3511" s="9">
        <v>44145</v>
      </c>
      <c r="C3511">
        <v>0.09</v>
      </c>
      <c r="D3511" s="10">
        <f t="shared" si="109"/>
        <v>7.4999999999999993E-5</v>
      </c>
    </row>
    <row r="3512" spans="1:4" x14ac:dyDescent="0.4">
      <c r="A3512" s="5">
        <f t="shared" si="108"/>
        <v>2020.11</v>
      </c>
      <c r="B3512" s="9">
        <v>44146</v>
      </c>
      <c r="C3512">
        <v>8.7499999999999994E-2</v>
      </c>
      <c r="D3512" s="10">
        <f t="shared" si="109"/>
        <v>7.2916666666666659E-5</v>
      </c>
    </row>
    <row r="3513" spans="1:4" x14ac:dyDescent="0.4">
      <c r="A3513" s="5">
        <f t="shared" si="108"/>
        <v>2020.11</v>
      </c>
      <c r="B3513" s="9">
        <v>44147</v>
      </c>
      <c r="C3513">
        <v>9.5000000000000001E-2</v>
      </c>
      <c r="D3513" s="10">
        <f t="shared" si="109"/>
        <v>7.9166666666666676E-5</v>
      </c>
    </row>
    <row r="3514" spans="1:4" x14ac:dyDescent="0.4">
      <c r="A3514" s="5">
        <f t="shared" si="108"/>
        <v>2020.11</v>
      </c>
      <c r="B3514" s="9">
        <v>44148</v>
      </c>
      <c r="C3514">
        <v>9.5000000000000001E-2</v>
      </c>
      <c r="D3514" s="10">
        <f t="shared" si="109"/>
        <v>7.9166666666666676E-5</v>
      </c>
    </row>
    <row r="3515" spans="1:4" x14ac:dyDescent="0.4">
      <c r="A3515" s="5">
        <f t="shared" si="108"/>
        <v>2020.11</v>
      </c>
      <c r="B3515" s="9">
        <v>44151</v>
      </c>
      <c r="C3515">
        <v>8.7499999999999994E-2</v>
      </c>
      <c r="D3515" s="10">
        <f t="shared" si="109"/>
        <v>7.2916666666666659E-5</v>
      </c>
    </row>
    <row r="3516" spans="1:4" x14ac:dyDescent="0.4">
      <c r="A3516" s="5">
        <f t="shared" si="108"/>
        <v>2020.11</v>
      </c>
      <c r="B3516" s="9">
        <v>44152</v>
      </c>
      <c r="C3516">
        <v>8.2500000000000004E-2</v>
      </c>
      <c r="D3516" s="10">
        <f t="shared" si="109"/>
        <v>6.8750000000000004E-5</v>
      </c>
    </row>
    <row r="3517" spans="1:4" x14ac:dyDescent="0.4">
      <c r="A3517" s="5">
        <f t="shared" si="108"/>
        <v>2020.11</v>
      </c>
      <c r="B3517" s="9">
        <v>44153</v>
      </c>
      <c r="C3517">
        <v>6.5000000000000002E-2</v>
      </c>
      <c r="D3517" s="10">
        <f t="shared" si="109"/>
        <v>5.4166666666666664E-5</v>
      </c>
    </row>
    <row r="3518" spans="1:4" x14ac:dyDescent="0.4">
      <c r="A3518" s="5">
        <f t="shared" si="108"/>
        <v>2020.11</v>
      </c>
      <c r="B3518" s="9">
        <v>44154</v>
      </c>
      <c r="C3518">
        <v>0.06</v>
      </c>
      <c r="D3518" s="10">
        <f t="shared" si="109"/>
        <v>4.9999999999999996E-5</v>
      </c>
    </row>
    <row r="3519" spans="1:4" x14ac:dyDescent="0.4">
      <c r="A3519" s="5">
        <f t="shared" si="108"/>
        <v>2020.11</v>
      </c>
      <c r="B3519" s="9">
        <v>44155</v>
      </c>
      <c r="C3519">
        <v>8.2500000000000004E-2</v>
      </c>
      <c r="D3519" s="10">
        <f t="shared" si="109"/>
        <v>6.8750000000000004E-5</v>
      </c>
    </row>
    <row r="3520" spans="1:4" x14ac:dyDescent="0.4">
      <c r="A3520" s="5">
        <f t="shared" si="108"/>
        <v>2020.11</v>
      </c>
      <c r="B3520" s="9">
        <v>44158</v>
      </c>
      <c r="C3520">
        <v>7.7499999999999999E-2</v>
      </c>
      <c r="D3520" s="10">
        <f t="shared" si="109"/>
        <v>6.4583333333333336E-5</v>
      </c>
    </row>
    <row r="3521" spans="1:4" x14ac:dyDescent="0.4">
      <c r="A3521" s="5">
        <f t="shared" si="108"/>
        <v>2020.11</v>
      </c>
      <c r="B3521" s="9">
        <v>44159</v>
      </c>
      <c r="C3521">
        <v>7.7499999999999999E-2</v>
      </c>
      <c r="D3521" s="10">
        <f t="shared" si="109"/>
        <v>6.4583333333333336E-5</v>
      </c>
    </row>
    <row r="3522" spans="1:4" x14ac:dyDescent="0.4">
      <c r="A3522" s="5">
        <f t="shared" si="108"/>
        <v>2020.11</v>
      </c>
      <c r="B3522" s="9">
        <v>44160</v>
      </c>
      <c r="C3522">
        <v>6.7500000000000004E-2</v>
      </c>
      <c r="D3522" s="10">
        <f t="shared" si="109"/>
        <v>5.6249999999999998E-5</v>
      </c>
    </row>
    <row r="3523" spans="1:4" x14ac:dyDescent="0.4">
      <c r="A3523" s="5">
        <f t="shared" ref="A3523:A3586" si="110">YEAR(B3523)+MONTH(B3523)/100</f>
        <v>2020.11</v>
      </c>
      <c r="B3523" s="9">
        <v>44162</v>
      </c>
      <c r="C3523">
        <v>8.7499999999999994E-2</v>
      </c>
      <c r="D3523" s="10">
        <f t="shared" ref="D3523:D3586" si="111">C3523/100*30/360</f>
        <v>7.2916666666666659E-5</v>
      </c>
    </row>
    <row r="3524" spans="1:4" x14ac:dyDescent="0.4">
      <c r="A3524" s="5">
        <f t="shared" si="110"/>
        <v>2020.11</v>
      </c>
      <c r="B3524" s="9">
        <v>44165</v>
      </c>
      <c r="C3524">
        <v>8.5000000000000006E-2</v>
      </c>
      <c r="D3524" s="10">
        <f t="shared" si="111"/>
        <v>7.0833333333333338E-5</v>
      </c>
    </row>
    <row r="3525" spans="1:4" x14ac:dyDescent="0.4">
      <c r="A3525" s="5">
        <f t="shared" si="110"/>
        <v>2020.12</v>
      </c>
      <c r="B3525" s="9">
        <v>44166</v>
      </c>
      <c r="C3525">
        <v>8.2500000000000004E-2</v>
      </c>
      <c r="D3525" s="10">
        <f t="shared" si="111"/>
        <v>6.8750000000000004E-5</v>
      </c>
    </row>
    <row r="3526" spans="1:4" x14ac:dyDescent="0.4">
      <c r="A3526" s="5">
        <f t="shared" si="110"/>
        <v>2020.12</v>
      </c>
      <c r="B3526" s="9">
        <v>44167</v>
      </c>
      <c r="C3526">
        <v>7.4999999999999997E-2</v>
      </c>
      <c r="D3526" s="10">
        <f t="shared" si="111"/>
        <v>6.2500000000000001E-5</v>
      </c>
    </row>
    <row r="3527" spans="1:4" x14ac:dyDescent="0.4">
      <c r="A3527" s="5">
        <f t="shared" si="110"/>
        <v>2020.12</v>
      </c>
      <c r="B3527" s="9">
        <v>44168</v>
      </c>
      <c r="C3527">
        <v>7.7499999999999999E-2</v>
      </c>
      <c r="D3527" s="10">
        <f t="shared" si="111"/>
        <v>6.4583333333333336E-5</v>
      </c>
    </row>
    <row r="3528" spans="1:4" x14ac:dyDescent="0.4">
      <c r="A3528" s="5">
        <f t="shared" si="110"/>
        <v>2020.12</v>
      </c>
      <c r="B3528" s="9">
        <v>44169</v>
      </c>
      <c r="C3528">
        <v>7.4999999999999997E-2</v>
      </c>
      <c r="D3528" s="10">
        <f t="shared" si="111"/>
        <v>6.2500000000000001E-5</v>
      </c>
    </row>
    <row r="3529" spans="1:4" x14ac:dyDescent="0.4">
      <c r="A3529" s="5">
        <f t="shared" si="110"/>
        <v>2020.12</v>
      </c>
      <c r="B3529" s="9">
        <v>44172</v>
      </c>
      <c r="C3529">
        <v>0.08</v>
      </c>
      <c r="D3529" s="10">
        <f t="shared" si="111"/>
        <v>6.666666666666667E-5</v>
      </c>
    </row>
    <row r="3530" spans="1:4" x14ac:dyDescent="0.4">
      <c r="A3530" s="5">
        <f t="shared" si="110"/>
        <v>2020.12</v>
      </c>
      <c r="B3530" s="9">
        <v>44173</v>
      </c>
      <c r="C3530">
        <v>0.08</v>
      </c>
      <c r="D3530" s="10">
        <f t="shared" si="111"/>
        <v>6.666666666666667E-5</v>
      </c>
    </row>
    <row r="3531" spans="1:4" x14ac:dyDescent="0.4">
      <c r="A3531" s="5">
        <f t="shared" si="110"/>
        <v>2020.12</v>
      </c>
      <c r="B3531" s="9">
        <v>44174</v>
      </c>
      <c r="C3531">
        <v>6.7500000000000004E-2</v>
      </c>
      <c r="D3531" s="10">
        <f t="shared" si="111"/>
        <v>5.6249999999999998E-5</v>
      </c>
    </row>
    <row r="3532" spans="1:4" x14ac:dyDescent="0.4">
      <c r="A3532" s="5">
        <f t="shared" si="110"/>
        <v>2020.12</v>
      </c>
      <c r="B3532" s="9">
        <v>44175</v>
      </c>
      <c r="C3532">
        <v>7.0000000000000007E-2</v>
      </c>
      <c r="D3532" s="10">
        <f t="shared" si="111"/>
        <v>5.8333333333333346E-5</v>
      </c>
    </row>
    <row r="3533" spans="1:4" x14ac:dyDescent="0.4">
      <c r="A3533" s="5">
        <f t="shared" si="110"/>
        <v>2020.12</v>
      </c>
      <c r="B3533" s="9">
        <v>44176</v>
      </c>
      <c r="C3533">
        <v>7.2499999999999995E-2</v>
      </c>
      <c r="D3533" s="10">
        <f t="shared" si="111"/>
        <v>6.041666666666666E-5</v>
      </c>
    </row>
    <row r="3534" spans="1:4" x14ac:dyDescent="0.4">
      <c r="A3534" s="5">
        <f t="shared" si="110"/>
        <v>2020.12</v>
      </c>
      <c r="B3534" s="9">
        <v>44179</v>
      </c>
      <c r="C3534">
        <v>7.4999999999999997E-2</v>
      </c>
      <c r="D3534" s="10">
        <f t="shared" si="111"/>
        <v>6.2500000000000001E-5</v>
      </c>
    </row>
    <row r="3535" spans="1:4" x14ac:dyDescent="0.4">
      <c r="A3535" s="5">
        <f t="shared" si="110"/>
        <v>2020.12</v>
      </c>
      <c r="B3535" s="9">
        <v>44180</v>
      </c>
      <c r="C3535">
        <v>7.0000000000000007E-2</v>
      </c>
      <c r="D3535" s="10">
        <f t="shared" si="111"/>
        <v>5.8333333333333346E-5</v>
      </c>
    </row>
    <row r="3536" spans="1:4" x14ac:dyDescent="0.4">
      <c r="A3536" s="5">
        <f t="shared" si="110"/>
        <v>2020.12</v>
      </c>
      <c r="B3536" s="9">
        <v>44181</v>
      </c>
      <c r="C3536">
        <v>7.7499999999999999E-2</v>
      </c>
      <c r="D3536" s="10">
        <f t="shared" si="111"/>
        <v>6.4583333333333336E-5</v>
      </c>
    </row>
    <row r="3537" spans="1:4" x14ac:dyDescent="0.4">
      <c r="A3537" s="5">
        <f t="shared" si="110"/>
        <v>2020.12</v>
      </c>
      <c r="B3537" s="9">
        <v>44182</v>
      </c>
      <c r="C3537">
        <v>0.08</v>
      </c>
      <c r="D3537" s="10">
        <f t="shared" si="111"/>
        <v>6.666666666666667E-5</v>
      </c>
    </row>
    <row r="3538" spans="1:4" x14ac:dyDescent="0.4">
      <c r="A3538" s="5">
        <f t="shared" si="110"/>
        <v>2020.12</v>
      </c>
      <c r="B3538" s="9">
        <v>44183</v>
      </c>
      <c r="C3538">
        <v>0.08</v>
      </c>
      <c r="D3538" s="10">
        <f t="shared" si="111"/>
        <v>6.666666666666667E-5</v>
      </c>
    </row>
    <row r="3539" spans="1:4" x14ac:dyDescent="0.4">
      <c r="A3539" s="5">
        <f t="shared" si="110"/>
        <v>2020.12</v>
      </c>
      <c r="B3539" s="9">
        <v>44186</v>
      </c>
      <c r="C3539">
        <v>7.7499999999999999E-2</v>
      </c>
      <c r="D3539" s="10">
        <f t="shared" si="111"/>
        <v>6.4583333333333336E-5</v>
      </c>
    </row>
    <row r="3540" spans="1:4" x14ac:dyDescent="0.4">
      <c r="A3540" s="5">
        <f t="shared" si="110"/>
        <v>2020.12</v>
      </c>
      <c r="B3540" s="9">
        <v>44187</v>
      </c>
      <c r="C3540">
        <v>7.7499999999999999E-2</v>
      </c>
      <c r="D3540" s="10">
        <f t="shared" si="111"/>
        <v>6.4583333333333336E-5</v>
      </c>
    </row>
    <row r="3541" spans="1:4" x14ac:dyDescent="0.4">
      <c r="A3541" s="5">
        <f t="shared" si="110"/>
        <v>2020.12</v>
      </c>
      <c r="B3541" s="9">
        <v>44188</v>
      </c>
      <c r="C3541">
        <v>6.5000000000000002E-2</v>
      </c>
      <c r="D3541" s="10">
        <f t="shared" si="111"/>
        <v>5.4166666666666664E-5</v>
      </c>
    </row>
    <row r="3542" spans="1:4" x14ac:dyDescent="0.4">
      <c r="A3542" s="5">
        <f t="shared" si="110"/>
        <v>2020.12</v>
      </c>
      <c r="B3542" s="9">
        <v>44189</v>
      </c>
      <c r="C3542">
        <v>8.7499999999999994E-2</v>
      </c>
      <c r="D3542" s="10">
        <f t="shared" si="111"/>
        <v>7.2916666666666659E-5</v>
      </c>
    </row>
    <row r="3543" spans="1:4" x14ac:dyDescent="0.4">
      <c r="A3543" s="5">
        <f t="shared" si="110"/>
        <v>2020.12</v>
      </c>
      <c r="B3543" s="9">
        <v>44193</v>
      </c>
      <c r="C3543">
        <v>0.09</v>
      </c>
      <c r="D3543" s="10">
        <f t="shared" si="111"/>
        <v>7.4999999999999993E-5</v>
      </c>
    </row>
    <row r="3544" spans="1:4" x14ac:dyDescent="0.4">
      <c r="A3544" s="5">
        <f t="shared" si="110"/>
        <v>2020.12</v>
      </c>
      <c r="B3544" s="9">
        <v>44194</v>
      </c>
      <c r="C3544">
        <v>8.5000000000000006E-2</v>
      </c>
      <c r="D3544" s="10">
        <f t="shared" si="111"/>
        <v>7.0833333333333338E-5</v>
      </c>
    </row>
    <row r="3545" spans="1:4" x14ac:dyDescent="0.4">
      <c r="A3545" s="5">
        <f t="shared" si="110"/>
        <v>2020.12</v>
      </c>
      <c r="B3545" s="9">
        <v>44195</v>
      </c>
      <c r="C3545">
        <v>5.5E-2</v>
      </c>
      <c r="D3545" s="10">
        <f t="shared" si="111"/>
        <v>4.5833333333333334E-5</v>
      </c>
    </row>
    <row r="3546" spans="1:4" x14ac:dyDescent="0.4">
      <c r="A3546" s="5">
        <f t="shared" si="110"/>
        <v>2020.12</v>
      </c>
      <c r="B3546" s="9">
        <v>44196</v>
      </c>
      <c r="C3546">
        <v>5.2499999999999998E-2</v>
      </c>
      <c r="D3546" s="10">
        <f t="shared" si="111"/>
        <v>4.375E-5</v>
      </c>
    </row>
    <row r="3547" spans="1:4" x14ac:dyDescent="0.4">
      <c r="A3547" s="5">
        <f t="shared" si="110"/>
        <v>2021.01</v>
      </c>
      <c r="B3547" s="9">
        <v>44200</v>
      </c>
      <c r="C3547">
        <v>8.2500000000000004E-2</v>
      </c>
      <c r="D3547" s="10">
        <f t="shared" si="111"/>
        <v>6.8750000000000004E-5</v>
      </c>
    </row>
    <row r="3548" spans="1:4" x14ac:dyDescent="0.4">
      <c r="A3548" s="5">
        <f t="shared" si="110"/>
        <v>2021.01</v>
      </c>
      <c r="B3548" s="9">
        <v>44201</v>
      </c>
      <c r="C3548">
        <v>8.2500000000000004E-2</v>
      </c>
      <c r="D3548" s="10">
        <f t="shared" si="111"/>
        <v>6.8750000000000004E-5</v>
      </c>
    </row>
    <row r="3549" spans="1:4" x14ac:dyDescent="0.4">
      <c r="A3549" s="5">
        <f t="shared" si="110"/>
        <v>2021.01</v>
      </c>
      <c r="B3549" s="9">
        <v>44202</v>
      </c>
      <c r="C3549">
        <v>0.09</v>
      </c>
      <c r="D3549" s="10">
        <f t="shared" si="111"/>
        <v>7.4999999999999993E-5</v>
      </c>
    </row>
    <row r="3550" spans="1:4" x14ac:dyDescent="0.4">
      <c r="A3550" s="5">
        <f t="shared" si="110"/>
        <v>2021.01</v>
      </c>
      <c r="B3550" s="9">
        <v>44203</v>
      </c>
      <c r="C3550">
        <v>8.7499999999999994E-2</v>
      </c>
      <c r="D3550" s="10">
        <f t="shared" si="111"/>
        <v>7.2916666666666659E-5</v>
      </c>
    </row>
    <row r="3551" spans="1:4" x14ac:dyDescent="0.4">
      <c r="A3551" s="5">
        <f t="shared" si="110"/>
        <v>2021.01</v>
      </c>
      <c r="B3551" s="9">
        <v>44204</v>
      </c>
      <c r="C3551">
        <v>0.08</v>
      </c>
      <c r="D3551" s="10">
        <f t="shared" si="111"/>
        <v>6.666666666666667E-5</v>
      </c>
    </row>
    <row r="3552" spans="1:4" x14ac:dyDescent="0.4">
      <c r="A3552" s="5">
        <f t="shared" si="110"/>
        <v>2021.01</v>
      </c>
      <c r="B3552" s="9">
        <v>44207</v>
      </c>
      <c r="C3552">
        <v>9.2499999999999999E-2</v>
      </c>
      <c r="D3552" s="10">
        <f t="shared" si="111"/>
        <v>7.7083333333333328E-5</v>
      </c>
    </row>
    <row r="3553" spans="1:4" x14ac:dyDescent="0.4">
      <c r="A3553" s="5">
        <f t="shared" si="110"/>
        <v>2021.01</v>
      </c>
      <c r="B3553" s="9">
        <v>44208</v>
      </c>
      <c r="C3553">
        <v>8.5000000000000006E-2</v>
      </c>
      <c r="D3553" s="10">
        <f t="shared" si="111"/>
        <v>7.0833333333333338E-5</v>
      </c>
    </row>
    <row r="3554" spans="1:4" x14ac:dyDescent="0.4">
      <c r="A3554" s="5">
        <f t="shared" si="110"/>
        <v>2021.01</v>
      </c>
      <c r="B3554" s="9">
        <v>44209</v>
      </c>
      <c r="C3554">
        <v>9.5000000000000001E-2</v>
      </c>
      <c r="D3554" s="10">
        <f t="shared" si="111"/>
        <v>7.9166666666666676E-5</v>
      </c>
    </row>
    <row r="3555" spans="1:4" x14ac:dyDescent="0.4">
      <c r="A3555" s="5">
        <f t="shared" si="110"/>
        <v>2021.01</v>
      </c>
      <c r="B3555" s="9">
        <v>44210</v>
      </c>
      <c r="C3555">
        <v>8.2500000000000004E-2</v>
      </c>
      <c r="D3555" s="10">
        <f t="shared" si="111"/>
        <v>6.8750000000000004E-5</v>
      </c>
    </row>
    <row r="3556" spans="1:4" x14ac:dyDescent="0.4">
      <c r="A3556" s="5">
        <f t="shared" si="110"/>
        <v>2021.01</v>
      </c>
      <c r="B3556" s="9">
        <v>44211</v>
      </c>
      <c r="C3556">
        <v>7.7499999999999999E-2</v>
      </c>
      <c r="D3556" s="10">
        <f t="shared" si="111"/>
        <v>6.4583333333333336E-5</v>
      </c>
    </row>
    <row r="3557" spans="1:4" x14ac:dyDescent="0.4">
      <c r="A3557" s="5">
        <f t="shared" si="110"/>
        <v>2021.01</v>
      </c>
      <c r="B3557" s="9">
        <v>44215</v>
      </c>
      <c r="C3557">
        <v>7.2499999999999995E-2</v>
      </c>
      <c r="D3557" s="10">
        <f t="shared" si="111"/>
        <v>6.041666666666666E-5</v>
      </c>
    </row>
    <row r="3558" spans="1:4" x14ac:dyDescent="0.4">
      <c r="A3558" s="5">
        <f t="shared" si="110"/>
        <v>2021.01</v>
      </c>
      <c r="B3558" s="9">
        <v>44216</v>
      </c>
      <c r="C3558">
        <v>7.2499999999999995E-2</v>
      </c>
      <c r="D3558" s="10">
        <f t="shared" si="111"/>
        <v>6.041666666666666E-5</v>
      </c>
    </row>
    <row r="3559" spans="1:4" x14ac:dyDescent="0.4">
      <c r="A3559" s="5">
        <f t="shared" si="110"/>
        <v>2021.01</v>
      </c>
      <c r="B3559" s="9">
        <v>44217</v>
      </c>
      <c r="C3559">
        <v>6.7500000000000004E-2</v>
      </c>
      <c r="D3559" s="10">
        <f t="shared" si="111"/>
        <v>5.6249999999999998E-5</v>
      </c>
    </row>
    <row r="3560" spans="1:4" x14ac:dyDescent="0.4">
      <c r="A3560" s="5">
        <f t="shared" si="110"/>
        <v>2021.01</v>
      </c>
      <c r="B3560" s="9">
        <v>44218</v>
      </c>
      <c r="C3560">
        <v>7.0000000000000007E-2</v>
      </c>
      <c r="D3560" s="10">
        <f t="shared" si="111"/>
        <v>5.8333333333333346E-5</v>
      </c>
    </row>
    <row r="3561" spans="1:4" x14ac:dyDescent="0.4">
      <c r="A3561" s="5">
        <f t="shared" si="110"/>
        <v>2021.01</v>
      </c>
      <c r="B3561" s="9">
        <v>44221</v>
      </c>
      <c r="C3561">
        <v>7.2499999999999995E-2</v>
      </c>
      <c r="D3561" s="10">
        <f t="shared" si="111"/>
        <v>6.041666666666666E-5</v>
      </c>
    </row>
    <row r="3562" spans="1:4" x14ac:dyDescent="0.4">
      <c r="A3562" s="5">
        <f t="shared" si="110"/>
        <v>2021.01</v>
      </c>
      <c r="B3562" s="9">
        <v>44222</v>
      </c>
      <c r="C3562">
        <v>0.06</v>
      </c>
      <c r="D3562" s="10">
        <f t="shared" si="111"/>
        <v>4.9999999999999996E-5</v>
      </c>
    </row>
    <row r="3563" spans="1:4" x14ac:dyDescent="0.4">
      <c r="A3563" s="5">
        <f t="shared" si="110"/>
        <v>2021.01</v>
      </c>
      <c r="B3563" s="9">
        <v>44223</v>
      </c>
      <c r="C3563">
        <v>4.7500000000000001E-2</v>
      </c>
      <c r="D3563" s="10">
        <f t="shared" si="111"/>
        <v>3.9583333333333338E-5</v>
      </c>
    </row>
    <row r="3564" spans="1:4" x14ac:dyDescent="0.4">
      <c r="A3564" s="5">
        <f t="shared" si="110"/>
        <v>2021.01</v>
      </c>
      <c r="B3564" s="9">
        <v>44224</v>
      </c>
      <c r="C3564">
        <v>0.04</v>
      </c>
      <c r="D3564" s="10">
        <f t="shared" si="111"/>
        <v>3.3333333333333335E-5</v>
      </c>
    </row>
    <row r="3565" spans="1:4" x14ac:dyDescent="0.4">
      <c r="A3565" s="5">
        <f t="shared" si="110"/>
        <v>2021.01</v>
      </c>
      <c r="B3565" s="9">
        <v>44225</v>
      </c>
      <c r="C3565">
        <v>0.06</v>
      </c>
      <c r="D3565" s="10">
        <f t="shared" si="111"/>
        <v>4.9999999999999996E-5</v>
      </c>
    </row>
    <row r="3566" spans="1:4" x14ac:dyDescent="0.4">
      <c r="A3566" s="5">
        <f t="shared" si="110"/>
        <v>2021.02</v>
      </c>
      <c r="B3566" s="9">
        <v>44228</v>
      </c>
      <c r="C3566">
        <v>0.06</v>
      </c>
      <c r="D3566" s="10">
        <f t="shared" si="111"/>
        <v>4.9999999999999996E-5</v>
      </c>
    </row>
    <row r="3567" spans="1:4" x14ac:dyDescent="0.4">
      <c r="A3567" s="5">
        <f t="shared" si="110"/>
        <v>2021.02</v>
      </c>
      <c r="B3567" s="9">
        <v>44229</v>
      </c>
      <c r="C3567">
        <v>5.2499999999999998E-2</v>
      </c>
      <c r="D3567" s="10">
        <f t="shared" si="111"/>
        <v>4.375E-5</v>
      </c>
    </row>
    <row r="3568" spans="1:4" x14ac:dyDescent="0.4">
      <c r="A3568" s="5">
        <f t="shared" si="110"/>
        <v>2021.02</v>
      </c>
      <c r="B3568" s="9">
        <v>44230</v>
      </c>
      <c r="C3568">
        <v>0.02</v>
      </c>
      <c r="D3568" s="10">
        <f t="shared" si="111"/>
        <v>1.6666666666666667E-5</v>
      </c>
    </row>
    <row r="3569" spans="1:4" x14ac:dyDescent="0.4">
      <c r="A3569" s="5">
        <f t="shared" si="110"/>
        <v>2021.02</v>
      </c>
      <c r="B3569" s="9">
        <v>44231</v>
      </c>
      <c r="C3569">
        <v>2.2499999999999999E-2</v>
      </c>
      <c r="D3569" s="10">
        <f t="shared" si="111"/>
        <v>1.8749999999999998E-5</v>
      </c>
    </row>
    <row r="3570" spans="1:4" x14ac:dyDescent="0.4">
      <c r="A3570" s="5">
        <f t="shared" si="110"/>
        <v>2021.02</v>
      </c>
      <c r="B3570" s="9">
        <v>44232</v>
      </c>
      <c r="C3570">
        <v>2.2499999999999999E-2</v>
      </c>
      <c r="D3570" s="10">
        <f t="shared" si="111"/>
        <v>1.8749999999999998E-5</v>
      </c>
    </row>
    <row r="3571" spans="1:4" x14ac:dyDescent="0.4">
      <c r="A3571" s="5">
        <f t="shared" si="110"/>
        <v>2021.02</v>
      </c>
      <c r="B3571" s="9">
        <v>44235</v>
      </c>
      <c r="C3571">
        <v>4.2500000000000003E-2</v>
      </c>
      <c r="D3571" s="10">
        <f t="shared" si="111"/>
        <v>3.5416666666666669E-5</v>
      </c>
    </row>
    <row r="3572" spans="1:4" x14ac:dyDescent="0.4">
      <c r="A3572" s="5">
        <f t="shared" si="110"/>
        <v>2021.02</v>
      </c>
      <c r="B3572" s="9">
        <v>44236</v>
      </c>
      <c r="C3572">
        <v>3.7499999999999999E-2</v>
      </c>
      <c r="D3572" s="10">
        <f t="shared" si="111"/>
        <v>3.1250000000000001E-5</v>
      </c>
    </row>
    <row r="3573" spans="1:4" x14ac:dyDescent="0.4">
      <c r="A3573" s="5">
        <f t="shared" si="110"/>
        <v>2021.02</v>
      </c>
      <c r="B3573" s="9">
        <v>44237</v>
      </c>
      <c r="C3573">
        <v>4.4999999999999998E-2</v>
      </c>
      <c r="D3573" s="10">
        <f t="shared" si="111"/>
        <v>3.7499999999999997E-5</v>
      </c>
    </row>
    <row r="3574" spans="1:4" x14ac:dyDescent="0.4">
      <c r="A3574" s="5">
        <f t="shared" si="110"/>
        <v>2021.02</v>
      </c>
      <c r="B3574" s="9">
        <v>44238</v>
      </c>
      <c r="C3574">
        <v>0.04</v>
      </c>
      <c r="D3574" s="10">
        <f t="shared" si="111"/>
        <v>3.3333333333333335E-5</v>
      </c>
    </row>
    <row r="3575" spans="1:4" x14ac:dyDescent="0.4">
      <c r="A3575" s="5">
        <f t="shared" si="110"/>
        <v>2021.02</v>
      </c>
      <c r="B3575" s="9">
        <v>44239</v>
      </c>
      <c r="C3575">
        <v>0.03</v>
      </c>
      <c r="D3575" s="10">
        <f t="shared" si="111"/>
        <v>2.4999999999999998E-5</v>
      </c>
    </row>
    <row r="3576" spans="1:4" x14ac:dyDescent="0.4">
      <c r="A3576" s="5">
        <f t="shared" si="110"/>
        <v>2021.02</v>
      </c>
      <c r="B3576" s="9">
        <v>44243</v>
      </c>
      <c r="C3576">
        <v>3.2500000000000001E-2</v>
      </c>
      <c r="D3576" s="10">
        <f t="shared" si="111"/>
        <v>2.7083333333333332E-5</v>
      </c>
    </row>
    <row r="3577" spans="1:4" x14ac:dyDescent="0.4">
      <c r="A3577" s="5">
        <f t="shared" si="110"/>
        <v>2021.02</v>
      </c>
      <c r="B3577" s="9">
        <v>44244</v>
      </c>
      <c r="C3577">
        <v>3.5000000000000003E-2</v>
      </c>
      <c r="D3577" s="10">
        <f t="shared" si="111"/>
        <v>2.9166666666666673E-5</v>
      </c>
    </row>
    <row r="3578" spans="1:4" x14ac:dyDescent="0.4">
      <c r="A3578" s="5">
        <f t="shared" si="110"/>
        <v>2021.02</v>
      </c>
      <c r="B3578" s="9">
        <v>44245</v>
      </c>
      <c r="C3578">
        <v>2.5000000000000001E-2</v>
      </c>
      <c r="D3578" s="10">
        <f t="shared" si="111"/>
        <v>2.0833333333333333E-5</v>
      </c>
    </row>
    <row r="3579" spans="1:4" x14ac:dyDescent="0.4">
      <c r="A3579" s="5">
        <f t="shared" si="110"/>
        <v>2021.02</v>
      </c>
      <c r="B3579" s="9">
        <v>44246</v>
      </c>
      <c r="C3579">
        <v>0.03</v>
      </c>
      <c r="D3579" s="10">
        <f t="shared" si="111"/>
        <v>2.4999999999999998E-5</v>
      </c>
    </row>
    <row r="3580" spans="1:4" x14ac:dyDescent="0.4">
      <c r="A3580" s="5">
        <f t="shared" si="110"/>
        <v>2021.02</v>
      </c>
      <c r="B3580" s="9">
        <v>44249</v>
      </c>
      <c r="C3580">
        <v>2.5000000000000001E-2</v>
      </c>
      <c r="D3580" s="10">
        <f t="shared" si="111"/>
        <v>2.0833333333333333E-5</v>
      </c>
    </row>
    <row r="3581" spans="1:4" x14ac:dyDescent="0.4">
      <c r="A3581" s="5">
        <f t="shared" si="110"/>
        <v>2021.02</v>
      </c>
      <c r="B3581" s="9">
        <v>44250</v>
      </c>
      <c r="C3581">
        <v>2.2499999999999999E-2</v>
      </c>
      <c r="D3581" s="10">
        <f t="shared" si="111"/>
        <v>1.8749999999999998E-5</v>
      </c>
    </row>
    <row r="3582" spans="1:4" x14ac:dyDescent="0.4">
      <c r="A3582" s="5">
        <f t="shared" si="110"/>
        <v>2021.02</v>
      </c>
      <c r="B3582" s="9">
        <v>44251</v>
      </c>
      <c r="C3582">
        <v>2.2499999999999999E-2</v>
      </c>
      <c r="D3582" s="10">
        <f t="shared" si="111"/>
        <v>1.8749999999999998E-5</v>
      </c>
    </row>
    <row r="3583" spans="1:4" x14ac:dyDescent="0.4">
      <c r="A3583" s="5">
        <f t="shared" si="110"/>
        <v>2021.02</v>
      </c>
      <c r="B3583" s="9">
        <v>44252</v>
      </c>
      <c r="C3583">
        <v>2.5000000000000001E-2</v>
      </c>
      <c r="D3583" s="10">
        <f t="shared" si="111"/>
        <v>2.0833333333333333E-5</v>
      </c>
    </row>
    <row r="3584" spans="1:4" x14ac:dyDescent="0.4">
      <c r="A3584" s="5">
        <f t="shared" si="110"/>
        <v>2021.02</v>
      </c>
      <c r="B3584" s="9">
        <v>44253</v>
      </c>
      <c r="C3584">
        <v>3.5000000000000003E-2</v>
      </c>
      <c r="D3584" s="10">
        <f t="shared" si="111"/>
        <v>2.9166666666666673E-5</v>
      </c>
    </row>
    <row r="3585" spans="1:4" x14ac:dyDescent="0.4">
      <c r="A3585" s="5">
        <f t="shared" si="110"/>
        <v>2021.03</v>
      </c>
      <c r="B3585" s="9">
        <v>44256</v>
      </c>
      <c r="C3585">
        <v>0.04</v>
      </c>
      <c r="D3585" s="10">
        <f t="shared" si="111"/>
        <v>3.3333333333333335E-5</v>
      </c>
    </row>
    <row r="3586" spans="1:4" x14ac:dyDescent="0.4">
      <c r="A3586" s="5">
        <f t="shared" si="110"/>
        <v>2021.03</v>
      </c>
      <c r="B3586" s="9">
        <v>44257</v>
      </c>
      <c r="C3586">
        <v>3.2500000000000001E-2</v>
      </c>
      <c r="D3586" s="10">
        <f t="shared" si="111"/>
        <v>2.7083333333333332E-5</v>
      </c>
    </row>
    <row r="3587" spans="1:4" x14ac:dyDescent="0.4">
      <c r="A3587" s="5">
        <f t="shared" ref="A3587:A3650" si="112">YEAR(B3587)+MONTH(B3587)/100</f>
        <v>2021.03</v>
      </c>
      <c r="B3587" s="9">
        <v>44258</v>
      </c>
      <c r="C3587">
        <v>0.04</v>
      </c>
      <c r="D3587" s="10">
        <f t="shared" ref="D3587:D3650" si="113">C3587/100*30/360</f>
        <v>3.3333333333333335E-5</v>
      </c>
    </row>
    <row r="3588" spans="1:4" x14ac:dyDescent="0.4">
      <c r="A3588" s="5">
        <f t="shared" si="112"/>
        <v>2021.03</v>
      </c>
      <c r="B3588" s="9">
        <v>44259</v>
      </c>
      <c r="C3588">
        <v>0.04</v>
      </c>
      <c r="D3588" s="10">
        <f t="shared" si="113"/>
        <v>3.3333333333333335E-5</v>
      </c>
    </row>
    <row r="3589" spans="1:4" x14ac:dyDescent="0.4">
      <c r="A3589" s="5">
        <f t="shared" si="112"/>
        <v>2021.03</v>
      </c>
      <c r="B3589" s="9">
        <v>44260</v>
      </c>
      <c r="C3589">
        <v>3.5000000000000003E-2</v>
      </c>
      <c r="D3589" s="10">
        <f t="shared" si="113"/>
        <v>2.9166666666666673E-5</v>
      </c>
    </row>
    <row r="3590" spans="1:4" x14ac:dyDescent="0.4">
      <c r="A3590" s="5">
        <f t="shared" si="112"/>
        <v>2021.03</v>
      </c>
      <c r="B3590" s="9">
        <v>44263</v>
      </c>
      <c r="C3590">
        <v>3.7499999999999999E-2</v>
      </c>
      <c r="D3590" s="10">
        <f t="shared" si="113"/>
        <v>3.1250000000000001E-5</v>
      </c>
    </row>
    <row r="3591" spans="1:4" x14ac:dyDescent="0.4">
      <c r="A3591" s="5">
        <f t="shared" si="112"/>
        <v>2021.03</v>
      </c>
      <c r="B3591" s="9">
        <v>44264</v>
      </c>
      <c r="C3591">
        <v>3.5000000000000003E-2</v>
      </c>
      <c r="D3591" s="10">
        <f t="shared" si="113"/>
        <v>2.9166666666666673E-5</v>
      </c>
    </row>
    <row r="3592" spans="1:4" x14ac:dyDescent="0.4">
      <c r="A3592" s="5">
        <f t="shared" si="112"/>
        <v>2021.03</v>
      </c>
      <c r="B3592" s="9">
        <v>44265</v>
      </c>
      <c r="C3592">
        <v>3.2500000000000001E-2</v>
      </c>
      <c r="D3592" s="10">
        <f t="shared" si="113"/>
        <v>2.7083333333333332E-5</v>
      </c>
    </row>
    <row r="3593" spans="1:4" x14ac:dyDescent="0.4">
      <c r="A3593" s="5">
        <f t="shared" si="112"/>
        <v>2021.03</v>
      </c>
      <c r="B3593" s="9">
        <v>44266</v>
      </c>
      <c r="C3593">
        <v>3.2500000000000001E-2</v>
      </c>
      <c r="D3593" s="10">
        <f t="shared" si="113"/>
        <v>2.7083333333333332E-5</v>
      </c>
    </row>
    <row r="3594" spans="1:4" x14ac:dyDescent="0.4">
      <c r="A3594" s="5">
        <f t="shared" si="112"/>
        <v>2021.03</v>
      </c>
      <c r="B3594" s="9">
        <v>44267</v>
      </c>
      <c r="C3594">
        <v>0.03</v>
      </c>
      <c r="D3594" s="10">
        <f t="shared" si="113"/>
        <v>2.4999999999999998E-5</v>
      </c>
    </row>
    <row r="3595" spans="1:4" x14ac:dyDescent="0.4">
      <c r="A3595" s="5">
        <f t="shared" si="112"/>
        <v>2021.03</v>
      </c>
      <c r="B3595" s="9">
        <v>44270</v>
      </c>
      <c r="C3595">
        <v>2.75E-2</v>
      </c>
      <c r="D3595" s="10">
        <f t="shared" si="113"/>
        <v>2.2916666666666667E-5</v>
      </c>
    </row>
    <row r="3596" spans="1:4" x14ac:dyDescent="0.4">
      <c r="A3596" s="5">
        <f t="shared" si="112"/>
        <v>2021.03</v>
      </c>
      <c r="B3596" s="9">
        <v>44271</v>
      </c>
      <c r="C3596">
        <v>1.7500000000000002E-2</v>
      </c>
      <c r="D3596" s="10">
        <f t="shared" si="113"/>
        <v>1.4583333333333337E-5</v>
      </c>
    </row>
    <row r="3597" spans="1:4" x14ac:dyDescent="0.4">
      <c r="A3597" s="5">
        <f t="shared" si="112"/>
        <v>2021.03</v>
      </c>
      <c r="B3597" s="9">
        <v>44272</v>
      </c>
      <c r="C3597">
        <v>0.01</v>
      </c>
      <c r="D3597" s="10">
        <f t="shared" si="113"/>
        <v>8.3333333333333337E-6</v>
      </c>
    </row>
    <row r="3598" spans="1:4" x14ac:dyDescent="0.4">
      <c r="A3598" s="5">
        <f t="shared" si="112"/>
        <v>2021.03</v>
      </c>
      <c r="B3598" s="9">
        <v>44273</v>
      </c>
      <c r="C3598">
        <v>2.5000000000000001E-3</v>
      </c>
      <c r="D3598" s="10">
        <f t="shared" si="113"/>
        <v>2.0833333333333334E-6</v>
      </c>
    </row>
    <row r="3599" spans="1:4" x14ac:dyDescent="0.4">
      <c r="A3599" s="5">
        <f t="shared" si="112"/>
        <v>2021.03</v>
      </c>
      <c r="B3599" s="9">
        <v>44274</v>
      </c>
      <c r="C3599">
        <v>7.4999999999999997E-3</v>
      </c>
      <c r="D3599" s="10">
        <f t="shared" si="113"/>
        <v>6.2499999999999995E-6</v>
      </c>
    </row>
    <row r="3600" spans="1:4" x14ac:dyDescent="0.4">
      <c r="A3600" s="5">
        <f t="shared" si="112"/>
        <v>2021.03</v>
      </c>
      <c r="B3600" s="9">
        <v>44277</v>
      </c>
      <c r="C3600">
        <v>0.02</v>
      </c>
      <c r="D3600" s="10">
        <f t="shared" si="113"/>
        <v>1.6666666666666667E-5</v>
      </c>
    </row>
    <row r="3601" spans="1:4" x14ac:dyDescent="0.4">
      <c r="A3601" s="5">
        <f t="shared" si="112"/>
        <v>2021.03</v>
      </c>
      <c r="B3601" s="9">
        <v>44278</v>
      </c>
      <c r="C3601">
        <v>1.2500000000000001E-2</v>
      </c>
      <c r="D3601" s="10">
        <f t="shared" si="113"/>
        <v>1.0416666666666666E-5</v>
      </c>
    </row>
    <row r="3602" spans="1:4" x14ac:dyDescent="0.4">
      <c r="A3602" s="5">
        <f t="shared" si="112"/>
        <v>2021.03</v>
      </c>
      <c r="B3602" s="9">
        <v>44279</v>
      </c>
      <c r="C3602">
        <v>1.2500000000000001E-2</v>
      </c>
      <c r="D3602" s="10">
        <f t="shared" si="113"/>
        <v>1.0416666666666666E-5</v>
      </c>
    </row>
    <row r="3603" spans="1:4" x14ac:dyDescent="0.4">
      <c r="A3603" s="5">
        <f t="shared" si="112"/>
        <v>2021.03</v>
      </c>
      <c r="B3603" s="9">
        <v>44280</v>
      </c>
      <c r="C3603">
        <v>1.4999999999999999E-2</v>
      </c>
      <c r="D3603" s="10">
        <f t="shared" si="113"/>
        <v>1.2499999999999999E-5</v>
      </c>
    </row>
    <row r="3604" spans="1:4" x14ac:dyDescent="0.4">
      <c r="A3604" s="5">
        <f t="shared" si="112"/>
        <v>2021.03</v>
      </c>
      <c r="B3604" s="9">
        <v>44281</v>
      </c>
      <c r="C3604">
        <v>1.4999999999999999E-2</v>
      </c>
      <c r="D3604" s="10">
        <f t="shared" si="113"/>
        <v>1.2499999999999999E-5</v>
      </c>
    </row>
    <row r="3605" spans="1:4" x14ac:dyDescent="0.4">
      <c r="A3605" s="5">
        <f t="shared" si="112"/>
        <v>2021.03</v>
      </c>
      <c r="B3605" s="9">
        <v>44284</v>
      </c>
      <c r="C3605">
        <v>2.5000000000000001E-2</v>
      </c>
      <c r="D3605" s="10">
        <f t="shared" si="113"/>
        <v>2.0833333333333333E-5</v>
      </c>
    </row>
    <row r="3606" spans="1:4" x14ac:dyDescent="0.4">
      <c r="A3606" s="5">
        <f t="shared" si="112"/>
        <v>2021.03</v>
      </c>
      <c r="B3606" s="9">
        <v>44285</v>
      </c>
      <c r="C3606">
        <v>7.4999999999999997E-3</v>
      </c>
      <c r="D3606" s="10">
        <f t="shared" si="113"/>
        <v>6.2499999999999995E-6</v>
      </c>
    </row>
    <row r="3607" spans="1:4" x14ac:dyDescent="0.4">
      <c r="A3607" s="5">
        <f t="shared" si="112"/>
        <v>2021.03</v>
      </c>
      <c r="B3607" s="9">
        <v>44286</v>
      </c>
      <c r="C3607">
        <v>1.4999999999999999E-2</v>
      </c>
      <c r="D3607" s="10">
        <f t="shared" si="113"/>
        <v>1.2499999999999999E-5</v>
      </c>
    </row>
    <row r="3608" spans="1:4" x14ac:dyDescent="0.4">
      <c r="A3608" s="5">
        <f t="shared" si="112"/>
        <v>2021.04</v>
      </c>
      <c r="B3608" s="9">
        <v>44287</v>
      </c>
      <c r="C3608">
        <v>1.4999999999999999E-2</v>
      </c>
      <c r="D3608" s="10">
        <f t="shared" si="113"/>
        <v>1.2499999999999999E-5</v>
      </c>
    </row>
    <row r="3609" spans="1:4" x14ac:dyDescent="0.4">
      <c r="A3609" s="5">
        <f t="shared" si="112"/>
        <v>2021.04</v>
      </c>
      <c r="B3609" s="9">
        <v>44291</v>
      </c>
      <c r="C3609">
        <v>2.75E-2</v>
      </c>
      <c r="D3609" s="10">
        <f t="shared" si="113"/>
        <v>2.2916666666666667E-5</v>
      </c>
    </row>
    <row r="3610" spans="1:4" x14ac:dyDescent="0.4">
      <c r="A3610" s="5">
        <f t="shared" si="112"/>
        <v>2021.04</v>
      </c>
      <c r="B3610" s="9">
        <v>44292</v>
      </c>
      <c r="C3610">
        <v>1.7500000000000002E-2</v>
      </c>
      <c r="D3610" s="10">
        <f t="shared" si="113"/>
        <v>1.4583333333333337E-5</v>
      </c>
    </row>
    <row r="3611" spans="1:4" x14ac:dyDescent="0.4">
      <c r="A3611" s="5">
        <f t="shared" si="112"/>
        <v>2021.04</v>
      </c>
      <c r="B3611" s="9">
        <v>44293</v>
      </c>
      <c r="C3611">
        <v>0.01</v>
      </c>
      <c r="D3611" s="10">
        <f t="shared" si="113"/>
        <v>8.3333333333333337E-6</v>
      </c>
    </row>
    <row r="3612" spans="1:4" x14ac:dyDescent="0.4">
      <c r="A3612" s="5">
        <f t="shared" si="112"/>
        <v>2021.04</v>
      </c>
      <c r="B3612" s="9">
        <v>44294</v>
      </c>
      <c r="C3612">
        <v>1.4999999999999999E-2</v>
      </c>
      <c r="D3612" s="10">
        <f t="shared" si="113"/>
        <v>1.2499999999999999E-5</v>
      </c>
    </row>
    <row r="3613" spans="1:4" x14ac:dyDescent="0.4">
      <c r="A3613" s="5">
        <f t="shared" si="112"/>
        <v>2021.04</v>
      </c>
      <c r="B3613" s="9">
        <v>44295</v>
      </c>
      <c r="C3613">
        <v>1.4999999999999999E-2</v>
      </c>
      <c r="D3613" s="10">
        <f t="shared" si="113"/>
        <v>1.2499999999999999E-5</v>
      </c>
    </row>
    <row r="3614" spans="1:4" x14ac:dyDescent="0.4">
      <c r="A3614" s="5">
        <f t="shared" si="112"/>
        <v>2021.04</v>
      </c>
      <c r="B3614" s="9">
        <v>44298</v>
      </c>
      <c r="C3614">
        <v>1.7500000000000002E-2</v>
      </c>
      <c r="D3614" s="10">
        <f t="shared" si="113"/>
        <v>1.4583333333333337E-5</v>
      </c>
    </row>
    <row r="3615" spans="1:4" x14ac:dyDescent="0.4">
      <c r="A3615" s="5">
        <f t="shared" si="112"/>
        <v>2021.04</v>
      </c>
      <c r="B3615" s="9">
        <v>44299</v>
      </c>
      <c r="C3615">
        <v>1.4999999999999999E-2</v>
      </c>
      <c r="D3615" s="10">
        <f t="shared" si="113"/>
        <v>1.2499999999999999E-5</v>
      </c>
    </row>
    <row r="3616" spans="1:4" x14ac:dyDescent="0.4">
      <c r="A3616" s="5">
        <f t="shared" si="112"/>
        <v>2021.04</v>
      </c>
      <c r="B3616" s="9">
        <v>44300</v>
      </c>
      <c r="C3616">
        <v>1.4999999999999999E-2</v>
      </c>
      <c r="D3616" s="10">
        <f t="shared" si="113"/>
        <v>1.2499999999999999E-5</v>
      </c>
    </row>
    <row r="3617" spans="1:4" x14ac:dyDescent="0.4">
      <c r="A3617" s="5">
        <f t="shared" si="112"/>
        <v>2021.04</v>
      </c>
      <c r="B3617" s="9">
        <v>44301</v>
      </c>
      <c r="C3617">
        <v>1.4999999999999999E-2</v>
      </c>
      <c r="D3617" s="10">
        <f t="shared" si="113"/>
        <v>1.2499999999999999E-5</v>
      </c>
    </row>
    <row r="3618" spans="1:4" x14ac:dyDescent="0.4">
      <c r="A3618" s="5">
        <f t="shared" si="112"/>
        <v>2021.04</v>
      </c>
      <c r="B3618" s="9">
        <v>44302</v>
      </c>
      <c r="C3618">
        <v>1.4999999999999999E-2</v>
      </c>
      <c r="D3618" s="10">
        <f t="shared" si="113"/>
        <v>1.2499999999999999E-5</v>
      </c>
    </row>
    <row r="3619" spans="1:4" x14ac:dyDescent="0.4">
      <c r="A3619" s="5">
        <f t="shared" si="112"/>
        <v>2021.04</v>
      </c>
      <c r="B3619" s="9">
        <v>44305</v>
      </c>
      <c r="C3619">
        <v>1.2500000000000001E-2</v>
      </c>
      <c r="D3619" s="10">
        <f t="shared" si="113"/>
        <v>1.0416666666666666E-5</v>
      </c>
    </row>
    <row r="3620" spans="1:4" x14ac:dyDescent="0.4">
      <c r="A3620" s="5">
        <f t="shared" si="112"/>
        <v>2021.04</v>
      </c>
      <c r="B3620" s="9">
        <v>44306</v>
      </c>
      <c r="C3620">
        <v>7.4999999999999997E-3</v>
      </c>
      <c r="D3620" s="10">
        <f t="shared" si="113"/>
        <v>6.2499999999999995E-6</v>
      </c>
    </row>
    <row r="3621" spans="1:4" x14ac:dyDescent="0.4">
      <c r="A3621" s="5">
        <f t="shared" si="112"/>
        <v>2021.04</v>
      </c>
      <c r="B3621" s="9">
        <v>44307</v>
      </c>
      <c r="C3621">
        <v>2.5000000000000001E-3</v>
      </c>
      <c r="D3621" s="10">
        <f t="shared" si="113"/>
        <v>2.0833333333333334E-6</v>
      </c>
    </row>
    <row r="3622" spans="1:4" x14ac:dyDescent="0.4">
      <c r="A3622" s="5">
        <f t="shared" si="112"/>
        <v>2021.04</v>
      </c>
      <c r="B3622" s="9">
        <v>44308</v>
      </c>
      <c r="C3622">
        <v>7.4999999999999997E-3</v>
      </c>
      <c r="D3622" s="10">
        <f t="shared" si="113"/>
        <v>6.2499999999999995E-6</v>
      </c>
    </row>
    <row r="3623" spans="1:4" x14ac:dyDescent="0.4">
      <c r="A3623" s="5">
        <f t="shared" si="112"/>
        <v>2021.04</v>
      </c>
      <c r="B3623" s="9">
        <v>44309</v>
      </c>
      <c r="C3623">
        <v>0.01</v>
      </c>
      <c r="D3623" s="10">
        <f t="shared" si="113"/>
        <v>8.3333333333333337E-6</v>
      </c>
    </row>
    <row r="3624" spans="1:4" x14ac:dyDescent="0.4">
      <c r="A3624" s="5">
        <f t="shared" si="112"/>
        <v>2021.04</v>
      </c>
      <c r="B3624" s="9">
        <v>44312</v>
      </c>
      <c r="C3624">
        <v>1.4999999999999999E-2</v>
      </c>
      <c r="D3624" s="10">
        <f t="shared" si="113"/>
        <v>1.2499999999999999E-5</v>
      </c>
    </row>
    <row r="3625" spans="1:4" x14ac:dyDescent="0.4">
      <c r="A3625" s="5">
        <f t="shared" si="112"/>
        <v>2021.04</v>
      </c>
      <c r="B3625" s="9">
        <v>44313</v>
      </c>
      <c r="C3625">
        <v>1.2500000000000001E-2</v>
      </c>
      <c r="D3625" s="10">
        <f t="shared" si="113"/>
        <v>1.0416666666666666E-5</v>
      </c>
    </row>
    <row r="3626" spans="1:4" x14ac:dyDescent="0.4">
      <c r="A3626" s="5">
        <f t="shared" si="112"/>
        <v>2021.04</v>
      </c>
      <c r="B3626" s="9">
        <v>44314</v>
      </c>
      <c r="C3626">
        <v>0.01</v>
      </c>
      <c r="D3626" s="10">
        <f t="shared" si="113"/>
        <v>8.3333333333333337E-6</v>
      </c>
    </row>
    <row r="3627" spans="1:4" x14ac:dyDescent="0.4">
      <c r="A3627" s="5">
        <f t="shared" si="112"/>
        <v>2021.04</v>
      </c>
      <c r="B3627" s="9">
        <v>44315</v>
      </c>
      <c r="C3627">
        <v>5.0000000000000001E-3</v>
      </c>
      <c r="D3627" s="10">
        <f t="shared" si="113"/>
        <v>4.1666666666666669E-6</v>
      </c>
    </row>
    <row r="3628" spans="1:4" x14ac:dyDescent="0.4">
      <c r="A3628" s="5">
        <f t="shared" si="112"/>
        <v>2021.04</v>
      </c>
      <c r="B3628" s="9">
        <v>44316</v>
      </c>
      <c r="C3628">
        <v>0.01</v>
      </c>
      <c r="D3628" s="10">
        <f t="shared" si="113"/>
        <v>8.3333333333333337E-6</v>
      </c>
    </row>
    <row r="3629" spans="1:4" x14ac:dyDescent="0.4">
      <c r="A3629" s="5">
        <f t="shared" si="112"/>
        <v>2021.05</v>
      </c>
      <c r="B3629" s="9">
        <v>44319</v>
      </c>
      <c r="C3629">
        <v>1.4999999999999999E-2</v>
      </c>
      <c r="D3629" s="10">
        <f t="shared" si="113"/>
        <v>1.2499999999999999E-5</v>
      </c>
    </row>
    <row r="3630" spans="1:4" x14ac:dyDescent="0.4">
      <c r="A3630" s="5">
        <f t="shared" si="112"/>
        <v>2021.05</v>
      </c>
      <c r="B3630" s="9">
        <v>44320</v>
      </c>
      <c r="C3630">
        <v>1.4999999999999999E-2</v>
      </c>
      <c r="D3630" s="10">
        <f t="shared" si="113"/>
        <v>1.2499999999999999E-5</v>
      </c>
    </row>
    <row r="3631" spans="1:4" x14ac:dyDescent="0.4">
      <c r="A3631" s="5">
        <f t="shared" si="112"/>
        <v>2021.05</v>
      </c>
      <c r="B3631" s="9">
        <v>44321</v>
      </c>
      <c r="C3631">
        <v>1.2500000000000001E-2</v>
      </c>
      <c r="D3631" s="10">
        <f t="shared" si="113"/>
        <v>1.0416666666666666E-5</v>
      </c>
    </row>
    <row r="3632" spans="1:4" x14ac:dyDescent="0.4">
      <c r="A3632" s="5">
        <f t="shared" si="112"/>
        <v>2021.05</v>
      </c>
      <c r="B3632" s="9">
        <v>44322</v>
      </c>
      <c r="C3632">
        <v>0.01</v>
      </c>
      <c r="D3632" s="10">
        <f t="shared" si="113"/>
        <v>8.3333333333333337E-6</v>
      </c>
    </row>
    <row r="3633" spans="1:4" x14ac:dyDescent="0.4">
      <c r="A3633" s="5">
        <f t="shared" si="112"/>
        <v>2021.05</v>
      </c>
      <c r="B3633" s="9">
        <v>44323</v>
      </c>
      <c r="C3633">
        <v>1.2500000000000001E-2</v>
      </c>
      <c r="D3633" s="10">
        <f t="shared" si="113"/>
        <v>1.0416666666666666E-5</v>
      </c>
    </row>
    <row r="3634" spans="1:4" x14ac:dyDescent="0.4">
      <c r="A3634" s="5">
        <f t="shared" si="112"/>
        <v>2021.05</v>
      </c>
      <c r="B3634" s="9">
        <v>44326</v>
      </c>
      <c r="C3634">
        <v>1.4999999999999999E-2</v>
      </c>
      <c r="D3634" s="10">
        <f t="shared" si="113"/>
        <v>1.2499999999999999E-5</v>
      </c>
    </row>
    <row r="3635" spans="1:4" x14ac:dyDescent="0.4">
      <c r="A3635" s="5">
        <f t="shared" si="112"/>
        <v>2021.05</v>
      </c>
      <c r="B3635" s="9">
        <v>44327</v>
      </c>
      <c r="C3635">
        <v>0.01</v>
      </c>
      <c r="D3635" s="10">
        <f t="shared" si="113"/>
        <v>8.3333333333333337E-6</v>
      </c>
    </row>
    <row r="3636" spans="1:4" x14ac:dyDescent="0.4">
      <c r="A3636" s="5">
        <f t="shared" si="112"/>
        <v>2021.05</v>
      </c>
      <c r="B3636" s="9">
        <v>44328</v>
      </c>
      <c r="C3636">
        <v>7.4999999999999997E-3</v>
      </c>
      <c r="D3636" s="10">
        <f t="shared" si="113"/>
        <v>6.2499999999999995E-6</v>
      </c>
    </row>
    <row r="3637" spans="1:4" x14ac:dyDescent="0.4">
      <c r="A3637" s="5">
        <f t="shared" si="112"/>
        <v>2021.05</v>
      </c>
      <c r="B3637" s="9">
        <v>44329</v>
      </c>
      <c r="C3637">
        <v>2.5000000000000001E-3</v>
      </c>
      <c r="D3637" s="10">
        <f t="shared" si="113"/>
        <v>2.0833333333333334E-6</v>
      </c>
    </row>
    <row r="3638" spans="1:4" x14ac:dyDescent="0.4">
      <c r="A3638" s="5">
        <f t="shared" si="112"/>
        <v>2021.05</v>
      </c>
      <c r="B3638" s="9">
        <v>44330</v>
      </c>
      <c r="C3638">
        <v>7.4999999999999997E-3</v>
      </c>
      <c r="D3638" s="10">
        <f t="shared" si="113"/>
        <v>6.2499999999999995E-6</v>
      </c>
    </row>
    <row r="3639" spans="1:4" x14ac:dyDescent="0.4">
      <c r="A3639" s="5">
        <f t="shared" si="112"/>
        <v>2021.05</v>
      </c>
      <c r="B3639" s="9">
        <v>44333</v>
      </c>
      <c r="C3639">
        <v>7.4999999999999997E-3</v>
      </c>
      <c r="D3639" s="10">
        <f t="shared" si="113"/>
        <v>6.2499999999999995E-6</v>
      </c>
    </row>
    <row r="3640" spans="1:4" x14ac:dyDescent="0.4">
      <c r="A3640" s="5">
        <f t="shared" si="112"/>
        <v>2021.05</v>
      </c>
      <c r="B3640" s="9">
        <v>44334</v>
      </c>
      <c r="C3640">
        <v>7.4999999999999997E-3</v>
      </c>
      <c r="D3640" s="10">
        <f t="shared" si="113"/>
        <v>6.2499999999999995E-6</v>
      </c>
    </row>
    <row r="3641" spans="1:4" x14ac:dyDescent="0.4">
      <c r="A3641" s="5">
        <f t="shared" si="112"/>
        <v>2021.05</v>
      </c>
      <c r="B3641" s="9">
        <v>44335</v>
      </c>
      <c r="C3641">
        <v>2.5000000000000001E-3</v>
      </c>
      <c r="D3641" s="10">
        <f t="shared" si="113"/>
        <v>2.0833333333333334E-6</v>
      </c>
    </row>
    <row r="3642" spans="1:4" x14ac:dyDescent="0.4">
      <c r="A3642" s="5">
        <f t="shared" si="112"/>
        <v>2021.05</v>
      </c>
      <c r="B3642" s="9">
        <v>44336</v>
      </c>
      <c r="C3642">
        <v>7.4999999999999997E-3</v>
      </c>
      <c r="D3642" s="10">
        <f t="shared" si="113"/>
        <v>6.2499999999999995E-6</v>
      </c>
    </row>
    <row r="3643" spans="1:4" x14ac:dyDescent="0.4">
      <c r="A3643" s="5">
        <f t="shared" si="112"/>
        <v>2021.05</v>
      </c>
      <c r="B3643" s="9">
        <v>44337</v>
      </c>
      <c r="C3643">
        <v>-2.5000000000000001E-3</v>
      </c>
      <c r="D3643" s="10">
        <f t="shared" si="113"/>
        <v>-2.0833333333333334E-6</v>
      </c>
    </row>
    <row r="3644" spans="1:4" x14ac:dyDescent="0.4">
      <c r="A3644" s="5">
        <f t="shared" si="112"/>
        <v>2021.05</v>
      </c>
      <c r="B3644" s="9">
        <v>44340</v>
      </c>
      <c r="C3644">
        <v>7.4999999999999997E-3</v>
      </c>
      <c r="D3644" s="10">
        <f t="shared" si="113"/>
        <v>6.2499999999999995E-6</v>
      </c>
    </row>
    <row r="3645" spans="1:4" x14ac:dyDescent="0.4">
      <c r="A3645" s="5">
        <f t="shared" si="112"/>
        <v>2021.05</v>
      </c>
      <c r="B3645" s="9">
        <v>44341</v>
      </c>
      <c r="C3645">
        <v>7.4999999999999997E-3</v>
      </c>
      <c r="D3645" s="10">
        <f t="shared" si="113"/>
        <v>6.2499999999999995E-6</v>
      </c>
    </row>
    <row r="3646" spans="1:4" x14ac:dyDescent="0.4">
      <c r="A3646" s="5">
        <f t="shared" si="112"/>
        <v>2021.05</v>
      </c>
      <c r="B3646" s="9">
        <v>44342</v>
      </c>
      <c r="C3646">
        <v>-2.5000000000000001E-3</v>
      </c>
      <c r="D3646" s="10">
        <f t="shared" si="113"/>
        <v>-2.0833333333333334E-6</v>
      </c>
    </row>
    <row r="3647" spans="1:4" x14ac:dyDescent="0.4">
      <c r="A3647" s="5">
        <f t="shared" si="112"/>
        <v>2021.05</v>
      </c>
      <c r="B3647" s="9">
        <v>44343</v>
      </c>
      <c r="C3647">
        <v>2.5000000000000001E-3</v>
      </c>
      <c r="D3647" s="10">
        <f t="shared" si="113"/>
        <v>2.0833333333333334E-6</v>
      </c>
    </row>
    <row r="3648" spans="1:4" x14ac:dyDescent="0.4">
      <c r="A3648" s="5">
        <f t="shared" si="112"/>
        <v>2021.05</v>
      </c>
      <c r="B3648" s="9">
        <v>44344</v>
      </c>
      <c r="C3648">
        <v>0</v>
      </c>
      <c r="D3648" s="10">
        <f t="shared" si="113"/>
        <v>0</v>
      </c>
    </row>
    <row r="3649" spans="1:4" x14ac:dyDescent="0.4">
      <c r="A3649" s="5">
        <f t="shared" si="112"/>
        <v>2021.06</v>
      </c>
      <c r="B3649" s="9">
        <v>44348</v>
      </c>
      <c r="C3649">
        <v>0.01</v>
      </c>
      <c r="D3649" s="10">
        <f t="shared" si="113"/>
        <v>8.3333333333333337E-6</v>
      </c>
    </row>
    <row r="3650" spans="1:4" x14ac:dyDescent="0.4">
      <c r="A3650" s="5">
        <f t="shared" si="112"/>
        <v>2021.06</v>
      </c>
      <c r="B3650" s="9">
        <v>44349</v>
      </c>
      <c r="C3650">
        <v>7.4999999999999997E-3</v>
      </c>
      <c r="D3650" s="10">
        <f t="shared" si="113"/>
        <v>6.2499999999999995E-6</v>
      </c>
    </row>
    <row r="3651" spans="1:4" x14ac:dyDescent="0.4">
      <c r="A3651" s="5">
        <f t="shared" ref="A3651:A3714" si="114">YEAR(B3651)+MONTH(B3651)/100</f>
        <v>2021.06</v>
      </c>
      <c r="B3651" s="9">
        <v>44350</v>
      </c>
      <c r="C3651">
        <v>0</v>
      </c>
      <c r="D3651" s="10">
        <f t="shared" ref="D3651:D3714" si="115">C3651/100*30/360</f>
        <v>0</v>
      </c>
    </row>
    <row r="3652" spans="1:4" x14ac:dyDescent="0.4">
      <c r="A3652" s="5">
        <f t="shared" si="114"/>
        <v>2021.06</v>
      </c>
      <c r="B3652" s="9">
        <v>44351</v>
      </c>
      <c r="C3652">
        <v>7.4999999999999997E-3</v>
      </c>
      <c r="D3652" s="10">
        <f t="shared" si="115"/>
        <v>6.2499999999999995E-6</v>
      </c>
    </row>
    <row r="3653" spans="1:4" x14ac:dyDescent="0.4">
      <c r="A3653" s="5">
        <f t="shared" si="114"/>
        <v>2021.06</v>
      </c>
      <c r="B3653" s="9">
        <v>44354</v>
      </c>
      <c r="C3653">
        <v>0.01</v>
      </c>
      <c r="D3653" s="10">
        <f t="shared" si="115"/>
        <v>8.3333333333333337E-6</v>
      </c>
    </row>
    <row r="3654" spans="1:4" x14ac:dyDescent="0.4">
      <c r="A3654" s="5">
        <f t="shared" si="114"/>
        <v>2021.06</v>
      </c>
      <c r="B3654" s="9">
        <v>44355</v>
      </c>
      <c r="C3654">
        <v>7.4999999999999997E-3</v>
      </c>
      <c r="D3654" s="10">
        <f t="shared" si="115"/>
        <v>6.2499999999999995E-6</v>
      </c>
    </row>
    <row r="3655" spans="1:4" x14ac:dyDescent="0.4">
      <c r="A3655" s="5">
        <f t="shared" si="114"/>
        <v>2021.06</v>
      </c>
      <c r="B3655" s="9">
        <v>44356</v>
      </c>
      <c r="C3655">
        <v>7.4999999999999997E-3</v>
      </c>
      <c r="D3655" s="10">
        <f t="shared" si="115"/>
        <v>6.2499999999999995E-6</v>
      </c>
    </row>
    <row r="3656" spans="1:4" x14ac:dyDescent="0.4">
      <c r="A3656" s="5">
        <f t="shared" si="114"/>
        <v>2021.06</v>
      </c>
      <c r="B3656" s="9">
        <v>44357</v>
      </c>
      <c r="C3656">
        <v>5.0000000000000001E-3</v>
      </c>
      <c r="D3656" s="10">
        <f t="shared" si="115"/>
        <v>4.1666666666666669E-6</v>
      </c>
    </row>
    <row r="3657" spans="1:4" x14ac:dyDescent="0.4">
      <c r="A3657" s="5">
        <f t="shared" si="114"/>
        <v>2021.06</v>
      </c>
      <c r="B3657" s="9">
        <v>44358</v>
      </c>
      <c r="C3657">
        <v>0.01</v>
      </c>
      <c r="D3657" s="10">
        <f t="shared" si="115"/>
        <v>8.3333333333333337E-6</v>
      </c>
    </row>
    <row r="3658" spans="1:4" x14ac:dyDescent="0.4">
      <c r="A3658" s="5">
        <f t="shared" si="114"/>
        <v>2021.06</v>
      </c>
      <c r="B3658" s="9">
        <v>44361</v>
      </c>
      <c r="C3658">
        <v>0.01</v>
      </c>
      <c r="D3658" s="10">
        <f t="shared" si="115"/>
        <v>8.3333333333333337E-6</v>
      </c>
    </row>
    <row r="3659" spans="1:4" x14ac:dyDescent="0.4">
      <c r="A3659" s="5">
        <f t="shared" si="114"/>
        <v>2021.06</v>
      </c>
      <c r="B3659" s="9">
        <v>44362</v>
      </c>
      <c r="C3659">
        <v>1.4999999999999999E-2</v>
      </c>
      <c r="D3659" s="10">
        <f t="shared" si="115"/>
        <v>1.2499999999999999E-5</v>
      </c>
    </row>
    <row r="3660" spans="1:4" x14ac:dyDescent="0.4">
      <c r="A3660" s="5">
        <f t="shared" si="114"/>
        <v>2021.06</v>
      </c>
      <c r="B3660" s="9">
        <v>44363</v>
      </c>
      <c r="C3660">
        <v>2.2499999999999999E-2</v>
      </c>
      <c r="D3660" s="10">
        <f t="shared" si="115"/>
        <v>1.8749999999999998E-5</v>
      </c>
    </row>
    <row r="3661" spans="1:4" x14ac:dyDescent="0.4">
      <c r="A3661" s="5">
        <f t="shared" si="114"/>
        <v>2021.06</v>
      </c>
      <c r="B3661" s="9">
        <v>44364</v>
      </c>
      <c r="C3661">
        <v>3.5000000000000003E-2</v>
      </c>
      <c r="D3661" s="10">
        <f t="shared" si="115"/>
        <v>2.9166666666666673E-5</v>
      </c>
    </row>
    <row r="3662" spans="1:4" x14ac:dyDescent="0.4">
      <c r="A3662" s="5">
        <f t="shared" si="114"/>
        <v>2021.06</v>
      </c>
      <c r="B3662" s="9">
        <v>44365</v>
      </c>
      <c r="C3662">
        <v>5.5E-2</v>
      </c>
      <c r="D3662" s="10">
        <f t="shared" si="115"/>
        <v>4.5833333333333334E-5</v>
      </c>
    </row>
    <row r="3663" spans="1:4" x14ac:dyDescent="0.4">
      <c r="A3663" s="5">
        <f t="shared" si="114"/>
        <v>2021.06</v>
      </c>
      <c r="B3663" s="9">
        <v>44368</v>
      </c>
      <c r="C3663">
        <v>4.4999999999999998E-2</v>
      </c>
      <c r="D3663" s="10">
        <f t="shared" si="115"/>
        <v>3.7499999999999997E-5</v>
      </c>
    </row>
    <row r="3664" spans="1:4" x14ac:dyDescent="0.4">
      <c r="A3664" s="5">
        <f t="shared" si="114"/>
        <v>2021.06</v>
      </c>
      <c r="B3664" s="9">
        <v>44369</v>
      </c>
      <c r="C3664">
        <v>4.2500000000000003E-2</v>
      </c>
      <c r="D3664" s="10">
        <f t="shared" si="115"/>
        <v>3.5416666666666669E-5</v>
      </c>
    </row>
    <row r="3665" spans="1:4" x14ac:dyDescent="0.4">
      <c r="A3665" s="5">
        <f t="shared" si="114"/>
        <v>2021.06</v>
      </c>
      <c r="B3665" s="9">
        <v>44370</v>
      </c>
      <c r="C3665">
        <v>0.04</v>
      </c>
      <c r="D3665" s="10">
        <f t="shared" si="115"/>
        <v>3.3333333333333335E-5</v>
      </c>
    </row>
    <row r="3666" spans="1:4" x14ac:dyDescent="0.4">
      <c r="A3666" s="5">
        <f t="shared" si="114"/>
        <v>2021.06</v>
      </c>
      <c r="B3666" s="9">
        <v>44371</v>
      </c>
      <c r="C3666">
        <v>4.7500000000000001E-2</v>
      </c>
      <c r="D3666" s="10">
        <f t="shared" si="115"/>
        <v>3.9583333333333338E-5</v>
      </c>
    </row>
    <row r="3667" spans="1:4" x14ac:dyDescent="0.4">
      <c r="A3667" s="5">
        <f t="shared" si="114"/>
        <v>2021.06</v>
      </c>
      <c r="B3667" s="9">
        <v>44372</v>
      </c>
      <c r="C3667">
        <v>4.7500000000000001E-2</v>
      </c>
      <c r="D3667" s="10">
        <f t="shared" si="115"/>
        <v>3.9583333333333338E-5</v>
      </c>
    </row>
    <row r="3668" spans="1:4" x14ac:dyDescent="0.4">
      <c r="A3668" s="5">
        <f t="shared" si="114"/>
        <v>2021.06</v>
      </c>
      <c r="B3668" s="9">
        <v>44375</v>
      </c>
      <c r="C3668">
        <v>4.2500000000000003E-2</v>
      </c>
      <c r="D3668" s="10">
        <f t="shared" si="115"/>
        <v>3.5416666666666669E-5</v>
      </c>
    </row>
    <row r="3669" spans="1:4" x14ac:dyDescent="0.4">
      <c r="A3669" s="5">
        <f t="shared" si="114"/>
        <v>2021.06</v>
      </c>
      <c r="B3669" s="9">
        <v>44376</v>
      </c>
      <c r="C3669">
        <v>4.4999999999999998E-2</v>
      </c>
      <c r="D3669" s="10">
        <f t="shared" si="115"/>
        <v>3.7499999999999997E-5</v>
      </c>
    </row>
    <row r="3670" spans="1:4" x14ac:dyDescent="0.4">
      <c r="A3670" s="5">
        <f t="shared" si="114"/>
        <v>2021.06</v>
      </c>
      <c r="B3670" s="9">
        <v>44377</v>
      </c>
      <c r="C3670">
        <v>0.04</v>
      </c>
      <c r="D3670" s="10">
        <f t="shared" si="115"/>
        <v>3.3333333333333335E-5</v>
      </c>
    </row>
    <row r="3671" spans="1:4" x14ac:dyDescent="0.4">
      <c r="A3671" s="5">
        <f t="shared" si="114"/>
        <v>2021.07</v>
      </c>
      <c r="B3671" s="9">
        <v>44378</v>
      </c>
      <c r="C3671">
        <v>4.2500000000000003E-2</v>
      </c>
      <c r="D3671" s="10">
        <f t="shared" si="115"/>
        <v>3.5416666666666669E-5</v>
      </c>
    </row>
    <row r="3672" spans="1:4" x14ac:dyDescent="0.4">
      <c r="A3672" s="5">
        <f t="shared" si="114"/>
        <v>2021.07</v>
      </c>
      <c r="B3672" s="9">
        <v>44379</v>
      </c>
      <c r="C3672">
        <v>4.7500000000000001E-2</v>
      </c>
      <c r="D3672" s="10">
        <f t="shared" si="115"/>
        <v>3.9583333333333338E-5</v>
      </c>
    </row>
    <row r="3673" spans="1:4" x14ac:dyDescent="0.4">
      <c r="A3673" s="5">
        <f t="shared" si="114"/>
        <v>2021.07</v>
      </c>
      <c r="B3673" s="9">
        <v>44383</v>
      </c>
      <c r="C3673">
        <v>5.2499999999999998E-2</v>
      </c>
      <c r="D3673" s="10">
        <f t="shared" si="115"/>
        <v>4.375E-5</v>
      </c>
    </row>
    <row r="3674" spans="1:4" x14ac:dyDescent="0.4">
      <c r="A3674" s="5">
        <f t="shared" si="114"/>
        <v>2021.07</v>
      </c>
      <c r="B3674" s="9">
        <v>44384</v>
      </c>
      <c r="C3674">
        <v>5.2499999999999998E-2</v>
      </c>
      <c r="D3674" s="10">
        <f t="shared" si="115"/>
        <v>4.375E-5</v>
      </c>
    </row>
    <row r="3675" spans="1:4" x14ac:dyDescent="0.4">
      <c r="A3675" s="5">
        <f t="shared" si="114"/>
        <v>2021.07</v>
      </c>
      <c r="B3675" s="9">
        <v>44385</v>
      </c>
      <c r="C3675">
        <v>0.05</v>
      </c>
      <c r="D3675" s="10">
        <f t="shared" si="115"/>
        <v>4.1666666666666665E-5</v>
      </c>
    </row>
    <row r="3676" spans="1:4" x14ac:dyDescent="0.4">
      <c r="A3676" s="5">
        <f t="shared" si="114"/>
        <v>2021.07</v>
      </c>
      <c r="B3676" s="9">
        <v>44386</v>
      </c>
      <c r="C3676">
        <v>5.5E-2</v>
      </c>
      <c r="D3676" s="10">
        <f t="shared" si="115"/>
        <v>4.5833333333333334E-5</v>
      </c>
    </row>
    <row r="3677" spans="1:4" x14ac:dyDescent="0.4">
      <c r="A3677" s="5">
        <f t="shared" si="114"/>
        <v>2021.07</v>
      </c>
      <c r="B3677" s="9">
        <v>44389</v>
      </c>
      <c r="C3677">
        <v>0.05</v>
      </c>
      <c r="D3677" s="10">
        <f t="shared" si="115"/>
        <v>4.1666666666666665E-5</v>
      </c>
    </row>
    <row r="3678" spans="1:4" x14ac:dyDescent="0.4">
      <c r="A3678" s="5">
        <f t="shared" si="114"/>
        <v>2021.07</v>
      </c>
      <c r="B3678" s="9">
        <v>44390</v>
      </c>
      <c r="C3678">
        <v>4.7500000000000001E-2</v>
      </c>
      <c r="D3678" s="10">
        <f t="shared" si="115"/>
        <v>3.9583333333333338E-5</v>
      </c>
    </row>
    <row r="3679" spans="1:4" x14ac:dyDescent="0.4">
      <c r="A3679" s="5">
        <f t="shared" si="114"/>
        <v>2021.07</v>
      </c>
      <c r="B3679" s="9">
        <v>44391</v>
      </c>
      <c r="C3679">
        <v>5.2499999999999998E-2</v>
      </c>
      <c r="D3679" s="10">
        <f t="shared" si="115"/>
        <v>4.375E-5</v>
      </c>
    </row>
    <row r="3680" spans="1:4" x14ac:dyDescent="0.4">
      <c r="A3680" s="5">
        <f t="shared" si="114"/>
        <v>2021.07</v>
      </c>
      <c r="B3680" s="9">
        <v>44392</v>
      </c>
      <c r="C3680">
        <v>4.4999999999999998E-2</v>
      </c>
      <c r="D3680" s="10">
        <f t="shared" si="115"/>
        <v>3.7499999999999997E-5</v>
      </c>
    </row>
    <row r="3681" spans="1:4" x14ac:dyDescent="0.4">
      <c r="A3681" s="5">
        <f t="shared" si="114"/>
        <v>2021.07</v>
      </c>
      <c r="B3681" s="9">
        <v>44393</v>
      </c>
      <c r="C3681">
        <v>0.05</v>
      </c>
      <c r="D3681" s="10">
        <f t="shared" si="115"/>
        <v>4.1666666666666665E-5</v>
      </c>
    </row>
    <row r="3682" spans="1:4" x14ac:dyDescent="0.4">
      <c r="A3682" s="5">
        <f t="shared" si="114"/>
        <v>2021.07</v>
      </c>
      <c r="B3682" s="9">
        <v>44396</v>
      </c>
      <c r="C3682">
        <v>4.4999999999999998E-2</v>
      </c>
      <c r="D3682" s="10">
        <f t="shared" si="115"/>
        <v>3.7499999999999997E-5</v>
      </c>
    </row>
    <row r="3683" spans="1:4" x14ac:dyDescent="0.4">
      <c r="A3683" s="5">
        <f t="shared" si="114"/>
        <v>2021.07</v>
      </c>
      <c r="B3683" s="9">
        <v>44397</v>
      </c>
      <c r="C3683">
        <v>4.7500000000000001E-2</v>
      </c>
      <c r="D3683" s="10">
        <f t="shared" si="115"/>
        <v>3.9583333333333338E-5</v>
      </c>
    </row>
    <row r="3684" spans="1:4" x14ac:dyDescent="0.4">
      <c r="A3684" s="5">
        <f t="shared" si="114"/>
        <v>2021.07</v>
      </c>
      <c r="B3684" s="9">
        <v>44398</v>
      </c>
      <c r="C3684">
        <v>0.04</v>
      </c>
      <c r="D3684" s="10">
        <f t="shared" si="115"/>
        <v>3.3333333333333335E-5</v>
      </c>
    </row>
    <row r="3685" spans="1:4" x14ac:dyDescent="0.4">
      <c r="A3685" s="5">
        <f t="shared" si="114"/>
        <v>2021.07</v>
      </c>
      <c r="B3685" s="9">
        <v>44399</v>
      </c>
      <c r="C3685">
        <v>4.2500000000000003E-2</v>
      </c>
      <c r="D3685" s="10">
        <f t="shared" si="115"/>
        <v>3.5416666666666669E-5</v>
      </c>
    </row>
    <row r="3686" spans="1:4" x14ac:dyDescent="0.4">
      <c r="A3686" s="5">
        <f t="shared" si="114"/>
        <v>2021.07</v>
      </c>
      <c r="B3686" s="9">
        <v>44400</v>
      </c>
      <c r="C3686">
        <v>4.4999999999999998E-2</v>
      </c>
      <c r="D3686" s="10">
        <f t="shared" si="115"/>
        <v>3.7499999999999997E-5</v>
      </c>
    </row>
    <row r="3687" spans="1:4" x14ac:dyDescent="0.4">
      <c r="A3687" s="5">
        <f t="shared" si="114"/>
        <v>2021.07</v>
      </c>
      <c r="B3687" s="9">
        <v>44403</v>
      </c>
      <c r="C3687">
        <v>4.7500000000000001E-2</v>
      </c>
      <c r="D3687" s="10">
        <f t="shared" si="115"/>
        <v>3.9583333333333338E-5</v>
      </c>
    </row>
    <row r="3688" spans="1:4" x14ac:dyDescent="0.4">
      <c r="A3688" s="5">
        <f t="shared" si="114"/>
        <v>2021.07</v>
      </c>
      <c r="B3688" s="9">
        <v>44404</v>
      </c>
      <c r="C3688">
        <v>0.04</v>
      </c>
      <c r="D3688" s="10">
        <f t="shared" si="115"/>
        <v>3.3333333333333335E-5</v>
      </c>
    </row>
    <row r="3689" spans="1:4" x14ac:dyDescent="0.4">
      <c r="A3689" s="5">
        <f t="shared" si="114"/>
        <v>2021.07</v>
      </c>
      <c r="B3689" s="9">
        <v>44405</v>
      </c>
      <c r="C3689">
        <v>0.04</v>
      </c>
      <c r="D3689" s="10">
        <f t="shared" si="115"/>
        <v>3.3333333333333335E-5</v>
      </c>
    </row>
    <row r="3690" spans="1:4" x14ac:dyDescent="0.4">
      <c r="A3690" s="5">
        <f t="shared" si="114"/>
        <v>2021.07</v>
      </c>
      <c r="B3690" s="9">
        <v>44406</v>
      </c>
      <c r="C3690">
        <v>0.04</v>
      </c>
      <c r="D3690" s="10">
        <f t="shared" si="115"/>
        <v>3.3333333333333335E-5</v>
      </c>
    </row>
    <row r="3691" spans="1:4" x14ac:dyDescent="0.4">
      <c r="A3691" s="5">
        <f t="shared" si="114"/>
        <v>2021.07</v>
      </c>
      <c r="B3691" s="9">
        <v>44407</v>
      </c>
      <c r="C3691">
        <v>4.4999999999999998E-2</v>
      </c>
      <c r="D3691" s="10">
        <f t="shared" si="115"/>
        <v>3.7499999999999997E-5</v>
      </c>
    </row>
    <row r="3692" spans="1:4" x14ac:dyDescent="0.4">
      <c r="A3692" s="5">
        <f t="shared" si="114"/>
        <v>2021.08</v>
      </c>
      <c r="B3692" s="9">
        <v>44410</v>
      </c>
      <c r="C3692">
        <v>4.7500000000000001E-2</v>
      </c>
      <c r="D3692" s="10">
        <f t="shared" si="115"/>
        <v>3.9583333333333338E-5</v>
      </c>
    </row>
    <row r="3693" spans="1:4" x14ac:dyDescent="0.4">
      <c r="A3693" s="5">
        <f t="shared" si="114"/>
        <v>2021.08</v>
      </c>
      <c r="B3693" s="9">
        <v>44411</v>
      </c>
      <c r="C3693">
        <v>4.4999999999999998E-2</v>
      </c>
      <c r="D3693" s="10">
        <f t="shared" si="115"/>
        <v>3.7499999999999997E-5</v>
      </c>
    </row>
    <row r="3694" spans="1:4" x14ac:dyDescent="0.4">
      <c r="A3694" s="5">
        <f t="shared" si="114"/>
        <v>2021.08</v>
      </c>
      <c r="B3694" s="9">
        <v>44412</v>
      </c>
      <c r="C3694">
        <v>4.4999999999999998E-2</v>
      </c>
      <c r="D3694" s="10">
        <f t="shared" si="115"/>
        <v>3.7499999999999997E-5</v>
      </c>
    </row>
    <row r="3695" spans="1:4" x14ac:dyDescent="0.4">
      <c r="A3695" s="5">
        <f t="shared" si="114"/>
        <v>2021.08</v>
      </c>
      <c r="B3695" s="9">
        <v>44413</v>
      </c>
      <c r="C3695">
        <v>0.04</v>
      </c>
      <c r="D3695" s="10">
        <f t="shared" si="115"/>
        <v>3.3333333333333335E-5</v>
      </c>
    </row>
    <row r="3696" spans="1:4" x14ac:dyDescent="0.4">
      <c r="A3696" s="5">
        <f t="shared" si="114"/>
        <v>2021.08</v>
      </c>
      <c r="B3696" s="9">
        <v>44414</v>
      </c>
      <c r="C3696">
        <v>3.7499999999999999E-2</v>
      </c>
      <c r="D3696" s="10">
        <f t="shared" si="115"/>
        <v>3.1250000000000001E-5</v>
      </c>
    </row>
    <row r="3697" spans="1:4" x14ac:dyDescent="0.4">
      <c r="A3697" s="5">
        <f t="shared" si="114"/>
        <v>2021.08</v>
      </c>
      <c r="B3697" s="9">
        <v>44417</v>
      </c>
      <c r="C3697">
        <v>4.2500000000000003E-2</v>
      </c>
      <c r="D3697" s="10">
        <f t="shared" si="115"/>
        <v>3.5416666666666669E-5</v>
      </c>
    </row>
    <row r="3698" spans="1:4" x14ac:dyDescent="0.4">
      <c r="A3698" s="5">
        <f t="shared" si="114"/>
        <v>2021.08</v>
      </c>
      <c r="B3698" s="9">
        <v>44418</v>
      </c>
      <c r="C3698">
        <v>0.04</v>
      </c>
      <c r="D3698" s="10">
        <f t="shared" si="115"/>
        <v>3.3333333333333335E-5</v>
      </c>
    </row>
    <row r="3699" spans="1:4" x14ac:dyDescent="0.4">
      <c r="A3699" s="5">
        <f t="shared" si="114"/>
        <v>2021.08</v>
      </c>
      <c r="B3699" s="9">
        <v>44419</v>
      </c>
      <c r="C3699">
        <v>0.05</v>
      </c>
      <c r="D3699" s="10">
        <f t="shared" si="115"/>
        <v>4.1666666666666665E-5</v>
      </c>
    </row>
    <row r="3700" spans="1:4" x14ac:dyDescent="0.4">
      <c r="A3700" s="5">
        <f t="shared" si="114"/>
        <v>2021.08</v>
      </c>
      <c r="B3700" s="9">
        <v>44420</v>
      </c>
      <c r="C3700">
        <v>4.2500000000000003E-2</v>
      </c>
      <c r="D3700" s="10">
        <f t="shared" si="115"/>
        <v>3.5416666666666669E-5</v>
      </c>
    </row>
    <row r="3701" spans="1:4" x14ac:dyDescent="0.4">
      <c r="A3701" s="5">
        <f t="shared" si="114"/>
        <v>2021.08</v>
      </c>
      <c r="B3701" s="9">
        <v>44421</v>
      </c>
      <c r="C3701">
        <v>4.2500000000000003E-2</v>
      </c>
      <c r="D3701" s="10">
        <f t="shared" si="115"/>
        <v>3.5416666666666669E-5</v>
      </c>
    </row>
    <row r="3702" spans="1:4" x14ac:dyDescent="0.4">
      <c r="A3702" s="5">
        <f t="shared" si="114"/>
        <v>2021.08</v>
      </c>
      <c r="B3702" s="9">
        <v>44424</v>
      </c>
      <c r="C3702">
        <v>4.2500000000000003E-2</v>
      </c>
      <c r="D3702" s="10">
        <f t="shared" si="115"/>
        <v>3.5416666666666669E-5</v>
      </c>
    </row>
    <row r="3703" spans="1:4" x14ac:dyDescent="0.4">
      <c r="A3703" s="5">
        <f t="shared" si="114"/>
        <v>2021.08</v>
      </c>
      <c r="B3703" s="9">
        <v>44425</v>
      </c>
      <c r="C3703">
        <v>3.7499999999999999E-2</v>
      </c>
      <c r="D3703" s="10">
        <f t="shared" si="115"/>
        <v>3.1250000000000001E-5</v>
      </c>
    </row>
    <row r="3704" spans="1:4" x14ac:dyDescent="0.4">
      <c r="A3704" s="5">
        <f t="shared" si="114"/>
        <v>2021.08</v>
      </c>
      <c r="B3704" s="9">
        <v>44426</v>
      </c>
      <c r="C3704">
        <v>2.75E-2</v>
      </c>
      <c r="D3704" s="10">
        <f t="shared" si="115"/>
        <v>2.2916666666666667E-5</v>
      </c>
    </row>
    <row r="3705" spans="1:4" x14ac:dyDescent="0.4">
      <c r="A3705" s="5">
        <f t="shared" si="114"/>
        <v>2021.08</v>
      </c>
      <c r="B3705" s="9">
        <v>44427</v>
      </c>
      <c r="C3705">
        <v>2.2499999999999999E-2</v>
      </c>
      <c r="D3705" s="10">
        <f t="shared" si="115"/>
        <v>1.8749999999999998E-5</v>
      </c>
    </row>
    <row r="3706" spans="1:4" x14ac:dyDescent="0.4">
      <c r="A3706" s="5">
        <f t="shared" si="114"/>
        <v>2021.08</v>
      </c>
      <c r="B3706" s="9">
        <v>44428</v>
      </c>
      <c r="C3706">
        <v>3.5000000000000003E-2</v>
      </c>
      <c r="D3706" s="10">
        <f t="shared" si="115"/>
        <v>2.9166666666666673E-5</v>
      </c>
    </row>
    <row r="3707" spans="1:4" x14ac:dyDescent="0.4">
      <c r="A3707" s="5">
        <f t="shared" si="114"/>
        <v>2021.08</v>
      </c>
      <c r="B3707" s="9">
        <v>44431</v>
      </c>
      <c r="C3707">
        <v>0.04</v>
      </c>
      <c r="D3707" s="10">
        <f t="shared" si="115"/>
        <v>3.3333333333333335E-5</v>
      </c>
    </row>
    <row r="3708" spans="1:4" x14ac:dyDescent="0.4">
      <c r="A3708" s="5">
        <f t="shared" si="114"/>
        <v>2021.08</v>
      </c>
      <c r="B3708" s="9">
        <v>44432</v>
      </c>
      <c r="C3708">
        <v>0.03</v>
      </c>
      <c r="D3708" s="10">
        <f t="shared" si="115"/>
        <v>2.4999999999999998E-5</v>
      </c>
    </row>
    <row r="3709" spans="1:4" x14ac:dyDescent="0.4">
      <c r="A3709" s="5">
        <f t="shared" si="114"/>
        <v>2021.08</v>
      </c>
      <c r="B3709" s="9">
        <v>44433</v>
      </c>
      <c r="C3709">
        <v>3.2500000000000001E-2</v>
      </c>
      <c r="D3709" s="10">
        <f t="shared" si="115"/>
        <v>2.7083333333333332E-5</v>
      </c>
    </row>
    <row r="3710" spans="1:4" x14ac:dyDescent="0.4">
      <c r="A3710" s="5">
        <f t="shared" si="114"/>
        <v>2021.08</v>
      </c>
      <c r="B3710" s="9">
        <v>44434</v>
      </c>
      <c r="C3710">
        <v>3.2500000000000001E-2</v>
      </c>
      <c r="D3710" s="10">
        <f t="shared" si="115"/>
        <v>2.7083333333333332E-5</v>
      </c>
    </row>
    <row r="3711" spans="1:4" x14ac:dyDescent="0.4">
      <c r="A3711" s="5">
        <f t="shared" si="114"/>
        <v>2021.08</v>
      </c>
      <c r="B3711" s="9">
        <v>44435</v>
      </c>
      <c r="C3711">
        <v>3.7499999999999999E-2</v>
      </c>
      <c r="D3711" s="10">
        <f t="shared" si="115"/>
        <v>3.1250000000000001E-5</v>
      </c>
    </row>
    <row r="3712" spans="1:4" x14ac:dyDescent="0.4">
      <c r="A3712" s="5">
        <f t="shared" si="114"/>
        <v>2021.08</v>
      </c>
      <c r="B3712" s="9">
        <v>44438</v>
      </c>
      <c r="C3712">
        <v>3.5000000000000003E-2</v>
      </c>
      <c r="D3712" s="10">
        <f t="shared" si="115"/>
        <v>2.9166666666666673E-5</v>
      </c>
    </row>
    <row r="3713" spans="1:4" x14ac:dyDescent="0.4">
      <c r="A3713" s="5">
        <f t="shared" si="114"/>
        <v>2021.08</v>
      </c>
      <c r="B3713" s="9">
        <v>44439</v>
      </c>
      <c r="C3713">
        <v>3.5000000000000003E-2</v>
      </c>
      <c r="D3713" s="10">
        <f t="shared" si="115"/>
        <v>2.9166666666666673E-5</v>
      </c>
    </row>
    <row r="3714" spans="1:4" x14ac:dyDescent="0.4">
      <c r="A3714" s="5">
        <f t="shared" si="114"/>
        <v>2021.09</v>
      </c>
      <c r="B3714" s="9">
        <v>44440</v>
      </c>
      <c r="C3714">
        <v>3.7499999999999999E-2</v>
      </c>
      <c r="D3714" s="10">
        <f t="shared" si="115"/>
        <v>3.1250000000000001E-5</v>
      </c>
    </row>
    <row r="3715" spans="1:4" x14ac:dyDescent="0.4">
      <c r="A3715" s="5">
        <f t="shared" ref="A3715:A3778" si="116">YEAR(B3715)+MONTH(B3715)/100</f>
        <v>2021.09</v>
      </c>
      <c r="B3715" s="9">
        <v>44441</v>
      </c>
      <c r="C3715">
        <v>4.4999999999999998E-2</v>
      </c>
      <c r="D3715" s="10">
        <f t="shared" ref="D3715:D3778" si="117">C3715/100*30/360</f>
        <v>3.7499999999999997E-5</v>
      </c>
    </row>
    <row r="3716" spans="1:4" x14ac:dyDescent="0.4">
      <c r="A3716" s="5">
        <f t="shared" si="116"/>
        <v>2021.09</v>
      </c>
      <c r="B3716" s="9">
        <v>44442</v>
      </c>
      <c r="C3716">
        <v>3.7499999999999999E-2</v>
      </c>
      <c r="D3716" s="10">
        <f t="shared" si="117"/>
        <v>3.1250000000000001E-5</v>
      </c>
    </row>
    <row r="3717" spans="1:4" x14ac:dyDescent="0.4">
      <c r="A3717" s="5">
        <f t="shared" si="116"/>
        <v>2021.09</v>
      </c>
      <c r="B3717" s="9">
        <v>44446</v>
      </c>
      <c r="C3717">
        <v>0.04</v>
      </c>
      <c r="D3717" s="10">
        <f t="shared" si="117"/>
        <v>3.3333333333333335E-5</v>
      </c>
    </row>
    <row r="3718" spans="1:4" x14ac:dyDescent="0.4">
      <c r="A3718" s="5">
        <f t="shared" si="116"/>
        <v>2021.09</v>
      </c>
      <c r="B3718" s="9">
        <v>44447</v>
      </c>
      <c r="C3718">
        <v>4.4999999999999998E-2</v>
      </c>
      <c r="D3718" s="10">
        <f t="shared" si="117"/>
        <v>3.7499999999999997E-5</v>
      </c>
    </row>
    <row r="3719" spans="1:4" x14ac:dyDescent="0.4">
      <c r="A3719" s="5">
        <f t="shared" si="116"/>
        <v>2021.09</v>
      </c>
      <c r="B3719" s="9">
        <v>44448</v>
      </c>
      <c r="C3719">
        <v>4.7500000000000001E-2</v>
      </c>
      <c r="D3719" s="10">
        <f t="shared" si="117"/>
        <v>3.9583333333333338E-5</v>
      </c>
    </row>
    <row r="3720" spans="1:4" x14ac:dyDescent="0.4">
      <c r="A3720" s="5">
        <f t="shared" si="116"/>
        <v>2021.09</v>
      </c>
      <c r="B3720" s="9">
        <v>44449</v>
      </c>
      <c r="C3720">
        <v>5.5E-2</v>
      </c>
      <c r="D3720" s="10">
        <f t="shared" si="117"/>
        <v>4.5833333333333334E-5</v>
      </c>
    </row>
    <row r="3721" spans="1:4" x14ac:dyDescent="0.4">
      <c r="A3721" s="5">
        <f t="shared" si="116"/>
        <v>2021.09</v>
      </c>
      <c r="B3721" s="9">
        <v>44452</v>
      </c>
      <c r="C3721">
        <v>5.5E-2</v>
      </c>
      <c r="D3721" s="10">
        <f t="shared" si="117"/>
        <v>4.5833333333333334E-5</v>
      </c>
    </row>
    <row r="3722" spans="1:4" x14ac:dyDescent="0.4">
      <c r="A3722" s="5">
        <f t="shared" si="116"/>
        <v>2021.09</v>
      </c>
      <c r="B3722" s="9">
        <v>44453</v>
      </c>
      <c r="C3722">
        <v>4.2500000000000003E-2</v>
      </c>
      <c r="D3722" s="10">
        <f t="shared" si="117"/>
        <v>3.5416666666666669E-5</v>
      </c>
    </row>
    <row r="3723" spans="1:4" x14ac:dyDescent="0.4">
      <c r="A3723" s="5">
        <f t="shared" si="116"/>
        <v>2021.09</v>
      </c>
      <c r="B3723" s="9">
        <v>44454</v>
      </c>
      <c r="C3723">
        <v>4.7500000000000001E-2</v>
      </c>
      <c r="D3723" s="10">
        <f t="shared" si="117"/>
        <v>3.9583333333333338E-5</v>
      </c>
    </row>
    <row r="3724" spans="1:4" x14ac:dyDescent="0.4">
      <c r="A3724" s="5">
        <f t="shared" si="116"/>
        <v>2021.09</v>
      </c>
      <c r="B3724" s="9">
        <v>44455</v>
      </c>
      <c r="C3724">
        <v>4.2500000000000003E-2</v>
      </c>
      <c r="D3724" s="10">
        <f t="shared" si="117"/>
        <v>3.5416666666666669E-5</v>
      </c>
    </row>
    <row r="3725" spans="1:4" x14ac:dyDescent="0.4">
      <c r="A3725" s="5">
        <f t="shared" si="116"/>
        <v>2021.09</v>
      </c>
      <c r="B3725" s="9">
        <v>44456</v>
      </c>
      <c r="C3725">
        <v>5.7500000000000002E-2</v>
      </c>
      <c r="D3725" s="10">
        <f t="shared" si="117"/>
        <v>4.7916666666666668E-5</v>
      </c>
    </row>
    <row r="3726" spans="1:4" x14ac:dyDescent="0.4">
      <c r="A3726" s="5">
        <f t="shared" si="116"/>
        <v>2021.09</v>
      </c>
      <c r="B3726" s="9">
        <v>44459</v>
      </c>
      <c r="C3726">
        <v>5.5E-2</v>
      </c>
      <c r="D3726" s="10">
        <f t="shared" si="117"/>
        <v>4.5833333333333334E-5</v>
      </c>
    </row>
    <row r="3727" spans="1:4" x14ac:dyDescent="0.4">
      <c r="A3727" s="5">
        <f t="shared" si="116"/>
        <v>2021.09</v>
      </c>
      <c r="B3727" s="9">
        <v>44460</v>
      </c>
      <c r="C3727">
        <v>0.05</v>
      </c>
      <c r="D3727" s="10">
        <f t="shared" si="117"/>
        <v>4.1666666666666665E-5</v>
      </c>
    </row>
    <row r="3728" spans="1:4" x14ac:dyDescent="0.4">
      <c r="A3728" s="5">
        <f t="shared" si="116"/>
        <v>2021.09</v>
      </c>
      <c r="B3728" s="9">
        <v>44461</v>
      </c>
      <c r="C3728">
        <v>4.7500000000000001E-2</v>
      </c>
      <c r="D3728" s="10">
        <f t="shared" si="117"/>
        <v>3.9583333333333338E-5</v>
      </c>
    </row>
    <row r="3729" spans="1:4" x14ac:dyDescent="0.4">
      <c r="A3729" s="5">
        <f t="shared" si="116"/>
        <v>2021.09</v>
      </c>
      <c r="B3729" s="9">
        <v>44462</v>
      </c>
      <c r="C3729">
        <v>4.2500000000000003E-2</v>
      </c>
      <c r="D3729" s="10">
        <f t="shared" si="117"/>
        <v>3.5416666666666669E-5</v>
      </c>
    </row>
    <row r="3730" spans="1:4" x14ac:dyDescent="0.4">
      <c r="A3730" s="5">
        <f t="shared" si="116"/>
        <v>2021.09</v>
      </c>
      <c r="B3730" s="9">
        <v>44463</v>
      </c>
      <c r="C3730">
        <v>5.7500000000000002E-2</v>
      </c>
      <c r="D3730" s="10">
        <f t="shared" si="117"/>
        <v>4.7916666666666668E-5</v>
      </c>
    </row>
    <row r="3731" spans="1:4" x14ac:dyDescent="0.4">
      <c r="A3731" s="5">
        <f t="shared" si="116"/>
        <v>2021.09</v>
      </c>
      <c r="B3731" s="9">
        <v>44466</v>
      </c>
      <c r="C3731">
        <v>5.5E-2</v>
      </c>
      <c r="D3731" s="10">
        <f t="shared" si="117"/>
        <v>4.5833333333333334E-5</v>
      </c>
    </row>
    <row r="3732" spans="1:4" x14ac:dyDescent="0.4">
      <c r="A3732" s="5">
        <f t="shared" si="116"/>
        <v>2021.09</v>
      </c>
      <c r="B3732" s="9">
        <v>44467</v>
      </c>
      <c r="C3732">
        <v>6.5000000000000002E-2</v>
      </c>
      <c r="D3732" s="10">
        <f t="shared" si="117"/>
        <v>5.4166666666666664E-5</v>
      </c>
    </row>
    <row r="3733" spans="1:4" x14ac:dyDescent="0.4">
      <c r="A3733" s="5">
        <f t="shared" si="116"/>
        <v>2021.09</v>
      </c>
      <c r="B3733" s="9">
        <v>44468</v>
      </c>
      <c r="C3733">
        <v>4.4999999999999998E-2</v>
      </c>
      <c r="D3733" s="10">
        <f t="shared" si="117"/>
        <v>3.7499999999999997E-5</v>
      </c>
    </row>
    <row r="3734" spans="1:4" x14ac:dyDescent="0.4">
      <c r="A3734" s="5">
        <f t="shared" si="116"/>
        <v>2021.09</v>
      </c>
      <c r="B3734" s="9">
        <v>44469</v>
      </c>
      <c r="C3734">
        <v>0.05</v>
      </c>
      <c r="D3734" s="10">
        <f t="shared" si="117"/>
        <v>4.1666666666666665E-5</v>
      </c>
    </row>
    <row r="3735" spans="1:4" x14ac:dyDescent="0.4">
      <c r="A3735" s="5">
        <f t="shared" si="116"/>
        <v>2021.1</v>
      </c>
      <c r="B3735" s="9">
        <v>44470</v>
      </c>
      <c r="C3735">
        <v>8.2500000000000004E-2</v>
      </c>
      <c r="D3735" s="10">
        <f t="shared" si="117"/>
        <v>6.8750000000000004E-5</v>
      </c>
    </row>
    <row r="3736" spans="1:4" x14ac:dyDescent="0.4">
      <c r="A3736" s="5">
        <f t="shared" si="116"/>
        <v>2021.1</v>
      </c>
      <c r="B3736" s="9">
        <v>44473</v>
      </c>
      <c r="C3736">
        <v>0.105</v>
      </c>
      <c r="D3736" s="10">
        <f t="shared" si="117"/>
        <v>8.7499999999999999E-5</v>
      </c>
    </row>
    <row r="3737" spans="1:4" x14ac:dyDescent="0.4">
      <c r="A3737" s="5">
        <f t="shared" si="116"/>
        <v>2021.1</v>
      </c>
      <c r="B3737" s="9">
        <v>44474</v>
      </c>
      <c r="C3737">
        <v>0.1075</v>
      </c>
      <c r="D3737" s="10">
        <f t="shared" si="117"/>
        <v>8.9583333333333333E-5</v>
      </c>
    </row>
    <row r="3738" spans="1:4" x14ac:dyDescent="0.4">
      <c r="A3738" s="5">
        <f t="shared" si="116"/>
        <v>2021.1</v>
      </c>
      <c r="B3738" s="9">
        <v>44475</v>
      </c>
      <c r="C3738">
        <v>7.2499999999999995E-2</v>
      </c>
      <c r="D3738" s="10">
        <f t="shared" si="117"/>
        <v>6.041666666666666E-5</v>
      </c>
    </row>
    <row r="3739" spans="1:4" x14ac:dyDescent="0.4">
      <c r="A3739" s="5">
        <f t="shared" si="116"/>
        <v>2021.1</v>
      </c>
      <c r="B3739" s="9">
        <v>44476</v>
      </c>
      <c r="C3739">
        <v>0.03</v>
      </c>
      <c r="D3739" s="10">
        <f t="shared" si="117"/>
        <v>2.4999999999999998E-5</v>
      </c>
    </row>
    <row r="3740" spans="1:4" x14ac:dyDescent="0.4">
      <c r="A3740" s="5">
        <f t="shared" si="116"/>
        <v>2021.1</v>
      </c>
      <c r="B3740" s="9">
        <v>44477</v>
      </c>
      <c r="C3740">
        <v>0.02</v>
      </c>
      <c r="D3740" s="10">
        <f t="shared" si="117"/>
        <v>1.6666666666666667E-5</v>
      </c>
    </row>
    <row r="3741" spans="1:4" x14ac:dyDescent="0.4">
      <c r="A3741" s="5">
        <f t="shared" si="116"/>
        <v>2021.1</v>
      </c>
      <c r="B3741" s="9">
        <v>44480</v>
      </c>
      <c r="C3741">
        <v>0.02</v>
      </c>
      <c r="D3741" s="10">
        <f t="shared" si="117"/>
        <v>1.6666666666666667E-5</v>
      </c>
    </row>
    <row r="3742" spans="1:4" x14ac:dyDescent="0.4">
      <c r="A3742" s="5">
        <f t="shared" si="116"/>
        <v>2021.1</v>
      </c>
      <c r="B3742" s="9">
        <v>44481</v>
      </c>
      <c r="C3742">
        <v>0.02</v>
      </c>
      <c r="D3742" s="10">
        <f t="shared" si="117"/>
        <v>1.6666666666666667E-5</v>
      </c>
    </row>
    <row r="3743" spans="1:4" x14ac:dyDescent="0.4">
      <c r="A3743" s="5">
        <f t="shared" si="116"/>
        <v>2021.1</v>
      </c>
      <c r="B3743" s="9">
        <v>44482</v>
      </c>
      <c r="C3743">
        <v>0.02</v>
      </c>
      <c r="D3743" s="10">
        <f t="shared" si="117"/>
        <v>1.6666666666666667E-5</v>
      </c>
    </row>
    <row r="3744" spans="1:4" x14ac:dyDescent="0.4">
      <c r="A3744" s="5">
        <f t="shared" si="116"/>
        <v>2021.1</v>
      </c>
      <c r="B3744" s="9">
        <v>44483</v>
      </c>
      <c r="C3744">
        <v>1.2500000000000001E-2</v>
      </c>
      <c r="D3744" s="10">
        <f t="shared" si="117"/>
        <v>1.0416666666666666E-5</v>
      </c>
    </row>
    <row r="3745" spans="1:4" x14ac:dyDescent="0.4">
      <c r="A3745" s="5">
        <f t="shared" si="116"/>
        <v>2021.1</v>
      </c>
      <c r="B3745" s="9">
        <v>44484</v>
      </c>
      <c r="C3745">
        <v>0.04</v>
      </c>
      <c r="D3745" s="10">
        <f t="shared" si="117"/>
        <v>3.3333333333333335E-5</v>
      </c>
    </row>
    <row r="3746" spans="1:4" x14ac:dyDescent="0.4">
      <c r="A3746" s="5">
        <f t="shared" si="116"/>
        <v>2021.1</v>
      </c>
      <c r="B3746" s="9">
        <v>44487</v>
      </c>
      <c r="C3746">
        <v>4.2500000000000003E-2</v>
      </c>
      <c r="D3746" s="10">
        <f t="shared" si="117"/>
        <v>3.5416666666666669E-5</v>
      </c>
    </row>
    <row r="3747" spans="1:4" x14ac:dyDescent="0.4">
      <c r="A3747" s="5">
        <f t="shared" si="116"/>
        <v>2021.1</v>
      </c>
      <c r="B3747" s="9">
        <v>44488</v>
      </c>
      <c r="C3747">
        <v>4.4999999999999998E-2</v>
      </c>
      <c r="D3747" s="10">
        <f t="shared" si="117"/>
        <v>3.7499999999999997E-5</v>
      </c>
    </row>
    <row r="3748" spans="1:4" x14ac:dyDescent="0.4">
      <c r="A3748" s="5">
        <f t="shared" si="116"/>
        <v>2021.1</v>
      </c>
      <c r="B3748" s="9">
        <v>44489</v>
      </c>
      <c r="C3748">
        <v>4.2500000000000003E-2</v>
      </c>
      <c r="D3748" s="10">
        <f t="shared" si="117"/>
        <v>3.5416666666666669E-5</v>
      </c>
    </row>
    <row r="3749" spans="1:4" x14ac:dyDescent="0.4">
      <c r="A3749" s="5">
        <f t="shared" si="116"/>
        <v>2021.1</v>
      </c>
      <c r="B3749" s="9">
        <v>44490</v>
      </c>
      <c r="C3749">
        <v>4.4999999999999998E-2</v>
      </c>
      <c r="D3749" s="10">
        <f t="shared" si="117"/>
        <v>3.7499999999999997E-5</v>
      </c>
    </row>
    <row r="3750" spans="1:4" x14ac:dyDescent="0.4">
      <c r="A3750" s="5">
        <f t="shared" si="116"/>
        <v>2021.1</v>
      </c>
      <c r="B3750" s="9">
        <v>44491</v>
      </c>
      <c r="C3750">
        <v>4.4999999999999998E-2</v>
      </c>
      <c r="D3750" s="10">
        <f t="shared" si="117"/>
        <v>3.7499999999999997E-5</v>
      </c>
    </row>
    <row r="3751" spans="1:4" x14ac:dyDescent="0.4">
      <c r="A3751" s="5">
        <f t="shared" si="116"/>
        <v>2021.1</v>
      </c>
      <c r="B3751" s="9">
        <v>44494</v>
      </c>
      <c r="C3751">
        <v>5.7500000000000002E-2</v>
      </c>
      <c r="D3751" s="10">
        <f t="shared" si="117"/>
        <v>4.7916666666666668E-5</v>
      </c>
    </row>
    <row r="3752" spans="1:4" x14ac:dyDescent="0.4">
      <c r="A3752" s="5">
        <f t="shared" si="116"/>
        <v>2021.1</v>
      </c>
      <c r="B3752" s="9">
        <v>44495</v>
      </c>
      <c r="C3752">
        <v>5.2499999999999998E-2</v>
      </c>
      <c r="D3752" s="10">
        <f t="shared" si="117"/>
        <v>4.375E-5</v>
      </c>
    </row>
    <row r="3753" spans="1:4" x14ac:dyDescent="0.4">
      <c r="A3753" s="5">
        <f t="shared" si="116"/>
        <v>2021.1</v>
      </c>
      <c r="B3753" s="9">
        <v>44496</v>
      </c>
      <c r="C3753">
        <v>0.06</v>
      </c>
      <c r="D3753" s="10">
        <f t="shared" si="117"/>
        <v>4.9999999999999996E-5</v>
      </c>
    </row>
    <row r="3754" spans="1:4" x14ac:dyDescent="0.4">
      <c r="A3754" s="5">
        <f t="shared" si="116"/>
        <v>2021.1</v>
      </c>
      <c r="B3754" s="9">
        <v>44497</v>
      </c>
      <c r="C3754">
        <v>5.7500000000000002E-2</v>
      </c>
      <c r="D3754" s="10">
        <f t="shared" si="117"/>
        <v>4.7916666666666668E-5</v>
      </c>
    </row>
    <row r="3755" spans="1:4" x14ac:dyDescent="0.4">
      <c r="A3755" s="5">
        <f t="shared" si="116"/>
        <v>2021.1</v>
      </c>
      <c r="B3755" s="9">
        <v>44498</v>
      </c>
      <c r="C3755">
        <v>0.06</v>
      </c>
      <c r="D3755" s="10">
        <f t="shared" si="117"/>
        <v>4.9999999999999996E-5</v>
      </c>
    </row>
    <row r="3756" spans="1:4" x14ac:dyDescent="0.4">
      <c r="A3756" s="5">
        <f t="shared" si="116"/>
        <v>2021.11</v>
      </c>
      <c r="B3756" s="9">
        <v>44501</v>
      </c>
      <c r="C3756">
        <v>4.7500000000000001E-2</v>
      </c>
      <c r="D3756" s="10">
        <f t="shared" si="117"/>
        <v>3.9583333333333338E-5</v>
      </c>
    </row>
    <row r="3757" spans="1:4" x14ac:dyDescent="0.4">
      <c r="A3757" s="5">
        <f t="shared" si="116"/>
        <v>2021.11</v>
      </c>
      <c r="B3757" s="9">
        <v>44502</v>
      </c>
      <c r="C3757">
        <v>0.05</v>
      </c>
      <c r="D3757" s="10">
        <f t="shared" si="117"/>
        <v>4.1666666666666665E-5</v>
      </c>
    </row>
    <row r="3758" spans="1:4" x14ac:dyDescent="0.4">
      <c r="A3758" s="5">
        <f t="shared" si="116"/>
        <v>2021.11</v>
      </c>
      <c r="B3758" s="9">
        <v>44503</v>
      </c>
      <c r="C3758">
        <v>5.2499999999999998E-2</v>
      </c>
      <c r="D3758" s="10">
        <f t="shared" si="117"/>
        <v>4.375E-5</v>
      </c>
    </row>
    <row r="3759" spans="1:4" x14ac:dyDescent="0.4">
      <c r="A3759" s="5">
        <f t="shared" si="116"/>
        <v>2021.11</v>
      </c>
      <c r="B3759" s="9">
        <v>44504</v>
      </c>
      <c r="C3759">
        <v>4.2500000000000003E-2</v>
      </c>
      <c r="D3759" s="10">
        <f t="shared" si="117"/>
        <v>3.5416666666666669E-5</v>
      </c>
    </row>
    <row r="3760" spans="1:4" x14ac:dyDescent="0.4">
      <c r="A3760" s="5">
        <f t="shared" si="116"/>
        <v>2021.11</v>
      </c>
      <c r="B3760" s="9">
        <v>44505</v>
      </c>
      <c r="C3760">
        <v>4.2500000000000003E-2</v>
      </c>
      <c r="D3760" s="10">
        <f t="shared" si="117"/>
        <v>3.5416666666666669E-5</v>
      </c>
    </row>
    <row r="3761" spans="1:4" x14ac:dyDescent="0.4">
      <c r="A3761" s="5">
        <f t="shared" si="116"/>
        <v>2021.11</v>
      </c>
      <c r="B3761" s="9">
        <v>44508</v>
      </c>
      <c r="C3761">
        <v>0.04</v>
      </c>
      <c r="D3761" s="10">
        <f t="shared" si="117"/>
        <v>3.3333333333333335E-5</v>
      </c>
    </row>
    <row r="3762" spans="1:4" x14ac:dyDescent="0.4">
      <c r="A3762" s="5">
        <f t="shared" si="116"/>
        <v>2021.11</v>
      </c>
      <c r="B3762" s="9">
        <v>44509</v>
      </c>
      <c r="C3762">
        <v>3.7499999999999999E-2</v>
      </c>
      <c r="D3762" s="10">
        <f t="shared" si="117"/>
        <v>3.1250000000000001E-5</v>
      </c>
    </row>
    <row r="3763" spans="1:4" x14ac:dyDescent="0.4">
      <c r="A3763" s="5">
        <f t="shared" si="116"/>
        <v>2021.11</v>
      </c>
      <c r="B3763" s="9">
        <v>44510</v>
      </c>
      <c r="C3763">
        <v>5.2499999999999998E-2</v>
      </c>
      <c r="D3763" s="10">
        <f t="shared" si="117"/>
        <v>4.375E-5</v>
      </c>
    </row>
    <row r="3764" spans="1:4" x14ac:dyDescent="0.4">
      <c r="A3764" s="5">
        <f t="shared" si="116"/>
        <v>2021.11</v>
      </c>
      <c r="B3764" s="9">
        <v>44511</v>
      </c>
      <c r="C3764">
        <v>5.5E-2</v>
      </c>
      <c r="D3764" s="10">
        <f t="shared" si="117"/>
        <v>4.5833333333333334E-5</v>
      </c>
    </row>
    <row r="3765" spans="1:4" x14ac:dyDescent="0.4">
      <c r="A3765" s="5">
        <f t="shared" si="116"/>
        <v>2021.11</v>
      </c>
      <c r="B3765" s="9">
        <v>44512</v>
      </c>
      <c r="C3765">
        <v>0.05</v>
      </c>
      <c r="D3765" s="10">
        <f t="shared" si="117"/>
        <v>4.1666666666666665E-5</v>
      </c>
    </row>
    <row r="3766" spans="1:4" x14ac:dyDescent="0.4">
      <c r="A3766" s="5">
        <f t="shared" si="116"/>
        <v>2021.11</v>
      </c>
      <c r="B3766" s="9">
        <v>44515</v>
      </c>
      <c r="C3766">
        <v>5.7500000000000002E-2</v>
      </c>
      <c r="D3766" s="10">
        <f t="shared" si="117"/>
        <v>4.7916666666666668E-5</v>
      </c>
    </row>
    <row r="3767" spans="1:4" x14ac:dyDescent="0.4">
      <c r="A3767" s="5">
        <f t="shared" si="116"/>
        <v>2021.11</v>
      </c>
      <c r="B3767" s="9">
        <v>44516</v>
      </c>
      <c r="C3767">
        <v>6.25E-2</v>
      </c>
      <c r="D3767" s="10">
        <f t="shared" si="117"/>
        <v>5.208333333333333E-5</v>
      </c>
    </row>
    <row r="3768" spans="1:4" x14ac:dyDescent="0.4">
      <c r="A3768" s="5">
        <f t="shared" si="116"/>
        <v>2021.11</v>
      </c>
      <c r="B3768" s="9">
        <v>44517</v>
      </c>
      <c r="C3768">
        <v>5.5E-2</v>
      </c>
      <c r="D3768" s="10">
        <f t="shared" si="117"/>
        <v>4.5833333333333334E-5</v>
      </c>
    </row>
    <row r="3769" spans="1:4" x14ac:dyDescent="0.4">
      <c r="A3769" s="5">
        <f t="shared" si="116"/>
        <v>2021.11</v>
      </c>
      <c r="B3769" s="9">
        <v>44518</v>
      </c>
      <c r="C3769">
        <v>4.7500000000000001E-2</v>
      </c>
      <c r="D3769" s="10">
        <f t="shared" si="117"/>
        <v>3.9583333333333338E-5</v>
      </c>
    </row>
    <row r="3770" spans="1:4" x14ac:dyDescent="0.4">
      <c r="A3770" s="5">
        <f t="shared" si="116"/>
        <v>2021.11</v>
      </c>
      <c r="B3770" s="9">
        <v>44519</v>
      </c>
      <c r="C3770">
        <v>0.1125</v>
      </c>
      <c r="D3770" s="10">
        <f t="shared" si="117"/>
        <v>9.3750000000000002E-5</v>
      </c>
    </row>
    <row r="3771" spans="1:4" x14ac:dyDescent="0.4">
      <c r="A3771" s="5">
        <f t="shared" si="116"/>
        <v>2021.11</v>
      </c>
      <c r="B3771" s="9">
        <v>44522</v>
      </c>
      <c r="C3771">
        <v>7.2499999999999995E-2</v>
      </c>
      <c r="D3771" s="10">
        <f t="shared" si="117"/>
        <v>6.041666666666666E-5</v>
      </c>
    </row>
    <row r="3772" spans="1:4" x14ac:dyDescent="0.4">
      <c r="A3772" s="5">
        <f t="shared" si="116"/>
        <v>2021.11</v>
      </c>
      <c r="B3772" s="9">
        <v>44523</v>
      </c>
      <c r="C3772">
        <v>6.25E-2</v>
      </c>
      <c r="D3772" s="10">
        <f t="shared" si="117"/>
        <v>5.208333333333333E-5</v>
      </c>
    </row>
    <row r="3773" spans="1:4" x14ac:dyDescent="0.4">
      <c r="A3773" s="5">
        <f t="shared" si="116"/>
        <v>2021.11</v>
      </c>
      <c r="B3773" s="9">
        <v>44524</v>
      </c>
      <c r="C3773">
        <v>6.5000000000000002E-2</v>
      </c>
      <c r="D3773" s="10">
        <f t="shared" si="117"/>
        <v>5.4166666666666664E-5</v>
      </c>
    </row>
    <row r="3774" spans="1:4" x14ac:dyDescent="0.4">
      <c r="A3774" s="5">
        <f t="shared" si="116"/>
        <v>2021.11</v>
      </c>
      <c r="B3774" s="9">
        <v>44526</v>
      </c>
      <c r="C3774">
        <v>0.105</v>
      </c>
      <c r="D3774" s="10">
        <f t="shared" si="117"/>
        <v>8.7499999999999999E-5</v>
      </c>
    </row>
    <row r="3775" spans="1:4" x14ac:dyDescent="0.4">
      <c r="A3775" s="5">
        <f t="shared" si="116"/>
        <v>2021.11</v>
      </c>
      <c r="B3775" s="9">
        <v>44529</v>
      </c>
      <c r="C3775">
        <v>6.7500000000000004E-2</v>
      </c>
      <c r="D3775" s="10">
        <f t="shared" si="117"/>
        <v>5.6249999999999998E-5</v>
      </c>
    </row>
    <row r="3776" spans="1:4" x14ac:dyDescent="0.4">
      <c r="A3776" s="5">
        <f t="shared" si="116"/>
        <v>2021.11</v>
      </c>
      <c r="B3776" s="9">
        <v>44530</v>
      </c>
      <c r="C3776">
        <v>8.5000000000000006E-2</v>
      </c>
      <c r="D3776" s="10">
        <f t="shared" si="117"/>
        <v>7.0833333333333338E-5</v>
      </c>
    </row>
    <row r="3777" spans="1:4" x14ac:dyDescent="0.4">
      <c r="A3777" s="5">
        <f t="shared" si="116"/>
        <v>2021.12</v>
      </c>
      <c r="B3777" s="9">
        <v>44531</v>
      </c>
      <c r="C3777">
        <v>9.7500000000000003E-2</v>
      </c>
      <c r="D3777" s="10">
        <f t="shared" si="117"/>
        <v>8.125000000000001E-5</v>
      </c>
    </row>
    <row r="3778" spans="1:4" x14ac:dyDescent="0.4">
      <c r="A3778" s="5">
        <f t="shared" si="116"/>
        <v>2021.12</v>
      </c>
      <c r="B3778" s="9">
        <v>44532</v>
      </c>
      <c r="C3778">
        <v>7.2499999999999995E-2</v>
      </c>
      <c r="D3778" s="10">
        <f t="shared" si="117"/>
        <v>6.041666666666666E-5</v>
      </c>
    </row>
    <row r="3779" spans="1:4" x14ac:dyDescent="0.4">
      <c r="A3779" s="5">
        <f t="shared" ref="A3779:A3842" si="118">YEAR(B3779)+MONTH(B3779)/100</f>
        <v>2021.12</v>
      </c>
      <c r="B3779" s="9">
        <v>44533</v>
      </c>
      <c r="C3779">
        <v>3.7499999999999999E-2</v>
      </c>
      <c r="D3779" s="10">
        <f t="shared" ref="D3779:D3842" si="119">C3779/100*30/360</f>
        <v>3.1250000000000001E-5</v>
      </c>
    </row>
    <row r="3780" spans="1:4" x14ac:dyDescent="0.4">
      <c r="A3780" s="5">
        <f t="shared" si="118"/>
        <v>2021.12</v>
      </c>
      <c r="B3780" s="9">
        <v>44536</v>
      </c>
      <c r="C3780">
        <v>4.4999999999999998E-2</v>
      </c>
      <c r="D3780" s="10">
        <f t="shared" si="119"/>
        <v>3.7499999999999997E-5</v>
      </c>
    </row>
    <row r="3781" spans="1:4" x14ac:dyDescent="0.4">
      <c r="A3781" s="5">
        <f t="shared" si="118"/>
        <v>2021.12</v>
      </c>
      <c r="B3781" s="9">
        <v>44537</v>
      </c>
      <c r="C3781">
        <v>4.4999999999999998E-2</v>
      </c>
      <c r="D3781" s="10">
        <f t="shared" si="119"/>
        <v>3.7499999999999997E-5</v>
      </c>
    </row>
    <row r="3782" spans="1:4" x14ac:dyDescent="0.4">
      <c r="A3782" s="5">
        <f t="shared" si="118"/>
        <v>2021.12</v>
      </c>
      <c r="B3782" s="9">
        <v>44538</v>
      </c>
      <c r="C3782">
        <v>4.4999999999999998E-2</v>
      </c>
      <c r="D3782" s="10">
        <f t="shared" si="119"/>
        <v>3.7499999999999997E-5</v>
      </c>
    </row>
    <row r="3783" spans="1:4" x14ac:dyDescent="0.4">
      <c r="A3783" s="5">
        <f t="shared" si="118"/>
        <v>2021.12</v>
      </c>
      <c r="B3783" s="9">
        <v>44539</v>
      </c>
      <c r="C3783">
        <v>2.75E-2</v>
      </c>
      <c r="D3783" s="10">
        <f t="shared" si="119"/>
        <v>2.2916666666666667E-5</v>
      </c>
    </row>
    <row r="3784" spans="1:4" x14ac:dyDescent="0.4">
      <c r="A3784" s="5">
        <f t="shared" si="118"/>
        <v>2021.12</v>
      </c>
      <c r="B3784" s="9">
        <v>44540</v>
      </c>
      <c r="C3784">
        <v>0.03</v>
      </c>
      <c r="D3784" s="10">
        <f t="shared" si="119"/>
        <v>2.4999999999999998E-5</v>
      </c>
    </row>
    <row r="3785" spans="1:4" x14ac:dyDescent="0.4">
      <c r="A3785" s="5">
        <f t="shared" si="118"/>
        <v>2021.12</v>
      </c>
      <c r="B3785" s="9">
        <v>44543</v>
      </c>
      <c r="C3785">
        <v>7.4999999999999997E-3</v>
      </c>
      <c r="D3785" s="10">
        <f t="shared" si="119"/>
        <v>6.2499999999999995E-6</v>
      </c>
    </row>
    <row r="3786" spans="1:4" x14ac:dyDescent="0.4">
      <c r="A3786" s="5">
        <f t="shared" si="118"/>
        <v>2021.12</v>
      </c>
      <c r="B3786" s="9">
        <v>44544</v>
      </c>
      <c r="C3786">
        <v>1.2500000000000001E-2</v>
      </c>
      <c r="D3786" s="10">
        <f t="shared" si="119"/>
        <v>1.0416666666666666E-5</v>
      </c>
    </row>
    <row r="3787" spans="1:4" x14ac:dyDescent="0.4">
      <c r="A3787" s="5">
        <f t="shared" si="118"/>
        <v>2021.12</v>
      </c>
      <c r="B3787" s="9">
        <v>44545</v>
      </c>
      <c r="C3787">
        <v>2.2499999999999999E-2</v>
      </c>
      <c r="D3787" s="10">
        <f t="shared" si="119"/>
        <v>1.8749999999999998E-5</v>
      </c>
    </row>
    <row r="3788" spans="1:4" x14ac:dyDescent="0.4">
      <c r="A3788" s="5">
        <f t="shared" si="118"/>
        <v>2021.12</v>
      </c>
      <c r="B3788" s="9">
        <v>44546</v>
      </c>
      <c r="C3788">
        <v>0.02</v>
      </c>
      <c r="D3788" s="10">
        <f t="shared" si="119"/>
        <v>1.6666666666666667E-5</v>
      </c>
    </row>
    <row r="3789" spans="1:4" x14ac:dyDescent="0.4">
      <c r="A3789" s="5">
        <f t="shared" si="118"/>
        <v>2021.12</v>
      </c>
      <c r="B3789" s="9">
        <v>44547</v>
      </c>
      <c r="C3789">
        <v>0.03</v>
      </c>
      <c r="D3789" s="10">
        <f t="shared" si="119"/>
        <v>2.4999999999999998E-5</v>
      </c>
    </row>
    <row r="3790" spans="1:4" x14ac:dyDescent="0.4">
      <c r="A3790" s="5">
        <f t="shared" si="118"/>
        <v>2021.12</v>
      </c>
      <c r="B3790" s="9">
        <v>44550</v>
      </c>
      <c r="C3790">
        <v>3.2500000000000001E-2</v>
      </c>
      <c r="D3790" s="10">
        <f t="shared" si="119"/>
        <v>2.7083333333333332E-5</v>
      </c>
    </row>
    <row r="3791" spans="1:4" x14ac:dyDescent="0.4">
      <c r="A3791" s="5">
        <f t="shared" si="118"/>
        <v>2021.12</v>
      </c>
      <c r="B3791" s="9">
        <v>44551</v>
      </c>
      <c r="C3791">
        <v>0.03</v>
      </c>
      <c r="D3791" s="10">
        <f t="shared" si="119"/>
        <v>2.4999999999999998E-5</v>
      </c>
    </row>
    <row r="3792" spans="1:4" x14ac:dyDescent="0.4">
      <c r="A3792" s="5">
        <f t="shared" si="118"/>
        <v>2021.12</v>
      </c>
      <c r="B3792" s="9">
        <v>44552</v>
      </c>
      <c r="C3792">
        <v>0.02</v>
      </c>
      <c r="D3792" s="10">
        <f t="shared" si="119"/>
        <v>1.6666666666666667E-5</v>
      </c>
    </row>
    <row r="3793" spans="1:4" x14ac:dyDescent="0.4">
      <c r="A3793" s="5">
        <f t="shared" si="118"/>
        <v>2021.12</v>
      </c>
      <c r="B3793" s="9">
        <v>44553</v>
      </c>
      <c r="C3793">
        <v>0.03</v>
      </c>
      <c r="D3793" s="10">
        <f t="shared" si="119"/>
        <v>2.4999999999999998E-5</v>
      </c>
    </row>
    <row r="3794" spans="1:4" x14ac:dyDescent="0.4">
      <c r="A3794" s="5">
        <f t="shared" si="118"/>
        <v>2021.12</v>
      </c>
      <c r="B3794" s="9">
        <v>44557</v>
      </c>
      <c r="C3794">
        <v>3.7499999999999999E-2</v>
      </c>
      <c r="D3794" s="10">
        <f t="shared" si="119"/>
        <v>3.1250000000000001E-5</v>
      </c>
    </row>
    <row r="3795" spans="1:4" x14ac:dyDescent="0.4">
      <c r="A3795" s="5">
        <f t="shared" si="118"/>
        <v>2021.12</v>
      </c>
      <c r="B3795" s="9">
        <v>44558</v>
      </c>
      <c r="C3795">
        <v>1.7500000000000002E-2</v>
      </c>
      <c r="D3795" s="10">
        <f t="shared" si="119"/>
        <v>1.4583333333333337E-5</v>
      </c>
    </row>
    <row r="3796" spans="1:4" x14ac:dyDescent="0.4">
      <c r="A3796" s="5">
        <f t="shared" si="118"/>
        <v>2021.12</v>
      </c>
      <c r="B3796" s="9">
        <v>44559</v>
      </c>
      <c r="C3796">
        <v>1.7500000000000002E-2</v>
      </c>
      <c r="D3796" s="10">
        <f t="shared" si="119"/>
        <v>1.4583333333333337E-5</v>
      </c>
    </row>
    <row r="3797" spans="1:4" x14ac:dyDescent="0.4">
      <c r="A3797" s="5">
        <f t="shared" si="118"/>
        <v>2021.12</v>
      </c>
      <c r="B3797" s="9">
        <v>44560</v>
      </c>
      <c r="C3797">
        <v>7.4999999999999997E-3</v>
      </c>
      <c r="D3797" s="10">
        <f t="shared" si="119"/>
        <v>6.2499999999999995E-6</v>
      </c>
    </row>
    <row r="3798" spans="1:4" x14ac:dyDescent="0.4">
      <c r="A3798" s="5">
        <f t="shared" si="118"/>
        <v>2021.12</v>
      </c>
      <c r="B3798" s="9">
        <v>44561</v>
      </c>
      <c r="C3798">
        <v>2.5000000000000001E-2</v>
      </c>
      <c r="D3798" s="10">
        <f t="shared" si="119"/>
        <v>2.0833333333333333E-5</v>
      </c>
    </row>
    <row r="3799" spans="1:4" x14ac:dyDescent="0.4">
      <c r="A3799" s="5">
        <f t="shared" si="118"/>
        <v>2022.01</v>
      </c>
      <c r="B3799" s="9">
        <v>44564</v>
      </c>
      <c r="C3799">
        <v>5.2499999999999998E-2</v>
      </c>
      <c r="D3799" s="10">
        <f t="shared" si="119"/>
        <v>4.375E-5</v>
      </c>
    </row>
    <row r="3800" spans="1:4" x14ac:dyDescent="0.4">
      <c r="A3800" s="5">
        <f t="shared" si="118"/>
        <v>2022.01</v>
      </c>
      <c r="B3800" s="9">
        <v>44565</v>
      </c>
      <c r="C3800">
        <v>0.05</v>
      </c>
      <c r="D3800" s="10">
        <f t="shared" si="119"/>
        <v>4.1666666666666665E-5</v>
      </c>
    </row>
    <row r="3801" spans="1:4" x14ac:dyDescent="0.4">
      <c r="A3801" s="5">
        <f t="shared" si="118"/>
        <v>2022.01</v>
      </c>
      <c r="B3801" s="9">
        <v>44566</v>
      </c>
      <c r="C3801">
        <v>5.5E-2</v>
      </c>
      <c r="D3801" s="10">
        <f t="shared" si="119"/>
        <v>4.5833333333333334E-5</v>
      </c>
    </row>
    <row r="3802" spans="1:4" x14ac:dyDescent="0.4">
      <c r="A3802" s="5">
        <f t="shared" si="118"/>
        <v>2022.01</v>
      </c>
      <c r="B3802" s="9">
        <v>44567</v>
      </c>
      <c r="C3802">
        <v>4.7500000000000001E-2</v>
      </c>
      <c r="D3802" s="10">
        <f t="shared" si="119"/>
        <v>3.9583333333333338E-5</v>
      </c>
    </row>
    <row r="3803" spans="1:4" x14ac:dyDescent="0.4">
      <c r="A3803" s="5">
        <f t="shared" si="118"/>
        <v>2022.01</v>
      </c>
      <c r="B3803" s="9">
        <v>44568</v>
      </c>
      <c r="C3803">
        <v>5.2499999999999998E-2</v>
      </c>
      <c r="D3803" s="10">
        <f t="shared" si="119"/>
        <v>4.375E-5</v>
      </c>
    </row>
    <row r="3804" spans="1:4" x14ac:dyDescent="0.4">
      <c r="A3804" s="5">
        <f t="shared" si="118"/>
        <v>2022.01</v>
      </c>
      <c r="B3804" s="9">
        <v>44571</v>
      </c>
      <c r="C3804">
        <v>5.2499999999999998E-2</v>
      </c>
      <c r="D3804" s="10">
        <f t="shared" si="119"/>
        <v>4.375E-5</v>
      </c>
    </row>
    <row r="3805" spans="1:4" x14ac:dyDescent="0.4">
      <c r="A3805" s="5">
        <f t="shared" si="118"/>
        <v>2022.01</v>
      </c>
      <c r="B3805" s="9">
        <v>44572</v>
      </c>
      <c r="C3805">
        <v>3.5000000000000003E-2</v>
      </c>
      <c r="D3805" s="10">
        <f t="shared" si="119"/>
        <v>2.9166666666666673E-5</v>
      </c>
    </row>
    <row r="3806" spans="1:4" x14ac:dyDescent="0.4">
      <c r="A3806" s="5">
        <f t="shared" si="118"/>
        <v>2022.01</v>
      </c>
      <c r="B3806" s="9">
        <v>44573</v>
      </c>
      <c r="C3806">
        <v>4.4999999999999998E-2</v>
      </c>
      <c r="D3806" s="10">
        <f t="shared" si="119"/>
        <v>3.7499999999999997E-5</v>
      </c>
    </row>
    <row r="3807" spans="1:4" x14ac:dyDescent="0.4">
      <c r="A3807" s="5">
        <f t="shared" si="118"/>
        <v>2022.01</v>
      </c>
      <c r="B3807" s="9">
        <v>44574</v>
      </c>
      <c r="C3807">
        <v>3.5000000000000003E-2</v>
      </c>
      <c r="D3807" s="10">
        <f t="shared" si="119"/>
        <v>2.9166666666666673E-5</v>
      </c>
    </row>
    <row r="3808" spans="1:4" x14ac:dyDescent="0.4">
      <c r="A3808" s="5">
        <f t="shared" si="118"/>
        <v>2022.01</v>
      </c>
      <c r="B3808" s="9">
        <v>44575</v>
      </c>
      <c r="C3808">
        <v>4.7500000000000001E-2</v>
      </c>
      <c r="D3808" s="10">
        <f t="shared" si="119"/>
        <v>3.9583333333333338E-5</v>
      </c>
    </row>
    <row r="3809" spans="1:4" x14ac:dyDescent="0.4">
      <c r="A3809" s="5">
        <f t="shared" si="118"/>
        <v>2022.01</v>
      </c>
      <c r="B3809" s="9">
        <v>44579</v>
      </c>
      <c r="C3809">
        <v>4.7500000000000001E-2</v>
      </c>
      <c r="D3809" s="10">
        <f t="shared" si="119"/>
        <v>3.9583333333333338E-5</v>
      </c>
    </row>
    <row r="3810" spans="1:4" x14ac:dyDescent="0.4">
      <c r="A3810" s="5">
        <f t="shared" si="118"/>
        <v>2022.01</v>
      </c>
      <c r="B3810" s="9">
        <v>44580</v>
      </c>
      <c r="C3810">
        <v>4.4999999999999998E-2</v>
      </c>
      <c r="D3810" s="10">
        <f t="shared" si="119"/>
        <v>3.7499999999999997E-5</v>
      </c>
    </row>
    <row r="3811" spans="1:4" x14ac:dyDescent="0.4">
      <c r="A3811" s="5">
        <f t="shared" si="118"/>
        <v>2022.01</v>
      </c>
      <c r="B3811" s="9">
        <v>44581</v>
      </c>
      <c r="C3811">
        <v>3.7499999999999999E-2</v>
      </c>
      <c r="D3811" s="10">
        <f t="shared" si="119"/>
        <v>3.1250000000000001E-5</v>
      </c>
    </row>
    <row r="3812" spans="1:4" x14ac:dyDescent="0.4">
      <c r="A3812" s="5">
        <f t="shared" si="118"/>
        <v>2022.01</v>
      </c>
      <c r="B3812" s="9">
        <v>44582</v>
      </c>
      <c r="C3812">
        <v>4.4999999999999998E-2</v>
      </c>
      <c r="D3812" s="10">
        <f t="shared" si="119"/>
        <v>3.7499999999999997E-5</v>
      </c>
    </row>
    <row r="3813" spans="1:4" x14ac:dyDescent="0.4">
      <c r="A3813" s="5">
        <f t="shared" si="118"/>
        <v>2022.01</v>
      </c>
      <c r="B3813" s="9">
        <v>44585</v>
      </c>
      <c r="C3813">
        <v>4.7500000000000001E-2</v>
      </c>
      <c r="D3813" s="10">
        <f t="shared" si="119"/>
        <v>3.9583333333333338E-5</v>
      </c>
    </row>
    <row r="3814" spans="1:4" x14ac:dyDescent="0.4">
      <c r="A3814" s="5">
        <f t="shared" si="118"/>
        <v>2022.01</v>
      </c>
      <c r="B3814" s="9">
        <v>44586</v>
      </c>
      <c r="C3814">
        <v>4.7500000000000001E-2</v>
      </c>
      <c r="D3814" s="10">
        <f t="shared" si="119"/>
        <v>3.9583333333333338E-5</v>
      </c>
    </row>
    <row r="3815" spans="1:4" x14ac:dyDescent="0.4">
      <c r="A3815" s="5">
        <f t="shared" si="118"/>
        <v>2022.01</v>
      </c>
      <c r="B3815" s="9">
        <v>44587</v>
      </c>
      <c r="C3815">
        <v>4.2500000000000003E-2</v>
      </c>
      <c r="D3815" s="10">
        <f t="shared" si="119"/>
        <v>3.5416666666666669E-5</v>
      </c>
    </row>
    <row r="3816" spans="1:4" x14ac:dyDescent="0.4">
      <c r="A3816" s="5">
        <f t="shared" si="118"/>
        <v>2022.01</v>
      </c>
      <c r="B3816" s="9">
        <v>44588</v>
      </c>
      <c r="C3816">
        <v>3.5000000000000003E-2</v>
      </c>
      <c r="D3816" s="10">
        <f t="shared" si="119"/>
        <v>2.9166666666666673E-5</v>
      </c>
    </row>
    <row r="3817" spans="1:4" x14ac:dyDescent="0.4">
      <c r="A3817" s="5">
        <f t="shared" si="118"/>
        <v>2022.01</v>
      </c>
      <c r="B3817" s="9">
        <v>44589</v>
      </c>
      <c r="C3817">
        <v>3.7499999999999999E-2</v>
      </c>
      <c r="D3817" s="10">
        <f t="shared" si="119"/>
        <v>3.1250000000000001E-5</v>
      </c>
    </row>
    <row r="3818" spans="1:4" x14ac:dyDescent="0.4">
      <c r="A3818" s="5">
        <f t="shared" si="118"/>
        <v>2022.01</v>
      </c>
      <c r="B3818" s="9">
        <v>44592</v>
      </c>
      <c r="C3818">
        <v>3.2500000000000001E-2</v>
      </c>
      <c r="D3818" s="10">
        <f t="shared" si="119"/>
        <v>2.7083333333333332E-5</v>
      </c>
    </row>
    <row r="3819" spans="1:4" x14ac:dyDescent="0.4">
      <c r="A3819" s="5">
        <f t="shared" si="118"/>
        <v>2022.02</v>
      </c>
      <c r="B3819" s="9">
        <v>44593</v>
      </c>
      <c r="C3819">
        <v>3.5000000000000003E-2</v>
      </c>
      <c r="D3819" s="10">
        <f t="shared" si="119"/>
        <v>2.9166666666666673E-5</v>
      </c>
    </row>
    <row r="3820" spans="1:4" x14ac:dyDescent="0.4">
      <c r="A3820" s="5">
        <f t="shared" si="118"/>
        <v>2022.02</v>
      </c>
      <c r="B3820" s="9">
        <v>44594</v>
      </c>
      <c r="C3820">
        <v>0.03</v>
      </c>
      <c r="D3820" s="10">
        <f t="shared" si="119"/>
        <v>2.4999999999999998E-5</v>
      </c>
    </row>
    <row r="3821" spans="1:4" x14ac:dyDescent="0.4">
      <c r="A3821" s="5">
        <f t="shared" si="118"/>
        <v>2022.02</v>
      </c>
      <c r="B3821" s="9">
        <v>44595</v>
      </c>
      <c r="C3821">
        <v>2.75E-2</v>
      </c>
      <c r="D3821" s="10">
        <f t="shared" si="119"/>
        <v>2.2916666666666667E-5</v>
      </c>
    </row>
    <row r="3822" spans="1:4" x14ac:dyDescent="0.4">
      <c r="A3822" s="5">
        <f t="shared" si="118"/>
        <v>2022.02</v>
      </c>
      <c r="B3822" s="9">
        <v>44596</v>
      </c>
      <c r="C3822">
        <v>4.4999999999999998E-2</v>
      </c>
      <c r="D3822" s="10">
        <f t="shared" si="119"/>
        <v>3.7499999999999997E-5</v>
      </c>
    </row>
    <row r="3823" spans="1:4" x14ac:dyDescent="0.4">
      <c r="A3823" s="5">
        <f t="shared" si="118"/>
        <v>2022.02</v>
      </c>
      <c r="B3823" s="9">
        <v>44599</v>
      </c>
      <c r="C3823">
        <v>3.5000000000000003E-2</v>
      </c>
      <c r="D3823" s="10">
        <f t="shared" si="119"/>
        <v>2.9166666666666673E-5</v>
      </c>
    </row>
    <row r="3824" spans="1:4" x14ac:dyDescent="0.4">
      <c r="A3824" s="5">
        <f t="shared" si="118"/>
        <v>2022.02</v>
      </c>
      <c r="B3824" s="9">
        <v>44600</v>
      </c>
      <c r="C3824">
        <v>0.03</v>
      </c>
      <c r="D3824" s="10">
        <f t="shared" si="119"/>
        <v>2.4999999999999998E-5</v>
      </c>
    </row>
    <row r="3825" spans="1:4" x14ac:dyDescent="0.4">
      <c r="A3825" s="5">
        <f t="shared" si="118"/>
        <v>2022.02</v>
      </c>
      <c r="B3825" s="9">
        <v>44601</v>
      </c>
      <c r="C3825">
        <v>3.2500000000000001E-2</v>
      </c>
      <c r="D3825" s="10">
        <f t="shared" si="119"/>
        <v>2.7083333333333332E-5</v>
      </c>
    </row>
    <row r="3826" spans="1:4" x14ac:dyDescent="0.4">
      <c r="A3826" s="5">
        <f t="shared" si="118"/>
        <v>2022.02</v>
      </c>
      <c r="B3826" s="9">
        <v>44602</v>
      </c>
      <c r="C3826">
        <v>0.04</v>
      </c>
      <c r="D3826" s="10">
        <f t="shared" si="119"/>
        <v>3.3333333333333335E-5</v>
      </c>
    </row>
    <row r="3827" spans="1:4" x14ac:dyDescent="0.4">
      <c r="A3827" s="5">
        <f t="shared" si="118"/>
        <v>2022.02</v>
      </c>
      <c r="B3827" s="9">
        <v>44603</v>
      </c>
      <c r="C3827">
        <v>3.5000000000000003E-2</v>
      </c>
      <c r="D3827" s="10">
        <f t="shared" si="119"/>
        <v>2.9166666666666673E-5</v>
      </c>
    </row>
    <row r="3828" spans="1:4" x14ac:dyDescent="0.4">
      <c r="A3828" s="5">
        <f t="shared" si="118"/>
        <v>2022.02</v>
      </c>
      <c r="B3828" s="9">
        <v>44606</v>
      </c>
      <c r="C3828">
        <v>3.5000000000000003E-2</v>
      </c>
      <c r="D3828" s="10">
        <f t="shared" si="119"/>
        <v>2.9166666666666673E-5</v>
      </c>
    </row>
    <row r="3829" spans="1:4" x14ac:dyDescent="0.4">
      <c r="A3829" s="5">
        <f t="shared" si="118"/>
        <v>2022.02</v>
      </c>
      <c r="B3829" s="9">
        <v>44607</v>
      </c>
      <c r="C3829">
        <v>2.2499999999999999E-2</v>
      </c>
      <c r="D3829" s="10">
        <f t="shared" si="119"/>
        <v>1.8749999999999998E-5</v>
      </c>
    </row>
    <row r="3830" spans="1:4" x14ac:dyDescent="0.4">
      <c r="A3830" s="5">
        <f t="shared" si="118"/>
        <v>2022.02</v>
      </c>
      <c r="B3830" s="9">
        <v>44608</v>
      </c>
      <c r="C3830">
        <v>2.75E-2</v>
      </c>
      <c r="D3830" s="10">
        <f t="shared" si="119"/>
        <v>2.2916666666666667E-5</v>
      </c>
    </row>
    <row r="3831" spans="1:4" x14ac:dyDescent="0.4">
      <c r="A3831" s="5">
        <f t="shared" si="118"/>
        <v>2022.02</v>
      </c>
      <c r="B3831" s="9">
        <v>44609</v>
      </c>
      <c r="C3831">
        <v>2.5000000000000001E-2</v>
      </c>
      <c r="D3831" s="10">
        <f t="shared" si="119"/>
        <v>2.0833333333333333E-5</v>
      </c>
    </row>
    <row r="3832" spans="1:4" x14ac:dyDescent="0.4">
      <c r="A3832" s="5">
        <f t="shared" si="118"/>
        <v>2022.02</v>
      </c>
      <c r="B3832" s="9">
        <v>44610</v>
      </c>
      <c r="C3832">
        <v>0.03</v>
      </c>
      <c r="D3832" s="10">
        <f t="shared" si="119"/>
        <v>2.4999999999999998E-5</v>
      </c>
    </row>
    <row r="3833" spans="1:4" x14ac:dyDescent="0.4">
      <c r="A3833" s="5">
        <f t="shared" si="118"/>
        <v>2022.02</v>
      </c>
      <c r="B3833" s="9">
        <v>44614</v>
      </c>
      <c r="C3833">
        <v>2.2499999999999999E-2</v>
      </c>
      <c r="D3833" s="10">
        <f t="shared" si="119"/>
        <v>1.8749999999999998E-5</v>
      </c>
    </row>
    <row r="3834" spans="1:4" x14ac:dyDescent="0.4">
      <c r="A3834" s="5">
        <f t="shared" si="118"/>
        <v>2022.02</v>
      </c>
      <c r="B3834" s="9">
        <v>44615</v>
      </c>
      <c r="C3834">
        <v>1.4999999999999999E-2</v>
      </c>
      <c r="D3834" s="10">
        <f t="shared" si="119"/>
        <v>1.2499999999999999E-5</v>
      </c>
    </row>
    <row r="3835" spans="1:4" x14ac:dyDescent="0.4">
      <c r="A3835" s="5">
        <f t="shared" si="118"/>
        <v>2022.02</v>
      </c>
      <c r="B3835" s="9">
        <v>44616</v>
      </c>
      <c r="C3835">
        <v>0</v>
      </c>
      <c r="D3835" s="10">
        <f t="shared" si="119"/>
        <v>0</v>
      </c>
    </row>
    <row r="3836" spans="1:4" x14ac:dyDescent="0.4">
      <c r="A3836" s="5">
        <f t="shared" si="118"/>
        <v>2022.02</v>
      </c>
      <c r="B3836" s="9">
        <v>44617</v>
      </c>
      <c r="C3836">
        <v>0.03</v>
      </c>
      <c r="D3836" s="10">
        <f t="shared" si="119"/>
        <v>2.4999999999999998E-5</v>
      </c>
    </row>
    <row r="3837" spans="1:4" x14ac:dyDescent="0.4">
      <c r="A3837" s="5">
        <f t="shared" si="118"/>
        <v>2022.02</v>
      </c>
      <c r="B3837" s="9">
        <v>44620</v>
      </c>
      <c r="C3837">
        <v>0.06</v>
      </c>
      <c r="D3837" s="10">
        <f t="shared" si="119"/>
        <v>4.9999999999999996E-5</v>
      </c>
    </row>
    <row r="3838" spans="1:4" x14ac:dyDescent="0.4">
      <c r="A3838" s="5">
        <f t="shared" si="118"/>
        <v>2022.03</v>
      </c>
      <c r="B3838" s="9">
        <v>44621</v>
      </c>
      <c r="C3838">
        <v>8.5000000000000006E-2</v>
      </c>
      <c r="D3838" s="10">
        <f t="shared" si="119"/>
        <v>7.0833333333333338E-5</v>
      </c>
    </row>
    <row r="3839" spans="1:4" x14ac:dyDescent="0.4">
      <c r="A3839" s="5">
        <f t="shared" si="118"/>
        <v>2022.03</v>
      </c>
      <c r="B3839" s="9">
        <v>44622</v>
      </c>
      <c r="C3839">
        <v>0.11</v>
      </c>
      <c r="D3839" s="10">
        <f t="shared" si="119"/>
        <v>9.1666666666666668E-5</v>
      </c>
    </row>
    <row r="3840" spans="1:4" x14ac:dyDescent="0.4">
      <c r="A3840" s="5">
        <f t="shared" si="118"/>
        <v>2022.03</v>
      </c>
      <c r="B3840" s="9">
        <v>44623</v>
      </c>
      <c r="C3840">
        <v>0.155</v>
      </c>
      <c r="D3840" s="10">
        <f t="shared" si="119"/>
        <v>1.2916666666666667E-4</v>
      </c>
    </row>
    <row r="3841" spans="1:4" x14ac:dyDescent="0.4">
      <c r="A3841" s="5">
        <f t="shared" si="118"/>
        <v>2022.03</v>
      </c>
      <c r="B3841" s="9">
        <v>44624</v>
      </c>
      <c r="C3841">
        <v>0.15</v>
      </c>
      <c r="D3841" s="10">
        <f t="shared" si="119"/>
        <v>1.25E-4</v>
      </c>
    </row>
    <row r="3842" spans="1:4" x14ac:dyDescent="0.4">
      <c r="A3842" s="5">
        <f t="shared" si="118"/>
        <v>2022.03</v>
      </c>
      <c r="B3842" s="9">
        <v>44627</v>
      </c>
      <c r="C3842">
        <v>0.16750000000000001</v>
      </c>
      <c r="D3842" s="10">
        <f t="shared" si="119"/>
        <v>1.3958333333333333E-4</v>
      </c>
    </row>
    <row r="3843" spans="1:4" x14ac:dyDescent="0.4">
      <c r="A3843" s="5">
        <f t="shared" ref="A3843:A3906" si="120">YEAR(B3843)+MONTH(B3843)/100</f>
        <v>2022.03</v>
      </c>
      <c r="B3843" s="9">
        <v>44628</v>
      </c>
      <c r="C3843">
        <v>0.15</v>
      </c>
      <c r="D3843" s="10">
        <f t="shared" ref="D3843:D3906" si="121">C3843/100*30/360</f>
        <v>1.25E-4</v>
      </c>
    </row>
    <row r="3844" spans="1:4" x14ac:dyDescent="0.4">
      <c r="A3844" s="5">
        <f t="shared" si="120"/>
        <v>2022.03</v>
      </c>
      <c r="B3844" s="9">
        <v>44629</v>
      </c>
      <c r="C3844">
        <v>0.1525</v>
      </c>
      <c r="D3844" s="10">
        <f t="shared" si="121"/>
        <v>1.2708333333333332E-4</v>
      </c>
    </row>
    <row r="3845" spans="1:4" x14ac:dyDescent="0.4">
      <c r="A3845" s="5">
        <f t="shared" si="120"/>
        <v>2022.03</v>
      </c>
      <c r="B3845" s="9">
        <v>44630</v>
      </c>
      <c r="C3845">
        <v>0.14249999999999999</v>
      </c>
      <c r="D3845" s="10">
        <f t="shared" si="121"/>
        <v>1.1874999999999999E-4</v>
      </c>
    </row>
    <row r="3846" spans="1:4" x14ac:dyDescent="0.4">
      <c r="A3846" s="5">
        <f t="shared" si="120"/>
        <v>2022.03</v>
      </c>
      <c r="B3846" s="9">
        <v>44631</v>
      </c>
      <c r="C3846">
        <v>0.17</v>
      </c>
      <c r="D3846" s="10">
        <f t="shared" si="121"/>
        <v>1.4166666666666668E-4</v>
      </c>
    </row>
    <row r="3847" spans="1:4" x14ac:dyDescent="0.4">
      <c r="A3847" s="5">
        <f t="shared" si="120"/>
        <v>2022.03</v>
      </c>
      <c r="B3847" s="9">
        <v>44634</v>
      </c>
      <c r="C3847">
        <v>0.2225</v>
      </c>
      <c r="D3847" s="10">
        <f t="shared" si="121"/>
        <v>1.8541666666666668E-4</v>
      </c>
    </row>
    <row r="3848" spans="1:4" x14ac:dyDescent="0.4">
      <c r="A3848" s="5">
        <f t="shared" si="120"/>
        <v>2022.03</v>
      </c>
      <c r="B3848" s="9">
        <v>44635</v>
      </c>
      <c r="C3848">
        <v>0.21</v>
      </c>
      <c r="D3848" s="10">
        <f t="shared" si="121"/>
        <v>1.75E-4</v>
      </c>
    </row>
    <row r="3849" spans="1:4" x14ac:dyDescent="0.4">
      <c r="A3849" s="5">
        <f t="shared" si="120"/>
        <v>2022.03</v>
      </c>
      <c r="B3849" s="9">
        <v>44636</v>
      </c>
      <c r="C3849">
        <v>0.23</v>
      </c>
      <c r="D3849" s="10">
        <f t="shared" si="121"/>
        <v>1.9166666666666667E-4</v>
      </c>
    </row>
    <row r="3850" spans="1:4" x14ac:dyDescent="0.4">
      <c r="A3850" s="5">
        <f t="shared" si="120"/>
        <v>2022.03</v>
      </c>
      <c r="B3850" s="9">
        <v>44637</v>
      </c>
      <c r="C3850">
        <v>0.16</v>
      </c>
      <c r="D3850" s="10">
        <f t="shared" si="121"/>
        <v>1.3333333333333334E-4</v>
      </c>
    </row>
    <row r="3851" spans="1:4" x14ac:dyDescent="0.4">
      <c r="A3851" s="5">
        <f t="shared" si="120"/>
        <v>2022.03</v>
      </c>
      <c r="B3851" s="9">
        <v>44638</v>
      </c>
      <c r="C3851">
        <v>0.19</v>
      </c>
      <c r="D3851" s="10">
        <f t="shared" si="121"/>
        <v>1.5833333333333335E-4</v>
      </c>
    </row>
    <row r="3852" spans="1:4" x14ac:dyDescent="0.4">
      <c r="A3852" s="5">
        <f t="shared" si="120"/>
        <v>2022.03</v>
      </c>
      <c r="B3852" s="9">
        <v>44641</v>
      </c>
      <c r="C3852">
        <v>0.20749999999999999</v>
      </c>
      <c r="D3852" s="10">
        <f t="shared" si="121"/>
        <v>1.7291666666666668E-4</v>
      </c>
    </row>
    <row r="3853" spans="1:4" x14ac:dyDescent="0.4">
      <c r="A3853" s="5">
        <f t="shared" si="120"/>
        <v>2022.03</v>
      </c>
      <c r="B3853" s="9">
        <v>44642</v>
      </c>
      <c r="C3853">
        <v>0.17249999999999999</v>
      </c>
      <c r="D3853" s="10">
        <f t="shared" si="121"/>
        <v>1.4375E-4</v>
      </c>
    </row>
    <row r="3854" spans="1:4" x14ac:dyDescent="0.4">
      <c r="A3854" s="5">
        <f t="shared" si="120"/>
        <v>2022.03</v>
      </c>
      <c r="B3854" s="9">
        <v>44643</v>
      </c>
      <c r="C3854">
        <v>0.13250000000000001</v>
      </c>
      <c r="D3854" s="10">
        <f t="shared" si="121"/>
        <v>1.1041666666666666E-4</v>
      </c>
    </row>
    <row r="3855" spans="1:4" x14ac:dyDescent="0.4">
      <c r="A3855" s="5">
        <f t="shared" si="120"/>
        <v>2022.03</v>
      </c>
      <c r="B3855" s="9">
        <v>44644</v>
      </c>
      <c r="C3855">
        <v>0.13750000000000001</v>
      </c>
      <c r="D3855" s="10">
        <f t="shared" si="121"/>
        <v>1.1458333333333334E-4</v>
      </c>
    </row>
    <row r="3856" spans="1:4" x14ac:dyDescent="0.4">
      <c r="A3856" s="5">
        <f t="shared" si="120"/>
        <v>2022.03</v>
      </c>
      <c r="B3856" s="9">
        <v>44645</v>
      </c>
      <c r="C3856">
        <v>0.13750000000000001</v>
      </c>
      <c r="D3856" s="10">
        <f t="shared" si="121"/>
        <v>1.1458333333333334E-4</v>
      </c>
    </row>
    <row r="3857" spans="1:4" x14ac:dyDescent="0.4">
      <c r="A3857" s="5">
        <f t="shared" si="120"/>
        <v>2022.03</v>
      </c>
      <c r="B3857" s="9">
        <v>44648</v>
      </c>
      <c r="C3857">
        <v>0.17499999999999999</v>
      </c>
      <c r="D3857" s="10">
        <f t="shared" si="121"/>
        <v>1.4583333333333332E-4</v>
      </c>
    </row>
    <row r="3858" spans="1:4" x14ac:dyDescent="0.4">
      <c r="A3858" s="5">
        <f t="shared" si="120"/>
        <v>2022.03</v>
      </c>
      <c r="B3858" s="9">
        <v>44649</v>
      </c>
      <c r="C3858">
        <v>0.15</v>
      </c>
      <c r="D3858" s="10">
        <f t="shared" si="121"/>
        <v>1.25E-4</v>
      </c>
    </row>
    <row r="3859" spans="1:4" x14ac:dyDescent="0.4">
      <c r="A3859" s="5">
        <f t="shared" si="120"/>
        <v>2022.03</v>
      </c>
      <c r="B3859" s="9">
        <v>44650</v>
      </c>
      <c r="C3859">
        <v>0.12</v>
      </c>
      <c r="D3859" s="10">
        <f t="shared" si="121"/>
        <v>9.9999999999999991E-5</v>
      </c>
    </row>
    <row r="3860" spans="1:4" x14ac:dyDescent="0.4">
      <c r="A3860" s="5">
        <f t="shared" si="120"/>
        <v>2022.03</v>
      </c>
      <c r="B3860" s="9">
        <v>44651</v>
      </c>
      <c r="C3860">
        <v>0.1275</v>
      </c>
      <c r="D3860" s="10">
        <f t="shared" si="121"/>
        <v>1.0625000000000002E-4</v>
      </c>
    </row>
    <row r="3861" spans="1:4" x14ac:dyDescent="0.4">
      <c r="A3861" s="5">
        <f t="shared" si="120"/>
        <v>2022.04</v>
      </c>
      <c r="B3861" s="9">
        <v>44652</v>
      </c>
      <c r="C3861">
        <v>0.13500000000000001</v>
      </c>
      <c r="D3861" s="10">
        <f t="shared" si="121"/>
        <v>1.125E-4</v>
      </c>
    </row>
    <row r="3862" spans="1:4" x14ac:dyDescent="0.4">
      <c r="A3862" s="5">
        <f t="shared" si="120"/>
        <v>2022.04</v>
      </c>
      <c r="B3862" s="9">
        <v>44655</v>
      </c>
      <c r="C3862">
        <v>0.17499999999999999</v>
      </c>
      <c r="D3862" s="10">
        <f t="shared" si="121"/>
        <v>1.4583333333333332E-4</v>
      </c>
    </row>
    <row r="3863" spans="1:4" x14ac:dyDescent="0.4">
      <c r="A3863" s="5">
        <f t="shared" si="120"/>
        <v>2022.04</v>
      </c>
      <c r="B3863" s="9">
        <v>44656</v>
      </c>
      <c r="C3863">
        <v>0.16500000000000001</v>
      </c>
      <c r="D3863" s="10">
        <f t="shared" si="121"/>
        <v>1.3750000000000001E-4</v>
      </c>
    </row>
    <row r="3864" spans="1:4" x14ac:dyDescent="0.4">
      <c r="A3864" s="5">
        <f t="shared" si="120"/>
        <v>2022.04</v>
      </c>
      <c r="B3864" s="9">
        <v>44657</v>
      </c>
      <c r="C3864">
        <v>0.1575</v>
      </c>
      <c r="D3864" s="10">
        <f t="shared" si="121"/>
        <v>1.3124999999999999E-4</v>
      </c>
    </row>
    <row r="3865" spans="1:4" x14ac:dyDescent="0.4">
      <c r="A3865" s="5">
        <f t="shared" si="120"/>
        <v>2022.04</v>
      </c>
      <c r="B3865" s="9">
        <v>44658</v>
      </c>
      <c r="C3865">
        <v>0.14749999999999999</v>
      </c>
      <c r="D3865" s="10">
        <f t="shared" si="121"/>
        <v>1.2291666666666665E-4</v>
      </c>
    </row>
    <row r="3866" spans="1:4" x14ac:dyDescent="0.4">
      <c r="A3866" s="5">
        <f t="shared" si="120"/>
        <v>2022.04</v>
      </c>
      <c r="B3866" s="9">
        <v>44659</v>
      </c>
      <c r="C3866">
        <v>0.19</v>
      </c>
      <c r="D3866" s="10">
        <f t="shared" si="121"/>
        <v>1.5833333333333335E-4</v>
      </c>
    </row>
    <row r="3867" spans="1:4" x14ac:dyDescent="0.4">
      <c r="A3867" s="5">
        <f t="shared" si="120"/>
        <v>2022.04</v>
      </c>
      <c r="B3867" s="9">
        <v>44662</v>
      </c>
      <c r="C3867">
        <v>0.20499999999999999</v>
      </c>
      <c r="D3867" s="10">
        <f t="shared" si="121"/>
        <v>1.708333333333333E-4</v>
      </c>
    </row>
    <row r="3868" spans="1:4" x14ac:dyDescent="0.4">
      <c r="A3868" s="5">
        <f t="shared" si="120"/>
        <v>2022.04</v>
      </c>
      <c r="B3868" s="9">
        <v>44663</v>
      </c>
      <c r="C3868">
        <v>0.2</v>
      </c>
      <c r="D3868" s="10">
        <f t="shared" si="121"/>
        <v>1.6666666666666666E-4</v>
      </c>
    </row>
    <row r="3869" spans="1:4" x14ac:dyDescent="0.4">
      <c r="A3869" s="5">
        <f t="shared" si="120"/>
        <v>2022.04</v>
      </c>
      <c r="B3869" s="9">
        <v>44664</v>
      </c>
      <c r="C3869">
        <v>0.21</v>
      </c>
      <c r="D3869" s="10">
        <f t="shared" si="121"/>
        <v>1.75E-4</v>
      </c>
    </row>
    <row r="3870" spans="1:4" x14ac:dyDescent="0.4">
      <c r="A3870" s="5">
        <f t="shared" si="120"/>
        <v>2022.04</v>
      </c>
      <c r="B3870" s="9">
        <v>44665</v>
      </c>
      <c r="C3870">
        <v>0.23250000000000001</v>
      </c>
      <c r="D3870" s="10">
        <f t="shared" si="121"/>
        <v>1.9375000000000002E-4</v>
      </c>
    </row>
    <row r="3871" spans="1:4" x14ac:dyDescent="0.4">
      <c r="A3871" s="5">
        <f t="shared" si="120"/>
        <v>2022.04</v>
      </c>
      <c r="B3871" s="9">
        <v>44669</v>
      </c>
      <c r="C3871">
        <v>0.36499999999999999</v>
      </c>
      <c r="D3871" s="10">
        <f t="shared" si="121"/>
        <v>3.0416666666666667E-4</v>
      </c>
    </row>
    <row r="3872" spans="1:4" x14ac:dyDescent="0.4">
      <c r="A3872" s="5">
        <f t="shared" si="120"/>
        <v>2022.04</v>
      </c>
      <c r="B3872" s="9">
        <v>44670</v>
      </c>
      <c r="C3872">
        <v>0.33</v>
      </c>
      <c r="D3872" s="10">
        <f t="shared" si="121"/>
        <v>2.7500000000000002E-4</v>
      </c>
    </row>
    <row r="3873" spans="1:4" x14ac:dyDescent="0.4">
      <c r="A3873" s="5">
        <f t="shared" si="120"/>
        <v>2022.04</v>
      </c>
      <c r="B3873" s="9">
        <v>44671</v>
      </c>
      <c r="C3873">
        <v>0.3125</v>
      </c>
      <c r="D3873" s="10">
        <f t="shared" si="121"/>
        <v>2.6041666666666666E-4</v>
      </c>
    </row>
    <row r="3874" spans="1:4" x14ac:dyDescent="0.4">
      <c r="A3874" s="5">
        <f t="shared" si="120"/>
        <v>2022.04</v>
      </c>
      <c r="B3874" s="9">
        <v>44672</v>
      </c>
      <c r="C3874">
        <v>0.33</v>
      </c>
      <c r="D3874" s="10">
        <f t="shared" si="121"/>
        <v>2.7500000000000002E-4</v>
      </c>
    </row>
    <row r="3875" spans="1:4" x14ac:dyDescent="0.4">
      <c r="A3875" s="5">
        <f t="shared" si="120"/>
        <v>2022.04</v>
      </c>
      <c r="B3875" s="9">
        <v>44673</v>
      </c>
      <c r="C3875">
        <v>0.42499999999999999</v>
      </c>
      <c r="D3875" s="10">
        <f t="shared" si="121"/>
        <v>3.5416666666666669E-4</v>
      </c>
    </row>
    <row r="3876" spans="1:4" x14ac:dyDescent="0.4">
      <c r="A3876" s="5">
        <f t="shared" si="120"/>
        <v>2022.04</v>
      </c>
      <c r="B3876" s="9">
        <v>44676</v>
      </c>
      <c r="C3876">
        <v>0.39500000000000002</v>
      </c>
      <c r="D3876" s="10">
        <f t="shared" si="121"/>
        <v>3.2916666666666668E-4</v>
      </c>
    </row>
    <row r="3877" spans="1:4" x14ac:dyDescent="0.4">
      <c r="A3877" s="5">
        <f t="shared" si="120"/>
        <v>2022.04</v>
      </c>
      <c r="B3877" s="9">
        <v>44677</v>
      </c>
      <c r="C3877">
        <v>0.33750000000000002</v>
      </c>
      <c r="D3877" s="10">
        <f t="shared" si="121"/>
        <v>2.8125000000000003E-4</v>
      </c>
    </row>
    <row r="3878" spans="1:4" x14ac:dyDescent="0.4">
      <c r="A3878" s="5">
        <f t="shared" si="120"/>
        <v>2022.04</v>
      </c>
      <c r="B3878" s="9">
        <v>44678</v>
      </c>
      <c r="C3878">
        <v>0.34</v>
      </c>
      <c r="D3878" s="10">
        <f t="shared" si="121"/>
        <v>2.8333333333333335E-4</v>
      </c>
    </row>
    <row r="3879" spans="1:4" x14ac:dyDescent="0.4">
      <c r="A3879" s="5">
        <f t="shared" si="120"/>
        <v>2022.04</v>
      </c>
      <c r="B3879" s="9">
        <v>44679</v>
      </c>
      <c r="C3879">
        <v>0.26</v>
      </c>
      <c r="D3879" s="10">
        <f t="shared" si="121"/>
        <v>2.1666666666666666E-4</v>
      </c>
    </row>
    <row r="3880" spans="1:4" x14ac:dyDescent="0.4">
      <c r="A3880" s="5">
        <f t="shared" si="120"/>
        <v>2022.04</v>
      </c>
      <c r="B3880" s="9">
        <v>44680</v>
      </c>
      <c r="C3880">
        <v>0.32750000000000001</v>
      </c>
      <c r="D3880" s="10">
        <f t="shared" si="121"/>
        <v>2.729166666666667E-4</v>
      </c>
    </row>
    <row r="3881" spans="1:4" x14ac:dyDescent="0.4">
      <c r="A3881" s="5">
        <f t="shared" si="120"/>
        <v>2022.05</v>
      </c>
      <c r="B3881" s="9">
        <v>44683</v>
      </c>
      <c r="C3881">
        <v>0.38</v>
      </c>
      <c r="D3881" s="10">
        <f t="shared" si="121"/>
        <v>3.166666666666667E-4</v>
      </c>
    </row>
    <row r="3882" spans="1:4" x14ac:dyDescent="0.4">
      <c r="A3882" s="5">
        <f t="shared" si="120"/>
        <v>2022.05</v>
      </c>
      <c r="B3882" s="9">
        <v>44684</v>
      </c>
      <c r="C3882">
        <v>0.39</v>
      </c>
      <c r="D3882" s="10">
        <f t="shared" si="121"/>
        <v>3.2500000000000004E-4</v>
      </c>
    </row>
    <row r="3883" spans="1:4" x14ac:dyDescent="0.4">
      <c r="A3883" s="5">
        <f t="shared" si="120"/>
        <v>2022.05</v>
      </c>
      <c r="B3883" s="9">
        <v>44685</v>
      </c>
      <c r="C3883">
        <v>0.42749999999999999</v>
      </c>
      <c r="D3883" s="10">
        <f t="shared" si="121"/>
        <v>3.5625000000000001E-4</v>
      </c>
    </row>
    <row r="3884" spans="1:4" x14ac:dyDescent="0.4">
      <c r="A3884" s="5">
        <f t="shared" si="120"/>
        <v>2022.05</v>
      </c>
      <c r="B3884" s="9">
        <v>44686</v>
      </c>
      <c r="C3884">
        <v>0.41</v>
      </c>
      <c r="D3884" s="10">
        <f t="shared" si="121"/>
        <v>3.4166666666666661E-4</v>
      </c>
    </row>
    <row r="3885" spans="1:4" x14ac:dyDescent="0.4">
      <c r="A3885" s="5">
        <f t="shared" si="120"/>
        <v>2022.05</v>
      </c>
      <c r="B3885" s="9">
        <v>44687</v>
      </c>
      <c r="C3885">
        <v>0.45250000000000001</v>
      </c>
      <c r="D3885" s="10">
        <f t="shared" si="121"/>
        <v>3.7708333333333338E-4</v>
      </c>
    </row>
    <row r="3886" spans="1:4" x14ac:dyDescent="0.4">
      <c r="A3886" s="5">
        <f t="shared" si="120"/>
        <v>2022.05</v>
      </c>
      <c r="B3886" s="9">
        <v>44690</v>
      </c>
      <c r="C3886">
        <v>0.49249999999999999</v>
      </c>
      <c r="D3886" s="10">
        <f t="shared" si="121"/>
        <v>4.1041666666666662E-4</v>
      </c>
    </row>
    <row r="3887" spans="1:4" x14ac:dyDescent="0.4">
      <c r="A3887" s="5">
        <f t="shared" si="120"/>
        <v>2022.05</v>
      </c>
      <c r="B3887" s="9">
        <v>44691</v>
      </c>
      <c r="C3887">
        <v>0.50749999999999995</v>
      </c>
      <c r="D3887" s="10">
        <f t="shared" si="121"/>
        <v>4.2291666666666666E-4</v>
      </c>
    </row>
    <row r="3888" spans="1:4" x14ac:dyDescent="0.4">
      <c r="A3888" s="5">
        <f t="shared" si="120"/>
        <v>2022.05</v>
      </c>
      <c r="B3888" s="9">
        <v>44692</v>
      </c>
      <c r="C3888">
        <v>0.51749999999999996</v>
      </c>
      <c r="D3888" s="10">
        <f t="shared" si="121"/>
        <v>4.3124999999999999E-4</v>
      </c>
    </row>
    <row r="3889" spans="1:4" x14ac:dyDescent="0.4">
      <c r="A3889" s="5">
        <f t="shared" si="120"/>
        <v>2022.05</v>
      </c>
      <c r="B3889" s="9">
        <v>44693</v>
      </c>
      <c r="C3889">
        <v>0.57750000000000001</v>
      </c>
      <c r="D3889" s="10">
        <f t="shared" si="121"/>
        <v>4.8124999999999996E-4</v>
      </c>
    </row>
    <row r="3890" spans="1:4" x14ac:dyDescent="0.4">
      <c r="A3890" s="5">
        <f t="shared" si="120"/>
        <v>2022.05</v>
      </c>
      <c r="B3890" s="9">
        <v>44694</v>
      </c>
      <c r="C3890">
        <v>0.66</v>
      </c>
      <c r="D3890" s="10">
        <f t="shared" si="121"/>
        <v>5.5000000000000003E-4</v>
      </c>
    </row>
    <row r="3891" spans="1:4" x14ac:dyDescent="0.4">
      <c r="A3891" s="5">
        <f t="shared" si="120"/>
        <v>2022.05</v>
      </c>
      <c r="B3891" s="9">
        <v>44697</v>
      </c>
      <c r="C3891">
        <v>0.61750000000000005</v>
      </c>
      <c r="D3891" s="10">
        <f t="shared" si="121"/>
        <v>5.1458333333333336E-4</v>
      </c>
    </row>
    <row r="3892" spans="1:4" x14ac:dyDescent="0.4">
      <c r="A3892" s="5">
        <f t="shared" si="120"/>
        <v>2022.05</v>
      </c>
      <c r="B3892" s="9">
        <v>44698</v>
      </c>
      <c r="C3892">
        <v>0.56499999999999995</v>
      </c>
      <c r="D3892" s="10">
        <f t="shared" si="121"/>
        <v>4.708333333333333E-4</v>
      </c>
    </row>
    <row r="3893" spans="1:4" x14ac:dyDescent="0.4">
      <c r="A3893" s="5">
        <f t="shared" si="120"/>
        <v>2022.05</v>
      </c>
      <c r="B3893" s="9">
        <v>44699</v>
      </c>
      <c r="C3893">
        <v>0.47749999999999998</v>
      </c>
      <c r="D3893" s="10">
        <f t="shared" si="121"/>
        <v>3.9791666666666664E-4</v>
      </c>
    </row>
    <row r="3894" spans="1:4" x14ac:dyDescent="0.4">
      <c r="A3894" s="5">
        <f t="shared" si="120"/>
        <v>2022.05</v>
      </c>
      <c r="B3894" s="9">
        <v>44700</v>
      </c>
      <c r="C3894">
        <v>0.46250000000000002</v>
      </c>
      <c r="D3894" s="10">
        <f t="shared" si="121"/>
        <v>3.8541666666666672E-4</v>
      </c>
    </row>
    <row r="3895" spans="1:4" x14ac:dyDescent="0.4">
      <c r="A3895" s="5">
        <f t="shared" si="120"/>
        <v>2022.05</v>
      </c>
      <c r="B3895" s="9">
        <v>44701</v>
      </c>
      <c r="C3895">
        <v>0.61250000000000004</v>
      </c>
      <c r="D3895" s="10">
        <f t="shared" si="121"/>
        <v>5.1041666666666661E-4</v>
      </c>
    </row>
    <row r="3896" spans="1:4" x14ac:dyDescent="0.4">
      <c r="A3896" s="5">
        <f t="shared" si="120"/>
        <v>2022.05</v>
      </c>
      <c r="B3896" s="9">
        <v>44704</v>
      </c>
      <c r="C3896">
        <v>0.51</v>
      </c>
      <c r="D3896" s="10">
        <f t="shared" si="121"/>
        <v>4.2500000000000008E-4</v>
      </c>
    </row>
    <row r="3897" spans="1:4" x14ac:dyDescent="0.4">
      <c r="A3897" s="5">
        <f t="shared" si="120"/>
        <v>2022.05</v>
      </c>
      <c r="B3897" s="9">
        <v>44705</v>
      </c>
      <c r="C3897">
        <v>0.4975</v>
      </c>
      <c r="D3897" s="10">
        <f t="shared" si="121"/>
        <v>4.1458333333333332E-4</v>
      </c>
    </row>
    <row r="3898" spans="1:4" x14ac:dyDescent="0.4">
      <c r="A3898" s="5">
        <f t="shared" si="120"/>
        <v>2022.05</v>
      </c>
      <c r="B3898" s="9">
        <v>44706</v>
      </c>
      <c r="C3898">
        <v>0.51500000000000001</v>
      </c>
      <c r="D3898" s="10">
        <f t="shared" si="121"/>
        <v>4.2916666666666667E-4</v>
      </c>
    </row>
    <row r="3899" spans="1:4" x14ac:dyDescent="0.4">
      <c r="A3899" s="5">
        <f t="shared" si="120"/>
        <v>2022.05</v>
      </c>
      <c r="B3899" s="9">
        <v>44707</v>
      </c>
      <c r="C3899">
        <v>0.51</v>
      </c>
      <c r="D3899" s="10">
        <f t="shared" si="121"/>
        <v>4.2500000000000008E-4</v>
      </c>
    </row>
    <row r="3900" spans="1:4" x14ac:dyDescent="0.4">
      <c r="A3900" s="5">
        <f t="shared" si="120"/>
        <v>2022.05</v>
      </c>
      <c r="B3900" s="9">
        <v>44708</v>
      </c>
      <c r="C3900">
        <v>0.6825</v>
      </c>
      <c r="D3900" s="10">
        <f t="shared" si="121"/>
        <v>5.6875000000000003E-4</v>
      </c>
    </row>
    <row r="3901" spans="1:4" x14ac:dyDescent="0.4">
      <c r="A3901" s="5">
        <f t="shared" si="120"/>
        <v>2022.05</v>
      </c>
      <c r="B3901" s="9">
        <v>44712</v>
      </c>
      <c r="C3901">
        <v>0.71250000000000002</v>
      </c>
      <c r="D3901" s="10">
        <f t="shared" si="121"/>
        <v>5.9374999999999999E-4</v>
      </c>
    </row>
    <row r="3902" spans="1:4" x14ac:dyDescent="0.4">
      <c r="A3902" s="5">
        <f t="shared" si="120"/>
        <v>2022.06</v>
      </c>
      <c r="B3902" s="9">
        <v>44713</v>
      </c>
      <c r="C3902">
        <v>0.74250000000000005</v>
      </c>
      <c r="D3902" s="10">
        <f t="shared" si="121"/>
        <v>6.1875000000000005E-4</v>
      </c>
    </row>
    <row r="3903" spans="1:4" x14ac:dyDescent="0.4">
      <c r="A3903" s="5">
        <f t="shared" si="120"/>
        <v>2022.06</v>
      </c>
      <c r="B3903" s="9">
        <v>44714</v>
      </c>
      <c r="C3903">
        <v>0.74</v>
      </c>
      <c r="D3903" s="10">
        <f t="shared" si="121"/>
        <v>6.1666666666666662E-4</v>
      </c>
    </row>
    <row r="3904" spans="1:4" x14ac:dyDescent="0.4">
      <c r="A3904" s="5">
        <f t="shared" si="120"/>
        <v>2022.06</v>
      </c>
      <c r="B3904" s="9">
        <v>44715</v>
      </c>
      <c r="C3904">
        <v>0.83250000000000002</v>
      </c>
      <c r="D3904" s="10">
        <f t="shared" si="121"/>
        <v>6.9375000000000003E-4</v>
      </c>
    </row>
    <row r="3905" spans="1:4" x14ac:dyDescent="0.4">
      <c r="A3905" s="5">
        <f t="shared" si="120"/>
        <v>2022.06</v>
      </c>
      <c r="B3905" s="9">
        <v>44718</v>
      </c>
      <c r="C3905">
        <v>0.87</v>
      </c>
      <c r="D3905" s="10">
        <f t="shared" si="121"/>
        <v>7.2500000000000006E-4</v>
      </c>
    </row>
    <row r="3906" spans="1:4" x14ac:dyDescent="0.4">
      <c r="A3906" s="5">
        <f t="shared" si="120"/>
        <v>2022.06</v>
      </c>
      <c r="B3906" s="9">
        <v>44719</v>
      </c>
      <c r="C3906">
        <v>0.84250000000000003</v>
      </c>
      <c r="D3906" s="10">
        <f t="shared" si="121"/>
        <v>7.0208333333333342E-4</v>
      </c>
    </row>
    <row r="3907" spans="1:4" x14ac:dyDescent="0.4">
      <c r="A3907" s="5">
        <f t="shared" ref="A3907:A3970" si="122">YEAR(B3907)+MONTH(B3907)/100</f>
        <v>2022.06</v>
      </c>
      <c r="B3907" s="9">
        <v>44720</v>
      </c>
      <c r="C3907">
        <v>0.85</v>
      </c>
      <c r="D3907" s="10">
        <f t="shared" ref="D3907:D3970" si="123">C3907/100*30/360</f>
        <v>7.0833333333333338E-4</v>
      </c>
    </row>
    <row r="3908" spans="1:4" x14ac:dyDescent="0.4">
      <c r="A3908" s="5">
        <f t="shared" si="122"/>
        <v>2022.06</v>
      </c>
      <c r="B3908" s="9">
        <v>44721</v>
      </c>
      <c r="C3908">
        <v>0.875</v>
      </c>
      <c r="D3908" s="10">
        <f t="shared" si="123"/>
        <v>7.291666666666667E-4</v>
      </c>
    </row>
    <row r="3909" spans="1:4" x14ac:dyDescent="0.4">
      <c r="A3909" s="5">
        <f t="shared" si="122"/>
        <v>2022.06</v>
      </c>
      <c r="B3909" s="9">
        <v>44722</v>
      </c>
      <c r="C3909">
        <v>1.0449999999999999</v>
      </c>
      <c r="D3909" s="10">
        <f t="shared" si="123"/>
        <v>8.7083333333333338E-4</v>
      </c>
    </row>
    <row r="3910" spans="1:4" x14ac:dyDescent="0.4">
      <c r="A3910" s="5">
        <f t="shared" si="122"/>
        <v>2022.06</v>
      </c>
      <c r="B3910" s="9">
        <v>44725</v>
      </c>
      <c r="C3910">
        <v>1.0900000000000001</v>
      </c>
      <c r="D3910" s="10">
        <f t="shared" si="123"/>
        <v>9.0833333333333337E-4</v>
      </c>
    </row>
    <row r="3911" spans="1:4" x14ac:dyDescent="0.4">
      <c r="A3911" s="5">
        <f t="shared" si="122"/>
        <v>2022.06</v>
      </c>
      <c r="B3911" s="9">
        <v>44726</v>
      </c>
      <c r="C3911">
        <v>1.1125</v>
      </c>
      <c r="D3911" s="10">
        <f t="shared" si="123"/>
        <v>9.2708333333333347E-4</v>
      </c>
    </row>
    <row r="3912" spans="1:4" x14ac:dyDescent="0.4">
      <c r="A3912" s="5">
        <f t="shared" si="122"/>
        <v>2022.06</v>
      </c>
      <c r="B3912" s="9">
        <v>44727</v>
      </c>
      <c r="C3912">
        <v>1.1299999999999999</v>
      </c>
      <c r="D3912" s="10">
        <f t="shared" si="123"/>
        <v>9.4166666666666661E-4</v>
      </c>
    </row>
    <row r="3913" spans="1:4" x14ac:dyDescent="0.4">
      <c r="A3913" s="5">
        <f t="shared" si="122"/>
        <v>2022.06</v>
      </c>
      <c r="B3913" s="9">
        <v>44728</v>
      </c>
      <c r="C3913">
        <v>0.9425</v>
      </c>
      <c r="D3913" s="10">
        <f t="shared" si="123"/>
        <v>7.8541666666666668E-4</v>
      </c>
    </row>
    <row r="3914" spans="1:4" x14ac:dyDescent="0.4">
      <c r="A3914" s="5">
        <f t="shared" si="122"/>
        <v>2022.06</v>
      </c>
      <c r="B3914" s="9">
        <v>44729</v>
      </c>
      <c r="C3914">
        <v>1.1299999999999999</v>
      </c>
      <c r="D3914" s="10">
        <f t="shared" si="123"/>
        <v>9.4166666666666661E-4</v>
      </c>
    </row>
    <row r="3915" spans="1:4" x14ac:dyDescent="0.4">
      <c r="A3915" s="5">
        <f t="shared" si="122"/>
        <v>2022.06</v>
      </c>
      <c r="B3915" s="9">
        <v>44733</v>
      </c>
      <c r="C3915">
        <v>1.0149999999999999</v>
      </c>
      <c r="D3915" s="10">
        <f t="shared" si="123"/>
        <v>8.4583333333333331E-4</v>
      </c>
    </row>
    <row r="3916" spans="1:4" x14ac:dyDescent="0.4">
      <c r="A3916" s="5">
        <f t="shared" si="122"/>
        <v>2022.06</v>
      </c>
      <c r="B3916" s="9">
        <v>44734</v>
      </c>
      <c r="C3916">
        <v>0.9</v>
      </c>
      <c r="D3916" s="10">
        <f t="shared" si="123"/>
        <v>7.5000000000000002E-4</v>
      </c>
    </row>
    <row r="3917" spans="1:4" x14ac:dyDescent="0.4">
      <c r="A3917" s="5">
        <f t="shared" si="122"/>
        <v>2022.06</v>
      </c>
      <c r="B3917" s="9">
        <v>44735</v>
      </c>
      <c r="C3917">
        <v>1.03</v>
      </c>
      <c r="D3917" s="10">
        <f t="shared" si="123"/>
        <v>8.5833333333333334E-4</v>
      </c>
    </row>
    <row r="3918" spans="1:4" x14ac:dyDescent="0.4">
      <c r="A3918" s="5">
        <f t="shared" si="122"/>
        <v>2022.06</v>
      </c>
      <c r="B3918" s="9">
        <v>44736</v>
      </c>
      <c r="C3918">
        <v>1.1100000000000001</v>
      </c>
      <c r="D3918" s="10">
        <f t="shared" si="123"/>
        <v>9.2500000000000004E-4</v>
      </c>
    </row>
    <row r="3919" spans="1:4" x14ac:dyDescent="0.4">
      <c r="A3919" s="5">
        <f t="shared" si="122"/>
        <v>2022.06</v>
      </c>
      <c r="B3919" s="9">
        <v>44739</v>
      </c>
      <c r="C3919">
        <v>1.1125</v>
      </c>
      <c r="D3919" s="10">
        <f t="shared" si="123"/>
        <v>9.2708333333333347E-4</v>
      </c>
    </row>
    <row r="3920" spans="1:4" x14ac:dyDescent="0.4">
      <c r="A3920" s="5">
        <f t="shared" si="122"/>
        <v>2022.06</v>
      </c>
      <c r="B3920" s="9">
        <v>44740</v>
      </c>
      <c r="C3920">
        <v>1.0575000000000001</v>
      </c>
      <c r="D3920" s="10">
        <f t="shared" si="123"/>
        <v>8.8125000000000009E-4</v>
      </c>
    </row>
    <row r="3921" spans="1:4" x14ac:dyDescent="0.4">
      <c r="A3921" s="5">
        <f t="shared" si="122"/>
        <v>2022.06</v>
      </c>
      <c r="B3921" s="9">
        <v>44741</v>
      </c>
      <c r="C3921">
        <v>1.03</v>
      </c>
      <c r="D3921" s="10">
        <f t="shared" si="123"/>
        <v>8.5833333333333334E-4</v>
      </c>
    </row>
    <row r="3922" spans="1:4" x14ac:dyDescent="0.4">
      <c r="A3922" s="5">
        <f t="shared" si="122"/>
        <v>2022.06</v>
      </c>
      <c r="B3922" s="9">
        <v>44742</v>
      </c>
      <c r="C3922">
        <v>1.0225</v>
      </c>
      <c r="D3922" s="10">
        <f t="shared" si="123"/>
        <v>8.5208333333333327E-4</v>
      </c>
    </row>
    <row r="3923" spans="1:4" x14ac:dyDescent="0.4">
      <c r="A3923" s="5">
        <f t="shared" si="122"/>
        <v>2022.07</v>
      </c>
      <c r="B3923" s="9">
        <v>44743</v>
      </c>
      <c r="C3923">
        <v>1.2424999999999999</v>
      </c>
      <c r="D3923" s="10">
        <f t="shared" si="123"/>
        <v>1.0354166666666667E-3</v>
      </c>
    </row>
    <row r="3924" spans="1:4" x14ac:dyDescent="0.4">
      <c r="A3924" s="5">
        <f t="shared" si="122"/>
        <v>2022.07</v>
      </c>
      <c r="B3924" s="9">
        <v>44747</v>
      </c>
      <c r="C3924">
        <v>1.2324999999999999</v>
      </c>
      <c r="D3924" s="10">
        <f t="shared" si="123"/>
        <v>1.0270833333333332E-3</v>
      </c>
    </row>
    <row r="3925" spans="1:4" x14ac:dyDescent="0.4">
      <c r="A3925" s="5">
        <f t="shared" si="122"/>
        <v>2022.07</v>
      </c>
      <c r="B3925" s="9">
        <v>44748</v>
      </c>
      <c r="C3925">
        <v>1.2450000000000001</v>
      </c>
      <c r="D3925" s="10">
        <f t="shared" si="123"/>
        <v>1.0375000000000002E-3</v>
      </c>
    </row>
    <row r="3926" spans="1:4" x14ac:dyDescent="0.4">
      <c r="A3926" s="5">
        <f t="shared" si="122"/>
        <v>2022.07</v>
      </c>
      <c r="B3926" s="9">
        <v>44749</v>
      </c>
      <c r="C3926">
        <v>1.2475000000000001</v>
      </c>
      <c r="D3926" s="10">
        <f t="shared" si="123"/>
        <v>1.0395833333333333E-3</v>
      </c>
    </row>
    <row r="3927" spans="1:4" x14ac:dyDescent="0.4">
      <c r="A3927" s="5">
        <f t="shared" si="122"/>
        <v>2022.07</v>
      </c>
      <c r="B3927" s="9">
        <v>44750</v>
      </c>
      <c r="C3927">
        <v>1.4850000000000001</v>
      </c>
      <c r="D3927" s="10">
        <f t="shared" si="123"/>
        <v>1.2375000000000001E-3</v>
      </c>
    </row>
    <row r="3928" spans="1:4" x14ac:dyDescent="0.4">
      <c r="A3928" s="5">
        <f t="shared" si="122"/>
        <v>2022.07</v>
      </c>
      <c r="B3928" s="9">
        <v>44753</v>
      </c>
      <c r="C3928">
        <v>1.53</v>
      </c>
      <c r="D3928" s="10">
        <f t="shared" si="123"/>
        <v>1.2750000000000001E-3</v>
      </c>
    </row>
    <row r="3929" spans="1:4" x14ac:dyDescent="0.4">
      <c r="A3929" s="5">
        <f t="shared" si="122"/>
        <v>2022.07</v>
      </c>
      <c r="B3929" s="9">
        <v>44754</v>
      </c>
      <c r="C3929">
        <v>1.5249999999999999</v>
      </c>
      <c r="D3929" s="10">
        <f t="shared" si="123"/>
        <v>1.2708333333333335E-3</v>
      </c>
    </row>
    <row r="3930" spans="1:4" x14ac:dyDescent="0.4">
      <c r="A3930" s="5">
        <f t="shared" si="122"/>
        <v>2022.07</v>
      </c>
      <c r="B3930" s="9">
        <v>44755</v>
      </c>
      <c r="C3930">
        <v>1.6675</v>
      </c>
      <c r="D3930" s="10">
        <f t="shared" si="123"/>
        <v>1.3895833333333332E-3</v>
      </c>
    </row>
    <row r="3931" spans="1:4" x14ac:dyDescent="0.4">
      <c r="A3931" s="5">
        <f t="shared" si="122"/>
        <v>2022.07</v>
      </c>
      <c r="B3931" s="9">
        <v>44756</v>
      </c>
      <c r="C3931">
        <v>1.6174999999999999</v>
      </c>
      <c r="D3931" s="10">
        <f t="shared" si="123"/>
        <v>1.3479166666666665E-3</v>
      </c>
    </row>
    <row r="3932" spans="1:4" x14ac:dyDescent="0.4">
      <c r="A3932" s="5">
        <f t="shared" si="122"/>
        <v>2022.07</v>
      </c>
      <c r="B3932" s="9">
        <v>44757</v>
      </c>
      <c r="C3932">
        <v>1.8125</v>
      </c>
      <c r="D3932" s="10">
        <f t="shared" si="123"/>
        <v>1.5104166666666666E-3</v>
      </c>
    </row>
    <row r="3933" spans="1:4" x14ac:dyDescent="0.4">
      <c r="A3933" s="5">
        <f t="shared" si="122"/>
        <v>2022.07</v>
      </c>
      <c r="B3933" s="9">
        <v>44760</v>
      </c>
      <c r="C3933">
        <v>1.8875</v>
      </c>
      <c r="D3933" s="10">
        <f t="shared" si="123"/>
        <v>1.5729166666666667E-3</v>
      </c>
    </row>
    <row r="3934" spans="1:4" x14ac:dyDescent="0.4">
      <c r="A3934" s="5">
        <f t="shared" si="122"/>
        <v>2022.07</v>
      </c>
      <c r="B3934" s="9">
        <v>44761</v>
      </c>
      <c r="C3934">
        <v>1.8325</v>
      </c>
      <c r="D3934" s="10">
        <f t="shared" si="123"/>
        <v>1.5270833333333336E-3</v>
      </c>
    </row>
    <row r="3935" spans="1:4" x14ac:dyDescent="0.4">
      <c r="A3935" s="5">
        <f t="shared" si="122"/>
        <v>2022.07</v>
      </c>
      <c r="B3935" s="9">
        <v>44762</v>
      </c>
      <c r="C3935">
        <v>1.8075000000000001</v>
      </c>
      <c r="D3935" s="10">
        <f t="shared" si="123"/>
        <v>1.50625E-3</v>
      </c>
    </row>
    <row r="3936" spans="1:4" x14ac:dyDescent="0.4">
      <c r="A3936" s="5">
        <f t="shared" si="122"/>
        <v>2022.07</v>
      </c>
      <c r="B3936" s="9">
        <v>44763</v>
      </c>
      <c r="C3936">
        <v>1.7875000000000001</v>
      </c>
      <c r="D3936" s="10">
        <f t="shared" si="123"/>
        <v>1.4895833333333336E-3</v>
      </c>
    </row>
    <row r="3937" spans="1:4" x14ac:dyDescent="0.4">
      <c r="A3937" s="5">
        <f t="shared" si="122"/>
        <v>2022.07</v>
      </c>
      <c r="B3937" s="9">
        <v>44764</v>
      </c>
      <c r="C3937">
        <v>2.0525000000000002</v>
      </c>
      <c r="D3937" s="10">
        <f t="shared" si="123"/>
        <v>1.7104166666666667E-3</v>
      </c>
    </row>
    <row r="3938" spans="1:4" x14ac:dyDescent="0.4">
      <c r="A3938" s="5">
        <f t="shared" si="122"/>
        <v>2022.07</v>
      </c>
      <c r="B3938" s="9">
        <v>44767</v>
      </c>
      <c r="C3938">
        <v>2.1025</v>
      </c>
      <c r="D3938" s="10">
        <f t="shared" si="123"/>
        <v>1.7520833333333334E-3</v>
      </c>
    </row>
    <row r="3939" spans="1:4" x14ac:dyDescent="0.4">
      <c r="A3939" s="5">
        <f t="shared" si="122"/>
        <v>2022.07</v>
      </c>
      <c r="B3939" s="9">
        <v>44768</v>
      </c>
      <c r="C3939">
        <v>2.11</v>
      </c>
      <c r="D3939" s="10">
        <f t="shared" si="123"/>
        <v>1.7583333333333331E-3</v>
      </c>
    </row>
    <row r="3940" spans="1:4" x14ac:dyDescent="0.4">
      <c r="A3940" s="5">
        <f t="shared" si="122"/>
        <v>2022.07</v>
      </c>
      <c r="B3940" s="9">
        <v>44769</v>
      </c>
      <c r="C3940">
        <v>2.0775000000000001</v>
      </c>
      <c r="D3940" s="10">
        <f t="shared" si="123"/>
        <v>1.7312500000000001E-3</v>
      </c>
    </row>
    <row r="3941" spans="1:4" x14ac:dyDescent="0.4">
      <c r="A3941" s="5">
        <f t="shared" si="122"/>
        <v>2022.07</v>
      </c>
      <c r="B3941" s="9">
        <v>44770</v>
      </c>
      <c r="C3941">
        <v>2.0950000000000002</v>
      </c>
      <c r="D3941" s="10">
        <f t="shared" si="123"/>
        <v>1.7458333333333334E-3</v>
      </c>
    </row>
    <row r="3942" spans="1:4" x14ac:dyDescent="0.4">
      <c r="A3942" s="5">
        <f t="shared" si="122"/>
        <v>2022.07</v>
      </c>
      <c r="B3942" s="9">
        <v>44771</v>
      </c>
      <c r="C3942">
        <v>2.1074999999999999</v>
      </c>
      <c r="D3942" s="10">
        <f t="shared" si="123"/>
        <v>1.75625E-3</v>
      </c>
    </row>
    <row r="3943" spans="1:4" x14ac:dyDescent="0.4">
      <c r="A3943" s="5">
        <f t="shared" si="122"/>
        <v>2022.08</v>
      </c>
      <c r="B3943" s="9">
        <v>44774</v>
      </c>
      <c r="C3943">
        <v>2.1524999999999999</v>
      </c>
      <c r="D3943" s="10">
        <f t="shared" si="123"/>
        <v>1.7937499999999998E-3</v>
      </c>
    </row>
    <row r="3944" spans="1:4" x14ac:dyDescent="0.4">
      <c r="A3944" s="5">
        <f t="shared" si="122"/>
        <v>2022.08</v>
      </c>
      <c r="B3944" s="9">
        <v>44775</v>
      </c>
      <c r="C3944">
        <v>2.13</v>
      </c>
      <c r="D3944" s="10">
        <f t="shared" si="123"/>
        <v>1.7750000000000001E-3</v>
      </c>
    </row>
    <row r="3945" spans="1:4" x14ac:dyDescent="0.4">
      <c r="A3945" s="5">
        <f t="shared" si="122"/>
        <v>2022.08</v>
      </c>
      <c r="B3945" s="9">
        <v>44776</v>
      </c>
      <c r="C3945">
        <v>2.125</v>
      </c>
      <c r="D3945" s="10">
        <f t="shared" si="123"/>
        <v>1.7708333333333335E-3</v>
      </c>
    </row>
    <row r="3946" spans="1:4" x14ac:dyDescent="0.4">
      <c r="A3946" s="5">
        <f t="shared" si="122"/>
        <v>2022.08</v>
      </c>
      <c r="B3946" s="9">
        <v>44777</v>
      </c>
      <c r="C3946">
        <v>2.0649999999999999</v>
      </c>
      <c r="D3946" s="10">
        <f t="shared" si="123"/>
        <v>1.7208333333333331E-3</v>
      </c>
    </row>
    <row r="3947" spans="1:4" x14ac:dyDescent="0.4">
      <c r="A3947" s="5">
        <f t="shared" si="122"/>
        <v>2022.08</v>
      </c>
      <c r="B3947" s="9">
        <v>44778</v>
      </c>
      <c r="C3947">
        <v>2.0950000000000002</v>
      </c>
      <c r="D3947" s="10">
        <f t="shared" si="123"/>
        <v>1.7458333333333334E-3</v>
      </c>
    </row>
    <row r="3948" spans="1:4" x14ac:dyDescent="0.4">
      <c r="A3948" s="5">
        <f t="shared" si="122"/>
        <v>2022.08</v>
      </c>
      <c r="B3948" s="9">
        <v>44781</v>
      </c>
      <c r="C3948">
        <v>2.12</v>
      </c>
      <c r="D3948" s="10">
        <f t="shared" si="123"/>
        <v>1.7666666666666666E-3</v>
      </c>
    </row>
    <row r="3949" spans="1:4" x14ac:dyDescent="0.4">
      <c r="A3949" s="5">
        <f t="shared" si="122"/>
        <v>2022.08</v>
      </c>
      <c r="B3949" s="9">
        <v>44782</v>
      </c>
      <c r="C3949">
        <v>2.125</v>
      </c>
      <c r="D3949" s="10">
        <f t="shared" si="123"/>
        <v>1.7708333333333335E-3</v>
      </c>
    </row>
    <row r="3950" spans="1:4" x14ac:dyDescent="0.4">
      <c r="A3950" s="5">
        <f t="shared" si="122"/>
        <v>2022.08</v>
      </c>
      <c r="B3950" s="9">
        <v>44783</v>
      </c>
      <c r="C3950">
        <v>2.1324999999999998</v>
      </c>
      <c r="D3950" s="10">
        <f t="shared" si="123"/>
        <v>1.7770833333333332E-3</v>
      </c>
    </row>
    <row r="3951" spans="1:4" x14ac:dyDescent="0.4">
      <c r="A3951" s="5">
        <f t="shared" si="122"/>
        <v>2022.08</v>
      </c>
      <c r="B3951" s="9">
        <v>44784</v>
      </c>
      <c r="C3951">
        <v>2.1349999999999998</v>
      </c>
      <c r="D3951" s="10">
        <f t="shared" si="123"/>
        <v>1.7791666666666665E-3</v>
      </c>
    </row>
    <row r="3952" spans="1:4" x14ac:dyDescent="0.4">
      <c r="A3952" s="5">
        <f t="shared" si="122"/>
        <v>2022.08</v>
      </c>
      <c r="B3952" s="9">
        <v>44785</v>
      </c>
      <c r="C3952">
        <v>2.105</v>
      </c>
      <c r="D3952" s="10">
        <f t="shared" si="123"/>
        <v>1.7541666666666665E-3</v>
      </c>
    </row>
    <row r="3953" spans="1:4" x14ac:dyDescent="0.4">
      <c r="A3953" s="5">
        <f t="shared" si="122"/>
        <v>2022.08</v>
      </c>
      <c r="B3953" s="9">
        <v>44788</v>
      </c>
      <c r="C3953">
        <v>2.1625000000000001</v>
      </c>
      <c r="D3953" s="10">
        <f t="shared" si="123"/>
        <v>1.8020833333333335E-3</v>
      </c>
    </row>
    <row r="3954" spans="1:4" x14ac:dyDescent="0.4">
      <c r="A3954" s="5">
        <f t="shared" si="122"/>
        <v>2022.08</v>
      </c>
      <c r="B3954" s="9">
        <v>44789</v>
      </c>
      <c r="C3954">
        <v>2.1475</v>
      </c>
      <c r="D3954" s="10">
        <f t="shared" si="123"/>
        <v>1.7895833333333333E-3</v>
      </c>
    </row>
    <row r="3955" spans="1:4" x14ac:dyDescent="0.4">
      <c r="A3955" s="5">
        <f t="shared" si="122"/>
        <v>2022.08</v>
      </c>
      <c r="B3955" s="9">
        <v>44790</v>
      </c>
      <c r="C3955">
        <v>2.105</v>
      </c>
      <c r="D3955" s="10">
        <f t="shared" si="123"/>
        <v>1.7541666666666665E-3</v>
      </c>
    </row>
    <row r="3956" spans="1:4" x14ac:dyDescent="0.4">
      <c r="A3956" s="5">
        <f t="shared" si="122"/>
        <v>2022.08</v>
      </c>
      <c r="B3956" s="9">
        <v>44791</v>
      </c>
      <c r="C3956">
        <v>2.0924999999999998</v>
      </c>
      <c r="D3956" s="10">
        <f t="shared" si="123"/>
        <v>1.7437500000000001E-3</v>
      </c>
    </row>
    <row r="3957" spans="1:4" x14ac:dyDescent="0.4">
      <c r="A3957" s="5">
        <f t="shared" si="122"/>
        <v>2022.08</v>
      </c>
      <c r="B3957" s="9">
        <v>44792</v>
      </c>
      <c r="C3957">
        <v>2.13</v>
      </c>
      <c r="D3957" s="10">
        <f t="shared" si="123"/>
        <v>1.7750000000000001E-3</v>
      </c>
    </row>
    <row r="3958" spans="1:4" x14ac:dyDescent="0.4">
      <c r="A3958" s="5">
        <f t="shared" si="122"/>
        <v>2022.08</v>
      </c>
      <c r="B3958" s="9">
        <v>44795</v>
      </c>
      <c r="C3958">
        <v>2.1375000000000002</v>
      </c>
      <c r="D3958" s="10">
        <f t="shared" si="123"/>
        <v>1.7812500000000003E-3</v>
      </c>
    </row>
    <row r="3959" spans="1:4" x14ac:dyDescent="0.4">
      <c r="A3959" s="5">
        <f t="shared" si="122"/>
        <v>2022.08</v>
      </c>
      <c r="B3959" s="9">
        <v>44796</v>
      </c>
      <c r="C3959">
        <v>2.1375000000000002</v>
      </c>
      <c r="D3959" s="10">
        <f t="shared" si="123"/>
        <v>1.7812500000000003E-3</v>
      </c>
    </row>
    <row r="3960" spans="1:4" x14ac:dyDescent="0.4">
      <c r="A3960" s="5">
        <f t="shared" si="122"/>
        <v>2022.08</v>
      </c>
      <c r="B3960" s="9">
        <v>44797</v>
      </c>
      <c r="C3960">
        <v>2.13</v>
      </c>
      <c r="D3960" s="10">
        <f t="shared" si="123"/>
        <v>1.7750000000000001E-3</v>
      </c>
    </row>
    <row r="3961" spans="1:4" x14ac:dyDescent="0.4">
      <c r="A3961" s="5">
        <f t="shared" si="122"/>
        <v>2022.08</v>
      </c>
      <c r="B3961" s="9">
        <v>44798</v>
      </c>
      <c r="C3961">
        <v>2.17</v>
      </c>
      <c r="D3961" s="10">
        <f t="shared" si="123"/>
        <v>1.8083333333333335E-3</v>
      </c>
    </row>
    <row r="3962" spans="1:4" x14ac:dyDescent="0.4">
      <c r="A3962" s="5">
        <f t="shared" si="122"/>
        <v>2022.08</v>
      </c>
      <c r="B3962" s="9">
        <v>44799</v>
      </c>
      <c r="C3962">
        <v>2.165</v>
      </c>
      <c r="D3962" s="10">
        <f t="shared" si="123"/>
        <v>1.8041666666666666E-3</v>
      </c>
    </row>
    <row r="3963" spans="1:4" x14ac:dyDescent="0.4">
      <c r="A3963" s="5">
        <f t="shared" si="122"/>
        <v>2022.08</v>
      </c>
      <c r="B3963" s="9">
        <v>44802</v>
      </c>
      <c r="C3963">
        <v>2.165</v>
      </c>
      <c r="D3963" s="10">
        <f t="shared" si="123"/>
        <v>1.8041666666666666E-3</v>
      </c>
    </row>
    <row r="3964" spans="1:4" x14ac:dyDescent="0.4">
      <c r="A3964" s="5">
        <f t="shared" si="122"/>
        <v>2022.08</v>
      </c>
      <c r="B3964" s="9">
        <v>44803</v>
      </c>
      <c r="C3964">
        <v>2.17</v>
      </c>
      <c r="D3964" s="10">
        <f t="shared" si="123"/>
        <v>1.8083333333333335E-3</v>
      </c>
    </row>
    <row r="3965" spans="1:4" x14ac:dyDescent="0.4">
      <c r="A3965" s="5">
        <f t="shared" si="122"/>
        <v>2022.08</v>
      </c>
      <c r="B3965" s="9">
        <v>44804</v>
      </c>
      <c r="C3965">
        <v>2.145</v>
      </c>
      <c r="D3965" s="10">
        <f t="shared" si="123"/>
        <v>1.7874999999999998E-3</v>
      </c>
    </row>
    <row r="3966" spans="1:4" x14ac:dyDescent="0.4">
      <c r="A3966" s="5">
        <f t="shared" si="122"/>
        <v>2022.09</v>
      </c>
      <c r="B3966" s="9">
        <v>44805</v>
      </c>
      <c r="C3966">
        <v>2.1324999999999998</v>
      </c>
      <c r="D3966" s="10">
        <f t="shared" si="123"/>
        <v>1.7770833333333332E-3</v>
      </c>
    </row>
    <row r="3967" spans="1:4" x14ac:dyDescent="0.4">
      <c r="A3967" s="5">
        <f t="shared" si="122"/>
        <v>2022.09</v>
      </c>
      <c r="B3967" s="9">
        <v>44806</v>
      </c>
      <c r="C3967">
        <v>2.4224999999999999</v>
      </c>
      <c r="D3967" s="10">
        <f t="shared" si="123"/>
        <v>2.0187500000000001E-3</v>
      </c>
    </row>
    <row r="3968" spans="1:4" x14ac:dyDescent="0.4">
      <c r="A3968" s="5">
        <f t="shared" si="122"/>
        <v>2022.09</v>
      </c>
      <c r="B3968" s="9">
        <v>44810</v>
      </c>
      <c r="C3968">
        <v>2.3475000000000001</v>
      </c>
      <c r="D3968" s="10">
        <f t="shared" si="123"/>
        <v>1.9562500000000001E-3</v>
      </c>
    </row>
    <row r="3969" spans="1:4" x14ac:dyDescent="0.4">
      <c r="A3969" s="5">
        <f t="shared" si="122"/>
        <v>2022.09</v>
      </c>
      <c r="B3969" s="9">
        <v>44811</v>
      </c>
      <c r="C3969">
        <v>2.15</v>
      </c>
      <c r="D3969" s="10">
        <f t="shared" si="123"/>
        <v>1.7916666666666665E-3</v>
      </c>
    </row>
    <row r="3970" spans="1:4" x14ac:dyDescent="0.4">
      <c r="A3970" s="5">
        <f t="shared" si="122"/>
        <v>2022.09</v>
      </c>
      <c r="B3970" s="9">
        <v>44812</v>
      </c>
      <c r="C3970">
        <v>2.1749999999999998</v>
      </c>
      <c r="D3970" s="10">
        <f t="shared" si="123"/>
        <v>1.8124999999999999E-3</v>
      </c>
    </row>
    <row r="3971" spans="1:4" x14ac:dyDescent="0.4">
      <c r="A3971" s="5">
        <f t="shared" ref="A3971:A4034" si="124">YEAR(B3971)+MONTH(B3971)/100</f>
        <v>2022.09</v>
      </c>
      <c r="B3971" s="9">
        <v>44813</v>
      </c>
      <c r="C3971">
        <v>2.4775</v>
      </c>
      <c r="D3971" s="10">
        <f t="shared" ref="D3971:D4034" si="125">C3971/100*30/360</f>
        <v>2.0645833333333336E-3</v>
      </c>
    </row>
    <row r="3972" spans="1:4" x14ac:dyDescent="0.4">
      <c r="A3972" s="5">
        <f t="shared" si="124"/>
        <v>2022.09</v>
      </c>
      <c r="B3972" s="9">
        <v>44816</v>
      </c>
      <c r="C3972">
        <v>2.48</v>
      </c>
      <c r="D3972" s="10">
        <f t="shared" si="125"/>
        <v>2.0666666666666667E-3</v>
      </c>
    </row>
    <row r="3973" spans="1:4" x14ac:dyDescent="0.4">
      <c r="A3973" s="5">
        <f t="shared" si="124"/>
        <v>2022.09</v>
      </c>
      <c r="B3973" s="9">
        <v>44817</v>
      </c>
      <c r="C3973">
        <v>2.4300000000000002</v>
      </c>
      <c r="D3973" s="10">
        <f t="shared" si="125"/>
        <v>2.0250000000000003E-3</v>
      </c>
    </row>
    <row r="3974" spans="1:4" x14ac:dyDescent="0.4">
      <c r="A3974" s="5">
        <f t="shared" si="124"/>
        <v>2022.09</v>
      </c>
      <c r="B3974" s="9">
        <v>44818</v>
      </c>
      <c r="C3974">
        <v>2.41</v>
      </c>
      <c r="D3974" s="10">
        <f t="shared" si="125"/>
        <v>2.0083333333333333E-3</v>
      </c>
    </row>
    <row r="3975" spans="1:4" x14ac:dyDescent="0.4">
      <c r="A3975" s="5">
        <f t="shared" si="124"/>
        <v>2022.09</v>
      </c>
      <c r="B3975" s="9">
        <v>44819</v>
      </c>
      <c r="C3975">
        <v>2.3050000000000002</v>
      </c>
      <c r="D3975" s="10">
        <f t="shared" si="125"/>
        <v>1.9208333333333334E-3</v>
      </c>
    </row>
    <row r="3976" spans="1:4" x14ac:dyDescent="0.4">
      <c r="A3976" s="5">
        <f t="shared" si="124"/>
        <v>2022.09</v>
      </c>
      <c r="B3976" s="9">
        <v>44820</v>
      </c>
      <c r="C3976">
        <v>2.5575000000000001</v>
      </c>
      <c r="D3976" s="10">
        <f t="shared" si="125"/>
        <v>2.1312499999999999E-3</v>
      </c>
    </row>
    <row r="3977" spans="1:4" x14ac:dyDescent="0.4">
      <c r="A3977" s="5">
        <f t="shared" si="124"/>
        <v>2022.09</v>
      </c>
      <c r="B3977" s="9">
        <v>44823</v>
      </c>
      <c r="C3977">
        <v>2.5474999999999999</v>
      </c>
      <c r="D3977" s="10">
        <f t="shared" si="125"/>
        <v>2.1229166666666662E-3</v>
      </c>
    </row>
    <row r="3978" spans="1:4" x14ac:dyDescent="0.4">
      <c r="A3978" s="5">
        <f t="shared" si="124"/>
        <v>2022.09</v>
      </c>
      <c r="B3978" s="9">
        <v>44824</v>
      </c>
      <c r="C3978">
        <v>2.4624999999999999</v>
      </c>
      <c r="D3978" s="10">
        <f t="shared" si="125"/>
        <v>2.0520833333333333E-3</v>
      </c>
    </row>
    <row r="3979" spans="1:4" x14ac:dyDescent="0.4">
      <c r="A3979" s="5">
        <f t="shared" si="124"/>
        <v>2022.09</v>
      </c>
      <c r="B3979" s="9">
        <v>44825</v>
      </c>
      <c r="C3979">
        <v>2.4424999999999999</v>
      </c>
      <c r="D3979" s="10">
        <f t="shared" si="125"/>
        <v>2.0354166666666667E-3</v>
      </c>
    </row>
    <row r="3980" spans="1:4" x14ac:dyDescent="0.4">
      <c r="A3980" s="5">
        <f t="shared" si="124"/>
        <v>2022.09</v>
      </c>
      <c r="B3980" s="9">
        <v>44826</v>
      </c>
      <c r="C3980">
        <v>2.4049999999999998</v>
      </c>
      <c r="D3980" s="10">
        <f t="shared" si="125"/>
        <v>2.0041666666666662E-3</v>
      </c>
    </row>
    <row r="3981" spans="1:4" x14ac:dyDescent="0.4">
      <c r="A3981" s="5">
        <f t="shared" si="124"/>
        <v>2022.09</v>
      </c>
      <c r="B3981" s="9">
        <v>44827</v>
      </c>
      <c r="C3981">
        <v>2.5806</v>
      </c>
      <c r="D3981" s="10">
        <f t="shared" si="125"/>
        <v>2.1505000000000001E-3</v>
      </c>
    </row>
    <row r="3982" spans="1:4" x14ac:dyDescent="0.4">
      <c r="A3982" s="5">
        <f t="shared" si="124"/>
        <v>2022.09</v>
      </c>
      <c r="B3982" s="9">
        <v>44830</v>
      </c>
      <c r="C3982">
        <v>2.6006999999999998</v>
      </c>
      <c r="D3982" s="10">
        <f t="shared" si="125"/>
        <v>2.1672499999999999E-3</v>
      </c>
    </row>
    <row r="3983" spans="1:4" x14ac:dyDescent="0.4">
      <c r="A3983" s="5">
        <f t="shared" si="124"/>
        <v>2022.09</v>
      </c>
      <c r="B3983" s="9">
        <v>44831</v>
      </c>
      <c r="C3983">
        <v>2.5874999999999999</v>
      </c>
      <c r="D3983" s="10">
        <f t="shared" si="125"/>
        <v>2.1562500000000002E-3</v>
      </c>
    </row>
    <row r="3984" spans="1:4" x14ac:dyDescent="0.4">
      <c r="A3984" s="5">
        <f t="shared" si="124"/>
        <v>2022.09</v>
      </c>
      <c r="B3984" s="9">
        <v>44832</v>
      </c>
      <c r="C3984">
        <v>2.4624999999999999</v>
      </c>
      <c r="D3984" s="10">
        <f t="shared" si="125"/>
        <v>2.0520833333333333E-3</v>
      </c>
    </row>
    <row r="3985" spans="1:4" x14ac:dyDescent="0.4">
      <c r="A3985" s="5">
        <f t="shared" si="124"/>
        <v>2022.09</v>
      </c>
      <c r="B3985" s="9">
        <v>44833</v>
      </c>
      <c r="C3985">
        <v>2.4474999999999998</v>
      </c>
      <c r="D3985" s="10">
        <f t="shared" si="125"/>
        <v>2.0395833333333329E-3</v>
      </c>
    </row>
    <row r="3986" spans="1:4" x14ac:dyDescent="0.4">
      <c r="A3986" s="5">
        <f t="shared" si="124"/>
        <v>2022.09</v>
      </c>
      <c r="B3986" s="9">
        <v>44834</v>
      </c>
      <c r="C3986">
        <v>2.63</v>
      </c>
      <c r="D3986" s="10">
        <f t="shared" si="125"/>
        <v>2.1916666666666668E-3</v>
      </c>
    </row>
    <row r="3987" spans="1:4" x14ac:dyDescent="0.4">
      <c r="A3987" s="5">
        <f t="shared" si="124"/>
        <v>2022.1</v>
      </c>
      <c r="B3987" s="9">
        <v>44837</v>
      </c>
      <c r="C3987">
        <v>2.69</v>
      </c>
      <c r="D3987" s="10">
        <f t="shared" si="125"/>
        <v>2.241666666666667E-3</v>
      </c>
    </row>
    <row r="3988" spans="1:4" x14ac:dyDescent="0.4">
      <c r="A3988" s="5">
        <f t="shared" si="124"/>
        <v>2022.1</v>
      </c>
      <c r="B3988" s="9">
        <v>44838</v>
      </c>
      <c r="C3988">
        <v>2.7349999999999999</v>
      </c>
      <c r="D3988" s="10">
        <f t="shared" si="125"/>
        <v>2.2791666666666668E-3</v>
      </c>
    </row>
    <row r="3989" spans="1:4" x14ac:dyDescent="0.4">
      <c r="A3989" s="5">
        <f t="shared" si="124"/>
        <v>2022.1</v>
      </c>
      <c r="B3989" s="9">
        <v>44839</v>
      </c>
      <c r="C3989">
        <v>2.7275</v>
      </c>
      <c r="D3989" s="10">
        <f t="shared" si="125"/>
        <v>2.2729166666666666E-3</v>
      </c>
    </row>
    <row r="3990" spans="1:4" x14ac:dyDescent="0.4">
      <c r="A3990" s="5">
        <f t="shared" si="124"/>
        <v>2022.1</v>
      </c>
      <c r="B3990" s="9">
        <v>44840</v>
      </c>
      <c r="C3990">
        <v>2.74</v>
      </c>
      <c r="D3990" s="10">
        <f t="shared" si="125"/>
        <v>2.2833333333333334E-3</v>
      </c>
    </row>
    <row r="3991" spans="1:4" x14ac:dyDescent="0.4">
      <c r="A3991" s="5">
        <f t="shared" si="124"/>
        <v>2022.1</v>
      </c>
      <c r="B3991" s="9">
        <v>44841</v>
      </c>
      <c r="C3991">
        <v>2.9418000000000002</v>
      </c>
      <c r="D3991" s="10">
        <f t="shared" si="125"/>
        <v>2.4515000000000001E-3</v>
      </c>
    </row>
    <row r="3992" spans="1:4" x14ac:dyDescent="0.4">
      <c r="A3992" s="5">
        <f t="shared" si="124"/>
        <v>2022.1</v>
      </c>
      <c r="B3992" s="9">
        <v>44844</v>
      </c>
      <c r="C3992">
        <v>2.952</v>
      </c>
      <c r="D3992" s="10">
        <f t="shared" si="125"/>
        <v>2.4599999999999999E-3</v>
      </c>
    </row>
    <row r="3993" spans="1:4" x14ac:dyDescent="0.4">
      <c r="A3993" s="5">
        <f t="shared" si="124"/>
        <v>2022.1</v>
      </c>
      <c r="B3993" s="9">
        <v>44845</v>
      </c>
      <c r="C3993">
        <v>2.9466999999999999</v>
      </c>
      <c r="D3993" s="10">
        <f t="shared" si="125"/>
        <v>2.4555833333333331E-3</v>
      </c>
    </row>
    <row r="3994" spans="1:4" x14ac:dyDescent="0.4">
      <c r="A3994" s="5">
        <f t="shared" si="124"/>
        <v>2022.1</v>
      </c>
      <c r="B3994" s="9">
        <v>44846</v>
      </c>
      <c r="C3994">
        <v>2.8875000000000002</v>
      </c>
      <c r="D3994" s="10">
        <f t="shared" si="125"/>
        <v>2.4062500000000004E-3</v>
      </c>
    </row>
    <row r="3995" spans="1:4" x14ac:dyDescent="0.4">
      <c r="A3995" s="5">
        <f t="shared" si="124"/>
        <v>2022.1</v>
      </c>
      <c r="B3995" s="9">
        <v>44847</v>
      </c>
      <c r="C3995">
        <v>2.88</v>
      </c>
      <c r="D3995" s="10">
        <f t="shared" si="125"/>
        <v>2.3999999999999998E-3</v>
      </c>
    </row>
    <row r="3996" spans="1:4" x14ac:dyDescent="0.4">
      <c r="A3996" s="5">
        <f t="shared" si="124"/>
        <v>2022.1</v>
      </c>
      <c r="B3996" s="9">
        <v>44848</v>
      </c>
      <c r="C3996">
        <v>3.1225000000000001</v>
      </c>
      <c r="D3996" s="10">
        <f t="shared" si="125"/>
        <v>2.6020833333333334E-3</v>
      </c>
    </row>
    <row r="3997" spans="1:4" x14ac:dyDescent="0.4">
      <c r="A3997" s="5">
        <f t="shared" si="124"/>
        <v>2022.1</v>
      </c>
      <c r="B3997" s="9">
        <v>44851</v>
      </c>
      <c r="C3997">
        <v>3.1775000000000002</v>
      </c>
      <c r="D3997" s="10">
        <f t="shared" si="125"/>
        <v>2.6479166666666669E-3</v>
      </c>
    </row>
    <row r="3998" spans="1:4" x14ac:dyDescent="0.4">
      <c r="A3998" s="5">
        <f t="shared" si="124"/>
        <v>2022.1</v>
      </c>
      <c r="B3998" s="9">
        <v>44852</v>
      </c>
      <c r="C3998">
        <v>3.08</v>
      </c>
      <c r="D3998" s="10">
        <f t="shared" si="125"/>
        <v>2.5666666666666667E-3</v>
      </c>
    </row>
    <row r="3999" spans="1:4" x14ac:dyDescent="0.4">
      <c r="A3999" s="5">
        <f t="shared" si="124"/>
        <v>2022.1</v>
      </c>
      <c r="B3999" s="9">
        <v>44853</v>
      </c>
      <c r="C3999">
        <v>3.145</v>
      </c>
      <c r="D3999" s="10">
        <f t="shared" si="125"/>
        <v>2.6208333333333335E-3</v>
      </c>
    </row>
    <row r="4000" spans="1:4" x14ac:dyDescent="0.4">
      <c r="A4000" s="5">
        <f t="shared" si="124"/>
        <v>2022.1</v>
      </c>
      <c r="B4000" s="9">
        <v>44854</v>
      </c>
      <c r="C4000">
        <v>3.1728000000000001</v>
      </c>
      <c r="D4000" s="10">
        <f t="shared" si="125"/>
        <v>2.6440000000000001E-3</v>
      </c>
    </row>
    <row r="4001" spans="1:4" x14ac:dyDescent="0.4">
      <c r="A4001" s="5">
        <f t="shared" si="124"/>
        <v>2022.1</v>
      </c>
      <c r="B4001" s="9">
        <v>44855</v>
      </c>
      <c r="C4001">
        <v>3.0853999999999999</v>
      </c>
      <c r="D4001" s="10">
        <f t="shared" si="125"/>
        <v>2.5711666666666665E-3</v>
      </c>
    </row>
    <row r="4002" spans="1:4" x14ac:dyDescent="0.4">
      <c r="A4002" s="5">
        <f t="shared" si="124"/>
        <v>2022.1</v>
      </c>
      <c r="B4002" s="9">
        <v>44858</v>
      </c>
      <c r="C4002">
        <v>3.42</v>
      </c>
      <c r="D4002" s="10">
        <f t="shared" si="125"/>
        <v>2.8500000000000001E-3</v>
      </c>
    </row>
    <row r="4003" spans="1:4" x14ac:dyDescent="0.4">
      <c r="A4003" s="5">
        <f t="shared" si="124"/>
        <v>2022.1</v>
      </c>
      <c r="B4003" s="9">
        <v>44859</v>
      </c>
      <c r="C4003">
        <v>3.3824999999999998</v>
      </c>
      <c r="D4003" s="10">
        <f t="shared" si="125"/>
        <v>2.8187500000000001E-3</v>
      </c>
    </row>
    <row r="4004" spans="1:4" x14ac:dyDescent="0.4">
      <c r="A4004" s="5">
        <f t="shared" si="124"/>
        <v>2022.1</v>
      </c>
      <c r="B4004" s="9">
        <v>44860</v>
      </c>
      <c r="C4004">
        <v>3.33</v>
      </c>
      <c r="D4004" s="10">
        <f t="shared" si="125"/>
        <v>2.7750000000000001E-3</v>
      </c>
    </row>
    <row r="4005" spans="1:4" x14ac:dyDescent="0.4">
      <c r="A4005" s="5">
        <f t="shared" si="124"/>
        <v>2022.1</v>
      </c>
      <c r="B4005" s="9">
        <v>44861</v>
      </c>
      <c r="C4005">
        <v>3.2774999999999999</v>
      </c>
      <c r="D4005" s="10">
        <f t="shared" si="125"/>
        <v>2.7312499999999997E-3</v>
      </c>
    </row>
    <row r="4006" spans="1:4" x14ac:dyDescent="0.4">
      <c r="A4006" s="5">
        <f t="shared" si="124"/>
        <v>2022.1</v>
      </c>
      <c r="B4006" s="9">
        <v>44862</v>
      </c>
      <c r="C4006">
        <v>3.4975000000000001</v>
      </c>
      <c r="D4006" s="10">
        <f t="shared" si="125"/>
        <v>2.9145833333333333E-3</v>
      </c>
    </row>
    <row r="4007" spans="1:4" x14ac:dyDescent="0.4">
      <c r="A4007" s="5">
        <f t="shared" si="124"/>
        <v>2022.1</v>
      </c>
      <c r="B4007" s="9">
        <v>44865</v>
      </c>
      <c r="C4007">
        <v>3.5750000000000002</v>
      </c>
      <c r="D4007" s="10">
        <f t="shared" si="125"/>
        <v>2.9791666666666673E-3</v>
      </c>
    </row>
    <row r="4008" spans="1:4" x14ac:dyDescent="0.4">
      <c r="A4008" s="5">
        <f t="shared" si="124"/>
        <v>2022.11</v>
      </c>
      <c r="B4008" s="9">
        <v>44866</v>
      </c>
      <c r="C4008">
        <v>3.5525000000000002</v>
      </c>
      <c r="D4008" s="10">
        <f t="shared" si="125"/>
        <v>2.9604166666666668E-3</v>
      </c>
    </row>
    <row r="4009" spans="1:4" x14ac:dyDescent="0.4">
      <c r="A4009" s="5">
        <f t="shared" si="124"/>
        <v>2022.11</v>
      </c>
      <c r="B4009" s="9">
        <v>44867</v>
      </c>
      <c r="C4009">
        <v>3.5678000000000001</v>
      </c>
      <c r="D4009" s="10">
        <f t="shared" si="125"/>
        <v>2.9731666666666669E-3</v>
      </c>
    </row>
    <row r="4010" spans="1:4" x14ac:dyDescent="0.4">
      <c r="A4010" s="5">
        <f t="shared" si="124"/>
        <v>2022.11</v>
      </c>
      <c r="B4010" s="9">
        <v>44868</v>
      </c>
      <c r="C4010">
        <v>3.4298999999999999</v>
      </c>
      <c r="D4010" s="10">
        <f t="shared" si="125"/>
        <v>2.8582499999999997E-3</v>
      </c>
    </row>
    <row r="4011" spans="1:4" x14ac:dyDescent="0.4">
      <c r="A4011" s="5">
        <f t="shared" si="124"/>
        <v>2022.11</v>
      </c>
      <c r="B4011" s="9">
        <v>44869</v>
      </c>
      <c r="C4011">
        <v>3.5356999999999998</v>
      </c>
      <c r="D4011" s="10">
        <f t="shared" si="125"/>
        <v>2.9464166666666666E-3</v>
      </c>
    </row>
    <row r="4012" spans="1:4" x14ac:dyDescent="0.4">
      <c r="A4012" s="5">
        <f t="shared" si="124"/>
        <v>2022.11</v>
      </c>
      <c r="B4012" s="9">
        <v>44872</v>
      </c>
      <c r="C4012">
        <v>3.6219999999999999</v>
      </c>
      <c r="D4012" s="10">
        <f t="shared" si="125"/>
        <v>3.0183333333333334E-3</v>
      </c>
    </row>
    <row r="4013" spans="1:4" x14ac:dyDescent="0.4">
      <c r="A4013" s="5">
        <f t="shared" si="124"/>
        <v>2022.11</v>
      </c>
      <c r="B4013" s="9">
        <v>44873</v>
      </c>
      <c r="C4013">
        <v>3.5427</v>
      </c>
      <c r="D4013" s="10">
        <f t="shared" si="125"/>
        <v>2.95225E-3</v>
      </c>
    </row>
    <row r="4014" spans="1:4" x14ac:dyDescent="0.4">
      <c r="A4014" s="5">
        <f t="shared" si="124"/>
        <v>2022.11</v>
      </c>
      <c r="B4014" s="9">
        <v>44874</v>
      </c>
      <c r="C4014">
        <v>3.5015999999999998</v>
      </c>
      <c r="D4014" s="10">
        <f t="shared" si="125"/>
        <v>2.9179999999999996E-3</v>
      </c>
    </row>
    <row r="4015" spans="1:4" x14ac:dyDescent="0.4">
      <c r="A4015" s="5">
        <f t="shared" si="124"/>
        <v>2022.11</v>
      </c>
      <c r="B4015" s="9">
        <v>44875</v>
      </c>
      <c r="C4015">
        <v>3.5384000000000002</v>
      </c>
      <c r="D4015" s="10">
        <f t="shared" si="125"/>
        <v>2.9486666666666667E-3</v>
      </c>
    </row>
    <row r="4016" spans="1:4" x14ac:dyDescent="0.4">
      <c r="A4016" s="5">
        <f t="shared" si="124"/>
        <v>2022.11</v>
      </c>
      <c r="B4016" s="9">
        <v>44876</v>
      </c>
      <c r="C4016">
        <v>3.5358999999999998</v>
      </c>
      <c r="D4016" s="10">
        <f t="shared" si="125"/>
        <v>2.9465833333333332E-3</v>
      </c>
    </row>
    <row r="4017" spans="1:4" x14ac:dyDescent="0.4">
      <c r="A4017" s="5">
        <f t="shared" si="124"/>
        <v>2022.11</v>
      </c>
      <c r="B4017" s="9">
        <v>44879</v>
      </c>
      <c r="C4017">
        <v>3.6322000000000001</v>
      </c>
      <c r="D4017" s="10">
        <f t="shared" si="125"/>
        <v>3.0268333333333336E-3</v>
      </c>
    </row>
    <row r="4018" spans="1:4" x14ac:dyDescent="0.4">
      <c r="A4018" s="5">
        <f t="shared" si="124"/>
        <v>2022.11</v>
      </c>
      <c r="B4018" s="9">
        <v>44880</v>
      </c>
      <c r="C4018">
        <v>3.6573000000000002</v>
      </c>
      <c r="D4018" s="10">
        <f t="shared" si="125"/>
        <v>3.0477500000000001E-3</v>
      </c>
    </row>
    <row r="4019" spans="1:4" x14ac:dyDescent="0.4">
      <c r="A4019" s="5">
        <f t="shared" si="124"/>
        <v>2022.11</v>
      </c>
      <c r="B4019" s="9">
        <v>44881</v>
      </c>
      <c r="C4019">
        <v>3.7002999999999999</v>
      </c>
      <c r="D4019" s="10">
        <f t="shared" si="125"/>
        <v>3.0835833333333336E-3</v>
      </c>
    </row>
    <row r="4020" spans="1:4" x14ac:dyDescent="0.4">
      <c r="A4020" s="5">
        <f t="shared" si="124"/>
        <v>2022.11</v>
      </c>
      <c r="B4020" s="9">
        <v>44882</v>
      </c>
      <c r="C4020">
        <v>3.649</v>
      </c>
      <c r="D4020" s="10">
        <f t="shared" si="125"/>
        <v>3.0408333333333333E-3</v>
      </c>
    </row>
    <row r="4021" spans="1:4" x14ac:dyDescent="0.4">
      <c r="A4021" s="5">
        <f t="shared" si="124"/>
        <v>2022.11</v>
      </c>
      <c r="B4021" s="9">
        <v>44883</v>
      </c>
      <c r="C4021">
        <v>3.7601</v>
      </c>
      <c r="D4021" s="10">
        <f t="shared" si="125"/>
        <v>3.1334166666666667E-3</v>
      </c>
    </row>
    <row r="4022" spans="1:4" x14ac:dyDescent="0.4">
      <c r="A4022" s="5">
        <f t="shared" si="124"/>
        <v>2022.11</v>
      </c>
      <c r="B4022" s="9">
        <v>44886</v>
      </c>
      <c r="C4022">
        <v>3.8540000000000001</v>
      </c>
      <c r="D4022" s="10">
        <f t="shared" si="125"/>
        <v>3.2116666666666665E-3</v>
      </c>
    </row>
    <row r="4023" spans="1:4" x14ac:dyDescent="0.4">
      <c r="A4023" s="5">
        <f t="shared" si="124"/>
        <v>2022.11</v>
      </c>
      <c r="B4023" s="9">
        <v>44887</v>
      </c>
      <c r="C4023">
        <v>3.851</v>
      </c>
      <c r="D4023" s="10">
        <f t="shared" si="125"/>
        <v>3.2091666666666666E-3</v>
      </c>
    </row>
    <row r="4024" spans="1:4" x14ac:dyDescent="0.4">
      <c r="A4024" s="5">
        <f t="shared" si="124"/>
        <v>2022.11</v>
      </c>
      <c r="B4024" s="9">
        <v>44888</v>
      </c>
      <c r="C4024">
        <v>3.8248000000000002</v>
      </c>
      <c r="D4024" s="10">
        <f t="shared" si="125"/>
        <v>3.1873333333333333E-3</v>
      </c>
    </row>
    <row r="4025" spans="1:4" x14ac:dyDescent="0.4">
      <c r="A4025" s="5">
        <f t="shared" si="124"/>
        <v>2022.11</v>
      </c>
      <c r="B4025" s="9">
        <v>44890</v>
      </c>
      <c r="C4025">
        <v>3.9386000000000001</v>
      </c>
      <c r="D4025" s="10">
        <f t="shared" si="125"/>
        <v>3.2821666666666667E-3</v>
      </c>
    </row>
    <row r="4026" spans="1:4" x14ac:dyDescent="0.4">
      <c r="A4026" s="5">
        <f t="shared" si="124"/>
        <v>2022.11</v>
      </c>
      <c r="B4026" s="9">
        <v>44893</v>
      </c>
      <c r="C4026">
        <v>4.0248999999999997</v>
      </c>
      <c r="D4026" s="10">
        <f t="shared" si="125"/>
        <v>3.3540833333333335E-3</v>
      </c>
    </row>
    <row r="4027" spans="1:4" x14ac:dyDescent="0.4">
      <c r="A4027" s="5">
        <f t="shared" si="124"/>
        <v>2022.11</v>
      </c>
      <c r="B4027" s="9">
        <v>44894</v>
      </c>
      <c r="C4027">
        <v>3.9811000000000001</v>
      </c>
      <c r="D4027" s="10">
        <f t="shared" si="125"/>
        <v>3.317583333333333E-3</v>
      </c>
    </row>
    <row r="4028" spans="1:4" x14ac:dyDescent="0.4">
      <c r="A4028" s="5">
        <f t="shared" si="124"/>
        <v>2022.11</v>
      </c>
      <c r="B4028" s="9">
        <v>44895</v>
      </c>
      <c r="C4028">
        <v>3.9474999999999998</v>
      </c>
      <c r="D4028" s="11">
        <f t="shared" si="125"/>
        <v>3.2895833333333327E-3</v>
      </c>
    </row>
    <row r="4029" spans="1:4" x14ac:dyDescent="0.4">
      <c r="A4029" s="5">
        <f t="shared" si="124"/>
        <v>2022.12</v>
      </c>
      <c r="B4029" s="9">
        <v>44896</v>
      </c>
      <c r="C4029">
        <v>3.8578999999999999</v>
      </c>
      <c r="D4029" s="10">
        <f t="shared" si="125"/>
        <v>3.2149166666666667E-3</v>
      </c>
    </row>
    <row r="4030" spans="1:4" x14ac:dyDescent="0.4">
      <c r="A4030" s="5">
        <f t="shared" si="124"/>
        <v>2022.12</v>
      </c>
      <c r="B4030" s="9">
        <v>44897</v>
      </c>
      <c r="C4030">
        <v>3.7549999999999999</v>
      </c>
      <c r="D4030" s="10">
        <f t="shared" si="125"/>
        <v>3.1291666666666668E-3</v>
      </c>
    </row>
    <row r="4031" spans="1:4" x14ac:dyDescent="0.4">
      <c r="A4031" s="5">
        <f t="shared" si="124"/>
        <v>2022.12</v>
      </c>
      <c r="B4031" s="9">
        <v>44900</v>
      </c>
      <c r="C4031">
        <v>3.7852000000000001</v>
      </c>
      <c r="D4031" s="10">
        <f t="shared" si="125"/>
        <v>3.1543333333333336E-3</v>
      </c>
    </row>
    <row r="4032" spans="1:4" x14ac:dyDescent="0.4">
      <c r="A4032" s="5">
        <f t="shared" si="124"/>
        <v>2022.12</v>
      </c>
      <c r="B4032" s="9">
        <v>44901</v>
      </c>
      <c r="C4032">
        <v>3.7311999999999999</v>
      </c>
      <c r="D4032" s="10">
        <f t="shared" si="125"/>
        <v>3.1093333333333329E-3</v>
      </c>
    </row>
    <row r="4033" spans="1:4" x14ac:dyDescent="0.4">
      <c r="A4033" s="5">
        <f t="shared" si="124"/>
        <v>2022.12</v>
      </c>
      <c r="B4033" s="9">
        <v>44902</v>
      </c>
      <c r="C4033">
        <v>3.6493000000000002</v>
      </c>
      <c r="D4033" s="10">
        <f t="shared" si="125"/>
        <v>3.0410833333333336E-3</v>
      </c>
    </row>
    <row r="4034" spans="1:4" x14ac:dyDescent="0.4">
      <c r="A4034" s="5">
        <f t="shared" si="124"/>
        <v>2022.12</v>
      </c>
      <c r="B4034" s="9">
        <v>44903</v>
      </c>
      <c r="C4034">
        <v>3.4681000000000002</v>
      </c>
      <c r="D4034" s="10">
        <f t="shared" si="125"/>
        <v>2.8900833333333339E-3</v>
      </c>
    </row>
    <row r="4035" spans="1:4" x14ac:dyDescent="0.4">
      <c r="A4035" s="5">
        <f t="shared" ref="A4035:A4050" si="126">YEAR(B4035)+MONTH(B4035)/100</f>
        <v>2022.12</v>
      </c>
      <c r="B4035" s="9">
        <v>44904</v>
      </c>
      <c r="C4035">
        <v>3.7040000000000002</v>
      </c>
      <c r="D4035" s="10">
        <f t="shared" ref="D4035:D4050" si="127">C4035/100*30/360</f>
        <v>3.0866666666666672E-3</v>
      </c>
    </row>
    <row r="4036" spans="1:4" x14ac:dyDescent="0.4">
      <c r="A4036" s="5">
        <f t="shared" si="126"/>
        <v>2022.12</v>
      </c>
      <c r="B4036" s="9">
        <v>44907</v>
      </c>
      <c r="C4036">
        <v>3.7315999999999998</v>
      </c>
      <c r="D4036" s="10">
        <f t="shared" si="127"/>
        <v>3.109666666666666E-3</v>
      </c>
    </row>
    <row r="4037" spans="1:4" x14ac:dyDescent="0.4">
      <c r="A4037" s="5">
        <f t="shared" si="126"/>
        <v>2022.12</v>
      </c>
      <c r="B4037" s="9">
        <v>44908</v>
      </c>
      <c r="C4037">
        <v>3.7746</v>
      </c>
      <c r="D4037" s="10">
        <f t="shared" si="127"/>
        <v>3.1454999999999999E-3</v>
      </c>
    </row>
    <row r="4038" spans="1:4" x14ac:dyDescent="0.4">
      <c r="A4038" s="5">
        <f t="shared" si="126"/>
        <v>2022.12</v>
      </c>
      <c r="B4038" s="9">
        <v>44909</v>
      </c>
      <c r="C4038">
        <v>3.7869000000000002</v>
      </c>
      <c r="D4038" s="10">
        <f t="shared" si="127"/>
        <v>3.1557499999999997E-3</v>
      </c>
    </row>
    <row r="4039" spans="1:4" x14ac:dyDescent="0.4">
      <c r="A4039" s="5">
        <f t="shared" si="126"/>
        <v>2022.12</v>
      </c>
      <c r="B4039" s="9">
        <v>44910</v>
      </c>
      <c r="C4039">
        <v>3.7711999999999999</v>
      </c>
      <c r="D4039" s="10">
        <f t="shared" si="127"/>
        <v>3.1426666666666664E-3</v>
      </c>
    </row>
    <row r="4040" spans="1:4" x14ac:dyDescent="0.4">
      <c r="A4040" s="5">
        <f t="shared" si="126"/>
        <v>2022.12</v>
      </c>
      <c r="B4040" s="9">
        <v>44911</v>
      </c>
      <c r="C4040">
        <v>3.8085</v>
      </c>
      <c r="D4040" s="10">
        <f t="shared" si="127"/>
        <v>3.1737499999999999E-3</v>
      </c>
    </row>
    <row r="4041" spans="1:4" x14ac:dyDescent="0.4">
      <c r="A4041" s="5">
        <f t="shared" si="126"/>
        <v>2022.12</v>
      </c>
      <c r="B4041" s="9">
        <v>44914</v>
      </c>
      <c r="C4041">
        <v>3.8260000000000001</v>
      </c>
      <c r="D4041" s="10">
        <f t="shared" si="127"/>
        <v>3.1883333333333338E-3</v>
      </c>
    </row>
    <row r="4042" spans="1:4" x14ac:dyDescent="0.4">
      <c r="A4042" s="5">
        <f t="shared" si="126"/>
        <v>2022.12</v>
      </c>
      <c r="B4042" s="9">
        <v>44915</v>
      </c>
      <c r="C4042">
        <v>3.7389000000000001</v>
      </c>
      <c r="D4042" s="10">
        <f t="shared" si="127"/>
        <v>3.11575E-3</v>
      </c>
    </row>
    <row r="4043" spans="1:4" x14ac:dyDescent="0.4">
      <c r="A4043" s="5">
        <f t="shared" si="126"/>
        <v>2022.12</v>
      </c>
      <c r="B4043" s="9">
        <v>44916</v>
      </c>
      <c r="C4043">
        <v>3.6850000000000001</v>
      </c>
      <c r="D4043" s="10">
        <f t="shared" si="127"/>
        <v>3.070833333333333E-3</v>
      </c>
    </row>
    <row r="4044" spans="1:4" x14ac:dyDescent="0.4">
      <c r="A4044" s="5">
        <f t="shared" si="126"/>
        <v>2022.12</v>
      </c>
      <c r="B4044" s="9">
        <v>44917</v>
      </c>
      <c r="C4044">
        <v>3.7075999999999998</v>
      </c>
      <c r="D4044" s="10">
        <f t="shared" si="127"/>
        <v>3.0896666666666663E-3</v>
      </c>
    </row>
    <row r="4045" spans="1:4" x14ac:dyDescent="0.4">
      <c r="A4045" s="5">
        <f t="shared" si="126"/>
        <v>2022.12</v>
      </c>
      <c r="B4045" s="9">
        <v>44918</v>
      </c>
      <c r="C4045">
        <v>3.6501000000000001</v>
      </c>
      <c r="D4045" s="10">
        <f t="shared" si="127"/>
        <v>3.0417499999999997E-3</v>
      </c>
    </row>
    <row r="4046" spans="1:4" x14ac:dyDescent="0.4">
      <c r="A4046" s="5">
        <f t="shared" si="126"/>
        <v>2022.12</v>
      </c>
      <c r="B4046" s="9">
        <v>44922</v>
      </c>
      <c r="C4046">
        <v>3.6368999999999998</v>
      </c>
      <c r="D4046" s="10">
        <f t="shared" si="127"/>
        <v>3.03075E-3</v>
      </c>
    </row>
    <row r="4047" spans="1:4" x14ac:dyDescent="0.4">
      <c r="A4047" s="5">
        <f t="shared" si="126"/>
        <v>2022.12</v>
      </c>
      <c r="B4047" s="9">
        <v>44923</v>
      </c>
      <c r="C4047">
        <v>3.6162000000000001</v>
      </c>
      <c r="D4047" s="10">
        <f t="shared" si="127"/>
        <v>3.0134999999999997E-3</v>
      </c>
    </row>
    <row r="4048" spans="1:4" x14ac:dyDescent="0.4">
      <c r="A4048" s="5">
        <f t="shared" si="126"/>
        <v>2022.12</v>
      </c>
      <c r="B4048" s="9">
        <v>44924</v>
      </c>
      <c r="C4048">
        <v>3.5775999999999999</v>
      </c>
      <c r="D4048" s="10">
        <f t="shared" si="127"/>
        <v>2.9813333333333332E-3</v>
      </c>
    </row>
    <row r="4049" spans="1:4" x14ac:dyDescent="0.4">
      <c r="A4049" s="5">
        <f t="shared" si="126"/>
        <v>2022.12</v>
      </c>
      <c r="B4049" s="9">
        <v>44925</v>
      </c>
      <c r="C4049">
        <v>3.9916999999999998</v>
      </c>
      <c r="D4049" s="10">
        <f t="shared" si="127"/>
        <v>3.3264166666666668E-3</v>
      </c>
    </row>
    <row r="4050" spans="1:4" x14ac:dyDescent="0.4">
      <c r="A4050" s="5">
        <f t="shared" si="126"/>
        <v>2023.01</v>
      </c>
      <c r="B4050" s="9">
        <v>44929</v>
      </c>
      <c r="C4050">
        <v>4.0167999999999999</v>
      </c>
      <c r="D4050" s="10">
        <f t="shared" si="127"/>
        <v>3.3473333333333337E-3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FFD33-372B-46B3-979E-2F98B5CA12CE}">
  <dimension ref="A1:E194"/>
  <sheetViews>
    <sheetView workbookViewId="0">
      <selection activeCell="G24" sqref="G24"/>
    </sheetView>
  </sheetViews>
  <sheetFormatPr defaultRowHeight="13.15" x14ac:dyDescent="0.4"/>
  <cols>
    <col min="1" max="1" width="9.140625" style="5"/>
    <col min="2" max="2" width="9.35546875" style="2" bestFit="1" customWidth="1"/>
    <col min="3" max="16384" width="9.140625" style="3"/>
  </cols>
  <sheetData>
    <row r="1" spans="1:5" x14ac:dyDescent="0.4">
      <c r="A1" s="4" t="s">
        <v>4</v>
      </c>
      <c r="B1" s="2" t="s">
        <v>1</v>
      </c>
      <c r="C1" s="3" t="s">
        <v>0</v>
      </c>
      <c r="D1" s="3" t="s">
        <v>2</v>
      </c>
      <c r="E1" s="3" t="s">
        <v>3</v>
      </c>
    </row>
    <row r="2" spans="1:5" x14ac:dyDescent="0.4">
      <c r="A2" s="5">
        <f>YEAR(B2)+MONTH(B2)/100</f>
        <v>2006.12</v>
      </c>
      <c r="B2" s="2" cm="1">
        <f t="array" ref="B2:B194">_xll.FDS(C1,"P_DATE(12/1/2006,1/3/2023,M,""DATEJ"")")</f>
        <v>39080</v>
      </c>
      <c r="C2" s="3" cm="1">
        <f t="array" ref="C2:C194">_xll.FDS(C1,"FG_PRICE_INDEXED(12/1/2006,1/3/2023,M,,12/1/2006,1,""EXDATE"")")</f>
        <v>1</v>
      </c>
      <c r="D2" s="3" cm="1">
        <f t="array" ref="D2:D194">_xll.FDS(D1,"FG_PRICE_INDEXED(12/1/2006,1/3/2023,M,,12/1/2006,1,""EXDATE"")")</f>
        <v>1</v>
      </c>
      <c r="E2" s="3" cm="1">
        <f t="array" ref="E2:E194">_xll.FDS(E1,"FG_PRICE_INDEXED(12/1/2006,1/3/2023,M,,12/1/2006,1,""EXDATE"")")</f>
        <v>1</v>
      </c>
    </row>
    <row r="3" spans="1:5" x14ac:dyDescent="0.4">
      <c r="A3" s="5">
        <f t="shared" ref="A3:A66" si="0">YEAR(B3)+MONTH(B3)/100</f>
        <v>2007.01</v>
      </c>
      <c r="B3" s="2">
        <v>39113</v>
      </c>
      <c r="C3" s="3">
        <v>1.0272268</v>
      </c>
      <c r="D3" s="3">
        <v>1.0356179999999999</v>
      </c>
      <c r="E3" s="3">
        <v>1.0365613</v>
      </c>
    </row>
    <row r="4" spans="1:5" x14ac:dyDescent="0.4">
      <c r="A4" s="5">
        <f t="shared" si="0"/>
        <v>2007.02</v>
      </c>
      <c r="B4" s="2">
        <v>39141</v>
      </c>
      <c r="C4" s="3">
        <v>1.0369505999999999</v>
      </c>
      <c r="D4" s="3">
        <v>1.0419334</v>
      </c>
      <c r="E4" s="3">
        <v>1.0370588000000001</v>
      </c>
    </row>
    <row r="5" spans="1:5" x14ac:dyDescent="0.4">
      <c r="A5" s="5">
        <f t="shared" si="0"/>
        <v>2007.03</v>
      </c>
      <c r="B5" s="2">
        <v>39171</v>
      </c>
      <c r="C5" s="3">
        <v>1.0498086</v>
      </c>
      <c r="D5" s="3">
        <v>1.0548255</v>
      </c>
      <c r="E5" s="3">
        <v>1.0460483</v>
      </c>
    </row>
    <row r="6" spans="1:5" x14ac:dyDescent="0.4">
      <c r="A6" s="5">
        <f t="shared" si="0"/>
        <v>2007.04</v>
      </c>
      <c r="B6" s="2">
        <v>39202</v>
      </c>
      <c r="C6" s="3">
        <v>1.0902908</v>
      </c>
      <c r="D6" s="3">
        <v>1.0861419999999999</v>
      </c>
      <c r="E6" s="3">
        <v>1.0844976</v>
      </c>
    </row>
    <row r="7" spans="1:5" x14ac:dyDescent="0.4">
      <c r="A7" s="5">
        <f t="shared" si="0"/>
        <v>2007.05</v>
      </c>
      <c r="B7" s="2">
        <v>39233</v>
      </c>
      <c r="C7" s="3">
        <v>1.1381686</v>
      </c>
      <c r="D7" s="3">
        <v>1.1391524</v>
      </c>
      <c r="E7" s="3">
        <v>1.1315740000000001</v>
      </c>
    </row>
    <row r="8" spans="1:5" x14ac:dyDescent="0.4">
      <c r="A8" s="5">
        <f t="shared" si="0"/>
        <v>2007.06</v>
      </c>
      <c r="B8" s="2">
        <v>39262</v>
      </c>
      <c r="C8" s="3">
        <v>1.1221365999999999</v>
      </c>
      <c r="D8" s="3">
        <v>1.1133059999999999</v>
      </c>
      <c r="E8" s="3">
        <v>1.1096113000000001</v>
      </c>
    </row>
    <row r="9" spans="1:5" x14ac:dyDescent="0.4">
      <c r="A9" s="5">
        <f t="shared" si="0"/>
        <v>2007.07</v>
      </c>
      <c r="B9" s="2">
        <v>39294</v>
      </c>
      <c r="C9" s="3">
        <v>1.0679213999999999</v>
      </c>
      <c r="D9" s="3">
        <v>1.0645971000000001</v>
      </c>
      <c r="E9" s="3">
        <v>1.0640863</v>
      </c>
    </row>
    <row r="10" spans="1:5" x14ac:dyDescent="0.4">
      <c r="A10" s="5">
        <f t="shared" si="0"/>
        <v>2007.08</v>
      </c>
      <c r="B10" s="2">
        <v>39325</v>
      </c>
      <c r="C10" s="3">
        <v>1.0640248999999999</v>
      </c>
      <c r="D10" s="3">
        <v>1.0728892999999999</v>
      </c>
      <c r="E10" s="3">
        <v>1.0687358</v>
      </c>
    </row>
    <row r="11" spans="1:5" x14ac:dyDescent="0.4">
      <c r="A11" s="5">
        <f t="shared" si="0"/>
        <v>2007.09</v>
      </c>
      <c r="B11" s="2">
        <v>39353</v>
      </c>
      <c r="C11" s="3">
        <v>1.0870924</v>
      </c>
      <c r="D11" s="3">
        <v>1.1003145000000001</v>
      </c>
      <c r="E11" s="3">
        <v>1.0994081</v>
      </c>
    </row>
    <row r="12" spans="1:5" x14ac:dyDescent="0.4">
      <c r="A12" s="5">
        <f t="shared" si="0"/>
        <v>2007.1</v>
      </c>
      <c r="B12" s="2">
        <v>39386</v>
      </c>
      <c r="C12" s="3">
        <v>1.1073900000000001</v>
      </c>
      <c r="D12" s="3">
        <v>1.1284608</v>
      </c>
      <c r="E12" s="3">
        <v>1.1184887999999999</v>
      </c>
    </row>
    <row r="13" spans="1:5" x14ac:dyDescent="0.4">
      <c r="A13" s="5">
        <f t="shared" si="0"/>
        <v>2007.11</v>
      </c>
      <c r="B13" s="2">
        <v>39416</v>
      </c>
      <c r="C13" s="3">
        <v>1.0621107999999999</v>
      </c>
      <c r="D13" s="3">
        <v>1.0700797</v>
      </c>
      <c r="E13" s="3">
        <v>1.0621716999999999</v>
      </c>
    </row>
    <row r="14" spans="1:5" x14ac:dyDescent="0.4">
      <c r="A14" s="5">
        <f t="shared" si="0"/>
        <v>2007.12</v>
      </c>
      <c r="B14" s="2">
        <v>39447</v>
      </c>
      <c r="C14" s="3">
        <v>1.0560552000000001</v>
      </c>
      <c r="D14" s="3">
        <v>1.0669219999999999</v>
      </c>
      <c r="E14" s="3">
        <v>1.0618657</v>
      </c>
    </row>
    <row r="15" spans="1:5" x14ac:dyDescent="0.4">
      <c r="A15" s="5">
        <f t="shared" si="0"/>
        <v>2008.01</v>
      </c>
      <c r="B15" s="2">
        <v>39478</v>
      </c>
      <c r="C15" s="3">
        <v>0.97945004999999996</v>
      </c>
      <c r="D15" s="3">
        <v>1.0003356999999999</v>
      </c>
      <c r="E15" s="3">
        <v>0.99262150000000005</v>
      </c>
    </row>
    <row r="16" spans="1:5" x14ac:dyDescent="0.4">
      <c r="A16" s="5">
        <f t="shared" si="0"/>
        <v>2008.02</v>
      </c>
      <c r="B16" s="2">
        <v>39507</v>
      </c>
      <c r="C16" s="3">
        <v>0.94466510000000004</v>
      </c>
      <c r="D16" s="3">
        <v>0.98028269999999995</v>
      </c>
      <c r="E16" s="3">
        <v>0.97018736999999999</v>
      </c>
    </row>
    <row r="17" spans="1:5" x14ac:dyDescent="0.4">
      <c r="A17" s="5">
        <f t="shared" si="0"/>
        <v>2008.03</v>
      </c>
      <c r="B17" s="2">
        <v>39538</v>
      </c>
      <c r="C17" s="3">
        <v>0.92730473999999996</v>
      </c>
      <c r="D17" s="3">
        <v>0.96909385999999997</v>
      </c>
      <c r="E17" s="3">
        <v>0.95028186000000003</v>
      </c>
    </row>
    <row r="18" spans="1:5" x14ac:dyDescent="0.4">
      <c r="A18" s="5">
        <f t="shared" si="0"/>
        <v>2008.04</v>
      </c>
      <c r="B18" s="2">
        <v>39568</v>
      </c>
      <c r="C18" s="3">
        <v>0.99903302999999999</v>
      </c>
      <c r="D18" s="3">
        <v>1.0428535000000001</v>
      </c>
      <c r="E18" s="3">
        <v>1.0142614999999999</v>
      </c>
    </row>
    <row r="19" spans="1:5" x14ac:dyDescent="0.4">
      <c r="A19" s="5">
        <f t="shared" si="0"/>
        <v>2008.05</v>
      </c>
      <c r="B19" s="2">
        <v>39598</v>
      </c>
      <c r="C19" s="3">
        <v>1.0548042</v>
      </c>
      <c r="D19" s="3">
        <v>1.0964605999999999</v>
      </c>
      <c r="E19" s="3">
        <v>1.0588287000000001</v>
      </c>
    </row>
    <row r="20" spans="1:5" x14ac:dyDescent="0.4">
      <c r="A20" s="5">
        <f t="shared" si="0"/>
        <v>2008.06</v>
      </c>
      <c r="B20" s="2">
        <v>39629</v>
      </c>
      <c r="C20" s="3">
        <v>0.96891516</v>
      </c>
      <c r="D20" s="3">
        <v>1.0181757</v>
      </c>
      <c r="E20" s="3">
        <v>0.97855709999999996</v>
      </c>
    </row>
    <row r="21" spans="1:5" x14ac:dyDescent="0.4">
      <c r="A21" s="5">
        <f t="shared" si="0"/>
        <v>2008.07</v>
      </c>
      <c r="B21" s="2">
        <v>39660</v>
      </c>
      <c r="C21" s="3">
        <v>0.95168304000000004</v>
      </c>
      <c r="D21" s="3">
        <v>0.99830925000000004</v>
      </c>
      <c r="E21" s="3">
        <v>0.93997299999999995</v>
      </c>
    </row>
    <row r="22" spans="1:5" x14ac:dyDescent="0.4">
      <c r="A22" s="5">
        <f t="shared" si="0"/>
        <v>2008.08</v>
      </c>
      <c r="B22" s="2">
        <v>39689</v>
      </c>
      <c r="C22" s="3">
        <v>0.95011659999999998</v>
      </c>
      <c r="D22" s="3">
        <v>1.0139612</v>
      </c>
      <c r="E22" s="3">
        <v>0.95423745999999998</v>
      </c>
    </row>
    <row r="23" spans="1:5" x14ac:dyDescent="0.4">
      <c r="A23" s="5">
        <f t="shared" si="0"/>
        <v>2008.09</v>
      </c>
      <c r="B23" s="2">
        <v>39721</v>
      </c>
      <c r="C23" s="3">
        <v>0.82244680000000003</v>
      </c>
      <c r="D23" s="3">
        <v>0.90417342999999994</v>
      </c>
      <c r="E23" s="3">
        <v>0.83088189999999995</v>
      </c>
    </row>
    <row r="24" spans="1:5" x14ac:dyDescent="0.4">
      <c r="A24" s="5">
        <f t="shared" si="0"/>
        <v>2008.1</v>
      </c>
      <c r="B24" s="2">
        <v>39752</v>
      </c>
      <c r="C24" s="3">
        <v>0.63889649999999998</v>
      </c>
      <c r="D24" s="3">
        <v>0.70675189999999999</v>
      </c>
      <c r="E24" s="3">
        <v>0.64850587000000004</v>
      </c>
    </row>
    <row r="25" spans="1:5" x14ac:dyDescent="0.4">
      <c r="A25" s="5">
        <f t="shared" si="0"/>
        <v>2008.11</v>
      </c>
      <c r="B25" s="2">
        <v>39780</v>
      </c>
      <c r="C25" s="3">
        <v>0.58359605000000003</v>
      </c>
      <c r="D25" s="3">
        <v>0.63970559999999999</v>
      </c>
      <c r="E25" s="3">
        <v>0.58918510000000002</v>
      </c>
    </row>
    <row r="26" spans="1:5" x14ac:dyDescent="0.4">
      <c r="A26" s="5">
        <f t="shared" si="0"/>
        <v>2008.12</v>
      </c>
      <c r="B26" s="2">
        <v>39813</v>
      </c>
      <c r="C26" s="3">
        <v>0.63187534000000001</v>
      </c>
      <c r="D26" s="3">
        <v>0.66919459999999997</v>
      </c>
      <c r="E26" s="3">
        <v>0.61799203999999996</v>
      </c>
    </row>
    <row r="27" spans="1:5" x14ac:dyDescent="0.4">
      <c r="A27" s="5">
        <f t="shared" si="0"/>
        <v>2009.01</v>
      </c>
      <c r="B27" s="2">
        <v>39843</v>
      </c>
      <c r="C27" s="3">
        <v>0.59025424999999998</v>
      </c>
      <c r="D27" s="3">
        <v>0.61996346999999996</v>
      </c>
      <c r="E27" s="3">
        <v>0.57477020000000001</v>
      </c>
    </row>
    <row r="28" spans="1:5" x14ac:dyDescent="0.4">
      <c r="A28" s="5">
        <f t="shared" si="0"/>
        <v>2009.02</v>
      </c>
      <c r="B28" s="2">
        <v>39871</v>
      </c>
      <c r="C28" s="3">
        <v>0.5433962</v>
      </c>
      <c r="D28" s="3">
        <v>0.55874780000000002</v>
      </c>
      <c r="E28" s="3">
        <v>0.5197678</v>
      </c>
    </row>
    <row r="29" spans="1:5" x14ac:dyDescent="0.4">
      <c r="A29" s="5">
        <f t="shared" si="0"/>
        <v>2009.03</v>
      </c>
      <c r="B29" s="2">
        <v>39903</v>
      </c>
      <c r="C29" s="3">
        <v>0.58946275999999997</v>
      </c>
      <c r="D29" s="3">
        <v>0.60792917000000002</v>
      </c>
      <c r="E29" s="3">
        <v>0.56599854999999999</v>
      </c>
    </row>
    <row r="30" spans="1:5" x14ac:dyDescent="0.4">
      <c r="A30" s="5">
        <f t="shared" si="0"/>
        <v>2009.04</v>
      </c>
      <c r="B30" s="2">
        <v>39933</v>
      </c>
      <c r="C30" s="3">
        <v>0.64179030000000004</v>
      </c>
      <c r="D30" s="3">
        <v>0.69761430000000002</v>
      </c>
      <c r="E30" s="3">
        <v>0.64590099999999995</v>
      </c>
    </row>
    <row r="31" spans="1:5" x14ac:dyDescent="0.4">
      <c r="A31" s="5">
        <f t="shared" si="0"/>
        <v>2009.05</v>
      </c>
      <c r="B31" s="2">
        <v>39962</v>
      </c>
      <c r="C31" s="3">
        <v>0.64837400000000001</v>
      </c>
      <c r="D31" s="3">
        <v>0.71549165000000003</v>
      </c>
      <c r="E31" s="3">
        <v>0.67261199999999999</v>
      </c>
    </row>
    <row r="32" spans="1:5" x14ac:dyDescent="0.4">
      <c r="A32" s="5">
        <f t="shared" si="0"/>
        <v>2009.06</v>
      </c>
      <c r="B32" s="2">
        <v>39994</v>
      </c>
      <c r="C32" s="3">
        <v>0.66519605999999998</v>
      </c>
      <c r="D32" s="3">
        <v>0.71874886999999998</v>
      </c>
      <c r="E32" s="3">
        <v>0.66964480000000004</v>
      </c>
    </row>
    <row r="33" spans="1:5" x14ac:dyDescent="0.4">
      <c r="A33" s="5">
        <f t="shared" si="0"/>
        <v>2009.07</v>
      </c>
      <c r="B33" s="2">
        <v>40025</v>
      </c>
      <c r="C33" s="3">
        <v>0.71017370000000002</v>
      </c>
      <c r="D33" s="3">
        <v>0.78079736</v>
      </c>
      <c r="E33" s="3">
        <v>0.7299814</v>
      </c>
    </row>
    <row r="34" spans="1:5" x14ac:dyDescent="0.4">
      <c r="A34" s="5">
        <f t="shared" si="0"/>
        <v>2009.08</v>
      </c>
      <c r="B34" s="2">
        <v>40056</v>
      </c>
      <c r="C34" s="3">
        <v>0.72477174</v>
      </c>
      <c r="D34" s="3">
        <v>0.81372999999999995</v>
      </c>
      <c r="E34" s="3">
        <v>0.76630279999999995</v>
      </c>
    </row>
    <row r="35" spans="1:5" x14ac:dyDescent="0.4">
      <c r="A35" s="5">
        <f t="shared" si="0"/>
        <v>2009.09</v>
      </c>
      <c r="B35" s="2">
        <v>40086</v>
      </c>
      <c r="C35" s="3">
        <v>0.7753681</v>
      </c>
      <c r="D35" s="3">
        <v>0.85908229999999997</v>
      </c>
      <c r="E35" s="3">
        <v>0.8141062</v>
      </c>
    </row>
    <row r="36" spans="1:5" x14ac:dyDescent="0.4">
      <c r="A36" s="5">
        <f t="shared" si="0"/>
        <v>2009.1</v>
      </c>
      <c r="B36" s="2">
        <v>40116</v>
      </c>
      <c r="C36" s="3">
        <v>0.74534889999999998</v>
      </c>
      <c r="D36" s="3">
        <v>0.8194612</v>
      </c>
      <c r="E36" s="3">
        <v>0.77861725999999998</v>
      </c>
    </row>
    <row r="37" spans="1:5" x14ac:dyDescent="0.4">
      <c r="A37" s="5">
        <f t="shared" si="0"/>
        <v>2009.11</v>
      </c>
      <c r="B37" s="2">
        <v>40147</v>
      </c>
      <c r="C37" s="3">
        <v>0.77892309999999998</v>
      </c>
      <c r="D37" s="3">
        <v>0.85131219999999996</v>
      </c>
      <c r="E37" s="3">
        <v>0.81719269999999999</v>
      </c>
    </row>
    <row r="38" spans="1:5" x14ac:dyDescent="0.4">
      <c r="A38" s="5">
        <f t="shared" si="0"/>
        <v>2009.12</v>
      </c>
      <c r="B38" s="2">
        <v>40178</v>
      </c>
      <c r="C38" s="3">
        <v>0.81872754999999997</v>
      </c>
      <c r="D38" s="3">
        <v>0.90340259999999994</v>
      </c>
      <c r="E38" s="3">
        <v>0.86820169999999997</v>
      </c>
    </row>
    <row r="39" spans="1:5" x14ac:dyDescent="0.4">
      <c r="A39" s="5">
        <f t="shared" si="0"/>
        <v>2010.01</v>
      </c>
      <c r="B39" s="2">
        <v>40207</v>
      </c>
      <c r="C39" s="3">
        <v>0.78219839999999996</v>
      </c>
      <c r="D39" s="3">
        <v>0.87372726000000001</v>
      </c>
      <c r="E39" s="3">
        <v>0.83741116999999998</v>
      </c>
    </row>
    <row r="40" spans="1:5" x14ac:dyDescent="0.4">
      <c r="A40" s="5">
        <f t="shared" si="0"/>
        <v>2010.02</v>
      </c>
      <c r="B40" s="2">
        <v>40235</v>
      </c>
      <c r="C40" s="3">
        <v>0.82190399999999997</v>
      </c>
      <c r="D40" s="3">
        <v>0.91793579999999997</v>
      </c>
      <c r="E40" s="3">
        <v>0.88101094999999996</v>
      </c>
    </row>
    <row r="41" spans="1:5" x14ac:dyDescent="0.4">
      <c r="A41" s="5">
        <f t="shared" si="0"/>
        <v>2010.03</v>
      </c>
      <c r="B41" s="2">
        <v>40268</v>
      </c>
      <c r="C41" s="3">
        <v>0.87868272999999997</v>
      </c>
      <c r="D41" s="3">
        <v>0.98201079999999996</v>
      </c>
      <c r="E41" s="3">
        <v>0.94340900000000005</v>
      </c>
    </row>
    <row r="42" spans="1:5" x14ac:dyDescent="0.4">
      <c r="A42" s="5">
        <f t="shared" si="0"/>
        <v>2010.04</v>
      </c>
      <c r="B42" s="2">
        <v>40298</v>
      </c>
      <c r="C42" s="3">
        <v>0.91560889999999995</v>
      </c>
      <c r="D42" s="3">
        <v>1.0232356</v>
      </c>
      <c r="E42" s="3">
        <v>0.97748610000000002</v>
      </c>
    </row>
    <row r="43" spans="1:5" x14ac:dyDescent="0.4">
      <c r="A43" s="5">
        <f t="shared" si="0"/>
        <v>2010.05</v>
      </c>
      <c r="B43" s="2">
        <v>40326</v>
      </c>
      <c r="C43" s="3">
        <v>0.86578244000000004</v>
      </c>
      <c r="D43" s="3">
        <v>0.9482701</v>
      </c>
      <c r="E43" s="3">
        <v>0.90613747</v>
      </c>
    </row>
    <row r="44" spans="1:5" x14ac:dyDescent="0.4">
      <c r="A44" s="5">
        <f t="shared" si="0"/>
        <v>2010.06</v>
      </c>
      <c r="B44" s="2">
        <v>40359</v>
      </c>
      <c r="C44" s="3">
        <v>0.81938946000000001</v>
      </c>
      <c r="D44" s="3">
        <v>0.88482910000000004</v>
      </c>
      <c r="E44" s="3">
        <v>0.85034620000000005</v>
      </c>
    </row>
    <row r="45" spans="1:5" x14ac:dyDescent="0.4">
      <c r="A45" s="5">
        <f t="shared" si="0"/>
        <v>2010.07</v>
      </c>
      <c r="B45" s="2">
        <v>40389</v>
      </c>
      <c r="C45" s="3">
        <v>0.85918490000000003</v>
      </c>
      <c r="D45" s="3">
        <v>0.94517450000000003</v>
      </c>
      <c r="E45" s="3">
        <v>0.90890585999999995</v>
      </c>
    </row>
    <row r="46" spans="1:5" x14ac:dyDescent="0.4">
      <c r="A46" s="5">
        <f t="shared" si="0"/>
        <v>2010.08</v>
      </c>
      <c r="B46" s="2">
        <v>40421</v>
      </c>
      <c r="C46" s="3">
        <v>0.80546099999999998</v>
      </c>
      <c r="D46" s="3">
        <v>0.89714930000000004</v>
      </c>
      <c r="E46" s="3">
        <v>0.86847264000000002</v>
      </c>
    </row>
    <row r="47" spans="1:5" x14ac:dyDescent="0.4">
      <c r="A47" s="5">
        <f t="shared" si="0"/>
        <v>2010.09</v>
      </c>
      <c r="B47" s="2">
        <v>40451</v>
      </c>
      <c r="C47" s="3">
        <v>0.89481949999999999</v>
      </c>
      <c r="D47" s="3">
        <v>0.99717789999999995</v>
      </c>
      <c r="E47" s="3">
        <v>0.96064090000000002</v>
      </c>
    </row>
    <row r="48" spans="1:5" x14ac:dyDescent="0.4">
      <c r="A48" s="5">
        <f t="shared" si="0"/>
        <v>2010.1</v>
      </c>
      <c r="B48" s="2">
        <v>40480</v>
      </c>
      <c r="C48" s="3">
        <v>0.92885850000000003</v>
      </c>
      <c r="D48" s="3">
        <v>1.0307819</v>
      </c>
      <c r="E48" s="3">
        <v>0.99952289999999999</v>
      </c>
    </row>
    <row r="49" spans="1:5" x14ac:dyDescent="0.4">
      <c r="A49" s="5">
        <f t="shared" si="0"/>
        <v>2010.11</v>
      </c>
      <c r="B49" s="2">
        <v>40512</v>
      </c>
      <c r="C49" s="3">
        <v>0.94344664</v>
      </c>
      <c r="D49" s="3">
        <v>1.0599476000000001</v>
      </c>
      <c r="E49" s="3">
        <v>1.0214536000000001</v>
      </c>
    </row>
    <row r="50" spans="1:5" x14ac:dyDescent="0.4">
      <c r="A50" s="5">
        <f t="shared" si="0"/>
        <v>2010.12</v>
      </c>
      <c r="B50" s="2">
        <v>40543</v>
      </c>
      <c r="C50" s="3">
        <v>0.99202120000000005</v>
      </c>
      <c r="D50" s="3">
        <v>1.1279013</v>
      </c>
      <c r="E50" s="3">
        <v>1.0912423</v>
      </c>
    </row>
    <row r="51" spans="1:5" x14ac:dyDescent="0.4">
      <c r="A51" s="5">
        <f t="shared" si="0"/>
        <v>2011.01</v>
      </c>
      <c r="B51" s="2">
        <v>40574</v>
      </c>
      <c r="C51" s="3">
        <v>1.004267</v>
      </c>
      <c r="D51" s="3">
        <v>1.1496824000000001</v>
      </c>
      <c r="E51" s="3">
        <v>1.1161422000000001</v>
      </c>
    </row>
    <row r="52" spans="1:5" x14ac:dyDescent="0.4">
      <c r="A52" s="5">
        <f t="shared" si="0"/>
        <v>2011.02</v>
      </c>
      <c r="B52" s="2">
        <v>40602</v>
      </c>
      <c r="C52" s="3">
        <v>1.0327044999999999</v>
      </c>
      <c r="D52" s="3">
        <v>1.2016734</v>
      </c>
      <c r="E52" s="3">
        <v>1.1612461000000001</v>
      </c>
    </row>
    <row r="53" spans="1:5" x14ac:dyDescent="0.4">
      <c r="A53" s="5">
        <f t="shared" si="0"/>
        <v>2011.03</v>
      </c>
      <c r="B53" s="2">
        <v>40633</v>
      </c>
      <c r="C53" s="3">
        <v>1.0535346999999999</v>
      </c>
      <c r="D53" s="3">
        <v>1.2295958</v>
      </c>
      <c r="E53" s="3">
        <v>1.1812071</v>
      </c>
    </row>
    <row r="54" spans="1:5" x14ac:dyDescent="0.4">
      <c r="A54" s="5">
        <f t="shared" si="0"/>
        <v>2011.04</v>
      </c>
      <c r="B54" s="2">
        <v>40662</v>
      </c>
      <c r="C54" s="3">
        <v>1.0879247999999999</v>
      </c>
      <c r="D54" s="3">
        <v>1.2621803</v>
      </c>
      <c r="E54" s="3">
        <v>1.2136245000000001</v>
      </c>
    </row>
    <row r="55" spans="1:5" x14ac:dyDescent="0.4">
      <c r="A55" s="5">
        <f t="shared" si="0"/>
        <v>2011.05</v>
      </c>
      <c r="B55" s="2">
        <v>40694</v>
      </c>
      <c r="C55" s="3">
        <v>1.0834864</v>
      </c>
      <c r="D55" s="3">
        <v>1.2435198000000001</v>
      </c>
      <c r="E55" s="3">
        <v>1.2085181</v>
      </c>
    </row>
    <row r="56" spans="1:5" x14ac:dyDescent="0.4">
      <c r="A56" s="5">
        <f t="shared" si="0"/>
        <v>2011.06</v>
      </c>
      <c r="B56" s="2">
        <v>40724</v>
      </c>
      <c r="C56" s="3">
        <v>1.0633265000000001</v>
      </c>
      <c r="D56" s="3">
        <v>1.2166541</v>
      </c>
      <c r="E56" s="3">
        <v>1.1798485999999999</v>
      </c>
    </row>
    <row r="57" spans="1:5" x14ac:dyDescent="0.4">
      <c r="A57" s="5">
        <f t="shared" si="0"/>
        <v>2011.07</v>
      </c>
      <c r="B57" s="2">
        <v>40753</v>
      </c>
      <c r="C57" s="3">
        <v>1.0235871999999999</v>
      </c>
      <c r="D57" s="3">
        <v>1.1728683</v>
      </c>
      <c r="E57" s="3">
        <v>1.1389589</v>
      </c>
    </row>
    <row r="58" spans="1:5" x14ac:dyDescent="0.4">
      <c r="A58" s="5">
        <f t="shared" si="0"/>
        <v>2011.08</v>
      </c>
      <c r="B58" s="2">
        <v>40786</v>
      </c>
      <c r="C58" s="3">
        <v>0.96096784000000002</v>
      </c>
      <c r="D58" s="3">
        <v>1.0878079</v>
      </c>
      <c r="E58" s="3">
        <v>1.0591915000000001</v>
      </c>
    </row>
    <row r="59" spans="1:5" x14ac:dyDescent="0.4">
      <c r="A59" s="5">
        <f t="shared" si="0"/>
        <v>2011.09</v>
      </c>
      <c r="B59" s="2">
        <v>40816</v>
      </c>
      <c r="C59" s="3">
        <v>0.87778849999999997</v>
      </c>
      <c r="D59" s="3">
        <v>0.97126950000000001</v>
      </c>
      <c r="E59" s="3">
        <v>0.95460993000000005</v>
      </c>
    </row>
    <row r="60" spans="1:5" x14ac:dyDescent="0.4">
      <c r="A60" s="5">
        <f t="shared" si="0"/>
        <v>2011.1</v>
      </c>
      <c r="B60" s="2">
        <v>40847</v>
      </c>
      <c r="C60" s="3">
        <v>0.99631449999999999</v>
      </c>
      <c r="D60" s="3">
        <v>1.1038825999999999</v>
      </c>
      <c r="E60" s="3">
        <v>1.0803084000000001</v>
      </c>
    </row>
    <row r="61" spans="1:5" x14ac:dyDescent="0.4">
      <c r="A61" s="5">
        <f t="shared" si="0"/>
        <v>2011.11</v>
      </c>
      <c r="B61" s="2">
        <v>40877</v>
      </c>
      <c r="C61" s="3">
        <v>0.96558029999999995</v>
      </c>
      <c r="D61" s="3">
        <v>1.0987357</v>
      </c>
      <c r="E61" s="3">
        <v>1.0733216000000001</v>
      </c>
    </row>
    <row r="62" spans="1:5" x14ac:dyDescent="0.4">
      <c r="A62" s="5">
        <f t="shared" si="0"/>
        <v>2011.12</v>
      </c>
      <c r="B62" s="2">
        <v>40907</v>
      </c>
      <c r="C62" s="3">
        <v>0.97790149999999998</v>
      </c>
      <c r="D62" s="3">
        <v>1.0929796000000001</v>
      </c>
      <c r="E62" s="3">
        <v>1.0704476999999999</v>
      </c>
    </row>
    <row r="63" spans="1:5" x14ac:dyDescent="0.4">
      <c r="A63" s="5">
        <f t="shared" si="0"/>
        <v>2012.01</v>
      </c>
      <c r="B63" s="2">
        <v>40939</v>
      </c>
      <c r="C63" s="3">
        <v>1.0316860999999999</v>
      </c>
      <c r="D63" s="3">
        <v>1.1642777</v>
      </c>
      <c r="E63" s="3">
        <v>1.1408936000000001</v>
      </c>
    </row>
    <row r="64" spans="1:5" x14ac:dyDescent="0.4">
      <c r="A64" s="5">
        <f t="shared" si="0"/>
        <v>2012.02</v>
      </c>
      <c r="B64" s="2">
        <v>40968</v>
      </c>
      <c r="C64" s="3">
        <v>1.0664195999999999</v>
      </c>
      <c r="D64" s="3">
        <v>1.2150627000000001</v>
      </c>
      <c r="E64" s="3">
        <v>1.1904996999999999</v>
      </c>
    </row>
    <row r="65" spans="1:5" x14ac:dyDescent="0.4">
      <c r="A65" s="5">
        <f t="shared" si="0"/>
        <v>2012.03</v>
      </c>
      <c r="B65" s="2">
        <v>40998</v>
      </c>
      <c r="C65" s="3">
        <v>1.090886</v>
      </c>
      <c r="D65" s="3">
        <v>1.2361226999999999</v>
      </c>
      <c r="E65" s="3">
        <v>1.2141693</v>
      </c>
    </row>
    <row r="66" spans="1:5" x14ac:dyDescent="0.4">
      <c r="A66" s="5">
        <f t="shared" si="0"/>
        <v>2012.04</v>
      </c>
      <c r="B66" s="2">
        <v>41029</v>
      </c>
      <c r="C66" s="3">
        <v>1.0734675</v>
      </c>
      <c r="D66" s="3">
        <v>1.2324055</v>
      </c>
      <c r="E66" s="3">
        <v>1.20688</v>
      </c>
    </row>
    <row r="67" spans="1:5" x14ac:dyDescent="0.4">
      <c r="A67" s="5">
        <f t="shared" ref="A67:A130" si="1">YEAR(B67)+MONTH(B67)/100</f>
        <v>2012.05</v>
      </c>
      <c r="B67" s="2">
        <v>41060</v>
      </c>
      <c r="C67" s="3">
        <v>0.9887243</v>
      </c>
      <c r="D67" s="3">
        <v>1.1507516</v>
      </c>
      <c r="E67" s="3">
        <v>1.1198862999999999</v>
      </c>
    </row>
    <row r="68" spans="1:5" x14ac:dyDescent="0.4">
      <c r="A68" s="5">
        <f t="shared" si="1"/>
        <v>2012.06</v>
      </c>
      <c r="B68" s="2">
        <v>41089</v>
      </c>
      <c r="C68" s="3">
        <v>1.0147419</v>
      </c>
      <c r="D68" s="3">
        <v>1.1706554</v>
      </c>
      <c r="E68" s="3">
        <v>1.1478676000000001</v>
      </c>
    </row>
    <row r="69" spans="1:5" x14ac:dyDescent="0.4">
      <c r="A69" s="5">
        <f t="shared" si="1"/>
        <v>2012.07</v>
      </c>
      <c r="B69" s="2">
        <v>41121</v>
      </c>
      <c r="C69" s="3">
        <v>1.037102</v>
      </c>
      <c r="D69" s="3">
        <v>1.1692132</v>
      </c>
      <c r="E69" s="3">
        <v>1.1480699999999999</v>
      </c>
    </row>
    <row r="70" spans="1:5" x14ac:dyDescent="0.4">
      <c r="A70" s="5">
        <f t="shared" si="1"/>
        <v>2012.08</v>
      </c>
      <c r="B70" s="2">
        <v>41152</v>
      </c>
      <c r="C70" s="3">
        <v>1.0566161999999999</v>
      </c>
      <c r="D70" s="3">
        <v>1.2078397000000001</v>
      </c>
      <c r="E70" s="3">
        <v>1.1832939</v>
      </c>
    </row>
    <row r="71" spans="1:5" x14ac:dyDescent="0.4">
      <c r="A71" s="5">
        <f t="shared" si="1"/>
        <v>2012.09</v>
      </c>
      <c r="B71" s="2">
        <v>41180</v>
      </c>
      <c r="C71" s="3">
        <v>1.0756973000000001</v>
      </c>
      <c r="D71" s="3">
        <v>1.2295586000000001</v>
      </c>
      <c r="E71" s="3">
        <v>1.2078552</v>
      </c>
    </row>
    <row r="72" spans="1:5" x14ac:dyDescent="0.4">
      <c r="A72" s="5">
        <f t="shared" si="1"/>
        <v>2012.1</v>
      </c>
      <c r="B72" s="2">
        <v>41213</v>
      </c>
      <c r="C72" s="3">
        <v>1.0675357999999999</v>
      </c>
      <c r="D72" s="3">
        <v>1.2189042999999999</v>
      </c>
      <c r="E72" s="3">
        <v>1.194016</v>
      </c>
    </row>
    <row r="73" spans="1:5" x14ac:dyDescent="0.4">
      <c r="A73" s="5">
        <f t="shared" si="1"/>
        <v>2012.11</v>
      </c>
      <c r="B73" s="2">
        <v>41243</v>
      </c>
      <c r="C73" s="3">
        <v>1.0831244</v>
      </c>
      <c r="D73" s="3">
        <v>1.2433954</v>
      </c>
      <c r="E73" s="3">
        <v>1.2122371000000001</v>
      </c>
    </row>
    <row r="74" spans="1:5" x14ac:dyDescent="0.4">
      <c r="A74" s="5">
        <f t="shared" si="1"/>
        <v>2012.12</v>
      </c>
      <c r="B74" s="2">
        <v>41274</v>
      </c>
      <c r="C74" s="3">
        <v>1.1075573000000001</v>
      </c>
      <c r="D74" s="3">
        <v>1.2686077</v>
      </c>
      <c r="E74" s="3">
        <v>1.2421488999999999</v>
      </c>
    </row>
    <row r="75" spans="1:5" x14ac:dyDescent="0.4">
      <c r="A75" s="5">
        <f t="shared" si="1"/>
        <v>2013.01</v>
      </c>
      <c r="B75" s="2">
        <v>41305</v>
      </c>
      <c r="C75" s="3">
        <v>1.1705053999999999</v>
      </c>
      <c r="D75" s="3">
        <v>1.3593246999999999</v>
      </c>
      <c r="E75" s="3">
        <v>1.3271557</v>
      </c>
    </row>
    <row r="76" spans="1:5" x14ac:dyDescent="0.4">
      <c r="A76" s="5">
        <f t="shared" si="1"/>
        <v>2013.02</v>
      </c>
      <c r="B76" s="2">
        <v>41333</v>
      </c>
      <c r="C76" s="3">
        <v>1.1917267</v>
      </c>
      <c r="D76" s="3">
        <v>1.3708119000000001</v>
      </c>
      <c r="E76" s="3">
        <v>1.3479023000000001</v>
      </c>
    </row>
    <row r="77" spans="1:5" x14ac:dyDescent="0.4">
      <c r="A77" s="5">
        <f t="shared" si="1"/>
        <v>2013.03</v>
      </c>
      <c r="B77" s="2">
        <v>41361</v>
      </c>
      <c r="C77" s="3">
        <v>1.2408808</v>
      </c>
      <c r="D77" s="3">
        <v>1.4342653999999999</v>
      </c>
      <c r="E77" s="3">
        <v>1.407842</v>
      </c>
    </row>
    <row r="78" spans="1:5" x14ac:dyDescent="0.4">
      <c r="A78" s="5">
        <f t="shared" si="1"/>
        <v>2013.04</v>
      </c>
      <c r="B78" s="2">
        <v>41394</v>
      </c>
      <c r="C78" s="3">
        <v>1.2483761</v>
      </c>
      <c r="D78" s="3">
        <v>1.4421473</v>
      </c>
      <c r="E78" s="3">
        <v>1.4253887999999999</v>
      </c>
    </row>
    <row r="79" spans="1:5" x14ac:dyDescent="0.4">
      <c r="A79" s="5">
        <f t="shared" si="1"/>
        <v>2013.05</v>
      </c>
      <c r="B79" s="2">
        <v>41425</v>
      </c>
      <c r="C79" s="3">
        <v>1.2924169999999999</v>
      </c>
      <c r="D79" s="3">
        <v>1.4723572</v>
      </c>
      <c r="E79" s="3">
        <v>1.4552350000000001</v>
      </c>
    </row>
    <row r="80" spans="1:5" x14ac:dyDescent="0.4">
      <c r="A80" s="5">
        <f t="shared" si="1"/>
        <v>2013.06</v>
      </c>
      <c r="B80" s="2">
        <v>41453</v>
      </c>
      <c r="C80" s="3">
        <v>1.2764583</v>
      </c>
      <c r="D80" s="3">
        <v>1.4431418</v>
      </c>
      <c r="E80" s="3">
        <v>1.4369508</v>
      </c>
    </row>
    <row r="81" spans="1:5" x14ac:dyDescent="0.4">
      <c r="A81" s="5">
        <f t="shared" si="1"/>
        <v>2013.07</v>
      </c>
      <c r="B81" s="2">
        <v>41486</v>
      </c>
      <c r="C81" s="3">
        <v>1.3346856</v>
      </c>
      <c r="D81" s="3">
        <v>1.5315091999999999</v>
      </c>
      <c r="E81" s="3">
        <v>1.5200001999999999</v>
      </c>
    </row>
    <row r="82" spans="1:5" x14ac:dyDescent="0.4">
      <c r="A82" s="5">
        <f t="shared" si="1"/>
        <v>2013.08</v>
      </c>
      <c r="B82" s="2">
        <v>41516</v>
      </c>
      <c r="C82" s="3">
        <v>1.2964042</v>
      </c>
      <c r="D82" s="3">
        <v>1.4717978</v>
      </c>
      <c r="E82" s="3">
        <v>1.4828484</v>
      </c>
    </row>
    <row r="83" spans="1:5" x14ac:dyDescent="0.4">
      <c r="A83" s="5">
        <f t="shared" si="1"/>
        <v>2013.09</v>
      </c>
      <c r="B83" s="2">
        <v>41547</v>
      </c>
      <c r="C83" s="3">
        <v>1.3526898999999999</v>
      </c>
      <c r="D83" s="3">
        <v>1.5463655000000001</v>
      </c>
      <c r="E83" s="3">
        <v>1.5548915000000001</v>
      </c>
    </row>
    <row r="84" spans="1:5" x14ac:dyDescent="0.4">
      <c r="A84" s="5">
        <f t="shared" si="1"/>
        <v>2013.1</v>
      </c>
      <c r="B84" s="2">
        <v>41578</v>
      </c>
      <c r="C84" s="3">
        <v>1.4119892000000001</v>
      </c>
      <c r="D84" s="3">
        <v>1.6027203000000001</v>
      </c>
      <c r="E84" s="3">
        <v>1.6103582000000001</v>
      </c>
    </row>
    <row r="85" spans="1:5" x14ac:dyDescent="0.4">
      <c r="A85" s="5">
        <f t="shared" si="1"/>
        <v>2013.11</v>
      </c>
      <c r="B85" s="2">
        <v>41607</v>
      </c>
      <c r="C85" s="3">
        <v>1.4418464</v>
      </c>
      <c r="D85" s="3">
        <v>1.6213683999999999</v>
      </c>
      <c r="E85" s="3">
        <v>1.6408354999999999</v>
      </c>
    </row>
    <row r="86" spans="1:5" x14ac:dyDescent="0.4">
      <c r="A86" s="5">
        <f t="shared" si="1"/>
        <v>2013.12</v>
      </c>
      <c r="B86" s="2">
        <v>41639</v>
      </c>
      <c r="C86" s="3">
        <v>1.4778815999999999</v>
      </c>
      <c r="D86" s="3">
        <v>1.6690453000000001</v>
      </c>
      <c r="E86" s="3">
        <v>1.6936046</v>
      </c>
    </row>
    <row r="87" spans="1:5" x14ac:dyDescent="0.4">
      <c r="A87" s="5">
        <f t="shared" si="1"/>
        <v>2014.01</v>
      </c>
      <c r="B87" s="2">
        <v>41670</v>
      </c>
      <c r="C87" s="3">
        <v>1.4290193</v>
      </c>
      <c r="D87" s="3">
        <v>1.6324327999999999</v>
      </c>
      <c r="E87" s="3">
        <v>1.65761</v>
      </c>
    </row>
    <row r="88" spans="1:5" x14ac:dyDescent="0.4">
      <c r="A88" s="5">
        <f t="shared" si="1"/>
        <v>2014.02</v>
      </c>
      <c r="B88" s="2">
        <v>41698</v>
      </c>
      <c r="C88" s="3">
        <v>1.5006368999999999</v>
      </c>
      <c r="D88" s="3">
        <v>1.7098225</v>
      </c>
      <c r="E88" s="3">
        <v>1.7569611000000001</v>
      </c>
    </row>
    <row r="89" spans="1:5" x14ac:dyDescent="0.4">
      <c r="A89" s="5">
        <f t="shared" si="1"/>
        <v>2014.03</v>
      </c>
      <c r="B89" s="2">
        <v>41729</v>
      </c>
      <c r="C89" s="3">
        <v>1.5100788999999999</v>
      </c>
      <c r="D89" s="3">
        <v>1.7137636000000001</v>
      </c>
      <c r="E89" s="3">
        <v>1.7530831</v>
      </c>
    </row>
    <row r="90" spans="1:5" x14ac:dyDescent="0.4">
      <c r="A90" s="5">
        <f t="shared" si="1"/>
        <v>2014.04</v>
      </c>
      <c r="B90" s="2">
        <v>41759</v>
      </c>
      <c r="C90" s="3">
        <v>1.5084584999999999</v>
      </c>
      <c r="D90" s="3">
        <v>1.6857415</v>
      </c>
      <c r="E90" s="3">
        <v>1.7425672000000001</v>
      </c>
    </row>
    <row r="91" spans="1:5" x14ac:dyDescent="0.4">
      <c r="A91" s="5">
        <f t="shared" si="1"/>
        <v>2014.05</v>
      </c>
      <c r="B91" s="2">
        <v>41789</v>
      </c>
      <c r="C91" s="3">
        <v>1.5467887</v>
      </c>
      <c r="D91" s="3">
        <v>1.7131171000000001</v>
      </c>
      <c r="E91" s="3">
        <v>1.7825572000000001</v>
      </c>
    </row>
    <row r="92" spans="1:5" x14ac:dyDescent="0.4">
      <c r="A92" s="5">
        <f t="shared" si="1"/>
        <v>2014.06</v>
      </c>
      <c r="B92" s="2">
        <v>41820</v>
      </c>
      <c r="C92" s="3">
        <v>1.5930563</v>
      </c>
      <c r="D92" s="3">
        <v>1.7814437999999999</v>
      </c>
      <c r="E92" s="3">
        <v>1.8415135</v>
      </c>
    </row>
    <row r="93" spans="1:5" x14ac:dyDescent="0.4">
      <c r="A93" s="5">
        <f t="shared" si="1"/>
        <v>2014.07</v>
      </c>
      <c r="B93" s="2">
        <v>41851</v>
      </c>
      <c r="C93" s="3">
        <v>1.5528066</v>
      </c>
      <c r="D93" s="3">
        <v>1.7040664999999999</v>
      </c>
      <c r="E93" s="3">
        <v>1.7901320000000001</v>
      </c>
    </row>
    <row r="94" spans="1:5" x14ac:dyDescent="0.4">
      <c r="A94" s="5">
        <f t="shared" si="1"/>
        <v>2014.08</v>
      </c>
      <c r="B94" s="2">
        <v>41880</v>
      </c>
      <c r="C94" s="3">
        <v>1.6106106</v>
      </c>
      <c r="D94" s="3">
        <v>1.7879583999999999</v>
      </c>
      <c r="E94" s="3">
        <v>1.8732934000000001</v>
      </c>
    </row>
    <row r="95" spans="1:5" x14ac:dyDescent="0.4">
      <c r="A95" s="5">
        <f t="shared" si="1"/>
        <v>2014.09</v>
      </c>
      <c r="B95" s="2">
        <v>41912</v>
      </c>
      <c r="C95" s="3">
        <v>1.5586258</v>
      </c>
      <c r="D95" s="3">
        <v>1.7044022000000001</v>
      </c>
      <c r="E95" s="3">
        <v>1.8076828</v>
      </c>
    </row>
    <row r="96" spans="1:5" x14ac:dyDescent="0.4">
      <c r="A96" s="5">
        <f t="shared" si="1"/>
        <v>2014.1</v>
      </c>
      <c r="B96" s="2">
        <v>41943</v>
      </c>
      <c r="C96" s="3">
        <v>1.6074705</v>
      </c>
      <c r="D96" s="3">
        <v>1.7637529000000001</v>
      </c>
      <c r="E96" s="3">
        <v>1.8684407000000001</v>
      </c>
    </row>
    <row r="97" spans="1:5" x14ac:dyDescent="0.4">
      <c r="A97" s="5">
        <f t="shared" si="1"/>
        <v>2014.11</v>
      </c>
      <c r="B97" s="2">
        <v>41971</v>
      </c>
      <c r="C97" s="3">
        <v>1.6546379</v>
      </c>
      <c r="D97" s="3">
        <v>1.7934905000000001</v>
      </c>
      <c r="E97" s="3">
        <v>1.9155575</v>
      </c>
    </row>
    <row r="98" spans="1:5" x14ac:dyDescent="0.4">
      <c r="A98" s="5">
        <f t="shared" si="1"/>
        <v>2014.12</v>
      </c>
      <c r="B98" s="2">
        <v>42004</v>
      </c>
      <c r="C98" s="3">
        <v>1.6705707000000001</v>
      </c>
      <c r="D98" s="3">
        <v>1.8056863999999999</v>
      </c>
      <c r="E98" s="3">
        <v>1.9203490000000001</v>
      </c>
    </row>
    <row r="99" spans="1:5" x14ac:dyDescent="0.4">
      <c r="A99" s="5">
        <f t="shared" si="1"/>
        <v>2015.01</v>
      </c>
      <c r="B99" s="2">
        <v>42034</v>
      </c>
      <c r="C99" s="3">
        <v>1.6343038999999999</v>
      </c>
      <c r="D99" s="3">
        <v>1.7841290999999999</v>
      </c>
      <c r="E99" s="3">
        <v>1.8955283999999999</v>
      </c>
    </row>
    <row r="100" spans="1:5" x14ac:dyDescent="0.4">
      <c r="A100" s="5">
        <f t="shared" si="1"/>
        <v>2015.02</v>
      </c>
      <c r="B100" s="2">
        <v>42062</v>
      </c>
      <c r="C100" s="3">
        <v>1.7158207999999999</v>
      </c>
      <c r="D100" s="3">
        <v>1.8729316</v>
      </c>
      <c r="E100" s="3">
        <v>2.0037319999999998</v>
      </c>
    </row>
    <row r="101" spans="1:5" x14ac:dyDescent="0.4">
      <c r="A101" s="5">
        <f t="shared" si="1"/>
        <v>2015.03</v>
      </c>
      <c r="B101" s="2">
        <v>42094</v>
      </c>
      <c r="C101" s="3">
        <v>1.7128288</v>
      </c>
      <c r="D101" s="3">
        <v>1.8946878</v>
      </c>
      <c r="E101" s="3">
        <v>2.0119018999999998</v>
      </c>
    </row>
    <row r="102" spans="1:5" x14ac:dyDescent="0.4">
      <c r="A102" s="5">
        <f t="shared" si="1"/>
        <v>2015.04</v>
      </c>
      <c r="B102" s="2">
        <v>42124</v>
      </c>
      <c r="C102" s="3">
        <v>1.7045840999999999</v>
      </c>
      <c r="D102" s="3">
        <v>1.8650496000000001</v>
      </c>
      <c r="E102" s="3">
        <v>2.0007508000000001</v>
      </c>
    </row>
    <row r="103" spans="1:5" x14ac:dyDescent="0.4">
      <c r="A103" s="5">
        <f t="shared" si="1"/>
        <v>2015.05</v>
      </c>
      <c r="B103" s="2">
        <v>42153</v>
      </c>
      <c r="C103" s="3">
        <v>1.7193942</v>
      </c>
      <c r="D103" s="3">
        <v>1.8954835000000001</v>
      </c>
      <c r="E103" s="3">
        <v>2.0316019999999999</v>
      </c>
    </row>
    <row r="104" spans="1:5" x14ac:dyDescent="0.4">
      <c r="A104" s="5">
        <f t="shared" si="1"/>
        <v>2015.06</v>
      </c>
      <c r="B104" s="2">
        <v>42185</v>
      </c>
      <c r="C104" s="3">
        <v>1.6714429</v>
      </c>
      <c r="D104" s="3">
        <v>1.8675113000000001</v>
      </c>
      <c r="E104" s="3">
        <v>1.9952308999999999</v>
      </c>
    </row>
    <row r="105" spans="1:5" x14ac:dyDescent="0.4">
      <c r="A105" s="5">
        <f t="shared" si="1"/>
        <v>2015.07</v>
      </c>
      <c r="B105" s="2">
        <v>42216</v>
      </c>
      <c r="C105" s="3">
        <v>1.6697508999999999</v>
      </c>
      <c r="D105" s="3">
        <v>1.8684064</v>
      </c>
      <c r="E105" s="3">
        <v>2.0101580000000001</v>
      </c>
    </row>
    <row r="106" spans="1:5" x14ac:dyDescent="0.4">
      <c r="A106" s="5">
        <f t="shared" si="1"/>
        <v>2015.08</v>
      </c>
      <c r="B106" s="2">
        <v>42247</v>
      </c>
      <c r="C106" s="3">
        <v>1.5792469</v>
      </c>
      <c r="D106" s="3">
        <v>1.7613163000000001</v>
      </c>
      <c r="E106" s="3">
        <v>1.9055911000000001</v>
      </c>
    </row>
    <row r="107" spans="1:5" x14ac:dyDescent="0.4">
      <c r="A107" s="5">
        <f t="shared" si="1"/>
        <v>2015.09</v>
      </c>
      <c r="B107" s="2">
        <v>42277</v>
      </c>
      <c r="C107" s="3">
        <v>1.5006257000000001</v>
      </c>
      <c r="D107" s="3">
        <v>1.7018412000000001</v>
      </c>
      <c r="E107" s="3">
        <v>1.8345621999999999</v>
      </c>
    </row>
    <row r="108" spans="1:5" x14ac:dyDescent="0.4">
      <c r="A108" s="5">
        <f t="shared" si="1"/>
        <v>2015.1</v>
      </c>
      <c r="B108" s="2">
        <v>42307</v>
      </c>
      <c r="C108" s="3">
        <v>1.6069943</v>
      </c>
      <c r="D108" s="3">
        <v>1.7961510000000001</v>
      </c>
      <c r="E108" s="3">
        <v>1.9507687</v>
      </c>
    </row>
    <row r="109" spans="1:5" x14ac:dyDescent="0.4">
      <c r="A109" s="5">
        <f t="shared" si="1"/>
        <v>2015.11</v>
      </c>
      <c r="B109" s="2">
        <v>42338</v>
      </c>
      <c r="C109" s="3">
        <v>1.6121577</v>
      </c>
      <c r="D109" s="3">
        <v>1.8173353999999999</v>
      </c>
      <c r="E109" s="3">
        <v>1.962448</v>
      </c>
    </row>
    <row r="110" spans="1:5" x14ac:dyDescent="0.4">
      <c r="A110" s="5">
        <f t="shared" si="1"/>
        <v>2015.12</v>
      </c>
      <c r="B110" s="2">
        <v>42369</v>
      </c>
      <c r="C110" s="3">
        <v>1.5620514999999999</v>
      </c>
      <c r="D110" s="3">
        <v>1.7387272</v>
      </c>
      <c r="E110" s="3">
        <v>1.9097748999999999</v>
      </c>
    </row>
    <row r="111" spans="1:5" x14ac:dyDescent="0.4">
      <c r="A111" s="5">
        <f t="shared" si="1"/>
        <v>2016.01</v>
      </c>
      <c r="B111" s="2">
        <v>42398</v>
      </c>
      <c r="C111" s="3">
        <v>1.4349419999999999</v>
      </c>
      <c r="D111" s="3">
        <v>1.6382262000000001</v>
      </c>
      <c r="E111" s="3">
        <v>1.768235</v>
      </c>
    </row>
    <row r="112" spans="1:5" x14ac:dyDescent="0.4">
      <c r="A112" s="5">
        <f t="shared" si="1"/>
        <v>2016.02</v>
      </c>
      <c r="B112" s="2">
        <v>42429</v>
      </c>
      <c r="C112" s="3">
        <v>1.4747664</v>
      </c>
      <c r="D112" s="3">
        <v>1.6586894000000001</v>
      </c>
      <c r="E112" s="3">
        <v>1.7919765000000001</v>
      </c>
    </row>
    <row r="113" spans="1:5" x14ac:dyDescent="0.4">
      <c r="A113" s="5">
        <f t="shared" si="1"/>
        <v>2016.03</v>
      </c>
      <c r="B113" s="2">
        <v>42460</v>
      </c>
      <c r="C113" s="3">
        <v>1.6167244999999999</v>
      </c>
      <c r="D113" s="3">
        <v>1.796673</v>
      </c>
      <c r="E113" s="3">
        <v>1.9426436</v>
      </c>
    </row>
    <row r="114" spans="1:5" x14ac:dyDescent="0.4">
      <c r="A114" s="5">
        <f t="shared" si="1"/>
        <v>2016.04</v>
      </c>
      <c r="B114" s="2">
        <v>42489</v>
      </c>
      <c r="C114" s="3">
        <v>1.6697584000000001</v>
      </c>
      <c r="D114" s="3">
        <v>1.8171364000000001</v>
      </c>
      <c r="E114" s="3">
        <v>1.9656838999999999</v>
      </c>
    </row>
    <row r="115" spans="1:5" x14ac:dyDescent="0.4">
      <c r="A115" s="5">
        <f t="shared" si="1"/>
        <v>2016.05</v>
      </c>
      <c r="B115" s="2">
        <v>42521</v>
      </c>
      <c r="C115" s="3">
        <v>1.6796241999999999</v>
      </c>
      <c r="D115" s="3">
        <v>1.8561733</v>
      </c>
      <c r="E115" s="3">
        <v>1.9996722</v>
      </c>
    </row>
    <row r="116" spans="1:5" x14ac:dyDescent="0.4">
      <c r="A116" s="5">
        <f t="shared" si="1"/>
        <v>2016.06</v>
      </c>
      <c r="B116" s="2">
        <v>42551</v>
      </c>
      <c r="C116" s="3">
        <v>1.6862617</v>
      </c>
      <c r="D116" s="3">
        <v>1.8604622</v>
      </c>
      <c r="E116" s="3">
        <v>2.0041962</v>
      </c>
    </row>
    <row r="117" spans="1:5" x14ac:dyDescent="0.4">
      <c r="A117" s="5">
        <f t="shared" si="1"/>
        <v>2016.07</v>
      </c>
      <c r="B117" s="2">
        <v>42580</v>
      </c>
      <c r="C117" s="3">
        <v>1.7580543</v>
      </c>
      <c r="D117" s="3">
        <v>1.9387346999999999</v>
      </c>
      <c r="E117" s="3">
        <v>2.0943904</v>
      </c>
    </row>
    <row r="118" spans="1:5" x14ac:dyDescent="0.4">
      <c r="A118" s="5">
        <f t="shared" si="1"/>
        <v>2016.08</v>
      </c>
      <c r="B118" s="2">
        <v>42613</v>
      </c>
      <c r="C118" s="3">
        <v>1.746877</v>
      </c>
      <c r="D118" s="3">
        <v>1.9453237000000001</v>
      </c>
      <c r="E118" s="3">
        <v>2.0904199999999999</v>
      </c>
    </row>
    <row r="119" spans="1:5" x14ac:dyDescent="0.4">
      <c r="A119" s="5">
        <f t="shared" si="1"/>
        <v>2016.09</v>
      </c>
      <c r="B119" s="2">
        <v>42643</v>
      </c>
      <c r="C119" s="3">
        <v>1.7594619</v>
      </c>
      <c r="D119" s="3">
        <v>1.9297835999999999</v>
      </c>
      <c r="E119" s="3">
        <v>2.0904604999999998</v>
      </c>
    </row>
    <row r="120" spans="1:5" x14ac:dyDescent="0.4">
      <c r="A120" s="5">
        <f t="shared" si="1"/>
        <v>2016.1</v>
      </c>
      <c r="B120" s="2">
        <v>42674</v>
      </c>
      <c r="C120" s="3">
        <v>1.6933031000000001</v>
      </c>
      <c r="D120" s="3">
        <v>1.8765742000000001</v>
      </c>
      <c r="E120" s="3">
        <v>2.0352960000000002</v>
      </c>
    </row>
    <row r="121" spans="1:5" x14ac:dyDescent="0.4">
      <c r="A121" s="5">
        <f t="shared" si="1"/>
        <v>2016.11</v>
      </c>
      <c r="B121" s="2">
        <v>42704</v>
      </c>
      <c r="C121" s="3">
        <v>1.7928565000000001</v>
      </c>
      <c r="D121" s="3">
        <v>2.0233476000000001</v>
      </c>
      <c r="E121" s="3">
        <v>2.1318274000000002</v>
      </c>
    </row>
    <row r="122" spans="1:5" x14ac:dyDescent="0.4">
      <c r="A122" s="5">
        <f t="shared" si="1"/>
        <v>2016.12</v>
      </c>
      <c r="B122" s="2">
        <v>42734</v>
      </c>
      <c r="C122" s="3">
        <v>1.8142365</v>
      </c>
      <c r="D122" s="3">
        <v>2.0644478999999998</v>
      </c>
      <c r="E122" s="3">
        <v>2.1508039999999999</v>
      </c>
    </row>
    <row r="123" spans="1:5" x14ac:dyDescent="0.4">
      <c r="A123" s="5">
        <f t="shared" si="1"/>
        <v>2017.01</v>
      </c>
      <c r="B123" s="2">
        <v>42766</v>
      </c>
      <c r="C123" s="3">
        <v>1.8581363</v>
      </c>
      <c r="D123" s="3">
        <v>2.0975296000000001</v>
      </c>
      <c r="E123" s="3">
        <v>2.2053025000000002</v>
      </c>
    </row>
    <row r="124" spans="1:5" x14ac:dyDescent="0.4">
      <c r="A124" s="5">
        <f t="shared" si="1"/>
        <v>2017.02</v>
      </c>
      <c r="B124" s="2">
        <v>42794</v>
      </c>
      <c r="C124" s="3">
        <v>1.8989936000000001</v>
      </c>
      <c r="D124" s="3">
        <v>2.149931</v>
      </c>
      <c r="E124" s="3">
        <v>2.2793667000000002</v>
      </c>
    </row>
    <row r="125" spans="1:5" x14ac:dyDescent="0.4">
      <c r="A125" s="5">
        <f t="shared" si="1"/>
        <v>2017.03</v>
      </c>
      <c r="B125" s="2">
        <v>42825</v>
      </c>
      <c r="C125" s="3">
        <v>1.8957337999999999</v>
      </c>
      <c r="D125" s="3">
        <v>2.1378843999999999</v>
      </c>
      <c r="E125" s="3">
        <v>2.2737720000000001</v>
      </c>
    </row>
    <row r="126" spans="1:5" x14ac:dyDescent="0.4">
      <c r="A126" s="5">
        <f t="shared" si="1"/>
        <v>2017.04</v>
      </c>
      <c r="B126" s="2">
        <v>42853</v>
      </c>
      <c r="C126" s="3">
        <v>1.8987764</v>
      </c>
      <c r="D126" s="3">
        <v>2.1541830000000002</v>
      </c>
      <c r="E126" s="3">
        <v>2.2930415000000002</v>
      </c>
    </row>
    <row r="127" spans="1:5" x14ac:dyDescent="0.4">
      <c r="A127" s="5">
        <f t="shared" si="1"/>
        <v>2017.05</v>
      </c>
      <c r="B127" s="2">
        <v>42886</v>
      </c>
      <c r="C127" s="3">
        <v>1.8931259</v>
      </c>
      <c r="D127" s="3">
        <v>2.1404204</v>
      </c>
      <c r="E127" s="3">
        <v>2.3069462999999999</v>
      </c>
    </row>
    <row r="128" spans="1:5" x14ac:dyDescent="0.4">
      <c r="A128" s="5">
        <f t="shared" si="1"/>
        <v>2017.06</v>
      </c>
      <c r="B128" s="2">
        <v>42916</v>
      </c>
      <c r="C128" s="3">
        <v>1.9165095000000001</v>
      </c>
      <c r="D128" s="3">
        <v>2.1714509999999998</v>
      </c>
      <c r="E128" s="3">
        <v>2.3339211999999998</v>
      </c>
    </row>
    <row r="129" spans="1:5" x14ac:dyDescent="0.4">
      <c r="A129" s="5">
        <f t="shared" si="1"/>
        <v>2017.07</v>
      </c>
      <c r="B129" s="2">
        <v>42947</v>
      </c>
      <c r="C129" s="3">
        <v>1.9363109999999999</v>
      </c>
      <c r="D129" s="3">
        <v>2.1888933000000002</v>
      </c>
      <c r="E129" s="3">
        <v>2.372808</v>
      </c>
    </row>
    <row r="130" spans="1:5" x14ac:dyDescent="0.4">
      <c r="A130" s="5">
        <f t="shared" si="1"/>
        <v>2017.08</v>
      </c>
      <c r="B130" s="2">
        <v>42978</v>
      </c>
      <c r="C130" s="3">
        <v>1.9225097</v>
      </c>
      <c r="D130" s="3">
        <v>2.1518454999999999</v>
      </c>
      <c r="E130" s="3">
        <v>2.3650804000000001</v>
      </c>
    </row>
    <row r="131" spans="1:5" x14ac:dyDescent="0.4">
      <c r="A131" s="5">
        <f t="shared" ref="A131:A194" si="2">YEAR(B131)+MONTH(B131)/100</f>
        <v>2017.09</v>
      </c>
      <c r="B131" s="2">
        <v>43007</v>
      </c>
      <c r="C131" s="3">
        <v>1.9851468000000001</v>
      </c>
      <c r="D131" s="3">
        <v>2.2327287</v>
      </c>
      <c r="E131" s="3">
        <v>2.4229639000000001</v>
      </c>
    </row>
    <row r="132" spans="1:5" x14ac:dyDescent="0.4">
      <c r="A132" s="5">
        <f t="shared" si="2"/>
        <v>2017.1</v>
      </c>
      <c r="B132" s="2">
        <v>43039</v>
      </c>
      <c r="C132" s="3">
        <v>1.9942337000000001</v>
      </c>
      <c r="D132" s="3">
        <v>2.2814128</v>
      </c>
      <c r="E132" s="3">
        <v>2.4713356000000002</v>
      </c>
    </row>
    <row r="133" spans="1:5" x14ac:dyDescent="0.4">
      <c r="A133" s="5">
        <f t="shared" si="2"/>
        <v>2017.11</v>
      </c>
      <c r="B133" s="2">
        <v>43069</v>
      </c>
      <c r="C133" s="3">
        <v>2.0731362999999998</v>
      </c>
      <c r="D133" s="3">
        <v>2.3610777999999999</v>
      </c>
      <c r="E133" s="3">
        <v>2.5588796</v>
      </c>
    </row>
    <row r="134" spans="1:5" x14ac:dyDescent="0.4">
      <c r="A134" s="5">
        <f t="shared" si="2"/>
        <v>2017.12</v>
      </c>
      <c r="B134" s="2">
        <v>43098</v>
      </c>
      <c r="C134" s="3">
        <v>2.0978048</v>
      </c>
      <c r="D134" s="3">
        <v>2.3628056000000002</v>
      </c>
      <c r="E134" s="3">
        <v>2.5864878</v>
      </c>
    </row>
    <row r="135" spans="1:5" x14ac:dyDescent="0.4">
      <c r="A135" s="5">
        <f t="shared" si="2"/>
        <v>2018.01</v>
      </c>
      <c r="B135" s="2">
        <v>43131</v>
      </c>
      <c r="C135" s="3">
        <v>2.1563482</v>
      </c>
      <c r="D135" s="3">
        <v>2.4291930000000002</v>
      </c>
      <c r="E135" s="3">
        <v>2.6960888000000001</v>
      </c>
    </row>
    <row r="136" spans="1:5" x14ac:dyDescent="0.4">
      <c r="A136" s="5">
        <f t="shared" si="2"/>
        <v>2018.02</v>
      </c>
      <c r="B136" s="2">
        <v>43159</v>
      </c>
      <c r="C136" s="3">
        <v>2.0683574999999998</v>
      </c>
      <c r="D136" s="3">
        <v>2.3180999999999998</v>
      </c>
      <c r="E136" s="3">
        <v>2.5940487000000001</v>
      </c>
    </row>
    <row r="137" spans="1:5" x14ac:dyDescent="0.4">
      <c r="A137" s="5">
        <f t="shared" si="2"/>
        <v>2018.03</v>
      </c>
      <c r="B137" s="2">
        <v>43188</v>
      </c>
      <c r="C137" s="3">
        <v>2.0768</v>
      </c>
      <c r="D137" s="3">
        <v>2.3357038000000001</v>
      </c>
      <c r="E137" s="3">
        <v>2.5994115</v>
      </c>
    </row>
    <row r="138" spans="1:5" x14ac:dyDescent="0.4">
      <c r="A138" s="5">
        <f t="shared" si="2"/>
        <v>2018.04</v>
      </c>
      <c r="B138" s="2">
        <v>43220</v>
      </c>
      <c r="C138" s="3">
        <v>2.0803921000000001</v>
      </c>
      <c r="D138" s="3">
        <v>2.3278465000000002</v>
      </c>
      <c r="E138" s="3">
        <v>2.5936382</v>
      </c>
    </row>
    <row r="139" spans="1:5" x14ac:dyDescent="0.4">
      <c r="A139" s="5">
        <f t="shared" si="2"/>
        <v>2018.05</v>
      </c>
      <c r="B139" s="2">
        <v>43251</v>
      </c>
      <c r="C139" s="3">
        <v>2.1387187999999999</v>
      </c>
      <c r="D139" s="3">
        <v>2.4198194000000002</v>
      </c>
      <c r="E139" s="3">
        <v>2.6626021999999998</v>
      </c>
    </row>
    <row r="140" spans="1:5" x14ac:dyDescent="0.4">
      <c r="A140" s="5">
        <f t="shared" si="2"/>
        <v>2018.06</v>
      </c>
      <c r="B140" s="2">
        <v>43280</v>
      </c>
      <c r="C140" s="3">
        <v>2.1740590000000002</v>
      </c>
      <c r="D140" s="3">
        <v>2.4263336999999998</v>
      </c>
      <c r="E140" s="3">
        <v>2.6817302999999999</v>
      </c>
    </row>
    <row r="141" spans="1:5" x14ac:dyDescent="0.4">
      <c r="A141" s="5">
        <f t="shared" si="2"/>
        <v>2018.07</v>
      </c>
      <c r="B141" s="2">
        <v>43312</v>
      </c>
      <c r="C141" s="3">
        <v>2.205041</v>
      </c>
      <c r="D141" s="3">
        <v>2.4671357</v>
      </c>
      <c r="E141" s="3">
        <v>2.7570747999999998</v>
      </c>
    </row>
    <row r="142" spans="1:5" x14ac:dyDescent="0.4">
      <c r="A142" s="5">
        <f t="shared" si="2"/>
        <v>2018.08</v>
      </c>
      <c r="B142" s="2">
        <v>43343</v>
      </c>
      <c r="C142" s="3">
        <v>2.2707674999999998</v>
      </c>
      <c r="D142" s="3">
        <v>2.5419893</v>
      </c>
      <c r="E142" s="3">
        <v>2.8409597999999998</v>
      </c>
    </row>
    <row r="143" spans="1:5" x14ac:dyDescent="0.4">
      <c r="A143" s="5">
        <f t="shared" si="2"/>
        <v>2018.09</v>
      </c>
      <c r="B143" s="2">
        <v>43371</v>
      </c>
      <c r="C143" s="3">
        <v>2.2648416</v>
      </c>
      <c r="D143" s="3">
        <v>2.5107225999999998</v>
      </c>
      <c r="E143" s="3">
        <v>2.8240254</v>
      </c>
    </row>
    <row r="144" spans="1:5" x14ac:dyDescent="0.4">
      <c r="A144" s="5">
        <f t="shared" si="2"/>
        <v>2018.1</v>
      </c>
      <c r="B144" s="2">
        <v>43404</v>
      </c>
      <c r="C144" s="3">
        <v>2.0865319000000002</v>
      </c>
      <c r="D144" s="3">
        <v>2.2689807000000002</v>
      </c>
      <c r="E144" s="3">
        <v>2.5765075999999998</v>
      </c>
    </row>
    <row r="145" spans="1:5" x14ac:dyDescent="0.4">
      <c r="A145" s="5">
        <f t="shared" si="2"/>
        <v>2018.11</v>
      </c>
      <c r="B145" s="2">
        <v>43434</v>
      </c>
      <c r="C145" s="3">
        <v>2.0961430000000001</v>
      </c>
      <c r="D145" s="3">
        <v>2.3355546</v>
      </c>
      <c r="E145" s="3">
        <v>2.6371636000000001</v>
      </c>
    </row>
    <row r="146" spans="1:5" x14ac:dyDescent="0.4">
      <c r="A146" s="5">
        <f t="shared" si="2"/>
        <v>2018.12</v>
      </c>
      <c r="B146" s="2">
        <v>43465</v>
      </c>
      <c r="C146" s="3">
        <v>1.9076328</v>
      </c>
      <c r="D146" s="3">
        <v>2.0675062999999998</v>
      </c>
      <c r="E146" s="3">
        <v>2.3760585999999999</v>
      </c>
    </row>
    <row r="147" spans="1:5" x14ac:dyDescent="0.4">
      <c r="A147" s="5">
        <f t="shared" si="2"/>
        <v>2019.01</v>
      </c>
      <c r="B147" s="2">
        <v>43496</v>
      </c>
      <c r="C147" s="3">
        <v>2.1148410000000002</v>
      </c>
      <c r="D147" s="3">
        <v>2.2817732999999998</v>
      </c>
      <c r="E147" s="3">
        <v>2.6291381999999999</v>
      </c>
    </row>
    <row r="148" spans="1:5" x14ac:dyDescent="0.4">
      <c r="A148" s="5">
        <f t="shared" si="2"/>
        <v>2019.02</v>
      </c>
      <c r="B148" s="2">
        <v>43524</v>
      </c>
      <c r="C148" s="3">
        <v>2.1906957999999999</v>
      </c>
      <c r="D148" s="3">
        <v>2.3749517999999998</v>
      </c>
      <c r="E148" s="3">
        <v>2.7487493000000001</v>
      </c>
    </row>
    <row r="149" spans="1:5" x14ac:dyDescent="0.4">
      <c r="A149" s="5">
        <f t="shared" si="2"/>
        <v>2019.03</v>
      </c>
      <c r="B149" s="2">
        <v>43553</v>
      </c>
      <c r="C149" s="3">
        <v>2.2200453000000002</v>
      </c>
      <c r="D149" s="3">
        <v>2.3574600000000001</v>
      </c>
      <c r="E149" s="3">
        <v>2.7742974999999999</v>
      </c>
    </row>
    <row r="150" spans="1:5" x14ac:dyDescent="0.4">
      <c r="A150" s="5">
        <f t="shared" si="2"/>
        <v>2019.04</v>
      </c>
      <c r="B150" s="2">
        <v>43585</v>
      </c>
      <c r="C150" s="3">
        <v>2.2651116999999998</v>
      </c>
      <c r="D150" s="3">
        <v>2.4500415000000002</v>
      </c>
      <c r="E150" s="3">
        <v>2.8791962</v>
      </c>
    </row>
    <row r="151" spans="1:5" x14ac:dyDescent="0.4">
      <c r="A151" s="5">
        <f t="shared" si="2"/>
        <v>2019.05</v>
      </c>
      <c r="B151" s="2">
        <v>43616</v>
      </c>
      <c r="C151" s="3">
        <v>2.0867531000000001</v>
      </c>
      <c r="D151" s="3">
        <v>2.2508300000000001</v>
      </c>
      <c r="E151" s="3">
        <v>2.6990150000000002</v>
      </c>
    </row>
    <row r="152" spans="1:5" x14ac:dyDescent="0.4">
      <c r="A152" s="5">
        <f t="shared" si="2"/>
        <v>2019.06</v>
      </c>
      <c r="B152" s="2">
        <v>43644</v>
      </c>
      <c r="C152" s="3">
        <v>2.2378999999999998</v>
      </c>
      <c r="D152" s="3">
        <v>2.4186754000000001</v>
      </c>
      <c r="E152" s="3">
        <v>2.8901507999999998</v>
      </c>
    </row>
    <row r="153" spans="1:5" x14ac:dyDescent="0.4">
      <c r="A153" s="5">
        <f t="shared" si="2"/>
        <v>2019.07</v>
      </c>
      <c r="B153" s="2">
        <v>43677</v>
      </c>
      <c r="C153" s="3">
        <v>2.2908656999999999</v>
      </c>
      <c r="D153" s="3">
        <v>2.4450440000000002</v>
      </c>
      <c r="E153" s="3">
        <v>2.9351273</v>
      </c>
    </row>
    <row r="154" spans="1:5" x14ac:dyDescent="0.4">
      <c r="A154" s="5">
        <f t="shared" si="2"/>
        <v>2019.08</v>
      </c>
      <c r="B154" s="2">
        <v>43707</v>
      </c>
      <c r="C154" s="3">
        <v>2.2039675999999999</v>
      </c>
      <c r="D154" s="3">
        <v>2.3387245999999999</v>
      </c>
      <c r="E154" s="3">
        <v>2.8501096000000001</v>
      </c>
    </row>
    <row r="155" spans="1:5" x14ac:dyDescent="0.4">
      <c r="A155" s="5">
        <f t="shared" si="2"/>
        <v>2019.09</v>
      </c>
      <c r="B155" s="2">
        <v>43738</v>
      </c>
      <c r="C155" s="3">
        <v>2.2436992999999998</v>
      </c>
      <c r="D155" s="3">
        <v>2.4062060999999999</v>
      </c>
      <c r="E155" s="3">
        <v>2.9053836</v>
      </c>
    </row>
    <row r="156" spans="1:5" x14ac:dyDescent="0.4">
      <c r="A156" s="5">
        <f t="shared" si="2"/>
        <v>2019.1</v>
      </c>
      <c r="B156" s="2">
        <v>43769</v>
      </c>
      <c r="C156" s="3">
        <v>2.2805529999999998</v>
      </c>
      <c r="D156" s="3">
        <v>2.4309335000000001</v>
      </c>
      <c r="E156" s="3">
        <v>2.9390037000000002</v>
      </c>
    </row>
    <row r="157" spans="1:5" x14ac:dyDescent="0.4">
      <c r="A157" s="5">
        <f t="shared" si="2"/>
        <v>2019.11</v>
      </c>
      <c r="B157" s="2">
        <v>43798</v>
      </c>
      <c r="C157" s="3">
        <v>2.3644443000000002</v>
      </c>
      <c r="D157" s="3">
        <v>2.4990366000000002</v>
      </c>
      <c r="E157" s="3">
        <v>3.0493516999999999</v>
      </c>
    </row>
    <row r="158" spans="1:5" x14ac:dyDescent="0.4">
      <c r="A158" s="5">
        <f t="shared" si="2"/>
        <v>2019.12</v>
      </c>
      <c r="B158" s="2">
        <v>43830</v>
      </c>
      <c r="C158" s="3">
        <v>2.4261696000000001</v>
      </c>
      <c r="D158" s="3">
        <v>2.564765</v>
      </c>
      <c r="E158" s="3">
        <v>3.1034739999999998</v>
      </c>
    </row>
    <row r="159" spans="1:5" x14ac:dyDescent="0.4">
      <c r="A159" s="5">
        <f t="shared" si="2"/>
        <v>2020.01</v>
      </c>
      <c r="B159" s="2">
        <v>43861</v>
      </c>
      <c r="C159" s="3">
        <v>2.3774934000000001</v>
      </c>
      <c r="D159" s="3">
        <v>2.4953940000000001</v>
      </c>
      <c r="E159" s="3">
        <v>3.0922556000000001</v>
      </c>
    </row>
    <row r="160" spans="1:5" x14ac:dyDescent="0.4">
      <c r="A160" s="5">
        <f t="shared" si="2"/>
        <v>2020.02</v>
      </c>
      <c r="B160" s="2">
        <v>43889</v>
      </c>
      <c r="C160" s="3">
        <v>2.1483660000000002</v>
      </c>
      <c r="D160" s="3">
        <v>2.2551809999999999</v>
      </c>
      <c r="E160" s="3">
        <v>2.8166717999999999</v>
      </c>
    </row>
    <row r="161" spans="1:5" x14ac:dyDescent="0.4">
      <c r="A161" s="5">
        <f t="shared" si="2"/>
        <v>2020.03</v>
      </c>
      <c r="B161" s="2">
        <v>43921</v>
      </c>
      <c r="C161" s="3">
        <v>1.8727891000000001</v>
      </c>
      <c r="D161" s="3">
        <v>1.7944479</v>
      </c>
      <c r="E161" s="3">
        <v>2.2694285000000001</v>
      </c>
    </row>
    <row r="162" spans="1:5" x14ac:dyDescent="0.4">
      <c r="A162" s="5">
        <f t="shared" si="2"/>
        <v>2020.04</v>
      </c>
      <c r="B162" s="2">
        <v>43951</v>
      </c>
      <c r="C162" s="3">
        <v>2.1463952000000002</v>
      </c>
      <c r="D162" s="3">
        <v>2.0467696000000002</v>
      </c>
      <c r="E162" s="3">
        <v>2.6002443</v>
      </c>
    </row>
    <row r="163" spans="1:5" x14ac:dyDescent="0.4">
      <c r="A163" s="5">
        <f t="shared" si="2"/>
        <v>2020.05</v>
      </c>
      <c r="B163" s="2">
        <v>43980</v>
      </c>
      <c r="C163" s="3">
        <v>2.3425704999999999</v>
      </c>
      <c r="D163" s="3">
        <v>2.1929584000000002</v>
      </c>
      <c r="E163" s="3">
        <v>2.8026616999999998</v>
      </c>
    </row>
    <row r="164" spans="1:5" x14ac:dyDescent="0.4">
      <c r="A164" s="5">
        <f t="shared" si="2"/>
        <v>2020.06</v>
      </c>
      <c r="B164" s="2">
        <v>44012</v>
      </c>
      <c r="C164" s="3">
        <v>2.4002678</v>
      </c>
      <c r="D164" s="3">
        <v>2.2169026999999999</v>
      </c>
      <c r="E164" s="3">
        <v>2.8660019999999999</v>
      </c>
    </row>
    <row r="165" spans="1:5" x14ac:dyDescent="0.4">
      <c r="A165" s="5">
        <f t="shared" si="2"/>
        <v>2020.07</v>
      </c>
      <c r="B165" s="2">
        <v>44043</v>
      </c>
      <c r="C165" s="3">
        <v>2.5014915000000002</v>
      </c>
      <c r="D165" s="3">
        <v>2.3172296999999999</v>
      </c>
      <c r="E165" s="3">
        <v>3.0488306999999999</v>
      </c>
    </row>
    <row r="166" spans="1:5" x14ac:dyDescent="0.4">
      <c r="A166" s="5">
        <f t="shared" si="2"/>
        <v>2020.08</v>
      </c>
      <c r="B166" s="2">
        <v>44074</v>
      </c>
      <c r="C166" s="3">
        <v>2.5980753999999999</v>
      </c>
      <c r="D166" s="3">
        <v>2.3950917999999999</v>
      </c>
      <c r="E166" s="3">
        <v>3.1489660000000002</v>
      </c>
    </row>
    <row r="167" spans="1:5" x14ac:dyDescent="0.4">
      <c r="A167" s="5">
        <f t="shared" si="2"/>
        <v>2020.09</v>
      </c>
      <c r="B167" s="2">
        <v>44104</v>
      </c>
      <c r="C167" s="3">
        <v>2.4935656000000002</v>
      </c>
      <c r="D167" s="3">
        <v>2.3139725000000002</v>
      </c>
      <c r="E167" s="3">
        <v>3.0985732000000001</v>
      </c>
    </row>
    <row r="168" spans="1:5" x14ac:dyDescent="0.4">
      <c r="A168" s="5">
        <f t="shared" si="2"/>
        <v>2020.1</v>
      </c>
      <c r="B168" s="2">
        <v>44134</v>
      </c>
      <c r="C168" s="3">
        <v>2.5551138</v>
      </c>
      <c r="D168" s="3">
        <v>2.3623210000000001</v>
      </c>
      <c r="E168" s="3">
        <v>3.1151257000000001</v>
      </c>
    </row>
    <row r="169" spans="1:5" x14ac:dyDescent="0.4">
      <c r="A169" s="5">
        <f t="shared" si="2"/>
        <v>2020.11</v>
      </c>
      <c r="B169" s="2">
        <v>44165</v>
      </c>
      <c r="C169" s="3">
        <v>2.8798275000000002</v>
      </c>
      <c r="D169" s="3">
        <v>2.6958988000000002</v>
      </c>
      <c r="E169" s="3">
        <v>3.5288795999999998</v>
      </c>
    </row>
    <row r="170" spans="1:5" x14ac:dyDescent="0.4">
      <c r="A170" s="5">
        <f t="shared" si="2"/>
        <v>2020.12</v>
      </c>
      <c r="B170" s="2">
        <v>44196</v>
      </c>
      <c r="C170" s="3">
        <v>3.072184</v>
      </c>
      <c r="D170" s="3">
        <v>2.8676110000000001</v>
      </c>
      <c r="E170" s="3">
        <v>3.7184922999999999</v>
      </c>
    </row>
    <row r="171" spans="1:5" x14ac:dyDescent="0.4">
      <c r="A171" s="5">
        <f t="shared" si="2"/>
        <v>2021.01</v>
      </c>
      <c r="B171" s="2">
        <v>44225</v>
      </c>
      <c r="C171" s="3">
        <v>3.1358510000000002</v>
      </c>
      <c r="D171" s="3">
        <v>2.9092584000000001</v>
      </c>
      <c r="E171" s="3">
        <v>3.705975</v>
      </c>
    </row>
    <row r="172" spans="1:5" x14ac:dyDescent="0.4">
      <c r="A172" s="5">
        <f t="shared" si="2"/>
        <v>2021.02</v>
      </c>
      <c r="B172" s="2">
        <v>44253</v>
      </c>
      <c r="C172" s="3">
        <v>3.3284609999999999</v>
      </c>
      <c r="D172" s="3">
        <v>3.1033727999999998</v>
      </c>
      <c r="E172" s="3">
        <v>3.9333613000000001</v>
      </c>
    </row>
    <row r="173" spans="1:5" x14ac:dyDescent="0.4">
      <c r="A173" s="5">
        <f t="shared" si="2"/>
        <v>2021.03</v>
      </c>
      <c r="B173" s="2">
        <v>44286</v>
      </c>
      <c r="C173" s="3">
        <v>3.4954329999999998</v>
      </c>
      <c r="D173" s="3">
        <v>3.2438307000000002</v>
      </c>
      <c r="E173" s="3">
        <v>4.0480309999999999</v>
      </c>
    </row>
    <row r="174" spans="1:5" x14ac:dyDescent="0.4">
      <c r="A174" s="5">
        <f t="shared" si="2"/>
        <v>2021.04</v>
      </c>
      <c r="B174" s="2">
        <v>44316</v>
      </c>
      <c r="C174" s="3">
        <v>3.5827472</v>
      </c>
      <c r="D174" s="3">
        <v>3.3879309000000002</v>
      </c>
      <c r="E174" s="3">
        <v>4.2665433999999998</v>
      </c>
    </row>
    <row r="175" spans="1:5" x14ac:dyDescent="0.4">
      <c r="A175" s="5">
        <f t="shared" si="2"/>
        <v>2021.05</v>
      </c>
      <c r="B175" s="2">
        <v>44344</v>
      </c>
      <c r="C175" s="3">
        <v>3.6006564999999999</v>
      </c>
      <c r="D175" s="3">
        <v>3.3907778</v>
      </c>
      <c r="E175" s="3">
        <v>4.2898370000000003</v>
      </c>
    </row>
    <row r="176" spans="1:5" x14ac:dyDescent="0.4">
      <c r="A176" s="5">
        <f t="shared" si="2"/>
        <v>2021.06</v>
      </c>
      <c r="B176" s="2">
        <v>44377</v>
      </c>
      <c r="C176" s="3">
        <v>3.5598714</v>
      </c>
      <c r="D176" s="3">
        <v>3.3518406999999999</v>
      </c>
      <c r="E176" s="3">
        <v>4.3435873999999997</v>
      </c>
    </row>
    <row r="177" spans="1:5" x14ac:dyDescent="0.4">
      <c r="A177" s="5">
        <f t="shared" si="2"/>
        <v>2021.07</v>
      </c>
      <c r="B177" s="2">
        <v>44407</v>
      </c>
      <c r="C177" s="3">
        <v>3.5723962999999999</v>
      </c>
      <c r="D177" s="3">
        <v>3.3612267999999998</v>
      </c>
      <c r="E177" s="3">
        <v>4.3697109999999997</v>
      </c>
    </row>
    <row r="178" spans="1:5" x14ac:dyDescent="0.4">
      <c r="A178" s="5">
        <f t="shared" si="2"/>
        <v>2021.08</v>
      </c>
      <c r="B178" s="2">
        <v>44439</v>
      </c>
      <c r="C178" s="3">
        <v>3.6515681999999998</v>
      </c>
      <c r="D178" s="3">
        <v>3.4227530000000002</v>
      </c>
      <c r="E178" s="3">
        <v>4.4969077000000004</v>
      </c>
    </row>
    <row r="179" spans="1:5" x14ac:dyDescent="0.4">
      <c r="A179" s="5">
        <f t="shared" si="2"/>
        <v>2021.09</v>
      </c>
      <c r="B179" s="2">
        <v>44469</v>
      </c>
      <c r="C179" s="3">
        <v>3.5100365</v>
      </c>
      <c r="D179" s="3">
        <v>3.282743</v>
      </c>
      <c r="E179" s="3">
        <v>4.3064064999999996</v>
      </c>
    </row>
    <row r="180" spans="1:5" x14ac:dyDescent="0.4">
      <c r="A180" s="5">
        <f t="shared" si="2"/>
        <v>2021.1</v>
      </c>
      <c r="B180" s="2">
        <v>44498</v>
      </c>
      <c r="C180" s="3">
        <v>3.6804169999999998</v>
      </c>
      <c r="D180" s="3">
        <v>3.4736628999999999</v>
      </c>
      <c r="E180" s="3">
        <v>4.5863522999999997</v>
      </c>
    </row>
    <row r="181" spans="1:5" x14ac:dyDescent="0.4">
      <c r="A181" s="5">
        <f t="shared" si="2"/>
        <v>2021.11</v>
      </c>
      <c r="B181" s="2">
        <v>44530</v>
      </c>
      <c r="C181" s="3">
        <v>3.5763256999999999</v>
      </c>
      <c r="D181" s="3">
        <v>3.3674178000000001</v>
      </c>
      <c r="E181" s="3">
        <v>4.4353765999999997</v>
      </c>
    </row>
    <row r="182" spans="1:5" x14ac:dyDescent="0.4">
      <c r="A182" s="5">
        <f t="shared" si="2"/>
        <v>2021.12</v>
      </c>
      <c r="B182" s="2">
        <v>44561</v>
      </c>
      <c r="C182" s="3">
        <v>3.7170355000000002</v>
      </c>
      <c r="D182" s="3">
        <v>3.5331999999999999</v>
      </c>
      <c r="E182" s="3">
        <v>4.6121464000000003</v>
      </c>
    </row>
    <row r="183" spans="1:5" x14ac:dyDescent="0.4">
      <c r="A183" s="5">
        <f t="shared" si="2"/>
        <v>2022.01</v>
      </c>
      <c r="B183" s="2">
        <v>44592</v>
      </c>
      <c r="C183" s="3">
        <v>3.5012180000000002</v>
      </c>
      <c r="D183" s="3">
        <v>3.2763277999999998</v>
      </c>
      <c r="E183" s="3">
        <v>4.2738246999999996</v>
      </c>
    </row>
    <row r="184" spans="1:5" x14ac:dyDescent="0.4">
      <c r="A184" s="5">
        <f t="shared" si="2"/>
        <v>2022.02</v>
      </c>
      <c r="B184" s="2">
        <v>44620</v>
      </c>
      <c r="C184" s="3">
        <v>3.5243804000000001</v>
      </c>
      <c r="D184" s="3">
        <v>3.3087759999999999</v>
      </c>
      <c r="E184" s="3">
        <v>4.2581119999999997</v>
      </c>
    </row>
    <row r="185" spans="1:5" x14ac:dyDescent="0.4">
      <c r="A185" s="5">
        <f t="shared" si="2"/>
        <v>2022.03</v>
      </c>
      <c r="B185" s="2">
        <v>44651</v>
      </c>
      <c r="C185" s="3">
        <v>3.5124559999999998</v>
      </c>
      <c r="D185" s="3">
        <v>3.3487822999999999</v>
      </c>
      <c r="E185" s="3">
        <v>4.3471840000000004</v>
      </c>
    </row>
    <row r="186" spans="1:5" x14ac:dyDescent="0.4">
      <c r="A186" s="5">
        <f t="shared" si="2"/>
        <v>2022.04</v>
      </c>
      <c r="B186" s="2">
        <v>44680</v>
      </c>
      <c r="C186" s="3">
        <v>3.2622969999999998</v>
      </c>
      <c r="D186" s="3">
        <v>3.1083457000000001</v>
      </c>
      <c r="E186" s="3">
        <v>4.0143000000000004</v>
      </c>
    </row>
    <row r="187" spans="1:5" x14ac:dyDescent="0.4">
      <c r="A187" s="5">
        <f t="shared" si="2"/>
        <v>2022.05</v>
      </c>
      <c r="B187" s="2">
        <v>44712</v>
      </c>
      <c r="C187" s="3">
        <v>3.2813794999999999</v>
      </c>
      <c r="D187" s="3">
        <v>3.1264219999999998</v>
      </c>
      <c r="E187" s="3">
        <v>4.0231757000000004</v>
      </c>
    </row>
    <row r="188" spans="1:5" x14ac:dyDescent="0.4">
      <c r="A188" s="5">
        <f t="shared" si="2"/>
        <v>2022.06</v>
      </c>
      <c r="B188" s="2">
        <v>44742</v>
      </c>
      <c r="C188" s="3">
        <v>2.9697567999999999</v>
      </c>
      <c r="D188" s="3">
        <v>2.8207417000000001</v>
      </c>
      <c r="E188" s="3">
        <v>3.626573</v>
      </c>
    </row>
    <row r="189" spans="1:5" x14ac:dyDescent="0.4">
      <c r="A189" s="5">
        <f t="shared" si="2"/>
        <v>2022.07</v>
      </c>
      <c r="B189" s="2">
        <v>44771</v>
      </c>
      <c r="C189" s="3">
        <v>3.3005084999999998</v>
      </c>
      <c r="D189" s="3">
        <v>3.1238484</v>
      </c>
      <c r="E189" s="3">
        <v>3.9813542000000002</v>
      </c>
    </row>
    <row r="190" spans="1:5" x14ac:dyDescent="0.4">
      <c r="A190" s="5">
        <f t="shared" si="2"/>
        <v>2022.08</v>
      </c>
      <c r="B190" s="2">
        <v>44804</v>
      </c>
      <c r="C190" s="3">
        <v>3.1658113000000001</v>
      </c>
      <c r="D190" s="3">
        <v>3.0223032999999999</v>
      </c>
      <c r="E190" s="3">
        <v>3.8781118000000001</v>
      </c>
    </row>
    <row r="191" spans="1:5" x14ac:dyDescent="0.4">
      <c r="A191" s="5">
        <f t="shared" si="2"/>
        <v>2022.09</v>
      </c>
      <c r="B191" s="2">
        <v>44834</v>
      </c>
      <c r="C191" s="3">
        <v>2.9207892000000002</v>
      </c>
      <c r="D191" s="3">
        <v>2.7394482999999998</v>
      </c>
      <c r="E191" s="3">
        <v>3.5031485999999998</v>
      </c>
    </row>
    <row r="192" spans="1:5" x14ac:dyDescent="0.4">
      <c r="A192" s="5">
        <f t="shared" si="2"/>
        <v>2022.1</v>
      </c>
      <c r="B192" s="2">
        <v>44865</v>
      </c>
      <c r="C192" s="3">
        <v>3.2719735999999999</v>
      </c>
      <c r="D192" s="3">
        <v>3.0247896000000001</v>
      </c>
      <c r="E192" s="3">
        <v>3.8016809999999999</v>
      </c>
    </row>
    <row r="193" spans="1:5" x14ac:dyDescent="0.4">
      <c r="A193" s="5">
        <f t="shared" si="2"/>
        <v>2022.11</v>
      </c>
      <c r="B193" s="2">
        <v>44895</v>
      </c>
      <c r="C193" s="3">
        <v>3.4815958</v>
      </c>
      <c r="D193" s="3">
        <v>3.2047192999999998</v>
      </c>
      <c r="E193" s="3">
        <v>4.0293590000000004</v>
      </c>
    </row>
    <row r="194" spans="1:5" x14ac:dyDescent="0.4">
      <c r="A194" s="5">
        <f t="shared" si="2"/>
        <v>2022.12</v>
      </c>
      <c r="B194" s="2">
        <v>44925</v>
      </c>
      <c r="C194" s="3">
        <v>3.2553000000000001</v>
      </c>
      <c r="D194" s="3">
        <v>3.0214699999999999</v>
      </c>
      <c r="E194" s="3">
        <v>3.8308477000000001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962B6-6A5F-42FB-87FF-B8AB284D0F1D}">
  <dimension ref="A1:E4050"/>
  <sheetViews>
    <sheetView workbookViewId="0">
      <selection activeCell="E3" sqref="E3"/>
    </sheetView>
  </sheetViews>
  <sheetFormatPr defaultRowHeight="13.15" x14ac:dyDescent="0.4"/>
  <cols>
    <col min="1" max="1" width="9.140625" style="5"/>
    <col min="2" max="2" width="9.35546875" style="2" bestFit="1" customWidth="1"/>
    <col min="3" max="16384" width="9.140625" style="3"/>
  </cols>
  <sheetData>
    <row r="1" spans="1:5" x14ac:dyDescent="0.4">
      <c r="A1" s="4" t="s">
        <v>4</v>
      </c>
      <c r="B1" s="2" t="s">
        <v>1</v>
      </c>
      <c r="C1" s="3" t="s">
        <v>0</v>
      </c>
      <c r="D1" s="3" t="s">
        <v>2</v>
      </c>
      <c r="E1" s="3" t="s">
        <v>3</v>
      </c>
    </row>
    <row r="2" spans="1:5" x14ac:dyDescent="0.4">
      <c r="A2" s="5">
        <f>YEAR(B2)+MONTH(B2)/100</f>
        <v>2006.12</v>
      </c>
      <c r="B2" s="2">
        <v>39052</v>
      </c>
      <c r="C2" s="3">
        <v>1</v>
      </c>
      <c r="D2" s="3">
        <v>1</v>
      </c>
      <c r="E2" s="3">
        <v>1</v>
      </c>
    </row>
    <row r="3" spans="1:5" x14ac:dyDescent="0.4">
      <c r="A3" s="5">
        <f t="shared" ref="A3:A66" si="0">YEAR(B3)+MONTH(B3)/100</f>
        <v>2006.12</v>
      </c>
      <c r="B3" s="2">
        <v>39055</v>
      </c>
      <c r="C3" s="3">
        <v>1.0191083000000001</v>
      </c>
      <c r="D3" s="3">
        <v>1.0115411000000001</v>
      </c>
      <c r="E3" s="3">
        <v>1.0106082000000001</v>
      </c>
    </row>
    <row r="4" spans="1:5" x14ac:dyDescent="0.4">
      <c r="A4" s="5">
        <f t="shared" si="0"/>
        <v>2006.12</v>
      </c>
      <c r="B4" s="2">
        <v>39056</v>
      </c>
      <c r="C4" s="3">
        <v>1.022691</v>
      </c>
      <c r="D4" s="3">
        <v>1.0137035000000001</v>
      </c>
      <c r="E4" s="3">
        <v>1.0126653999999999</v>
      </c>
    </row>
    <row r="5" spans="1:5" x14ac:dyDescent="0.4">
      <c r="A5" s="5">
        <f t="shared" si="0"/>
        <v>2006.12</v>
      </c>
      <c r="B5" s="2">
        <v>39057</v>
      </c>
      <c r="C5" s="3">
        <v>1.026672</v>
      </c>
      <c r="D5" s="3">
        <v>1.0128014999999999</v>
      </c>
      <c r="E5" s="3">
        <v>1.0135168000000001</v>
      </c>
    </row>
    <row r="6" spans="1:5" x14ac:dyDescent="0.4">
      <c r="A6" s="5">
        <f t="shared" si="0"/>
        <v>2006.12</v>
      </c>
      <c r="B6" s="2">
        <v>39058</v>
      </c>
      <c r="C6" s="3">
        <v>1.0242834000000001</v>
      </c>
      <c r="D6" s="3">
        <v>1.008316</v>
      </c>
      <c r="E6" s="3">
        <v>1.0094434000000001</v>
      </c>
    </row>
    <row r="7" spans="1:5" x14ac:dyDescent="0.4">
      <c r="A7" s="5">
        <f t="shared" si="0"/>
        <v>2006.12</v>
      </c>
      <c r="B7" s="2">
        <v>39059</v>
      </c>
      <c r="C7" s="3">
        <v>1.0234871999999999</v>
      </c>
      <c r="D7" s="3">
        <v>1.0083530000000001</v>
      </c>
      <c r="E7" s="3">
        <v>1.0103241999999999</v>
      </c>
    </row>
    <row r="8" spans="1:5" x14ac:dyDescent="0.4">
      <c r="A8" s="5">
        <f t="shared" si="0"/>
        <v>2006.12</v>
      </c>
      <c r="B8" s="2">
        <v>39062</v>
      </c>
      <c r="C8" s="3">
        <v>1.0218948999999999</v>
      </c>
      <c r="D8" s="3">
        <v>1.0070555999999999</v>
      </c>
      <c r="E8" s="3">
        <v>1.0095084999999999</v>
      </c>
    </row>
    <row r="9" spans="1:5" x14ac:dyDescent="0.4">
      <c r="A9" s="5">
        <f t="shared" si="0"/>
        <v>2006.12</v>
      </c>
      <c r="B9" s="2">
        <v>39063</v>
      </c>
      <c r="C9" s="3">
        <v>1.0191083000000001</v>
      </c>
      <c r="D9" s="3">
        <v>1.0018781000000001</v>
      </c>
      <c r="E9" s="3">
        <v>1.0060081000000001</v>
      </c>
    </row>
    <row r="10" spans="1:5" x14ac:dyDescent="0.4">
      <c r="A10" s="5">
        <f t="shared" si="0"/>
        <v>2006.12</v>
      </c>
      <c r="B10" s="2">
        <v>39064</v>
      </c>
      <c r="C10" s="3">
        <v>1.0210987</v>
      </c>
      <c r="D10" s="3">
        <v>1.0032498000000001</v>
      </c>
      <c r="E10" s="3">
        <v>1.0069473</v>
      </c>
    </row>
    <row r="11" spans="1:5" x14ac:dyDescent="0.4">
      <c r="A11" s="5">
        <f t="shared" si="0"/>
        <v>2006.12</v>
      </c>
      <c r="B11" s="2">
        <v>39065</v>
      </c>
      <c r="C11" s="3">
        <v>1.0256767</v>
      </c>
      <c r="D11" s="3">
        <v>1.0111703999999999</v>
      </c>
      <c r="E11" s="3">
        <v>1.0133904</v>
      </c>
    </row>
    <row r="12" spans="1:5" x14ac:dyDescent="0.4">
      <c r="A12" s="5">
        <f t="shared" si="0"/>
        <v>2006.12</v>
      </c>
      <c r="B12" s="2">
        <v>39066</v>
      </c>
      <c r="C12" s="3">
        <v>1.0252169</v>
      </c>
      <c r="D12" s="3">
        <v>1.0083902</v>
      </c>
      <c r="E12" s="3">
        <v>1.0110577000000001</v>
      </c>
    </row>
    <row r="13" spans="1:5" x14ac:dyDescent="0.4">
      <c r="A13" s="5">
        <f t="shared" si="0"/>
        <v>2006.12</v>
      </c>
      <c r="B13" s="2">
        <v>39069</v>
      </c>
      <c r="C13" s="3">
        <v>1.0216281</v>
      </c>
      <c r="D13" s="3">
        <v>0.99808465999999996</v>
      </c>
      <c r="E13" s="3">
        <v>1.0029243000000001</v>
      </c>
    </row>
    <row r="14" spans="1:5" x14ac:dyDescent="0.4">
      <c r="A14" s="5">
        <f t="shared" si="0"/>
        <v>2006.12</v>
      </c>
      <c r="B14" s="2">
        <v>39070</v>
      </c>
      <c r="C14" s="3">
        <v>1.0250174999999999</v>
      </c>
      <c r="D14" s="3">
        <v>0.99876434000000003</v>
      </c>
      <c r="E14" s="3">
        <v>1.004194</v>
      </c>
    </row>
    <row r="15" spans="1:5" x14ac:dyDescent="0.4">
      <c r="A15" s="5">
        <f t="shared" si="0"/>
        <v>2006.12</v>
      </c>
      <c r="B15" s="2">
        <v>39071</v>
      </c>
      <c r="C15" s="3">
        <v>1.0264131999999999</v>
      </c>
      <c r="D15" s="3">
        <v>0.99945629999999996</v>
      </c>
      <c r="E15" s="3">
        <v>1.0040799</v>
      </c>
    </row>
    <row r="16" spans="1:5" x14ac:dyDescent="0.4">
      <c r="A16" s="5">
        <f t="shared" si="0"/>
        <v>2006.12</v>
      </c>
      <c r="B16" s="2">
        <v>39072</v>
      </c>
      <c r="C16" s="3">
        <v>1.0192355</v>
      </c>
      <c r="D16" s="3">
        <v>0.99499550000000003</v>
      </c>
      <c r="E16" s="3">
        <v>0.99822169999999999</v>
      </c>
    </row>
    <row r="17" spans="1:5" x14ac:dyDescent="0.4">
      <c r="A17" s="5">
        <f t="shared" si="0"/>
        <v>2006.12</v>
      </c>
      <c r="B17" s="2">
        <v>39073</v>
      </c>
      <c r="C17" s="3">
        <v>1.0180392</v>
      </c>
      <c r="D17" s="3">
        <v>0.99120200000000003</v>
      </c>
      <c r="E17" s="3">
        <v>0.9945695</v>
      </c>
    </row>
    <row r="18" spans="1:5" x14ac:dyDescent="0.4">
      <c r="A18" s="5">
        <f t="shared" si="0"/>
        <v>2006.12</v>
      </c>
      <c r="B18" s="2">
        <v>39077</v>
      </c>
      <c r="C18" s="3">
        <v>1.0188367</v>
      </c>
      <c r="D18" s="3">
        <v>0.99657720000000005</v>
      </c>
      <c r="E18" s="3">
        <v>0.99774616999999999</v>
      </c>
    </row>
    <row r="19" spans="1:5" x14ac:dyDescent="0.4">
      <c r="A19" s="5">
        <f t="shared" si="0"/>
        <v>2006.12</v>
      </c>
      <c r="B19" s="2">
        <v>39078</v>
      </c>
      <c r="C19" s="3">
        <v>1.0256156999999999</v>
      </c>
      <c r="D19" s="3">
        <v>1.0052639000000001</v>
      </c>
      <c r="E19" s="3">
        <v>1.0060735000000001</v>
      </c>
    </row>
    <row r="20" spans="1:5" x14ac:dyDescent="0.4">
      <c r="A20" s="5">
        <f t="shared" si="0"/>
        <v>2006.12</v>
      </c>
      <c r="B20" s="2">
        <v>39079</v>
      </c>
      <c r="C20" s="3">
        <v>1.0284070999999999</v>
      </c>
      <c r="D20" s="3">
        <v>1.0015445999999999</v>
      </c>
      <c r="E20" s="3">
        <v>1.003701</v>
      </c>
    </row>
    <row r="21" spans="1:5" x14ac:dyDescent="0.4">
      <c r="A21" s="5">
        <f t="shared" si="0"/>
        <v>2006.12</v>
      </c>
      <c r="B21" s="2">
        <v>39080</v>
      </c>
      <c r="C21" s="3">
        <v>1.0252169</v>
      </c>
      <c r="D21" s="3">
        <v>0.99393284000000004</v>
      </c>
      <c r="E21" s="3">
        <v>0.99895199999999995</v>
      </c>
    </row>
    <row r="22" spans="1:5" x14ac:dyDescent="0.4">
      <c r="A22" s="5">
        <f t="shared" si="0"/>
        <v>2007.01</v>
      </c>
      <c r="B22" s="2">
        <v>39085</v>
      </c>
      <c r="C22" s="3">
        <v>1.0300020999999999</v>
      </c>
      <c r="D22" s="3">
        <v>0.99746679999999999</v>
      </c>
      <c r="E22" s="3">
        <v>0.99768670000000004</v>
      </c>
    </row>
    <row r="23" spans="1:5" x14ac:dyDescent="0.4">
      <c r="A23" s="5">
        <f t="shared" si="0"/>
        <v>2007.01</v>
      </c>
      <c r="B23" s="2">
        <v>39086</v>
      </c>
      <c r="C23" s="3">
        <v>1.0240206999999999</v>
      </c>
      <c r="D23" s="3">
        <v>0.99971575000000001</v>
      </c>
      <c r="E23" s="3">
        <v>0.9981255</v>
      </c>
    </row>
    <row r="24" spans="1:5" x14ac:dyDescent="0.4">
      <c r="A24" s="5">
        <f t="shared" si="0"/>
        <v>2007.01</v>
      </c>
      <c r="B24" s="2">
        <v>39087</v>
      </c>
      <c r="C24" s="3">
        <v>1.0152478</v>
      </c>
      <c r="D24" s="3">
        <v>0.98902725999999996</v>
      </c>
      <c r="E24" s="3">
        <v>0.99141836000000005</v>
      </c>
    </row>
    <row r="25" spans="1:5" x14ac:dyDescent="0.4">
      <c r="A25" s="5">
        <f t="shared" si="0"/>
        <v>2007.01</v>
      </c>
      <c r="B25" s="2">
        <v>39090</v>
      </c>
      <c r="C25" s="3">
        <v>1.0196342</v>
      </c>
      <c r="D25" s="3">
        <v>0.98978100000000002</v>
      </c>
      <c r="E25" s="3">
        <v>0.99391704999999997</v>
      </c>
    </row>
    <row r="26" spans="1:5" x14ac:dyDescent="0.4">
      <c r="A26" s="5">
        <f t="shared" si="0"/>
        <v>2007.01</v>
      </c>
      <c r="B26" s="2">
        <v>39091</v>
      </c>
      <c r="C26" s="3">
        <v>1.0212253</v>
      </c>
      <c r="D26" s="3">
        <v>0.99270950000000002</v>
      </c>
      <c r="E26" s="3">
        <v>0.99516590000000005</v>
      </c>
    </row>
    <row r="27" spans="1:5" x14ac:dyDescent="0.4">
      <c r="A27" s="5">
        <f t="shared" si="0"/>
        <v>2007.01</v>
      </c>
      <c r="B27" s="2">
        <v>39092</v>
      </c>
      <c r="C27" s="3">
        <v>1.0244194</v>
      </c>
      <c r="D27" s="3">
        <v>0.9960582</v>
      </c>
      <c r="E27" s="3">
        <v>1.0001705999999999</v>
      </c>
    </row>
    <row r="28" spans="1:5" x14ac:dyDescent="0.4">
      <c r="A28" s="5">
        <f t="shared" si="0"/>
        <v>2007.01</v>
      </c>
      <c r="B28" s="2">
        <v>39093</v>
      </c>
      <c r="C28" s="3">
        <v>1.0331922</v>
      </c>
      <c r="D28" s="3">
        <v>1.0067097</v>
      </c>
      <c r="E28" s="3">
        <v>1.0087607999999999</v>
      </c>
    </row>
    <row r="29" spans="1:5" x14ac:dyDescent="0.4">
      <c r="A29" s="5">
        <f t="shared" si="0"/>
        <v>2007.01</v>
      </c>
      <c r="B29" s="2">
        <v>39094</v>
      </c>
      <c r="C29" s="3">
        <v>1.0379773000000001</v>
      </c>
      <c r="D29" s="3">
        <v>1.0137776000000001</v>
      </c>
      <c r="E29" s="3">
        <v>1.0150623000000001</v>
      </c>
    </row>
    <row r="30" spans="1:5" x14ac:dyDescent="0.4">
      <c r="A30" s="5">
        <f t="shared" si="0"/>
        <v>2007.01</v>
      </c>
      <c r="B30" s="2">
        <v>39098</v>
      </c>
      <c r="C30" s="3">
        <v>1.0363823000000001</v>
      </c>
      <c r="D30" s="3">
        <v>1.0122082999999999</v>
      </c>
      <c r="E30" s="3">
        <v>1.0158703</v>
      </c>
    </row>
    <row r="31" spans="1:5" x14ac:dyDescent="0.4">
      <c r="A31" s="5">
        <f t="shared" si="0"/>
        <v>2007.01</v>
      </c>
      <c r="B31" s="2">
        <v>39099</v>
      </c>
      <c r="C31" s="3">
        <v>1.0407686</v>
      </c>
      <c r="D31" s="3">
        <v>1.0118499999999999</v>
      </c>
      <c r="E31" s="3">
        <v>1.0165516999999999</v>
      </c>
    </row>
    <row r="32" spans="1:5" x14ac:dyDescent="0.4">
      <c r="A32" s="5">
        <f t="shared" si="0"/>
        <v>2007.01</v>
      </c>
      <c r="B32" s="2">
        <v>39100</v>
      </c>
      <c r="C32" s="3">
        <v>1.0335909999999999</v>
      </c>
      <c r="D32" s="3">
        <v>1.0023230000000001</v>
      </c>
      <c r="E32" s="3">
        <v>1.0095928999999999</v>
      </c>
    </row>
    <row r="33" spans="1:5" x14ac:dyDescent="0.4">
      <c r="A33" s="5">
        <f t="shared" si="0"/>
        <v>2007.01</v>
      </c>
      <c r="B33" s="2">
        <v>39101</v>
      </c>
      <c r="C33" s="3">
        <v>1.0363823000000001</v>
      </c>
      <c r="D33" s="3">
        <v>1.0089090999999999</v>
      </c>
      <c r="E33" s="3">
        <v>1.0160039999999999</v>
      </c>
    </row>
    <row r="34" spans="1:5" x14ac:dyDescent="0.4">
      <c r="A34" s="5">
        <f t="shared" si="0"/>
        <v>2007.01</v>
      </c>
      <c r="B34" s="2">
        <v>39104</v>
      </c>
      <c r="C34" s="3">
        <v>1.0359836</v>
      </c>
      <c r="D34" s="3">
        <v>1.0041765</v>
      </c>
      <c r="E34" s="3">
        <v>1.0116240999999999</v>
      </c>
    </row>
    <row r="35" spans="1:5" x14ac:dyDescent="0.4">
      <c r="A35" s="5">
        <f t="shared" si="0"/>
        <v>2007.01</v>
      </c>
      <c r="B35" s="2">
        <v>39105</v>
      </c>
      <c r="C35" s="3">
        <v>1.0371798000000001</v>
      </c>
      <c r="D35" s="3">
        <v>1.0116646</v>
      </c>
      <c r="E35" s="3">
        <v>1.01864</v>
      </c>
    </row>
    <row r="36" spans="1:5" x14ac:dyDescent="0.4">
      <c r="A36" s="5">
        <f t="shared" si="0"/>
        <v>2007.01</v>
      </c>
      <c r="B36" s="2">
        <v>39106</v>
      </c>
      <c r="C36" s="3">
        <v>1.0439588</v>
      </c>
      <c r="D36" s="3">
        <v>1.0218343000000001</v>
      </c>
      <c r="E36" s="3">
        <v>1.0281374000000001</v>
      </c>
    </row>
    <row r="37" spans="1:5" x14ac:dyDescent="0.4">
      <c r="A37" s="5">
        <f t="shared" si="0"/>
        <v>2007.01</v>
      </c>
      <c r="B37" s="2">
        <v>39107</v>
      </c>
      <c r="C37" s="3">
        <v>1.0363823000000001</v>
      </c>
      <c r="D37" s="3">
        <v>1.0098233999999999</v>
      </c>
      <c r="E37" s="3">
        <v>1.0167869</v>
      </c>
    </row>
    <row r="38" spans="1:5" x14ac:dyDescent="0.4">
      <c r="A38" s="5">
        <f t="shared" si="0"/>
        <v>2007.01</v>
      </c>
      <c r="B38" s="2">
        <v>39108</v>
      </c>
      <c r="C38" s="3">
        <v>1.0351859000000001</v>
      </c>
      <c r="D38" s="3">
        <v>1.0123565999999999</v>
      </c>
      <c r="E38" s="3">
        <v>1.0187660000000001</v>
      </c>
    </row>
    <row r="39" spans="1:5" x14ac:dyDescent="0.4">
      <c r="A39" s="5">
        <f t="shared" si="0"/>
        <v>2007.01</v>
      </c>
      <c r="B39" s="2">
        <v>39111</v>
      </c>
      <c r="C39" s="3">
        <v>1.0403699</v>
      </c>
      <c r="D39" s="3">
        <v>1.0166196999999999</v>
      </c>
      <c r="E39" s="3">
        <v>1.0198877</v>
      </c>
    </row>
    <row r="40" spans="1:5" x14ac:dyDescent="0.4">
      <c r="A40" s="5">
        <f t="shared" si="0"/>
        <v>2007.01</v>
      </c>
      <c r="B40" s="2">
        <v>39112</v>
      </c>
      <c r="C40" s="3">
        <v>1.0439588</v>
      </c>
      <c r="D40" s="3">
        <v>1.0224519999999999</v>
      </c>
      <c r="E40" s="3">
        <v>1.0266934999999999</v>
      </c>
    </row>
    <row r="41" spans="1:5" x14ac:dyDescent="0.4">
      <c r="A41" s="5">
        <f t="shared" si="0"/>
        <v>2007.01</v>
      </c>
      <c r="B41" s="2">
        <v>39113</v>
      </c>
      <c r="C41" s="3">
        <v>1.0531303000000001</v>
      </c>
      <c r="D41" s="3">
        <v>1.0293346999999999</v>
      </c>
      <c r="E41" s="3">
        <v>1.0354749000000001</v>
      </c>
    </row>
    <row r="42" spans="1:5" x14ac:dyDescent="0.4">
      <c r="A42" s="5">
        <f t="shared" si="0"/>
        <v>2007.02</v>
      </c>
      <c r="B42" s="2">
        <v>39114</v>
      </c>
      <c r="C42" s="3">
        <v>1.0615044</v>
      </c>
      <c r="D42" s="3">
        <v>1.0389358</v>
      </c>
      <c r="E42" s="3">
        <v>1.0434635999999999</v>
      </c>
    </row>
    <row r="43" spans="1:5" x14ac:dyDescent="0.4">
      <c r="A43" s="5">
        <f t="shared" si="0"/>
        <v>2007.02</v>
      </c>
      <c r="B43" s="2">
        <v>39115</v>
      </c>
      <c r="C43" s="3">
        <v>1.0654919</v>
      </c>
      <c r="D43" s="3">
        <v>1.0415430999999999</v>
      </c>
      <c r="E43" s="3">
        <v>1.0477972</v>
      </c>
    </row>
    <row r="44" spans="1:5" x14ac:dyDescent="0.4">
      <c r="A44" s="5">
        <f t="shared" si="0"/>
        <v>2007.02</v>
      </c>
      <c r="B44" s="2">
        <v>39118</v>
      </c>
      <c r="C44" s="3">
        <v>1.0686819999999999</v>
      </c>
      <c r="D44" s="3">
        <v>1.0417407999999999</v>
      </c>
      <c r="E44" s="3">
        <v>1.0482031999999999</v>
      </c>
    </row>
    <row r="45" spans="1:5" x14ac:dyDescent="0.4">
      <c r="A45" s="5">
        <f t="shared" si="0"/>
        <v>2007.02</v>
      </c>
      <c r="B45" s="2">
        <v>39119</v>
      </c>
      <c r="C45" s="3">
        <v>1.0722708999999999</v>
      </c>
      <c r="D45" s="3">
        <v>1.0469059000000001</v>
      </c>
      <c r="E45" s="3">
        <v>1.0527766000000001</v>
      </c>
    </row>
    <row r="46" spans="1:5" x14ac:dyDescent="0.4">
      <c r="A46" s="5">
        <f t="shared" si="0"/>
        <v>2007.02</v>
      </c>
      <c r="B46" s="2">
        <v>39120</v>
      </c>
      <c r="C46" s="3">
        <v>1.0758597000000001</v>
      </c>
      <c r="D46" s="3">
        <v>1.050996</v>
      </c>
      <c r="E46" s="3">
        <v>1.0571318999999999</v>
      </c>
    </row>
    <row r="47" spans="1:5" x14ac:dyDescent="0.4">
      <c r="A47" s="5">
        <f t="shared" si="0"/>
        <v>2007.02</v>
      </c>
      <c r="B47" s="2">
        <v>39121</v>
      </c>
      <c r="C47" s="3">
        <v>1.0758597000000001</v>
      </c>
      <c r="D47" s="3">
        <v>1.0516384999999999</v>
      </c>
      <c r="E47" s="3">
        <v>1.0567864</v>
      </c>
    </row>
    <row r="48" spans="1:5" x14ac:dyDescent="0.4">
      <c r="A48" s="5">
        <f t="shared" si="0"/>
        <v>2007.02</v>
      </c>
      <c r="B48" s="2">
        <v>39122</v>
      </c>
      <c r="C48" s="3">
        <v>1.0642955999999999</v>
      </c>
      <c r="D48" s="3">
        <v>1.0441750000000001</v>
      </c>
      <c r="E48" s="3">
        <v>1.0470705</v>
      </c>
    </row>
    <row r="49" spans="1:5" x14ac:dyDescent="0.4">
      <c r="A49" s="5">
        <f t="shared" si="0"/>
        <v>2007.02</v>
      </c>
      <c r="B49" s="2">
        <v>39125</v>
      </c>
      <c r="C49" s="3">
        <v>1.0654919</v>
      </c>
      <c r="D49" s="3">
        <v>1.0406164</v>
      </c>
      <c r="E49" s="3">
        <v>1.0407808999999999</v>
      </c>
    </row>
    <row r="50" spans="1:5" x14ac:dyDescent="0.4">
      <c r="A50" s="5">
        <f t="shared" si="0"/>
        <v>2007.02</v>
      </c>
      <c r="B50" s="2">
        <v>39126</v>
      </c>
      <c r="C50" s="3">
        <v>1.0710746</v>
      </c>
      <c r="D50" s="3">
        <v>1.0502669</v>
      </c>
      <c r="E50" s="3">
        <v>1.0510558999999999</v>
      </c>
    </row>
    <row r="51" spans="1:5" x14ac:dyDescent="0.4">
      <c r="A51" s="5">
        <f t="shared" si="0"/>
        <v>2007.02</v>
      </c>
      <c r="B51" s="2">
        <v>39127</v>
      </c>
      <c r="C51" s="3">
        <v>1.0862274999999999</v>
      </c>
      <c r="D51" s="3">
        <v>1.0571372999999999</v>
      </c>
      <c r="E51" s="3">
        <v>1.0593617</v>
      </c>
    </row>
    <row r="52" spans="1:5" x14ac:dyDescent="0.4">
      <c r="A52" s="5">
        <f t="shared" si="0"/>
        <v>2007.02</v>
      </c>
      <c r="B52" s="2">
        <v>39128</v>
      </c>
      <c r="C52" s="3">
        <v>1.0950002999999999</v>
      </c>
      <c r="D52" s="3">
        <v>1.0597938</v>
      </c>
      <c r="E52" s="3">
        <v>1.0633128999999999</v>
      </c>
    </row>
    <row r="53" spans="1:5" x14ac:dyDescent="0.4">
      <c r="A53" s="5">
        <f t="shared" si="0"/>
        <v>2007.02</v>
      </c>
      <c r="B53" s="2">
        <v>39129</v>
      </c>
      <c r="C53" s="3">
        <v>1.090614</v>
      </c>
      <c r="D53" s="3">
        <v>1.0610542000000001</v>
      </c>
      <c r="E53" s="3">
        <v>1.0636588</v>
      </c>
    </row>
    <row r="54" spans="1:5" x14ac:dyDescent="0.4">
      <c r="A54" s="5">
        <f t="shared" si="0"/>
        <v>2007.02</v>
      </c>
      <c r="B54" s="2">
        <v>39133</v>
      </c>
      <c r="C54" s="3">
        <v>1.1000646000000001</v>
      </c>
      <c r="D54" s="3">
        <v>1.0682210999999999</v>
      </c>
      <c r="E54" s="3">
        <v>1.0696808</v>
      </c>
    </row>
    <row r="55" spans="1:5" x14ac:dyDescent="0.4">
      <c r="A55" s="5">
        <f t="shared" si="0"/>
        <v>2007.02</v>
      </c>
      <c r="B55" s="2">
        <v>39134</v>
      </c>
      <c r="C55" s="3">
        <v>1.1025767</v>
      </c>
      <c r="D55" s="3">
        <v>1.0708902</v>
      </c>
      <c r="E55" s="3">
        <v>1.0712183</v>
      </c>
    </row>
    <row r="56" spans="1:5" x14ac:dyDescent="0.4">
      <c r="A56" s="5">
        <f t="shared" si="0"/>
        <v>2007.02</v>
      </c>
      <c r="B56" s="2">
        <v>39135</v>
      </c>
      <c r="C56" s="3">
        <v>1.1033742</v>
      </c>
      <c r="D56" s="3">
        <v>1.0720763</v>
      </c>
      <c r="E56" s="3">
        <v>1.0716227</v>
      </c>
    </row>
    <row r="57" spans="1:5" x14ac:dyDescent="0.4">
      <c r="A57" s="5">
        <f t="shared" si="0"/>
        <v>2007.02</v>
      </c>
      <c r="B57" s="2">
        <v>39136</v>
      </c>
      <c r="C57" s="3">
        <v>1.1017792</v>
      </c>
      <c r="D57" s="3">
        <v>1.0720145999999999</v>
      </c>
      <c r="E57" s="3">
        <v>1.0694288000000001</v>
      </c>
    </row>
    <row r="58" spans="1:5" x14ac:dyDescent="0.4">
      <c r="A58" s="5">
        <f t="shared" si="0"/>
        <v>2007.02</v>
      </c>
      <c r="B58" s="2">
        <v>39139</v>
      </c>
      <c r="C58" s="3">
        <v>1.0942029</v>
      </c>
      <c r="D58" s="3">
        <v>1.0676156000000001</v>
      </c>
      <c r="E58" s="3">
        <v>1.0672013</v>
      </c>
    </row>
    <row r="59" spans="1:5" x14ac:dyDescent="0.4">
      <c r="A59" s="5">
        <f t="shared" si="0"/>
        <v>2007.02</v>
      </c>
      <c r="B59" s="2">
        <v>39140</v>
      </c>
      <c r="C59" s="3">
        <v>1.0571178999999999</v>
      </c>
      <c r="D59" s="3">
        <v>1.0347222</v>
      </c>
      <c r="E59" s="3">
        <v>1.0327</v>
      </c>
    </row>
    <row r="60" spans="1:5" x14ac:dyDescent="0.4">
      <c r="A60" s="5">
        <f t="shared" si="0"/>
        <v>2007.02</v>
      </c>
      <c r="B60" s="2">
        <v>39141</v>
      </c>
      <c r="C60" s="3">
        <v>1.0630993</v>
      </c>
      <c r="D60" s="3">
        <v>1.0356118999999999</v>
      </c>
      <c r="E60" s="3">
        <v>1.0359719999999999</v>
      </c>
    </row>
    <row r="61" spans="1:5" x14ac:dyDescent="0.4">
      <c r="A61" s="5">
        <f t="shared" si="0"/>
        <v>2007.03</v>
      </c>
      <c r="B61" s="2">
        <v>39142</v>
      </c>
      <c r="C61" s="3">
        <v>1.0583142000000001</v>
      </c>
      <c r="D61" s="3">
        <v>1.0335730000000001</v>
      </c>
      <c r="E61" s="3">
        <v>1.0320472999999999</v>
      </c>
    </row>
    <row r="62" spans="1:5" x14ac:dyDescent="0.4">
      <c r="A62" s="5">
        <f t="shared" si="0"/>
        <v>2007.03</v>
      </c>
      <c r="B62" s="2">
        <v>39143</v>
      </c>
      <c r="C62" s="3">
        <v>1.0507377</v>
      </c>
      <c r="D62" s="3">
        <v>1.0178058999999999</v>
      </c>
      <c r="E62" s="3">
        <v>1.0167234000000001</v>
      </c>
    </row>
    <row r="63" spans="1:5" x14ac:dyDescent="0.4">
      <c r="A63" s="5">
        <f t="shared" si="0"/>
        <v>2007.03</v>
      </c>
      <c r="B63" s="2">
        <v>39146</v>
      </c>
      <c r="C63" s="3">
        <v>1.0367811</v>
      </c>
      <c r="D63" s="3">
        <v>0.99974580000000002</v>
      </c>
      <c r="E63" s="3">
        <v>1.0002162000000001</v>
      </c>
    </row>
    <row r="64" spans="1:5" x14ac:dyDescent="0.4">
      <c r="A64" s="5">
        <f t="shared" si="0"/>
        <v>2007.03</v>
      </c>
      <c r="B64" s="2">
        <v>39147</v>
      </c>
      <c r="C64" s="3">
        <v>1.0499402</v>
      </c>
      <c r="D64" s="3">
        <v>1.0159153000000001</v>
      </c>
      <c r="E64" s="3">
        <v>1.0178944999999999</v>
      </c>
    </row>
    <row r="65" spans="1:5" x14ac:dyDescent="0.4">
      <c r="A65" s="5">
        <f t="shared" si="0"/>
        <v>2007.03</v>
      </c>
      <c r="B65" s="2">
        <v>39148</v>
      </c>
      <c r="C65" s="3">
        <v>1.0487438</v>
      </c>
      <c r="D65" s="3">
        <v>1.0181271999999999</v>
      </c>
      <c r="E65" s="3">
        <v>1.0177289</v>
      </c>
    </row>
    <row r="66" spans="1:5" x14ac:dyDescent="0.4">
      <c r="A66" s="5">
        <f t="shared" si="0"/>
        <v>2007.03</v>
      </c>
      <c r="B66" s="2">
        <v>39149</v>
      </c>
      <c r="C66" s="3">
        <v>1.058713</v>
      </c>
      <c r="D66" s="3">
        <v>1.0255411999999999</v>
      </c>
      <c r="E66" s="3">
        <v>1.0275226</v>
      </c>
    </row>
    <row r="67" spans="1:5" x14ac:dyDescent="0.4">
      <c r="A67" s="5">
        <f t="shared" ref="A67:A130" si="1">YEAR(B67)+MONTH(B67)/100</f>
        <v>2007.03</v>
      </c>
      <c r="B67" s="2">
        <v>39150</v>
      </c>
      <c r="C67" s="3">
        <v>1.060308</v>
      </c>
      <c r="D67" s="3">
        <v>1.0291123</v>
      </c>
      <c r="E67" s="3">
        <v>1.0299837999999999</v>
      </c>
    </row>
    <row r="68" spans="1:5" x14ac:dyDescent="0.4">
      <c r="A68" s="5">
        <f t="shared" si="1"/>
        <v>2007.03</v>
      </c>
      <c r="B68" s="2">
        <v>39153</v>
      </c>
      <c r="C68" s="3">
        <v>1.0666882</v>
      </c>
      <c r="D68" s="3">
        <v>1.0331775999999999</v>
      </c>
      <c r="E68" s="3">
        <v>1.0337586000000001</v>
      </c>
    </row>
    <row r="69" spans="1:5" x14ac:dyDescent="0.4">
      <c r="A69" s="5">
        <f t="shared" si="1"/>
        <v>2007.03</v>
      </c>
      <c r="B69" s="2">
        <v>39154</v>
      </c>
      <c r="C69" s="3">
        <v>1.0467500999999999</v>
      </c>
      <c r="D69" s="3">
        <v>1.0126037999999999</v>
      </c>
      <c r="E69" s="3">
        <v>1.0126288999999999</v>
      </c>
    </row>
    <row r="70" spans="1:5" x14ac:dyDescent="0.4">
      <c r="A70" s="5">
        <f t="shared" si="1"/>
        <v>2007.03</v>
      </c>
      <c r="B70" s="2">
        <v>39155</v>
      </c>
      <c r="C70" s="3">
        <v>1.0463513</v>
      </c>
      <c r="D70" s="3">
        <v>1.0167185000000001</v>
      </c>
      <c r="E70" s="3">
        <v>1.0173627999999999</v>
      </c>
    </row>
    <row r="71" spans="1:5" x14ac:dyDescent="0.4">
      <c r="A71" s="5">
        <f t="shared" si="1"/>
        <v>2007.03</v>
      </c>
      <c r="B71" s="2">
        <v>39156</v>
      </c>
      <c r="C71" s="3">
        <v>1.0535289999999999</v>
      </c>
      <c r="D71" s="3">
        <v>1.0236753000000001</v>
      </c>
      <c r="E71" s="3">
        <v>1.0244905</v>
      </c>
    </row>
    <row r="72" spans="1:5" x14ac:dyDescent="0.4">
      <c r="A72" s="5">
        <f t="shared" si="1"/>
        <v>2007.03</v>
      </c>
      <c r="B72" s="2">
        <v>39157</v>
      </c>
      <c r="C72" s="3">
        <v>1.0511404</v>
      </c>
      <c r="D72" s="3">
        <v>1.0180530000000001</v>
      </c>
      <c r="E72" s="3">
        <v>1.0198925000000001</v>
      </c>
    </row>
    <row r="73" spans="1:5" x14ac:dyDescent="0.4">
      <c r="A73" s="5">
        <f t="shared" si="1"/>
        <v>2007.03</v>
      </c>
      <c r="B73" s="2">
        <v>39160</v>
      </c>
      <c r="C73" s="3">
        <v>1.0647087</v>
      </c>
      <c r="D73" s="3">
        <v>1.0287786999999999</v>
      </c>
      <c r="E73" s="3">
        <v>1.031865</v>
      </c>
    </row>
    <row r="74" spans="1:5" x14ac:dyDescent="0.4">
      <c r="A74" s="5">
        <f t="shared" si="1"/>
        <v>2007.03</v>
      </c>
      <c r="B74" s="2">
        <v>39161</v>
      </c>
      <c r="C74" s="3">
        <v>1.0694975</v>
      </c>
      <c r="D74" s="3">
        <v>1.0373294</v>
      </c>
      <c r="E74" s="3">
        <v>1.0380764</v>
      </c>
    </row>
    <row r="75" spans="1:5" x14ac:dyDescent="0.4">
      <c r="A75" s="5">
        <f t="shared" si="1"/>
        <v>2007.03</v>
      </c>
      <c r="B75" s="2">
        <v>39162</v>
      </c>
      <c r="C75" s="3">
        <v>1.0866572999999999</v>
      </c>
      <c r="D75" s="3">
        <v>1.0521822000000001</v>
      </c>
      <c r="E75" s="3">
        <v>1.0545443999999999</v>
      </c>
    </row>
    <row r="76" spans="1:5" x14ac:dyDescent="0.4">
      <c r="A76" s="5">
        <f t="shared" si="1"/>
        <v>2007.03</v>
      </c>
      <c r="B76" s="2">
        <v>39163</v>
      </c>
      <c r="C76" s="3">
        <v>1.0862582999999999</v>
      </c>
      <c r="D76" s="3">
        <v>1.054567</v>
      </c>
      <c r="E76" s="3">
        <v>1.0553751</v>
      </c>
    </row>
    <row r="77" spans="1:5" x14ac:dyDescent="0.4">
      <c r="A77" s="5">
        <f t="shared" si="1"/>
        <v>2007.03</v>
      </c>
      <c r="B77" s="2">
        <v>39164</v>
      </c>
      <c r="C77" s="3">
        <v>1.0890517</v>
      </c>
      <c r="D77" s="3">
        <v>1.0573349000000001</v>
      </c>
      <c r="E77" s="3">
        <v>1.0582708999999999</v>
      </c>
    </row>
    <row r="78" spans="1:5" x14ac:dyDescent="0.4">
      <c r="A78" s="5">
        <f t="shared" si="1"/>
        <v>2007.03</v>
      </c>
      <c r="B78" s="2">
        <v>39167</v>
      </c>
      <c r="C78" s="3">
        <v>1.0850610999999999</v>
      </c>
      <c r="D78" s="3">
        <v>1.0568407</v>
      </c>
      <c r="E78" s="3">
        <v>1.0563465000000001</v>
      </c>
    </row>
    <row r="79" spans="1:5" x14ac:dyDescent="0.4">
      <c r="A79" s="5">
        <f t="shared" si="1"/>
        <v>2007.03</v>
      </c>
      <c r="B79" s="2">
        <v>39168</v>
      </c>
      <c r="C79" s="3">
        <v>1.0822676</v>
      </c>
      <c r="D79" s="3">
        <v>1.0517989999999999</v>
      </c>
      <c r="E79" s="3">
        <v>1.0507649999999999</v>
      </c>
    </row>
    <row r="80" spans="1:5" x14ac:dyDescent="0.4">
      <c r="A80" s="5">
        <f t="shared" si="1"/>
        <v>2007.03</v>
      </c>
      <c r="B80" s="2">
        <v>39169</v>
      </c>
      <c r="C80" s="3">
        <v>1.0742863</v>
      </c>
      <c r="D80" s="3">
        <v>1.047153</v>
      </c>
      <c r="E80" s="3">
        <v>1.0430218</v>
      </c>
    </row>
    <row r="81" spans="1:5" x14ac:dyDescent="0.4">
      <c r="A81" s="5">
        <f t="shared" si="1"/>
        <v>2007.03</v>
      </c>
      <c r="B81" s="2">
        <v>39170</v>
      </c>
      <c r="C81" s="3">
        <v>1.0766807</v>
      </c>
      <c r="D81" s="3">
        <v>1.0471653999999999</v>
      </c>
      <c r="E81" s="3">
        <v>1.044033</v>
      </c>
    </row>
    <row r="82" spans="1:5" x14ac:dyDescent="0.4">
      <c r="A82" s="5">
        <f t="shared" si="1"/>
        <v>2007.03</v>
      </c>
      <c r="B82" s="2">
        <v>39171</v>
      </c>
      <c r="C82" s="3">
        <v>1.0762814999999999</v>
      </c>
      <c r="D82" s="3">
        <v>1.0484256999999999</v>
      </c>
      <c r="E82" s="3">
        <v>1.0449519</v>
      </c>
    </row>
    <row r="83" spans="1:5" x14ac:dyDescent="0.4">
      <c r="A83" s="5">
        <f t="shared" si="1"/>
        <v>2007.04</v>
      </c>
      <c r="B83" s="2">
        <v>39174</v>
      </c>
      <c r="C83" s="3">
        <v>1.0822676</v>
      </c>
      <c r="D83" s="3">
        <v>1.0532942000000001</v>
      </c>
      <c r="E83" s="3">
        <v>1.0505924</v>
      </c>
    </row>
    <row r="84" spans="1:5" x14ac:dyDescent="0.4">
      <c r="A84" s="5">
        <f t="shared" si="1"/>
        <v>2007.04</v>
      </c>
      <c r="B84" s="2">
        <v>39175</v>
      </c>
      <c r="C84" s="3">
        <v>1.0934413999999999</v>
      </c>
      <c r="D84" s="3">
        <v>1.0610790000000001</v>
      </c>
      <c r="E84" s="3">
        <v>1.0592469</v>
      </c>
    </row>
    <row r="85" spans="1:5" x14ac:dyDescent="0.4">
      <c r="A85" s="5">
        <f t="shared" si="1"/>
        <v>2007.04</v>
      </c>
      <c r="B85" s="2">
        <v>39176</v>
      </c>
      <c r="C85" s="3">
        <v>1.0938405</v>
      </c>
      <c r="D85" s="3">
        <v>1.0618696999999999</v>
      </c>
      <c r="E85" s="3">
        <v>1.059884</v>
      </c>
    </row>
    <row r="86" spans="1:5" x14ac:dyDescent="0.4">
      <c r="A86" s="5">
        <f t="shared" si="1"/>
        <v>2007.04</v>
      </c>
      <c r="B86" s="2">
        <v>39177</v>
      </c>
      <c r="C86" s="3">
        <v>1.0978311000000001</v>
      </c>
      <c r="D86" s="3">
        <v>1.0648848</v>
      </c>
      <c r="E86" s="3">
        <v>1.0627865000000001</v>
      </c>
    </row>
    <row r="87" spans="1:5" x14ac:dyDescent="0.4">
      <c r="A87" s="5">
        <f t="shared" si="1"/>
        <v>2007.04</v>
      </c>
      <c r="B87" s="2">
        <v>39181</v>
      </c>
      <c r="C87" s="3">
        <v>1.0958357999999999</v>
      </c>
      <c r="D87" s="3">
        <v>1.0657992000000001</v>
      </c>
      <c r="E87" s="3">
        <v>1.0645069</v>
      </c>
    </row>
    <row r="88" spans="1:5" x14ac:dyDescent="0.4">
      <c r="A88" s="5">
        <f t="shared" si="1"/>
        <v>2007.04</v>
      </c>
      <c r="B88" s="2">
        <v>39182</v>
      </c>
      <c r="C88" s="3">
        <v>1.0986294000000001</v>
      </c>
      <c r="D88" s="3">
        <v>1.0694444000000001</v>
      </c>
      <c r="E88" s="3">
        <v>1.0668594</v>
      </c>
    </row>
    <row r="89" spans="1:5" x14ac:dyDescent="0.4">
      <c r="A89" s="5">
        <f t="shared" si="1"/>
        <v>2007.04</v>
      </c>
      <c r="B89" s="2">
        <v>39183</v>
      </c>
      <c r="C89" s="3">
        <v>1.0922442999999999</v>
      </c>
      <c r="D89" s="3">
        <v>1.063056</v>
      </c>
      <c r="E89" s="3">
        <v>1.0597432</v>
      </c>
    </row>
    <row r="90" spans="1:5" x14ac:dyDescent="0.4">
      <c r="A90" s="5">
        <f t="shared" si="1"/>
        <v>2007.04</v>
      </c>
      <c r="B90" s="2">
        <v>39184</v>
      </c>
      <c r="C90" s="3">
        <v>1.0966339000000001</v>
      </c>
      <c r="D90" s="3">
        <v>1.0702105</v>
      </c>
      <c r="E90" s="3">
        <v>1.0674154</v>
      </c>
    </row>
    <row r="91" spans="1:5" x14ac:dyDescent="0.4">
      <c r="A91" s="5">
        <f t="shared" si="1"/>
        <v>2007.04</v>
      </c>
      <c r="B91" s="2">
        <v>39185</v>
      </c>
      <c r="C91" s="3">
        <v>1.1022209000000001</v>
      </c>
      <c r="D91" s="3">
        <v>1.0726941999999999</v>
      </c>
      <c r="E91" s="3">
        <v>1.0702585</v>
      </c>
    </row>
    <row r="92" spans="1:5" x14ac:dyDescent="0.4">
      <c r="A92" s="5">
        <f t="shared" si="1"/>
        <v>2007.04</v>
      </c>
      <c r="B92" s="2">
        <v>39188</v>
      </c>
      <c r="C92" s="3">
        <v>1.1106012999999999</v>
      </c>
      <c r="D92" s="3">
        <v>1.0840623</v>
      </c>
      <c r="E92" s="3">
        <v>1.0799380000000001</v>
      </c>
    </row>
    <row r="93" spans="1:5" x14ac:dyDescent="0.4">
      <c r="A93" s="5">
        <f t="shared" si="1"/>
        <v>2007.04</v>
      </c>
      <c r="B93" s="2">
        <v>39189</v>
      </c>
      <c r="C93" s="3">
        <v>1.1173854000000001</v>
      </c>
      <c r="D93" s="3">
        <v>1.0828266</v>
      </c>
      <c r="E93" s="3">
        <v>1.0801385999999999</v>
      </c>
    </row>
    <row r="94" spans="1:5" x14ac:dyDescent="0.4">
      <c r="A94" s="5">
        <f t="shared" si="1"/>
        <v>2007.04</v>
      </c>
      <c r="B94" s="2">
        <v>39190</v>
      </c>
      <c r="C94" s="3">
        <v>1.1173854000000001</v>
      </c>
      <c r="D94" s="3">
        <v>1.0815661999999999</v>
      </c>
      <c r="E94" s="3">
        <v>1.0804085999999999</v>
      </c>
    </row>
    <row r="95" spans="1:5" x14ac:dyDescent="0.4">
      <c r="A95" s="5">
        <f t="shared" si="1"/>
        <v>2007.04</v>
      </c>
      <c r="B95" s="2">
        <v>39191</v>
      </c>
      <c r="C95" s="3">
        <v>1.1151906</v>
      </c>
      <c r="D95" s="3">
        <v>1.0774021</v>
      </c>
      <c r="E95" s="3">
        <v>1.077002</v>
      </c>
    </row>
    <row r="96" spans="1:5" x14ac:dyDescent="0.4">
      <c r="A96" s="5">
        <f t="shared" si="1"/>
        <v>2007.04</v>
      </c>
      <c r="B96" s="2">
        <v>39192</v>
      </c>
      <c r="C96" s="3">
        <v>1.1241696000000001</v>
      </c>
      <c r="D96" s="3">
        <v>1.0876334000000001</v>
      </c>
      <c r="E96" s="3">
        <v>1.0859584</v>
      </c>
    </row>
    <row r="97" spans="1:5" x14ac:dyDescent="0.4">
      <c r="A97" s="5">
        <f t="shared" si="1"/>
        <v>2007.04</v>
      </c>
      <c r="B97" s="2">
        <v>39195</v>
      </c>
      <c r="C97" s="3">
        <v>1.1281601999999999</v>
      </c>
      <c r="D97" s="3">
        <v>1.089351</v>
      </c>
      <c r="E97" s="3">
        <v>1.0897652</v>
      </c>
    </row>
    <row r="98" spans="1:5" x14ac:dyDescent="0.4">
      <c r="A98" s="5">
        <f t="shared" si="1"/>
        <v>2007.04</v>
      </c>
      <c r="B98" s="2">
        <v>39196</v>
      </c>
      <c r="C98" s="3">
        <v>1.1281601999999999</v>
      </c>
      <c r="D98" s="3">
        <v>1.0887703</v>
      </c>
      <c r="E98" s="3">
        <v>1.0894786000000001</v>
      </c>
    </row>
    <row r="99" spans="1:5" x14ac:dyDescent="0.4">
      <c r="A99" s="5">
        <f t="shared" si="1"/>
        <v>2007.04</v>
      </c>
      <c r="B99" s="2">
        <v>39197</v>
      </c>
      <c r="C99" s="3">
        <v>1.132949</v>
      </c>
      <c r="D99" s="3">
        <v>1.0972716</v>
      </c>
      <c r="E99" s="3">
        <v>1.0988994000000001</v>
      </c>
    </row>
    <row r="100" spans="1:5" x14ac:dyDescent="0.4">
      <c r="A100" s="5">
        <f t="shared" si="1"/>
        <v>2007.04</v>
      </c>
      <c r="B100" s="2">
        <v>39198</v>
      </c>
      <c r="C100" s="3">
        <v>1.1309537000000001</v>
      </c>
      <c r="D100" s="3">
        <v>1.099817</v>
      </c>
      <c r="E100" s="3">
        <v>1.0999942</v>
      </c>
    </row>
    <row r="101" spans="1:5" x14ac:dyDescent="0.4">
      <c r="A101" s="5">
        <f t="shared" si="1"/>
        <v>2007.04</v>
      </c>
      <c r="B101" s="2">
        <v>39199</v>
      </c>
      <c r="C101" s="3">
        <v>1.1293572999999999</v>
      </c>
      <c r="D101" s="3">
        <v>1.0953314999999999</v>
      </c>
      <c r="E101" s="3">
        <v>1.0975226</v>
      </c>
    </row>
    <row r="102" spans="1:5" x14ac:dyDescent="0.4">
      <c r="A102" s="5">
        <f t="shared" si="1"/>
        <v>2007.04</v>
      </c>
      <c r="B102" s="2">
        <v>39202</v>
      </c>
      <c r="C102" s="3">
        <v>1.1177845</v>
      </c>
      <c r="D102" s="3">
        <v>1.0795522</v>
      </c>
      <c r="E102" s="3">
        <v>1.0833609</v>
      </c>
    </row>
    <row r="103" spans="1:5" x14ac:dyDescent="0.4">
      <c r="A103" s="5">
        <f t="shared" si="1"/>
        <v>2007.05</v>
      </c>
      <c r="B103" s="2">
        <v>39203</v>
      </c>
      <c r="C103" s="3">
        <v>1.1177845</v>
      </c>
      <c r="D103" s="3">
        <v>1.0826165999999999</v>
      </c>
      <c r="E103" s="3">
        <v>1.0859509000000001</v>
      </c>
    </row>
    <row r="104" spans="1:5" x14ac:dyDescent="0.4">
      <c r="A104" s="5">
        <f t="shared" si="1"/>
        <v>2007.05</v>
      </c>
      <c r="B104" s="2">
        <v>39204</v>
      </c>
      <c r="C104" s="3">
        <v>1.132949</v>
      </c>
      <c r="D104" s="3">
        <v>1.0949116000000001</v>
      </c>
      <c r="E104" s="3">
        <v>1.0973077</v>
      </c>
    </row>
    <row r="105" spans="1:5" x14ac:dyDescent="0.4">
      <c r="A105" s="5">
        <f t="shared" si="1"/>
        <v>2007.05</v>
      </c>
      <c r="B105" s="2">
        <v>39205</v>
      </c>
      <c r="C105" s="3">
        <v>1.1345453000000001</v>
      </c>
      <c r="D105" s="3">
        <v>1.0978523</v>
      </c>
      <c r="E105" s="3">
        <v>1.1020877</v>
      </c>
    </row>
    <row r="106" spans="1:5" x14ac:dyDescent="0.4">
      <c r="A106" s="5">
        <f t="shared" si="1"/>
        <v>2007.05</v>
      </c>
      <c r="B106" s="2">
        <v>39206</v>
      </c>
      <c r="C106" s="3">
        <v>1.1357424</v>
      </c>
      <c r="D106" s="3">
        <v>1.1025849999999999</v>
      </c>
      <c r="E106" s="3">
        <v>1.1037166</v>
      </c>
    </row>
    <row r="107" spans="1:5" x14ac:dyDescent="0.4">
      <c r="A107" s="5">
        <f t="shared" si="1"/>
        <v>2007.05</v>
      </c>
      <c r="B107" s="2">
        <v>39209</v>
      </c>
      <c r="C107" s="3">
        <v>1.138935</v>
      </c>
      <c r="D107" s="3">
        <v>1.1027209</v>
      </c>
      <c r="E107" s="3">
        <v>1.1046653</v>
      </c>
    </row>
    <row r="108" spans="1:5" x14ac:dyDescent="0.4">
      <c r="A108" s="5">
        <f t="shared" si="1"/>
        <v>2007.05</v>
      </c>
      <c r="B108" s="2">
        <v>39210</v>
      </c>
      <c r="C108" s="3">
        <v>1.1401322</v>
      </c>
      <c r="D108" s="3">
        <v>1.1032152</v>
      </c>
      <c r="E108" s="3">
        <v>1.1033751000000001</v>
      </c>
    </row>
    <row r="109" spans="1:5" x14ac:dyDescent="0.4">
      <c r="A109" s="5">
        <f t="shared" si="1"/>
        <v>2007.05</v>
      </c>
      <c r="B109" s="2">
        <v>39211</v>
      </c>
      <c r="C109" s="3">
        <v>1.1429256000000001</v>
      </c>
      <c r="D109" s="3">
        <v>1.1106539</v>
      </c>
      <c r="E109" s="3">
        <v>1.1117157</v>
      </c>
    </row>
    <row r="110" spans="1:5" x14ac:dyDescent="0.4">
      <c r="A110" s="5">
        <f t="shared" si="1"/>
        <v>2007.05</v>
      </c>
      <c r="B110" s="2">
        <v>39212</v>
      </c>
      <c r="C110" s="3">
        <v>1.1345453000000001</v>
      </c>
      <c r="D110" s="3">
        <v>1.0952451000000001</v>
      </c>
      <c r="E110" s="3">
        <v>1.0951002999999999</v>
      </c>
    </row>
    <row r="111" spans="1:5" x14ac:dyDescent="0.4">
      <c r="A111" s="5">
        <f t="shared" si="1"/>
        <v>2007.05</v>
      </c>
      <c r="B111" s="2">
        <v>39213</v>
      </c>
      <c r="C111" s="3">
        <v>1.138935</v>
      </c>
      <c r="D111" s="3">
        <v>1.1048216</v>
      </c>
      <c r="E111" s="3">
        <v>1.1068034</v>
      </c>
    </row>
    <row r="112" spans="1:5" x14ac:dyDescent="0.4">
      <c r="A112" s="5">
        <f t="shared" si="1"/>
        <v>2007.05</v>
      </c>
      <c r="B112" s="2">
        <v>39216</v>
      </c>
      <c r="C112" s="3">
        <v>1.1369396000000001</v>
      </c>
      <c r="D112" s="3">
        <v>1.1004966</v>
      </c>
      <c r="E112" s="3">
        <v>1.1018895</v>
      </c>
    </row>
    <row r="113" spans="1:5" x14ac:dyDescent="0.4">
      <c r="A113" s="5">
        <f t="shared" si="1"/>
        <v>2007.05</v>
      </c>
      <c r="B113" s="2">
        <v>39217</v>
      </c>
      <c r="C113" s="3">
        <v>1.138935</v>
      </c>
      <c r="D113" s="3">
        <v>1.0960605999999999</v>
      </c>
      <c r="E113" s="3">
        <v>1.0973900000000001</v>
      </c>
    </row>
    <row r="114" spans="1:5" x14ac:dyDescent="0.4">
      <c r="A114" s="5">
        <f t="shared" si="1"/>
        <v>2007.05</v>
      </c>
      <c r="B114" s="2">
        <v>39218</v>
      </c>
      <c r="C114" s="3">
        <v>1.144522</v>
      </c>
      <c r="D114" s="3">
        <v>1.1027085999999999</v>
      </c>
      <c r="E114" s="3">
        <v>1.1019862</v>
      </c>
    </row>
    <row r="115" spans="1:5" x14ac:dyDescent="0.4">
      <c r="A115" s="5">
        <f t="shared" si="1"/>
        <v>2007.05</v>
      </c>
      <c r="B115" s="2">
        <v>39219</v>
      </c>
      <c r="C115" s="3">
        <v>1.1473154000000001</v>
      </c>
      <c r="D115" s="3">
        <v>1.1037712</v>
      </c>
      <c r="E115" s="3">
        <v>1.1021607</v>
      </c>
    </row>
    <row r="116" spans="1:5" x14ac:dyDescent="0.4">
      <c r="A116" s="5">
        <f t="shared" si="1"/>
        <v>2007.05</v>
      </c>
      <c r="B116" s="2">
        <v>39220</v>
      </c>
      <c r="C116" s="3">
        <v>1.1529024000000001</v>
      </c>
      <c r="D116" s="3">
        <v>1.109863</v>
      </c>
      <c r="E116" s="3">
        <v>1.1085526000000001</v>
      </c>
    </row>
    <row r="117" spans="1:5" x14ac:dyDescent="0.4">
      <c r="A117" s="5">
        <f t="shared" si="1"/>
        <v>2007.05</v>
      </c>
      <c r="B117" s="2">
        <v>39223</v>
      </c>
      <c r="C117" s="3">
        <v>1.1548977</v>
      </c>
      <c r="D117" s="3">
        <v>1.1189699</v>
      </c>
      <c r="E117" s="3">
        <v>1.1142521999999999</v>
      </c>
    </row>
    <row r="118" spans="1:5" x14ac:dyDescent="0.4">
      <c r="A118" s="5">
        <f t="shared" si="1"/>
        <v>2007.05</v>
      </c>
      <c r="B118" s="2">
        <v>39224</v>
      </c>
      <c r="C118" s="3">
        <v>1.1580902</v>
      </c>
      <c r="D118" s="3">
        <v>1.1213177000000001</v>
      </c>
      <c r="E118" s="3">
        <v>1.1160616999999999</v>
      </c>
    </row>
    <row r="119" spans="1:5" x14ac:dyDescent="0.4">
      <c r="A119" s="5">
        <f t="shared" si="1"/>
        <v>2007.05</v>
      </c>
      <c r="B119" s="2">
        <v>39225</v>
      </c>
      <c r="C119" s="3">
        <v>1.1521043</v>
      </c>
      <c r="D119" s="3">
        <v>1.1176600000000001</v>
      </c>
      <c r="E119" s="3">
        <v>1.1132359999999999</v>
      </c>
    </row>
    <row r="120" spans="1:5" x14ac:dyDescent="0.4">
      <c r="A120" s="5">
        <f t="shared" si="1"/>
        <v>2007.05</v>
      </c>
      <c r="B120" s="2">
        <v>39226</v>
      </c>
      <c r="C120" s="3">
        <v>1.1381368999999999</v>
      </c>
      <c r="D120" s="3">
        <v>1.1001631000000001</v>
      </c>
      <c r="E120" s="3">
        <v>1.0983027000000001</v>
      </c>
    </row>
    <row r="121" spans="1:5" x14ac:dyDescent="0.4">
      <c r="A121" s="5">
        <f t="shared" si="1"/>
        <v>2007.05</v>
      </c>
      <c r="B121" s="2">
        <v>39227</v>
      </c>
      <c r="C121" s="3">
        <v>1.1449210000000001</v>
      </c>
      <c r="D121" s="3">
        <v>1.1075029000000001</v>
      </c>
      <c r="E121" s="3">
        <v>1.1053504000000001</v>
      </c>
    </row>
    <row r="122" spans="1:5" x14ac:dyDescent="0.4">
      <c r="A122" s="5">
        <f t="shared" si="1"/>
        <v>2007.05</v>
      </c>
      <c r="B122" s="2">
        <v>39231</v>
      </c>
      <c r="C122" s="3">
        <v>1.1493107</v>
      </c>
      <c r="D122" s="3">
        <v>1.1135948</v>
      </c>
      <c r="E122" s="3">
        <v>1.112063</v>
      </c>
    </row>
    <row r="123" spans="1:5" x14ac:dyDescent="0.4">
      <c r="A123" s="5">
        <f t="shared" si="1"/>
        <v>2007.05</v>
      </c>
      <c r="B123" s="2">
        <v>39232</v>
      </c>
      <c r="C123" s="3">
        <v>1.1509069000000001</v>
      </c>
      <c r="D123" s="3">
        <v>1.1259637</v>
      </c>
      <c r="E123" s="3">
        <v>1.1257812</v>
      </c>
    </row>
    <row r="124" spans="1:5" x14ac:dyDescent="0.4">
      <c r="A124" s="5">
        <f t="shared" si="1"/>
        <v>2007.05</v>
      </c>
      <c r="B124" s="2">
        <v>39233</v>
      </c>
      <c r="C124" s="3">
        <v>1.1668696000000001</v>
      </c>
      <c r="D124" s="3">
        <v>1.1322409</v>
      </c>
      <c r="E124" s="3">
        <v>1.1303879999999999</v>
      </c>
    </row>
    <row r="125" spans="1:5" x14ac:dyDescent="0.4">
      <c r="A125" s="5">
        <f t="shared" si="1"/>
        <v>2007.06</v>
      </c>
      <c r="B125" s="2">
        <v>39234</v>
      </c>
      <c r="C125" s="3">
        <v>1.1732547</v>
      </c>
      <c r="D125" s="3">
        <v>1.139</v>
      </c>
      <c r="E125" s="3">
        <v>1.1353576999999999</v>
      </c>
    </row>
    <row r="126" spans="1:5" x14ac:dyDescent="0.4">
      <c r="A126" s="5">
        <f t="shared" si="1"/>
        <v>2007.06</v>
      </c>
      <c r="B126" s="2">
        <v>39237</v>
      </c>
      <c r="C126" s="3">
        <v>1.1744520000000001</v>
      </c>
      <c r="D126" s="3">
        <v>1.1441034000000001</v>
      </c>
      <c r="E126" s="3">
        <v>1.1397622000000001</v>
      </c>
    </row>
    <row r="127" spans="1:5" x14ac:dyDescent="0.4">
      <c r="A127" s="5">
        <f t="shared" si="1"/>
        <v>2007.06</v>
      </c>
      <c r="B127" s="2">
        <v>39238</v>
      </c>
      <c r="C127" s="3">
        <v>1.1696631</v>
      </c>
      <c r="D127" s="3">
        <v>1.1368005000000001</v>
      </c>
      <c r="E127" s="3">
        <v>1.1331922000000001</v>
      </c>
    </row>
    <row r="128" spans="1:5" x14ac:dyDescent="0.4">
      <c r="A128" s="5">
        <f t="shared" si="1"/>
        <v>2007.06</v>
      </c>
      <c r="B128" s="2">
        <v>39239</v>
      </c>
      <c r="C128" s="3">
        <v>1.1568928999999999</v>
      </c>
      <c r="D128" s="3">
        <v>1.1226646</v>
      </c>
      <c r="E128" s="3">
        <v>1.1207592</v>
      </c>
    </row>
    <row r="129" spans="1:5" x14ac:dyDescent="0.4">
      <c r="A129" s="5">
        <f t="shared" si="1"/>
        <v>2007.06</v>
      </c>
      <c r="B129" s="2">
        <v>39240</v>
      </c>
      <c r="C129" s="3">
        <v>1.132949</v>
      </c>
      <c r="D129" s="3">
        <v>1.0991004</v>
      </c>
      <c r="E129" s="3">
        <v>1.0978041000000001</v>
      </c>
    </row>
    <row r="130" spans="1:5" x14ac:dyDescent="0.4">
      <c r="A130" s="5">
        <f t="shared" si="1"/>
        <v>2007.06</v>
      </c>
      <c r="B130" s="2">
        <v>39241</v>
      </c>
      <c r="C130" s="3">
        <v>1.1479139</v>
      </c>
      <c r="D130" s="3">
        <v>1.1110864</v>
      </c>
      <c r="E130" s="3">
        <v>1.1104126000000001</v>
      </c>
    </row>
    <row r="131" spans="1:5" x14ac:dyDescent="0.4">
      <c r="A131" s="5">
        <f t="shared" ref="A131:A194" si="2">YEAR(B131)+MONTH(B131)/100</f>
        <v>2007.06</v>
      </c>
      <c r="B131" s="2">
        <v>39244</v>
      </c>
      <c r="C131" s="3">
        <v>1.1453199999999999</v>
      </c>
      <c r="D131" s="3">
        <v>1.1117907</v>
      </c>
      <c r="E131" s="3">
        <v>1.1120506999999999</v>
      </c>
    </row>
    <row r="132" spans="1:5" x14ac:dyDescent="0.4">
      <c r="A132" s="5">
        <f t="shared" si="2"/>
        <v>2007.06</v>
      </c>
      <c r="B132" s="2">
        <v>39245</v>
      </c>
      <c r="C132" s="3">
        <v>1.1481135</v>
      </c>
      <c r="D132" s="3">
        <v>1.099397</v>
      </c>
      <c r="E132" s="3">
        <v>1.1003566</v>
      </c>
    </row>
    <row r="133" spans="1:5" x14ac:dyDescent="0.4">
      <c r="A133" s="5">
        <f t="shared" si="2"/>
        <v>2007.06</v>
      </c>
      <c r="B133" s="2">
        <v>39246</v>
      </c>
      <c r="C133" s="3">
        <v>1.1493107</v>
      </c>
      <c r="D133" s="3">
        <v>1.1117041999999999</v>
      </c>
      <c r="E133" s="3">
        <v>1.1154894</v>
      </c>
    </row>
    <row r="134" spans="1:5" x14ac:dyDescent="0.4">
      <c r="A134" s="5">
        <f t="shared" si="2"/>
        <v>2007.06</v>
      </c>
      <c r="B134" s="2">
        <v>39247</v>
      </c>
      <c r="C134" s="3">
        <v>1.1608837000000001</v>
      </c>
      <c r="D134" s="3">
        <v>1.1200325</v>
      </c>
      <c r="E134" s="3">
        <v>1.1213986</v>
      </c>
    </row>
    <row r="135" spans="1:5" x14ac:dyDescent="0.4">
      <c r="A135" s="5">
        <f t="shared" si="2"/>
        <v>2007.06</v>
      </c>
      <c r="B135" s="2">
        <v>39248</v>
      </c>
      <c r="C135" s="3">
        <v>1.1680277999999999</v>
      </c>
      <c r="D135" s="3">
        <v>1.1269152</v>
      </c>
      <c r="E135" s="3">
        <v>1.1289091</v>
      </c>
    </row>
    <row r="136" spans="1:5" x14ac:dyDescent="0.4">
      <c r="A136" s="5">
        <f t="shared" si="2"/>
        <v>2007.06</v>
      </c>
      <c r="B136" s="2">
        <v>39251</v>
      </c>
      <c r="C136" s="3">
        <v>1.158031</v>
      </c>
      <c r="D136" s="3">
        <v>1.1245056</v>
      </c>
      <c r="E136" s="3">
        <v>1.1260866</v>
      </c>
    </row>
    <row r="137" spans="1:5" x14ac:dyDescent="0.4">
      <c r="A137" s="5">
        <f t="shared" si="2"/>
        <v>2007.06</v>
      </c>
      <c r="B137" s="2">
        <v>39252</v>
      </c>
      <c r="C137" s="3">
        <v>1.1692274</v>
      </c>
      <c r="D137" s="3">
        <v>1.1227882</v>
      </c>
      <c r="E137" s="3">
        <v>1.1269441</v>
      </c>
    </row>
    <row r="138" spans="1:5" x14ac:dyDescent="0.4">
      <c r="A138" s="5">
        <f t="shared" si="2"/>
        <v>2007.06</v>
      </c>
      <c r="B138" s="2">
        <v>39253</v>
      </c>
      <c r="C138" s="3">
        <v>1.1620296000000001</v>
      </c>
      <c r="D138" s="3">
        <v>1.1112964000000001</v>
      </c>
      <c r="E138" s="3">
        <v>1.1143099999999999</v>
      </c>
    </row>
    <row r="139" spans="1:5" x14ac:dyDescent="0.4">
      <c r="A139" s="5">
        <f t="shared" si="2"/>
        <v>2007.06</v>
      </c>
      <c r="B139" s="2">
        <v>39254</v>
      </c>
      <c r="C139" s="3">
        <v>1.1600303999999999</v>
      </c>
      <c r="D139" s="3">
        <v>1.1190811000000001</v>
      </c>
      <c r="E139" s="3">
        <v>1.1217504</v>
      </c>
    </row>
    <row r="140" spans="1:5" x14ac:dyDescent="0.4">
      <c r="A140" s="5">
        <f t="shared" si="2"/>
        <v>2007.06</v>
      </c>
      <c r="B140" s="2">
        <v>39255</v>
      </c>
      <c r="C140" s="3">
        <v>1.1500336</v>
      </c>
      <c r="D140" s="3">
        <v>1.1076759</v>
      </c>
      <c r="E140" s="3">
        <v>1.1111816999999999</v>
      </c>
    </row>
    <row r="141" spans="1:5" x14ac:dyDescent="0.4">
      <c r="A141" s="5">
        <f t="shared" si="2"/>
        <v>2007.06</v>
      </c>
      <c r="B141" s="2">
        <v>39258</v>
      </c>
      <c r="C141" s="3">
        <v>1.1444353</v>
      </c>
      <c r="D141" s="3">
        <v>1.0998665000000001</v>
      </c>
      <c r="E141" s="3">
        <v>1.1031724999999999</v>
      </c>
    </row>
    <row r="142" spans="1:5" x14ac:dyDescent="0.4">
      <c r="A142" s="5">
        <f t="shared" si="2"/>
        <v>2007.06</v>
      </c>
      <c r="B142" s="2">
        <v>39259</v>
      </c>
      <c r="C142" s="3">
        <v>1.1448351000000001</v>
      </c>
      <c r="D142" s="3">
        <v>1.0966290000000001</v>
      </c>
      <c r="E142" s="3">
        <v>1.0974001</v>
      </c>
    </row>
    <row r="143" spans="1:5" x14ac:dyDescent="0.4">
      <c r="A143" s="5">
        <f t="shared" si="2"/>
        <v>2007.06</v>
      </c>
      <c r="B143" s="2">
        <v>39260</v>
      </c>
      <c r="C143" s="3">
        <v>1.1456390000000001</v>
      </c>
      <c r="D143" s="3">
        <v>1.1087756</v>
      </c>
      <c r="E143" s="3">
        <v>1.1088159</v>
      </c>
    </row>
    <row r="144" spans="1:5" x14ac:dyDescent="0.4">
      <c r="A144" s="5">
        <f t="shared" si="2"/>
        <v>2007.06</v>
      </c>
      <c r="B144" s="2">
        <v>39261</v>
      </c>
      <c r="C144" s="3">
        <v>1.1540322999999999</v>
      </c>
      <c r="D144" s="3">
        <v>1.1093811</v>
      </c>
      <c r="E144" s="3">
        <v>1.1092451999999999</v>
      </c>
    </row>
    <row r="145" spans="1:5" x14ac:dyDescent="0.4">
      <c r="A145" s="5">
        <f t="shared" si="2"/>
        <v>2007.06</v>
      </c>
      <c r="B145" s="2">
        <v>39262</v>
      </c>
      <c r="C145" s="3">
        <v>1.1504334000000001</v>
      </c>
      <c r="D145" s="3">
        <v>1.1065514999999999</v>
      </c>
      <c r="E145" s="3">
        <v>1.1084483999999999</v>
      </c>
    </row>
    <row r="146" spans="1:5" x14ac:dyDescent="0.4">
      <c r="A146" s="5">
        <f t="shared" si="2"/>
        <v>2007.07</v>
      </c>
      <c r="B146" s="2">
        <v>39265</v>
      </c>
      <c r="C146" s="3">
        <v>1.1636291999999999</v>
      </c>
      <c r="D146" s="3">
        <v>1.1212435999999999</v>
      </c>
      <c r="E146" s="3">
        <v>1.1230173000000001</v>
      </c>
    </row>
    <row r="147" spans="1:5" x14ac:dyDescent="0.4">
      <c r="A147" s="5">
        <f t="shared" si="2"/>
        <v>2007.07</v>
      </c>
      <c r="B147" s="2">
        <v>39266</v>
      </c>
      <c r="C147" s="3">
        <v>1.1672281</v>
      </c>
      <c r="D147" s="3">
        <v>1.1252717999999999</v>
      </c>
      <c r="E147" s="3">
        <v>1.1263542</v>
      </c>
    </row>
    <row r="148" spans="1:5" x14ac:dyDescent="0.4">
      <c r="A148" s="5">
        <f t="shared" si="2"/>
        <v>2007.07</v>
      </c>
      <c r="B148" s="2">
        <v>39268</v>
      </c>
      <c r="C148" s="3">
        <v>1.1680277999999999</v>
      </c>
      <c r="D148" s="3">
        <v>1.1256796</v>
      </c>
      <c r="E148" s="3">
        <v>1.1312025000000001</v>
      </c>
    </row>
    <row r="149" spans="1:5" x14ac:dyDescent="0.4">
      <c r="A149" s="5">
        <f t="shared" si="2"/>
        <v>2007.07</v>
      </c>
      <c r="B149" s="2">
        <v>39269</v>
      </c>
      <c r="C149" s="3">
        <v>1.1752255</v>
      </c>
      <c r="D149" s="3">
        <v>1.1321915</v>
      </c>
      <c r="E149" s="3">
        <v>1.1392074000000001</v>
      </c>
    </row>
    <row r="150" spans="1:5" x14ac:dyDescent="0.4">
      <c r="A150" s="5">
        <f t="shared" si="2"/>
        <v>2007.07</v>
      </c>
      <c r="B150" s="2">
        <v>39272</v>
      </c>
      <c r="C150" s="3">
        <v>1.1764250999999999</v>
      </c>
      <c r="D150" s="3">
        <v>1.1334394999999999</v>
      </c>
      <c r="E150" s="3">
        <v>1.1397288999999999</v>
      </c>
    </row>
    <row r="151" spans="1:5" x14ac:dyDescent="0.4">
      <c r="A151" s="5">
        <f t="shared" si="2"/>
        <v>2007.07</v>
      </c>
      <c r="B151" s="2">
        <v>39273</v>
      </c>
      <c r="C151" s="3">
        <v>1.158031</v>
      </c>
      <c r="D151" s="3">
        <v>1.1166592</v>
      </c>
      <c r="E151" s="3">
        <v>1.1229776</v>
      </c>
    </row>
    <row r="152" spans="1:5" x14ac:dyDescent="0.4">
      <c r="A152" s="5">
        <f t="shared" si="2"/>
        <v>2007.07</v>
      </c>
      <c r="B152" s="2">
        <v>39274</v>
      </c>
      <c r="C152" s="3">
        <v>1.1600303999999999</v>
      </c>
      <c r="D152" s="3">
        <v>1.1223308999999999</v>
      </c>
      <c r="E152" s="3">
        <v>1.1281234</v>
      </c>
    </row>
    <row r="153" spans="1:5" x14ac:dyDescent="0.4">
      <c r="A153" s="5">
        <f t="shared" si="2"/>
        <v>2007.07</v>
      </c>
      <c r="B153" s="2">
        <v>39275</v>
      </c>
      <c r="C153" s="3">
        <v>1.1740259</v>
      </c>
      <c r="D153" s="3">
        <v>1.1404581</v>
      </c>
      <c r="E153" s="3">
        <v>1.1459732</v>
      </c>
    </row>
    <row r="154" spans="1:5" x14ac:dyDescent="0.4">
      <c r="A154" s="5">
        <f t="shared" si="2"/>
        <v>2007.07</v>
      </c>
      <c r="B154" s="2">
        <v>39276</v>
      </c>
      <c r="C154" s="3">
        <v>1.1821432999999999</v>
      </c>
      <c r="D154" s="3">
        <v>1.1445118000000001</v>
      </c>
      <c r="E154" s="3">
        <v>1.1500813000000001</v>
      </c>
    </row>
    <row r="155" spans="1:5" x14ac:dyDescent="0.4">
      <c r="A155" s="5">
        <f t="shared" si="2"/>
        <v>2007.07</v>
      </c>
      <c r="B155" s="2">
        <v>39279</v>
      </c>
      <c r="C155" s="3">
        <v>1.1776247</v>
      </c>
      <c r="D155" s="3">
        <v>1.1370724000000001</v>
      </c>
      <c r="E155" s="3">
        <v>1.1446987</v>
      </c>
    </row>
    <row r="156" spans="1:5" x14ac:dyDescent="0.4">
      <c r="A156" s="5">
        <f t="shared" si="2"/>
        <v>2007.07</v>
      </c>
      <c r="B156" s="2">
        <v>39280</v>
      </c>
      <c r="C156" s="3">
        <v>1.1820233</v>
      </c>
      <c r="D156" s="3">
        <v>1.1392348999999999</v>
      </c>
      <c r="E156" s="3">
        <v>1.1453757</v>
      </c>
    </row>
    <row r="157" spans="1:5" x14ac:dyDescent="0.4">
      <c r="A157" s="5">
        <f t="shared" si="2"/>
        <v>2007.07</v>
      </c>
      <c r="B157" s="2">
        <v>39281</v>
      </c>
      <c r="C157" s="3">
        <v>1.1756253000000001</v>
      </c>
      <c r="D157" s="3">
        <v>1.1361456999999999</v>
      </c>
      <c r="E157" s="3">
        <v>1.1414905</v>
      </c>
    </row>
    <row r="158" spans="1:5" x14ac:dyDescent="0.4">
      <c r="A158" s="5">
        <f t="shared" si="2"/>
        <v>2007.07</v>
      </c>
      <c r="B158" s="2">
        <v>39282</v>
      </c>
      <c r="C158" s="3">
        <v>1.1796241000000001</v>
      </c>
      <c r="D158" s="3">
        <v>1.1413477999999999</v>
      </c>
      <c r="E158" s="3">
        <v>1.1476613</v>
      </c>
    </row>
    <row r="159" spans="1:5" x14ac:dyDescent="0.4">
      <c r="A159" s="5">
        <f t="shared" si="2"/>
        <v>2007.07</v>
      </c>
      <c r="B159" s="2">
        <v>39283</v>
      </c>
      <c r="C159" s="3">
        <v>1.1608301000000001</v>
      </c>
      <c r="D159" s="3">
        <v>1.1294607000000001</v>
      </c>
      <c r="E159" s="3">
        <v>1.1330986000000001</v>
      </c>
    </row>
    <row r="160" spans="1:5" x14ac:dyDescent="0.4">
      <c r="A160" s="5">
        <f t="shared" si="2"/>
        <v>2007.07</v>
      </c>
      <c r="B160" s="2">
        <v>39286</v>
      </c>
      <c r="C160" s="3">
        <v>1.1640291</v>
      </c>
      <c r="D160" s="3">
        <v>1.1268535</v>
      </c>
      <c r="E160" s="3">
        <v>1.1327014</v>
      </c>
    </row>
    <row r="161" spans="1:5" x14ac:dyDescent="0.4">
      <c r="A161" s="5">
        <f t="shared" si="2"/>
        <v>2007.07</v>
      </c>
      <c r="B161" s="2">
        <v>39287</v>
      </c>
      <c r="C161" s="3">
        <v>1.1410364</v>
      </c>
      <c r="D161" s="3">
        <v>1.1008551</v>
      </c>
      <c r="E161" s="3">
        <v>1.1078066</v>
      </c>
    </row>
    <row r="162" spans="1:5" x14ac:dyDescent="0.4">
      <c r="A162" s="5">
        <f t="shared" si="2"/>
        <v>2007.07</v>
      </c>
      <c r="B162" s="2">
        <v>39288</v>
      </c>
      <c r="C162" s="3">
        <v>1.1408365</v>
      </c>
      <c r="D162" s="3">
        <v>1.0998048</v>
      </c>
      <c r="E162" s="3">
        <v>1.1049864</v>
      </c>
    </row>
    <row r="163" spans="1:5" x14ac:dyDescent="0.4">
      <c r="A163" s="5">
        <f t="shared" si="2"/>
        <v>2007.07</v>
      </c>
      <c r="B163" s="2">
        <v>39289</v>
      </c>
      <c r="C163" s="3">
        <v>1.1132451999999999</v>
      </c>
      <c r="D163" s="3">
        <v>1.0752645000000001</v>
      </c>
      <c r="E163" s="3">
        <v>1.0784009999999999</v>
      </c>
    </row>
    <row r="164" spans="1:5" x14ac:dyDescent="0.4">
      <c r="A164" s="5">
        <f t="shared" si="2"/>
        <v>2007.07</v>
      </c>
      <c r="B164" s="2">
        <v>39290</v>
      </c>
      <c r="C164" s="3">
        <v>1.1036482999999999</v>
      </c>
      <c r="D164" s="3">
        <v>1.0611408</v>
      </c>
      <c r="E164" s="3">
        <v>1.0618342000000001</v>
      </c>
    </row>
    <row r="165" spans="1:5" x14ac:dyDescent="0.4">
      <c r="A165" s="5">
        <f t="shared" si="2"/>
        <v>2007.07</v>
      </c>
      <c r="B165" s="2">
        <v>39293</v>
      </c>
      <c r="C165" s="3">
        <v>1.1068473000000001</v>
      </c>
      <c r="D165" s="3">
        <v>1.07047</v>
      </c>
      <c r="E165" s="3">
        <v>1.0745775</v>
      </c>
    </row>
    <row r="166" spans="1:5" x14ac:dyDescent="0.4">
      <c r="A166" s="5">
        <f t="shared" si="2"/>
        <v>2007.07</v>
      </c>
      <c r="B166" s="2">
        <v>39294</v>
      </c>
      <c r="C166" s="3">
        <v>1.094851</v>
      </c>
      <c r="D166" s="3">
        <v>1.0581381000000001</v>
      </c>
      <c r="E166" s="3">
        <v>1.0629710999999999</v>
      </c>
    </row>
    <row r="167" spans="1:5" x14ac:dyDescent="0.4">
      <c r="A167" s="5">
        <f t="shared" si="2"/>
        <v>2007.08</v>
      </c>
      <c r="B167" s="2">
        <v>39295</v>
      </c>
      <c r="C167" s="3">
        <v>1.0972503</v>
      </c>
      <c r="D167" s="3">
        <v>1.0610048999999999</v>
      </c>
      <c r="E167" s="3">
        <v>1.0645102</v>
      </c>
    </row>
    <row r="168" spans="1:5" x14ac:dyDescent="0.4">
      <c r="A168" s="5">
        <f t="shared" si="2"/>
        <v>2007.08</v>
      </c>
      <c r="B168" s="2">
        <v>39296</v>
      </c>
      <c r="C168" s="3">
        <v>1.1004493</v>
      </c>
      <c r="D168" s="3">
        <v>1.0698398</v>
      </c>
      <c r="E168" s="3">
        <v>1.0717463</v>
      </c>
    </row>
    <row r="169" spans="1:5" x14ac:dyDescent="0.4">
      <c r="A169" s="5">
        <f t="shared" si="2"/>
        <v>2007.08</v>
      </c>
      <c r="B169" s="2">
        <v>39297</v>
      </c>
      <c r="C169" s="3">
        <v>1.0736578999999999</v>
      </c>
      <c r="D169" s="3">
        <v>1.0386145</v>
      </c>
      <c r="E169" s="3">
        <v>1.0416901999999999</v>
      </c>
    </row>
    <row r="170" spans="1:5" x14ac:dyDescent="0.4">
      <c r="A170" s="5">
        <f t="shared" si="2"/>
        <v>2007.08</v>
      </c>
      <c r="B170" s="2">
        <v>39300</v>
      </c>
      <c r="C170" s="3">
        <v>1.0896528000000001</v>
      </c>
      <c r="D170" s="3">
        <v>1.0525158999999999</v>
      </c>
      <c r="E170" s="3">
        <v>1.0570128999999999</v>
      </c>
    </row>
    <row r="171" spans="1:5" x14ac:dyDescent="0.4">
      <c r="A171" s="5">
        <f t="shared" si="2"/>
        <v>2007.08</v>
      </c>
      <c r="B171" s="2">
        <v>39301</v>
      </c>
      <c r="C171" s="3">
        <v>1.0972503</v>
      </c>
      <c r="D171" s="3">
        <v>1.0607647</v>
      </c>
      <c r="E171" s="3">
        <v>1.0655810999999999</v>
      </c>
    </row>
    <row r="172" spans="1:5" x14ac:dyDescent="0.4">
      <c r="A172" s="5">
        <f t="shared" si="2"/>
        <v>2007.08</v>
      </c>
      <c r="B172" s="2">
        <v>39302</v>
      </c>
      <c r="C172" s="3">
        <v>1.0888530000000001</v>
      </c>
      <c r="D172" s="3">
        <v>1.0746713000000001</v>
      </c>
      <c r="E172" s="3">
        <v>1.0804241999999999</v>
      </c>
    </row>
    <row r="173" spans="1:5" x14ac:dyDescent="0.4">
      <c r="A173" s="5">
        <f t="shared" si="2"/>
        <v>2007.08</v>
      </c>
      <c r="B173" s="2">
        <v>39303</v>
      </c>
      <c r="C173" s="3">
        <v>1.060862</v>
      </c>
      <c r="D173" s="3">
        <v>1.0500691</v>
      </c>
      <c r="E173" s="3">
        <v>1.0527122</v>
      </c>
    </row>
    <row r="174" spans="1:5" x14ac:dyDescent="0.4">
      <c r="A174" s="5">
        <f t="shared" si="2"/>
        <v>2007.08</v>
      </c>
      <c r="B174" s="2">
        <v>39304</v>
      </c>
      <c r="C174" s="3">
        <v>1.0632611999999999</v>
      </c>
      <c r="D174" s="3">
        <v>1.0520957</v>
      </c>
      <c r="E174" s="3">
        <v>1.0525911999999999</v>
      </c>
    </row>
    <row r="175" spans="1:5" x14ac:dyDescent="0.4">
      <c r="A175" s="5">
        <f t="shared" si="2"/>
        <v>2007.08</v>
      </c>
      <c r="B175" s="2">
        <v>39307</v>
      </c>
      <c r="C175" s="3">
        <v>1.0832548</v>
      </c>
      <c r="D175" s="3">
        <v>1.0543445</v>
      </c>
      <c r="E175" s="3">
        <v>1.0553847999999999</v>
      </c>
    </row>
    <row r="176" spans="1:5" x14ac:dyDescent="0.4">
      <c r="A176" s="5">
        <f t="shared" si="2"/>
        <v>2007.08</v>
      </c>
      <c r="B176" s="2">
        <v>39308</v>
      </c>
      <c r="C176" s="3">
        <v>1.0548637999999999</v>
      </c>
      <c r="D176" s="3">
        <v>1.0345492000000001</v>
      </c>
      <c r="E176" s="3">
        <v>1.0327698999999999</v>
      </c>
    </row>
    <row r="177" spans="1:5" x14ac:dyDescent="0.4">
      <c r="A177" s="5">
        <f t="shared" si="2"/>
        <v>2007.08</v>
      </c>
      <c r="B177" s="2">
        <v>39309</v>
      </c>
      <c r="C177" s="3">
        <v>1.0356699</v>
      </c>
      <c r="D177" s="3">
        <v>1.0132091999999999</v>
      </c>
      <c r="E177" s="3">
        <v>1.0108461</v>
      </c>
    </row>
    <row r="178" spans="1:5" x14ac:dyDescent="0.4">
      <c r="A178" s="5">
        <f t="shared" si="2"/>
        <v>2007.08</v>
      </c>
      <c r="B178" s="2">
        <v>39310</v>
      </c>
      <c r="C178" s="3">
        <v>1.0260731000000001</v>
      </c>
      <c r="D178" s="3">
        <v>1.0142720000000001</v>
      </c>
      <c r="E178" s="3">
        <v>1.0072555999999999</v>
      </c>
    </row>
    <row r="179" spans="1:5" x14ac:dyDescent="0.4">
      <c r="A179" s="5">
        <f t="shared" si="2"/>
        <v>2007.08</v>
      </c>
      <c r="B179" s="2">
        <v>39311</v>
      </c>
      <c r="C179" s="3">
        <v>1.060862</v>
      </c>
      <c r="D179" s="3">
        <v>1.0358590000000001</v>
      </c>
      <c r="E179" s="3">
        <v>1.0321305000000001</v>
      </c>
    </row>
    <row r="180" spans="1:5" x14ac:dyDescent="0.4">
      <c r="A180" s="5">
        <f t="shared" si="2"/>
        <v>2007.08</v>
      </c>
      <c r="B180" s="2">
        <v>39314</v>
      </c>
      <c r="C180" s="3">
        <v>1.060862</v>
      </c>
      <c r="D180" s="3">
        <v>1.0407213</v>
      </c>
      <c r="E180" s="3">
        <v>1.0379037</v>
      </c>
    </row>
    <row r="181" spans="1:5" x14ac:dyDescent="0.4">
      <c r="A181" s="5">
        <f t="shared" si="2"/>
        <v>2007.08</v>
      </c>
      <c r="B181" s="2">
        <v>39315</v>
      </c>
      <c r="C181" s="3">
        <v>1.0708587000000001</v>
      </c>
      <c r="D181" s="3">
        <v>1.0429763999999999</v>
      </c>
      <c r="E181" s="3">
        <v>1.043676</v>
      </c>
    </row>
    <row r="182" spans="1:5" x14ac:dyDescent="0.4">
      <c r="A182" s="5">
        <f t="shared" si="2"/>
        <v>2007.08</v>
      </c>
      <c r="B182" s="2">
        <v>39316</v>
      </c>
      <c r="C182" s="3">
        <v>1.0900527</v>
      </c>
      <c r="D182" s="3">
        <v>1.0579525999999999</v>
      </c>
      <c r="E182" s="3">
        <v>1.0597041</v>
      </c>
    </row>
    <row r="183" spans="1:5" x14ac:dyDescent="0.4">
      <c r="A183" s="5">
        <f t="shared" si="2"/>
        <v>2007.08</v>
      </c>
      <c r="B183" s="2">
        <v>39317</v>
      </c>
      <c r="C183" s="3">
        <v>1.0828549999999999</v>
      </c>
      <c r="D183" s="3">
        <v>1.0532078</v>
      </c>
      <c r="E183" s="3">
        <v>1.0564674000000001</v>
      </c>
    </row>
    <row r="184" spans="1:5" x14ac:dyDescent="0.4">
      <c r="A184" s="5">
        <f t="shared" si="2"/>
        <v>2007.08</v>
      </c>
      <c r="B184" s="2">
        <v>39318</v>
      </c>
      <c r="C184" s="3">
        <v>1.0956508</v>
      </c>
      <c r="D184" s="3">
        <v>1.0680480999999999</v>
      </c>
      <c r="E184" s="3">
        <v>1.0700573</v>
      </c>
    </row>
    <row r="185" spans="1:5" x14ac:dyDescent="0.4">
      <c r="A185" s="5">
        <f t="shared" si="2"/>
        <v>2007.08</v>
      </c>
      <c r="B185" s="2">
        <v>39321</v>
      </c>
      <c r="C185" s="3">
        <v>1.0932516999999999</v>
      </c>
      <c r="D185" s="3">
        <v>1.0569147999999999</v>
      </c>
      <c r="E185" s="3">
        <v>1.0589957999999999</v>
      </c>
    </row>
    <row r="186" spans="1:5" x14ac:dyDescent="0.4">
      <c r="A186" s="5">
        <f t="shared" si="2"/>
        <v>2007.08</v>
      </c>
      <c r="B186" s="2">
        <v>39322</v>
      </c>
      <c r="C186" s="3">
        <v>1.0592623999999999</v>
      </c>
      <c r="D186" s="3">
        <v>1.031633</v>
      </c>
      <c r="E186" s="3">
        <v>1.0320697000000001</v>
      </c>
    </row>
    <row r="187" spans="1:5" x14ac:dyDescent="0.4">
      <c r="A187" s="5">
        <f t="shared" si="2"/>
        <v>2007.08</v>
      </c>
      <c r="B187" s="2">
        <v>39323</v>
      </c>
      <c r="C187" s="3">
        <v>1.0800558</v>
      </c>
      <c r="D187" s="3">
        <v>1.0563092000000001</v>
      </c>
      <c r="E187" s="3">
        <v>1.055663</v>
      </c>
    </row>
    <row r="188" spans="1:5" x14ac:dyDescent="0.4">
      <c r="A188" s="5">
        <f t="shared" si="2"/>
        <v>2007.08</v>
      </c>
      <c r="B188" s="2">
        <v>39324</v>
      </c>
      <c r="C188" s="3">
        <v>1.0756572</v>
      </c>
      <c r="D188" s="3">
        <v>1.0511565</v>
      </c>
      <c r="E188" s="3">
        <v>1.0527367999999999</v>
      </c>
    </row>
    <row r="189" spans="1:5" x14ac:dyDescent="0.4">
      <c r="A189" s="5">
        <f t="shared" si="2"/>
        <v>2007.08</v>
      </c>
      <c r="B189" s="2">
        <v>39325</v>
      </c>
      <c r="C189" s="3">
        <v>1.0908564000000001</v>
      </c>
      <c r="D189" s="3">
        <v>1.0663799</v>
      </c>
      <c r="E189" s="3">
        <v>1.0676156999999999</v>
      </c>
    </row>
    <row r="190" spans="1:5" x14ac:dyDescent="0.4">
      <c r="A190" s="5">
        <f t="shared" si="2"/>
        <v>2007.09</v>
      </c>
      <c r="B190" s="2">
        <v>39329</v>
      </c>
      <c r="C190" s="3">
        <v>1.0995135</v>
      </c>
      <c r="D190" s="3">
        <v>1.0787736999999999</v>
      </c>
      <c r="E190" s="3">
        <v>1.080649</v>
      </c>
    </row>
    <row r="191" spans="1:5" x14ac:dyDescent="0.4">
      <c r="A191" s="5">
        <f t="shared" si="2"/>
        <v>2007.09</v>
      </c>
      <c r="B191" s="2">
        <v>39330</v>
      </c>
      <c r="C191" s="3">
        <v>1.0864537999999999</v>
      </c>
      <c r="D191" s="3">
        <v>1.068703</v>
      </c>
      <c r="E191" s="3">
        <v>1.0684792000000001</v>
      </c>
    </row>
    <row r="192" spans="1:5" x14ac:dyDescent="0.4">
      <c r="A192" s="5">
        <f t="shared" si="2"/>
        <v>2007.09</v>
      </c>
      <c r="B192" s="2">
        <v>39331</v>
      </c>
      <c r="C192" s="3">
        <v>1.0884532</v>
      </c>
      <c r="D192" s="3">
        <v>1.0740038999999999</v>
      </c>
      <c r="E192" s="3">
        <v>1.0722003</v>
      </c>
    </row>
    <row r="193" spans="1:5" x14ac:dyDescent="0.4">
      <c r="A193" s="5">
        <f t="shared" si="2"/>
        <v>2007.09</v>
      </c>
      <c r="B193" s="2">
        <v>39332</v>
      </c>
      <c r="C193" s="3">
        <v>1.0704589</v>
      </c>
      <c r="D193" s="3">
        <v>1.0543940000000001</v>
      </c>
      <c r="E193" s="3">
        <v>1.0524671999999999</v>
      </c>
    </row>
    <row r="194" spans="1:5" x14ac:dyDescent="0.4">
      <c r="A194" s="5">
        <f t="shared" si="2"/>
        <v>2007.09</v>
      </c>
      <c r="B194" s="2">
        <v>39335</v>
      </c>
      <c r="C194" s="3">
        <v>1.0620575000000001</v>
      </c>
      <c r="D194" s="3">
        <v>1.0469059000000001</v>
      </c>
      <c r="E194" s="3">
        <v>1.0455190000000001</v>
      </c>
    </row>
    <row r="195" spans="1:5" x14ac:dyDescent="0.4">
      <c r="A195" s="5">
        <f t="shared" ref="A195:A258" si="3">YEAR(B195)+MONTH(B195)/100</f>
        <v>2007.09</v>
      </c>
      <c r="B195" s="2">
        <v>39336</v>
      </c>
      <c r="C195" s="3">
        <v>1.0736578999999999</v>
      </c>
      <c r="D195" s="3">
        <v>1.0597445000000001</v>
      </c>
      <c r="E195" s="3">
        <v>1.0592220999999999</v>
      </c>
    </row>
    <row r="196" spans="1:5" x14ac:dyDescent="0.4">
      <c r="A196" s="5">
        <f t="shared" si="3"/>
        <v>2007.09</v>
      </c>
      <c r="B196" s="2">
        <v>39337</v>
      </c>
      <c r="C196" s="3">
        <v>1.0740577</v>
      </c>
      <c r="D196" s="3">
        <v>1.0586077</v>
      </c>
      <c r="E196" s="3">
        <v>1.0571887</v>
      </c>
    </row>
    <row r="197" spans="1:5" x14ac:dyDescent="0.4">
      <c r="A197" s="5">
        <f t="shared" si="3"/>
        <v>2007.09</v>
      </c>
      <c r="B197" s="2">
        <v>39338</v>
      </c>
      <c r="C197" s="3">
        <v>1.0824549999999999</v>
      </c>
      <c r="D197" s="3">
        <v>1.061499</v>
      </c>
      <c r="E197" s="3">
        <v>1.0619734999999999</v>
      </c>
    </row>
    <row r="198" spans="1:5" x14ac:dyDescent="0.4">
      <c r="A198" s="5">
        <f t="shared" si="3"/>
        <v>2007.09</v>
      </c>
      <c r="B198" s="2">
        <v>39339</v>
      </c>
      <c r="C198" s="3">
        <v>1.0780565</v>
      </c>
      <c r="D198" s="3">
        <v>1.0657127</v>
      </c>
      <c r="E198" s="3">
        <v>1.0653104</v>
      </c>
    </row>
    <row r="199" spans="1:5" x14ac:dyDescent="0.4">
      <c r="A199" s="5">
        <f t="shared" si="3"/>
        <v>2007.09</v>
      </c>
      <c r="B199" s="2">
        <v>39342</v>
      </c>
      <c r="C199" s="3">
        <v>1.0751774000000001</v>
      </c>
      <c r="D199" s="3">
        <v>1.0576932000000001</v>
      </c>
      <c r="E199" s="3">
        <v>1.0584761</v>
      </c>
    </row>
    <row r="200" spans="1:5" x14ac:dyDescent="0.4">
      <c r="A200" s="5">
        <f t="shared" si="3"/>
        <v>2007.09</v>
      </c>
      <c r="B200" s="2">
        <v>39343</v>
      </c>
      <c r="C200" s="3">
        <v>1.1056477</v>
      </c>
      <c r="D200" s="3">
        <v>1.0890915000000001</v>
      </c>
      <c r="E200" s="3">
        <v>1.0899798999999999</v>
      </c>
    </row>
    <row r="201" spans="1:5" x14ac:dyDescent="0.4">
      <c r="A201" s="5">
        <f t="shared" si="3"/>
        <v>2007.09</v>
      </c>
      <c r="B201" s="2">
        <v>39344</v>
      </c>
      <c r="C201" s="3">
        <v>1.1180437000000001</v>
      </c>
      <c r="D201" s="3">
        <v>1.0948743999999999</v>
      </c>
      <c r="E201" s="3">
        <v>1.0973412</v>
      </c>
    </row>
    <row r="202" spans="1:5" x14ac:dyDescent="0.4">
      <c r="A202" s="5">
        <f t="shared" si="3"/>
        <v>2007.09</v>
      </c>
      <c r="B202" s="2">
        <v>39345</v>
      </c>
      <c r="C202" s="3">
        <v>1.1116457</v>
      </c>
      <c r="D202" s="3">
        <v>1.0872132999999999</v>
      </c>
      <c r="E202" s="3">
        <v>1.0880282999999999</v>
      </c>
    </row>
    <row r="203" spans="1:5" x14ac:dyDescent="0.4">
      <c r="A203" s="5">
        <f t="shared" si="3"/>
        <v>2007.09</v>
      </c>
      <c r="B203" s="2">
        <v>39346</v>
      </c>
      <c r="C203" s="3">
        <v>1.1137052000000001</v>
      </c>
      <c r="D203" s="3">
        <v>1.0896722000000001</v>
      </c>
      <c r="E203" s="3">
        <v>1.0916002</v>
      </c>
    </row>
    <row r="204" spans="1:5" x14ac:dyDescent="0.4">
      <c r="A204" s="5">
        <f t="shared" si="3"/>
        <v>2007.09</v>
      </c>
      <c r="B204" s="2">
        <v>39349</v>
      </c>
      <c r="C204" s="3">
        <v>1.1065019</v>
      </c>
      <c r="D204" s="3">
        <v>1.0819122999999999</v>
      </c>
      <c r="E204" s="3">
        <v>1.0857823</v>
      </c>
    </row>
    <row r="205" spans="1:5" x14ac:dyDescent="0.4">
      <c r="A205" s="5">
        <f t="shared" si="3"/>
        <v>2007.09</v>
      </c>
      <c r="B205" s="2">
        <v>39350</v>
      </c>
      <c r="C205" s="3">
        <v>1.1093031</v>
      </c>
      <c r="D205" s="3">
        <v>1.0807135999999999</v>
      </c>
      <c r="E205" s="3">
        <v>1.0856714999999999</v>
      </c>
    </row>
    <row r="206" spans="1:5" x14ac:dyDescent="0.4">
      <c r="A206" s="5">
        <f t="shared" si="3"/>
        <v>2007.09</v>
      </c>
      <c r="B206" s="2">
        <v>39351</v>
      </c>
      <c r="C206" s="3">
        <v>1.1141053000000001</v>
      </c>
      <c r="D206" s="3">
        <v>1.0887703</v>
      </c>
      <c r="E206" s="3">
        <v>1.0931850000000001</v>
      </c>
    </row>
    <row r="207" spans="1:5" x14ac:dyDescent="0.4">
      <c r="A207" s="5">
        <f t="shared" si="3"/>
        <v>2007.09</v>
      </c>
      <c r="B207" s="2">
        <v>39352</v>
      </c>
      <c r="C207" s="3">
        <v>1.1225091</v>
      </c>
      <c r="D207" s="3">
        <v>1.0978523</v>
      </c>
      <c r="E207" s="3">
        <v>1.1010717999999999</v>
      </c>
    </row>
    <row r="208" spans="1:5" x14ac:dyDescent="0.4">
      <c r="A208" s="5">
        <f t="shared" si="3"/>
        <v>2007.09</v>
      </c>
      <c r="B208" s="2">
        <v>39353</v>
      </c>
      <c r="C208" s="3">
        <v>1.1145054999999999</v>
      </c>
      <c r="D208" s="3">
        <v>1.0936387999999999</v>
      </c>
      <c r="E208" s="3">
        <v>1.0982559000000001</v>
      </c>
    </row>
    <row r="209" spans="1:5" x14ac:dyDescent="0.4">
      <c r="A209" s="5">
        <f t="shared" si="3"/>
        <v>2007.1</v>
      </c>
      <c r="B209" s="2">
        <v>39356</v>
      </c>
      <c r="C209" s="3">
        <v>1.1337142</v>
      </c>
      <c r="D209" s="3">
        <v>1.1086149999999999</v>
      </c>
      <c r="E209" s="3">
        <v>1.1145240999999999</v>
      </c>
    </row>
    <row r="210" spans="1:5" x14ac:dyDescent="0.4">
      <c r="A210" s="5">
        <f t="shared" si="3"/>
        <v>2007.1</v>
      </c>
      <c r="B210" s="2">
        <v>39357</v>
      </c>
      <c r="C210" s="3">
        <v>1.1379561</v>
      </c>
      <c r="D210" s="3">
        <v>1.114571</v>
      </c>
      <c r="E210" s="3">
        <v>1.1189838999999999</v>
      </c>
    </row>
    <row r="211" spans="1:5" x14ac:dyDescent="0.4">
      <c r="A211" s="5">
        <f t="shared" si="3"/>
        <v>2007.1</v>
      </c>
      <c r="B211" s="2">
        <v>39358</v>
      </c>
      <c r="C211" s="3">
        <v>1.1305126999999999</v>
      </c>
      <c r="D211" s="3">
        <v>1.1117535999999999</v>
      </c>
      <c r="E211" s="3">
        <v>1.1134809000000001</v>
      </c>
    </row>
    <row r="212" spans="1:5" x14ac:dyDescent="0.4">
      <c r="A212" s="5">
        <f t="shared" si="3"/>
        <v>2007.1</v>
      </c>
      <c r="B212" s="2">
        <v>39359</v>
      </c>
      <c r="C212" s="3">
        <v>1.1317134</v>
      </c>
      <c r="D212" s="3">
        <v>1.1113583</v>
      </c>
      <c r="E212" s="3">
        <v>1.1139384999999999</v>
      </c>
    </row>
    <row r="213" spans="1:5" x14ac:dyDescent="0.4">
      <c r="A213" s="5">
        <f t="shared" si="3"/>
        <v>2007.1</v>
      </c>
      <c r="B213" s="2">
        <v>39360</v>
      </c>
      <c r="C213" s="3">
        <v>1.1517223999999999</v>
      </c>
      <c r="D213" s="3">
        <v>1.1292876999999999</v>
      </c>
      <c r="E213" s="3">
        <v>1.1292173000000001</v>
      </c>
    </row>
    <row r="214" spans="1:5" x14ac:dyDescent="0.4">
      <c r="A214" s="5">
        <f t="shared" si="3"/>
        <v>2007.1</v>
      </c>
      <c r="B214" s="2">
        <v>39363</v>
      </c>
      <c r="C214" s="3">
        <v>1.1477206</v>
      </c>
      <c r="D214" s="3">
        <v>1.1239002</v>
      </c>
      <c r="E214" s="3">
        <v>1.1243658000000001</v>
      </c>
    </row>
    <row r="215" spans="1:5" x14ac:dyDescent="0.4">
      <c r="A215" s="5">
        <f t="shared" si="3"/>
        <v>2007.1</v>
      </c>
      <c r="B215" s="2">
        <v>39364</v>
      </c>
      <c r="C215" s="3">
        <v>1.1547638</v>
      </c>
      <c r="D215" s="3">
        <v>1.1333283000000001</v>
      </c>
      <c r="E215" s="3">
        <v>1.1336766</v>
      </c>
    </row>
    <row r="216" spans="1:5" x14ac:dyDescent="0.4">
      <c r="A216" s="5">
        <f t="shared" si="3"/>
        <v>2007.1</v>
      </c>
      <c r="B216" s="2">
        <v>39365</v>
      </c>
      <c r="C216" s="3">
        <v>1.1553241000000001</v>
      </c>
      <c r="D216" s="3">
        <v>1.1324881</v>
      </c>
      <c r="E216" s="3">
        <v>1.1335904999999999</v>
      </c>
    </row>
    <row r="217" spans="1:5" x14ac:dyDescent="0.4">
      <c r="A217" s="5">
        <f t="shared" si="3"/>
        <v>2007.1</v>
      </c>
      <c r="B217" s="2">
        <v>39366</v>
      </c>
      <c r="C217" s="3">
        <v>1.1413177000000001</v>
      </c>
      <c r="D217" s="3">
        <v>1.1254077</v>
      </c>
      <c r="E217" s="3">
        <v>1.1235191</v>
      </c>
    </row>
    <row r="218" spans="1:5" x14ac:dyDescent="0.4">
      <c r="A218" s="5">
        <f t="shared" si="3"/>
        <v>2007.1</v>
      </c>
      <c r="B218" s="2">
        <v>39367</v>
      </c>
      <c r="C218" s="3">
        <v>1.1525227</v>
      </c>
      <c r="D218" s="3">
        <v>1.1273972000000001</v>
      </c>
      <c r="E218" s="3">
        <v>1.1297014000000001</v>
      </c>
    </row>
    <row r="219" spans="1:5" x14ac:dyDescent="0.4">
      <c r="A219" s="5">
        <f t="shared" si="3"/>
        <v>2007.1</v>
      </c>
      <c r="B219" s="2">
        <v>39370</v>
      </c>
      <c r="C219" s="3">
        <v>1.1413137</v>
      </c>
      <c r="D219" s="3">
        <v>1.1192418</v>
      </c>
      <c r="E219" s="3">
        <v>1.1193365</v>
      </c>
    </row>
    <row r="220" spans="1:5" x14ac:dyDescent="0.4">
      <c r="A220" s="5">
        <f t="shared" si="3"/>
        <v>2007.1</v>
      </c>
      <c r="B220" s="2">
        <v>39371</v>
      </c>
      <c r="C220" s="3">
        <v>1.1369157000000001</v>
      </c>
      <c r="D220" s="3">
        <v>1.1097271</v>
      </c>
      <c r="E220" s="3">
        <v>1.1100433999999999</v>
      </c>
    </row>
    <row r="221" spans="1:5" x14ac:dyDescent="0.4">
      <c r="A221" s="5">
        <f t="shared" si="3"/>
        <v>2007.1</v>
      </c>
      <c r="B221" s="2">
        <v>39372</v>
      </c>
      <c r="C221" s="3">
        <v>1.1361152999999999</v>
      </c>
      <c r="D221" s="3">
        <v>1.1100483999999999</v>
      </c>
      <c r="E221" s="3">
        <v>1.1115360000000001</v>
      </c>
    </row>
    <row r="222" spans="1:5" x14ac:dyDescent="0.4">
      <c r="A222" s="5">
        <f t="shared" si="3"/>
        <v>2007.1</v>
      </c>
      <c r="B222" s="2">
        <v>39373</v>
      </c>
      <c r="C222" s="3">
        <v>1.1393167</v>
      </c>
      <c r="D222" s="3">
        <v>1.1126556000000001</v>
      </c>
      <c r="E222" s="3">
        <v>1.1121616000000001</v>
      </c>
    </row>
    <row r="223" spans="1:5" x14ac:dyDescent="0.4">
      <c r="A223" s="5">
        <f t="shared" si="3"/>
        <v>2007.1</v>
      </c>
      <c r="B223" s="2">
        <v>39374</v>
      </c>
      <c r="C223" s="3">
        <v>1.1105037</v>
      </c>
      <c r="D223" s="3">
        <v>1.0862371</v>
      </c>
      <c r="E223" s="3">
        <v>1.0829530999999999</v>
      </c>
    </row>
    <row r="224" spans="1:5" x14ac:dyDescent="0.4">
      <c r="A224" s="5">
        <f t="shared" si="3"/>
        <v>2007.1</v>
      </c>
      <c r="B224" s="2">
        <v>39377</v>
      </c>
      <c r="C224" s="3">
        <v>1.1157060999999999</v>
      </c>
      <c r="D224" s="3">
        <v>1.0933421999999999</v>
      </c>
      <c r="E224" s="3">
        <v>1.0922369000000001</v>
      </c>
    </row>
    <row r="225" spans="1:5" x14ac:dyDescent="0.4">
      <c r="A225" s="5">
        <f t="shared" si="3"/>
        <v>2007.1</v>
      </c>
      <c r="B225" s="2">
        <v>39378</v>
      </c>
      <c r="C225" s="3">
        <v>1.1233095</v>
      </c>
      <c r="D225" s="3">
        <v>1.1009045</v>
      </c>
      <c r="E225" s="3">
        <v>1.1007480999999999</v>
      </c>
    </row>
    <row r="226" spans="1:5" x14ac:dyDescent="0.4">
      <c r="A226" s="5">
        <f t="shared" si="3"/>
        <v>2007.1</v>
      </c>
      <c r="B226" s="2">
        <v>39379</v>
      </c>
      <c r="C226" s="3">
        <v>1.1245099999999999</v>
      </c>
      <c r="D226" s="3">
        <v>1.0985689999999999</v>
      </c>
      <c r="E226" s="3">
        <v>1.097097</v>
      </c>
    </row>
    <row r="227" spans="1:5" x14ac:dyDescent="0.4">
      <c r="A227" s="5">
        <f t="shared" si="3"/>
        <v>2007.1</v>
      </c>
      <c r="B227" s="2">
        <v>39380</v>
      </c>
      <c r="C227" s="3">
        <v>1.1169065</v>
      </c>
      <c r="D227" s="3">
        <v>1.0933546000000001</v>
      </c>
      <c r="E227" s="3">
        <v>1.0936961999999999</v>
      </c>
    </row>
    <row r="228" spans="1:5" x14ac:dyDescent="0.4">
      <c r="A228" s="5">
        <f t="shared" si="3"/>
        <v>2007.1</v>
      </c>
      <c r="B228" s="2">
        <v>39381</v>
      </c>
      <c r="C228" s="3">
        <v>1.1289119999999999</v>
      </c>
      <c r="D228" s="3">
        <v>1.1062795999999999</v>
      </c>
      <c r="E228" s="3">
        <v>1.1049234000000001</v>
      </c>
    </row>
    <row r="229" spans="1:5" x14ac:dyDescent="0.4">
      <c r="A229" s="5">
        <f t="shared" si="3"/>
        <v>2007.1</v>
      </c>
      <c r="B229" s="2">
        <v>39384</v>
      </c>
      <c r="C229" s="3">
        <v>1.1381121999999999</v>
      </c>
      <c r="D229" s="3">
        <v>1.1094059000000001</v>
      </c>
      <c r="E229" s="3">
        <v>1.1087184999999999</v>
      </c>
    </row>
    <row r="230" spans="1:5" x14ac:dyDescent="0.4">
      <c r="A230" s="5">
        <f t="shared" si="3"/>
        <v>2007.1</v>
      </c>
      <c r="B230" s="2">
        <v>39385</v>
      </c>
      <c r="C230" s="3">
        <v>1.1233095</v>
      </c>
      <c r="D230" s="3">
        <v>1.1029804000000001</v>
      </c>
      <c r="E230" s="3">
        <v>1.1026863</v>
      </c>
    </row>
    <row r="231" spans="1:5" x14ac:dyDescent="0.4">
      <c r="A231" s="5">
        <f t="shared" si="3"/>
        <v>2007.1</v>
      </c>
      <c r="B231" s="2">
        <v>39386</v>
      </c>
      <c r="C231" s="3">
        <v>1.1353150000000001</v>
      </c>
      <c r="D231" s="3">
        <v>1.1216142</v>
      </c>
      <c r="E231" s="3">
        <v>1.1173165</v>
      </c>
    </row>
    <row r="232" spans="1:5" x14ac:dyDescent="0.4">
      <c r="A232" s="5">
        <f t="shared" si="3"/>
        <v>2007.11</v>
      </c>
      <c r="B232" s="2">
        <v>39387</v>
      </c>
      <c r="C232" s="3">
        <v>1.1161061999999999</v>
      </c>
      <c r="D232" s="3">
        <v>1.0970367999999999</v>
      </c>
      <c r="E232" s="3">
        <v>1.0916252</v>
      </c>
    </row>
    <row r="233" spans="1:5" x14ac:dyDescent="0.4">
      <c r="A233" s="5">
        <f t="shared" si="3"/>
        <v>2007.11</v>
      </c>
      <c r="B233" s="2">
        <v>39388</v>
      </c>
      <c r="C233" s="3">
        <v>1.1151859</v>
      </c>
      <c r="D233" s="3">
        <v>1.0954429000000001</v>
      </c>
      <c r="E233" s="3">
        <v>1.0917962000000001</v>
      </c>
    </row>
    <row r="234" spans="1:5" x14ac:dyDescent="0.4">
      <c r="A234" s="5">
        <f t="shared" si="3"/>
        <v>2007.11</v>
      </c>
      <c r="B234" s="2">
        <v>39391</v>
      </c>
      <c r="C234" s="3">
        <v>1.1105037</v>
      </c>
      <c r="D234" s="3">
        <v>1.0867066000000001</v>
      </c>
      <c r="E234" s="3">
        <v>1.0829017999999999</v>
      </c>
    </row>
    <row r="235" spans="1:5" x14ac:dyDescent="0.4">
      <c r="A235" s="5">
        <f t="shared" si="3"/>
        <v>2007.11</v>
      </c>
      <c r="B235" s="2">
        <v>39392</v>
      </c>
      <c r="C235" s="3">
        <v>1.1173067999999999</v>
      </c>
      <c r="D235" s="3">
        <v>1.1003236999999999</v>
      </c>
      <c r="E235" s="3">
        <v>1.0962467</v>
      </c>
    </row>
    <row r="236" spans="1:5" x14ac:dyDescent="0.4">
      <c r="A236" s="5">
        <f t="shared" si="3"/>
        <v>2007.11</v>
      </c>
      <c r="B236" s="2">
        <v>39393</v>
      </c>
      <c r="C236" s="3">
        <v>1.0988665</v>
      </c>
      <c r="D236" s="3">
        <v>1.0749061</v>
      </c>
      <c r="E236" s="3">
        <v>1.0670702000000001</v>
      </c>
    </row>
    <row r="237" spans="1:5" x14ac:dyDescent="0.4">
      <c r="A237" s="5">
        <f t="shared" si="3"/>
        <v>2007.11</v>
      </c>
      <c r="B237" s="2">
        <v>39394</v>
      </c>
      <c r="C237" s="3">
        <v>1.0864928</v>
      </c>
      <c r="D237" s="3">
        <v>1.0790579</v>
      </c>
      <c r="E237" s="3">
        <v>1.0710584000000001</v>
      </c>
    </row>
    <row r="238" spans="1:5" x14ac:dyDescent="0.4">
      <c r="A238" s="5">
        <f t="shared" si="3"/>
        <v>2007.11</v>
      </c>
      <c r="B238" s="2">
        <v>39395</v>
      </c>
      <c r="C238" s="3">
        <v>1.0904946</v>
      </c>
      <c r="D238" s="3">
        <v>1.0645882</v>
      </c>
      <c r="E238" s="3">
        <v>1.0559257</v>
      </c>
    </row>
    <row r="239" spans="1:5" x14ac:dyDescent="0.4">
      <c r="A239" s="5">
        <f t="shared" si="3"/>
        <v>2007.11</v>
      </c>
      <c r="B239" s="2">
        <v>39398</v>
      </c>
      <c r="C239" s="3">
        <v>1.0732869</v>
      </c>
      <c r="D239" s="3">
        <v>1.0485245999999999</v>
      </c>
      <c r="E239" s="3">
        <v>1.0370585999999999</v>
      </c>
    </row>
    <row r="240" spans="1:5" x14ac:dyDescent="0.4">
      <c r="A240" s="5">
        <f t="shared" si="3"/>
        <v>2007.11</v>
      </c>
      <c r="B240" s="2">
        <v>39399</v>
      </c>
      <c r="C240" s="3">
        <v>1.0920954</v>
      </c>
      <c r="D240" s="3">
        <v>1.0714832999999999</v>
      </c>
      <c r="E240" s="3">
        <v>1.0662313000000001</v>
      </c>
    </row>
    <row r="241" spans="1:5" x14ac:dyDescent="0.4">
      <c r="A241" s="5">
        <f t="shared" si="3"/>
        <v>2007.11</v>
      </c>
      <c r="B241" s="2">
        <v>39400</v>
      </c>
      <c r="C241" s="3">
        <v>1.1020958000000001</v>
      </c>
      <c r="D241" s="3">
        <v>1.0664047000000001</v>
      </c>
      <c r="E241" s="3">
        <v>1.0599270000000001</v>
      </c>
    </row>
    <row r="242" spans="1:5" x14ac:dyDescent="0.4">
      <c r="A242" s="5">
        <f t="shared" si="3"/>
        <v>2007.11</v>
      </c>
      <c r="B242" s="2">
        <v>39401</v>
      </c>
      <c r="C242" s="3">
        <v>1.0784891999999999</v>
      </c>
      <c r="D242" s="3">
        <v>1.0547476</v>
      </c>
      <c r="E242" s="3">
        <v>1.0469837</v>
      </c>
    </row>
    <row r="243" spans="1:5" x14ac:dyDescent="0.4">
      <c r="A243" s="5">
        <f t="shared" si="3"/>
        <v>2007.11</v>
      </c>
      <c r="B243" s="2">
        <v>39402</v>
      </c>
      <c r="C243" s="3">
        <v>1.0704856</v>
      </c>
      <c r="D243" s="3">
        <v>1.0525941000000001</v>
      </c>
      <c r="E243" s="3">
        <v>1.0478795999999999</v>
      </c>
    </row>
    <row r="244" spans="1:5" x14ac:dyDescent="0.4">
      <c r="A244" s="5">
        <f t="shared" si="3"/>
        <v>2007.11</v>
      </c>
      <c r="B244" s="2">
        <v>39405</v>
      </c>
      <c r="C244" s="3">
        <v>1.0516771</v>
      </c>
      <c r="D244" s="3">
        <v>1.0327451000000001</v>
      </c>
      <c r="E244" s="3">
        <v>1.0270774</v>
      </c>
    </row>
    <row r="245" spans="1:5" x14ac:dyDescent="0.4">
      <c r="A245" s="5">
        <f t="shared" si="3"/>
        <v>2007.11</v>
      </c>
      <c r="B245" s="2">
        <v>39406</v>
      </c>
      <c r="C245" s="3">
        <v>1.0516771</v>
      </c>
      <c r="D245" s="3">
        <v>1.0313611</v>
      </c>
      <c r="E245" s="3">
        <v>1.0265453</v>
      </c>
    </row>
    <row r="246" spans="1:5" x14ac:dyDescent="0.4">
      <c r="A246" s="5">
        <f t="shared" si="3"/>
        <v>2007.11</v>
      </c>
      <c r="B246" s="2">
        <v>39407</v>
      </c>
      <c r="C246" s="3">
        <v>1.0356696999999999</v>
      </c>
      <c r="D246" s="3">
        <v>1.0177689000000001</v>
      </c>
      <c r="E246" s="3">
        <v>1.0130627999999999</v>
      </c>
    </row>
    <row r="247" spans="1:5" x14ac:dyDescent="0.4">
      <c r="A247" s="5">
        <f t="shared" si="3"/>
        <v>2007.11</v>
      </c>
      <c r="B247" s="2">
        <v>39409</v>
      </c>
      <c r="C247" s="3">
        <v>1.0484756</v>
      </c>
      <c r="D247" s="3">
        <v>1.0311387999999999</v>
      </c>
      <c r="E247" s="3">
        <v>1.0280860999999999</v>
      </c>
    </row>
    <row r="248" spans="1:5" x14ac:dyDescent="0.4">
      <c r="A248" s="5">
        <f t="shared" si="3"/>
        <v>2007.11</v>
      </c>
      <c r="B248" s="2">
        <v>39412</v>
      </c>
      <c r="C248" s="3">
        <v>1.0352695999999999</v>
      </c>
      <c r="D248" s="3">
        <v>1.0148774</v>
      </c>
      <c r="E248" s="3">
        <v>1.0096046999999999</v>
      </c>
    </row>
    <row r="249" spans="1:5" x14ac:dyDescent="0.4">
      <c r="A249" s="5">
        <f t="shared" si="3"/>
        <v>2007.11</v>
      </c>
      <c r="B249" s="2">
        <v>39413</v>
      </c>
      <c r="C249" s="3">
        <v>1.0460745</v>
      </c>
      <c r="D249" s="3">
        <v>1.0260849000000001</v>
      </c>
      <c r="E249" s="3">
        <v>1.0213112</v>
      </c>
    </row>
    <row r="250" spans="1:5" x14ac:dyDescent="0.4">
      <c r="A250" s="5">
        <f t="shared" si="3"/>
        <v>2007.11</v>
      </c>
      <c r="B250" s="2">
        <v>39414</v>
      </c>
      <c r="C250" s="3">
        <v>1.0784891999999999</v>
      </c>
      <c r="D250" s="3">
        <v>1.0564699</v>
      </c>
      <c r="E250" s="3">
        <v>1.0525675000000001</v>
      </c>
    </row>
    <row r="251" spans="1:5" x14ac:dyDescent="0.4">
      <c r="A251" s="5">
        <f t="shared" si="3"/>
        <v>2007.11</v>
      </c>
      <c r="B251" s="2">
        <v>39415</v>
      </c>
      <c r="C251" s="3">
        <v>1.0868930000000001</v>
      </c>
      <c r="D251" s="3">
        <v>1.0564081999999999</v>
      </c>
      <c r="E251" s="3">
        <v>1.0533707000000001</v>
      </c>
    </row>
    <row r="252" spans="1:5" x14ac:dyDescent="0.4">
      <c r="A252" s="5">
        <f t="shared" si="3"/>
        <v>2007.11</v>
      </c>
      <c r="B252" s="2">
        <v>39416</v>
      </c>
      <c r="C252" s="3">
        <v>1.0888939</v>
      </c>
      <c r="D252" s="3">
        <v>1.0635873</v>
      </c>
      <c r="E252" s="3">
        <v>1.0610584000000001</v>
      </c>
    </row>
    <row r="253" spans="1:5" x14ac:dyDescent="0.4">
      <c r="A253" s="5">
        <f t="shared" si="3"/>
        <v>2007.12</v>
      </c>
      <c r="B253" s="2">
        <v>39419</v>
      </c>
      <c r="C253" s="3">
        <v>1.0900943999999999</v>
      </c>
      <c r="D253" s="3">
        <v>1.0592995999999999</v>
      </c>
      <c r="E253" s="3">
        <v>1.0583762999999999</v>
      </c>
    </row>
    <row r="254" spans="1:5" x14ac:dyDescent="0.4">
      <c r="A254" s="5">
        <f t="shared" si="3"/>
        <v>2007.12</v>
      </c>
      <c r="B254" s="2">
        <v>39420</v>
      </c>
      <c r="C254" s="3">
        <v>1.086889</v>
      </c>
      <c r="D254" s="3">
        <v>1.0555185</v>
      </c>
      <c r="E254" s="3">
        <v>1.0517235</v>
      </c>
    </row>
    <row r="255" spans="1:5" x14ac:dyDescent="0.4">
      <c r="A255" s="5">
        <f t="shared" si="3"/>
        <v>2007.12</v>
      </c>
      <c r="B255" s="2">
        <v>39421</v>
      </c>
      <c r="C255" s="3">
        <v>1.0968975000000001</v>
      </c>
      <c r="D255" s="3">
        <v>1.0709394999999999</v>
      </c>
      <c r="E255" s="3">
        <v>1.0660674999999999</v>
      </c>
    </row>
    <row r="256" spans="1:5" x14ac:dyDescent="0.4">
      <c r="A256" s="5">
        <f t="shared" si="3"/>
        <v>2007.12</v>
      </c>
      <c r="B256" s="2">
        <v>39422</v>
      </c>
      <c r="C256" s="3">
        <v>1.1121045000000001</v>
      </c>
      <c r="D256" s="3">
        <v>1.0928974</v>
      </c>
      <c r="E256" s="3">
        <v>1.0848382999999999</v>
      </c>
    </row>
    <row r="257" spans="1:5" x14ac:dyDescent="0.4">
      <c r="A257" s="5">
        <f t="shared" si="3"/>
        <v>2007.12</v>
      </c>
      <c r="B257" s="2">
        <v>39423</v>
      </c>
      <c r="C257" s="3">
        <v>1.1181072000000001</v>
      </c>
      <c r="D257" s="3">
        <v>1.0942072</v>
      </c>
      <c r="E257" s="3">
        <v>1.0880502000000001</v>
      </c>
    </row>
    <row r="258" spans="1:5" x14ac:dyDescent="0.4">
      <c r="A258" s="5">
        <f t="shared" si="3"/>
        <v>2007.12</v>
      </c>
      <c r="B258" s="2">
        <v>39426</v>
      </c>
      <c r="C258" s="3">
        <v>1.1237097</v>
      </c>
      <c r="D258" s="3">
        <v>1.1029804000000001</v>
      </c>
      <c r="E258" s="3">
        <v>1.0977075999999999</v>
      </c>
    </row>
    <row r="259" spans="1:5" x14ac:dyDescent="0.4">
      <c r="A259" s="5">
        <f t="shared" ref="A259:A322" si="4">YEAR(B259)+MONTH(B259)/100</f>
        <v>2007.12</v>
      </c>
      <c r="B259" s="2">
        <v>39427</v>
      </c>
      <c r="C259" s="3">
        <v>1.0960970999999999</v>
      </c>
      <c r="D259" s="3">
        <v>1.0702970000000001</v>
      </c>
      <c r="E259" s="3">
        <v>1.0635699000000001</v>
      </c>
    </row>
    <row r="260" spans="1:5" x14ac:dyDescent="0.4">
      <c r="A260" s="5">
        <f t="shared" si="4"/>
        <v>2007.12</v>
      </c>
      <c r="B260" s="2">
        <v>39428</v>
      </c>
      <c r="C260" s="3">
        <v>1.0996988000000001</v>
      </c>
      <c r="D260" s="3">
        <v>1.0739546</v>
      </c>
      <c r="E260" s="3">
        <v>1.0690967</v>
      </c>
    </row>
    <row r="261" spans="1:5" x14ac:dyDescent="0.4">
      <c r="A261" s="5">
        <f t="shared" si="4"/>
        <v>2007.12</v>
      </c>
      <c r="B261" s="2">
        <v>39429</v>
      </c>
      <c r="C261" s="3">
        <v>1.0972976999999999</v>
      </c>
      <c r="D261" s="3">
        <v>1.0737445000000001</v>
      </c>
      <c r="E261" s="3">
        <v>1.0683119999999999</v>
      </c>
    </row>
    <row r="262" spans="1:5" x14ac:dyDescent="0.4">
      <c r="A262" s="5">
        <f t="shared" si="4"/>
        <v>2007.12</v>
      </c>
      <c r="B262" s="2">
        <v>39430</v>
      </c>
      <c r="C262" s="3">
        <v>1.0908948000000001</v>
      </c>
      <c r="D262" s="3">
        <v>1.0567541</v>
      </c>
      <c r="E262" s="3">
        <v>1.0527139000000001</v>
      </c>
    </row>
    <row r="263" spans="1:5" x14ac:dyDescent="0.4">
      <c r="A263" s="5">
        <f t="shared" si="4"/>
        <v>2007.12</v>
      </c>
      <c r="B263" s="2">
        <v>39433</v>
      </c>
      <c r="C263" s="3">
        <v>1.0716859999999999</v>
      </c>
      <c r="D263" s="3">
        <v>1.0389482000000001</v>
      </c>
      <c r="E263" s="3">
        <v>1.0360510000000001</v>
      </c>
    </row>
    <row r="264" spans="1:5" x14ac:dyDescent="0.4">
      <c r="A264" s="5">
        <f t="shared" si="4"/>
        <v>2007.12</v>
      </c>
      <c r="B264" s="2">
        <v>39434</v>
      </c>
      <c r="C264" s="3">
        <v>1.0680845000000001</v>
      </c>
      <c r="D264" s="3">
        <v>1.0464487</v>
      </c>
      <c r="E264" s="3">
        <v>1.0424827000000001</v>
      </c>
    </row>
    <row r="265" spans="1:5" x14ac:dyDescent="0.4">
      <c r="A265" s="5">
        <f t="shared" si="4"/>
        <v>2007.12</v>
      </c>
      <c r="B265" s="2">
        <v>39435</v>
      </c>
      <c r="C265" s="3">
        <v>1.0708537</v>
      </c>
      <c r="D265" s="3">
        <v>1.0456825000000001</v>
      </c>
      <c r="E265" s="3">
        <v>1.0447077</v>
      </c>
    </row>
    <row r="266" spans="1:5" x14ac:dyDescent="0.4">
      <c r="A266" s="5">
        <f t="shared" si="4"/>
        <v>2007.12</v>
      </c>
      <c r="B266" s="2">
        <v>39436</v>
      </c>
      <c r="C266" s="3">
        <v>1.0731268</v>
      </c>
      <c r="D266" s="3">
        <v>1.0579898000000001</v>
      </c>
      <c r="E266" s="3">
        <v>1.0548420000000001</v>
      </c>
    </row>
    <row r="267" spans="1:5" x14ac:dyDescent="0.4">
      <c r="A267" s="5">
        <f t="shared" si="4"/>
        <v>2007.12</v>
      </c>
      <c r="B267" s="2">
        <v>39437</v>
      </c>
      <c r="C267" s="3">
        <v>1.0935044</v>
      </c>
      <c r="D267" s="3">
        <v>1.0744612</v>
      </c>
      <c r="E267" s="3">
        <v>1.0704851</v>
      </c>
    </row>
    <row r="268" spans="1:5" x14ac:dyDescent="0.4">
      <c r="A268" s="5">
        <f t="shared" si="4"/>
        <v>2007.12</v>
      </c>
      <c r="B268" s="2">
        <v>39440</v>
      </c>
      <c r="C268" s="3">
        <v>1.1063267000000001</v>
      </c>
      <c r="D268" s="3">
        <v>1.0865336999999999</v>
      </c>
      <c r="E268" s="3">
        <v>1.0806403</v>
      </c>
    </row>
    <row r="269" spans="1:5" x14ac:dyDescent="0.4">
      <c r="A269" s="5">
        <f t="shared" si="4"/>
        <v>2007.12</v>
      </c>
      <c r="B269" s="2">
        <v>39442</v>
      </c>
      <c r="C269" s="3">
        <v>1.1031211999999999</v>
      </c>
      <c r="D269" s="3">
        <v>1.0838152000000001</v>
      </c>
      <c r="E269" s="3">
        <v>1.0801982999999999</v>
      </c>
    </row>
    <row r="270" spans="1:5" x14ac:dyDescent="0.4">
      <c r="A270" s="5">
        <f t="shared" si="4"/>
        <v>2007.12</v>
      </c>
      <c r="B270" s="2">
        <v>39443</v>
      </c>
      <c r="C270" s="3">
        <v>1.0947064</v>
      </c>
      <c r="D270" s="3">
        <v>1.0671706999999999</v>
      </c>
      <c r="E270" s="3">
        <v>1.0643975999999999</v>
      </c>
    </row>
    <row r="271" spans="1:5" x14ac:dyDescent="0.4">
      <c r="A271" s="5">
        <f t="shared" si="4"/>
        <v>2007.12</v>
      </c>
      <c r="B271" s="2">
        <v>39444</v>
      </c>
      <c r="C271" s="3">
        <v>1.0922982000000001</v>
      </c>
      <c r="D271" s="3">
        <v>1.0665405999999999</v>
      </c>
      <c r="E271" s="3">
        <v>1.0641102</v>
      </c>
    </row>
    <row r="272" spans="1:5" x14ac:dyDescent="0.4">
      <c r="A272" s="5">
        <f t="shared" si="4"/>
        <v>2007.12</v>
      </c>
      <c r="B272" s="2">
        <v>39447</v>
      </c>
      <c r="C272" s="3">
        <v>1.0826856</v>
      </c>
      <c r="D272" s="3">
        <v>1.0604488000000001</v>
      </c>
      <c r="E272" s="3">
        <v>1.0607527000000001</v>
      </c>
    </row>
    <row r="273" spans="1:5" x14ac:dyDescent="0.4">
      <c r="A273" s="5">
        <f t="shared" si="4"/>
        <v>2008.01</v>
      </c>
      <c r="B273" s="2">
        <v>39449</v>
      </c>
      <c r="C273" s="3">
        <v>1.0670582</v>
      </c>
      <c r="D273" s="3">
        <v>1.0473013</v>
      </c>
      <c r="E273" s="3">
        <v>1.0454669999999999</v>
      </c>
    </row>
    <row r="274" spans="1:5" x14ac:dyDescent="0.4">
      <c r="A274" s="5">
        <f t="shared" si="4"/>
        <v>2008.01</v>
      </c>
      <c r="B274" s="2">
        <v>39450</v>
      </c>
      <c r="C274" s="3">
        <v>1.0690618000000001</v>
      </c>
      <c r="D274" s="3">
        <v>1.0399119999999999</v>
      </c>
      <c r="E274" s="3">
        <v>1.0401113</v>
      </c>
    </row>
    <row r="275" spans="1:5" x14ac:dyDescent="0.4">
      <c r="A275" s="5">
        <f t="shared" si="4"/>
        <v>2008.01</v>
      </c>
      <c r="B275" s="2">
        <v>39451</v>
      </c>
      <c r="C275" s="3">
        <v>1.0422149999999999</v>
      </c>
      <c r="D275" s="3">
        <v>1.0101694999999999</v>
      </c>
      <c r="E275" s="3">
        <v>1.0089778</v>
      </c>
    </row>
    <row r="276" spans="1:5" x14ac:dyDescent="0.4">
      <c r="A276" s="5">
        <f t="shared" si="4"/>
        <v>2008.01</v>
      </c>
      <c r="B276" s="2">
        <v>39454</v>
      </c>
      <c r="C276" s="3">
        <v>1.0309955</v>
      </c>
      <c r="D276" s="3">
        <v>1.0074881</v>
      </c>
      <c r="E276" s="3">
        <v>1.0061865999999999</v>
      </c>
    </row>
    <row r="277" spans="1:5" x14ac:dyDescent="0.4">
      <c r="A277" s="5">
        <f t="shared" si="4"/>
        <v>2008.01</v>
      </c>
      <c r="B277" s="2">
        <v>39455</v>
      </c>
      <c r="C277" s="3">
        <v>1.0153681999999999</v>
      </c>
      <c r="D277" s="3">
        <v>0.98436880000000004</v>
      </c>
      <c r="E277" s="3">
        <v>0.98305684000000004</v>
      </c>
    </row>
    <row r="278" spans="1:5" x14ac:dyDescent="0.4">
      <c r="A278" s="5">
        <f t="shared" si="4"/>
        <v>2008.01</v>
      </c>
      <c r="B278" s="2">
        <v>39456</v>
      </c>
      <c r="C278" s="3">
        <v>1.0137655000000001</v>
      </c>
      <c r="D278" s="3">
        <v>0.98903960000000002</v>
      </c>
      <c r="E278" s="3">
        <v>0.98930335000000003</v>
      </c>
    </row>
    <row r="279" spans="1:5" x14ac:dyDescent="0.4">
      <c r="A279" s="5">
        <f t="shared" si="4"/>
        <v>2008.01</v>
      </c>
      <c r="B279" s="2">
        <v>39457</v>
      </c>
      <c r="C279" s="3">
        <v>1.0277898000000001</v>
      </c>
      <c r="D279" s="3">
        <v>0.99793637000000002</v>
      </c>
      <c r="E279" s="3">
        <v>0.99909720000000002</v>
      </c>
    </row>
    <row r="280" spans="1:5" x14ac:dyDescent="0.4">
      <c r="A280" s="5">
        <f t="shared" si="4"/>
        <v>2008.01</v>
      </c>
      <c r="B280" s="2">
        <v>39458</v>
      </c>
      <c r="C280" s="3">
        <v>1.0133648</v>
      </c>
      <c r="D280" s="3">
        <v>0.98386859999999998</v>
      </c>
      <c r="E280" s="3">
        <v>0.98606925999999995</v>
      </c>
    </row>
    <row r="281" spans="1:5" x14ac:dyDescent="0.4">
      <c r="A281" s="5">
        <f t="shared" si="4"/>
        <v>2008.01</v>
      </c>
      <c r="B281" s="2">
        <v>39461</v>
      </c>
      <c r="C281" s="3">
        <v>1.0217794</v>
      </c>
      <c r="D281" s="3">
        <v>0.99396989999999996</v>
      </c>
      <c r="E281" s="3">
        <v>0.99680232999999996</v>
      </c>
    </row>
    <row r="282" spans="1:5" x14ac:dyDescent="0.4">
      <c r="A282" s="5">
        <f t="shared" si="4"/>
        <v>2008.01</v>
      </c>
      <c r="B282" s="2">
        <v>39462</v>
      </c>
      <c r="C282" s="3">
        <v>1.0025459999999999</v>
      </c>
      <c r="D282" s="3">
        <v>0.97041816000000003</v>
      </c>
      <c r="E282" s="3">
        <v>0.96946949999999998</v>
      </c>
    </row>
    <row r="283" spans="1:5" x14ac:dyDescent="0.4">
      <c r="A283" s="5">
        <f t="shared" si="4"/>
        <v>2008.01</v>
      </c>
      <c r="B283" s="2">
        <v>39463</v>
      </c>
      <c r="C283" s="3">
        <v>0.99332589999999998</v>
      </c>
      <c r="D283" s="3">
        <v>0.96577203</v>
      </c>
      <c r="E283" s="3">
        <v>0.9646846</v>
      </c>
    </row>
    <row r="284" spans="1:5" x14ac:dyDescent="0.4">
      <c r="A284" s="5">
        <f t="shared" si="4"/>
        <v>2008.01</v>
      </c>
      <c r="B284" s="2">
        <v>39464</v>
      </c>
      <c r="C284" s="3">
        <v>0.95646580000000003</v>
      </c>
      <c r="D284" s="3">
        <v>0.9377896</v>
      </c>
      <c r="E284" s="3">
        <v>0.93380165000000004</v>
      </c>
    </row>
    <row r="285" spans="1:5" x14ac:dyDescent="0.4">
      <c r="A285" s="5">
        <f t="shared" si="4"/>
        <v>2008.01</v>
      </c>
      <c r="B285" s="2">
        <v>39465</v>
      </c>
      <c r="C285" s="3">
        <v>0.95285945999999999</v>
      </c>
      <c r="D285" s="3">
        <v>0.93442320000000001</v>
      </c>
      <c r="E285" s="3">
        <v>0.93335710000000005</v>
      </c>
    </row>
    <row r="286" spans="1:5" x14ac:dyDescent="0.4">
      <c r="A286" s="5">
        <f t="shared" si="4"/>
        <v>2008.01</v>
      </c>
      <c r="B286" s="2">
        <v>39469</v>
      </c>
      <c r="C286" s="3">
        <v>0.95382109999999998</v>
      </c>
      <c r="D286" s="3">
        <v>0.93001186999999996</v>
      </c>
      <c r="E286" s="3">
        <v>0.92755310000000002</v>
      </c>
    </row>
    <row r="287" spans="1:5" x14ac:dyDescent="0.4">
      <c r="A287" s="5">
        <f t="shared" si="4"/>
        <v>2008.01</v>
      </c>
      <c r="B287" s="2">
        <v>39470</v>
      </c>
      <c r="C287" s="3">
        <v>0.95325612999999998</v>
      </c>
      <c r="D287" s="3">
        <v>0.95103055000000003</v>
      </c>
      <c r="E287" s="3">
        <v>0.95195609999999997</v>
      </c>
    </row>
    <row r="288" spans="1:5" x14ac:dyDescent="0.4">
      <c r="A288" s="5">
        <f t="shared" si="4"/>
        <v>2008.01</v>
      </c>
      <c r="B288" s="2">
        <v>39471</v>
      </c>
      <c r="C288" s="3">
        <v>0.97569925000000002</v>
      </c>
      <c r="D288" s="3">
        <v>0.96237399999999995</v>
      </c>
      <c r="E288" s="3">
        <v>0.96226096000000005</v>
      </c>
    </row>
    <row r="289" spans="1:5" x14ac:dyDescent="0.4">
      <c r="A289" s="5">
        <f t="shared" si="4"/>
        <v>2008.01</v>
      </c>
      <c r="B289" s="2">
        <v>39472</v>
      </c>
      <c r="C289" s="3">
        <v>0.97209290000000004</v>
      </c>
      <c r="D289" s="3">
        <v>0.95377369999999995</v>
      </c>
      <c r="E289" s="3">
        <v>0.95231030000000005</v>
      </c>
    </row>
    <row r="290" spans="1:5" x14ac:dyDescent="0.4">
      <c r="A290" s="5">
        <f t="shared" si="4"/>
        <v>2008.01</v>
      </c>
      <c r="B290" s="2">
        <v>39475</v>
      </c>
      <c r="C290" s="3">
        <v>0.97489780000000004</v>
      </c>
      <c r="D290" s="3">
        <v>0.97590449999999995</v>
      </c>
      <c r="E290" s="3">
        <v>0.97361220000000004</v>
      </c>
    </row>
    <row r="291" spans="1:5" x14ac:dyDescent="0.4">
      <c r="A291" s="5">
        <f t="shared" si="4"/>
        <v>2008.01</v>
      </c>
      <c r="B291" s="2">
        <v>39476</v>
      </c>
      <c r="C291" s="3">
        <v>0.99333000000000005</v>
      </c>
      <c r="D291" s="3">
        <v>0.98304659999999999</v>
      </c>
      <c r="E291" s="3">
        <v>0.98086459999999998</v>
      </c>
    </row>
    <row r="292" spans="1:5" x14ac:dyDescent="0.4">
      <c r="A292" s="5">
        <f t="shared" si="4"/>
        <v>2008.01</v>
      </c>
      <c r="B292" s="2">
        <v>39477</v>
      </c>
      <c r="C292" s="3">
        <v>0.9857167</v>
      </c>
      <c r="D292" s="3">
        <v>0.97249406999999999</v>
      </c>
      <c r="E292" s="3">
        <v>0.97327109999999994</v>
      </c>
    </row>
    <row r="293" spans="1:5" x14ac:dyDescent="0.4">
      <c r="A293" s="5">
        <f t="shared" si="4"/>
        <v>2008.01</v>
      </c>
      <c r="B293" s="2">
        <v>39478</v>
      </c>
      <c r="C293" s="3">
        <v>1.0041487</v>
      </c>
      <c r="D293" s="3">
        <v>0.99426650000000005</v>
      </c>
      <c r="E293" s="3">
        <v>0.99158113999999997</v>
      </c>
    </row>
    <row r="294" spans="1:5" x14ac:dyDescent="0.4">
      <c r="A294" s="5">
        <f t="shared" si="4"/>
        <v>2008.02</v>
      </c>
      <c r="B294" s="2">
        <v>39479</v>
      </c>
      <c r="C294" s="3">
        <v>1.0217794</v>
      </c>
      <c r="D294" s="3">
        <v>1.0174847</v>
      </c>
      <c r="E294" s="3">
        <v>1.0145276000000001</v>
      </c>
    </row>
    <row r="295" spans="1:5" x14ac:dyDescent="0.4">
      <c r="A295" s="5">
        <f t="shared" si="4"/>
        <v>2008.02</v>
      </c>
      <c r="B295" s="2">
        <v>39482</v>
      </c>
      <c r="C295" s="3">
        <v>1.0173718</v>
      </c>
      <c r="D295" s="3">
        <v>1.0099594999999999</v>
      </c>
      <c r="E295" s="3">
        <v>1.0054019999999999</v>
      </c>
    </row>
    <row r="296" spans="1:5" x14ac:dyDescent="0.4">
      <c r="A296" s="5">
        <f t="shared" si="4"/>
        <v>2008.02</v>
      </c>
      <c r="B296" s="2">
        <v>39483</v>
      </c>
      <c r="C296" s="3">
        <v>0.99052499999999999</v>
      </c>
      <c r="D296" s="3">
        <v>0.98097069999999997</v>
      </c>
      <c r="E296" s="3">
        <v>0.97500659999999995</v>
      </c>
    </row>
    <row r="297" spans="1:5" x14ac:dyDescent="0.4">
      <c r="A297" s="5">
        <f t="shared" si="4"/>
        <v>2008.02</v>
      </c>
      <c r="B297" s="2">
        <v>39484</v>
      </c>
      <c r="C297" s="3">
        <v>0.97609990000000002</v>
      </c>
      <c r="D297" s="3">
        <v>0.9693678</v>
      </c>
      <c r="E297" s="3">
        <v>0.96412520000000002</v>
      </c>
    </row>
    <row r="298" spans="1:5" x14ac:dyDescent="0.4">
      <c r="A298" s="5">
        <f t="shared" si="4"/>
        <v>2008.02</v>
      </c>
      <c r="B298" s="2">
        <v>39485</v>
      </c>
      <c r="C298" s="3">
        <v>0.97489780000000004</v>
      </c>
      <c r="D298" s="3">
        <v>0.97942615</v>
      </c>
      <c r="E298" s="3">
        <v>0.97166735000000004</v>
      </c>
    </row>
    <row r="299" spans="1:5" x14ac:dyDescent="0.4">
      <c r="A299" s="5">
        <f t="shared" si="4"/>
        <v>2008.02</v>
      </c>
      <c r="B299" s="2">
        <v>39486</v>
      </c>
      <c r="C299" s="3">
        <v>0.97209290000000004</v>
      </c>
      <c r="D299" s="3">
        <v>0.98121786</v>
      </c>
      <c r="E299" s="3">
        <v>0.97194709999999995</v>
      </c>
    </row>
    <row r="300" spans="1:5" x14ac:dyDescent="0.4">
      <c r="A300" s="5">
        <f t="shared" si="4"/>
        <v>2008.02</v>
      </c>
      <c r="B300" s="2">
        <v>39489</v>
      </c>
      <c r="C300" s="3">
        <v>0.98090829999999996</v>
      </c>
      <c r="D300" s="3">
        <v>0.98681540000000001</v>
      </c>
      <c r="E300" s="3">
        <v>0.98037759999999996</v>
      </c>
    </row>
    <row r="301" spans="1:5" x14ac:dyDescent="0.4">
      <c r="A301" s="5">
        <f t="shared" si="4"/>
        <v>2008.02</v>
      </c>
      <c r="B301" s="2">
        <v>39490</v>
      </c>
      <c r="C301" s="3">
        <v>0.98331254999999995</v>
      </c>
      <c r="D301" s="3">
        <v>0.98882954999999995</v>
      </c>
      <c r="E301" s="3">
        <v>0.98199623999999996</v>
      </c>
    </row>
    <row r="302" spans="1:5" x14ac:dyDescent="0.4">
      <c r="A302" s="5">
        <f t="shared" si="4"/>
        <v>2008.02</v>
      </c>
      <c r="B302" s="2">
        <v>39491</v>
      </c>
      <c r="C302" s="3">
        <v>0.99934040000000002</v>
      </c>
      <c r="D302" s="3">
        <v>1.0013468000000001</v>
      </c>
      <c r="E302" s="3">
        <v>0.99649889999999997</v>
      </c>
    </row>
    <row r="303" spans="1:5" x14ac:dyDescent="0.4">
      <c r="A303" s="5">
        <f t="shared" si="4"/>
        <v>2008.02</v>
      </c>
      <c r="B303" s="2">
        <v>39492</v>
      </c>
      <c r="C303" s="3">
        <v>0.98611736000000005</v>
      </c>
      <c r="D303" s="3">
        <v>0.98549324000000005</v>
      </c>
      <c r="E303" s="3">
        <v>0.98195964000000002</v>
      </c>
    </row>
    <row r="304" spans="1:5" x14ac:dyDescent="0.4">
      <c r="A304" s="5">
        <f t="shared" si="4"/>
        <v>2008.02</v>
      </c>
      <c r="B304" s="2">
        <v>39493</v>
      </c>
      <c r="C304" s="3">
        <v>0.9857167</v>
      </c>
      <c r="D304" s="3">
        <v>0.98299723999999999</v>
      </c>
      <c r="E304" s="3">
        <v>0.98083070000000006</v>
      </c>
    </row>
    <row r="305" spans="1:5" x14ac:dyDescent="0.4">
      <c r="A305" s="5">
        <f t="shared" si="4"/>
        <v>2008.02</v>
      </c>
      <c r="B305" s="2">
        <v>39497</v>
      </c>
      <c r="C305" s="3">
        <v>0.9977336</v>
      </c>
      <c r="D305" s="3">
        <v>0.98392400000000002</v>
      </c>
      <c r="E305" s="3">
        <v>0.98164819999999997</v>
      </c>
    </row>
    <row r="306" spans="1:5" x14ac:dyDescent="0.4">
      <c r="A306" s="5">
        <f t="shared" si="4"/>
        <v>2008.02</v>
      </c>
      <c r="B306" s="2">
        <v>39498</v>
      </c>
      <c r="C306" s="3">
        <v>0.99052499999999999</v>
      </c>
      <c r="D306" s="3">
        <v>0.99740505000000002</v>
      </c>
      <c r="E306" s="3">
        <v>0.99333537000000005</v>
      </c>
    </row>
    <row r="307" spans="1:5" x14ac:dyDescent="0.4">
      <c r="A307" s="5">
        <f t="shared" si="4"/>
        <v>2008.02</v>
      </c>
      <c r="B307" s="2">
        <v>39499</v>
      </c>
      <c r="C307" s="3">
        <v>0.97930550000000005</v>
      </c>
      <c r="D307" s="3">
        <v>0.98417102999999995</v>
      </c>
      <c r="E307" s="3">
        <v>0.97863615000000004</v>
      </c>
    </row>
    <row r="308" spans="1:5" x14ac:dyDescent="0.4">
      <c r="A308" s="5">
        <f t="shared" si="4"/>
        <v>2008.02</v>
      </c>
      <c r="B308" s="2">
        <v>39500</v>
      </c>
      <c r="C308" s="3">
        <v>0.98491525999999996</v>
      </c>
      <c r="D308" s="3">
        <v>0.98991709999999999</v>
      </c>
      <c r="E308" s="3">
        <v>0.98750159999999998</v>
      </c>
    </row>
    <row r="309" spans="1:5" x14ac:dyDescent="0.4">
      <c r="A309" s="5">
        <f t="shared" si="4"/>
        <v>2008.02</v>
      </c>
      <c r="B309" s="2">
        <v>39503</v>
      </c>
      <c r="C309" s="3">
        <v>1.0022655</v>
      </c>
      <c r="D309" s="3">
        <v>1.0100212</v>
      </c>
      <c r="E309" s="3">
        <v>1.0047789</v>
      </c>
    </row>
    <row r="310" spans="1:5" x14ac:dyDescent="0.4">
      <c r="A310" s="5">
        <f t="shared" si="4"/>
        <v>2008.02</v>
      </c>
      <c r="B310" s="2">
        <v>39504</v>
      </c>
      <c r="C310" s="3">
        <v>1.0081557000000001</v>
      </c>
      <c r="D310" s="3">
        <v>1.0198942</v>
      </c>
      <c r="E310" s="3">
        <v>1.0136559000000001</v>
      </c>
    </row>
    <row r="311" spans="1:5" x14ac:dyDescent="0.4">
      <c r="A311" s="5">
        <f t="shared" si="4"/>
        <v>2008.02</v>
      </c>
      <c r="B311" s="2">
        <v>39505</v>
      </c>
      <c r="C311" s="3">
        <v>1.0061523000000001</v>
      </c>
      <c r="D311" s="3">
        <v>1.0148649999999999</v>
      </c>
      <c r="E311" s="3">
        <v>1.0087173</v>
      </c>
    </row>
    <row r="312" spans="1:5" x14ac:dyDescent="0.4">
      <c r="A312" s="5">
        <f t="shared" si="4"/>
        <v>2008.02</v>
      </c>
      <c r="B312" s="2">
        <v>39506</v>
      </c>
      <c r="C312" s="3">
        <v>0.9977376</v>
      </c>
      <c r="D312" s="3">
        <v>1.0046706999999999</v>
      </c>
      <c r="E312" s="3">
        <v>0.99891779999999997</v>
      </c>
    </row>
    <row r="313" spans="1:5" x14ac:dyDescent="0.4">
      <c r="A313" s="5">
        <f t="shared" si="4"/>
        <v>2008.02</v>
      </c>
      <c r="B313" s="2">
        <v>39507</v>
      </c>
      <c r="C313" s="3">
        <v>0.96848666999999999</v>
      </c>
      <c r="D313" s="3">
        <v>0.97433519999999996</v>
      </c>
      <c r="E313" s="3">
        <v>0.96917059999999999</v>
      </c>
    </row>
    <row r="314" spans="1:5" x14ac:dyDescent="0.4">
      <c r="A314" s="5">
        <f t="shared" si="4"/>
        <v>2008.03</v>
      </c>
      <c r="B314" s="2">
        <v>39510</v>
      </c>
      <c r="C314" s="3">
        <v>0.96640300000000001</v>
      </c>
      <c r="D314" s="3">
        <v>0.97595834999999997</v>
      </c>
      <c r="E314" s="3">
        <v>0.96982089999999999</v>
      </c>
    </row>
    <row r="315" spans="1:5" x14ac:dyDescent="0.4">
      <c r="A315" s="5">
        <f t="shared" si="4"/>
        <v>2008.03</v>
      </c>
      <c r="B315" s="2">
        <v>39511</v>
      </c>
      <c r="C315" s="3">
        <v>0.96087336999999995</v>
      </c>
      <c r="D315" s="3">
        <v>0.97026979999999996</v>
      </c>
      <c r="E315" s="3">
        <v>0.96468620000000005</v>
      </c>
    </row>
    <row r="316" spans="1:5" x14ac:dyDescent="0.4">
      <c r="A316" s="5">
        <f t="shared" si="4"/>
        <v>2008.03</v>
      </c>
      <c r="B316" s="2">
        <v>39512</v>
      </c>
      <c r="C316" s="3">
        <v>0.96768520000000002</v>
      </c>
      <c r="D316" s="3">
        <v>0.97615160000000001</v>
      </c>
      <c r="E316" s="3">
        <v>0.97214453999999995</v>
      </c>
    </row>
    <row r="317" spans="1:5" x14ac:dyDescent="0.4">
      <c r="A317" s="5">
        <f t="shared" si="4"/>
        <v>2008.03</v>
      </c>
      <c r="B317" s="2">
        <v>39513</v>
      </c>
      <c r="C317" s="3">
        <v>0.95285945999999999</v>
      </c>
      <c r="D317" s="3">
        <v>0.94932530000000004</v>
      </c>
      <c r="E317" s="3">
        <v>0.94708380000000003</v>
      </c>
    </row>
    <row r="318" spans="1:5" x14ac:dyDescent="0.4">
      <c r="A318" s="5">
        <f t="shared" si="4"/>
        <v>2008.03</v>
      </c>
      <c r="B318" s="2">
        <v>39514</v>
      </c>
      <c r="C318" s="3">
        <v>0.94043779999999999</v>
      </c>
      <c r="D318" s="3">
        <v>0.94010720000000003</v>
      </c>
      <c r="E318" s="3">
        <v>0.93820214000000002</v>
      </c>
    </row>
    <row r="319" spans="1:5" x14ac:dyDescent="0.4">
      <c r="A319" s="5">
        <f t="shared" si="4"/>
        <v>2008.03</v>
      </c>
      <c r="B319" s="2">
        <v>39517</v>
      </c>
      <c r="C319" s="3">
        <v>0.93082100000000001</v>
      </c>
      <c r="D319" s="3">
        <v>0.92043540000000001</v>
      </c>
      <c r="E319" s="3">
        <v>0.91701065999999998</v>
      </c>
    </row>
    <row r="320" spans="1:5" x14ac:dyDescent="0.4">
      <c r="A320" s="5">
        <f t="shared" si="4"/>
        <v>2008.03</v>
      </c>
      <c r="B320" s="2">
        <v>39518</v>
      </c>
      <c r="C320" s="3">
        <v>0.94524615999999995</v>
      </c>
      <c r="D320" s="3">
        <v>0.95074630000000004</v>
      </c>
      <c r="E320" s="3">
        <v>0.9507371</v>
      </c>
    </row>
    <row r="321" spans="1:5" x14ac:dyDescent="0.4">
      <c r="A321" s="5">
        <f t="shared" si="4"/>
        <v>2008.03</v>
      </c>
      <c r="B321" s="2">
        <v>39519</v>
      </c>
      <c r="C321" s="3">
        <v>0.94909290000000002</v>
      </c>
      <c r="D321" s="3">
        <v>0.94614964999999995</v>
      </c>
      <c r="E321" s="3">
        <v>0.94286689999999995</v>
      </c>
    </row>
    <row r="322" spans="1:5" x14ac:dyDescent="0.4">
      <c r="A322" s="5">
        <f t="shared" si="4"/>
        <v>2008.03</v>
      </c>
      <c r="B322" s="2">
        <v>39520</v>
      </c>
      <c r="C322" s="3">
        <v>0.95245873999999997</v>
      </c>
      <c r="D322" s="3">
        <v>0.95827150000000005</v>
      </c>
      <c r="E322" s="3">
        <v>0.95207540000000002</v>
      </c>
    </row>
    <row r="323" spans="1:5" x14ac:dyDescent="0.4">
      <c r="A323" s="5">
        <f t="shared" ref="A323:A386" si="5">YEAR(B323)+MONTH(B323)/100</f>
        <v>2008.03</v>
      </c>
      <c r="B323" s="2">
        <v>39521</v>
      </c>
      <c r="C323" s="3">
        <v>0.93763289999999999</v>
      </c>
      <c r="D323" s="3">
        <v>0.94045323000000003</v>
      </c>
      <c r="E323" s="3">
        <v>0.93366289999999996</v>
      </c>
    </row>
    <row r="324" spans="1:5" x14ac:dyDescent="0.4">
      <c r="A324" s="5">
        <f t="shared" si="5"/>
        <v>2008.03</v>
      </c>
      <c r="B324" s="2">
        <v>39524</v>
      </c>
      <c r="C324" s="3">
        <v>0.91880010000000001</v>
      </c>
      <c r="D324" s="3">
        <v>0.92065790000000003</v>
      </c>
      <c r="E324" s="3">
        <v>0.91228860000000001</v>
      </c>
    </row>
    <row r="325" spans="1:5" x14ac:dyDescent="0.4">
      <c r="A325" s="5">
        <f t="shared" si="5"/>
        <v>2008.03</v>
      </c>
      <c r="B325" s="2">
        <v>39525</v>
      </c>
      <c r="C325" s="3">
        <v>0.94604759999999999</v>
      </c>
      <c r="D325" s="3">
        <v>0.95771545000000002</v>
      </c>
      <c r="E325" s="3">
        <v>0.94842725999999999</v>
      </c>
    </row>
    <row r="326" spans="1:5" x14ac:dyDescent="0.4">
      <c r="A326" s="5">
        <f t="shared" si="5"/>
        <v>2008.03</v>
      </c>
      <c r="B326" s="2">
        <v>39526</v>
      </c>
      <c r="C326" s="3">
        <v>0.92561199999999999</v>
      </c>
      <c r="D326" s="3">
        <v>0.93391650000000004</v>
      </c>
      <c r="E326" s="3">
        <v>0.92427239999999999</v>
      </c>
    </row>
    <row r="327" spans="1:5" x14ac:dyDescent="0.4">
      <c r="A327" s="5">
        <f t="shared" si="5"/>
        <v>2008.03</v>
      </c>
      <c r="B327" s="2">
        <v>39527</v>
      </c>
      <c r="C327" s="3">
        <v>0.93906056999999998</v>
      </c>
      <c r="D327" s="3">
        <v>0.95127329999999999</v>
      </c>
      <c r="E327" s="3">
        <v>0.94118535999999997</v>
      </c>
    </row>
    <row r="328" spans="1:5" x14ac:dyDescent="0.4">
      <c r="A328" s="5">
        <f t="shared" si="5"/>
        <v>2008.03</v>
      </c>
      <c r="B328" s="2">
        <v>39531</v>
      </c>
      <c r="C328" s="3">
        <v>0.96071269999999998</v>
      </c>
      <c r="D328" s="3">
        <v>0.97306239999999999</v>
      </c>
      <c r="E328" s="3">
        <v>0.96441907000000004</v>
      </c>
    </row>
    <row r="329" spans="1:5" x14ac:dyDescent="0.4">
      <c r="A329" s="5">
        <f t="shared" si="5"/>
        <v>2008.03</v>
      </c>
      <c r="B329" s="2">
        <v>39532</v>
      </c>
      <c r="C329" s="3">
        <v>0.96672720000000001</v>
      </c>
      <c r="D329" s="3">
        <v>0.98283659999999995</v>
      </c>
      <c r="E329" s="3">
        <v>0.97334014999999996</v>
      </c>
    </row>
    <row r="330" spans="1:5" x14ac:dyDescent="0.4">
      <c r="A330" s="5">
        <f t="shared" si="5"/>
        <v>2008.03</v>
      </c>
      <c r="B330" s="2">
        <v>39533</v>
      </c>
      <c r="C330" s="3">
        <v>0.95802620000000005</v>
      </c>
      <c r="D330" s="3">
        <v>0.97477999999999998</v>
      </c>
      <c r="E330" s="3">
        <v>0.96313329999999997</v>
      </c>
    </row>
    <row r="331" spans="1:5" x14ac:dyDescent="0.4">
      <c r="A331" s="5">
        <f t="shared" si="5"/>
        <v>2008.03</v>
      </c>
      <c r="B331" s="2">
        <v>39534</v>
      </c>
      <c r="C331" s="3">
        <v>0.95028760000000001</v>
      </c>
      <c r="D331" s="3">
        <v>0.96325123000000001</v>
      </c>
      <c r="E331" s="3">
        <v>0.95090479999999999</v>
      </c>
    </row>
    <row r="332" spans="1:5" x14ac:dyDescent="0.4">
      <c r="A332" s="5">
        <f t="shared" si="5"/>
        <v>2008.03</v>
      </c>
      <c r="B332" s="2">
        <v>39535</v>
      </c>
      <c r="C332" s="3">
        <v>0.94627790000000001</v>
      </c>
      <c r="D332" s="3">
        <v>0.95452744</v>
      </c>
      <c r="E332" s="3">
        <v>0.94231569999999998</v>
      </c>
    </row>
    <row r="333" spans="1:5" x14ac:dyDescent="0.4">
      <c r="A333" s="5">
        <f t="shared" si="5"/>
        <v>2008.03</v>
      </c>
      <c r="B333" s="2">
        <v>39538</v>
      </c>
      <c r="C333" s="3">
        <v>0.95068850000000005</v>
      </c>
      <c r="D333" s="3">
        <v>0.96321420000000002</v>
      </c>
      <c r="E333" s="3">
        <v>0.94928590000000002</v>
      </c>
    </row>
    <row r="334" spans="1:5" x14ac:dyDescent="0.4">
      <c r="A334" s="5">
        <f t="shared" si="5"/>
        <v>2008.04</v>
      </c>
      <c r="B334" s="2">
        <v>39539</v>
      </c>
      <c r="C334" s="3">
        <v>0.98036003000000005</v>
      </c>
      <c r="D334" s="3">
        <v>0.99482833999999998</v>
      </c>
      <c r="E334" s="3">
        <v>0.98416740000000003</v>
      </c>
    </row>
    <row r="335" spans="1:5" x14ac:dyDescent="0.4">
      <c r="A335" s="5">
        <f t="shared" si="5"/>
        <v>2008.04</v>
      </c>
      <c r="B335" s="2">
        <v>39540</v>
      </c>
      <c r="C335" s="3">
        <v>0.98224449999999996</v>
      </c>
      <c r="D335" s="3">
        <v>0.99911030000000001</v>
      </c>
      <c r="E335" s="3">
        <v>0.9885507</v>
      </c>
    </row>
    <row r="336" spans="1:5" x14ac:dyDescent="0.4">
      <c r="A336" s="5">
        <f t="shared" si="5"/>
        <v>2008.04</v>
      </c>
      <c r="B336" s="2">
        <v>39541</v>
      </c>
      <c r="C336" s="3">
        <v>0.98541210000000001</v>
      </c>
      <c r="D336" s="3">
        <v>1.0031633</v>
      </c>
      <c r="E336" s="3">
        <v>0.99302699999999999</v>
      </c>
    </row>
    <row r="337" spans="1:5" x14ac:dyDescent="0.4">
      <c r="A337" s="5">
        <f t="shared" si="5"/>
        <v>2008.04</v>
      </c>
      <c r="B337" s="2">
        <v>39542</v>
      </c>
      <c r="C337" s="3">
        <v>0.99142660000000005</v>
      </c>
      <c r="D337" s="3">
        <v>1.0072779999999999</v>
      </c>
      <c r="E337" s="3">
        <v>0.99832449999999995</v>
      </c>
    </row>
    <row r="338" spans="1:5" x14ac:dyDescent="0.4">
      <c r="A338" s="5">
        <f t="shared" si="5"/>
        <v>2008.04</v>
      </c>
      <c r="B338" s="2">
        <v>39545</v>
      </c>
      <c r="C338" s="3">
        <v>0.98998313999999998</v>
      </c>
      <c r="D338" s="3">
        <v>1.0100088</v>
      </c>
      <c r="E338" s="3">
        <v>0.9985811</v>
      </c>
    </row>
    <row r="339" spans="1:5" x14ac:dyDescent="0.4">
      <c r="A339" s="5">
        <f t="shared" si="5"/>
        <v>2008.04</v>
      </c>
      <c r="B339" s="2">
        <v>39546</v>
      </c>
      <c r="C339" s="3">
        <v>0.98597349999999995</v>
      </c>
      <c r="D339" s="3">
        <v>1.0092304000000001</v>
      </c>
      <c r="E339" s="3">
        <v>0.99562454</v>
      </c>
    </row>
    <row r="340" spans="1:5" x14ac:dyDescent="0.4">
      <c r="A340" s="5">
        <f t="shared" si="5"/>
        <v>2008.04</v>
      </c>
      <c r="B340" s="2">
        <v>39547</v>
      </c>
      <c r="C340" s="3">
        <v>0.97979870000000002</v>
      </c>
      <c r="D340" s="3">
        <v>0.99354975999999995</v>
      </c>
      <c r="E340" s="3">
        <v>0.98345225999999997</v>
      </c>
    </row>
    <row r="341" spans="1:5" x14ac:dyDescent="0.4">
      <c r="A341" s="5">
        <f t="shared" si="5"/>
        <v>2008.04</v>
      </c>
      <c r="B341" s="2">
        <v>39548</v>
      </c>
      <c r="C341" s="3">
        <v>0.98677546000000005</v>
      </c>
      <c r="D341" s="3">
        <v>1.0059311</v>
      </c>
      <c r="E341" s="3">
        <v>0.99192654999999996</v>
      </c>
    </row>
    <row r="342" spans="1:5" x14ac:dyDescent="0.4">
      <c r="A342" s="5">
        <f t="shared" si="5"/>
        <v>2008.04</v>
      </c>
      <c r="B342" s="2">
        <v>39549</v>
      </c>
      <c r="C342" s="3">
        <v>0.96833104000000003</v>
      </c>
      <c r="D342" s="3">
        <v>0.98774209999999996</v>
      </c>
      <c r="E342" s="3">
        <v>0.97347980000000001</v>
      </c>
    </row>
    <row r="343" spans="1:5" x14ac:dyDescent="0.4">
      <c r="A343" s="5">
        <f t="shared" si="5"/>
        <v>2008.04</v>
      </c>
      <c r="B343" s="2">
        <v>39552</v>
      </c>
      <c r="C343" s="3">
        <v>0.97073679999999996</v>
      </c>
      <c r="D343" s="3">
        <v>0.98581450000000004</v>
      </c>
      <c r="E343" s="3">
        <v>0.97208989999999995</v>
      </c>
    </row>
    <row r="344" spans="1:5" x14ac:dyDescent="0.4">
      <c r="A344" s="5">
        <f t="shared" si="5"/>
        <v>2008.04</v>
      </c>
      <c r="B344" s="2">
        <v>39553</v>
      </c>
      <c r="C344" s="3">
        <v>0.97354359999999995</v>
      </c>
      <c r="D344" s="3">
        <v>0.99099194999999995</v>
      </c>
      <c r="E344" s="3">
        <v>0.97608189999999995</v>
      </c>
    </row>
    <row r="345" spans="1:5" x14ac:dyDescent="0.4">
      <c r="A345" s="5">
        <f t="shared" si="5"/>
        <v>2008.04</v>
      </c>
      <c r="B345" s="2">
        <v>39554</v>
      </c>
      <c r="C345" s="3">
        <v>0.99186766000000004</v>
      </c>
      <c r="D345" s="3">
        <v>1.0196594000000001</v>
      </c>
      <c r="E345" s="3">
        <v>1.0030828000000001</v>
      </c>
    </row>
    <row r="346" spans="1:5" x14ac:dyDescent="0.4">
      <c r="A346" s="5">
        <f t="shared" si="5"/>
        <v>2008.04</v>
      </c>
      <c r="B346" s="2">
        <v>39555</v>
      </c>
      <c r="C346" s="3">
        <v>0.99880433000000002</v>
      </c>
      <c r="D346" s="3">
        <v>1.0158411000000001</v>
      </c>
      <c r="E346" s="3">
        <v>1.0022621</v>
      </c>
    </row>
    <row r="347" spans="1:5" x14ac:dyDescent="0.4">
      <c r="A347" s="5">
        <f t="shared" si="5"/>
        <v>2008.04</v>
      </c>
      <c r="B347" s="2">
        <v>39556</v>
      </c>
      <c r="C347" s="3">
        <v>1.0180507000000001</v>
      </c>
      <c r="D347" s="3">
        <v>1.0314106000000001</v>
      </c>
      <c r="E347" s="3">
        <v>1.0191277000000001</v>
      </c>
    </row>
    <row r="348" spans="1:5" x14ac:dyDescent="0.4">
      <c r="A348" s="5">
        <f t="shared" si="5"/>
        <v>2008.04</v>
      </c>
      <c r="B348" s="2">
        <v>39559</v>
      </c>
      <c r="C348" s="3">
        <v>1.0184515999999999</v>
      </c>
      <c r="D348" s="3">
        <v>1.0318555</v>
      </c>
      <c r="E348" s="3">
        <v>1.0181209</v>
      </c>
    </row>
    <row r="349" spans="1:5" x14ac:dyDescent="0.4">
      <c r="A349" s="5">
        <f t="shared" si="5"/>
        <v>2008.04</v>
      </c>
      <c r="B349" s="2">
        <v>39560</v>
      </c>
      <c r="C349" s="3">
        <v>1.0039768</v>
      </c>
      <c r="D349" s="3">
        <v>1.0169656</v>
      </c>
      <c r="E349" s="3">
        <v>1.0038971000000001</v>
      </c>
    </row>
    <row r="350" spans="1:5" x14ac:dyDescent="0.4">
      <c r="A350" s="5">
        <f t="shared" si="5"/>
        <v>2008.04</v>
      </c>
      <c r="B350" s="2">
        <v>39561</v>
      </c>
      <c r="C350" s="3">
        <v>1.0080266</v>
      </c>
      <c r="D350" s="3">
        <v>1.0204997</v>
      </c>
      <c r="E350" s="3">
        <v>1.0076995</v>
      </c>
    </row>
    <row r="351" spans="1:5" x14ac:dyDescent="0.4">
      <c r="A351" s="5">
        <f t="shared" si="5"/>
        <v>2008.04</v>
      </c>
      <c r="B351" s="2">
        <v>39562</v>
      </c>
      <c r="C351" s="3">
        <v>1.0188526</v>
      </c>
      <c r="D351" s="3">
        <v>1.0283461</v>
      </c>
      <c r="E351" s="3">
        <v>1.013231</v>
      </c>
    </row>
    <row r="352" spans="1:5" x14ac:dyDescent="0.4">
      <c r="A352" s="5">
        <f t="shared" si="5"/>
        <v>2008.04</v>
      </c>
      <c r="B352" s="2">
        <v>39563</v>
      </c>
      <c r="C352" s="3">
        <v>1.02607</v>
      </c>
      <c r="D352" s="3">
        <v>1.0426799</v>
      </c>
      <c r="E352" s="3">
        <v>1.024443</v>
      </c>
    </row>
    <row r="353" spans="1:5" x14ac:dyDescent="0.4">
      <c r="A353" s="5">
        <f t="shared" si="5"/>
        <v>2008.04</v>
      </c>
      <c r="B353" s="2">
        <v>39566</v>
      </c>
      <c r="C353" s="3">
        <v>1.0268718999999999</v>
      </c>
      <c r="D353" s="3">
        <v>1.0447682</v>
      </c>
      <c r="E353" s="3">
        <v>1.0246563</v>
      </c>
    </row>
    <row r="354" spans="1:5" x14ac:dyDescent="0.4">
      <c r="A354" s="5">
        <f t="shared" si="5"/>
        <v>2008.04</v>
      </c>
      <c r="B354" s="2">
        <v>39567</v>
      </c>
      <c r="C354" s="3">
        <v>1.0244662</v>
      </c>
      <c r="D354" s="3">
        <v>1.0378361</v>
      </c>
      <c r="E354" s="3">
        <v>1.0182884999999999</v>
      </c>
    </row>
    <row r="355" spans="1:5" x14ac:dyDescent="0.4">
      <c r="A355" s="5">
        <f t="shared" si="5"/>
        <v>2008.04</v>
      </c>
      <c r="B355" s="2">
        <v>39568</v>
      </c>
      <c r="C355" s="3">
        <v>1.0242256000000001</v>
      </c>
      <c r="D355" s="3">
        <v>1.0365263</v>
      </c>
      <c r="E355" s="3">
        <v>1.0131984999999999</v>
      </c>
    </row>
    <row r="356" spans="1:5" x14ac:dyDescent="0.4">
      <c r="A356" s="5">
        <f t="shared" si="5"/>
        <v>2008.05</v>
      </c>
      <c r="B356" s="2">
        <v>39569</v>
      </c>
      <c r="C356" s="3">
        <v>1.0360942</v>
      </c>
      <c r="D356" s="3">
        <v>1.0500197</v>
      </c>
      <c r="E356" s="3">
        <v>1.0279362000000001</v>
      </c>
    </row>
    <row r="357" spans="1:5" x14ac:dyDescent="0.4">
      <c r="A357" s="5">
        <f t="shared" si="5"/>
        <v>2008.05</v>
      </c>
      <c r="B357" s="2">
        <v>39570</v>
      </c>
      <c r="C357" s="3">
        <v>1.0372971</v>
      </c>
      <c r="D357" s="3">
        <v>1.0513543000000001</v>
      </c>
      <c r="E357" s="3">
        <v>1.0312003000000001</v>
      </c>
    </row>
    <row r="358" spans="1:5" x14ac:dyDescent="0.4">
      <c r="A358" s="5">
        <f t="shared" si="5"/>
        <v>2008.05</v>
      </c>
      <c r="B358" s="2">
        <v>39573</v>
      </c>
      <c r="C358" s="3">
        <v>1.0393018999999999</v>
      </c>
      <c r="D358" s="3">
        <v>1.0503039000000001</v>
      </c>
      <c r="E358" s="3">
        <v>1.0296509</v>
      </c>
    </row>
    <row r="359" spans="1:5" x14ac:dyDescent="0.4">
      <c r="A359" s="5">
        <f t="shared" si="5"/>
        <v>2008.05</v>
      </c>
      <c r="B359" s="2">
        <v>39574</v>
      </c>
      <c r="C359" s="3">
        <v>1.0445144</v>
      </c>
      <c r="D359" s="3">
        <v>1.0587188000000001</v>
      </c>
      <c r="E359" s="3">
        <v>1.0414137999999999</v>
      </c>
    </row>
    <row r="360" spans="1:5" x14ac:dyDescent="0.4">
      <c r="A360" s="5">
        <f t="shared" si="5"/>
        <v>2008.05</v>
      </c>
      <c r="B360" s="2">
        <v>39575</v>
      </c>
      <c r="C360" s="3">
        <v>1.0324854999999999</v>
      </c>
      <c r="D360" s="3">
        <v>1.0463498</v>
      </c>
      <c r="E360" s="3">
        <v>1.0259149000000001</v>
      </c>
    </row>
    <row r="361" spans="1:5" x14ac:dyDescent="0.4">
      <c r="A361" s="5">
        <f t="shared" si="5"/>
        <v>2008.05</v>
      </c>
      <c r="B361" s="2">
        <v>39576</v>
      </c>
      <c r="C361" s="3">
        <v>1.0362946</v>
      </c>
      <c r="D361" s="3">
        <v>1.0542828</v>
      </c>
      <c r="E361" s="3">
        <v>1.0325996</v>
      </c>
    </row>
    <row r="362" spans="1:5" x14ac:dyDescent="0.4">
      <c r="A362" s="5">
        <f t="shared" si="5"/>
        <v>2008.05</v>
      </c>
      <c r="B362" s="2">
        <v>39577</v>
      </c>
      <c r="C362" s="3">
        <v>1.0384998000000001</v>
      </c>
      <c r="D362" s="3">
        <v>1.0551724</v>
      </c>
      <c r="E362" s="3">
        <v>1.0306369</v>
      </c>
    </row>
    <row r="363" spans="1:5" x14ac:dyDescent="0.4">
      <c r="A363" s="5">
        <f t="shared" si="5"/>
        <v>2008.05</v>
      </c>
      <c r="B363" s="2">
        <v>39580</v>
      </c>
      <c r="C363" s="3">
        <v>1.0433116</v>
      </c>
      <c r="D363" s="3">
        <v>1.0674056000000001</v>
      </c>
      <c r="E363" s="3">
        <v>1.0428360000000001</v>
      </c>
    </row>
    <row r="364" spans="1:5" x14ac:dyDescent="0.4">
      <c r="A364" s="5">
        <f t="shared" si="5"/>
        <v>2008.05</v>
      </c>
      <c r="B364" s="2">
        <v>39581</v>
      </c>
      <c r="C364" s="3">
        <v>1.0585481999999999</v>
      </c>
      <c r="D364" s="3">
        <v>1.0738928000000001</v>
      </c>
      <c r="E364" s="3">
        <v>1.0502590999999999</v>
      </c>
    </row>
    <row r="365" spans="1:5" x14ac:dyDescent="0.4">
      <c r="A365" s="5">
        <f t="shared" si="5"/>
        <v>2008.05</v>
      </c>
      <c r="B365" s="2">
        <v>39582</v>
      </c>
      <c r="C365" s="3">
        <v>1.0665674999999999</v>
      </c>
      <c r="D365" s="3">
        <v>1.0760429</v>
      </c>
      <c r="E365" s="3">
        <v>1.0536224999999999</v>
      </c>
    </row>
    <row r="366" spans="1:5" x14ac:dyDescent="0.4">
      <c r="A366" s="5">
        <f t="shared" si="5"/>
        <v>2008.05</v>
      </c>
      <c r="B366" s="2">
        <v>39583</v>
      </c>
      <c r="C366" s="3">
        <v>1.0745867</v>
      </c>
      <c r="D366" s="3">
        <v>1.0887454999999999</v>
      </c>
      <c r="E366" s="3">
        <v>1.0679246</v>
      </c>
    </row>
    <row r="367" spans="1:5" x14ac:dyDescent="0.4">
      <c r="A367" s="5">
        <f t="shared" si="5"/>
        <v>2008.05</v>
      </c>
      <c r="B367" s="2">
        <v>39584</v>
      </c>
      <c r="C367" s="3">
        <v>1.0804408999999999</v>
      </c>
      <c r="D367" s="3">
        <v>1.0918965</v>
      </c>
      <c r="E367" s="3">
        <v>1.0718023999999999</v>
      </c>
    </row>
    <row r="368" spans="1:5" x14ac:dyDescent="0.4">
      <c r="A368" s="5">
        <f t="shared" si="5"/>
        <v>2008.05</v>
      </c>
      <c r="B368" s="2">
        <v>39587</v>
      </c>
      <c r="C368" s="3">
        <v>1.0769926000000001</v>
      </c>
      <c r="D368" s="3">
        <v>1.0885602000000001</v>
      </c>
      <c r="E368" s="3">
        <v>1.068843</v>
      </c>
    </row>
    <row r="369" spans="1:5" x14ac:dyDescent="0.4">
      <c r="A369" s="5">
        <f t="shared" si="5"/>
        <v>2008.05</v>
      </c>
      <c r="B369" s="2">
        <v>39588</v>
      </c>
      <c r="C369" s="3">
        <v>1.0724617000000001</v>
      </c>
      <c r="D369" s="3">
        <v>1.0868796999999999</v>
      </c>
      <c r="E369" s="3">
        <v>1.0638059</v>
      </c>
    </row>
    <row r="370" spans="1:5" x14ac:dyDescent="0.4">
      <c r="A370" s="5">
        <f t="shared" si="5"/>
        <v>2008.05</v>
      </c>
      <c r="B370" s="2">
        <v>39589</v>
      </c>
      <c r="C370" s="3">
        <v>1.0622050000000001</v>
      </c>
      <c r="D370" s="3">
        <v>1.0701487000000001</v>
      </c>
      <c r="E370" s="3">
        <v>1.04514</v>
      </c>
    </row>
    <row r="371" spans="1:5" x14ac:dyDescent="0.4">
      <c r="A371" s="5">
        <f t="shared" si="5"/>
        <v>2008.05</v>
      </c>
      <c r="B371" s="2">
        <v>39590</v>
      </c>
      <c r="C371" s="3">
        <v>1.0636003000000001</v>
      </c>
      <c r="D371" s="3">
        <v>1.0735961999999999</v>
      </c>
      <c r="E371" s="3">
        <v>1.0470047</v>
      </c>
    </row>
    <row r="372" spans="1:5" x14ac:dyDescent="0.4">
      <c r="A372" s="5">
        <f t="shared" si="5"/>
        <v>2008.05</v>
      </c>
      <c r="B372" s="2">
        <v>39591</v>
      </c>
      <c r="C372" s="3">
        <v>1.0522130000000001</v>
      </c>
      <c r="D372" s="3">
        <v>1.0608195</v>
      </c>
      <c r="E372" s="3">
        <v>1.0349389</v>
      </c>
    </row>
    <row r="373" spans="1:5" x14ac:dyDescent="0.4">
      <c r="A373" s="5">
        <f t="shared" si="5"/>
        <v>2008.05</v>
      </c>
      <c r="B373" s="2">
        <v>39595</v>
      </c>
      <c r="C373" s="3">
        <v>1.060152</v>
      </c>
      <c r="D373" s="3">
        <v>1.0695927000000001</v>
      </c>
      <c r="E373" s="3">
        <v>1.0415733</v>
      </c>
    </row>
    <row r="374" spans="1:5" x14ac:dyDescent="0.4">
      <c r="A374" s="5">
        <f t="shared" si="5"/>
        <v>2008.05</v>
      </c>
      <c r="B374" s="2">
        <v>39596</v>
      </c>
      <c r="C374" s="3">
        <v>1.0576661000000001</v>
      </c>
      <c r="D374" s="3">
        <v>1.0787983999999999</v>
      </c>
      <c r="E374" s="3">
        <v>1.0510335</v>
      </c>
    </row>
    <row r="375" spans="1:5" x14ac:dyDescent="0.4">
      <c r="A375" s="5">
        <f t="shared" si="5"/>
        <v>2008.05</v>
      </c>
      <c r="B375" s="2">
        <v>39597</v>
      </c>
      <c r="C375" s="3">
        <v>1.0761906999999999</v>
      </c>
      <c r="D375" s="3">
        <v>1.0824436</v>
      </c>
      <c r="E375" s="3">
        <v>1.0525720999999999</v>
      </c>
    </row>
    <row r="376" spans="1:5" x14ac:dyDescent="0.4">
      <c r="A376" s="5">
        <f t="shared" si="5"/>
        <v>2008.05</v>
      </c>
      <c r="B376" s="2">
        <v>39598</v>
      </c>
      <c r="C376" s="3">
        <v>1.0814031</v>
      </c>
      <c r="D376" s="3">
        <v>1.0898082</v>
      </c>
      <c r="E376" s="3">
        <v>1.0577190000000001</v>
      </c>
    </row>
    <row r="377" spans="1:5" x14ac:dyDescent="0.4">
      <c r="A377" s="5">
        <f t="shared" si="5"/>
        <v>2008.06</v>
      </c>
      <c r="B377" s="2">
        <v>39601</v>
      </c>
      <c r="C377" s="3">
        <v>1.0573493</v>
      </c>
      <c r="D377" s="3">
        <v>1.0806519000000001</v>
      </c>
      <c r="E377" s="3">
        <v>1.0502487</v>
      </c>
    </row>
    <row r="378" spans="1:5" x14ac:dyDescent="0.4">
      <c r="A378" s="5">
        <f t="shared" si="5"/>
        <v>2008.06</v>
      </c>
      <c r="B378" s="2">
        <v>39602</v>
      </c>
      <c r="C378" s="3">
        <v>1.0641617999999999</v>
      </c>
      <c r="D378" s="3">
        <v>1.0809485000000001</v>
      </c>
      <c r="E378" s="3">
        <v>1.0474802000000001</v>
      </c>
    </row>
    <row r="379" spans="1:5" x14ac:dyDescent="0.4">
      <c r="A379" s="5">
        <f t="shared" si="5"/>
        <v>2008.06</v>
      </c>
      <c r="B379" s="2">
        <v>39603</v>
      </c>
      <c r="C379" s="3">
        <v>1.0577463</v>
      </c>
      <c r="D379" s="3">
        <v>1.0837781</v>
      </c>
      <c r="E379" s="3">
        <v>1.0482383</v>
      </c>
    </row>
    <row r="380" spans="1:5" x14ac:dyDescent="0.4">
      <c r="A380" s="5">
        <f t="shared" si="5"/>
        <v>2008.06</v>
      </c>
      <c r="B380" s="2">
        <v>39604</v>
      </c>
      <c r="C380" s="3">
        <v>1.0769926000000001</v>
      </c>
      <c r="D380" s="3">
        <v>1.1087263000000001</v>
      </c>
      <c r="E380" s="3">
        <v>1.0704365</v>
      </c>
    </row>
    <row r="381" spans="1:5" x14ac:dyDescent="0.4">
      <c r="A381" s="5">
        <f t="shared" si="5"/>
        <v>2008.06</v>
      </c>
      <c r="B381" s="2">
        <v>39605</v>
      </c>
      <c r="C381" s="3">
        <v>1.0589491</v>
      </c>
      <c r="D381" s="3">
        <v>1.0796634000000001</v>
      </c>
      <c r="E381" s="3">
        <v>1.0419522999999999</v>
      </c>
    </row>
    <row r="382" spans="1:5" x14ac:dyDescent="0.4">
      <c r="A382" s="5">
        <f t="shared" si="5"/>
        <v>2008.06</v>
      </c>
      <c r="B382" s="2">
        <v>39608</v>
      </c>
      <c r="C382" s="3">
        <v>1.0521327</v>
      </c>
      <c r="D382" s="3">
        <v>1.0785389000000001</v>
      </c>
      <c r="E382" s="3">
        <v>1.0421894</v>
      </c>
    </row>
    <row r="383" spans="1:5" x14ac:dyDescent="0.4">
      <c r="A383" s="5">
        <f t="shared" si="5"/>
        <v>2008.06</v>
      </c>
      <c r="B383" s="2">
        <v>39609</v>
      </c>
      <c r="C383" s="3">
        <v>1.0469203</v>
      </c>
      <c r="D383" s="3">
        <v>1.0708283000000001</v>
      </c>
      <c r="E383" s="3">
        <v>1.033685</v>
      </c>
    </row>
    <row r="384" spans="1:5" x14ac:dyDescent="0.4">
      <c r="A384" s="5">
        <f t="shared" si="5"/>
        <v>2008.06</v>
      </c>
      <c r="B384" s="2">
        <v>39610</v>
      </c>
      <c r="C384" s="3">
        <v>1.0280749</v>
      </c>
      <c r="D384" s="3">
        <v>1.052108</v>
      </c>
      <c r="E384" s="3">
        <v>1.0145786999999999</v>
      </c>
    </row>
    <row r="385" spans="1:5" x14ac:dyDescent="0.4">
      <c r="A385" s="5">
        <f t="shared" si="5"/>
        <v>2008.06</v>
      </c>
      <c r="B385" s="2">
        <v>39611</v>
      </c>
      <c r="C385" s="3">
        <v>1.0276738000000001</v>
      </c>
      <c r="D385" s="3">
        <v>1.0527629000000001</v>
      </c>
      <c r="E385" s="3">
        <v>1.0159491</v>
      </c>
    </row>
    <row r="386" spans="1:5" x14ac:dyDescent="0.4">
      <c r="A386" s="5">
        <f t="shared" si="5"/>
        <v>2008.06</v>
      </c>
      <c r="B386" s="2">
        <v>39612</v>
      </c>
      <c r="C386" s="3">
        <v>1.0433116</v>
      </c>
      <c r="D386" s="3">
        <v>1.0696298</v>
      </c>
      <c r="E386" s="3">
        <v>1.0338343000000001</v>
      </c>
    </row>
    <row r="387" spans="1:5" x14ac:dyDescent="0.4">
      <c r="A387" s="5">
        <f t="shared" ref="A387:A450" si="6">YEAR(B387)+MONTH(B387)/100</f>
        <v>2008.06</v>
      </c>
      <c r="B387" s="2">
        <v>39615</v>
      </c>
      <c r="C387" s="3">
        <v>1.0517316999999999</v>
      </c>
      <c r="D387" s="3">
        <v>1.0783659000000001</v>
      </c>
      <c r="E387" s="3">
        <v>1.0402209</v>
      </c>
    </row>
    <row r="388" spans="1:5" x14ac:dyDescent="0.4">
      <c r="A388" s="5">
        <f t="shared" si="6"/>
        <v>2008.06</v>
      </c>
      <c r="B388" s="2">
        <v>39616</v>
      </c>
      <c r="C388" s="3">
        <v>1.0534559999999999</v>
      </c>
      <c r="D388" s="3">
        <v>1.077847</v>
      </c>
      <c r="E388" s="3">
        <v>1.0374804</v>
      </c>
    </row>
    <row r="389" spans="1:5" x14ac:dyDescent="0.4">
      <c r="A389" s="5">
        <f t="shared" si="6"/>
        <v>2008.06</v>
      </c>
      <c r="B389" s="2">
        <v>39617</v>
      </c>
      <c r="C389" s="3">
        <v>1.0389009</v>
      </c>
      <c r="D389" s="3">
        <v>1.0696545</v>
      </c>
      <c r="E389" s="3">
        <v>1.0278092999999999</v>
      </c>
    </row>
    <row r="390" spans="1:5" x14ac:dyDescent="0.4">
      <c r="A390" s="5">
        <f t="shared" si="6"/>
        <v>2008.06</v>
      </c>
      <c r="B390" s="2">
        <v>39618</v>
      </c>
      <c r="C390" s="3">
        <v>1.0481229999999999</v>
      </c>
      <c r="D390" s="3">
        <v>1.0746218000000001</v>
      </c>
      <c r="E390" s="3">
        <v>1.0305333000000001</v>
      </c>
    </row>
    <row r="391" spans="1:5" x14ac:dyDescent="0.4">
      <c r="A391" s="5">
        <f t="shared" si="6"/>
        <v>2008.06</v>
      </c>
      <c r="B391" s="2">
        <v>39619</v>
      </c>
      <c r="C391" s="3">
        <v>1.027477</v>
      </c>
      <c r="D391" s="3">
        <v>1.0557532000000001</v>
      </c>
      <c r="E391" s="3">
        <v>1.0123773</v>
      </c>
    </row>
    <row r="392" spans="1:5" x14ac:dyDescent="0.4">
      <c r="A392" s="5">
        <f t="shared" si="6"/>
        <v>2008.06</v>
      </c>
      <c r="B392" s="2">
        <v>39622</v>
      </c>
      <c r="C392" s="3">
        <v>1.0266739</v>
      </c>
      <c r="D392" s="3">
        <v>1.0551478000000001</v>
      </c>
      <c r="E392" s="3">
        <v>1.0129189999999999</v>
      </c>
    </row>
    <row r="393" spans="1:5" x14ac:dyDescent="0.4">
      <c r="A393" s="5">
        <f t="shared" si="6"/>
        <v>2008.06</v>
      </c>
      <c r="B393" s="2">
        <v>39623</v>
      </c>
      <c r="C393" s="3">
        <v>1.0166360000000001</v>
      </c>
      <c r="D393" s="3">
        <v>1.0420003</v>
      </c>
      <c r="E393" s="3">
        <v>1.0020188000000001</v>
      </c>
    </row>
    <row r="394" spans="1:5" x14ac:dyDescent="0.4">
      <c r="A394" s="5">
        <f t="shared" si="6"/>
        <v>2008.06</v>
      </c>
      <c r="B394" s="2">
        <v>39624</v>
      </c>
      <c r="C394" s="3">
        <v>1.0314922</v>
      </c>
      <c r="D394" s="3">
        <v>1.0492413</v>
      </c>
      <c r="E394" s="3">
        <v>1.0084199</v>
      </c>
    </row>
    <row r="395" spans="1:5" x14ac:dyDescent="0.4">
      <c r="A395" s="5">
        <f t="shared" si="6"/>
        <v>2008.06</v>
      </c>
      <c r="B395" s="2">
        <v>39625</v>
      </c>
      <c r="C395" s="3">
        <v>0.99656034000000004</v>
      </c>
      <c r="D395" s="3">
        <v>1.021414</v>
      </c>
      <c r="E395" s="3">
        <v>0.98072389999999998</v>
      </c>
    </row>
    <row r="396" spans="1:5" x14ac:dyDescent="0.4">
      <c r="A396" s="5">
        <f t="shared" si="6"/>
        <v>2008.06</v>
      </c>
      <c r="B396" s="2">
        <v>39626</v>
      </c>
      <c r="C396" s="3">
        <v>0.99374980000000002</v>
      </c>
      <c r="D396" s="3">
        <v>1.0172992999999999</v>
      </c>
      <c r="E396" s="3">
        <v>0.97870016000000004</v>
      </c>
    </row>
    <row r="397" spans="1:5" x14ac:dyDescent="0.4">
      <c r="A397" s="5">
        <f t="shared" si="6"/>
        <v>2008.06</v>
      </c>
      <c r="B397" s="2">
        <v>39629</v>
      </c>
      <c r="C397" s="3">
        <v>0.99334829999999996</v>
      </c>
      <c r="D397" s="3">
        <v>1.0119982999999999</v>
      </c>
      <c r="E397" s="3">
        <v>0.97753155000000003</v>
      </c>
    </row>
    <row r="398" spans="1:5" x14ac:dyDescent="0.4">
      <c r="A398" s="5">
        <f t="shared" si="6"/>
        <v>2008.07</v>
      </c>
      <c r="B398" s="2">
        <v>39630</v>
      </c>
      <c r="C398" s="3">
        <v>0.98772705000000005</v>
      </c>
      <c r="D398" s="3">
        <v>1.0133821999999999</v>
      </c>
      <c r="E398" s="3">
        <v>0.97939569999999998</v>
      </c>
    </row>
    <row r="399" spans="1:5" x14ac:dyDescent="0.4">
      <c r="A399" s="5">
        <f t="shared" si="6"/>
        <v>2008.07</v>
      </c>
      <c r="B399" s="2">
        <v>39631</v>
      </c>
      <c r="C399" s="3">
        <v>0.96965880000000004</v>
      </c>
      <c r="D399" s="3">
        <v>0.98297250000000003</v>
      </c>
      <c r="E399" s="3">
        <v>0.95167725999999997</v>
      </c>
    </row>
    <row r="400" spans="1:5" x14ac:dyDescent="0.4">
      <c r="A400" s="5">
        <f t="shared" si="6"/>
        <v>2008.07</v>
      </c>
      <c r="B400" s="2">
        <v>39632</v>
      </c>
      <c r="C400" s="3">
        <v>0.96042400000000006</v>
      </c>
      <c r="D400" s="3">
        <v>0.97222215000000001</v>
      </c>
      <c r="E400" s="3">
        <v>0.94165725</v>
      </c>
    </row>
    <row r="401" spans="1:5" x14ac:dyDescent="0.4">
      <c r="A401" s="5">
        <f t="shared" si="6"/>
        <v>2008.07</v>
      </c>
      <c r="B401" s="2">
        <v>39636</v>
      </c>
      <c r="C401" s="3">
        <v>0.95560579999999995</v>
      </c>
      <c r="D401" s="3">
        <v>0.96459810000000001</v>
      </c>
      <c r="E401" s="3">
        <v>0.93178594000000003</v>
      </c>
    </row>
    <row r="402" spans="1:5" x14ac:dyDescent="0.4">
      <c r="A402" s="5">
        <f t="shared" si="6"/>
        <v>2008.07</v>
      </c>
      <c r="B402" s="2">
        <v>39637</v>
      </c>
      <c r="C402" s="3">
        <v>0.96387710000000004</v>
      </c>
      <c r="D402" s="3">
        <v>0.98614820000000003</v>
      </c>
      <c r="E402" s="3">
        <v>0.94785786000000005</v>
      </c>
    </row>
    <row r="403" spans="1:5" x14ac:dyDescent="0.4">
      <c r="A403" s="5">
        <f t="shared" si="6"/>
        <v>2008.07</v>
      </c>
      <c r="B403" s="2">
        <v>39638</v>
      </c>
      <c r="C403" s="3">
        <v>0.95801497000000002</v>
      </c>
      <c r="D403" s="3">
        <v>0.97198737000000002</v>
      </c>
      <c r="E403" s="3">
        <v>0.92887865999999997</v>
      </c>
    </row>
    <row r="404" spans="1:5" x14ac:dyDescent="0.4">
      <c r="A404" s="5">
        <f t="shared" si="6"/>
        <v>2008.07</v>
      </c>
      <c r="B404" s="2">
        <v>39639</v>
      </c>
      <c r="C404" s="3">
        <v>0.96082555999999997</v>
      </c>
      <c r="D404" s="3">
        <v>0.97710304999999997</v>
      </c>
      <c r="E404" s="3">
        <v>0.93632789999999999</v>
      </c>
    </row>
    <row r="405" spans="1:5" x14ac:dyDescent="0.4">
      <c r="A405" s="5">
        <f t="shared" si="6"/>
        <v>2008.07</v>
      </c>
      <c r="B405" s="2">
        <v>39640</v>
      </c>
      <c r="C405" s="3">
        <v>0.95921940000000006</v>
      </c>
      <c r="D405" s="3">
        <v>0.9734332</v>
      </c>
      <c r="E405" s="3">
        <v>0.9285371</v>
      </c>
    </row>
    <row r="406" spans="1:5" x14ac:dyDescent="0.4">
      <c r="A406" s="5">
        <f t="shared" si="6"/>
        <v>2008.07</v>
      </c>
      <c r="B406" s="2">
        <v>39643</v>
      </c>
      <c r="C406" s="3">
        <v>0.95251419999999998</v>
      </c>
      <c r="D406" s="3">
        <v>0.96377029999999997</v>
      </c>
      <c r="E406" s="3">
        <v>0.92258759999999995</v>
      </c>
    </row>
    <row r="407" spans="1:5" x14ac:dyDescent="0.4">
      <c r="A407" s="5">
        <f t="shared" si="6"/>
        <v>2008.07</v>
      </c>
      <c r="B407" s="2">
        <v>39644</v>
      </c>
      <c r="C407" s="3">
        <v>0.95307624000000002</v>
      </c>
      <c r="D407" s="3">
        <v>0.95492284999999999</v>
      </c>
      <c r="E407" s="3">
        <v>0.91210245999999995</v>
      </c>
    </row>
    <row r="408" spans="1:5" x14ac:dyDescent="0.4">
      <c r="A408" s="5">
        <f t="shared" si="6"/>
        <v>2008.07</v>
      </c>
      <c r="B408" s="2">
        <v>39645</v>
      </c>
      <c r="C408" s="3">
        <v>0.96644675999999996</v>
      </c>
      <c r="D408" s="3">
        <v>0.9780546</v>
      </c>
      <c r="E408" s="3">
        <v>0.93412340000000005</v>
      </c>
    </row>
    <row r="409" spans="1:5" x14ac:dyDescent="0.4">
      <c r="A409" s="5">
        <f t="shared" si="6"/>
        <v>2008.07</v>
      </c>
      <c r="B409" s="2">
        <v>39646</v>
      </c>
      <c r="C409" s="3">
        <v>0.97246940000000004</v>
      </c>
      <c r="D409" s="3">
        <v>0.99138736999999999</v>
      </c>
      <c r="E409" s="3">
        <v>0.94349689999999997</v>
      </c>
    </row>
    <row r="410" spans="1:5" x14ac:dyDescent="0.4">
      <c r="A410" s="5">
        <f t="shared" si="6"/>
        <v>2008.07</v>
      </c>
      <c r="B410" s="2">
        <v>39647</v>
      </c>
      <c r="C410" s="3">
        <v>0.97507935999999995</v>
      </c>
      <c r="D410" s="3">
        <v>0.98900250000000001</v>
      </c>
      <c r="E410" s="3">
        <v>0.94406489999999998</v>
      </c>
    </row>
    <row r="411" spans="1:5" x14ac:dyDescent="0.4">
      <c r="A411" s="5">
        <f t="shared" si="6"/>
        <v>2008.07</v>
      </c>
      <c r="B411" s="2">
        <v>39650</v>
      </c>
      <c r="C411" s="3">
        <v>0.97006040000000004</v>
      </c>
      <c r="D411" s="3">
        <v>0.99561334000000001</v>
      </c>
      <c r="E411" s="3">
        <v>0.94967144999999997</v>
      </c>
    </row>
    <row r="412" spans="1:5" x14ac:dyDescent="0.4">
      <c r="A412" s="5">
        <f t="shared" si="6"/>
        <v>2008.07</v>
      </c>
      <c r="B412" s="2">
        <v>39651</v>
      </c>
      <c r="C412" s="3">
        <v>0.98652249999999997</v>
      </c>
      <c r="D412" s="3">
        <v>1.0085013</v>
      </c>
      <c r="E412" s="3">
        <v>0.95649797000000003</v>
      </c>
    </row>
    <row r="413" spans="1:5" x14ac:dyDescent="0.4">
      <c r="A413" s="5">
        <f t="shared" si="6"/>
        <v>2008.07</v>
      </c>
      <c r="B413" s="2">
        <v>39652</v>
      </c>
      <c r="C413" s="3">
        <v>0.98732555</v>
      </c>
      <c r="D413" s="3">
        <v>1.0094033</v>
      </c>
      <c r="E413" s="3">
        <v>0.9565534</v>
      </c>
    </row>
    <row r="414" spans="1:5" x14ac:dyDescent="0.4">
      <c r="A414" s="5">
        <f t="shared" si="6"/>
        <v>2008.07</v>
      </c>
      <c r="B414" s="2">
        <v>39653</v>
      </c>
      <c r="C414" s="3">
        <v>0.96363615999999996</v>
      </c>
      <c r="D414" s="3">
        <v>0.97877119999999995</v>
      </c>
      <c r="E414" s="3">
        <v>0.92582770000000003</v>
      </c>
    </row>
    <row r="415" spans="1:5" x14ac:dyDescent="0.4">
      <c r="A415" s="5">
        <f t="shared" si="6"/>
        <v>2008.07</v>
      </c>
      <c r="B415" s="2">
        <v>39654</v>
      </c>
      <c r="C415" s="3">
        <v>0.96833389999999997</v>
      </c>
      <c r="D415" s="3">
        <v>0.98302186000000003</v>
      </c>
      <c r="E415" s="3">
        <v>0.93244945999999995</v>
      </c>
    </row>
    <row r="416" spans="1:5" x14ac:dyDescent="0.4">
      <c r="A416" s="5">
        <f t="shared" si="6"/>
        <v>2008.07</v>
      </c>
      <c r="B416" s="2">
        <v>39657</v>
      </c>
      <c r="C416" s="3">
        <v>0.95520437000000002</v>
      </c>
      <c r="D416" s="3">
        <v>0.97132015000000005</v>
      </c>
      <c r="E416" s="3">
        <v>0.91866950000000003</v>
      </c>
    </row>
    <row r="417" spans="1:5" x14ac:dyDescent="0.4">
      <c r="A417" s="5">
        <f t="shared" si="6"/>
        <v>2008.07</v>
      </c>
      <c r="B417" s="2">
        <v>39658</v>
      </c>
      <c r="C417" s="3">
        <v>0.97142552999999998</v>
      </c>
      <c r="D417" s="3">
        <v>0.99204230000000004</v>
      </c>
      <c r="E417" s="3">
        <v>0.93687220000000004</v>
      </c>
    </row>
    <row r="418" spans="1:5" x14ac:dyDescent="0.4">
      <c r="A418" s="5">
        <f t="shared" si="6"/>
        <v>2008.07</v>
      </c>
      <c r="B418" s="2">
        <v>39659</v>
      </c>
      <c r="C418" s="3">
        <v>0.97728764999999995</v>
      </c>
      <c r="D418" s="3">
        <v>1.0066231000000001</v>
      </c>
      <c r="E418" s="3">
        <v>0.95368109999999995</v>
      </c>
    </row>
    <row r="419" spans="1:5" x14ac:dyDescent="0.4">
      <c r="A419" s="5">
        <f t="shared" si="6"/>
        <v>2008.07</v>
      </c>
      <c r="B419" s="2">
        <v>39660</v>
      </c>
      <c r="C419" s="3">
        <v>0.97568153999999996</v>
      </c>
      <c r="D419" s="3">
        <v>0.99225235000000001</v>
      </c>
      <c r="E419" s="3">
        <v>0.93898789999999999</v>
      </c>
    </row>
    <row r="420" spans="1:5" x14ac:dyDescent="0.4">
      <c r="A420" s="5">
        <f t="shared" si="6"/>
        <v>2008.08</v>
      </c>
      <c r="B420" s="2">
        <v>39661</v>
      </c>
      <c r="C420" s="3">
        <v>0.96965880000000004</v>
      </c>
      <c r="D420" s="3">
        <v>0.98985520000000005</v>
      </c>
      <c r="E420" s="3">
        <v>0.93485870000000004</v>
      </c>
    </row>
    <row r="421" spans="1:5" x14ac:dyDescent="0.4">
      <c r="A421" s="5">
        <f t="shared" si="6"/>
        <v>2008.08</v>
      </c>
      <c r="B421" s="2">
        <v>39664</v>
      </c>
      <c r="C421" s="3">
        <v>0.95279515000000004</v>
      </c>
      <c r="D421" s="3">
        <v>0.97141904000000001</v>
      </c>
      <c r="E421" s="3">
        <v>0.91479250000000001</v>
      </c>
    </row>
    <row r="422" spans="1:5" x14ac:dyDescent="0.4">
      <c r="A422" s="5">
        <f t="shared" si="6"/>
        <v>2008.08</v>
      </c>
      <c r="B422" s="2">
        <v>39665</v>
      </c>
      <c r="C422" s="3">
        <v>0.96765129999999999</v>
      </c>
      <c r="D422" s="3">
        <v>0.99184452999999995</v>
      </c>
      <c r="E422" s="3">
        <v>0.93646806000000005</v>
      </c>
    </row>
    <row r="423" spans="1:5" x14ac:dyDescent="0.4">
      <c r="A423" s="5">
        <f t="shared" si="6"/>
        <v>2008.08</v>
      </c>
      <c r="B423" s="2">
        <v>39666</v>
      </c>
      <c r="C423" s="3">
        <v>0.98451495</v>
      </c>
      <c r="D423" s="3">
        <v>0.99907327000000001</v>
      </c>
      <c r="E423" s="3">
        <v>0.94544490000000003</v>
      </c>
    </row>
    <row r="424" spans="1:5" x14ac:dyDescent="0.4">
      <c r="A424" s="5">
        <f t="shared" si="6"/>
        <v>2008.08</v>
      </c>
      <c r="B424" s="2">
        <v>39667</v>
      </c>
      <c r="C424" s="3">
        <v>0.97728764999999995</v>
      </c>
      <c r="D424" s="3">
        <v>0.98401046000000003</v>
      </c>
      <c r="E424" s="3">
        <v>0.92977613000000003</v>
      </c>
    </row>
    <row r="425" spans="1:5" x14ac:dyDescent="0.4">
      <c r="A425" s="5">
        <f t="shared" si="6"/>
        <v>2008.08</v>
      </c>
      <c r="B425" s="2">
        <v>39668</v>
      </c>
      <c r="C425" s="3">
        <v>0.98371189999999997</v>
      </c>
      <c r="D425" s="3">
        <v>1.0057582</v>
      </c>
      <c r="E425" s="3">
        <v>0.94851169999999996</v>
      </c>
    </row>
    <row r="426" spans="1:5" x14ac:dyDescent="0.4">
      <c r="A426" s="5">
        <f t="shared" si="6"/>
        <v>2008.08</v>
      </c>
      <c r="B426" s="2">
        <v>39671</v>
      </c>
      <c r="C426" s="3">
        <v>0.98981490000000005</v>
      </c>
      <c r="D426" s="3">
        <v>1.0150751</v>
      </c>
      <c r="E426" s="3">
        <v>0.95666470000000003</v>
      </c>
    </row>
    <row r="427" spans="1:5" x14ac:dyDescent="0.4">
      <c r="A427" s="5">
        <f t="shared" si="6"/>
        <v>2008.08</v>
      </c>
      <c r="B427" s="2">
        <v>39672</v>
      </c>
      <c r="C427" s="3">
        <v>0.98049980000000003</v>
      </c>
      <c r="D427" s="3">
        <v>1.0050291</v>
      </c>
      <c r="E427" s="3">
        <v>0.94721043000000005</v>
      </c>
    </row>
    <row r="428" spans="1:5" x14ac:dyDescent="0.4">
      <c r="A428" s="5">
        <f t="shared" si="6"/>
        <v>2008.08</v>
      </c>
      <c r="B428" s="2">
        <v>39673</v>
      </c>
      <c r="C428" s="3">
        <v>0.98331040000000003</v>
      </c>
      <c r="D428" s="3">
        <v>1.0080811999999999</v>
      </c>
      <c r="E428" s="3">
        <v>0.95039594000000005</v>
      </c>
    </row>
    <row r="429" spans="1:5" x14ac:dyDescent="0.4">
      <c r="A429" s="5">
        <f t="shared" si="6"/>
        <v>2008.08</v>
      </c>
      <c r="B429" s="2">
        <v>39674</v>
      </c>
      <c r="C429" s="3">
        <v>0.9865024</v>
      </c>
      <c r="D429" s="3">
        <v>1.0160018</v>
      </c>
      <c r="E429" s="3">
        <v>0.9583448</v>
      </c>
    </row>
    <row r="430" spans="1:5" x14ac:dyDescent="0.4">
      <c r="A430" s="5">
        <f t="shared" si="6"/>
        <v>2008.08</v>
      </c>
      <c r="B430" s="2">
        <v>39675</v>
      </c>
      <c r="C430" s="3">
        <v>0.98973460000000002</v>
      </c>
      <c r="D430" s="3">
        <v>1.01552</v>
      </c>
      <c r="E430" s="3">
        <v>0.95976099999999998</v>
      </c>
    </row>
    <row r="431" spans="1:5" x14ac:dyDescent="0.4">
      <c r="A431" s="5">
        <f t="shared" si="6"/>
        <v>2008.08</v>
      </c>
      <c r="B431" s="2">
        <v>39678</v>
      </c>
      <c r="C431" s="3">
        <v>0.97648466</v>
      </c>
      <c r="D431" s="3">
        <v>1.0022241999999999</v>
      </c>
      <c r="E431" s="3">
        <v>0.94473313999999997</v>
      </c>
    </row>
    <row r="432" spans="1:5" x14ac:dyDescent="0.4">
      <c r="A432" s="5">
        <f t="shared" si="6"/>
        <v>2008.08</v>
      </c>
      <c r="B432" s="2">
        <v>39679</v>
      </c>
      <c r="C432" s="3">
        <v>0.96805280000000005</v>
      </c>
      <c r="D432" s="3">
        <v>0.99223994999999998</v>
      </c>
      <c r="E432" s="3">
        <v>0.93734090000000003</v>
      </c>
    </row>
    <row r="433" spans="1:5" x14ac:dyDescent="0.4">
      <c r="A433" s="5">
        <f t="shared" si="6"/>
        <v>2008.08</v>
      </c>
      <c r="B433" s="2">
        <v>39680</v>
      </c>
      <c r="C433" s="3">
        <v>0.96805280000000005</v>
      </c>
      <c r="D433" s="3">
        <v>0.99631769999999997</v>
      </c>
      <c r="E433" s="3">
        <v>0.94422512999999997</v>
      </c>
    </row>
    <row r="434" spans="1:5" x14ac:dyDescent="0.4">
      <c r="A434" s="5">
        <f t="shared" si="6"/>
        <v>2008.08</v>
      </c>
      <c r="B434" s="2">
        <v>39681</v>
      </c>
      <c r="C434" s="3">
        <v>0.96925729999999999</v>
      </c>
      <c r="D434" s="3">
        <v>0.99768924999999997</v>
      </c>
      <c r="E434" s="3">
        <v>0.94548005000000002</v>
      </c>
    </row>
    <row r="435" spans="1:5" x14ac:dyDescent="0.4">
      <c r="A435" s="5">
        <f t="shared" si="6"/>
        <v>2008.08</v>
      </c>
      <c r="B435" s="2">
        <v>39682</v>
      </c>
      <c r="C435" s="3">
        <v>0.97608304000000001</v>
      </c>
      <c r="D435" s="3">
        <v>1.0069691000000001</v>
      </c>
      <c r="E435" s="3">
        <v>0.95359170000000004</v>
      </c>
    </row>
    <row r="436" spans="1:5" x14ac:dyDescent="0.4">
      <c r="A436" s="5">
        <f t="shared" si="6"/>
        <v>2008.08</v>
      </c>
      <c r="B436" s="2">
        <v>39685</v>
      </c>
      <c r="C436" s="3">
        <v>0.95962095000000003</v>
      </c>
      <c r="D436" s="3">
        <v>0.98659295000000002</v>
      </c>
      <c r="E436" s="3">
        <v>0.93490059999999997</v>
      </c>
    </row>
    <row r="437" spans="1:5" x14ac:dyDescent="0.4">
      <c r="A437" s="5">
        <f t="shared" si="6"/>
        <v>2008.08</v>
      </c>
      <c r="B437" s="2">
        <v>39686</v>
      </c>
      <c r="C437" s="3">
        <v>0.95785432999999998</v>
      </c>
      <c r="D437" s="3">
        <v>0.99117730000000004</v>
      </c>
      <c r="E437" s="3">
        <v>0.93903154</v>
      </c>
    </row>
    <row r="438" spans="1:5" x14ac:dyDescent="0.4">
      <c r="A438" s="5">
        <f t="shared" si="6"/>
        <v>2008.08</v>
      </c>
      <c r="B438" s="2">
        <v>39687</v>
      </c>
      <c r="C438" s="3">
        <v>0.97086340000000004</v>
      </c>
      <c r="D438" s="3">
        <v>1.0036205</v>
      </c>
      <c r="E438" s="3">
        <v>0.94950970000000001</v>
      </c>
    </row>
    <row r="439" spans="1:5" x14ac:dyDescent="0.4">
      <c r="A439" s="5">
        <f t="shared" si="6"/>
        <v>2008.08</v>
      </c>
      <c r="B439" s="2">
        <v>39688</v>
      </c>
      <c r="C439" s="3">
        <v>0.97809069999999998</v>
      </c>
      <c r="D439" s="3">
        <v>1.0194122999999999</v>
      </c>
      <c r="E439" s="3">
        <v>0.96372926000000003</v>
      </c>
    </row>
    <row r="440" spans="1:5" x14ac:dyDescent="0.4">
      <c r="A440" s="5">
        <f t="shared" si="6"/>
        <v>2008.08</v>
      </c>
      <c r="B440" s="2">
        <v>39689</v>
      </c>
      <c r="C440" s="3">
        <v>0.97407555999999995</v>
      </c>
      <c r="D440" s="3">
        <v>1.0078094</v>
      </c>
      <c r="E440" s="3">
        <v>0.95323734999999998</v>
      </c>
    </row>
    <row r="441" spans="1:5" x14ac:dyDescent="0.4">
      <c r="A441" s="5">
        <f t="shared" si="6"/>
        <v>2008.09</v>
      </c>
      <c r="B441" s="2">
        <v>39693</v>
      </c>
      <c r="C441" s="3">
        <v>0.97046189999999999</v>
      </c>
      <c r="D441" s="3">
        <v>0.99792402999999996</v>
      </c>
      <c r="E441" s="3">
        <v>0.94138025999999997</v>
      </c>
    </row>
    <row r="442" spans="1:5" x14ac:dyDescent="0.4">
      <c r="A442" s="5">
        <f t="shared" si="6"/>
        <v>2008.09</v>
      </c>
      <c r="B442" s="2">
        <v>39694</v>
      </c>
      <c r="C442" s="3">
        <v>0.95359826000000003</v>
      </c>
      <c r="D442" s="3">
        <v>0.99115260000000005</v>
      </c>
      <c r="E442" s="3">
        <v>0.93402209999999997</v>
      </c>
    </row>
    <row r="443" spans="1:5" x14ac:dyDescent="0.4">
      <c r="A443" s="5">
        <f t="shared" si="6"/>
        <v>2008.09</v>
      </c>
      <c r="B443" s="2">
        <v>39695</v>
      </c>
      <c r="C443" s="3">
        <v>0.92388619999999999</v>
      </c>
      <c r="D443" s="3">
        <v>0.96723009999999998</v>
      </c>
      <c r="E443" s="3">
        <v>0.90772414000000001</v>
      </c>
    </row>
    <row r="444" spans="1:5" x14ac:dyDescent="0.4">
      <c r="A444" s="5">
        <f t="shared" si="6"/>
        <v>2008.09</v>
      </c>
      <c r="B444" s="2">
        <v>39696</v>
      </c>
      <c r="C444" s="3">
        <v>0.92709830000000004</v>
      </c>
      <c r="D444" s="3">
        <v>0.97082584999999999</v>
      </c>
      <c r="E444" s="3">
        <v>0.91515199999999997</v>
      </c>
    </row>
    <row r="445" spans="1:5" x14ac:dyDescent="0.4">
      <c r="A445" s="5">
        <f t="shared" si="6"/>
        <v>2008.09</v>
      </c>
      <c r="B445" s="2">
        <v>39699</v>
      </c>
      <c r="C445" s="3">
        <v>0.93633310000000003</v>
      </c>
      <c r="D445" s="3">
        <v>0.98354090000000005</v>
      </c>
      <c r="E445" s="3">
        <v>0.92496186000000002</v>
      </c>
    </row>
    <row r="446" spans="1:5" x14ac:dyDescent="0.4">
      <c r="A446" s="5">
        <f t="shared" si="6"/>
        <v>2008.09</v>
      </c>
      <c r="B446" s="2">
        <v>39700</v>
      </c>
      <c r="C446" s="3">
        <v>0.90391076000000004</v>
      </c>
      <c r="D446" s="3">
        <v>0.94555646000000004</v>
      </c>
      <c r="E446" s="3">
        <v>0.88413819999999999</v>
      </c>
    </row>
    <row r="447" spans="1:5" x14ac:dyDescent="0.4">
      <c r="A447" s="5">
        <f t="shared" si="6"/>
        <v>2008.09</v>
      </c>
      <c r="B447" s="2">
        <v>39701</v>
      </c>
      <c r="C447" s="3">
        <v>0.89959449999999996</v>
      </c>
      <c r="D447" s="3">
        <v>0.95847539999999998</v>
      </c>
      <c r="E447" s="3">
        <v>0.89539809999999997</v>
      </c>
    </row>
    <row r="448" spans="1:5" x14ac:dyDescent="0.4">
      <c r="A448" s="5">
        <f t="shared" si="6"/>
        <v>2008.09</v>
      </c>
      <c r="B448" s="2">
        <v>39702</v>
      </c>
      <c r="C448" s="3">
        <v>0.90862849999999995</v>
      </c>
      <c r="D448" s="3">
        <v>0.96343659999999998</v>
      </c>
      <c r="E448" s="3">
        <v>0.90493889999999999</v>
      </c>
    </row>
    <row r="449" spans="1:5" x14ac:dyDescent="0.4">
      <c r="A449" s="5">
        <f t="shared" si="6"/>
        <v>2008.09</v>
      </c>
      <c r="B449" s="2">
        <v>39703</v>
      </c>
      <c r="C449" s="3">
        <v>0.92669679999999999</v>
      </c>
      <c r="D449" s="3">
        <v>0.97429805999999997</v>
      </c>
      <c r="E449" s="3">
        <v>0.91668819999999995</v>
      </c>
    </row>
    <row r="450" spans="1:5" x14ac:dyDescent="0.4">
      <c r="A450" s="5">
        <f t="shared" si="6"/>
        <v>2008.09</v>
      </c>
      <c r="B450" s="2">
        <v>39706</v>
      </c>
      <c r="C450" s="3">
        <v>0.89818920000000002</v>
      </c>
      <c r="D450" s="3">
        <v>0.93142049999999998</v>
      </c>
      <c r="E450" s="3">
        <v>0.8708669</v>
      </c>
    </row>
    <row r="451" spans="1:5" x14ac:dyDescent="0.4">
      <c r="A451" s="5">
        <f t="shared" ref="A451:A514" si="7">YEAR(B451)+MONTH(B451)/100</f>
        <v>2008.09</v>
      </c>
      <c r="B451" s="2">
        <v>39707</v>
      </c>
      <c r="C451" s="3">
        <v>0.88092404999999996</v>
      </c>
      <c r="D451" s="3">
        <v>0.95121586000000002</v>
      </c>
      <c r="E451" s="3">
        <v>0.8856155</v>
      </c>
    </row>
    <row r="452" spans="1:5" x14ac:dyDescent="0.4">
      <c r="A452" s="5">
        <f t="shared" si="7"/>
        <v>2008.09</v>
      </c>
      <c r="B452" s="2">
        <v>39708</v>
      </c>
      <c r="C452" s="3">
        <v>0.85803770000000001</v>
      </c>
      <c r="D452" s="3">
        <v>0.90975930000000005</v>
      </c>
      <c r="E452" s="3">
        <v>0.84482699999999999</v>
      </c>
    </row>
    <row r="453" spans="1:5" x14ac:dyDescent="0.4">
      <c r="A453" s="5">
        <f t="shared" si="7"/>
        <v>2008.09</v>
      </c>
      <c r="B453" s="2">
        <v>39709</v>
      </c>
      <c r="C453" s="3">
        <v>0.88493920000000004</v>
      </c>
      <c r="D453" s="3">
        <v>0.95437914000000001</v>
      </c>
      <c r="E453" s="3">
        <v>0.88558590000000004</v>
      </c>
    </row>
    <row r="454" spans="1:5" x14ac:dyDescent="0.4">
      <c r="A454" s="5">
        <f t="shared" si="7"/>
        <v>2008.09</v>
      </c>
      <c r="B454" s="2">
        <v>39710</v>
      </c>
      <c r="C454" s="3">
        <v>0.90671690000000005</v>
      </c>
      <c r="D454" s="3">
        <v>0.99481016</v>
      </c>
      <c r="E454" s="3">
        <v>0.92491559999999995</v>
      </c>
    </row>
    <row r="455" spans="1:5" x14ac:dyDescent="0.4">
      <c r="A455" s="5">
        <f t="shared" si="7"/>
        <v>2008.09</v>
      </c>
      <c r="B455" s="2">
        <v>39713</v>
      </c>
      <c r="C455" s="3">
        <v>0.89663250000000005</v>
      </c>
      <c r="D455" s="3">
        <v>0.94847269999999995</v>
      </c>
      <c r="E455" s="3">
        <v>0.88282377000000001</v>
      </c>
    </row>
    <row r="456" spans="1:5" x14ac:dyDescent="0.4">
      <c r="A456" s="5">
        <f t="shared" si="7"/>
        <v>2008.09</v>
      </c>
      <c r="B456" s="2">
        <v>39714</v>
      </c>
      <c r="C456" s="3">
        <v>0.87294119999999997</v>
      </c>
      <c r="D456" s="3">
        <v>0.93756174999999997</v>
      </c>
      <c r="E456" s="3">
        <v>0.87045620000000001</v>
      </c>
    </row>
    <row r="457" spans="1:5" x14ac:dyDescent="0.4">
      <c r="A457" s="5">
        <f t="shared" si="7"/>
        <v>2008.09</v>
      </c>
      <c r="B457" s="2">
        <v>39715</v>
      </c>
      <c r="C457" s="3">
        <v>0.87233810000000001</v>
      </c>
      <c r="D457" s="3">
        <v>0.92702150000000005</v>
      </c>
      <c r="E457" s="3">
        <v>0.86505496999999998</v>
      </c>
    </row>
    <row r="458" spans="1:5" x14ac:dyDescent="0.4">
      <c r="A458" s="5">
        <f t="shared" si="7"/>
        <v>2008.09</v>
      </c>
      <c r="B458" s="2">
        <v>39716</v>
      </c>
      <c r="C458" s="3">
        <v>0.87857056</v>
      </c>
      <c r="D458" s="3">
        <v>0.93740109999999999</v>
      </c>
      <c r="E458" s="3">
        <v>0.87546599999999997</v>
      </c>
    </row>
    <row r="459" spans="1:5" x14ac:dyDescent="0.4">
      <c r="A459" s="5">
        <f t="shared" si="7"/>
        <v>2008.09</v>
      </c>
      <c r="B459" s="2">
        <v>39717</v>
      </c>
      <c r="C459" s="3">
        <v>0.86956363999999997</v>
      </c>
      <c r="D459" s="3">
        <v>0.93079029999999996</v>
      </c>
      <c r="E459" s="3">
        <v>0.86813050000000003</v>
      </c>
    </row>
    <row r="460" spans="1:5" x14ac:dyDescent="0.4">
      <c r="A460" s="5">
        <f t="shared" si="7"/>
        <v>2008.09</v>
      </c>
      <c r="B460" s="2">
        <v>39720</v>
      </c>
      <c r="C460" s="3">
        <v>0.82670069999999996</v>
      </c>
      <c r="D460" s="3">
        <v>0.86275449999999998</v>
      </c>
      <c r="E460" s="3">
        <v>0.79266720000000002</v>
      </c>
    </row>
    <row r="461" spans="1:5" x14ac:dyDescent="0.4">
      <c r="A461" s="5">
        <f t="shared" si="7"/>
        <v>2008.09</v>
      </c>
      <c r="B461" s="2">
        <v>39721</v>
      </c>
      <c r="C461" s="3">
        <v>0.84318643999999998</v>
      </c>
      <c r="D461" s="3">
        <v>0.89868766</v>
      </c>
      <c r="E461" s="3">
        <v>0.83001106999999996</v>
      </c>
    </row>
    <row r="462" spans="1:5" x14ac:dyDescent="0.4">
      <c r="A462" s="5">
        <f t="shared" si="7"/>
        <v>2008.1</v>
      </c>
      <c r="B462" s="2">
        <v>39722</v>
      </c>
      <c r="C462" s="3">
        <v>0.82589650000000003</v>
      </c>
      <c r="D462" s="3">
        <v>0.88829577000000004</v>
      </c>
      <c r="E462" s="3">
        <v>0.82184500000000005</v>
      </c>
    </row>
    <row r="463" spans="1:5" x14ac:dyDescent="0.4">
      <c r="A463" s="5">
        <f t="shared" si="7"/>
        <v>2008.1</v>
      </c>
      <c r="B463" s="2">
        <v>39723</v>
      </c>
      <c r="C463" s="3">
        <v>0.78255105000000003</v>
      </c>
      <c r="D463" s="3">
        <v>0.83885670000000001</v>
      </c>
      <c r="E463" s="3">
        <v>0.77250593999999995</v>
      </c>
    </row>
    <row r="464" spans="1:5" x14ac:dyDescent="0.4">
      <c r="A464" s="5">
        <f t="shared" si="7"/>
        <v>2008.1</v>
      </c>
      <c r="B464" s="2">
        <v>39724</v>
      </c>
      <c r="C464" s="3">
        <v>0.78423977</v>
      </c>
      <c r="D464" s="3">
        <v>0.81797390000000003</v>
      </c>
      <c r="E464" s="3">
        <v>0.75604919999999998</v>
      </c>
    </row>
    <row r="465" spans="1:5" x14ac:dyDescent="0.4">
      <c r="A465" s="5">
        <f t="shared" si="7"/>
        <v>2008.1</v>
      </c>
      <c r="B465" s="2">
        <v>39727</v>
      </c>
      <c r="C465" s="3">
        <v>0.71652749999999998</v>
      </c>
      <c r="D465" s="3">
        <v>0.78194195</v>
      </c>
      <c r="E465" s="3">
        <v>0.72076976000000004</v>
      </c>
    </row>
    <row r="466" spans="1:5" x14ac:dyDescent="0.4">
      <c r="A466" s="5">
        <f t="shared" si="7"/>
        <v>2008.1</v>
      </c>
      <c r="B466" s="2">
        <v>39728</v>
      </c>
      <c r="C466" s="3">
        <v>0.68878320000000004</v>
      </c>
      <c r="D466" s="3">
        <v>0.73968213999999999</v>
      </c>
      <c r="E466" s="3">
        <v>0.67959210000000003</v>
      </c>
    </row>
    <row r="467" spans="1:5" x14ac:dyDescent="0.4">
      <c r="A467" s="5">
        <f t="shared" si="7"/>
        <v>2008.1</v>
      </c>
      <c r="B467" s="2">
        <v>39729</v>
      </c>
      <c r="C467" s="3">
        <v>0.68596860000000004</v>
      </c>
      <c r="D467" s="3">
        <v>0.73079769999999999</v>
      </c>
      <c r="E467" s="3">
        <v>0.67336905000000002</v>
      </c>
    </row>
    <row r="468" spans="1:5" x14ac:dyDescent="0.4">
      <c r="A468" s="5">
        <f t="shared" si="7"/>
        <v>2008.1</v>
      </c>
      <c r="B468" s="2">
        <v>39730</v>
      </c>
      <c r="C468" s="3">
        <v>0.63691335999999998</v>
      </c>
      <c r="D468" s="3">
        <v>0.67801005000000003</v>
      </c>
      <c r="E468" s="3">
        <v>0.62325359999999996</v>
      </c>
    </row>
    <row r="469" spans="1:5" x14ac:dyDescent="0.4">
      <c r="A469" s="5">
        <f t="shared" si="7"/>
        <v>2008.1</v>
      </c>
      <c r="B469" s="2">
        <v>39731</v>
      </c>
      <c r="C469" s="3">
        <v>0.63490290000000005</v>
      </c>
      <c r="D469" s="3">
        <v>0.67943100000000001</v>
      </c>
      <c r="E469" s="3">
        <v>0.61707809999999996</v>
      </c>
    </row>
    <row r="470" spans="1:5" x14ac:dyDescent="0.4">
      <c r="A470" s="5">
        <f t="shared" si="7"/>
        <v>2008.1</v>
      </c>
      <c r="B470" s="2">
        <v>39734</v>
      </c>
      <c r="C470" s="3">
        <v>0.69433206000000003</v>
      </c>
      <c r="D470" s="3">
        <v>0.75060545999999995</v>
      </c>
      <c r="E470" s="3">
        <v>0.69016279999999997</v>
      </c>
    </row>
    <row r="471" spans="1:5" x14ac:dyDescent="0.4">
      <c r="A471" s="5">
        <f t="shared" si="7"/>
        <v>2008.1</v>
      </c>
      <c r="B471" s="2">
        <v>39735</v>
      </c>
      <c r="C471" s="3">
        <v>0.68998950000000003</v>
      </c>
      <c r="D471" s="3">
        <v>0.73365206000000005</v>
      </c>
      <c r="E471" s="3">
        <v>0.68097510000000006</v>
      </c>
    </row>
    <row r="472" spans="1:5" x14ac:dyDescent="0.4">
      <c r="A472" s="5">
        <f t="shared" si="7"/>
        <v>2008.1</v>
      </c>
      <c r="B472" s="2">
        <v>39736</v>
      </c>
      <c r="C472" s="3">
        <v>0.62927365000000002</v>
      </c>
      <c r="D472" s="3">
        <v>0.66263837000000003</v>
      </c>
      <c r="E472" s="3">
        <v>0.61215900000000001</v>
      </c>
    </row>
    <row r="473" spans="1:5" x14ac:dyDescent="0.4">
      <c r="A473" s="5">
        <f t="shared" si="7"/>
        <v>2008.1</v>
      </c>
      <c r="B473" s="2">
        <v>39737</v>
      </c>
      <c r="C473" s="3">
        <v>0.63289242999999995</v>
      </c>
      <c r="D473" s="3">
        <v>0.68846375000000004</v>
      </c>
      <c r="E473" s="3">
        <v>0.63666330000000004</v>
      </c>
    </row>
    <row r="474" spans="1:5" x14ac:dyDescent="0.4">
      <c r="A474" s="5">
        <f t="shared" si="7"/>
        <v>2008.1</v>
      </c>
      <c r="B474" s="2">
        <v>39738</v>
      </c>
      <c r="C474" s="3">
        <v>0.65018240000000005</v>
      </c>
      <c r="D474" s="3">
        <v>0.6858071</v>
      </c>
      <c r="E474" s="3">
        <v>0.63778234</v>
      </c>
    </row>
    <row r="475" spans="1:5" x14ac:dyDescent="0.4">
      <c r="A475" s="5">
        <f t="shared" si="7"/>
        <v>2008.1</v>
      </c>
      <c r="B475" s="2">
        <v>39741</v>
      </c>
      <c r="C475" s="3">
        <v>0.67149329999999996</v>
      </c>
      <c r="D475" s="3">
        <v>0.71609330000000004</v>
      </c>
      <c r="E475" s="3">
        <v>0.66836240000000002</v>
      </c>
    </row>
    <row r="476" spans="1:5" x14ac:dyDescent="0.4">
      <c r="A476" s="5">
        <f t="shared" si="7"/>
        <v>2008.1</v>
      </c>
      <c r="B476" s="2">
        <v>39742</v>
      </c>
      <c r="C476" s="3">
        <v>0.66345142999999995</v>
      </c>
      <c r="D476" s="3">
        <v>0.69605075999999999</v>
      </c>
      <c r="E476" s="3">
        <v>0.64709693000000001</v>
      </c>
    </row>
    <row r="477" spans="1:5" x14ac:dyDescent="0.4">
      <c r="A477" s="5">
        <f t="shared" si="7"/>
        <v>2008.1</v>
      </c>
      <c r="B477" s="2">
        <v>39743</v>
      </c>
      <c r="C477" s="3">
        <v>0.62284017000000003</v>
      </c>
      <c r="D477" s="3">
        <v>0.65513790000000005</v>
      </c>
      <c r="E477" s="3">
        <v>0.60204360000000001</v>
      </c>
    </row>
    <row r="478" spans="1:5" x14ac:dyDescent="0.4">
      <c r="A478" s="5">
        <f t="shared" si="7"/>
        <v>2008.1</v>
      </c>
      <c r="B478" s="2">
        <v>39744</v>
      </c>
      <c r="C478" s="3">
        <v>0.60032300000000005</v>
      </c>
      <c r="D478" s="3">
        <v>0.63807329999999995</v>
      </c>
      <c r="E478" s="3">
        <v>0.59069203999999997</v>
      </c>
    </row>
    <row r="479" spans="1:5" x14ac:dyDescent="0.4">
      <c r="A479" s="5">
        <f t="shared" si="7"/>
        <v>2008.1</v>
      </c>
      <c r="B479" s="2">
        <v>39745</v>
      </c>
      <c r="C479" s="3">
        <v>0.5958196</v>
      </c>
      <c r="D479" s="3">
        <v>0.6197416</v>
      </c>
      <c r="E479" s="3">
        <v>0.57023659999999998</v>
      </c>
    </row>
    <row r="480" spans="1:5" x14ac:dyDescent="0.4">
      <c r="A480" s="5">
        <f t="shared" si="7"/>
        <v>2008.1</v>
      </c>
      <c r="B480" s="2">
        <v>39748</v>
      </c>
      <c r="C480" s="3">
        <v>0.59388554000000005</v>
      </c>
      <c r="D480" s="3">
        <v>0.59310739999999995</v>
      </c>
      <c r="E480" s="3">
        <v>0.54885410000000001</v>
      </c>
    </row>
    <row r="481" spans="1:5" x14ac:dyDescent="0.4">
      <c r="A481" s="5">
        <f t="shared" si="7"/>
        <v>2008.1</v>
      </c>
      <c r="B481" s="2">
        <v>39749</v>
      </c>
      <c r="C481" s="3">
        <v>0.62082970000000004</v>
      </c>
      <c r="D481" s="3">
        <v>0.64416516000000001</v>
      </c>
      <c r="E481" s="3">
        <v>0.6014429</v>
      </c>
    </row>
    <row r="482" spans="1:5" x14ac:dyDescent="0.4">
      <c r="A482" s="5">
        <f t="shared" si="7"/>
        <v>2008.1</v>
      </c>
      <c r="B482" s="2">
        <v>39750</v>
      </c>
      <c r="C482" s="3">
        <v>0.62002550000000001</v>
      </c>
      <c r="D482" s="3">
        <v>0.65574336</v>
      </c>
      <c r="E482" s="3">
        <v>0.60947689999999999</v>
      </c>
    </row>
    <row r="483" spans="1:5" x14ac:dyDescent="0.4">
      <c r="A483" s="5">
        <f t="shared" si="7"/>
        <v>2008.1</v>
      </c>
      <c r="B483" s="2">
        <v>39751</v>
      </c>
      <c r="C483" s="3">
        <v>0.63731545000000001</v>
      </c>
      <c r="D483" s="3">
        <v>0.68296509999999999</v>
      </c>
      <c r="E483" s="3">
        <v>0.63344634</v>
      </c>
    </row>
    <row r="484" spans="1:5" x14ac:dyDescent="0.4">
      <c r="A484" s="5">
        <f t="shared" si="7"/>
        <v>2008.1</v>
      </c>
      <c r="B484" s="2">
        <v>39752</v>
      </c>
      <c r="C484" s="3">
        <v>0.65500754000000005</v>
      </c>
      <c r="D484" s="3">
        <v>0.70246386999999999</v>
      </c>
      <c r="E484" s="3">
        <v>0.64782620000000002</v>
      </c>
    </row>
    <row r="485" spans="1:5" x14ac:dyDescent="0.4">
      <c r="A485" s="5">
        <f t="shared" si="7"/>
        <v>2008.11</v>
      </c>
      <c r="B485" s="2">
        <v>39755</v>
      </c>
      <c r="C485" s="3">
        <v>0.65138870000000004</v>
      </c>
      <c r="D485" s="3">
        <v>0.70240210000000003</v>
      </c>
      <c r="E485" s="3">
        <v>0.64639086000000001</v>
      </c>
    </row>
    <row r="486" spans="1:5" x14ac:dyDescent="0.4">
      <c r="A486" s="5">
        <f t="shared" si="7"/>
        <v>2008.11</v>
      </c>
      <c r="B486" s="2">
        <v>39756</v>
      </c>
      <c r="C486" s="3">
        <v>0.67792669999999999</v>
      </c>
      <c r="D486" s="3">
        <v>0.71846575000000001</v>
      </c>
      <c r="E486" s="3">
        <v>0.67281570000000002</v>
      </c>
    </row>
    <row r="487" spans="1:5" x14ac:dyDescent="0.4">
      <c r="A487" s="5">
        <f t="shared" si="7"/>
        <v>2008.11</v>
      </c>
      <c r="B487" s="2">
        <v>39757</v>
      </c>
      <c r="C487" s="3">
        <v>0.65299700000000005</v>
      </c>
      <c r="D487" s="3">
        <v>0.68175410000000003</v>
      </c>
      <c r="E487" s="3">
        <v>0.63698279999999996</v>
      </c>
    </row>
    <row r="488" spans="1:5" x14ac:dyDescent="0.4">
      <c r="A488" s="5">
        <f t="shared" si="7"/>
        <v>2008.11</v>
      </c>
      <c r="B488" s="2">
        <v>39758</v>
      </c>
      <c r="C488" s="3">
        <v>0.61204800000000004</v>
      </c>
      <c r="D488" s="3">
        <v>0.65039290000000005</v>
      </c>
      <c r="E488" s="3">
        <v>0.60216694999999998</v>
      </c>
    </row>
    <row r="489" spans="1:5" x14ac:dyDescent="0.4">
      <c r="A489" s="5">
        <f t="shared" si="7"/>
        <v>2008.11</v>
      </c>
      <c r="B489" s="2">
        <v>39759</v>
      </c>
      <c r="C489" s="3">
        <v>0.62497926000000004</v>
      </c>
      <c r="D489" s="3">
        <v>0.66662955000000002</v>
      </c>
      <c r="E489" s="3">
        <v>0.61927690000000002</v>
      </c>
    </row>
    <row r="490" spans="1:5" x14ac:dyDescent="0.4">
      <c r="A490" s="5">
        <f t="shared" si="7"/>
        <v>2008.11</v>
      </c>
      <c r="B490" s="2">
        <v>39762</v>
      </c>
      <c r="C490" s="3">
        <v>0.62485062999999996</v>
      </c>
      <c r="D490" s="3">
        <v>0.65010869999999998</v>
      </c>
      <c r="E490" s="3">
        <v>0.606267</v>
      </c>
    </row>
    <row r="491" spans="1:5" x14ac:dyDescent="0.4">
      <c r="A491" s="5">
        <f t="shared" si="7"/>
        <v>2008.11</v>
      </c>
      <c r="B491" s="2">
        <v>39763</v>
      </c>
      <c r="C491" s="3">
        <v>0.60177049999999999</v>
      </c>
      <c r="D491" s="3">
        <v>0.63482349999999999</v>
      </c>
      <c r="E491" s="3">
        <v>0.58970016000000003</v>
      </c>
    </row>
    <row r="492" spans="1:5" x14ac:dyDescent="0.4">
      <c r="A492" s="5">
        <f t="shared" si="7"/>
        <v>2008.11</v>
      </c>
      <c r="B492" s="2">
        <v>39764</v>
      </c>
      <c r="C492" s="3">
        <v>0.58624580000000004</v>
      </c>
      <c r="D492" s="3">
        <v>0.60017544</v>
      </c>
      <c r="E492" s="3">
        <v>0.55580335999999997</v>
      </c>
    </row>
    <row r="493" spans="1:5" x14ac:dyDescent="0.4">
      <c r="A493" s="5">
        <f t="shared" si="7"/>
        <v>2008.11</v>
      </c>
      <c r="B493" s="2">
        <v>39765</v>
      </c>
      <c r="C493" s="3">
        <v>0.57820797000000002</v>
      </c>
      <c r="D493" s="3">
        <v>0.64936835000000004</v>
      </c>
      <c r="E493" s="3">
        <v>0.59806113999999999</v>
      </c>
    </row>
    <row r="494" spans="1:5" x14ac:dyDescent="0.4">
      <c r="A494" s="5">
        <f t="shared" si="7"/>
        <v>2008.11</v>
      </c>
      <c r="B494" s="2">
        <v>39766</v>
      </c>
      <c r="C494" s="3">
        <v>0.59710629999999998</v>
      </c>
      <c r="D494" s="3">
        <v>0.6147686</v>
      </c>
      <c r="E494" s="3">
        <v>0.56897366000000005</v>
      </c>
    </row>
    <row r="495" spans="1:5" x14ac:dyDescent="0.4">
      <c r="A495" s="5">
        <f t="shared" si="7"/>
        <v>2008.11</v>
      </c>
      <c r="B495" s="2">
        <v>39769</v>
      </c>
      <c r="C495" s="3">
        <v>0.57901216</v>
      </c>
      <c r="D495" s="3">
        <v>0.60524166000000001</v>
      </c>
      <c r="E495" s="3">
        <v>0.55613506000000001</v>
      </c>
    </row>
    <row r="496" spans="1:5" x14ac:dyDescent="0.4">
      <c r="A496" s="5">
        <f t="shared" si="7"/>
        <v>2008.11</v>
      </c>
      <c r="B496" s="2">
        <v>39770</v>
      </c>
      <c r="C496" s="3">
        <v>0.56494295999999999</v>
      </c>
      <c r="D496" s="3">
        <v>0.6036106</v>
      </c>
      <c r="E496" s="3">
        <v>0.55612589999999995</v>
      </c>
    </row>
    <row r="497" spans="1:5" x14ac:dyDescent="0.4">
      <c r="A497" s="5">
        <f t="shared" si="7"/>
        <v>2008.11</v>
      </c>
      <c r="B497" s="2">
        <v>39771</v>
      </c>
      <c r="C497" s="3">
        <v>0.53880300000000003</v>
      </c>
      <c r="D497" s="3">
        <v>0.55900306</v>
      </c>
      <c r="E497" s="3">
        <v>0.51596445000000002</v>
      </c>
    </row>
    <row r="498" spans="1:5" x14ac:dyDescent="0.4">
      <c r="A498" s="5">
        <f t="shared" si="7"/>
        <v>2008.11</v>
      </c>
      <c r="B498" s="2">
        <v>39772</v>
      </c>
      <c r="C498" s="3">
        <v>0.49618125000000002</v>
      </c>
      <c r="D498" s="3">
        <v>0.51542109999999997</v>
      </c>
      <c r="E498" s="3">
        <v>0.47501979999999999</v>
      </c>
    </row>
    <row r="499" spans="1:5" x14ac:dyDescent="0.4">
      <c r="A499" s="5">
        <f t="shared" si="7"/>
        <v>2008.11</v>
      </c>
      <c r="B499" s="2">
        <v>39773</v>
      </c>
      <c r="C499" s="3">
        <v>0.49417077999999998</v>
      </c>
      <c r="D499" s="3">
        <v>0.54555900000000002</v>
      </c>
      <c r="E499" s="3">
        <v>0.50449085000000005</v>
      </c>
    </row>
    <row r="500" spans="1:5" x14ac:dyDescent="0.4">
      <c r="A500" s="5">
        <f t="shared" si="7"/>
        <v>2008.11</v>
      </c>
      <c r="B500" s="2">
        <v>39776</v>
      </c>
      <c r="C500" s="3">
        <v>0.55971174999999995</v>
      </c>
      <c r="D500" s="3">
        <v>0.58633599999999997</v>
      </c>
      <c r="E500" s="3">
        <v>0.54476820000000004</v>
      </c>
    </row>
    <row r="501" spans="1:5" x14ac:dyDescent="0.4">
      <c r="A501" s="5">
        <f t="shared" si="7"/>
        <v>2008.11</v>
      </c>
      <c r="B501" s="2">
        <v>39777</v>
      </c>
      <c r="C501" s="3">
        <v>0.5589075</v>
      </c>
      <c r="D501" s="3">
        <v>0.59761759999999997</v>
      </c>
      <c r="E501" s="3">
        <v>0.55318809999999996</v>
      </c>
    </row>
    <row r="502" spans="1:5" x14ac:dyDescent="0.4">
      <c r="A502" s="5">
        <f t="shared" si="7"/>
        <v>2008.11</v>
      </c>
      <c r="B502" s="2">
        <v>39778</v>
      </c>
      <c r="C502" s="3">
        <v>0.59589999999999999</v>
      </c>
      <c r="D502" s="3">
        <v>0.62954723999999995</v>
      </c>
      <c r="E502" s="3">
        <v>0.58243734000000003</v>
      </c>
    </row>
    <row r="503" spans="1:5" x14ac:dyDescent="0.4">
      <c r="A503" s="5">
        <f t="shared" si="7"/>
        <v>2008.11</v>
      </c>
      <c r="B503" s="2">
        <v>39780</v>
      </c>
      <c r="C503" s="3">
        <v>0.59831255999999999</v>
      </c>
      <c r="D503" s="3">
        <v>0.63582439999999996</v>
      </c>
      <c r="E503" s="3">
        <v>0.58856759999999997</v>
      </c>
    </row>
    <row r="504" spans="1:5" x14ac:dyDescent="0.4">
      <c r="A504" s="5">
        <f t="shared" si="7"/>
        <v>2008.12</v>
      </c>
      <c r="B504" s="2">
        <v>39783</v>
      </c>
      <c r="C504" s="3">
        <v>0.54885525000000002</v>
      </c>
      <c r="D504" s="3">
        <v>0.56660239999999995</v>
      </c>
      <c r="E504" s="3">
        <v>0.52855194000000005</v>
      </c>
    </row>
    <row r="505" spans="1:5" x14ac:dyDescent="0.4">
      <c r="A505" s="5">
        <f t="shared" si="7"/>
        <v>2008.12</v>
      </c>
      <c r="B505" s="2">
        <v>39784</v>
      </c>
      <c r="C505" s="3">
        <v>0.56769323000000005</v>
      </c>
      <c r="D505" s="3">
        <v>0.59370049999999996</v>
      </c>
      <c r="E505" s="3">
        <v>0.55051713999999996</v>
      </c>
    </row>
    <row r="506" spans="1:5" x14ac:dyDescent="0.4">
      <c r="A506" s="5">
        <f t="shared" si="7"/>
        <v>2008.12</v>
      </c>
      <c r="B506" s="2">
        <v>39785</v>
      </c>
      <c r="C506" s="3">
        <v>0.58083766999999997</v>
      </c>
      <c r="D506" s="3">
        <v>0.60838026000000001</v>
      </c>
      <c r="E506" s="3">
        <v>0.56588227000000002</v>
      </c>
    </row>
    <row r="507" spans="1:5" x14ac:dyDescent="0.4">
      <c r="A507" s="5">
        <f t="shared" si="7"/>
        <v>2008.12</v>
      </c>
      <c r="B507" s="2">
        <v>39786</v>
      </c>
      <c r="C507" s="3">
        <v>0.56272745000000002</v>
      </c>
      <c r="D507" s="3">
        <v>0.58728740000000001</v>
      </c>
      <c r="E507" s="3">
        <v>0.54445284999999999</v>
      </c>
    </row>
    <row r="508" spans="1:5" x14ac:dyDescent="0.4">
      <c r="A508" s="5">
        <f t="shared" si="7"/>
        <v>2008.12</v>
      </c>
      <c r="B508" s="2">
        <v>39787</v>
      </c>
      <c r="C508" s="3">
        <v>0.58102259999999994</v>
      </c>
      <c r="D508" s="3">
        <v>0.61551005000000003</v>
      </c>
      <c r="E508" s="3">
        <v>0.57007295000000002</v>
      </c>
    </row>
    <row r="509" spans="1:5" x14ac:dyDescent="0.4">
      <c r="A509" s="5">
        <f t="shared" si="7"/>
        <v>2008.12</v>
      </c>
      <c r="B509" s="2">
        <v>39790</v>
      </c>
      <c r="C509" s="3">
        <v>0.61198366000000004</v>
      </c>
      <c r="D509" s="3">
        <v>0.63895069999999998</v>
      </c>
      <c r="E509" s="3">
        <v>0.59407043000000004</v>
      </c>
    </row>
    <row r="510" spans="1:5" x14ac:dyDescent="0.4">
      <c r="A510" s="5">
        <f t="shared" si="7"/>
        <v>2008.12</v>
      </c>
      <c r="B510" s="2">
        <v>39791</v>
      </c>
      <c r="C510" s="3">
        <v>0.60406243999999998</v>
      </c>
      <c r="D510" s="3">
        <v>0.62235563999999999</v>
      </c>
      <c r="E510" s="3">
        <v>0.58315709999999998</v>
      </c>
    </row>
    <row r="511" spans="1:5" x14ac:dyDescent="0.4">
      <c r="A511" s="5">
        <f t="shared" si="7"/>
        <v>2008.12</v>
      </c>
      <c r="B511" s="2">
        <v>39792</v>
      </c>
      <c r="C511" s="3">
        <v>0.61210430000000005</v>
      </c>
      <c r="D511" s="3">
        <v>0.63913600000000004</v>
      </c>
      <c r="E511" s="3">
        <v>0.59849584</v>
      </c>
    </row>
    <row r="512" spans="1:5" x14ac:dyDescent="0.4">
      <c r="A512" s="5">
        <f t="shared" si="7"/>
        <v>2008.12</v>
      </c>
      <c r="B512" s="2">
        <v>39793</v>
      </c>
      <c r="C512" s="3">
        <v>0.59791046000000003</v>
      </c>
      <c r="D512" s="3">
        <v>0.60922050000000005</v>
      </c>
      <c r="E512" s="3">
        <v>0.57332647000000003</v>
      </c>
    </row>
    <row r="513" spans="1:5" x14ac:dyDescent="0.4">
      <c r="A513" s="5">
        <f t="shared" si="7"/>
        <v>2008.12</v>
      </c>
      <c r="B513" s="2">
        <v>39794</v>
      </c>
      <c r="C513" s="3">
        <v>0.59831255999999999</v>
      </c>
      <c r="D513" s="3">
        <v>0.6271253</v>
      </c>
      <c r="E513" s="3">
        <v>0.58547395000000002</v>
      </c>
    </row>
    <row r="514" spans="1:5" x14ac:dyDescent="0.4">
      <c r="A514" s="5">
        <f t="shared" si="7"/>
        <v>2008.12</v>
      </c>
      <c r="B514" s="2">
        <v>39797</v>
      </c>
      <c r="C514" s="3">
        <v>0.59317379999999997</v>
      </c>
      <c r="D514" s="3">
        <v>0.61082685000000003</v>
      </c>
      <c r="E514" s="3">
        <v>0.57281839999999995</v>
      </c>
    </row>
    <row r="515" spans="1:5" x14ac:dyDescent="0.4">
      <c r="A515" s="5">
        <f t="shared" ref="A515:A578" si="8">YEAR(B515)+MONTH(B515)/100</f>
        <v>2008.12</v>
      </c>
      <c r="B515" s="2">
        <v>39798</v>
      </c>
      <c r="C515" s="3">
        <v>0.62374085000000001</v>
      </c>
      <c r="D515" s="3">
        <v>0.64827995999999999</v>
      </c>
      <c r="E515" s="3">
        <v>0.60799449999999999</v>
      </c>
    </row>
    <row r="516" spans="1:5" x14ac:dyDescent="0.4">
      <c r="A516" s="5">
        <f t="shared" si="8"/>
        <v>2008.12</v>
      </c>
      <c r="B516" s="2">
        <v>39799</v>
      </c>
      <c r="C516" s="3">
        <v>0.63088197000000001</v>
      </c>
      <c r="D516" s="3">
        <v>0.65440880000000001</v>
      </c>
      <c r="E516" s="3">
        <v>0.61093370000000002</v>
      </c>
    </row>
    <row r="517" spans="1:5" x14ac:dyDescent="0.4">
      <c r="A517" s="5">
        <f t="shared" si="8"/>
        <v>2008.12</v>
      </c>
      <c r="B517" s="2">
        <v>39800</v>
      </c>
      <c r="C517" s="3">
        <v>0.62485062999999996</v>
      </c>
      <c r="D517" s="3">
        <v>0.64234877000000001</v>
      </c>
      <c r="E517" s="3">
        <v>0.59679174000000001</v>
      </c>
    </row>
    <row r="518" spans="1:5" x14ac:dyDescent="0.4">
      <c r="A518" s="5">
        <f t="shared" si="8"/>
        <v>2008.12</v>
      </c>
      <c r="B518" s="2">
        <v>39801</v>
      </c>
      <c r="C518" s="3">
        <v>0.62919884999999998</v>
      </c>
      <c r="D518" s="3">
        <v>0.64673537000000003</v>
      </c>
      <c r="E518" s="3">
        <v>0.60194119999999995</v>
      </c>
    </row>
    <row r="519" spans="1:5" x14ac:dyDescent="0.4">
      <c r="A519" s="5">
        <f t="shared" si="8"/>
        <v>2008.12</v>
      </c>
      <c r="B519" s="2">
        <v>39804</v>
      </c>
      <c r="C519" s="3">
        <v>0.61361619999999995</v>
      </c>
      <c r="D519" s="3">
        <v>0.6309806</v>
      </c>
      <c r="E519" s="3">
        <v>0.58580124</v>
      </c>
    </row>
    <row r="520" spans="1:5" x14ac:dyDescent="0.4">
      <c r="A520" s="5">
        <f t="shared" si="8"/>
        <v>2008.12</v>
      </c>
      <c r="B520" s="2">
        <v>39805</v>
      </c>
      <c r="C520" s="3">
        <v>0.60703600000000002</v>
      </c>
      <c r="D520" s="3">
        <v>0.62538300000000002</v>
      </c>
      <c r="E520" s="3">
        <v>0.58192885000000005</v>
      </c>
    </row>
    <row r="521" spans="1:5" x14ac:dyDescent="0.4">
      <c r="A521" s="5">
        <f t="shared" si="8"/>
        <v>2008.12</v>
      </c>
      <c r="B521" s="2">
        <v>39806</v>
      </c>
      <c r="C521" s="3">
        <v>0.61280880000000004</v>
      </c>
      <c r="D521" s="3">
        <v>0.62797789999999998</v>
      </c>
      <c r="E521" s="3">
        <v>0.58485140000000002</v>
      </c>
    </row>
    <row r="522" spans="1:5" x14ac:dyDescent="0.4">
      <c r="A522" s="5">
        <f t="shared" si="8"/>
        <v>2008.12</v>
      </c>
      <c r="B522" s="2">
        <v>39808</v>
      </c>
      <c r="C522" s="3">
        <v>0.61902570000000001</v>
      </c>
      <c r="D522" s="3">
        <v>0.63624460000000005</v>
      </c>
      <c r="E522" s="3">
        <v>0.59136723999999996</v>
      </c>
    </row>
    <row r="523" spans="1:5" x14ac:dyDescent="0.4">
      <c r="A523" s="5">
        <f t="shared" si="8"/>
        <v>2008.12</v>
      </c>
      <c r="B523" s="2">
        <v>39811</v>
      </c>
      <c r="C523" s="3">
        <v>0.61062890000000003</v>
      </c>
      <c r="D523" s="3">
        <v>0.62702650000000004</v>
      </c>
      <c r="E523" s="3">
        <v>0.58534246999999995</v>
      </c>
    </row>
    <row r="524" spans="1:5" x14ac:dyDescent="0.4">
      <c r="A524" s="5">
        <f t="shared" si="8"/>
        <v>2008.12</v>
      </c>
      <c r="B524" s="2">
        <v>39812</v>
      </c>
      <c r="C524" s="3">
        <v>0.63299360000000005</v>
      </c>
      <c r="D524" s="3">
        <v>0.64825520000000003</v>
      </c>
      <c r="E524" s="3">
        <v>0.60390710000000003</v>
      </c>
    </row>
    <row r="525" spans="1:5" x14ac:dyDescent="0.4">
      <c r="A525" s="5">
        <f t="shared" si="8"/>
        <v>2008.12</v>
      </c>
      <c r="B525" s="2">
        <v>39813</v>
      </c>
      <c r="C525" s="3">
        <v>0.64780919999999997</v>
      </c>
      <c r="D525" s="3">
        <v>0.66513443000000005</v>
      </c>
      <c r="E525" s="3">
        <v>0.61734429999999996</v>
      </c>
    </row>
    <row r="526" spans="1:5" x14ac:dyDescent="0.4">
      <c r="A526" s="5">
        <f t="shared" si="8"/>
        <v>2009.01</v>
      </c>
      <c r="B526" s="2">
        <v>39815</v>
      </c>
      <c r="C526" s="3">
        <v>0.66072750000000002</v>
      </c>
      <c r="D526" s="3">
        <v>0.68127227000000001</v>
      </c>
      <c r="E526" s="3">
        <v>0.6375227</v>
      </c>
    </row>
    <row r="527" spans="1:5" x14ac:dyDescent="0.4">
      <c r="A527" s="5">
        <f t="shared" si="8"/>
        <v>2009.01</v>
      </c>
      <c r="B527" s="2">
        <v>39818</v>
      </c>
      <c r="C527" s="3">
        <v>0.66367449999999995</v>
      </c>
      <c r="D527" s="3">
        <v>0.68024664999999995</v>
      </c>
      <c r="E527" s="3">
        <v>0.64113149999999997</v>
      </c>
    </row>
    <row r="528" spans="1:5" x14ac:dyDescent="0.4">
      <c r="A528" s="5">
        <f t="shared" si="8"/>
        <v>2009.01</v>
      </c>
      <c r="B528" s="2">
        <v>39819</v>
      </c>
      <c r="C528" s="3">
        <v>0.66892240000000003</v>
      </c>
      <c r="D528" s="3">
        <v>0.69119459999999999</v>
      </c>
      <c r="E528" s="3">
        <v>0.65178239999999998</v>
      </c>
    </row>
    <row r="529" spans="1:5" x14ac:dyDescent="0.4">
      <c r="A529" s="5">
        <f t="shared" si="8"/>
        <v>2009.01</v>
      </c>
      <c r="B529" s="2">
        <v>39820</v>
      </c>
      <c r="C529" s="3">
        <v>0.65001339999999996</v>
      </c>
      <c r="D529" s="3">
        <v>0.66868079999999996</v>
      </c>
      <c r="E529" s="3">
        <v>0.62898003999999996</v>
      </c>
    </row>
    <row r="530" spans="1:5" x14ac:dyDescent="0.4">
      <c r="A530" s="5">
        <f t="shared" si="8"/>
        <v>2009.01</v>
      </c>
      <c r="B530" s="2">
        <v>39821</v>
      </c>
      <c r="C530" s="3">
        <v>0.64903235000000004</v>
      </c>
      <c r="D530" s="3">
        <v>0.67389529999999997</v>
      </c>
      <c r="E530" s="3">
        <v>0.63482000000000005</v>
      </c>
    </row>
    <row r="531" spans="1:5" x14ac:dyDescent="0.4">
      <c r="A531" s="5">
        <f t="shared" si="8"/>
        <v>2009.01</v>
      </c>
      <c r="B531" s="2">
        <v>39822</v>
      </c>
      <c r="C531" s="3">
        <v>0.64429700000000001</v>
      </c>
      <c r="D531" s="3">
        <v>0.65553329999999999</v>
      </c>
      <c r="E531" s="3">
        <v>0.61833800000000005</v>
      </c>
    </row>
    <row r="532" spans="1:5" x14ac:dyDescent="0.4">
      <c r="A532" s="5">
        <f t="shared" si="8"/>
        <v>2009.01</v>
      </c>
      <c r="B532" s="2">
        <v>39825</v>
      </c>
      <c r="C532" s="3">
        <v>0.6255172</v>
      </c>
      <c r="D532" s="3">
        <v>0.63729480000000005</v>
      </c>
      <c r="E532" s="3">
        <v>0.59896665999999998</v>
      </c>
    </row>
    <row r="533" spans="1:5" x14ac:dyDescent="0.4">
      <c r="A533" s="5">
        <f t="shared" si="8"/>
        <v>2009.01</v>
      </c>
      <c r="B533" s="2">
        <v>39826</v>
      </c>
      <c r="C533" s="3">
        <v>0.62451599999999996</v>
      </c>
      <c r="D533" s="3">
        <v>0.64438753999999998</v>
      </c>
      <c r="E533" s="3">
        <v>0.60350550000000003</v>
      </c>
    </row>
    <row r="534" spans="1:5" x14ac:dyDescent="0.4">
      <c r="A534" s="5">
        <f t="shared" si="8"/>
        <v>2009.01</v>
      </c>
      <c r="B534" s="2">
        <v>39827</v>
      </c>
      <c r="C534" s="3">
        <v>0.60755676000000003</v>
      </c>
      <c r="D534" s="3">
        <v>0.61871039999999999</v>
      </c>
      <c r="E534" s="3">
        <v>0.57952459999999995</v>
      </c>
    </row>
    <row r="535" spans="1:5" x14ac:dyDescent="0.4">
      <c r="A535" s="5">
        <f t="shared" si="8"/>
        <v>2009.01</v>
      </c>
      <c r="B535" s="2">
        <v>39828</v>
      </c>
      <c r="C535" s="3">
        <v>0.61668429999999996</v>
      </c>
      <c r="D535" s="3">
        <v>0.62934950000000001</v>
      </c>
      <c r="E535" s="3">
        <v>0.58765184999999998</v>
      </c>
    </row>
    <row r="536" spans="1:5" x14ac:dyDescent="0.4">
      <c r="A536" s="5">
        <f t="shared" si="8"/>
        <v>2009.01</v>
      </c>
      <c r="B536" s="2">
        <v>39829</v>
      </c>
      <c r="C536" s="3">
        <v>0.6305714</v>
      </c>
      <c r="D536" s="3">
        <v>0.6385305</v>
      </c>
      <c r="E536" s="3">
        <v>0.5969951</v>
      </c>
    </row>
    <row r="537" spans="1:5" x14ac:dyDescent="0.4">
      <c r="A537" s="5">
        <f t="shared" si="8"/>
        <v>2009.01</v>
      </c>
      <c r="B537" s="2">
        <v>39833</v>
      </c>
      <c r="C537" s="3">
        <v>0.59908324000000002</v>
      </c>
      <c r="D537" s="3">
        <v>0.60024960000000005</v>
      </c>
      <c r="E537" s="3">
        <v>0.56111390000000005</v>
      </c>
    </row>
    <row r="538" spans="1:5" x14ac:dyDescent="0.4">
      <c r="A538" s="5">
        <f t="shared" si="8"/>
        <v>2009.01</v>
      </c>
      <c r="B538" s="2">
        <v>39834</v>
      </c>
      <c r="C538" s="3">
        <v>0.61805690000000002</v>
      </c>
      <c r="D538" s="3">
        <v>0.62791615999999995</v>
      </c>
      <c r="E538" s="3">
        <v>0.58617529999999995</v>
      </c>
    </row>
    <row r="539" spans="1:5" x14ac:dyDescent="0.4">
      <c r="A539" s="5">
        <f t="shared" si="8"/>
        <v>2009.01</v>
      </c>
      <c r="B539" s="2">
        <v>39835</v>
      </c>
      <c r="C539" s="3">
        <v>0.60715710000000001</v>
      </c>
      <c r="D539" s="3">
        <v>0.61366889999999996</v>
      </c>
      <c r="E539" s="3">
        <v>0.57249119999999998</v>
      </c>
    </row>
    <row r="540" spans="1:5" x14ac:dyDescent="0.4">
      <c r="A540" s="5">
        <f t="shared" si="8"/>
        <v>2009.01</v>
      </c>
      <c r="B540" s="2">
        <v>39836</v>
      </c>
      <c r="C540" s="3">
        <v>0.60957930000000005</v>
      </c>
      <c r="D540" s="3">
        <v>0.61956303999999995</v>
      </c>
      <c r="E540" s="3">
        <v>0.57937132999999996</v>
      </c>
    </row>
    <row r="541" spans="1:5" x14ac:dyDescent="0.4">
      <c r="A541" s="5">
        <f t="shared" si="8"/>
        <v>2009.01</v>
      </c>
      <c r="B541" s="2">
        <v>39839</v>
      </c>
      <c r="C541" s="3">
        <v>0.61442363</v>
      </c>
      <c r="D541" s="3">
        <v>0.62324535999999997</v>
      </c>
      <c r="E541" s="3">
        <v>0.58326109999999998</v>
      </c>
    </row>
    <row r="542" spans="1:5" x14ac:dyDescent="0.4">
      <c r="A542" s="5">
        <f t="shared" si="8"/>
        <v>2009.01</v>
      </c>
      <c r="B542" s="2">
        <v>39840</v>
      </c>
      <c r="C542" s="3">
        <v>0.62128645000000005</v>
      </c>
      <c r="D542" s="3">
        <v>0.63209269999999995</v>
      </c>
      <c r="E542" s="3">
        <v>0.59071280000000004</v>
      </c>
    </row>
    <row r="543" spans="1:5" x14ac:dyDescent="0.4">
      <c r="A543" s="5">
        <f t="shared" si="8"/>
        <v>2009.01</v>
      </c>
      <c r="B543" s="2">
        <v>39841</v>
      </c>
      <c r="C543" s="3">
        <v>0.6402601</v>
      </c>
      <c r="D543" s="3">
        <v>0.65553329999999999</v>
      </c>
      <c r="E543" s="3">
        <v>0.61244964999999996</v>
      </c>
    </row>
    <row r="544" spans="1:5" x14ac:dyDescent="0.4">
      <c r="A544" s="5">
        <f t="shared" si="8"/>
        <v>2009.01</v>
      </c>
      <c r="B544" s="2">
        <v>39842</v>
      </c>
      <c r="C544" s="3">
        <v>0.62128645000000005</v>
      </c>
      <c r="D544" s="3">
        <v>0.63287115000000005</v>
      </c>
      <c r="E544" s="3">
        <v>0.58976419999999996</v>
      </c>
    </row>
    <row r="545" spans="1:5" x14ac:dyDescent="0.4">
      <c r="A545" s="5">
        <f t="shared" si="8"/>
        <v>2009.01</v>
      </c>
      <c r="B545" s="2">
        <v>39843</v>
      </c>
      <c r="C545" s="3">
        <v>0.60513866000000005</v>
      </c>
      <c r="D545" s="3">
        <v>0.61620200000000003</v>
      </c>
      <c r="E545" s="3">
        <v>0.57416785000000004</v>
      </c>
    </row>
    <row r="546" spans="1:5" x14ac:dyDescent="0.4">
      <c r="A546" s="5">
        <f t="shared" si="8"/>
        <v>2009.02</v>
      </c>
      <c r="B546" s="2">
        <v>39846</v>
      </c>
      <c r="C546" s="3">
        <v>0.59867950000000003</v>
      </c>
      <c r="D546" s="3">
        <v>0.61816674000000005</v>
      </c>
      <c r="E546" s="3">
        <v>0.57287865999999998</v>
      </c>
    </row>
    <row r="547" spans="1:5" x14ac:dyDescent="0.4">
      <c r="A547" s="5">
        <f t="shared" si="8"/>
        <v>2009.02</v>
      </c>
      <c r="B547" s="2">
        <v>39847</v>
      </c>
      <c r="C547" s="3">
        <v>0.61624829999999997</v>
      </c>
      <c r="D547" s="3">
        <v>0.62297349999999996</v>
      </c>
      <c r="E547" s="3">
        <v>0.58163390000000004</v>
      </c>
    </row>
    <row r="548" spans="1:5" x14ac:dyDescent="0.4">
      <c r="A548" s="5">
        <f t="shared" si="8"/>
        <v>2009.02</v>
      </c>
      <c r="B548" s="2">
        <v>39848</v>
      </c>
      <c r="C548" s="3">
        <v>0.61401992999999999</v>
      </c>
      <c r="D548" s="3">
        <v>0.62165130000000002</v>
      </c>
      <c r="E548" s="3">
        <v>0.58182820000000002</v>
      </c>
    </row>
    <row r="549" spans="1:5" x14ac:dyDescent="0.4">
      <c r="A549" s="5">
        <f t="shared" si="8"/>
        <v>2009.02</v>
      </c>
      <c r="B549" s="2">
        <v>39849</v>
      </c>
      <c r="C549" s="3">
        <v>0.62815730000000003</v>
      </c>
      <c r="D549" s="3">
        <v>0.63154900000000003</v>
      </c>
      <c r="E549" s="3">
        <v>0.59256684999999998</v>
      </c>
    </row>
    <row r="550" spans="1:5" x14ac:dyDescent="0.4">
      <c r="A550" s="5">
        <f t="shared" si="8"/>
        <v>2009.02</v>
      </c>
      <c r="B550" s="2">
        <v>39850</v>
      </c>
      <c r="C550" s="3">
        <v>0.644293</v>
      </c>
      <c r="D550" s="3">
        <v>0.65561979999999997</v>
      </c>
      <c r="E550" s="3">
        <v>0.61242149999999995</v>
      </c>
    </row>
    <row r="551" spans="1:5" x14ac:dyDescent="0.4">
      <c r="A551" s="5">
        <f t="shared" si="8"/>
        <v>2009.02</v>
      </c>
      <c r="B551" s="2">
        <v>39853</v>
      </c>
      <c r="C551" s="3">
        <v>0.64308595999999996</v>
      </c>
      <c r="D551" s="3">
        <v>0.65412459999999994</v>
      </c>
      <c r="E551" s="3">
        <v>0.61202659999999998</v>
      </c>
    </row>
    <row r="552" spans="1:5" x14ac:dyDescent="0.4">
      <c r="A552" s="5">
        <f t="shared" si="8"/>
        <v>2009.02</v>
      </c>
      <c r="B552" s="2">
        <v>39854</v>
      </c>
      <c r="C552" s="3">
        <v>0.62007535000000003</v>
      </c>
      <c r="D552" s="3">
        <v>0.62469107000000001</v>
      </c>
      <c r="E552" s="3">
        <v>0.58322240000000003</v>
      </c>
    </row>
    <row r="553" spans="1:5" x14ac:dyDescent="0.4">
      <c r="A553" s="5">
        <f t="shared" si="8"/>
        <v>2009.02</v>
      </c>
      <c r="B553" s="2">
        <v>39855</v>
      </c>
      <c r="C553" s="3">
        <v>0.62290126000000001</v>
      </c>
      <c r="D553" s="3">
        <v>0.62634690000000004</v>
      </c>
      <c r="E553" s="3">
        <v>0.58614759999999999</v>
      </c>
    </row>
    <row r="554" spans="1:5" x14ac:dyDescent="0.4">
      <c r="A554" s="5">
        <f t="shared" si="8"/>
        <v>2009.02</v>
      </c>
      <c r="B554" s="2">
        <v>39856</v>
      </c>
      <c r="C554" s="3">
        <v>0.62814519999999996</v>
      </c>
      <c r="D554" s="3">
        <v>0.62958429999999999</v>
      </c>
      <c r="E554" s="3">
        <v>0.59035000000000004</v>
      </c>
    </row>
    <row r="555" spans="1:5" x14ac:dyDescent="0.4">
      <c r="A555" s="5">
        <f t="shared" si="8"/>
        <v>2009.02</v>
      </c>
      <c r="B555" s="2">
        <v>39857</v>
      </c>
      <c r="C555" s="3">
        <v>0.62411229999999995</v>
      </c>
      <c r="D555" s="3">
        <v>0.62465400000000004</v>
      </c>
      <c r="E555" s="3">
        <v>0.58580560000000004</v>
      </c>
    </row>
    <row r="556" spans="1:5" x14ac:dyDescent="0.4">
      <c r="A556" s="5">
        <f t="shared" si="8"/>
        <v>2009.02</v>
      </c>
      <c r="B556" s="2">
        <v>39861</v>
      </c>
      <c r="C556" s="3">
        <v>0.60271244999999996</v>
      </c>
      <c r="D556" s="3">
        <v>0.59819834999999999</v>
      </c>
      <c r="E556" s="3">
        <v>0.55739859999999997</v>
      </c>
    </row>
    <row r="557" spans="1:5" x14ac:dyDescent="0.4">
      <c r="A557" s="5">
        <f t="shared" si="8"/>
        <v>2009.02</v>
      </c>
      <c r="B557" s="2">
        <v>39862</v>
      </c>
      <c r="C557" s="3">
        <v>0.59649956000000004</v>
      </c>
      <c r="D557" s="3">
        <v>0.59079669999999995</v>
      </c>
      <c r="E557" s="3">
        <v>0.55214010000000002</v>
      </c>
    </row>
    <row r="558" spans="1:5" x14ac:dyDescent="0.4">
      <c r="A558" s="5">
        <f t="shared" si="8"/>
        <v>2009.02</v>
      </c>
      <c r="B558" s="2">
        <v>39863</v>
      </c>
      <c r="C558" s="3">
        <v>0.590202</v>
      </c>
      <c r="D558" s="3">
        <v>0.58144269999999998</v>
      </c>
      <c r="E558" s="3">
        <v>0.54380154999999997</v>
      </c>
    </row>
    <row r="559" spans="1:5" x14ac:dyDescent="0.4">
      <c r="A559" s="5">
        <f t="shared" si="8"/>
        <v>2009.02</v>
      </c>
      <c r="B559" s="2">
        <v>39864</v>
      </c>
      <c r="C559" s="3">
        <v>0.58212805000000001</v>
      </c>
      <c r="D559" s="3">
        <v>0.57658653999999998</v>
      </c>
      <c r="E559" s="3">
        <v>0.54052009999999995</v>
      </c>
    </row>
    <row r="560" spans="1:5" x14ac:dyDescent="0.4">
      <c r="A560" s="5">
        <f t="shared" si="8"/>
        <v>2009.02</v>
      </c>
      <c r="B560" s="2">
        <v>39867</v>
      </c>
      <c r="C560" s="3">
        <v>0.55831003000000001</v>
      </c>
      <c r="D560" s="3">
        <v>0.55349194999999995</v>
      </c>
      <c r="E560" s="3">
        <v>0.51833790000000002</v>
      </c>
    </row>
    <row r="561" spans="1:5" x14ac:dyDescent="0.4">
      <c r="A561" s="5">
        <f t="shared" si="8"/>
        <v>2009.02</v>
      </c>
      <c r="B561" s="2">
        <v>39868</v>
      </c>
      <c r="C561" s="3">
        <v>0.57607262999999997</v>
      </c>
      <c r="D561" s="3">
        <v>0.57810645999999999</v>
      </c>
      <c r="E561" s="3">
        <v>0.54157619999999995</v>
      </c>
    </row>
    <row r="562" spans="1:5" x14ac:dyDescent="0.4">
      <c r="A562" s="5">
        <f t="shared" si="8"/>
        <v>2009.02</v>
      </c>
      <c r="B562" s="2">
        <v>39869</v>
      </c>
      <c r="C562" s="3">
        <v>0.57284299999999999</v>
      </c>
      <c r="D562" s="3">
        <v>0.56990160000000001</v>
      </c>
      <c r="E562" s="3">
        <v>0.53555726999999997</v>
      </c>
    </row>
    <row r="563" spans="1:5" x14ac:dyDescent="0.4">
      <c r="A563" s="5">
        <f t="shared" si="8"/>
        <v>2009.02</v>
      </c>
      <c r="B563" s="2">
        <v>39870</v>
      </c>
      <c r="C563" s="3">
        <v>0.55588789999999999</v>
      </c>
      <c r="D563" s="3">
        <v>0.55971974000000002</v>
      </c>
      <c r="E563" s="3">
        <v>0.52604090000000003</v>
      </c>
    </row>
    <row r="564" spans="1:5" x14ac:dyDescent="0.4">
      <c r="A564" s="5">
        <f t="shared" si="8"/>
        <v>2009.02</v>
      </c>
      <c r="B564" s="2">
        <v>39871</v>
      </c>
      <c r="C564" s="3">
        <v>0.55709900000000001</v>
      </c>
      <c r="D564" s="3">
        <v>0.55535780000000001</v>
      </c>
      <c r="E564" s="3">
        <v>0.51922310000000005</v>
      </c>
    </row>
    <row r="565" spans="1:5" x14ac:dyDescent="0.4">
      <c r="A565" s="5">
        <f t="shared" si="8"/>
        <v>2009.03</v>
      </c>
      <c r="B565" s="2">
        <v>39874</v>
      </c>
      <c r="C565" s="3">
        <v>0.52512634000000002</v>
      </c>
      <c r="D565" s="3">
        <v>0.52153766000000001</v>
      </c>
      <c r="E565" s="3">
        <v>0.48802075</v>
      </c>
    </row>
    <row r="566" spans="1:5" x14ac:dyDescent="0.4">
      <c r="A566" s="5">
        <f t="shared" si="8"/>
        <v>2009.03</v>
      </c>
      <c r="B566" s="2">
        <v>39875</v>
      </c>
      <c r="C566" s="3">
        <v>0.51785979999999998</v>
      </c>
      <c r="D566" s="3">
        <v>0.51806545000000004</v>
      </c>
      <c r="E566" s="3">
        <v>0.48571360000000002</v>
      </c>
    </row>
    <row r="567" spans="1:5" x14ac:dyDescent="0.4">
      <c r="A567" s="5">
        <f t="shared" si="8"/>
        <v>2009.03</v>
      </c>
      <c r="B567" s="2">
        <v>39876</v>
      </c>
      <c r="C567" s="3">
        <v>0.53005539999999995</v>
      </c>
      <c r="D567" s="3">
        <v>0.53383250000000004</v>
      </c>
      <c r="E567" s="3">
        <v>0.50252470000000005</v>
      </c>
    </row>
    <row r="568" spans="1:5" x14ac:dyDescent="0.4">
      <c r="A568" s="5">
        <f t="shared" si="8"/>
        <v>2009.03</v>
      </c>
      <c r="B568" s="2">
        <v>39877</v>
      </c>
      <c r="C568" s="3">
        <v>0.51378250000000003</v>
      </c>
      <c r="D568" s="3">
        <v>0.50797004000000001</v>
      </c>
      <c r="E568" s="3">
        <v>0.47887134999999997</v>
      </c>
    </row>
    <row r="569" spans="1:5" x14ac:dyDescent="0.4">
      <c r="A569" s="5">
        <f t="shared" si="8"/>
        <v>2009.03</v>
      </c>
      <c r="B569" s="2">
        <v>39878</v>
      </c>
      <c r="C569" s="3">
        <v>0.51027036000000003</v>
      </c>
      <c r="D569" s="3">
        <v>0.50431245999999996</v>
      </c>
      <c r="E569" s="3">
        <v>0.4771919</v>
      </c>
    </row>
    <row r="570" spans="1:5" x14ac:dyDescent="0.4">
      <c r="A570" s="5">
        <f t="shared" si="8"/>
        <v>2009.03</v>
      </c>
      <c r="B570" s="2">
        <v>39881</v>
      </c>
      <c r="C570" s="3">
        <v>0.50323795999999998</v>
      </c>
      <c r="D570" s="3">
        <v>0.49997525999999998</v>
      </c>
      <c r="E570" s="3">
        <v>0.47273058000000001</v>
      </c>
    </row>
    <row r="571" spans="1:5" x14ac:dyDescent="0.4">
      <c r="A571" s="5">
        <f t="shared" si="8"/>
        <v>2009.03</v>
      </c>
      <c r="B571" s="2">
        <v>39882</v>
      </c>
      <c r="C571" s="3">
        <v>0.52722555000000004</v>
      </c>
      <c r="D571" s="3">
        <v>0.53466040000000004</v>
      </c>
      <c r="E571" s="3">
        <v>0.50495385999999998</v>
      </c>
    </row>
    <row r="572" spans="1:5" x14ac:dyDescent="0.4">
      <c r="A572" s="5">
        <f t="shared" si="8"/>
        <v>2009.03</v>
      </c>
      <c r="B572" s="2">
        <v>39883</v>
      </c>
      <c r="C572" s="3">
        <v>0.53652259999999996</v>
      </c>
      <c r="D572" s="3">
        <v>0.53661274999999997</v>
      </c>
      <c r="E572" s="3">
        <v>0.50686290000000001</v>
      </c>
    </row>
    <row r="573" spans="1:5" x14ac:dyDescent="0.4">
      <c r="A573" s="5">
        <f t="shared" si="8"/>
        <v>2009.03</v>
      </c>
      <c r="B573" s="2">
        <v>39884</v>
      </c>
      <c r="C573" s="3">
        <v>0.55386939999999996</v>
      </c>
      <c r="D573" s="3">
        <v>0.56188214000000003</v>
      </c>
      <c r="E573" s="3">
        <v>0.52881409999999995</v>
      </c>
    </row>
    <row r="574" spans="1:5" x14ac:dyDescent="0.4">
      <c r="A574" s="5">
        <f t="shared" si="8"/>
        <v>2009.03</v>
      </c>
      <c r="B574" s="2">
        <v>39885</v>
      </c>
      <c r="C574" s="3">
        <v>0.55710300000000001</v>
      </c>
      <c r="D574" s="3">
        <v>0.56434110000000004</v>
      </c>
      <c r="E574" s="3">
        <v>0.53222155999999998</v>
      </c>
    </row>
    <row r="575" spans="1:5" x14ac:dyDescent="0.4">
      <c r="A575" s="5">
        <f t="shared" si="8"/>
        <v>2009.03</v>
      </c>
      <c r="B575" s="2">
        <v>39888</v>
      </c>
      <c r="C575" s="3">
        <v>0.55386939999999996</v>
      </c>
      <c r="D575" s="3">
        <v>0.55629693999999996</v>
      </c>
      <c r="E575" s="3">
        <v>0.52605426</v>
      </c>
    </row>
    <row r="576" spans="1:5" x14ac:dyDescent="0.4">
      <c r="A576" s="5">
        <f t="shared" si="8"/>
        <v>2009.03</v>
      </c>
      <c r="B576" s="2">
        <v>39889</v>
      </c>
      <c r="C576" s="3">
        <v>0.56839430000000002</v>
      </c>
      <c r="D576" s="3">
        <v>0.57658653999999998</v>
      </c>
      <c r="E576" s="3">
        <v>0.54438969999999998</v>
      </c>
    </row>
    <row r="577" spans="1:5" x14ac:dyDescent="0.4">
      <c r="A577" s="5">
        <f t="shared" si="8"/>
        <v>2009.03</v>
      </c>
      <c r="B577" s="2">
        <v>39890</v>
      </c>
      <c r="C577" s="3">
        <v>0.58132064000000006</v>
      </c>
      <c r="D577" s="3">
        <v>0.59454079999999998</v>
      </c>
      <c r="E577" s="3">
        <v>0.56054174999999995</v>
      </c>
    </row>
    <row r="578" spans="1:5" x14ac:dyDescent="0.4">
      <c r="A578" s="5">
        <f t="shared" si="8"/>
        <v>2009.03</v>
      </c>
      <c r="B578" s="2">
        <v>39891</v>
      </c>
      <c r="C578" s="3">
        <v>0.5797059</v>
      </c>
      <c r="D578" s="3">
        <v>0.59105620000000003</v>
      </c>
      <c r="E578" s="3">
        <v>0.55774533999999998</v>
      </c>
    </row>
    <row r="579" spans="1:5" x14ac:dyDescent="0.4">
      <c r="A579" s="5">
        <f t="shared" ref="A579:A642" si="9">YEAR(B579)+MONTH(B579)/100</f>
        <v>2009.03</v>
      </c>
      <c r="B579" s="2">
        <v>39892</v>
      </c>
      <c r="C579" s="3">
        <v>0.56438166000000001</v>
      </c>
      <c r="D579" s="3">
        <v>0.57381870000000001</v>
      </c>
      <c r="E579" s="3">
        <v>0.54167180000000004</v>
      </c>
    </row>
    <row r="580" spans="1:5" x14ac:dyDescent="0.4">
      <c r="A580" s="5">
        <f t="shared" si="9"/>
        <v>2009.03</v>
      </c>
      <c r="B580" s="2">
        <v>39895</v>
      </c>
      <c r="C580" s="3">
        <v>0.59262409999999999</v>
      </c>
      <c r="D580" s="3">
        <v>0.61610319999999996</v>
      </c>
      <c r="E580" s="3">
        <v>0.5809048</v>
      </c>
    </row>
    <row r="581" spans="1:5" x14ac:dyDescent="0.4">
      <c r="A581" s="5">
        <f t="shared" si="9"/>
        <v>2009.03</v>
      </c>
      <c r="B581" s="2">
        <v>39896</v>
      </c>
      <c r="C581" s="3">
        <v>0.58899087000000006</v>
      </c>
      <c r="D581" s="3">
        <v>0.60080330000000004</v>
      </c>
      <c r="E581" s="3">
        <v>0.56700444000000005</v>
      </c>
    </row>
    <row r="582" spans="1:5" x14ac:dyDescent="0.4">
      <c r="A582" s="5">
        <f t="shared" si="9"/>
        <v>2009.03</v>
      </c>
      <c r="B582" s="2">
        <v>39897</v>
      </c>
      <c r="C582" s="3">
        <v>0.59787214</v>
      </c>
      <c r="D582" s="3">
        <v>0.60817019999999999</v>
      </c>
      <c r="E582" s="3">
        <v>0.57317879999999999</v>
      </c>
    </row>
    <row r="583" spans="1:5" x14ac:dyDescent="0.4">
      <c r="A583" s="5">
        <f t="shared" si="9"/>
        <v>2009.03</v>
      </c>
      <c r="B583" s="2">
        <v>39898</v>
      </c>
      <c r="C583" s="3">
        <v>0.61563060000000003</v>
      </c>
      <c r="D583" s="3">
        <v>0.63195676000000001</v>
      </c>
      <c r="E583" s="3">
        <v>0.59241456000000003</v>
      </c>
    </row>
    <row r="584" spans="1:5" x14ac:dyDescent="0.4">
      <c r="A584" s="5">
        <f t="shared" si="9"/>
        <v>2009.03</v>
      </c>
      <c r="B584" s="2">
        <v>39899</v>
      </c>
      <c r="C584" s="3">
        <v>0.60703600000000002</v>
      </c>
      <c r="D584" s="3">
        <v>0.61638736999999999</v>
      </c>
      <c r="E584" s="3">
        <v>0.57819116000000004</v>
      </c>
    </row>
    <row r="585" spans="1:5" x14ac:dyDescent="0.4">
      <c r="A585" s="5">
        <f t="shared" si="9"/>
        <v>2009.03</v>
      </c>
      <c r="B585" s="2">
        <v>39902</v>
      </c>
      <c r="C585" s="3">
        <v>0.59100929999999996</v>
      </c>
      <c r="D585" s="3">
        <v>0.59486209999999995</v>
      </c>
      <c r="E585" s="3">
        <v>0.55693656000000002</v>
      </c>
    </row>
    <row r="586" spans="1:5" x14ac:dyDescent="0.4">
      <c r="A586" s="5">
        <f t="shared" si="9"/>
        <v>2009.03</v>
      </c>
      <c r="B586" s="2">
        <v>39903</v>
      </c>
      <c r="C586" s="3">
        <v>0.60432719999999995</v>
      </c>
      <c r="D586" s="3">
        <v>0.60424080000000002</v>
      </c>
      <c r="E586" s="3">
        <v>0.56540537000000002</v>
      </c>
    </row>
    <row r="587" spans="1:5" x14ac:dyDescent="0.4">
      <c r="A587" s="5">
        <f t="shared" si="9"/>
        <v>2009.04</v>
      </c>
      <c r="B587" s="2">
        <v>39904</v>
      </c>
      <c r="C587" s="3">
        <v>0.60437969999999996</v>
      </c>
      <c r="D587" s="3">
        <v>0.61097520000000005</v>
      </c>
      <c r="E587" s="3">
        <v>0.57306869999999999</v>
      </c>
    </row>
    <row r="588" spans="1:5" x14ac:dyDescent="0.4">
      <c r="A588" s="5">
        <f t="shared" si="9"/>
        <v>2009.04</v>
      </c>
      <c r="B588" s="2">
        <v>39905</v>
      </c>
      <c r="C588" s="3">
        <v>0.62694220000000001</v>
      </c>
      <c r="D588" s="3">
        <v>0.63701070000000004</v>
      </c>
      <c r="E588" s="3">
        <v>0.59723709999999997</v>
      </c>
    </row>
    <row r="589" spans="1:5" x14ac:dyDescent="0.4">
      <c r="A589" s="5">
        <f t="shared" si="9"/>
        <v>2009.04</v>
      </c>
      <c r="B589" s="2">
        <v>39906</v>
      </c>
      <c r="C589" s="3">
        <v>0.62766480000000002</v>
      </c>
      <c r="D589" s="3">
        <v>0.64811932999999999</v>
      </c>
      <c r="E589" s="3">
        <v>0.60657406000000003</v>
      </c>
    </row>
    <row r="590" spans="1:5" x14ac:dyDescent="0.4">
      <c r="A590" s="5">
        <f t="shared" si="9"/>
        <v>2009.04</v>
      </c>
      <c r="B590" s="2">
        <v>39909</v>
      </c>
      <c r="C590" s="3">
        <v>0.61967170000000005</v>
      </c>
      <c r="D590" s="3">
        <v>0.64006275000000001</v>
      </c>
      <c r="E590" s="3">
        <v>0.59995330000000002</v>
      </c>
    </row>
    <row r="591" spans="1:5" x14ac:dyDescent="0.4">
      <c r="A591" s="5">
        <f t="shared" si="9"/>
        <v>2009.04</v>
      </c>
      <c r="B591" s="2">
        <v>39910</v>
      </c>
      <c r="C591" s="3">
        <v>0.60957530000000004</v>
      </c>
      <c r="D591" s="3">
        <v>0.61890809999999996</v>
      </c>
      <c r="E591" s="3">
        <v>0.58119774000000002</v>
      </c>
    </row>
    <row r="592" spans="1:5" x14ac:dyDescent="0.4">
      <c r="A592" s="5">
        <f t="shared" si="9"/>
        <v>2009.04</v>
      </c>
      <c r="B592" s="2">
        <v>39911</v>
      </c>
      <c r="C592" s="3">
        <v>0.62272360000000004</v>
      </c>
      <c r="D592" s="3">
        <v>0.62827449999999996</v>
      </c>
      <c r="E592" s="3">
        <v>0.59102149999999998</v>
      </c>
    </row>
    <row r="593" spans="1:5" x14ac:dyDescent="0.4">
      <c r="A593" s="5">
        <f t="shared" si="9"/>
        <v>2009.04</v>
      </c>
      <c r="B593" s="2">
        <v>39912</v>
      </c>
      <c r="C593" s="3">
        <v>0.64268225000000001</v>
      </c>
      <c r="D593" s="3">
        <v>0.6628484</v>
      </c>
      <c r="E593" s="3">
        <v>0.62043004999999996</v>
      </c>
    </row>
    <row r="594" spans="1:5" x14ac:dyDescent="0.4">
      <c r="A594" s="5">
        <f t="shared" si="9"/>
        <v>2009.04</v>
      </c>
      <c r="B594" s="2">
        <v>39916</v>
      </c>
      <c r="C594" s="3">
        <v>0.63864529999999997</v>
      </c>
      <c r="D594" s="3">
        <v>0.66240359999999998</v>
      </c>
      <c r="E594" s="3">
        <v>0.6192531</v>
      </c>
    </row>
    <row r="595" spans="1:5" x14ac:dyDescent="0.4">
      <c r="A595" s="5">
        <f t="shared" si="9"/>
        <v>2009.04</v>
      </c>
      <c r="B595" s="2">
        <v>39917</v>
      </c>
      <c r="C595" s="3">
        <v>0.63258994000000002</v>
      </c>
      <c r="D595" s="3">
        <v>0.64504249999999996</v>
      </c>
      <c r="E595" s="3">
        <v>0.60551429999999995</v>
      </c>
    </row>
    <row r="596" spans="1:5" x14ac:dyDescent="0.4">
      <c r="A596" s="5">
        <f t="shared" si="9"/>
        <v>2009.04</v>
      </c>
      <c r="B596" s="2">
        <v>39918</v>
      </c>
      <c r="C596" s="3">
        <v>0.62428992999999999</v>
      </c>
      <c r="D596" s="3">
        <v>0.65391460000000001</v>
      </c>
      <c r="E596" s="3">
        <v>0.61351275000000005</v>
      </c>
    </row>
    <row r="597" spans="1:5" x14ac:dyDescent="0.4">
      <c r="A597" s="5">
        <f t="shared" si="9"/>
        <v>2009.04</v>
      </c>
      <c r="B597" s="2">
        <v>39919</v>
      </c>
      <c r="C597" s="3">
        <v>0.64833397000000004</v>
      </c>
      <c r="D597" s="3">
        <v>0.67169579999999995</v>
      </c>
      <c r="E597" s="3">
        <v>0.63017946000000002</v>
      </c>
    </row>
    <row r="598" spans="1:5" x14ac:dyDescent="0.4">
      <c r="A598" s="5">
        <f t="shared" si="9"/>
        <v>2009.04</v>
      </c>
      <c r="B598" s="2">
        <v>39920</v>
      </c>
      <c r="C598" s="3">
        <v>0.64987205999999997</v>
      </c>
      <c r="D598" s="3">
        <v>0.67986360000000001</v>
      </c>
      <c r="E598" s="3">
        <v>0.63713920000000002</v>
      </c>
    </row>
    <row r="599" spans="1:5" x14ac:dyDescent="0.4">
      <c r="A599" s="5">
        <f t="shared" si="9"/>
        <v>2009.04</v>
      </c>
      <c r="B599" s="2">
        <v>39923</v>
      </c>
      <c r="C599" s="3">
        <v>0.63380099999999995</v>
      </c>
      <c r="D599" s="3">
        <v>0.64297890000000002</v>
      </c>
      <c r="E599" s="3">
        <v>0.6042071</v>
      </c>
    </row>
    <row r="600" spans="1:5" x14ac:dyDescent="0.4">
      <c r="A600" s="5">
        <f t="shared" si="9"/>
        <v>2009.04</v>
      </c>
      <c r="B600" s="2">
        <v>39924</v>
      </c>
      <c r="C600" s="3">
        <v>0.63783794999999999</v>
      </c>
      <c r="D600" s="3">
        <v>0.66278665999999997</v>
      </c>
      <c r="E600" s="3">
        <v>0.62069470000000004</v>
      </c>
    </row>
    <row r="601" spans="1:5" x14ac:dyDescent="0.4">
      <c r="A601" s="5">
        <f t="shared" si="9"/>
        <v>2009.04</v>
      </c>
      <c r="B601" s="2">
        <v>39925</v>
      </c>
      <c r="C601" s="3">
        <v>0.647123</v>
      </c>
      <c r="D601" s="3">
        <v>0.66468954000000002</v>
      </c>
      <c r="E601" s="3">
        <v>0.62141290000000005</v>
      </c>
    </row>
    <row r="602" spans="1:5" x14ac:dyDescent="0.4">
      <c r="A602" s="5">
        <f t="shared" si="9"/>
        <v>2009.04</v>
      </c>
      <c r="B602" s="2">
        <v>39926</v>
      </c>
      <c r="C602" s="3">
        <v>0.6406598</v>
      </c>
      <c r="D602" s="3">
        <v>0.66224295</v>
      </c>
      <c r="E602" s="3">
        <v>0.62466823999999999</v>
      </c>
    </row>
    <row r="603" spans="1:5" x14ac:dyDescent="0.4">
      <c r="A603" s="5">
        <f t="shared" si="9"/>
        <v>2009.04</v>
      </c>
      <c r="B603" s="2">
        <v>39927</v>
      </c>
      <c r="C603" s="3">
        <v>0.65733640000000004</v>
      </c>
      <c r="D603" s="3">
        <v>0.68001186999999996</v>
      </c>
      <c r="E603" s="3">
        <v>0.63883542999999998</v>
      </c>
    </row>
    <row r="604" spans="1:5" x14ac:dyDescent="0.4">
      <c r="A604" s="5">
        <f t="shared" si="9"/>
        <v>2009.04</v>
      </c>
      <c r="B604" s="2">
        <v>39930</v>
      </c>
      <c r="C604" s="3">
        <v>0.65196730000000003</v>
      </c>
      <c r="D604" s="3">
        <v>0.67162169999999999</v>
      </c>
      <c r="E604" s="3">
        <v>0.62830160000000002</v>
      </c>
    </row>
    <row r="605" spans="1:5" x14ac:dyDescent="0.4">
      <c r="A605" s="5">
        <f t="shared" si="9"/>
        <v>2009.04</v>
      </c>
      <c r="B605" s="2">
        <v>39931</v>
      </c>
      <c r="C605" s="3">
        <v>0.65537447000000004</v>
      </c>
      <c r="D605" s="3">
        <v>0.67508155000000003</v>
      </c>
      <c r="E605" s="3">
        <v>0.62717294999999995</v>
      </c>
    </row>
    <row r="606" spans="1:5" x14ac:dyDescent="0.4">
      <c r="A606" s="5">
        <f t="shared" si="9"/>
        <v>2009.04</v>
      </c>
      <c r="B606" s="2">
        <v>39932</v>
      </c>
      <c r="C606" s="3">
        <v>0.65949214</v>
      </c>
      <c r="D606" s="3">
        <v>0.69404900000000003</v>
      </c>
      <c r="E606" s="3">
        <v>0.64426815999999998</v>
      </c>
    </row>
    <row r="607" spans="1:5" x14ac:dyDescent="0.4">
      <c r="A607" s="5">
        <f t="shared" si="9"/>
        <v>2009.04</v>
      </c>
      <c r="B607" s="2">
        <v>39933</v>
      </c>
      <c r="C607" s="3">
        <v>0.65797419999999995</v>
      </c>
      <c r="D607" s="3">
        <v>0.69338180000000005</v>
      </c>
      <c r="E607" s="3">
        <v>0.64522409999999997</v>
      </c>
    </row>
    <row r="608" spans="1:5" x14ac:dyDescent="0.4">
      <c r="A608" s="5">
        <f t="shared" si="9"/>
        <v>2009.05</v>
      </c>
      <c r="B608" s="2">
        <v>39934</v>
      </c>
      <c r="C608" s="3">
        <v>0.65923374999999995</v>
      </c>
      <c r="D608" s="3">
        <v>0.69057679999999999</v>
      </c>
      <c r="E608" s="3">
        <v>0.64718620000000004</v>
      </c>
    </row>
    <row r="609" spans="1:5" x14ac:dyDescent="0.4">
      <c r="A609" s="5">
        <f t="shared" si="9"/>
        <v>2009.05</v>
      </c>
      <c r="B609" s="2">
        <v>39937</v>
      </c>
      <c r="C609" s="3">
        <v>0.67283820000000005</v>
      </c>
      <c r="D609" s="3">
        <v>0.71923190000000004</v>
      </c>
      <c r="E609" s="3">
        <v>0.67471060000000005</v>
      </c>
    </row>
    <row r="610" spans="1:5" x14ac:dyDescent="0.4">
      <c r="A610" s="5">
        <f t="shared" si="9"/>
        <v>2009.05</v>
      </c>
      <c r="B610" s="2">
        <v>39938</v>
      </c>
      <c r="C610" s="3">
        <v>0.67417050000000001</v>
      </c>
      <c r="D610" s="3">
        <v>0.713449</v>
      </c>
      <c r="E610" s="3">
        <v>0.67160489999999995</v>
      </c>
    </row>
    <row r="611" spans="1:5" x14ac:dyDescent="0.4">
      <c r="A611" s="5">
        <f t="shared" si="9"/>
        <v>2009.05</v>
      </c>
      <c r="B611" s="2">
        <v>39939</v>
      </c>
      <c r="C611" s="3">
        <v>0.67306845999999998</v>
      </c>
      <c r="D611" s="3">
        <v>0.7195532</v>
      </c>
      <c r="E611" s="3">
        <v>0.67754130000000001</v>
      </c>
    </row>
    <row r="612" spans="1:5" x14ac:dyDescent="0.4">
      <c r="A612" s="5">
        <f t="shared" si="9"/>
        <v>2009.05</v>
      </c>
      <c r="B612" s="2">
        <v>39940</v>
      </c>
      <c r="C612" s="3">
        <v>0.66608040000000002</v>
      </c>
      <c r="D612" s="3">
        <v>0.70157427000000006</v>
      </c>
      <c r="E612" s="3">
        <v>0.66016629999999998</v>
      </c>
    </row>
    <row r="613" spans="1:5" x14ac:dyDescent="0.4">
      <c r="A613" s="5">
        <f t="shared" si="9"/>
        <v>2009.05</v>
      </c>
      <c r="B613" s="2">
        <v>39941</v>
      </c>
      <c r="C613" s="3">
        <v>0.67645540000000004</v>
      </c>
      <c r="D613" s="3">
        <v>0.72522485000000003</v>
      </c>
      <c r="E613" s="3">
        <v>0.68211500000000003</v>
      </c>
    </row>
    <row r="614" spans="1:5" x14ac:dyDescent="0.4">
      <c r="A614" s="5">
        <f t="shared" si="9"/>
        <v>2009.05</v>
      </c>
      <c r="B614" s="2">
        <v>39944</v>
      </c>
      <c r="C614" s="3">
        <v>0.6681918</v>
      </c>
      <c r="D614" s="3">
        <v>0.70859282999999995</v>
      </c>
      <c r="E614" s="3">
        <v>0.66712945999999995</v>
      </c>
    </row>
    <row r="615" spans="1:5" x14ac:dyDescent="0.4">
      <c r="A615" s="5">
        <f t="shared" si="9"/>
        <v>2009.05</v>
      </c>
      <c r="B615" s="2">
        <v>39945</v>
      </c>
      <c r="C615" s="3">
        <v>0.66124819999999995</v>
      </c>
      <c r="D615" s="3">
        <v>0.70130234999999996</v>
      </c>
      <c r="E615" s="3">
        <v>0.66094779999999997</v>
      </c>
    </row>
    <row r="616" spans="1:5" x14ac:dyDescent="0.4">
      <c r="A616" s="5">
        <f t="shared" si="9"/>
        <v>2009.05</v>
      </c>
      <c r="B616" s="2">
        <v>39946</v>
      </c>
      <c r="C616" s="3">
        <v>0.64471279999999997</v>
      </c>
      <c r="D616" s="3">
        <v>0.67060845999999996</v>
      </c>
      <c r="E616" s="3">
        <v>0.63408666999999996</v>
      </c>
    </row>
    <row r="617" spans="1:5" x14ac:dyDescent="0.4">
      <c r="A617" s="5">
        <f t="shared" si="9"/>
        <v>2009.05</v>
      </c>
      <c r="B617" s="2">
        <v>39947</v>
      </c>
      <c r="C617" s="3">
        <v>0.65317833000000003</v>
      </c>
      <c r="D617" s="3">
        <v>0.68159349999999996</v>
      </c>
      <c r="E617" s="3">
        <v>0.64381940000000004</v>
      </c>
    </row>
    <row r="618" spans="1:5" x14ac:dyDescent="0.4">
      <c r="A618" s="5">
        <f t="shared" si="9"/>
        <v>2009.05</v>
      </c>
      <c r="B618" s="2">
        <v>39948</v>
      </c>
      <c r="C618" s="3">
        <v>0.6503525</v>
      </c>
      <c r="D618" s="3">
        <v>0.67432773000000001</v>
      </c>
      <c r="E618" s="3">
        <v>0.63663199999999998</v>
      </c>
    </row>
    <row r="619" spans="1:5" x14ac:dyDescent="0.4">
      <c r="A619" s="5">
        <f t="shared" si="9"/>
        <v>2009.05</v>
      </c>
      <c r="B619" s="2">
        <v>39951</v>
      </c>
      <c r="C619" s="3">
        <v>0.65721529999999995</v>
      </c>
      <c r="D619" s="3">
        <v>0.70017790000000002</v>
      </c>
      <c r="E619" s="3">
        <v>0.66127055999999995</v>
      </c>
    </row>
    <row r="620" spans="1:5" x14ac:dyDescent="0.4">
      <c r="A620" s="5">
        <f t="shared" si="9"/>
        <v>2009.05</v>
      </c>
      <c r="B620" s="2">
        <v>39952</v>
      </c>
      <c r="C620" s="3">
        <v>0.66609660000000004</v>
      </c>
      <c r="D620" s="3">
        <v>0.70158659999999995</v>
      </c>
      <c r="E620" s="3">
        <v>0.66304859999999999</v>
      </c>
    </row>
    <row r="621" spans="1:5" x14ac:dyDescent="0.4">
      <c r="A621" s="5">
        <f t="shared" si="9"/>
        <v>2009.05</v>
      </c>
      <c r="B621" s="2">
        <v>39953</v>
      </c>
      <c r="C621" s="3">
        <v>0.66004114999999997</v>
      </c>
      <c r="D621" s="3">
        <v>0.697237</v>
      </c>
      <c r="E621" s="3">
        <v>0.65870779999999995</v>
      </c>
    </row>
    <row r="622" spans="1:5" x14ac:dyDescent="0.4">
      <c r="A622" s="5">
        <f t="shared" si="9"/>
        <v>2009.05</v>
      </c>
      <c r="B622" s="2">
        <v>39954</v>
      </c>
      <c r="C622" s="3">
        <v>0.64801909999999996</v>
      </c>
      <c r="D622" s="3">
        <v>0.68467029999999995</v>
      </c>
      <c r="E622" s="3">
        <v>0.6438836</v>
      </c>
    </row>
    <row r="623" spans="1:5" x14ac:dyDescent="0.4">
      <c r="A623" s="5">
        <f t="shared" si="9"/>
        <v>2009.05</v>
      </c>
      <c r="B623" s="2">
        <v>39955</v>
      </c>
      <c r="C623" s="3">
        <v>0.65398579999999995</v>
      </c>
      <c r="D623" s="3">
        <v>0.68119810000000003</v>
      </c>
      <c r="E623" s="3">
        <v>0.64326744999999996</v>
      </c>
    </row>
    <row r="624" spans="1:5" x14ac:dyDescent="0.4">
      <c r="A624" s="5">
        <f t="shared" si="9"/>
        <v>2009.05</v>
      </c>
      <c r="B624" s="2">
        <v>39959</v>
      </c>
      <c r="C624" s="3">
        <v>0.67202276000000005</v>
      </c>
      <c r="D624" s="3">
        <v>0.7070111</v>
      </c>
      <c r="E624" s="3">
        <v>0.66518339999999998</v>
      </c>
    </row>
    <row r="625" spans="1:5" x14ac:dyDescent="0.4">
      <c r="A625" s="5">
        <f t="shared" si="9"/>
        <v>2009.05</v>
      </c>
      <c r="B625" s="2">
        <v>39960</v>
      </c>
      <c r="C625" s="3">
        <v>0.66310924000000004</v>
      </c>
      <c r="D625" s="3">
        <v>0.69432086000000004</v>
      </c>
      <c r="E625" s="3">
        <v>0.65347509999999998</v>
      </c>
    </row>
    <row r="626" spans="1:5" x14ac:dyDescent="0.4">
      <c r="A626" s="5">
        <f t="shared" si="9"/>
        <v>2009.05</v>
      </c>
      <c r="B626" s="2">
        <v>39961</v>
      </c>
      <c r="C626" s="3">
        <v>0.66153479999999998</v>
      </c>
      <c r="D626" s="3">
        <v>0.70004200000000005</v>
      </c>
      <c r="E626" s="3">
        <v>0.66118679999999996</v>
      </c>
    </row>
    <row r="627" spans="1:5" x14ac:dyDescent="0.4">
      <c r="A627" s="5">
        <f t="shared" si="9"/>
        <v>2009.05</v>
      </c>
      <c r="B627" s="2">
        <v>39962</v>
      </c>
      <c r="C627" s="3">
        <v>0.66472392999999996</v>
      </c>
      <c r="D627" s="3">
        <v>0.71115065</v>
      </c>
      <c r="E627" s="3">
        <v>0.67190707000000005</v>
      </c>
    </row>
    <row r="628" spans="1:5" x14ac:dyDescent="0.4">
      <c r="A628" s="5">
        <f t="shared" si="9"/>
        <v>2009.06</v>
      </c>
      <c r="B628" s="2">
        <v>39965</v>
      </c>
      <c r="C628" s="3">
        <v>0.69480735000000005</v>
      </c>
      <c r="D628" s="3">
        <v>0.73708724999999997</v>
      </c>
      <c r="E628" s="3">
        <v>0.69666945999999996</v>
      </c>
    </row>
    <row r="629" spans="1:5" x14ac:dyDescent="0.4">
      <c r="A629" s="5">
        <f t="shared" si="9"/>
        <v>2009.06</v>
      </c>
      <c r="B629" s="2">
        <v>39966</v>
      </c>
      <c r="C629" s="3">
        <v>0.70242910000000003</v>
      </c>
      <c r="D629" s="3">
        <v>0.73980575999999998</v>
      </c>
      <c r="E629" s="3">
        <v>0.69686747000000004</v>
      </c>
    </row>
    <row r="630" spans="1:5" x14ac:dyDescent="0.4">
      <c r="A630" s="5">
        <f t="shared" si="9"/>
        <v>2009.06</v>
      </c>
      <c r="B630" s="2">
        <v>39967</v>
      </c>
      <c r="C630" s="3">
        <v>0.68910320000000003</v>
      </c>
      <c r="D630" s="3">
        <v>0.7276591</v>
      </c>
      <c r="E630" s="3">
        <v>0.68174356000000003</v>
      </c>
    </row>
    <row r="631" spans="1:5" x14ac:dyDescent="0.4">
      <c r="A631" s="5">
        <f t="shared" si="9"/>
        <v>2009.06</v>
      </c>
      <c r="B631" s="2">
        <v>39968</v>
      </c>
      <c r="C631" s="3">
        <v>0.68829980000000002</v>
      </c>
      <c r="D631" s="3">
        <v>0.73761860000000001</v>
      </c>
      <c r="E631" s="3">
        <v>0.69237936</v>
      </c>
    </row>
    <row r="632" spans="1:5" x14ac:dyDescent="0.4">
      <c r="A632" s="5">
        <f t="shared" si="9"/>
        <v>2009.06</v>
      </c>
      <c r="B632" s="2">
        <v>39969</v>
      </c>
      <c r="C632" s="3">
        <v>0.69274044000000001</v>
      </c>
      <c r="D632" s="3">
        <v>0.73658060000000003</v>
      </c>
      <c r="E632" s="3">
        <v>0.69038580000000005</v>
      </c>
    </row>
    <row r="633" spans="1:5" x14ac:dyDescent="0.4">
      <c r="A633" s="5">
        <f t="shared" si="9"/>
        <v>2009.06</v>
      </c>
      <c r="B633" s="2">
        <v>39972</v>
      </c>
      <c r="C633" s="3">
        <v>0.68708880000000006</v>
      </c>
      <c r="D633" s="3">
        <v>0.73178620000000005</v>
      </c>
      <c r="E633" s="3">
        <v>0.68645420000000001</v>
      </c>
    </row>
    <row r="634" spans="1:5" x14ac:dyDescent="0.4">
      <c r="A634" s="5">
        <f t="shared" si="9"/>
        <v>2009.06</v>
      </c>
      <c r="B634" s="2">
        <v>39973</v>
      </c>
      <c r="C634" s="3">
        <v>0.69072199999999995</v>
      </c>
      <c r="D634" s="3">
        <v>0.73913839999999997</v>
      </c>
      <c r="E634" s="3">
        <v>0.69395030000000002</v>
      </c>
    </row>
    <row r="635" spans="1:5" x14ac:dyDescent="0.4">
      <c r="A635" s="5">
        <f t="shared" si="9"/>
        <v>2009.06</v>
      </c>
      <c r="B635" s="2">
        <v>39974</v>
      </c>
      <c r="C635" s="3">
        <v>0.68574040000000003</v>
      </c>
      <c r="D635" s="3">
        <v>0.73533267000000002</v>
      </c>
      <c r="E635" s="3">
        <v>0.69223389999999996</v>
      </c>
    </row>
    <row r="636" spans="1:5" x14ac:dyDescent="0.4">
      <c r="A636" s="5">
        <f t="shared" si="9"/>
        <v>2009.06</v>
      </c>
      <c r="B636" s="2">
        <v>39975</v>
      </c>
      <c r="C636" s="3">
        <v>0.69274044000000001</v>
      </c>
      <c r="D636" s="3">
        <v>0.73971929999999997</v>
      </c>
      <c r="E636" s="3">
        <v>0.69792586999999995</v>
      </c>
    </row>
    <row r="637" spans="1:5" x14ac:dyDescent="0.4">
      <c r="A637" s="5">
        <f t="shared" si="9"/>
        <v>2009.06</v>
      </c>
      <c r="B637" s="2">
        <v>39976</v>
      </c>
      <c r="C637" s="3">
        <v>0.68749243000000004</v>
      </c>
      <c r="D637" s="3">
        <v>0.73771745</v>
      </c>
      <c r="E637" s="3">
        <v>0.69545500000000005</v>
      </c>
    </row>
    <row r="638" spans="1:5" x14ac:dyDescent="0.4">
      <c r="A638" s="5">
        <f t="shared" si="9"/>
        <v>2009.06</v>
      </c>
      <c r="B638" s="2">
        <v>39979</v>
      </c>
      <c r="C638" s="3">
        <v>0.67344380000000004</v>
      </c>
      <c r="D638" s="3">
        <v>0.71855230000000003</v>
      </c>
      <c r="E638" s="3">
        <v>0.6757145</v>
      </c>
    </row>
    <row r="639" spans="1:5" x14ac:dyDescent="0.4">
      <c r="A639" s="5">
        <f t="shared" si="9"/>
        <v>2009.06</v>
      </c>
      <c r="B639" s="2">
        <v>39980</v>
      </c>
      <c r="C639" s="3">
        <v>0.66816354</v>
      </c>
      <c r="D639" s="3">
        <v>0.70664039999999995</v>
      </c>
      <c r="E639" s="3">
        <v>0.66384155</v>
      </c>
    </row>
    <row r="640" spans="1:5" x14ac:dyDescent="0.4">
      <c r="A640" s="5">
        <f t="shared" si="9"/>
        <v>2009.06</v>
      </c>
      <c r="B640" s="2">
        <v>39981</v>
      </c>
      <c r="C640" s="3">
        <v>0.67053320000000005</v>
      </c>
      <c r="D640" s="3">
        <v>0.70638089999999998</v>
      </c>
      <c r="E640" s="3">
        <v>0.66141205999999997</v>
      </c>
    </row>
    <row r="641" spans="1:5" x14ac:dyDescent="0.4">
      <c r="A641" s="5">
        <f t="shared" si="9"/>
        <v>2009.06</v>
      </c>
      <c r="B641" s="2">
        <v>39982</v>
      </c>
      <c r="C641" s="3">
        <v>0.67250730000000003</v>
      </c>
      <c r="D641" s="3">
        <v>0.71100235000000001</v>
      </c>
      <c r="E641" s="3">
        <v>0.66564670000000004</v>
      </c>
    </row>
    <row r="642" spans="1:5" x14ac:dyDescent="0.4">
      <c r="A642" s="5">
        <f t="shared" si="9"/>
        <v>2009.06</v>
      </c>
      <c r="B642" s="2">
        <v>39983</v>
      </c>
      <c r="C642" s="3">
        <v>0.67560759999999997</v>
      </c>
      <c r="D642" s="3">
        <v>0.71419036000000002</v>
      </c>
      <c r="E642" s="3">
        <v>0.66895895999999999</v>
      </c>
    </row>
    <row r="643" spans="1:5" x14ac:dyDescent="0.4">
      <c r="A643" s="5">
        <f t="shared" ref="A643:A706" si="10">YEAR(B643)+MONTH(B643)/100</f>
        <v>2009.06</v>
      </c>
      <c r="B643" s="2">
        <v>39986</v>
      </c>
      <c r="C643" s="3">
        <v>0.66411609999999999</v>
      </c>
      <c r="D643" s="3">
        <v>0.68803130000000001</v>
      </c>
      <c r="E643" s="3">
        <v>0.64310610000000001</v>
      </c>
    </row>
    <row r="644" spans="1:5" x14ac:dyDescent="0.4">
      <c r="A644" s="5">
        <f t="shared" si="10"/>
        <v>2009.06</v>
      </c>
      <c r="B644" s="2">
        <v>39987</v>
      </c>
      <c r="C644" s="3">
        <v>0.65666530000000001</v>
      </c>
      <c r="D644" s="3">
        <v>0.68511515999999995</v>
      </c>
      <c r="E644" s="3">
        <v>0.64264909999999997</v>
      </c>
    </row>
    <row r="645" spans="1:5" x14ac:dyDescent="0.4">
      <c r="A645" s="5">
        <f t="shared" si="10"/>
        <v>2009.06</v>
      </c>
      <c r="B645" s="2">
        <v>39988</v>
      </c>
      <c r="C645" s="3">
        <v>0.66255470000000005</v>
      </c>
      <c r="D645" s="3">
        <v>0.69416020000000001</v>
      </c>
      <c r="E645" s="3">
        <v>0.65094315999999997</v>
      </c>
    </row>
    <row r="646" spans="1:5" x14ac:dyDescent="0.4">
      <c r="A646" s="5">
        <f t="shared" si="10"/>
        <v>2009.06</v>
      </c>
      <c r="B646" s="2">
        <v>39989</v>
      </c>
      <c r="C646" s="3">
        <v>0.67602414</v>
      </c>
      <c r="D646" s="3">
        <v>0.71136069999999996</v>
      </c>
      <c r="E646" s="3">
        <v>0.66690075000000004</v>
      </c>
    </row>
    <row r="647" spans="1:5" x14ac:dyDescent="0.4">
      <c r="A647" s="5">
        <f t="shared" si="10"/>
        <v>2009.06</v>
      </c>
      <c r="B647" s="2">
        <v>39990</v>
      </c>
      <c r="C647" s="3">
        <v>0.67661475999999998</v>
      </c>
      <c r="D647" s="3">
        <v>0.71264576999999996</v>
      </c>
      <c r="E647" s="3">
        <v>0.66656570000000004</v>
      </c>
    </row>
    <row r="648" spans="1:5" x14ac:dyDescent="0.4">
      <c r="A648" s="5">
        <f t="shared" si="10"/>
        <v>2009.06</v>
      </c>
      <c r="B648" s="2">
        <v>39993</v>
      </c>
      <c r="C648" s="3">
        <v>0.68439715999999995</v>
      </c>
      <c r="D648" s="3">
        <v>0.71746485999999998</v>
      </c>
      <c r="E648" s="3">
        <v>0.67240082999999995</v>
      </c>
    </row>
    <row r="649" spans="1:5" x14ac:dyDescent="0.4">
      <c r="A649" s="5">
        <f t="shared" si="10"/>
        <v>2009.06</v>
      </c>
      <c r="B649" s="2">
        <v>39994</v>
      </c>
      <c r="C649" s="3">
        <v>0.68197030000000003</v>
      </c>
      <c r="D649" s="3">
        <v>0.71438809999999997</v>
      </c>
      <c r="E649" s="3">
        <v>0.66894290000000001</v>
      </c>
    </row>
    <row r="650" spans="1:5" x14ac:dyDescent="0.4">
      <c r="A650" s="5">
        <f t="shared" si="10"/>
        <v>2009.07</v>
      </c>
      <c r="B650" s="2">
        <v>39995</v>
      </c>
      <c r="C650" s="3">
        <v>0.68925106999999997</v>
      </c>
      <c r="D650" s="3">
        <v>0.72192559999999995</v>
      </c>
      <c r="E650" s="3">
        <v>0.67348330000000001</v>
      </c>
    </row>
    <row r="651" spans="1:5" x14ac:dyDescent="0.4">
      <c r="A651" s="5">
        <f t="shared" si="10"/>
        <v>2009.07</v>
      </c>
      <c r="B651" s="2">
        <v>39996</v>
      </c>
      <c r="C651" s="3">
        <v>0.67388046000000001</v>
      </c>
      <c r="D651" s="3">
        <v>0.69818853999999997</v>
      </c>
      <c r="E651" s="3">
        <v>0.6512213</v>
      </c>
    </row>
    <row r="652" spans="1:5" x14ac:dyDescent="0.4">
      <c r="A652" s="5">
        <f t="shared" si="10"/>
        <v>2009.07</v>
      </c>
      <c r="B652" s="2">
        <v>40000</v>
      </c>
      <c r="C652" s="3">
        <v>0.66952</v>
      </c>
      <c r="D652" s="3">
        <v>0.69445679999999999</v>
      </c>
      <c r="E652" s="3">
        <v>0.64818100000000001</v>
      </c>
    </row>
    <row r="653" spans="1:5" x14ac:dyDescent="0.4">
      <c r="A653" s="5">
        <f t="shared" si="10"/>
        <v>2009.07</v>
      </c>
      <c r="B653" s="2">
        <v>40001</v>
      </c>
      <c r="C653" s="3">
        <v>0.66012769999999998</v>
      </c>
      <c r="D653" s="3">
        <v>0.67888736999999999</v>
      </c>
      <c r="E653" s="3">
        <v>0.63268732999999999</v>
      </c>
    </row>
    <row r="654" spans="1:5" x14ac:dyDescent="0.4">
      <c r="A654" s="5">
        <f t="shared" si="10"/>
        <v>2009.07</v>
      </c>
      <c r="B654" s="2">
        <v>40002</v>
      </c>
      <c r="C654" s="3">
        <v>0.65493416999999998</v>
      </c>
      <c r="D654" s="3">
        <v>0.6753287</v>
      </c>
      <c r="E654" s="3">
        <v>0.62933810000000001</v>
      </c>
    </row>
    <row r="655" spans="1:5" x14ac:dyDescent="0.4">
      <c r="A655" s="5">
        <f t="shared" si="10"/>
        <v>2009.07</v>
      </c>
      <c r="B655" s="2">
        <v>40003</v>
      </c>
      <c r="C655" s="3">
        <v>0.66111474999999997</v>
      </c>
      <c r="D655" s="3">
        <v>0.67718219999999996</v>
      </c>
      <c r="E655" s="3">
        <v>0.63503145999999999</v>
      </c>
    </row>
    <row r="656" spans="1:5" x14ac:dyDescent="0.4">
      <c r="A656" s="5">
        <f t="shared" si="10"/>
        <v>2009.07</v>
      </c>
      <c r="B656" s="2">
        <v>40004</v>
      </c>
      <c r="C656" s="3">
        <v>0.65799205999999999</v>
      </c>
      <c r="D656" s="3">
        <v>0.67600830000000001</v>
      </c>
      <c r="E656" s="3">
        <v>0.63348769999999999</v>
      </c>
    </row>
    <row r="657" spans="1:5" x14ac:dyDescent="0.4">
      <c r="A657" s="5">
        <f t="shared" si="10"/>
        <v>2009.07</v>
      </c>
      <c r="B657" s="2">
        <v>40007</v>
      </c>
      <c r="C657" s="3">
        <v>0.66780099999999998</v>
      </c>
      <c r="D657" s="3">
        <v>0.69245500000000004</v>
      </c>
      <c r="E657" s="3">
        <v>0.64812760000000003</v>
      </c>
    </row>
    <row r="658" spans="1:5" x14ac:dyDescent="0.4">
      <c r="A658" s="5">
        <f t="shared" si="10"/>
        <v>2009.07</v>
      </c>
      <c r="B658" s="2">
        <v>40008</v>
      </c>
      <c r="C658" s="3">
        <v>0.6742283</v>
      </c>
      <c r="D658" s="3">
        <v>0.69813910000000001</v>
      </c>
      <c r="E658" s="3">
        <v>0.65430429999999995</v>
      </c>
    </row>
    <row r="659" spans="1:5" x14ac:dyDescent="0.4">
      <c r="A659" s="5">
        <f t="shared" si="10"/>
        <v>2009.07</v>
      </c>
      <c r="B659" s="2">
        <v>40009</v>
      </c>
      <c r="C659" s="3">
        <v>0.69046450000000004</v>
      </c>
      <c r="D659" s="3">
        <v>0.71966434000000001</v>
      </c>
      <c r="E659" s="3">
        <v>0.67479913999999996</v>
      </c>
    </row>
    <row r="660" spans="1:5" x14ac:dyDescent="0.4">
      <c r="A660" s="5">
        <f t="shared" si="10"/>
        <v>2009.07</v>
      </c>
      <c r="B660" s="2">
        <v>40010</v>
      </c>
      <c r="C660" s="3">
        <v>0.69774126999999997</v>
      </c>
      <c r="D660" s="3">
        <v>0.72984629999999995</v>
      </c>
      <c r="E660" s="3">
        <v>0.6834846</v>
      </c>
    </row>
    <row r="661" spans="1:5" x14ac:dyDescent="0.4">
      <c r="A661" s="5">
        <f t="shared" si="10"/>
        <v>2009.07</v>
      </c>
      <c r="B661" s="2">
        <v>40011</v>
      </c>
      <c r="C661" s="3">
        <v>0.69693229999999995</v>
      </c>
      <c r="D661" s="3">
        <v>0.72780739999999999</v>
      </c>
      <c r="E661" s="3">
        <v>0.68216429999999995</v>
      </c>
    </row>
    <row r="662" spans="1:5" x14ac:dyDescent="0.4">
      <c r="A662" s="5">
        <f t="shared" si="10"/>
        <v>2009.07</v>
      </c>
      <c r="B662" s="2">
        <v>40014</v>
      </c>
      <c r="C662" s="3">
        <v>0.70543069999999997</v>
      </c>
      <c r="D662" s="3">
        <v>0.73868126000000001</v>
      </c>
      <c r="E662" s="3">
        <v>0.69407490000000005</v>
      </c>
    </row>
    <row r="663" spans="1:5" x14ac:dyDescent="0.4">
      <c r="A663" s="5">
        <f t="shared" si="10"/>
        <v>2009.07</v>
      </c>
      <c r="B663" s="2">
        <v>40015</v>
      </c>
      <c r="C663" s="3">
        <v>0.70704860000000003</v>
      </c>
      <c r="D663" s="3">
        <v>0.73899020000000004</v>
      </c>
      <c r="E663" s="3">
        <v>0.69442190000000004</v>
      </c>
    </row>
    <row r="664" spans="1:5" x14ac:dyDescent="0.4">
      <c r="A664" s="5">
        <f t="shared" si="10"/>
        <v>2009.07</v>
      </c>
      <c r="B664" s="2">
        <v>40016</v>
      </c>
      <c r="C664" s="3">
        <v>0.71068900000000002</v>
      </c>
      <c r="D664" s="3">
        <v>0.7422647</v>
      </c>
      <c r="E664" s="3">
        <v>0.69643960000000005</v>
      </c>
    </row>
    <row r="665" spans="1:5" x14ac:dyDescent="0.4">
      <c r="A665" s="5">
        <f t="shared" si="10"/>
        <v>2009.07</v>
      </c>
      <c r="B665" s="2">
        <v>40017</v>
      </c>
      <c r="C665" s="3">
        <v>0.72080122999999996</v>
      </c>
      <c r="D665" s="3">
        <v>0.76330805000000002</v>
      </c>
      <c r="E665" s="3">
        <v>0.71707200000000004</v>
      </c>
    </row>
    <row r="666" spans="1:5" x14ac:dyDescent="0.4">
      <c r="A666" s="5">
        <f t="shared" si="10"/>
        <v>2009.07</v>
      </c>
      <c r="B666" s="2">
        <v>40018</v>
      </c>
      <c r="C666" s="3">
        <v>0.72274280000000002</v>
      </c>
      <c r="D666" s="3">
        <v>0.7682137</v>
      </c>
      <c r="E666" s="3">
        <v>0.72302960000000005</v>
      </c>
    </row>
    <row r="667" spans="1:5" x14ac:dyDescent="0.4">
      <c r="A667" s="5">
        <f t="shared" si="10"/>
        <v>2009.07</v>
      </c>
      <c r="B667" s="2">
        <v>40021</v>
      </c>
      <c r="C667" s="3">
        <v>0.72322816000000001</v>
      </c>
      <c r="D667" s="3">
        <v>0.77166115999999996</v>
      </c>
      <c r="E667" s="3">
        <v>0.72548480000000004</v>
      </c>
    </row>
    <row r="668" spans="1:5" x14ac:dyDescent="0.4">
      <c r="A668" s="5">
        <f t="shared" si="10"/>
        <v>2009.07</v>
      </c>
      <c r="B668" s="2">
        <v>40022</v>
      </c>
      <c r="C668" s="3">
        <v>0.72525066000000005</v>
      </c>
      <c r="D668" s="3">
        <v>0.77027725999999996</v>
      </c>
      <c r="E668" s="3">
        <v>0.72305136999999997</v>
      </c>
    </row>
    <row r="669" spans="1:5" x14ac:dyDescent="0.4">
      <c r="A669" s="5">
        <f t="shared" si="10"/>
        <v>2009.07</v>
      </c>
      <c r="B669" s="2">
        <v>40023</v>
      </c>
      <c r="C669" s="3">
        <v>0.72052620000000001</v>
      </c>
      <c r="D669" s="3">
        <v>0.765038</v>
      </c>
      <c r="E669" s="3">
        <v>0.71696764000000002</v>
      </c>
    </row>
    <row r="670" spans="1:5" x14ac:dyDescent="0.4">
      <c r="A670" s="5">
        <f t="shared" si="10"/>
        <v>2009.07</v>
      </c>
      <c r="B670" s="2">
        <v>40024</v>
      </c>
      <c r="C670" s="3">
        <v>0.72808209999999995</v>
      </c>
      <c r="D670" s="3">
        <v>0.77524464999999998</v>
      </c>
      <c r="E670" s="3">
        <v>0.72773940000000004</v>
      </c>
    </row>
    <row r="671" spans="1:5" x14ac:dyDescent="0.4">
      <c r="A671" s="5">
        <f t="shared" si="10"/>
        <v>2009.07</v>
      </c>
      <c r="B671" s="2">
        <v>40025</v>
      </c>
      <c r="C671" s="3">
        <v>0.72808209999999995</v>
      </c>
      <c r="D671" s="3">
        <v>0.77606016</v>
      </c>
      <c r="E671" s="3">
        <v>0.72921639999999999</v>
      </c>
    </row>
    <row r="672" spans="1:5" x14ac:dyDescent="0.4">
      <c r="A672" s="5">
        <f t="shared" si="10"/>
        <v>2009.08</v>
      </c>
      <c r="B672" s="2">
        <v>40028</v>
      </c>
      <c r="C672" s="3">
        <v>0.73172252999999998</v>
      </c>
      <c r="D672" s="3">
        <v>0.79198789999999997</v>
      </c>
      <c r="E672" s="3">
        <v>0.74540090000000003</v>
      </c>
    </row>
    <row r="673" spans="1:5" x14ac:dyDescent="0.4">
      <c r="A673" s="5">
        <f t="shared" si="10"/>
        <v>2009.08</v>
      </c>
      <c r="B673" s="2">
        <v>40029</v>
      </c>
      <c r="C673" s="3">
        <v>0.73738532999999995</v>
      </c>
      <c r="D673" s="3">
        <v>0.79794383000000002</v>
      </c>
      <c r="E673" s="3">
        <v>0.75077105</v>
      </c>
    </row>
    <row r="674" spans="1:5" x14ac:dyDescent="0.4">
      <c r="A674" s="5">
        <f t="shared" si="10"/>
        <v>2009.08</v>
      </c>
      <c r="B674" s="2">
        <v>40030</v>
      </c>
      <c r="C674" s="3">
        <v>0.73525773999999999</v>
      </c>
      <c r="D674" s="3">
        <v>0.79532420000000004</v>
      </c>
      <c r="E674" s="3">
        <v>0.74851190000000001</v>
      </c>
    </row>
    <row r="675" spans="1:5" x14ac:dyDescent="0.4">
      <c r="A675" s="5">
        <f t="shared" si="10"/>
        <v>2009.08</v>
      </c>
      <c r="B675" s="2">
        <v>40031</v>
      </c>
      <c r="C675" s="3">
        <v>0.72899216</v>
      </c>
      <c r="D675" s="3">
        <v>0.78897289999999998</v>
      </c>
      <c r="E675" s="3">
        <v>0.74255925</v>
      </c>
    </row>
    <row r="676" spans="1:5" x14ac:dyDescent="0.4">
      <c r="A676" s="5">
        <f t="shared" si="10"/>
        <v>2009.08</v>
      </c>
      <c r="B676" s="2">
        <v>40032</v>
      </c>
      <c r="C676" s="3">
        <v>0.74172959999999999</v>
      </c>
      <c r="D676" s="3">
        <v>0.80948489999999995</v>
      </c>
      <c r="E676" s="3">
        <v>0.75976926</v>
      </c>
    </row>
    <row r="677" spans="1:5" x14ac:dyDescent="0.4">
      <c r="A677" s="5">
        <f t="shared" si="10"/>
        <v>2009.08</v>
      </c>
      <c r="B677" s="2">
        <v>40035</v>
      </c>
      <c r="C677" s="3">
        <v>0.73981240000000004</v>
      </c>
      <c r="D677" s="3">
        <v>0.80403566000000004</v>
      </c>
      <c r="E677" s="3">
        <v>0.75533015000000003</v>
      </c>
    </row>
    <row r="678" spans="1:5" x14ac:dyDescent="0.4">
      <c r="A678" s="5">
        <f t="shared" si="10"/>
        <v>2009.08</v>
      </c>
      <c r="B678" s="2">
        <v>40036</v>
      </c>
      <c r="C678" s="3">
        <v>0.73617195999999996</v>
      </c>
      <c r="D678" s="3">
        <v>0.79302589999999995</v>
      </c>
      <c r="E678" s="3">
        <v>0.74526583999999996</v>
      </c>
    </row>
    <row r="679" spans="1:5" x14ac:dyDescent="0.4">
      <c r="A679" s="5">
        <f t="shared" si="10"/>
        <v>2009.08</v>
      </c>
      <c r="B679" s="2">
        <v>40037</v>
      </c>
      <c r="C679" s="3">
        <v>0.73859889999999995</v>
      </c>
      <c r="D679" s="3">
        <v>0.80343019999999998</v>
      </c>
      <c r="E679" s="3">
        <v>0.75649124000000001</v>
      </c>
    </row>
    <row r="680" spans="1:5" x14ac:dyDescent="0.4">
      <c r="A680" s="5">
        <f t="shared" si="10"/>
        <v>2009.08</v>
      </c>
      <c r="B680" s="2">
        <v>40038</v>
      </c>
      <c r="C680" s="3">
        <v>0.73900336</v>
      </c>
      <c r="D680" s="3">
        <v>0.80954676999999997</v>
      </c>
      <c r="E680" s="3">
        <v>0.76410246000000004</v>
      </c>
    </row>
    <row r="681" spans="1:5" x14ac:dyDescent="0.4">
      <c r="A681" s="5">
        <f t="shared" si="10"/>
        <v>2009.08</v>
      </c>
      <c r="B681" s="2">
        <v>40039</v>
      </c>
      <c r="C681" s="3">
        <v>0.73212699999999997</v>
      </c>
      <c r="D681" s="3">
        <v>0.79822800000000005</v>
      </c>
      <c r="E681" s="3">
        <v>0.75445896000000001</v>
      </c>
    </row>
    <row r="682" spans="1:5" x14ac:dyDescent="0.4">
      <c r="A682" s="5">
        <f t="shared" si="10"/>
        <v>2009.08</v>
      </c>
      <c r="B682" s="2">
        <v>40042</v>
      </c>
      <c r="C682" s="3">
        <v>0.72000843000000003</v>
      </c>
      <c r="D682" s="3">
        <v>0.77576363000000004</v>
      </c>
      <c r="E682" s="3">
        <v>0.73176134000000004</v>
      </c>
    </row>
    <row r="683" spans="1:5" x14ac:dyDescent="0.4">
      <c r="A683" s="5">
        <f t="shared" si="10"/>
        <v>2009.08</v>
      </c>
      <c r="B683" s="2">
        <v>40043</v>
      </c>
      <c r="C683" s="3">
        <v>0.72646409999999995</v>
      </c>
      <c r="D683" s="3">
        <v>0.78592079999999997</v>
      </c>
      <c r="E683" s="3">
        <v>0.74165493000000005</v>
      </c>
    </row>
    <row r="684" spans="1:5" x14ac:dyDescent="0.4">
      <c r="A684" s="5">
        <f t="shared" si="10"/>
        <v>2009.08</v>
      </c>
      <c r="B684" s="2">
        <v>40044</v>
      </c>
      <c r="C684" s="3">
        <v>0.73145959999999999</v>
      </c>
      <c r="D684" s="3">
        <v>0.7911724</v>
      </c>
      <c r="E684" s="3">
        <v>0.74613180000000001</v>
      </c>
    </row>
    <row r="685" spans="1:5" x14ac:dyDescent="0.4">
      <c r="A685" s="5">
        <f t="shared" si="10"/>
        <v>2009.08</v>
      </c>
      <c r="B685" s="2">
        <v>40045</v>
      </c>
      <c r="C685" s="3">
        <v>0.73617195999999996</v>
      </c>
      <c r="D685" s="3">
        <v>0.79956260000000001</v>
      </c>
      <c r="E685" s="3">
        <v>0.7545366</v>
      </c>
    </row>
    <row r="686" spans="1:5" x14ac:dyDescent="0.4">
      <c r="A686" s="5">
        <f t="shared" si="10"/>
        <v>2009.08</v>
      </c>
      <c r="B686" s="2">
        <v>40046</v>
      </c>
      <c r="C686" s="3">
        <v>0.74992460000000005</v>
      </c>
      <c r="D686" s="3">
        <v>0.81504540000000003</v>
      </c>
      <c r="E686" s="3">
        <v>0.77079660000000005</v>
      </c>
    </row>
    <row r="687" spans="1:5" x14ac:dyDescent="0.4">
      <c r="A687" s="5">
        <f t="shared" si="10"/>
        <v>2009.08</v>
      </c>
      <c r="B687" s="2">
        <v>40049</v>
      </c>
      <c r="C687" s="3">
        <v>0.75445485000000001</v>
      </c>
      <c r="D687" s="3">
        <v>0.81174619999999997</v>
      </c>
      <c r="E687" s="3">
        <v>0.76754193999999998</v>
      </c>
    </row>
    <row r="688" spans="1:5" x14ac:dyDescent="0.4">
      <c r="A688" s="5">
        <f t="shared" si="10"/>
        <v>2009.08</v>
      </c>
      <c r="B688" s="2">
        <v>40050</v>
      </c>
      <c r="C688" s="3">
        <v>0.75073354999999997</v>
      </c>
      <c r="D688" s="3">
        <v>0.81574975999999999</v>
      </c>
      <c r="E688" s="3">
        <v>0.77106509999999995</v>
      </c>
    </row>
    <row r="689" spans="1:5" x14ac:dyDescent="0.4">
      <c r="A689" s="5">
        <f t="shared" si="10"/>
        <v>2009.08</v>
      </c>
      <c r="B689" s="2">
        <v>40051</v>
      </c>
      <c r="C689" s="3">
        <v>0.75170429999999999</v>
      </c>
      <c r="D689" s="3">
        <v>0.81489710000000004</v>
      </c>
      <c r="E689" s="3">
        <v>0.77072023999999995</v>
      </c>
    </row>
    <row r="690" spans="1:5" x14ac:dyDescent="0.4">
      <c r="A690" s="5">
        <f t="shared" si="10"/>
        <v>2009.08</v>
      </c>
      <c r="B690" s="2">
        <v>40052</v>
      </c>
      <c r="C690" s="3">
        <v>0.75347595999999994</v>
      </c>
      <c r="D690" s="3">
        <v>0.81787515</v>
      </c>
      <c r="E690" s="3">
        <v>0.77301215999999995</v>
      </c>
    </row>
    <row r="691" spans="1:5" x14ac:dyDescent="0.4">
      <c r="A691" s="5">
        <f t="shared" si="10"/>
        <v>2009.08</v>
      </c>
      <c r="B691" s="2">
        <v>40053</v>
      </c>
      <c r="C691" s="3">
        <v>0.75396540000000001</v>
      </c>
      <c r="D691" s="3">
        <v>0.8194321</v>
      </c>
      <c r="E691" s="3">
        <v>0.77544009999999997</v>
      </c>
    </row>
    <row r="692" spans="1:5" x14ac:dyDescent="0.4">
      <c r="A692" s="5">
        <f t="shared" si="10"/>
        <v>2009.08</v>
      </c>
      <c r="B692" s="2">
        <v>40056</v>
      </c>
      <c r="C692" s="3">
        <v>0.74304824999999997</v>
      </c>
      <c r="D692" s="3">
        <v>0.80879294999999995</v>
      </c>
      <c r="E692" s="3">
        <v>0.76549970000000001</v>
      </c>
    </row>
    <row r="693" spans="1:5" x14ac:dyDescent="0.4">
      <c r="A693" s="5">
        <f t="shared" si="10"/>
        <v>2009.09</v>
      </c>
      <c r="B693" s="2">
        <v>40057</v>
      </c>
      <c r="C693" s="3">
        <v>0.73343754000000005</v>
      </c>
      <c r="D693" s="3">
        <v>0.79094993999999996</v>
      </c>
      <c r="E693" s="3">
        <v>0.74586989999999997</v>
      </c>
    </row>
    <row r="694" spans="1:5" x14ac:dyDescent="0.4">
      <c r="A694" s="5">
        <f t="shared" si="10"/>
        <v>2009.09</v>
      </c>
      <c r="B694" s="2">
        <v>40058</v>
      </c>
      <c r="C694" s="3">
        <v>0.73281459999999998</v>
      </c>
      <c r="D694" s="3">
        <v>0.78676104999999996</v>
      </c>
      <c r="E694" s="3">
        <v>0.74194497000000004</v>
      </c>
    </row>
    <row r="695" spans="1:5" x14ac:dyDescent="0.4">
      <c r="A695" s="5">
        <f t="shared" si="10"/>
        <v>2009.09</v>
      </c>
      <c r="B695" s="2">
        <v>40059</v>
      </c>
      <c r="C695" s="3">
        <v>0.73439217000000001</v>
      </c>
      <c r="D695" s="3">
        <v>0.79738779999999998</v>
      </c>
      <c r="E695" s="3">
        <v>0.75209904000000005</v>
      </c>
    </row>
    <row r="696" spans="1:5" x14ac:dyDescent="0.4">
      <c r="A696" s="5">
        <f t="shared" si="10"/>
        <v>2009.09</v>
      </c>
      <c r="B696" s="2">
        <v>40060</v>
      </c>
      <c r="C696" s="3">
        <v>0.74808410000000003</v>
      </c>
      <c r="D696" s="3">
        <v>0.80732250000000005</v>
      </c>
      <c r="E696" s="3">
        <v>0.76269704000000005</v>
      </c>
    </row>
    <row r="697" spans="1:5" x14ac:dyDescent="0.4">
      <c r="A697" s="5">
        <f t="shared" si="10"/>
        <v>2009.09</v>
      </c>
      <c r="B697" s="2">
        <v>40064</v>
      </c>
      <c r="C697" s="3">
        <v>0.7558705</v>
      </c>
      <c r="D697" s="3">
        <v>0.81775149999999996</v>
      </c>
      <c r="E697" s="3">
        <v>0.77419543000000002</v>
      </c>
    </row>
    <row r="698" spans="1:5" x14ac:dyDescent="0.4">
      <c r="A698" s="5">
        <f t="shared" si="10"/>
        <v>2009.09</v>
      </c>
      <c r="B698" s="2">
        <v>40065</v>
      </c>
      <c r="C698" s="3">
        <v>0.76489070000000003</v>
      </c>
      <c r="D698" s="3">
        <v>0.82904553000000003</v>
      </c>
      <c r="E698" s="3">
        <v>0.78396900000000003</v>
      </c>
    </row>
    <row r="699" spans="1:5" x14ac:dyDescent="0.4">
      <c r="A699" s="5">
        <f t="shared" si="10"/>
        <v>2009.09</v>
      </c>
      <c r="B699" s="2">
        <v>40066</v>
      </c>
      <c r="C699" s="3">
        <v>0.77055346999999996</v>
      </c>
      <c r="D699" s="3">
        <v>0.83863430000000005</v>
      </c>
      <c r="E699" s="3">
        <v>0.79445993999999998</v>
      </c>
    </row>
    <row r="700" spans="1:5" x14ac:dyDescent="0.4">
      <c r="A700" s="5">
        <f t="shared" si="10"/>
        <v>2009.09</v>
      </c>
      <c r="B700" s="2">
        <v>40067</v>
      </c>
      <c r="C700" s="3">
        <v>0.77484109999999995</v>
      </c>
      <c r="D700" s="3">
        <v>0.83952400000000005</v>
      </c>
      <c r="E700" s="3">
        <v>0.79477220000000004</v>
      </c>
    </row>
    <row r="701" spans="1:5" x14ac:dyDescent="0.4">
      <c r="A701" s="5">
        <f t="shared" si="10"/>
        <v>2009.09</v>
      </c>
      <c r="B701" s="2">
        <v>40070</v>
      </c>
      <c r="C701" s="3">
        <v>0.78107022999999998</v>
      </c>
      <c r="D701" s="3">
        <v>0.84875440000000002</v>
      </c>
      <c r="E701" s="3">
        <v>0.80304830000000005</v>
      </c>
    </row>
    <row r="702" spans="1:5" x14ac:dyDescent="0.4">
      <c r="A702" s="5">
        <f t="shared" si="10"/>
        <v>2009.09</v>
      </c>
      <c r="B702" s="2">
        <v>40071</v>
      </c>
      <c r="C702" s="3">
        <v>0.78349729999999995</v>
      </c>
      <c r="D702" s="3">
        <v>0.85576063000000002</v>
      </c>
      <c r="E702" s="3">
        <v>0.81163790000000002</v>
      </c>
    </row>
    <row r="703" spans="1:5" x14ac:dyDescent="0.4">
      <c r="A703" s="5">
        <f t="shared" si="10"/>
        <v>2009.09</v>
      </c>
      <c r="B703" s="2">
        <v>40072</v>
      </c>
      <c r="C703" s="3">
        <v>0.79077799999999998</v>
      </c>
      <c r="D703" s="3">
        <v>0.87275106000000002</v>
      </c>
      <c r="E703" s="3">
        <v>0.82791170000000003</v>
      </c>
    </row>
    <row r="704" spans="1:5" x14ac:dyDescent="0.4">
      <c r="A704" s="5">
        <f t="shared" si="10"/>
        <v>2009.09</v>
      </c>
      <c r="B704" s="2">
        <v>40073</v>
      </c>
      <c r="C704" s="3">
        <v>0.79100055000000002</v>
      </c>
      <c r="D704" s="3">
        <v>0.86736360000000001</v>
      </c>
      <c r="E704" s="3">
        <v>0.82185680000000005</v>
      </c>
    </row>
    <row r="705" spans="1:5" x14ac:dyDescent="0.4">
      <c r="A705" s="5">
        <f t="shared" si="10"/>
        <v>2009.09</v>
      </c>
      <c r="B705" s="2">
        <v>40074</v>
      </c>
      <c r="C705" s="3">
        <v>0.79054709999999995</v>
      </c>
      <c r="D705" s="3">
        <v>0.86685699999999999</v>
      </c>
      <c r="E705" s="3">
        <v>0.82303303000000005</v>
      </c>
    </row>
    <row r="706" spans="1:5" x14ac:dyDescent="0.4">
      <c r="A706" s="5">
        <f t="shared" si="10"/>
        <v>2009.09</v>
      </c>
      <c r="B706" s="2">
        <v>40077</v>
      </c>
      <c r="C706" s="3">
        <v>0.79370576000000004</v>
      </c>
      <c r="D706" s="3">
        <v>0.86454620000000004</v>
      </c>
      <c r="E706" s="3">
        <v>0.82071274999999999</v>
      </c>
    </row>
    <row r="707" spans="1:5" x14ac:dyDescent="0.4">
      <c r="A707" s="5">
        <f t="shared" ref="A707:A770" si="11">YEAR(B707)+MONTH(B707)/100</f>
        <v>2009.09</v>
      </c>
      <c r="B707" s="2">
        <v>40078</v>
      </c>
      <c r="C707" s="3">
        <v>0.79509879999999999</v>
      </c>
      <c r="D707" s="3">
        <v>0.87015617000000001</v>
      </c>
      <c r="E707" s="3">
        <v>0.82773549999999996</v>
      </c>
    </row>
    <row r="708" spans="1:5" x14ac:dyDescent="0.4">
      <c r="A708" s="5">
        <f t="shared" si="11"/>
        <v>2009.09</v>
      </c>
      <c r="B708" s="2">
        <v>40079</v>
      </c>
      <c r="C708" s="3">
        <v>0.79087110000000005</v>
      </c>
      <c r="D708" s="3">
        <v>0.85751529999999998</v>
      </c>
      <c r="E708" s="3">
        <v>0.81589966999999997</v>
      </c>
    </row>
    <row r="709" spans="1:5" x14ac:dyDescent="0.4">
      <c r="A709" s="5">
        <f t="shared" si="11"/>
        <v>2009.09</v>
      </c>
      <c r="B709" s="2">
        <v>40080</v>
      </c>
      <c r="C709" s="3">
        <v>0.7799374</v>
      </c>
      <c r="D709" s="3">
        <v>0.84331745000000002</v>
      </c>
      <c r="E709" s="3">
        <v>0.80189820000000001</v>
      </c>
    </row>
    <row r="710" spans="1:5" x14ac:dyDescent="0.4">
      <c r="A710" s="5">
        <f t="shared" si="11"/>
        <v>2009.09</v>
      </c>
      <c r="B710" s="2">
        <v>40081</v>
      </c>
      <c r="C710" s="3">
        <v>0.77669774999999996</v>
      </c>
      <c r="D710" s="3">
        <v>0.83816475000000001</v>
      </c>
      <c r="E710" s="3">
        <v>0.79708296000000001</v>
      </c>
    </row>
    <row r="711" spans="1:5" x14ac:dyDescent="0.4">
      <c r="A711" s="5">
        <f t="shared" si="11"/>
        <v>2009.09</v>
      </c>
      <c r="B711" s="2">
        <v>40084</v>
      </c>
      <c r="C711" s="3">
        <v>0.79323595999999996</v>
      </c>
      <c r="D711" s="3">
        <v>0.85597069999999997</v>
      </c>
      <c r="E711" s="3">
        <v>0.81499094000000005</v>
      </c>
    </row>
    <row r="712" spans="1:5" x14ac:dyDescent="0.4">
      <c r="A712" s="5">
        <f t="shared" si="11"/>
        <v>2009.09</v>
      </c>
      <c r="B712" s="2">
        <v>40085</v>
      </c>
      <c r="C712" s="3">
        <v>0.79613540000000005</v>
      </c>
      <c r="D712" s="3">
        <v>0.85883739999999997</v>
      </c>
      <c r="E712" s="3">
        <v>0.81635800000000003</v>
      </c>
    </row>
    <row r="713" spans="1:5" x14ac:dyDescent="0.4">
      <c r="A713" s="5">
        <f t="shared" si="11"/>
        <v>2009.09</v>
      </c>
      <c r="B713" s="2">
        <v>40086</v>
      </c>
      <c r="C713" s="3">
        <v>0.79492056</v>
      </c>
      <c r="D713" s="3">
        <v>0.85387009999999997</v>
      </c>
      <c r="E713" s="3">
        <v>0.81325305000000003</v>
      </c>
    </row>
    <row r="714" spans="1:5" x14ac:dyDescent="0.4">
      <c r="A714" s="5">
        <f t="shared" si="11"/>
        <v>2009.1</v>
      </c>
      <c r="B714" s="2">
        <v>40087</v>
      </c>
      <c r="C714" s="3">
        <v>0.77934610000000004</v>
      </c>
      <c r="D714" s="3">
        <v>0.82776046000000003</v>
      </c>
      <c r="E714" s="3">
        <v>0.78622360000000002</v>
      </c>
    </row>
    <row r="715" spans="1:5" x14ac:dyDescent="0.4">
      <c r="A715" s="5">
        <f t="shared" si="11"/>
        <v>2009.1</v>
      </c>
      <c r="B715" s="2">
        <v>40088</v>
      </c>
      <c r="C715" s="3">
        <v>0.76981759999999999</v>
      </c>
      <c r="D715" s="3">
        <v>0.81977800000000001</v>
      </c>
      <c r="E715" s="3">
        <v>0.77867790000000003</v>
      </c>
    </row>
    <row r="716" spans="1:5" x14ac:dyDescent="0.4">
      <c r="A716" s="5">
        <f t="shared" si="11"/>
        <v>2009.1</v>
      </c>
      <c r="B716" s="2">
        <v>40091</v>
      </c>
      <c r="C716" s="3">
        <v>0.78115224999999999</v>
      </c>
      <c r="D716" s="3">
        <v>0.83708970000000005</v>
      </c>
      <c r="E716" s="3">
        <v>0.7966879</v>
      </c>
    </row>
    <row r="717" spans="1:5" x14ac:dyDescent="0.4">
      <c r="A717" s="5">
        <f t="shared" si="11"/>
        <v>2009.1</v>
      </c>
      <c r="B717" s="2">
        <v>40092</v>
      </c>
      <c r="C717" s="3">
        <v>0.79127599999999998</v>
      </c>
      <c r="D717" s="3">
        <v>0.84887796999999998</v>
      </c>
      <c r="E717" s="3">
        <v>0.80796844000000001</v>
      </c>
    </row>
    <row r="718" spans="1:5" x14ac:dyDescent="0.4">
      <c r="A718" s="5">
        <f t="shared" si="11"/>
        <v>2009.1</v>
      </c>
      <c r="B718" s="2">
        <v>40093</v>
      </c>
      <c r="C718" s="3">
        <v>0.79154329999999995</v>
      </c>
      <c r="D718" s="3">
        <v>0.84923636999999996</v>
      </c>
      <c r="E718" s="3">
        <v>0.80881380000000003</v>
      </c>
    </row>
    <row r="719" spans="1:5" x14ac:dyDescent="0.4">
      <c r="A719" s="5">
        <f t="shared" si="11"/>
        <v>2009.1</v>
      </c>
      <c r="B719" s="2">
        <v>40094</v>
      </c>
      <c r="C719" s="3">
        <v>0.79978400000000005</v>
      </c>
      <c r="D719" s="3">
        <v>0.86140764000000003</v>
      </c>
      <c r="E719" s="3">
        <v>0.8207525</v>
      </c>
    </row>
    <row r="720" spans="1:5" x14ac:dyDescent="0.4">
      <c r="A720" s="5">
        <f t="shared" si="11"/>
        <v>2009.1</v>
      </c>
      <c r="B720" s="2">
        <v>40095</v>
      </c>
      <c r="C720" s="3">
        <v>0.80544930000000003</v>
      </c>
      <c r="D720" s="3">
        <v>0.86767243999999999</v>
      </c>
      <c r="E720" s="3">
        <v>0.82569789999999998</v>
      </c>
    </row>
    <row r="721" spans="1:5" x14ac:dyDescent="0.4">
      <c r="A721" s="5">
        <f t="shared" si="11"/>
        <v>2009.1</v>
      </c>
      <c r="B721" s="2">
        <v>40098</v>
      </c>
      <c r="C721" s="3">
        <v>0.80666417000000001</v>
      </c>
      <c r="D721" s="3">
        <v>0.86850035000000003</v>
      </c>
      <c r="E721" s="3">
        <v>0.82921743000000003</v>
      </c>
    </row>
    <row r="722" spans="1:5" x14ac:dyDescent="0.4">
      <c r="A722" s="5">
        <f t="shared" si="11"/>
        <v>2009.1</v>
      </c>
      <c r="B722" s="2">
        <v>40099</v>
      </c>
      <c r="C722" s="3">
        <v>0.80301959999999994</v>
      </c>
      <c r="D722" s="3">
        <v>0.86478096000000004</v>
      </c>
      <c r="E722" s="3">
        <v>0.82611049999999997</v>
      </c>
    </row>
    <row r="723" spans="1:5" x14ac:dyDescent="0.4">
      <c r="A723" s="5">
        <f t="shared" si="11"/>
        <v>2009.1</v>
      </c>
      <c r="B723" s="2">
        <v>40100</v>
      </c>
      <c r="C723" s="3">
        <v>0.81597805000000001</v>
      </c>
      <c r="D723" s="3">
        <v>0.88051104999999996</v>
      </c>
      <c r="E723" s="3">
        <v>0.84237545999999996</v>
      </c>
    </row>
    <row r="724" spans="1:5" x14ac:dyDescent="0.4">
      <c r="A724" s="5">
        <f t="shared" si="11"/>
        <v>2009.1</v>
      </c>
      <c r="B724" s="2">
        <v>40101</v>
      </c>
      <c r="C724" s="3">
        <v>0.8171929</v>
      </c>
      <c r="D724" s="3">
        <v>0.88306890000000005</v>
      </c>
      <c r="E724" s="3">
        <v>0.84598070000000003</v>
      </c>
    </row>
    <row r="725" spans="1:5" x14ac:dyDescent="0.4">
      <c r="A725" s="5">
        <f t="shared" si="11"/>
        <v>2009.1</v>
      </c>
      <c r="B725" s="2">
        <v>40102</v>
      </c>
      <c r="C725" s="3">
        <v>0.81030869999999999</v>
      </c>
      <c r="D725" s="3">
        <v>0.87469107000000001</v>
      </c>
      <c r="E725" s="3">
        <v>0.83738875000000002</v>
      </c>
    </row>
    <row r="726" spans="1:5" x14ac:dyDescent="0.4">
      <c r="A726" s="5">
        <f t="shared" si="11"/>
        <v>2009.1</v>
      </c>
      <c r="B726" s="2">
        <v>40105</v>
      </c>
      <c r="C726" s="3">
        <v>0.81962263999999996</v>
      </c>
      <c r="D726" s="3">
        <v>0.88424270000000005</v>
      </c>
      <c r="E726" s="3">
        <v>0.84755473999999997</v>
      </c>
    </row>
    <row r="727" spans="1:5" x14ac:dyDescent="0.4">
      <c r="A727" s="5">
        <f t="shared" si="11"/>
        <v>2009.1</v>
      </c>
      <c r="B727" s="2">
        <v>40106</v>
      </c>
      <c r="C727" s="3">
        <v>0.81233345999999995</v>
      </c>
      <c r="D727" s="3">
        <v>0.87600080000000002</v>
      </c>
      <c r="E727" s="3">
        <v>0.83971479999999998</v>
      </c>
    </row>
    <row r="728" spans="1:5" x14ac:dyDescent="0.4">
      <c r="A728" s="5">
        <f t="shared" si="11"/>
        <v>2009.1</v>
      </c>
      <c r="B728" s="2">
        <v>40107</v>
      </c>
      <c r="C728" s="3">
        <v>0.81369409999999998</v>
      </c>
      <c r="D728" s="3">
        <v>0.86673339999999999</v>
      </c>
      <c r="E728" s="3">
        <v>0.83108230000000005</v>
      </c>
    </row>
    <row r="729" spans="1:5" x14ac:dyDescent="0.4">
      <c r="A729" s="5">
        <f t="shared" si="11"/>
        <v>2009.1</v>
      </c>
      <c r="B729" s="2">
        <v>40108</v>
      </c>
      <c r="C729" s="3">
        <v>0.81233345999999995</v>
      </c>
      <c r="D729" s="3">
        <v>0.87831150000000002</v>
      </c>
      <c r="E729" s="3">
        <v>0.84029865000000004</v>
      </c>
    </row>
    <row r="730" spans="1:5" x14ac:dyDescent="0.4">
      <c r="A730" s="5">
        <f t="shared" si="11"/>
        <v>2009.1</v>
      </c>
      <c r="B730" s="2">
        <v>40109</v>
      </c>
      <c r="C730" s="3">
        <v>0.80358653999999996</v>
      </c>
      <c r="D730" s="3">
        <v>0.86660979999999999</v>
      </c>
      <c r="E730" s="3">
        <v>0.82743699999999998</v>
      </c>
    </row>
    <row r="731" spans="1:5" x14ac:dyDescent="0.4">
      <c r="A731" s="5">
        <f t="shared" si="11"/>
        <v>2009.1</v>
      </c>
      <c r="B731" s="2">
        <v>40112</v>
      </c>
      <c r="C731" s="3">
        <v>0.79896604999999998</v>
      </c>
      <c r="D731" s="3">
        <v>0.85702102999999996</v>
      </c>
      <c r="E731" s="3">
        <v>0.81690399999999996</v>
      </c>
    </row>
    <row r="732" spans="1:5" x14ac:dyDescent="0.4">
      <c r="A732" s="5">
        <f t="shared" si="11"/>
        <v>2009.1</v>
      </c>
      <c r="B732" s="2">
        <v>40113</v>
      </c>
      <c r="C732" s="3">
        <v>0.79117879999999996</v>
      </c>
      <c r="D732" s="3">
        <v>0.84743226000000005</v>
      </c>
      <c r="E732" s="3">
        <v>0.80798270000000005</v>
      </c>
    </row>
    <row r="733" spans="1:5" x14ac:dyDescent="0.4">
      <c r="A733" s="5">
        <f t="shared" si="11"/>
        <v>2009.1</v>
      </c>
      <c r="B733" s="2">
        <v>40114</v>
      </c>
      <c r="C733" s="3">
        <v>0.77153057000000003</v>
      </c>
      <c r="D733" s="3">
        <v>0.81970390000000004</v>
      </c>
      <c r="E733" s="3">
        <v>0.78108655999999999</v>
      </c>
    </row>
    <row r="734" spans="1:5" x14ac:dyDescent="0.4">
      <c r="A734" s="5">
        <f t="shared" si="11"/>
        <v>2009.1</v>
      </c>
      <c r="B734" s="2">
        <v>40115</v>
      </c>
      <c r="C734" s="3">
        <v>0.7815571</v>
      </c>
      <c r="D734" s="3">
        <v>0.83806586000000005</v>
      </c>
      <c r="E734" s="3">
        <v>0.80292410000000003</v>
      </c>
    </row>
    <row r="735" spans="1:5" x14ac:dyDescent="0.4">
      <c r="A735" s="5">
        <f t="shared" si="11"/>
        <v>2009.1</v>
      </c>
      <c r="B735" s="2">
        <v>40116</v>
      </c>
      <c r="C735" s="3">
        <v>0.7641443</v>
      </c>
      <c r="D735" s="3">
        <v>0.81448940000000003</v>
      </c>
      <c r="E735" s="3">
        <v>0.77780119999999997</v>
      </c>
    </row>
    <row r="736" spans="1:5" x14ac:dyDescent="0.4">
      <c r="A736" s="5">
        <f t="shared" si="11"/>
        <v>2009.11</v>
      </c>
      <c r="B736" s="2">
        <v>40119</v>
      </c>
      <c r="C736" s="3">
        <v>0.76641196</v>
      </c>
      <c r="D736" s="3">
        <v>0.81820870000000001</v>
      </c>
      <c r="E736" s="3">
        <v>0.78170614999999999</v>
      </c>
    </row>
    <row r="737" spans="1:5" x14ac:dyDescent="0.4">
      <c r="A737" s="5">
        <f t="shared" si="11"/>
        <v>2009.11</v>
      </c>
      <c r="B737" s="2">
        <v>40120</v>
      </c>
      <c r="C737" s="3">
        <v>0.77588785000000005</v>
      </c>
      <c r="D737" s="3">
        <v>0.82793349999999999</v>
      </c>
      <c r="E737" s="3">
        <v>0.79034095999999998</v>
      </c>
    </row>
    <row r="738" spans="1:5" x14ac:dyDescent="0.4">
      <c r="A738" s="5">
        <f t="shared" si="11"/>
        <v>2009.11</v>
      </c>
      <c r="B738" s="2">
        <v>40121</v>
      </c>
      <c r="C738" s="3">
        <v>0.77507789999999999</v>
      </c>
      <c r="D738" s="3">
        <v>0.82384336000000002</v>
      </c>
      <c r="E738" s="3">
        <v>0.78845434999999997</v>
      </c>
    </row>
    <row r="739" spans="1:5" x14ac:dyDescent="0.4">
      <c r="A739" s="5">
        <f t="shared" si="11"/>
        <v>2009.11</v>
      </c>
      <c r="B739" s="2">
        <v>40122</v>
      </c>
      <c r="C739" s="3">
        <v>0.78844135999999998</v>
      </c>
      <c r="D739" s="3">
        <v>0.84318154999999995</v>
      </c>
      <c r="E739" s="3">
        <v>0.80660949999999998</v>
      </c>
    </row>
    <row r="740" spans="1:5" x14ac:dyDescent="0.4">
      <c r="A740" s="5">
        <f t="shared" si="11"/>
        <v>2009.11</v>
      </c>
      <c r="B740" s="2">
        <v>40123</v>
      </c>
      <c r="C740" s="3">
        <v>0.79168092999999995</v>
      </c>
      <c r="D740" s="3">
        <v>0.84192115000000001</v>
      </c>
      <c r="E740" s="3">
        <v>0.80568620000000002</v>
      </c>
    </row>
    <row r="741" spans="1:5" x14ac:dyDescent="0.4">
      <c r="A741" s="5">
        <f t="shared" si="11"/>
        <v>2009.11</v>
      </c>
      <c r="B741" s="2">
        <v>40126</v>
      </c>
      <c r="C741" s="3">
        <v>0.80666417000000001</v>
      </c>
      <c r="D741" s="3">
        <v>0.86221086999999996</v>
      </c>
      <c r="E741" s="3">
        <v>0.82636030000000005</v>
      </c>
    </row>
    <row r="742" spans="1:5" x14ac:dyDescent="0.4">
      <c r="A742" s="5">
        <f t="shared" si="11"/>
        <v>2009.11</v>
      </c>
      <c r="B742" s="2">
        <v>40127</v>
      </c>
      <c r="C742" s="3">
        <v>0.81030869999999999</v>
      </c>
      <c r="D742" s="3">
        <v>0.86095047000000002</v>
      </c>
      <c r="E742" s="3">
        <v>0.82535725999999998</v>
      </c>
    </row>
    <row r="743" spans="1:5" x14ac:dyDescent="0.4">
      <c r="A743" s="5">
        <f t="shared" si="11"/>
        <v>2009.11</v>
      </c>
      <c r="B743" s="2">
        <v>40128</v>
      </c>
      <c r="C743" s="3">
        <v>0.81343900000000002</v>
      </c>
      <c r="D743" s="3">
        <v>0.86741290000000004</v>
      </c>
      <c r="E743" s="3">
        <v>0.83061974999999999</v>
      </c>
    </row>
    <row r="744" spans="1:5" x14ac:dyDescent="0.4">
      <c r="A744" s="5">
        <f t="shared" si="11"/>
        <v>2009.11</v>
      </c>
      <c r="B744" s="2">
        <v>40129</v>
      </c>
      <c r="C744" s="3">
        <v>0.80625930000000001</v>
      </c>
      <c r="D744" s="3">
        <v>0.85438910000000001</v>
      </c>
      <c r="E744" s="3">
        <v>0.81854254000000004</v>
      </c>
    </row>
    <row r="745" spans="1:5" x14ac:dyDescent="0.4">
      <c r="A745" s="5">
        <f t="shared" si="11"/>
        <v>2009.11</v>
      </c>
      <c r="B745" s="2">
        <v>40130</v>
      </c>
      <c r="C745" s="3">
        <v>0.81273850000000003</v>
      </c>
      <c r="D745" s="3">
        <v>0.86281633000000002</v>
      </c>
      <c r="E745" s="3">
        <v>0.82557243000000002</v>
      </c>
    </row>
    <row r="746" spans="1:5" x14ac:dyDescent="0.4">
      <c r="A746" s="5">
        <f t="shared" si="11"/>
        <v>2009.11</v>
      </c>
      <c r="B746" s="2">
        <v>40133</v>
      </c>
      <c r="C746" s="3">
        <v>0.8244821</v>
      </c>
      <c r="D746" s="3">
        <v>0.87802740000000001</v>
      </c>
      <c r="E746" s="3">
        <v>0.84056704999999998</v>
      </c>
    </row>
    <row r="747" spans="1:5" x14ac:dyDescent="0.4">
      <c r="A747" s="5">
        <f t="shared" si="11"/>
        <v>2009.11</v>
      </c>
      <c r="B747" s="2">
        <v>40134</v>
      </c>
      <c r="C747" s="3">
        <v>0.82488704000000002</v>
      </c>
      <c r="D747" s="3">
        <v>0.87651979999999996</v>
      </c>
      <c r="E747" s="3">
        <v>0.83882570000000001</v>
      </c>
    </row>
    <row r="748" spans="1:5" x14ac:dyDescent="0.4">
      <c r="A748" s="5">
        <f t="shared" si="11"/>
        <v>2009.11</v>
      </c>
      <c r="B748" s="2">
        <v>40135</v>
      </c>
      <c r="C748" s="3">
        <v>0.82016529999999999</v>
      </c>
      <c r="D748" s="3">
        <v>0.87224449999999998</v>
      </c>
      <c r="E748" s="3">
        <v>0.83483874999999996</v>
      </c>
    </row>
    <row r="749" spans="1:5" x14ac:dyDescent="0.4">
      <c r="A749" s="5">
        <f t="shared" si="11"/>
        <v>2009.11</v>
      </c>
      <c r="B749" s="2">
        <v>40136</v>
      </c>
      <c r="C749" s="3">
        <v>0.80706909999999998</v>
      </c>
      <c r="D749" s="3">
        <v>0.85432726000000003</v>
      </c>
      <c r="E749" s="3">
        <v>0.81876020000000005</v>
      </c>
    </row>
    <row r="750" spans="1:5" x14ac:dyDescent="0.4">
      <c r="A750" s="5">
        <f t="shared" si="11"/>
        <v>2009.11</v>
      </c>
      <c r="B750" s="2">
        <v>40137</v>
      </c>
      <c r="C750" s="3">
        <v>0.80776970000000003</v>
      </c>
      <c r="D750" s="3">
        <v>0.84956989999999999</v>
      </c>
      <c r="E750" s="3">
        <v>0.81470244999999997</v>
      </c>
    </row>
    <row r="751" spans="1:5" x14ac:dyDescent="0.4">
      <c r="A751" s="5">
        <f t="shared" si="11"/>
        <v>2009.11</v>
      </c>
      <c r="B751" s="2">
        <v>40140</v>
      </c>
      <c r="C751" s="3">
        <v>0.81638299999999997</v>
      </c>
      <c r="D751" s="3">
        <v>0.85854090000000005</v>
      </c>
      <c r="E751" s="3">
        <v>0.82380485999999997</v>
      </c>
    </row>
    <row r="752" spans="1:5" x14ac:dyDescent="0.4">
      <c r="A752" s="5">
        <f t="shared" si="11"/>
        <v>2009.11</v>
      </c>
      <c r="B752" s="2">
        <v>40141</v>
      </c>
      <c r="C752" s="3">
        <v>0.81516814000000004</v>
      </c>
      <c r="D752" s="3">
        <v>0.85618079999999996</v>
      </c>
      <c r="E752" s="3">
        <v>0.82250230000000002</v>
      </c>
    </row>
    <row r="753" spans="1:5" x14ac:dyDescent="0.4">
      <c r="A753" s="5">
        <f t="shared" si="11"/>
        <v>2009.11</v>
      </c>
      <c r="B753" s="2">
        <v>40142</v>
      </c>
      <c r="C753" s="3">
        <v>0.81962263999999996</v>
      </c>
      <c r="D753" s="3">
        <v>0.86222319999999997</v>
      </c>
      <c r="E753" s="3">
        <v>0.829847</v>
      </c>
    </row>
    <row r="754" spans="1:5" x14ac:dyDescent="0.4">
      <c r="A754" s="5">
        <f t="shared" si="11"/>
        <v>2009.11</v>
      </c>
      <c r="B754" s="2">
        <v>40144</v>
      </c>
      <c r="C754" s="3">
        <v>0.79897010000000002</v>
      </c>
      <c r="D754" s="3">
        <v>0.84493620000000003</v>
      </c>
      <c r="E754" s="3">
        <v>0.81280892999999999</v>
      </c>
    </row>
    <row r="755" spans="1:5" x14ac:dyDescent="0.4">
      <c r="A755" s="5">
        <f t="shared" si="11"/>
        <v>2009.11</v>
      </c>
      <c r="B755" s="2">
        <v>40147</v>
      </c>
      <c r="C755" s="3">
        <v>0.79856510000000003</v>
      </c>
      <c r="D755" s="3">
        <v>0.84614719999999999</v>
      </c>
      <c r="E755" s="3">
        <v>0.81633619999999996</v>
      </c>
    </row>
    <row r="756" spans="1:5" x14ac:dyDescent="0.4">
      <c r="A756" s="5">
        <f t="shared" si="11"/>
        <v>2009.12</v>
      </c>
      <c r="B756" s="2">
        <v>40148</v>
      </c>
      <c r="C756" s="3">
        <v>0.81314339999999996</v>
      </c>
      <c r="D756" s="3">
        <v>0.85917109999999997</v>
      </c>
      <c r="E756" s="3">
        <v>0.82907909999999996</v>
      </c>
    </row>
    <row r="757" spans="1:5" x14ac:dyDescent="0.4">
      <c r="A757" s="5">
        <f t="shared" si="11"/>
        <v>2009.12</v>
      </c>
      <c r="B757" s="2">
        <v>40149</v>
      </c>
      <c r="C757" s="3">
        <v>0.81638299999999997</v>
      </c>
      <c r="D757" s="3">
        <v>0.86476869999999995</v>
      </c>
      <c r="E757" s="3">
        <v>0.83429134000000005</v>
      </c>
    </row>
    <row r="758" spans="1:5" x14ac:dyDescent="0.4">
      <c r="A758" s="5">
        <f t="shared" si="11"/>
        <v>2009.12</v>
      </c>
      <c r="B758" s="2">
        <v>40150</v>
      </c>
      <c r="C758" s="3">
        <v>0.81476325000000005</v>
      </c>
      <c r="D758" s="3">
        <v>0.85574824000000005</v>
      </c>
      <c r="E758" s="3">
        <v>0.82550509999999999</v>
      </c>
    </row>
    <row r="759" spans="1:5" x14ac:dyDescent="0.4">
      <c r="A759" s="5">
        <f t="shared" si="11"/>
        <v>2009.12</v>
      </c>
      <c r="B759" s="2">
        <v>40151</v>
      </c>
      <c r="C759" s="3">
        <v>0.81030869999999999</v>
      </c>
      <c r="D759" s="3">
        <v>0.86761069999999996</v>
      </c>
      <c r="E759" s="3">
        <v>0.83425360000000004</v>
      </c>
    </row>
    <row r="760" spans="1:5" x14ac:dyDescent="0.4">
      <c r="A760" s="5">
        <f t="shared" si="11"/>
        <v>2009.12</v>
      </c>
      <c r="B760" s="2">
        <v>40154</v>
      </c>
      <c r="C760" s="3">
        <v>0.82124249999999999</v>
      </c>
      <c r="D760" s="3">
        <v>0.86669629999999998</v>
      </c>
      <c r="E760" s="3">
        <v>0.83349525999999996</v>
      </c>
    </row>
    <row r="761" spans="1:5" x14ac:dyDescent="0.4">
      <c r="A761" s="5">
        <f t="shared" si="11"/>
        <v>2009.12</v>
      </c>
      <c r="B761" s="2">
        <v>40155</v>
      </c>
      <c r="C761" s="3">
        <v>0.81071369999999998</v>
      </c>
      <c r="D761" s="3">
        <v>0.85968999999999995</v>
      </c>
      <c r="E761" s="3">
        <v>0.82581000000000004</v>
      </c>
    </row>
    <row r="762" spans="1:5" x14ac:dyDescent="0.4">
      <c r="A762" s="5">
        <f t="shared" si="11"/>
        <v>2009.12</v>
      </c>
      <c r="B762" s="2">
        <v>40156</v>
      </c>
      <c r="C762" s="3">
        <v>0.80702054999999995</v>
      </c>
      <c r="D762" s="3">
        <v>0.86019670000000004</v>
      </c>
      <c r="E762" s="3">
        <v>0.82756364000000004</v>
      </c>
    </row>
    <row r="763" spans="1:5" x14ac:dyDescent="0.4">
      <c r="A763" s="5">
        <f t="shared" si="11"/>
        <v>2009.12</v>
      </c>
      <c r="B763" s="2">
        <v>40157</v>
      </c>
      <c r="C763" s="3">
        <v>0.81840769999999996</v>
      </c>
      <c r="D763" s="3">
        <v>0.86564595</v>
      </c>
      <c r="E763" s="3">
        <v>0.83352757</v>
      </c>
    </row>
    <row r="764" spans="1:5" x14ac:dyDescent="0.4">
      <c r="A764" s="5">
        <f t="shared" si="11"/>
        <v>2009.12</v>
      </c>
      <c r="B764" s="2">
        <v>40158</v>
      </c>
      <c r="C764" s="3">
        <v>0.82245725000000003</v>
      </c>
      <c r="D764" s="3">
        <v>0.87230620000000003</v>
      </c>
      <c r="E764" s="3">
        <v>0.83906420000000004</v>
      </c>
    </row>
    <row r="765" spans="1:5" x14ac:dyDescent="0.4">
      <c r="A765" s="5">
        <f t="shared" si="11"/>
        <v>2009.12</v>
      </c>
      <c r="B765" s="2">
        <v>40161</v>
      </c>
      <c r="C765" s="3">
        <v>0.83181170000000004</v>
      </c>
      <c r="D765" s="3">
        <v>0.88524360000000002</v>
      </c>
      <c r="E765" s="3">
        <v>0.85228820000000005</v>
      </c>
    </row>
    <row r="766" spans="1:5" x14ac:dyDescent="0.4">
      <c r="A766" s="5">
        <f t="shared" si="11"/>
        <v>2009.12</v>
      </c>
      <c r="B766" s="2">
        <v>40162</v>
      </c>
      <c r="C766" s="3">
        <v>0.83298605999999997</v>
      </c>
      <c r="D766" s="3">
        <v>0.8843046</v>
      </c>
      <c r="E766" s="3">
        <v>0.84926900000000005</v>
      </c>
    </row>
    <row r="767" spans="1:5" x14ac:dyDescent="0.4">
      <c r="A767" s="5">
        <f t="shared" si="11"/>
        <v>2009.12</v>
      </c>
      <c r="B767" s="2">
        <v>40163</v>
      </c>
      <c r="C767" s="3">
        <v>0.8402752</v>
      </c>
      <c r="D767" s="3">
        <v>0.88901246</v>
      </c>
      <c r="E767" s="3">
        <v>0.85504579999999997</v>
      </c>
    </row>
    <row r="768" spans="1:5" x14ac:dyDescent="0.4">
      <c r="A768" s="5">
        <f t="shared" si="11"/>
        <v>2009.12</v>
      </c>
      <c r="B768" s="2">
        <v>40164</v>
      </c>
      <c r="C768" s="3">
        <v>0.82650685000000002</v>
      </c>
      <c r="D768" s="3">
        <v>0.87887996000000002</v>
      </c>
      <c r="E768" s="3">
        <v>0.84567230000000004</v>
      </c>
    </row>
    <row r="769" spans="1:5" x14ac:dyDescent="0.4">
      <c r="A769" s="5">
        <f t="shared" si="11"/>
        <v>2009.12</v>
      </c>
      <c r="B769" s="2">
        <v>40165</v>
      </c>
      <c r="C769" s="3">
        <v>0.82675419999999999</v>
      </c>
      <c r="D769" s="3">
        <v>0.88336545</v>
      </c>
      <c r="E769" s="3">
        <v>0.85102549999999999</v>
      </c>
    </row>
    <row r="770" spans="1:5" x14ac:dyDescent="0.4">
      <c r="A770" s="5">
        <f t="shared" si="11"/>
        <v>2009.12</v>
      </c>
      <c r="B770" s="2">
        <v>40168</v>
      </c>
      <c r="C770" s="3">
        <v>0.83489550000000001</v>
      </c>
      <c r="D770" s="3">
        <v>0.89532670000000003</v>
      </c>
      <c r="E770" s="3">
        <v>0.86190840000000002</v>
      </c>
    </row>
    <row r="771" spans="1:5" x14ac:dyDescent="0.4">
      <c r="A771" s="5">
        <f t="shared" ref="A771:A834" si="12">YEAR(B771)+MONTH(B771)/100</f>
        <v>2009.12</v>
      </c>
      <c r="B771" s="2">
        <v>40169</v>
      </c>
      <c r="C771" s="3">
        <v>0.84122545000000004</v>
      </c>
      <c r="D771" s="3">
        <v>0.90270360000000005</v>
      </c>
      <c r="E771" s="3">
        <v>0.86929904999999996</v>
      </c>
    </row>
    <row r="772" spans="1:5" x14ac:dyDescent="0.4">
      <c r="A772" s="5">
        <f t="shared" si="12"/>
        <v>2009.12</v>
      </c>
      <c r="B772" s="2">
        <v>40170</v>
      </c>
      <c r="C772" s="3">
        <v>0.84629345</v>
      </c>
      <c r="D772" s="3">
        <v>0.90938859999999999</v>
      </c>
      <c r="E772" s="3">
        <v>0.87523839999999997</v>
      </c>
    </row>
    <row r="773" spans="1:5" x14ac:dyDescent="0.4">
      <c r="A773" s="5">
        <f t="shared" si="12"/>
        <v>2009.12</v>
      </c>
      <c r="B773" s="2">
        <v>40171</v>
      </c>
      <c r="C773" s="3">
        <v>0.85223669999999996</v>
      </c>
      <c r="D773" s="3">
        <v>0.91403466</v>
      </c>
      <c r="E773" s="3">
        <v>0.88122255000000005</v>
      </c>
    </row>
    <row r="774" spans="1:5" x14ac:dyDescent="0.4">
      <c r="A774" s="5">
        <f t="shared" si="12"/>
        <v>2009.12</v>
      </c>
      <c r="B774" s="2">
        <v>40175</v>
      </c>
      <c r="C774" s="3">
        <v>0.8511782</v>
      </c>
      <c r="D774" s="3">
        <v>0.91370105999999995</v>
      </c>
      <c r="E774" s="3">
        <v>0.87976635000000003</v>
      </c>
    </row>
    <row r="775" spans="1:5" x14ac:dyDescent="0.4">
      <c r="A775" s="5">
        <f t="shared" si="12"/>
        <v>2009.12</v>
      </c>
      <c r="B775" s="2">
        <v>40176</v>
      </c>
      <c r="C775" s="3">
        <v>0.85105609999999998</v>
      </c>
      <c r="D775" s="3">
        <v>0.91172403000000002</v>
      </c>
      <c r="E775" s="3">
        <v>0.87764980000000004</v>
      </c>
    </row>
    <row r="776" spans="1:5" x14ac:dyDescent="0.4">
      <c r="A776" s="5">
        <f t="shared" si="12"/>
        <v>2009.12</v>
      </c>
      <c r="B776" s="2">
        <v>40177</v>
      </c>
      <c r="C776" s="3">
        <v>0.84588640000000004</v>
      </c>
      <c r="D776" s="3">
        <v>0.90966040000000004</v>
      </c>
      <c r="E776" s="3">
        <v>0.87699764999999996</v>
      </c>
    </row>
    <row r="777" spans="1:5" x14ac:dyDescent="0.4">
      <c r="A777" s="5">
        <f t="shared" si="12"/>
        <v>2009.12</v>
      </c>
      <c r="B777" s="2">
        <v>40178</v>
      </c>
      <c r="C777" s="3">
        <v>0.83937329999999999</v>
      </c>
      <c r="D777" s="3">
        <v>0.89792156000000001</v>
      </c>
      <c r="E777" s="3">
        <v>0.86729175000000003</v>
      </c>
    </row>
    <row r="778" spans="1:5" x14ac:dyDescent="0.4">
      <c r="A778" s="5">
        <f t="shared" si="12"/>
        <v>2010.01</v>
      </c>
      <c r="B778" s="2">
        <v>40182</v>
      </c>
      <c r="C778" s="3">
        <v>0.8511782</v>
      </c>
      <c r="D778" s="3">
        <v>0.91210705000000003</v>
      </c>
      <c r="E778" s="3">
        <v>0.88251405999999999</v>
      </c>
    </row>
    <row r="779" spans="1:5" x14ac:dyDescent="0.4">
      <c r="A779" s="5">
        <f t="shared" si="12"/>
        <v>2010.01</v>
      </c>
      <c r="B779" s="2">
        <v>40183</v>
      </c>
      <c r="C779" s="3">
        <v>0.85443469999999999</v>
      </c>
      <c r="D779" s="3">
        <v>0.91452889999999998</v>
      </c>
      <c r="E779" s="3">
        <v>0.88698220000000005</v>
      </c>
    </row>
    <row r="780" spans="1:5" x14ac:dyDescent="0.4">
      <c r="A780" s="5">
        <f t="shared" si="12"/>
        <v>2010.01</v>
      </c>
      <c r="B780" s="2">
        <v>40184</v>
      </c>
      <c r="C780" s="3">
        <v>0.85483779999999998</v>
      </c>
      <c r="D780" s="3">
        <v>0.91934806000000002</v>
      </c>
      <c r="E780" s="3">
        <v>0.89247655999999997</v>
      </c>
    </row>
    <row r="781" spans="1:5" x14ac:dyDescent="0.4">
      <c r="A781" s="5">
        <f t="shared" si="12"/>
        <v>2010.01</v>
      </c>
      <c r="B781" s="2">
        <v>40185</v>
      </c>
      <c r="C781" s="3">
        <v>0.85647019999999996</v>
      </c>
      <c r="D781" s="3">
        <v>0.92399419999999999</v>
      </c>
      <c r="E781" s="3">
        <v>0.89704790000000001</v>
      </c>
    </row>
    <row r="782" spans="1:5" x14ac:dyDescent="0.4">
      <c r="A782" s="5">
        <f t="shared" si="12"/>
        <v>2010.01</v>
      </c>
      <c r="B782" s="2">
        <v>40186</v>
      </c>
      <c r="C782" s="3">
        <v>0.85850550000000003</v>
      </c>
      <c r="D782" s="3">
        <v>0.92931986</v>
      </c>
      <c r="E782" s="3">
        <v>0.90070059999999996</v>
      </c>
    </row>
    <row r="783" spans="1:5" x14ac:dyDescent="0.4">
      <c r="A783" s="5">
        <f t="shared" si="12"/>
        <v>2010.01</v>
      </c>
      <c r="B783" s="2">
        <v>40189</v>
      </c>
      <c r="C783" s="3">
        <v>0.86257609999999996</v>
      </c>
      <c r="D783" s="3">
        <v>0.92864024999999994</v>
      </c>
      <c r="E783" s="3">
        <v>0.90111107000000001</v>
      </c>
    </row>
    <row r="784" spans="1:5" x14ac:dyDescent="0.4">
      <c r="A784" s="5">
        <f t="shared" si="12"/>
        <v>2010.01</v>
      </c>
      <c r="B784" s="2">
        <v>40190</v>
      </c>
      <c r="C784" s="3">
        <v>0.85036409999999996</v>
      </c>
      <c r="D784" s="3">
        <v>0.91690147</v>
      </c>
      <c r="E784" s="3">
        <v>0.88848126000000005</v>
      </c>
    </row>
    <row r="785" spans="1:5" x14ac:dyDescent="0.4">
      <c r="A785" s="5">
        <f t="shared" si="12"/>
        <v>2010.01</v>
      </c>
      <c r="B785" s="2">
        <v>40191</v>
      </c>
      <c r="C785" s="3">
        <v>0.86135490000000003</v>
      </c>
      <c r="D785" s="3">
        <v>0.92867730000000004</v>
      </c>
      <c r="E785" s="3">
        <v>0.89936760000000004</v>
      </c>
    </row>
    <row r="786" spans="1:5" x14ac:dyDescent="0.4">
      <c r="A786" s="5">
        <f t="shared" si="12"/>
        <v>2010.01</v>
      </c>
      <c r="B786" s="2">
        <v>40192</v>
      </c>
      <c r="C786" s="3">
        <v>0.86339027000000002</v>
      </c>
      <c r="D786" s="3">
        <v>0.93048143000000005</v>
      </c>
      <c r="E786" s="3">
        <v>0.90099483999999996</v>
      </c>
    </row>
    <row r="787" spans="1:5" x14ac:dyDescent="0.4">
      <c r="A787" s="5">
        <f t="shared" si="12"/>
        <v>2010.01</v>
      </c>
      <c r="B787" s="2">
        <v>40193</v>
      </c>
      <c r="C787" s="3">
        <v>0.85321360000000002</v>
      </c>
      <c r="D787" s="3">
        <v>0.91823589999999999</v>
      </c>
      <c r="E787" s="3">
        <v>0.88856005999999998</v>
      </c>
    </row>
    <row r="788" spans="1:5" x14ac:dyDescent="0.4">
      <c r="A788" s="5">
        <f t="shared" si="12"/>
        <v>2010.01</v>
      </c>
      <c r="B788" s="2">
        <v>40197</v>
      </c>
      <c r="C788" s="3">
        <v>0.86298319999999995</v>
      </c>
      <c r="D788" s="3">
        <v>0.93017249999999996</v>
      </c>
      <c r="E788" s="3">
        <v>0.89988564999999998</v>
      </c>
    </row>
    <row r="789" spans="1:5" x14ac:dyDescent="0.4">
      <c r="A789" s="5">
        <f t="shared" si="12"/>
        <v>2010.01</v>
      </c>
      <c r="B789" s="2">
        <v>40198</v>
      </c>
      <c r="C789" s="3">
        <v>0.85174817000000003</v>
      </c>
      <c r="D789" s="3">
        <v>0.92273380000000005</v>
      </c>
      <c r="E789" s="3">
        <v>0.89163729999999997</v>
      </c>
    </row>
    <row r="790" spans="1:5" x14ac:dyDescent="0.4">
      <c r="A790" s="5">
        <f t="shared" si="12"/>
        <v>2010.01</v>
      </c>
      <c r="B790" s="2">
        <v>40199</v>
      </c>
      <c r="C790" s="3">
        <v>0.83733800000000003</v>
      </c>
      <c r="D790" s="3">
        <v>0.91058713000000002</v>
      </c>
      <c r="E790" s="3">
        <v>0.87835529999999995</v>
      </c>
    </row>
    <row r="791" spans="1:5" x14ac:dyDescent="0.4">
      <c r="A791" s="5">
        <f t="shared" si="12"/>
        <v>2010.01</v>
      </c>
      <c r="B791" s="2">
        <v>40200</v>
      </c>
      <c r="C791" s="3">
        <v>0.81617039999999996</v>
      </c>
      <c r="D791" s="3">
        <v>0.89170616999999996</v>
      </c>
      <c r="E791" s="3">
        <v>0.85858699999999999</v>
      </c>
    </row>
    <row r="792" spans="1:5" x14ac:dyDescent="0.4">
      <c r="A792" s="5">
        <f t="shared" si="12"/>
        <v>2010.01</v>
      </c>
      <c r="B792" s="2">
        <v>40203</v>
      </c>
      <c r="C792" s="3">
        <v>0.82154369999999999</v>
      </c>
      <c r="D792" s="3">
        <v>0.89367085999999996</v>
      </c>
      <c r="E792" s="3">
        <v>0.86203510000000005</v>
      </c>
    </row>
    <row r="793" spans="1:5" x14ac:dyDescent="0.4">
      <c r="A793" s="5">
        <f t="shared" si="12"/>
        <v>2010.01</v>
      </c>
      <c r="B793" s="2">
        <v>40204</v>
      </c>
      <c r="C793" s="3">
        <v>0.82349764999999997</v>
      </c>
      <c r="D793" s="3">
        <v>0.89039639999999998</v>
      </c>
      <c r="E793" s="3">
        <v>0.85752689999999998</v>
      </c>
    </row>
    <row r="794" spans="1:5" x14ac:dyDescent="0.4">
      <c r="A794" s="5">
        <f t="shared" si="12"/>
        <v>2010.01</v>
      </c>
      <c r="B794" s="2">
        <v>40205</v>
      </c>
      <c r="C794" s="3">
        <v>0.81657743000000005</v>
      </c>
      <c r="D794" s="3">
        <v>0.89200276000000001</v>
      </c>
      <c r="E794" s="3">
        <v>0.85964507000000001</v>
      </c>
    </row>
    <row r="795" spans="1:5" x14ac:dyDescent="0.4">
      <c r="A795" s="5">
        <f t="shared" si="12"/>
        <v>2010.01</v>
      </c>
      <c r="B795" s="2">
        <v>40206</v>
      </c>
      <c r="C795" s="3">
        <v>0.81254344999999994</v>
      </c>
      <c r="D795" s="3">
        <v>0.88033810000000001</v>
      </c>
      <c r="E795" s="3">
        <v>0.84909456999999999</v>
      </c>
    </row>
    <row r="796" spans="1:5" x14ac:dyDescent="0.4">
      <c r="A796" s="5">
        <f t="shared" si="12"/>
        <v>2010.01</v>
      </c>
      <c r="B796" s="2">
        <v>40207</v>
      </c>
      <c r="C796" s="3">
        <v>0.80192304000000003</v>
      </c>
      <c r="D796" s="3">
        <v>0.86842620000000004</v>
      </c>
      <c r="E796" s="3">
        <v>0.83653354999999996</v>
      </c>
    </row>
    <row r="797" spans="1:5" x14ac:dyDescent="0.4">
      <c r="A797" s="5">
        <f t="shared" si="12"/>
        <v>2010.02</v>
      </c>
      <c r="B797" s="2">
        <v>40210</v>
      </c>
      <c r="C797" s="3">
        <v>0.81617039999999996</v>
      </c>
      <c r="D797" s="3">
        <v>0.88170963999999996</v>
      </c>
      <c r="E797" s="3">
        <v>0.85267293</v>
      </c>
    </row>
    <row r="798" spans="1:5" x14ac:dyDescent="0.4">
      <c r="A798" s="5">
        <f t="shared" si="12"/>
        <v>2010.02</v>
      </c>
      <c r="B798" s="2">
        <v>40211</v>
      </c>
      <c r="C798" s="3">
        <v>0.82935939999999997</v>
      </c>
      <c r="D798" s="3">
        <v>0.89400449999999998</v>
      </c>
      <c r="E798" s="3">
        <v>0.86620920000000001</v>
      </c>
    </row>
    <row r="799" spans="1:5" x14ac:dyDescent="0.4">
      <c r="A799" s="5">
        <f t="shared" si="12"/>
        <v>2010.02</v>
      </c>
      <c r="B799" s="2">
        <v>40212</v>
      </c>
      <c r="C799" s="3">
        <v>0.82309054999999998</v>
      </c>
      <c r="D799" s="3">
        <v>0.88798684000000006</v>
      </c>
      <c r="E799" s="3">
        <v>0.85982895000000004</v>
      </c>
    </row>
    <row r="800" spans="1:5" x14ac:dyDescent="0.4">
      <c r="A800" s="5">
        <f t="shared" si="12"/>
        <v>2010.02</v>
      </c>
      <c r="B800" s="2">
        <v>40213</v>
      </c>
      <c r="C800" s="3">
        <v>0.7986666</v>
      </c>
      <c r="D800" s="3">
        <v>0.85978889999999997</v>
      </c>
      <c r="E800" s="3">
        <v>0.82897573999999996</v>
      </c>
    </row>
    <row r="801" spans="1:5" x14ac:dyDescent="0.4">
      <c r="A801" s="5">
        <f t="shared" si="12"/>
        <v>2010.02</v>
      </c>
      <c r="B801" s="2">
        <v>40214</v>
      </c>
      <c r="C801" s="3">
        <v>0.79418880000000003</v>
      </c>
      <c r="D801" s="3">
        <v>0.86137059999999999</v>
      </c>
      <c r="E801" s="3">
        <v>0.83111449999999998</v>
      </c>
    </row>
    <row r="802" spans="1:5" x14ac:dyDescent="0.4">
      <c r="A802" s="5">
        <f t="shared" si="12"/>
        <v>2010.02</v>
      </c>
      <c r="B802" s="2">
        <v>40217</v>
      </c>
      <c r="C802" s="3">
        <v>0.79670452999999997</v>
      </c>
      <c r="D802" s="3">
        <v>0.85572360000000003</v>
      </c>
      <c r="E802" s="3">
        <v>0.82607319999999995</v>
      </c>
    </row>
    <row r="803" spans="1:5" x14ac:dyDescent="0.4">
      <c r="A803" s="5">
        <f t="shared" si="12"/>
        <v>2010.02</v>
      </c>
      <c r="B803" s="2">
        <v>40218</v>
      </c>
      <c r="C803" s="3">
        <v>0.80762199999999995</v>
      </c>
      <c r="D803" s="3">
        <v>0.8662514</v>
      </c>
      <c r="E803" s="3">
        <v>0.83852684</v>
      </c>
    </row>
    <row r="804" spans="1:5" x14ac:dyDescent="0.4">
      <c r="A804" s="5">
        <f t="shared" si="12"/>
        <v>2010.02</v>
      </c>
      <c r="B804" s="2">
        <v>40219</v>
      </c>
      <c r="C804" s="3">
        <v>0.80233014000000002</v>
      </c>
      <c r="D804" s="3">
        <v>0.8656954</v>
      </c>
      <c r="E804" s="3">
        <v>0.83684605000000001</v>
      </c>
    </row>
    <row r="805" spans="1:5" x14ac:dyDescent="0.4">
      <c r="A805" s="5">
        <f t="shared" si="12"/>
        <v>2010.02</v>
      </c>
      <c r="B805" s="2">
        <v>40220</v>
      </c>
      <c r="C805" s="3">
        <v>0.81332093000000005</v>
      </c>
      <c r="D805" s="3">
        <v>0.8779285</v>
      </c>
      <c r="E805" s="3">
        <v>0.84884709999999997</v>
      </c>
    </row>
    <row r="806" spans="1:5" x14ac:dyDescent="0.4">
      <c r="A806" s="5">
        <f t="shared" si="12"/>
        <v>2010.02</v>
      </c>
      <c r="B806" s="2">
        <v>40221</v>
      </c>
      <c r="C806" s="3">
        <v>0.81209980000000004</v>
      </c>
      <c r="D806" s="3">
        <v>0.88468760000000002</v>
      </c>
      <c r="E806" s="3">
        <v>0.85088399999999997</v>
      </c>
    </row>
    <row r="807" spans="1:5" x14ac:dyDescent="0.4">
      <c r="A807" s="5">
        <f t="shared" si="12"/>
        <v>2010.02</v>
      </c>
      <c r="B807" s="2">
        <v>40225</v>
      </c>
      <c r="C807" s="3">
        <v>0.82756834999999995</v>
      </c>
      <c r="D807" s="3">
        <v>0.89916956000000003</v>
      </c>
      <c r="E807" s="3">
        <v>0.86757885999999995</v>
      </c>
    </row>
    <row r="808" spans="1:5" x14ac:dyDescent="0.4">
      <c r="A808" s="5">
        <f t="shared" si="12"/>
        <v>2010.02</v>
      </c>
      <c r="B808" s="2">
        <v>40226</v>
      </c>
      <c r="C808" s="3">
        <v>0.83220892999999996</v>
      </c>
      <c r="D808" s="3">
        <v>0.90468066999999996</v>
      </c>
      <c r="E808" s="3">
        <v>0.87247896000000003</v>
      </c>
    </row>
    <row r="809" spans="1:5" x14ac:dyDescent="0.4">
      <c r="A809" s="5">
        <f t="shared" si="12"/>
        <v>2010.02</v>
      </c>
      <c r="B809" s="2">
        <v>40227</v>
      </c>
      <c r="C809" s="3">
        <v>0.84385102999999995</v>
      </c>
      <c r="D809" s="3">
        <v>0.91037710000000005</v>
      </c>
      <c r="E809" s="3">
        <v>0.87818830000000003</v>
      </c>
    </row>
    <row r="810" spans="1:5" x14ac:dyDescent="0.4">
      <c r="A810" s="5">
        <f t="shared" si="12"/>
        <v>2010.02</v>
      </c>
      <c r="B810" s="2">
        <v>40228</v>
      </c>
      <c r="C810" s="3">
        <v>0.84629345</v>
      </c>
      <c r="D810" s="3">
        <v>0.91459066</v>
      </c>
      <c r="E810" s="3">
        <v>0.88228273000000002</v>
      </c>
    </row>
    <row r="811" spans="1:5" x14ac:dyDescent="0.4">
      <c r="A811" s="5">
        <f t="shared" si="12"/>
        <v>2010.02</v>
      </c>
      <c r="B811" s="2">
        <v>40231</v>
      </c>
      <c r="C811" s="3">
        <v>0.84604919999999995</v>
      </c>
      <c r="D811" s="3">
        <v>0.91452889999999998</v>
      </c>
      <c r="E811" s="3">
        <v>0.88243185999999996</v>
      </c>
    </row>
    <row r="812" spans="1:5" x14ac:dyDescent="0.4">
      <c r="A812" s="5">
        <f t="shared" si="12"/>
        <v>2010.02</v>
      </c>
      <c r="B812" s="2">
        <v>40232</v>
      </c>
      <c r="C812" s="3">
        <v>0.83489550000000001</v>
      </c>
      <c r="D812" s="3">
        <v>0.90246879999999996</v>
      </c>
      <c r="E812" s="3">
        <v>0.86800206000000002</v>
      </c>
    </row>
    <row r="813" spans="1:5" x14ac:dyDescent="0.4">
      <c r="A813" s="5">
        <f t="shared" si="12"/>
        <v>2010.02</v>
      </c>
      <c r="B813" s="2">
        <v>40233</v>
      </c>
      <c r="C813" s="3">
        <v>0.83815205000000004</v>
      </c>
      <c r="D813" s="3">
        <v>0.91090839999999995</v>
      </c>
      <c r="E813" s="3">
        <v>0.87592082999999998</v>
      </c>
    </row>
    <row r="814" spans="1:5" x14ac:dyDescent="0.4">
      <c r="A814" s="5">
        <f t="shared" si="12"/>
        <v>2010.02</v>
      </c>
      <c r="B814" s="2">
        <v>40234</v>
      </c>
      <c r="C814" s="3">
        <v>0.84059450000000002</v>
      </c>
      <c r="D814" s="3">
        <v>0.91178579999999998</v>
      </c>
      <c r="E814" s="3">
        <v>0.87743115000000005</v>
      </c>
    </row>
    <row r="815" spans="1:5" x14ac:dyDescent="0.4">
      <c r="A815" s="5">
        <f t="shared" si="12"/>
        <v>2010.02</v>
      </c>
      <c r="B815" s="2">
        <v>40235</v>
      </c>
      <c r="C815" s="3">
        <v>0.84262985000000001</v>
      </c>
      <c r="D815" s="3">
        <v>0.91236649999999997</v>
      </c>
      <c r="E815" s="3">
        <v>0.88008759999999997</v>
      </c>
    </row>
    <row r="816" spans="1:5" x14ac:dyDescent="0.4">
      <c r="A816" s="5">
        <f t="shared" si="12"/>
        <v>2010.03</v>
      </c>
      <c r="B816" s="2">
        <v>40238</v>
      </c>
      <c r="C816" s="3">
        <v>0.85484190000000004</v>
      </c>
      <c r="D816" s="3">
        <v>0.92801005000000003</v>
      </c>
      <c r="E816" s="3">
        <v>0.89531826999999997</v>
      </c>
    </row>
    <row r="817" spans="1:5" x14ac:dyDescent="0.4">
      <c r="A817" s="5">
        <f t="shared" si="12"/>
        <v>2010.03</v>
      </c>
      <c r="B817" s="2">
        <v>40239</v>
      </c>
      <c r="C817" s="3">
        <v>0.86094784999999996</v>
      </c>
      <c r="D817" s="3">
        <v>0.93525106000000002</v>
      </c>
      <c r="E817" s="3">
        <v>0.89999425</v>
      </c>
    </row>
    <row r="818" spans="1:5" x14ac:dyDescent="0.4">
      <c r="A818" s="5">
        <f t="shared" si="12"/>
        <v>2010.03</v>
      </c>
      <c r="B818" s="2">
        <v>40240</v>
      </c>
      <c r="C818" s="3">
        <v>0.86194115999999998</v>
      </c>
      <c r="D818" s="3">
        <v>0.93712930000000005</v>
      </c>
      <c r="E818" s="3">
        <v>0.90082430000000002</v>
      </c>
    </row>
    <row r="819" spans="1:5" x14ac:dyDescent="0.4">
      <c r="A819" s="5">
        <f t="shared" si="12"/>
        <v>2010.03</v>
      </c>
      <c r="B819" s="2">
        <v>40241</v>
      </c>
      <c r="C819" s="3">
        <v>0.86460740000000003</v>
      </c>
      <c r="D819" s="3">
        <v>0.93806833000000001</v>
      </c>
      <c r="E819" s="3">
        <v>0.90253883999999995</v>
      </c>
    </row>
    <row r="820" spans="1:5" x14ac:dyDescent="0.4">
      <c r="A820" s="5">
        <f t="shared" si="12"/>
        <v>2010.03</v>
      </c>
      <c r="B820" s="2">
        <v>40242</v>
      </c>
      <c r="C820" s="3">
        <v>0.87723050000000002</v>
      </c>
      <c r="D820" s="3">
        <v>0.95204370000000005</v>
      </c>
      <c r="E820" s="3">
        <v>0.91689425999999996</v>
      </c>
    </row>
    <row r="821" spans="1:5" x14ac:dyDescent="0.4">
      <c r="A821" s="5">
        <f t="shared" si="12"/>
        <v>2010.03</v>
      </c>
      <c r="B821" s="2">
        <v>40245</v>
      </c>
      <c r="C821" s="3">
        <v>0.87861460000000002</v>
      </c>
      <c r="D821" s="3">
        <v>0.95402085999999997</v>
      </c>
      <c r="E821" s="3">
        <v>0.91745036999999996</v>
      </c>
    </row>
    <row r="822" spans="1:5" x14ac:dyDescent="0.4">
      <c r="A822" s="5">
        <f t="shared" si="12"/>
        <v>2010.03</v>
      </c>
      <c r="B822" s="2">
        <v>40246</v>
      </c>
      <c r="C822" s="3">
        <v>0.87740963999999999</v>
      </c>
      <c r="D822" s="3">
        <v>0.95466340000000005</v>
      </c>
      <c r="E822" s="3">
        <v>0.91842140000000005</v>
      </c>
    </row>
    <row r="823" spans="1:5" x14ac:dyDescent="0.4">
      <c r="A823" s="5">
        <f t="shared" si="12"/>
        <v>2010.03</v>
      </c>
      <c r="B823" s="2">
        <v>40247</v>
      </c>
      <c r="C823" s="3">
        <v>0.88333254999999999</v>
      </c>
      <c r="D823" s="3">
        <v>0.96233683999999997</v>
      </c>
      <c r="E823" s="3">
        <v>0.92610972999999996</v>
      </c>
    </row>
    <row r="824" spans="1:5" x14ac:dyDescent="0.4">
      <c r="A824" s="5">
        <f t="shared" si="12"/>
        <v>2010.03</v>
      </c>
      <c r="B824" s="2">
        <v>40248</v>
      </c>
      <c r="C824" s="3">
        <v>0.88089824000000005</v>
      </c>
      <c r="D824" s="3">
        <v>0.96692120000000004</v>
      </c>
      <c r="E824" s="3">
        <v>0.92985344000000003</v>
      </c>
    </row>
    <row r="825" spans="1:5" x14ac:dyDescent="0.4">
      <c r="A825" s="5">
        <f t="shared" si="12"/>
        <v>2010.03</v>
      </c>
      <c r="B825" s="2">
        <v>40249</v>
      </c>
      <c r="C825" s="3">
        <v>0.88414663000000004</v>
      </c>
      <c r="D825" s="3">
        <v>0.96861403999999995</v>
      </c>
      <c r="E825" s="3">
        <v>0.93093294000000004</v>
      </c>
    </row>
    <row r="826" spans="1:5" x14ac:dyDescent="0.4">
      <c r="A826" s="5">
        <f t="shared" si="12"/>
        <v>2010.03</v>
      </c>
      <c r="B826" s="2">
        <v>40252</v>
      </c>
      <c r="C826" s="3">
        <v>0.8845577</v>
      </c>
      <c r="D826" s="3">
        <v>0.96664930000000004</v>
      </c>
      <c r="E826" s="3">
        <v>0.92741969999999996</v>
      </c>
    </row>
    <row r="827" spans="1:5" x14ac:dyDescent="0.4">
      <c r="A827" s="5">
        <f t="shared" si="12"/>
        <v>2010.03</v>
      </c>
      <c r="B827" s="2">
        <v>40253</v>
      </c>
      <c r="C827" s="3">
        <v>0.89343183999999998</v>
      </c>
      <c r="D827" s="3">
        <v>0.97644810000000004</v>
      </c>
      <c r="E827" s="3">
        <v>0.93807200000000002</v>
      </c>
    </row>
    <row r="828" spans="1:5" x14ac:dyDescent="0.4">
      <c r="A828" s="5">
        <f t="shared" si="12"/>
        <v>2010.03</v>
      </c>
      <c r="B828" s="2">
        <v>40254</v>
      </c>
      <c r="C828" s="3">
        <v>0.89961933999999999</v>
      </c>
      <c r="D828" s="3">
        <v>0.98371386999999999</v>
      </c>
      <c r="E828" s="3">
        <v>0.94516339999999999</v>
      </c>
    </row>
    <row r="829" spans="1:5" x14ac:dyDescent="0.4">
      <c r="A829" s="5">
        <f t="shared" si="12"/>
        <v>2010.03</v>
      </c>
      <c r="B829" s="2">
        <v>40255</v>
      </c>
      <c r="C829" s="3">
        <v>0.89795035000000001</v>
      </c>
      <c r="D829" s="3">
        <v>0.97957439999999996</v>
      </c>
      <c r="E829" s="3">
        <v>0.93977206999999996</v>
      </c>
    </row>
    <row r="830" spans="1:5" x14ac:dyDescent="0.4">
      <c r="A830" s="5">
        <f t="shared" si="12"/>
        <v>2010.03</v>
      </c>
      <c r="B830" s="2">
        <v>40256</v>
      </c>
      <c r="C830" s="3">
        <v>0.88944255999999999</v>
      </c>
      <c r="D830" s="3">
        <v>0.97015863999999996</v>
      </c>
      <c r="E830" s="3">
        <v>0.93110095999999998</v>
      </c>
    </row>
    <row r="831" spans="1:5" x14ac:dyDescent="0.4">
      <c r="A831" s="5">
        <f t="shared" si="12"/>
        <v>2010.03</v>
      </c>
      <c r="B831" s="2">
        <v>40259</v>
      </c>
      <c r="C831" s="3">
        <v>0.90165459999999997</v>
      </c>
      <c r="D831" s="3">
        <v>0.98085946000000002</v>
      </c>
      <c r="E831" s="3">
        <v>0.94084659999999998</v>
      </c>
    </row>
    <row r="832" spans="1:5" x14ac:dyDescent="0.4">
      <c r="A832" s="5">
        <f t="shared" si="12"/>
        <v>2010.03</v>
      </c>
      <c r="B832" s="2">
        <v>40260</v>
      </c>
      <c r="C832" s="3">
        <v>0.91020303999999996</v>
      </c>
      <c r="D832" s="3">
        <v>0.98847119999999999</v>
      </c>
      <c r="E832" s="3">
        <v>0.94906670000000004</v>
      </c>
    </row>
    <row r="833" spans="1:5" x14ac:dyDescent="0.4">
      <c r="A833" s="5">
        <f t="shared" si="12"/>
        <v>2010.03</v>
      </c>
      <c r="B833" s="2">
        <v>40261</v>
      </c>
      <c r="C833" s="3">
        <v>0.90043340000000005</v>
      </c>
      <c r="D833" s="3">
        <v>0.98026639999999998</v>
      </c>
      <c r="E833" s="3">
        <v>0.9437046</v>
      </c>
    </row>
    <row r="834" spans="1:5" x14ac:dyDescent="0.4">
      <c r="A834" s="5">
        <f t="shared" si="12"/>
        <v>2010.03</v>
      </c>
      <c r="B834" s="2">
        <v>40262</v>
      </c>
      <c r="C834" s="3">
        <v>0.90401566</v>
      </c>
      <c r="D834" s="3">
        <v>0.97338369999999996</v>
      </c>
      <c r="E834" s="3">
        <v>0.93697463999999997</v>
      </c>
    </row>
    <row r="835" spans="1:5" x14ac:dyDescent="0.4">
      <c r="A835" s="5">
        <f t="shared" ref="A835:A898" si="13">YEAR(B835)+MONTH(B835)/100</f>
        <v>2010.03</v>
      </c>
      <c r="B835" s="2">
        <v>40263</v>
      </c>
      <c r="C835" s="3">
        <v>0.89839809999999998</v>
      </c>
      <c r="D835" s="3">
        <v>0.97249406999999999</v>
      </c>
      <c r="E835" s="3">
        <v>0.93735310000000005</v>
      </c>
    </row>
    <row r="836" spans="1:5" x14ac:dyDescent="0.4">
      <c r="A836" s="5">
        <f t="shared" si="13"/>
        <v>2010.03</v>
      </c>
      <c r="B836" s="2">
        <v>40266</v>
      </c>
      <c r="C836" s="3">
        <v>0.90521646</v>
      </c>
      <c r="D836" s="3">
        <v>0.98009336000000002</v>
      </c>
      <c r="E836" s="3">
        <v>0.9456871</v>
      </c>
    </row>
    <row r="837" spans="1:5" x14ac:dyDescent="0.4">
      <c r="A837" s="5">
        <f t="shared" si="13"/>
        <v>2010.03</v>
      </c>
      <c r="B837" s="2">
        <v>40267</v>
      </c>
      <c r="C837" s="3">
        <v>0.90735359999999998</v>
      </c>
      <c r="D837" s="3">
        <v>0.98127960000000003</v>
      </c>
      <c r="E837" s="3">
        <v>0.94617015000000004</v>
      </c>
    </row>
    <row r="838" spans="1:5" x14ac:dyDescent="0.4">
      <c r="A838" s="5">
        <f t="shared" si="13"/>
        <v>2010.03</v>
      </c>
      <c r="B838" s="2">
        <v>40268</v>
      </c>
      <c r="C838" s="3">
        <v>0.90084039999999999</v>
      </c>
      <c r="D838" s="3">
        <v>0.97605275999999996</v>
      </c>
      <c r="E838" s="3">
        <v>0.94242029999999999</v>
      </c>
    </row>
    <row r="839" spans="1:5" x14ac:dyDescent="0.4">
      <c r="A839" s="5">
        <f t="shared" si="13"/>
        <v>2010.04</v>
      </c>
      <c r="B839" s="2">
        <v>40269</v>
      </c>
      <c r="C839" s="3">
        <v>0.90857476000000004</v>
      </c>
      <c r="D839" s="3">
        <v>0.98518430000000001</v>
      </c>
      <c r="E839" s="3">
        <v>0.95193159999999999</v>
      </c>
    </row>
    <row r="840" spans="1:5" x14ac:dyDescent="0.4">
      <c r="A840" s="5">
        <f t="shared" si="13"/>
        <v>2010.04</v>
      </c>
      <c r="B840" s="2">
        <v>40273</v>
      </c>
      <c r="C840" s="3">
        <v>0.92249650000000005</v>
      </c>
      <c r="D840" s="3">
        <v>1.0010501999999999</v>
      </c>
      <c r="E840" s="3">
        <v>0.96669936000000001</v>
      </c>
    </row>
    <row r="841" spans="1:5" x14ac:dyDescent="0.4">
      <c r="A841" s="5">
        <f t="shared" si="13"/>
        <v>2010.04</v>
      </c>
      <c r="B841" s="2">
        <v>40274</v>
      </c>
      <c r="C841" s="3">
        <v>0.92404335999999998</v>
      </c>
      <c r="D841" s="3">
        <v>1.0060486</v>
      </c>
      <c r="E841" s="3">
        <v>0.97004336000000002</v>
      </c>
    </row>
    <row r="842" spans="1:5" x14ac:dyDescent="0.4">
      <c r="A842" s="5">
        <f t="shared" si="13"/>
        <v>2010.04</v>
      </c>
      <c r="B842" s="2">
        <v>40275</v>
      </c>
      <c r="C842" s="3">
        <v>0.91672014999999996</v>
      </c>
      <c r="D842" s="3">
        <v>0.99936979999999997</v>
      </c>
      <c r="E842" s="3">
        <v>0.96240389999999998</v>
      </c>
    </row>
    <row r="843" spans="1:5" x14ac:dyDescent="0.4">
      <c r="A843" s="5">
        <f t="shared" si="13"/>
        <v>2010.04</v>
      </c>
      <c r="B843" s="2">
        <v>40276</v>
      </c>
      <c r="C843" s="3">
        <v>0.92241499999999998</v>
      </c>
      <c r="D843" s="3">
        <v>0.99773869999999998</v>
      </c>
      <c r="E843" s="3">
        <v>0.9633197</v>
      </c>
    </row>
    <row r="844" spans="1:5" x14ac:dyDescent="0.4">
      <c r="A844" s="5">
        <f t="shared" si="13"/>
        <v>2010.04</v>
      </c>
      <c r="B844" s="2">
        <v>40277</v>
      </c>
      <c r="C844" s="3">
        <v>0.92567160000000004</v>
      </c>
      <c r="D844" s="3">
        <v>1.0064253999999999</v>
      </c>
      <c r="E844" s="3">
        <v>0.97147064999999999</v>
      </c>
    </row>
    <row r="845" spans="1:5" x14ac:dyDescent="0.4">
      <c r="A845" s="5">
        <f t="shared" si="13"/>
        <v>2010.04</v>
      </c>
      <c r="B845" s="2">
        <v>40280</v>
      </c>
      <c r="C845" s="3">
        <v>0.93218464000000001</v>
      </c>
      <c r="D845" s="3">
        <v>1.007587</v>
      </c>
      <c r="E845" s="3">
        <v>0.97285940000000004</v>
      </c>
    </row>
    <row r="846" spans="1:5" x14ac:dyDescent="0.4">
      <c r="A846" s="5">
        <f t="shared" si="13"/>
        <v>2010.04</v>
      </c>
      <c r="B846" s="2">
        <v>40281</v>
      </c>
      <c r="C846" s="3">
        <v>0.93244930000000004</v>
      </c>
      <c r="D846" s="3">
        <v>1.0116276</v>
      </c>
      <c r="E846" s="3">
        <v>0.97430930000000004</v>
      </c>
    </row>
    <row r="847" spans="1:5" x14ac:dyDescent="0.4">
      <c r="A847" s="5">
        <f t="shared" si="13"/>
        <v>2010.04</v>
      </c>
      <c r="B847" s="2">
        <v>40282</v>
      </c>
      <c r="C847" s="3">
        <v>0.9417915</v>
      </c>
      <c r="D847" s="3">
        <v>1.0269250999999999</v>
      </c>
      <c r="E847" s="3">
        <v>0.98790599999999995</v>
      </c>
    </row>
    <row r="848" spans="1:5" x14ac:dyDescent="0.4">
      <c r="A848" s="5">
        <f t="shared" si="13"/>
        <v>2010.04</v>
      </c>
      <c r="B848" s="2">
        <v>40283</v>
      </c>
      <c r="C848" s="3">
        <v>0.946025</v>
      </c>
      <c r="D848" s="3">
        <v>1.0263690999999999</v>
      </c>
      <c r="E848" s="3">
        <v>0.98661953000000002</v>
      </c>
    </row>
    <row r="849" spans="1:5" x14ac:dyDescent="0.4">
      <c r="A849" s="5">
        <f t="shared" si="13"/>
        <v>2010.04</v>
      </c>
      <c r="B849" s="2">
        <v>40284</v>
      </c>
      <c r="C849" s="3">
        <v>0.93519699999999994</v>
      </c>
      <c r="D849" s="3">
        <v>1.0140125</v>
      </c>
      <c r="E849" s="3">
        <v>0.9708078</v>
      </c>
    </row>
    <row r="850" spans="1:5" x14ac:dyDescent="0.4">
      <c r="A850" s="5">
        <f t="shared" si="13"/>
        <v>2010.04</v>
      </c>
      <c r="B850" s="2">
        <v>40287</v>
      </c>
      <c r="C850" s="3">
        <v>0.92852104000000002</v>
      </c>
      <c r="D850" s="3">
        <v>1.0108737999999999</v>
      </c>
      <c r="E850" s="3">
        <v>0.96829670000000001</v>
      </c>
    </row>
    <row r="851" spans="1:5" x14ac:dyDescent="0.4">
      <c r="A851" s="5">
        <f t="shared" si="13"/>
        <v>2010.04</v>
      </c>
      <c r="B851" s="2">
        <v>40288</v>
      </c>
      <c r="C851" s="3">
        <v>0.94350120000000004</v>
      </c>
      <c r="D851" s="3">
        <v>1.023836</v>
      </c>
      <c r="E851" s="3">
        <v>0.98250550000000003</v>
      </c>
    </row>
    <row r="852" spans="1:5" x14ac:dyDescent="0.4">
      <c r="A852" s="5">
        <f t="shared" si="13"/>
        <v>2010.04</v>
      </c>
      <c r="B852" s="2">
        <v>40289</v>
      </c>
      <c r="C852" s="3">
        <v>0.94806033000000001</v>
      </c>
      <c r="D852" s="3">
        <v>1.0278025</v>
      </c>
      <c r="E852" s="3">
        <v>0.98478679999999996</v>
      </c>
    </row>
    <row r="853" spans="1:5" x14ac:dyDescent="0.4">
      <c r="A853" s="5">
        <f t="shared" si="13"/>
        <v>2010.04</v>
      </c>
      <c r="B853" s="2">
        <v>40290</v>
      </c>
      <c r="C853" s="3">
        <v>0.95823705000000003</v>
      </c>
      <c r="D853" s="3">
        <v>1.0399366999999999</v>
      </c>
      <c r="E853" s="3">
        <v>0.99670815000000001</v>
      </c>
    </row>
    <row r="854" spans="1:5" x14ac:dyDescent="0.4">
      <c r="A854" s="5">
        <f t="shared" si="13"/>
        <v>2010.04</v>
      </c>
      <c r="B854" s="2">
        <v>40291</v>
      </c>
      <c r="C854" s="3">
        <v>0.96149355000000003</v>
      </c>
      <c r="D854" s="3">
        <v>1.0500939</v>
      </c>
      <c r="E854" s="3">
        <v>1.0077121</v>
      </c>
    </row>
    <row r="855" spans="1:5" x14ac:dyDescent="0.4">
      <c r="A855" s="5">
        <f t="shared" si="13"/>
        <v>2010.04</v>
      </c>
      <c r="B855" s="2">
        <v>40294</v>
      </c>
      <c r="C855" s="3">
        <v>0.97164980000000001</v>
      </c>
      <c r="D855" s="3">
        <v>1.0454353999999999</v>
      </c>
      <c r="E855" s="3">
        <v>1.0045482999999999</v>
      </c>
    </row>
    <row r="856" spans="1:5" x14ac:dyDescent="0.4">
      <c r="A856" s="5">
        <f t="shared" si="13"/>
        <v>2010.04</v>
      </c>
      <c r="B856" s="2">
        <v>40295</v>
      </c>
      <c r="C856" s="3">
        <v>0.94398963000000002</v>
      </c>
      <c r="D856" s="3">
        <v>1.0201783</v>
      </c>
      <c r="E856" s="3">
        <v>0.97557335999999995</v>
      </c>
    </row>
    <row r="857" spans="1:5" x14ac:dyDescent="0.4">
      <c r="A857" s="5">
        <f t="shared" si="13"/>
        <v>2010.04</v>
      </c>
      <c r="B857" s="2">
        <v>40296</v>
      </c>
      <c r="C857" s="3">
        <v>0.94578074999999995</v>
      </c>
      <c r="D857" s="3">
        <v>1.0224149</v>
      </c>
      <c r="E857" s="3">
        <v>0.98017377000000006</v>
      </c>
    </row>
    <row r="858" spans="1:5" x14ac:dyDescent="0.4">
      <c r="A858" s="5">
        <f t="shared" si="13"/>
        <v>2010.04</v>
      </c>
      <c r="B858" s="2">
        <v>40297</v>
      </c>
      <c r="C858" s="3">
        <v>0.95945822999999997</v>
      </c>
      <c r="D858" s="3">
        <v>1.0374036</v>
      </c>
      <c r="E858" s="3">
        <v>0.9957125</v>
      </c>
    </row>
    <row r="859" spans="1:5" x14ac:dyDescent="0.4">
      <c r="A859" s="5">
        <f t="shared" si="13"/>
        <v>2010.04</v>
      </c>
      <c r="B859" s="2">
        <v>40298</v>
      </c>
      <c r="C859" s="3">
        <v>0.93869776000000005</v>
      </c>
      <c r="D859" s="3">
        <v>1.0170275</v>
      </c>
      <c r="E859" s="3">
        <v>0.97646164999999996</v>
      </c>
    </row>
    <row r="860" spans="1:5" x14ac:dyDescent="0.4">
      <c r="A860" s="5">
        <f t="shared" si="13"/>
        <v>2010.05</v>
      </c>
      <c r="B860" s="2">
        <v>40301</v>
      </c>
      <c r="C860" s="3">
        <v>0.95498042999999999</v>
      </c>
      <c r="D860" s="3">
        <v>1.0333135</v>
      </c>
      <c r="E860" s="3">
        <v>0.99226009999999998</v>
      </c>
    </row>
    <row r="861" spans="1:5" x14ac:dyDescent="0.4">
      <c r="A861" s="5">
        <f t="shared" si="13"/>
        <v>2010.05</v>
      </c>
      <c r="B861" s="2">
        <v>40302</v>
      </c>
      <c r="C861" s="3">
        <v>0.92766625000000003</v>
      </c>
      <c r="D861" s="3">
        <v>1.003571</v>
      </c>
      <c r="E861" s="3">
        <v>0.96322090000000005</v>
      </c>
    </row>
    <row r="862" spans="1:5" x14ac:dyDescent="0.4">
      <c r="A862" s="5">
        <f t="shared" si="13"/>
        <v>2010.05</v>
      </c>
      <c r="B862" s="2">
        <v>40303</v>
      </c>
      <c r="C862" s="3">
        <v>0.91997266</v>
      </c>
      <c r="D862" s="3">
        <v>0.9924868</v>
      </c>
      <c r="E862" s="3">
        <v>0.95302529999999996</v>
      </c>
    </row>
    <row r="863" spans="1:5" x14ac:dyDescent="0.4">
      <c r="A863" s="5">
        <f t="shared" si="13"/>
        <v>2010.05</v>
      </c>
      <c r="B863" s="2">
        <v>40304</v>
      </c>
      <c r="C863" s="3">
        <v>0.86737960000000003</v>
      </c>
      <c r="D863" s="3">
        <v>0.95913649999999995</v>
      </c>
      <c r="E863" s="3">
        <v>0.92044239999999999</v>
      </c>
    </row>
    <row r="864" spans="1:5" x14ac:dyDescent="0.4">
      <c r="A864" s="5">
        <f t="shared" si="13"/>
        <v>2010.05</v>
      </c>
      <c r="B864" s="2">
        <v>40305</v>
      </c>
      <c r="C864" s="3">
        <v>0.87112449999999997</v>
      </c>
      <c r="D864" s="3">
        <v>0.93495450000000002</v>
      </c>
      <c r="E864" s="3">
        <v>0.89860739999999995</v>
      </c>
    </row>
    <row r="865" spans="1:5" x14ac:dyDescent="0.4">
      <c r="A865" s="5">
        <f t="shared" si="13"/>
        <v>2010.05</v>
      </c>
      <c r="B865" s="2">
        <v>40308</v>
      </c>
      <c r="C865" s="3">
        <v>0.91386663999999995</v>
      </c>
      <c r="D865" s="3">
        <v>0.98376333999999999</v>
      </c>
      <c r="E865" s="3">
        <v>0.94785357000000003</v>
      </c>
    </row>
    <row r="866" spans="1:5" x14ac:dyDescent="0.4">
      <c r="A866" s="5">
        <f t="shared" si="13"/>
        <v>2010.05</v>
      </c>
      <c r="B866" s="2">
        <v>40309</v>
      </c>
      <c r="C866" s="3">
        <v>0.91940279999999996</v>
      </c>
      <c r="D866" s="3">
        <v>0.98648179999999996</v>
      </c>
      <c r="E866" s="3">
        <v>0.94513469999999999</v>
      </c>
    </row>
    <row r="867" spans="1:5" x14ac:dyDescent="0.4">
      <c r="A867" s="5">
        <f t="shared" si="13"/>
        <v>2010.05</v>
      </c>
      <c r="B867" s="2">
        <v>40310</v>
      </c>
      <c r="C867" s="3">
        <v>0.9370695</v>
      </c>
      <c r="D867" s="3">
        <v>1.0084271</v>
      </c>
      <c r="E867" s="3">
        <v>0.9661457</v>
      </c>
    </row>
    <row r="868" spans="1:5" x14ac:dyDescent="0.4">
      <c r="A868" s="5">
        <f t="shared" si="13"/>
        <v>2010.05</v>
      </c>
      <c r="B868" s="2">
        <v>40311</v>
      </c>
      <c r="C868" s="3">
        <v>0.92567160000000004</v>
      </c>
      <c r="D868" s="3">
        <v>0.99919676999999996</v>
      </c>
      <c r="E868" s="3">
        <v>0.95516073999999995</v>
      </c>
    </row>
    <row r="869" spans="1:5" x14ac:dyDescent="0.4">
      <c r="A869" s="5">
        <f t="shared" si="13"/>
        <v>2010.05</v>
      </c>
      <c r="B869" s="2">
        <v>40312</v>
      </c>
      <c r="C869" s="3">
        <v>0.90368587</v>
      </c>
      <c r="D869" s="3">
        <v>0.97532370000000002</v>
      </c>
      <c r="E869" s="3">
        <v>0.93195539999999999</v>
      </c>
    </row>
    <row r="870" spans="1:5" x14ac:dyDescent="0.4">
      <c r="A870" s="5">
        <f t="shared" si="13"/>
        <v>2010.05</v>
      </c>
      <c r="B870" s="2">
        <v>40315</v>
      </c>
      <c r="C870" s="3">
        <v>0.91020303999999996</v>
      </c>
      <c r="D870" s="3">
        <v>0.97716486000000002</v>
      </c>
      <c r="E870" s="3">
        <v>0.93367219999999995</v>
      </c>
    </row>
    <row r="871" spans="1:5" x14ac:dyDescent="0.4">
      <c r="A871" s="5">
        <f t="shared" si="13"/>
        <v>2010.05</v>
      </c>
      <c r="B871" s="2">
        <v>40316</v>
      </c>
      <c r="C871" s="3">
        <v>0.89595570000000002</v>
      </c>
      <c r="D871" s="3">
        <v>0.96250990000000003</v>
      </c>
      <c r="E871" s="3">
        <v>0.91779876000000005</v>
      </c>
    </row>
    <row r="872" spans="1:5" x14ac:dyDescent="0.4">
      <c r="A872" s="5">
        <f t="shared" si="13"/>
        <v>2010.05</v>
      </c>
      <c r="B872" s="2">
        <v>40317</v>
      </c>
      <c r="C872" s="3">
        <v>0.88822140000000005</v>
      </c>
      <c r="D872" s="3">
        <v>0.95297045000000002</v>
      </c>
      <c r="E872" s="3">
        <v>0.91004099999999999</v>
      </c>
    </row>
    <row r="873" spans="1:5" x14ac:dyDescent="0.4">
      <c r="A873" s="5">
        <f t="shared" si="13"/>
        <v>2010.05</v>
      </c>
      <c r="B873" s="2">
        <v>40318</v>
      </c>
      <c r="C873" s="3">
        <v>0.85850550000000003</v>
      </c>
      <c r="D873" s="3">
        <v>0.91209470000000004</v>
      </c>
      <c r="E873" s="3">
        <v>0.87027012999999998</v>
      </c>
    </row>
    <row r="874" spans="1:5" x14ac:dyDescent="0.4">
      <c r="A874" s="5">
        <f t="shared" si="13"/>
        <v>2010.05</v>
      </c>
      <c r="B874" s="2">
        <v>40319</v>
      </c>
      <c r="C874" s="3">
        <v>0.8613305</v>
      </c>
      <c r="D874" s="3">
        <v>0.9267126</v>
      </c>
      <c r="E874" s="3">
        <v>0.88774383000000001</v>
      </c>
    </row>
    <row r="875" spans="1:5" x14ac:dyDescent="0.4">
      <c r="A875" s="5">
        <f t="shared" si="13"/>
        <v>2010.05</v>
      </c>
      <c r="B875" s="2">
        <v>40322</v>
      </c>
      <c r="C875" s="3">
        <v>0.86640260000000002</v>
      </c>
      <c r="D875" s="3">
        <v>0.91704969999999997</v>
      </c>
      <c r="E875" s="3">
        <v>0.87710977000000001</v>
      </c>
    </row>
    <row r="876" spans="1:5" x14ac:dyDescent="0.4">
      <c r="A876" s="5">
        <f t="shared" si="13"/>
        <v>2010.05</v>
      </c>
      <c r="B876" s="2">
        <v>40323</v>
      </c>
      <c r="C876" s="3">
        <v>0.84718895000000005</v>
      </c>
      <c r="D876" s="3">
        <v>0.91597470000000003</v>
      </c>
      <c r="E876" s="3">
        <v>0.87872939999999999</v>
      </c>
    </row>
    <row r="877" spans="1:5" x14ac:dyDescent="0.4">
      <c r="A877" s="5">
        <f t="shared" si="13"/>
        <v>2010.05</v>
      </c>
      <c r="B877" s="2">
        <v>40324</v>
      </c>
      <c r="C877" s="3">
        <v>0.86109036000000005</v>
      </c>
      <c r="D877" s="3">
        <v>0.91834720000000003</v>
      </c>
      <c r="E877" s="3">
        <v>0.88064929999999997</v>
      </c>
    </row>
    <row r="878" spans="1:5" x14ac:dyDescent="0.4">
      <c r="A878" s="5">
        <f t="shared" si="13"/>
        <v>2010.05</v>
      </c>
      <c r="B878" s="2">
        <v>40325</v>
      </c>
      <c r="C878" s="3">
        <v>0.89148205999999997</v>
      </c>
      <c r="D878" s="3">
        <v>0.95322996000000004</v>
      </c>
      <c r="E878" s="3">
        <v>0.91635120000000003</v>
      </c>
    </row>
    <row r="879" spans="1:5" x14ac:dyDescent="0.4">
      <c r="A879" s="5">
        <f t="shared" si="13"/>
        <v>2010.05</v>
      </c>
      <c r="B879" s="2">
        <v>40326</v>
      </c>
      <c r="C879" s="3">
        <v>0.88761489999999998</v>
      </c>
      <c r="D879" s="3">
        <v>0.94251680000000004</v>
      </c>
      <c r="E879" s="3">
        <v>0.90518779999999999</v>
      </c>
    </row>
    <row r="880" spans="1:5" x14ac:dyDescent="0.4">
      <c r="A880" s="5">
        <f t="shared" si="13"/>
        <v>2010.06</v>
      </c>
      <c r="B880" s="2">
        <v>40330</v>
      </c>
      <c r="C880" s="3">
        <v>0.86583270000000001</v>
      </c>
      <c r="D880" s="3">
        <v>0.91758099999999998</v>
      </c>
      <c r="E880" s="3">
        <v>0.88122959999999995</v>
      </c>
    </row>
    <row r="881" spans="1:5" x14ac:dyDescent="0.4">
      <c r="A881" s="5">
        <f t="shared" si="13"/>
        <v>2010.06</v>
      </c>
      <c r="B881" s="2">
        <v>40331</v>
      </c>
      <c r="C881" s="3">
        <v>0.87845176000000003</v>
      </c>
      <c r="D881" s="3">
        <v>0.94187419999999999</v>
      </c>
      <c r="E881" s="3">
        <v>0.90834800000000004</v>
      </c>
    </row>
    <row r="882" spans="1:5" x14ac:dyDescent="0.4">
      <c r="A882" s="5">
        <f t="shared" si="13"/>
        <v>2010.06</v>
      </c>
      <c r="B882" s="2">
        <v>40332</v>
      </c>
      <c r="C882" s="3">
        <v>0.88907623000000002</v>
      </c>
      <c r="D882" s="3">
        <v>0.94864565000000001</v>
      </c>
      <c r="E882" s="3">
        <v>0.91619843000000001</v>
      </c>
    </row>
    <row r="883" spans="1:5" x14ac:dyDescent="0.4">
      <c r="A883" s="5">
        <f t="shared" si="13"/>
        <v>2010.06</v>
      </c>
      <c r="B883" s="2">
        <v>40333</v>
      </c>
      <c r="C883" s="3">
        <v>0.85915680000000005</v>
      </c>
      <c r="D883" s="3">
        <v>0.90978400000000004</v>
      </c>
      <c r="E883" s="3">
        <v>0.87786370000000002</v>
      </c>
    </row>
    <row r="884" spans="1:5" x14ac:dyDescent="0.4">
      <c r="A884" s="5">
        <f t="shared" si="13"/>
        <v>2010.06</v>
      </c>
      <c r="B884" s="2">
        <v>40336</v>
      </c>
      <c r="C884" s="3">
        <v>0.84157145</v>
      </c>
      <c r="D884" s="3">
        <v>0.89129840000000005</v>
      </c>
      <c r="E884" s="3">
        <v>0.85971730000000002</v>
      </c>
    </row>
    <row r="885" spans="1:5" x14ac:dyDescent="0.4">
      <c r="A885" s="5">
        <f t="shared" si="13"/>
        <v>2010.06</v>
      </c>
      <c r="B885" s="2">
        <v>40337</v>
      </c>
      <c r="C885" s="3">
        <v>0.84629756</v>
      </c>
      <c r="D885" s="3">
        <v>0.89642644000000005</v>
      </c>
      <c r="E885" s="3">
        <v>0.86640315999999995</v>
      </c>
    </row>
    <row r="886" spans="1:5" x14ac:dyDescent="0.4">
      <c r="A886" s="5">
        <f t="shared" si="13"/>
        <v>2010.06</v>
      </c>
      <c r="B886" s="2">
        <v>40338</v>
      </c>
      <c r="C886" s="3">
        <v>0.85036409999999996</v>
      </c>
      <c r="D886" s="3">
        <v>0.89853936000000001</v>
      </c>
      <c r="E886" s="3">
        <v>0.86780535999999997</v>
      </c>
    </row>
    <row r="887" spans="1:5" x14ac:dyDescent="0.4">
      <c r="A887" s="5">
        <f t="shared" si="13"/>
        <v>2010.06</v>
      </c>
      <c r="B887" s="2">
        <v>40339</v>
      </c>
      <c r="C887" s="3">
        <v>0.86908925000000004</v>
      </c>
      <c r="D887" s="3">
        <v>0.92749106999999997</v>
      </c>
      <c r="E887" s="3">
        <v>0.89906839999999999</v>
      </c>
    </row>
    <row r="888" spans="1:5" x14ac:dyDescent="0.4">
      <c r="A888" s="5">
        <f t="shared" si="13"/>
        <v>2010.06</v>
      </c>
      <c r="B888" s="2">
        <v>40340</v>
      </c>
      <c r="C888" s="3">
        <v>0.88333660000000003</v>
      </c>
      <c r="D888" s="3">
        <v>0.93733937000000001</v>
      </c>
      <c r="E888" s="3">
        <v>0.90722290000000005</v>
      </c>
    </row>
    <row r="889" spans="1:5" x14ac:dyDescent="0.4">
      <c r="A889" s="5">
        <f t="shared" si="13"/>
        <v>2010.06</v>
      </c>
      <c r="B889" s="2">
        <v>40343</v>
      </c>
      <c r="C889" s="3">
        <v>0.89066374000000004</v>
      </c>
      <c r="D889" s="3">
        <v>0.94133049999999996</v>
      </c>
      <c r="E889" s="3">
        <v>0.90975799999999996</v>
      </c>
    </row>
    <row r="890" spans="1:5" x14ac:dyDescent="0.4">
      <c r="A890" s="5">
        <f t="shared" si="13"/>
        <v>2010.06</v>
      </c>
      <c r="B890" s="2">
        <v>40344</v>
      </c>
      <c r="C890" s="3">
        <v>0.89799099999999998</v>
      </c>
      <c r="D890" s="3">
        <v>0.96356016</v>
      </c>
      <c r="E890" s="3">
        <v>0.93352420000000003</v>
      </c>
    </row>
    <row r="891" spans="1:5" x14ac:dyDescent="0.4">
      <c r="A891" s="5">
        <f t="shared" si="13"/>
        <v>2010.06</v>
      </c>
      <c r="B891" s="2">
        <v>40345</v>
      </c>
      <c r="C891" s="3">
        <v>0.90832245</v>
      </c>
      <c r="D891" s="3">
        <v>0.95977900000000005</v>
      </c>
      <c r="E891" s="3">
        <v>0.93069869999999999</v>
      </c>
    </row>
    <row r="892" spans="1:5" x14ac:dyDescent="0.4">
      <c r="A892" s="5">
        <f t="shared" si="13"/>
        <v>2010.06</v>
      </c>
      <c r="B892" s="2">
        <v>40346</v>
      </c>
      <c r="C892" s="3">
        <v>0.91040653000000005</v>
      </c>
      <c r="D892" s="3">
        <v>0.95751779999999997</v>
      </c>
      <c r="E892" s="3">
        <v>0.93017939999999999</v>
      </c>
    </row>
    <row r="893" spans="1:5" x14ac:dyDescent="0.4">
      <c r="A893" s="5">
        <f t="shared" si="13"/>
        <v>2010.06</v>
      </c>
      <c r="B893" s="2">
        <v>40347</v>
      </c>
      <c r="C893" s="3">
        <v>0.9131148</v>
      </c>
      <c r="D893" s="3">
        <v>0.95673929999999996</v>
      </c>
      <c r="E893" s="3">
        <v>0.92919194999999999</v>
      </c>
    </row>
    <row r="894" spans="1:5" x14ac:dyDescent="0.4">
      <c r="A894" s="5">
        <f t="shared" si="13"/>
        <v>2010.06</v>
      </c>
      <c r="B894" s="2">
        <v>40350</v>
      </c>
      <c r="C894" s="3">
        <v>0.91593809999999998</v>
      </c>
      <c r="D894" s="3">
        <v>0.9496095</v>
      </c>
      <c r="E894" s="3">
        <v>0.92404260000000005</v>
      </c>
    </row>
    <row r="895" spans="1:5" x14ac:dyDescent="0.4">
      <c r="A895" s="5">
        <f t="shared" si="13"/>
        <v>2010.06</v>
      </c>
      <c r="B895" s="2">
        <v>40351</v>
      </c>
      <c r="C895" s="3">
        <v>0.89078146000000002</v>
      </c>
      <c r="D895" s="3">
        <v>0.92901100000000003</v>
      </c>
      <c r="E895" s="3">
        <v>0.90350779999999997</v>
      </c>
    </row>
    <row r="896" spans="1:5" x14ac:dyDescent="0.4">
      <c r="A896" s="5">
        <f t="shared" si="13"/>
        <v>2010.06</v>
      </c>
      <c r="B896" s="2">
        <v>40352</v>
      </c>
      <c r="C896" s="3">
        <v>0.8857467</v>
      </c>
      <c r="D896" s="3">
        <v>0.92756516</v>
      </c>
      <c r="E896" s="3">
        <v>0.90233070000000004</v>
      </c>
    </row>
    <row r="897" spans="1:5" x14ac:dyDescent="0.4">
      <c r="A897" s="5">
        <f t="shared" si="13"/>
        <v>2010.06</v>
      </c>
      <c r="B897" s="2">
        <v>40353</v>
      </c>
      <c r="C897" s="3">
        <v>0.87309899999999996</v>
      </c>
      <c r="D897" s="3">
        <v>0.91109379999999995</v>
      </c>
      <c r="E897" s="3">
        <v>0.88577556999999996</v>
      </c>
    </row>
    <row r="898" spans="1:5" x14ac:dyDescent="0.4">
      <c r="A898" s="5">
        <f t="shared" si="13"/>
        <v>2010.06</v>
      </c>
      <c r="B898" s="2">
        <v>40354</v>
      </c>
      <c r="C898" s="3">
        <v>0.87677103000000001</v>
      </c>
      <c r="D898" s="3">
        <v>0.92090499999999997</v>
      </c>
      <c r="E898" s="3">
        <v>0.89436965999999996</v>
      </c>
    </row>
    <row r="899" spans="1:5" x14ac:dyDescent="0.4">
      <c r="A899" s="5">
        <f t="shared" ref="A899:A962" si="14">YEAR(B899)+MONTH(B899)/100</f>
        <v>2010.06</v>
      </c>
      <c r="B899" s="2">
        <v>40357</v>
      </c>
      <c r="C899" s="3">
        <v>0.87799499999999997</v>
      </c>
      <c r="D899" s="3">
        <v>0.91882909999999995</v>
      </c>
      <c r="E899" s="3">
        <v>0.89097309999999996</v>
      </c>
    </row>
    <row r="900" spans="1:5" x14ac:dyDescent="0.4">
      <c r="A900" s="5">
        <f t="shared" si="14"/>
        <v>2010.06</v>
      </c>
      <c r="B900" s="2">
        <v>40358</v>
      </c>
      <c r="C900" s="3">
        <v>0.84657970000000005</v>
      </c>
      <c r="D900" s="3">
        <v>0.88649166000000001</v>
      </c>
      <c r="E900" s="3">
        <v>0.856603</v>
      </c>
    </row>
    <row r="901" spans="1:5" x14ac:dyDescent="0.4">
      <c r="A901" s="5">
        <f t="shared" si="14"/>
        <v>2010.06</v>
      </c>
      <c r="B901" s="2">
        <v>40359</v>
      </c>
      <c r="C901" s="3">
        <v>0.84005189999999996</v>
      </c>
      <c r="D901" s="3">
        <v>0.87946069999999998</v>
      </c>
      <c r="E901" s="3">
        <v>0.84945499999999996</v>
      </c>
    </row>
    <row r="902" spans="1:5" x14ac:dyDescent="0.4">
      <c r="A902" s="5">
        <f t="shared" si="14"/>
        <v>2010.07</v>
      </c>
      <c r="B902" s="2">
        <v>40360</v>
      </c>
      <c r="C902" s="3">
        <v>0.8290402</v>
      </c>
      <c r="D902" s="3">
        <v>0.87412259999999997</v>
      </c>
      <c r="E902" s="3">
        <v>0.84572420000000004</v>
      </c>
    </row>
    <row r="903" spans="1:5" x14ac:dyDescent="0.4">
      <c r="A903" s="5">
        <f t="shared" si="14"/>
        <v>2010.07</v>
      </c>
      <c r="B903" s="2">
        <v>40361</v>
      </c>
      <c r="C903" s="3">
        <v>0.82740426</v>
      </c>
      <c r="D903" s="3">
        <v>0.86779600000000001</v>
      </c>
      <c r="E903" s="3">
        <v>0.83924609999999999</v>
      </c>
    </row>
    <row r="904" spans="1:5" x14ac:dyDescent="0.4">
      <c r="A904" s="5">
        <f t="shared" si="14"/>
        <v>2010.07</v>
      </c>
      <c r="B904" s="2">
        <v>40365</v>
      </c>
      <c r="C904" s="3">
        <v>0.82495620000000003</v>
      </c>
      <c r="D904" s="3">
        <v>0.86516404000000002</v>
      </c>
      <c r="E904" s="3">
        <v>0.84029399999999999</v>
      </c>
    </row>
    <row r="905" spans="1:5" x14ac:dyDescent="0.4">
      <c r="A905" s="5">
        <f t="shared" si="14"/>
        <v>2010.07</v>
      </c>
      <c r="B905" s="2">
        <v>40366</v>
      </c>
      <c r="C905" s="3">
        <v>0.8457597</v>
      </c>
      <c r="D905" s="3">
        <v>0.89524020000000004</v>
      </c>
      <c r="E905" s="3">
        <v>0.87021433999999998</v>
      </c>
    </row>
    <row r="906" spans="1:5" x14ac:dyDescent="0.4">
      <c r="A906" s="5">
        <f t="shared" si="14"/>
        <v>2010.07</v>
      </c>
      <c r="B906" s="2">
        <v>40367</v>
      </c>
      <c r="C906" s="3">
        <v>0.86207926000000001</v>
      </c>
      <c r="D906" s="3">
        <v>0.90501430000000005</v>
      </c>
      <c r="E906" s="3">
        <v>0.87869995999999995</v>
      </c>
    </row>
    <row r="907" spans="1:5" x14ac:dyDescent="0.4">
      <c r="A907" s="5">
        <f t="shared" si="14"/>
        <v>2010.07</v>
      </c>
      <c r="B907" s="2">
        <v>40368</v>
      </c>
      <c r="C907" s="3">
        <v>0.86330735999999997</v>
      </c>
      <c r="D907" s="3">
        <v>0.91425710000000004</v>
      </c>
      <c r="E907" s="3">
        <v>0.88727199999999995</v>
      </c>
    </row>
    <row r="908" spans="1:5" x14ac:dyDescent="0.4">
      <c r="A908" s="5">
        <f t="shared" si="14"/>
        <v>2010.07</v>
      </c>
      <c r="B908" s="2">
        <v>40371</v>
      </c>
      <c r="C908" s="3">
        <v>0.86534727</v>
      </c>
      <c r="D908" s="3">
        <v>0.90969750000000005</v>
      </c>
      <c r="E908" s="3">
        <v>0.88360510000000003</v>
      </c>
    </row>
    <row r="909" spans="1:5" x14ac:dyDescent="0.4">
      <c r="A909" s="5">
        <f t="shared" si="14"/>
        <v>2010.07</v>
      </c>
      <c r="B909" s="2">
        <v>40372</v>
      </c>
      <c r="C909" s="3">
        <v>0.88411479999999998</v>
      </c>
      <c r="D909" s="3">
        <v>0.93164294999999997</v>
      </c>
      <c r="E909" s="3">
        <v>0.90168570000000003</v>
      </c>
    </row>
    <row r="910" spans="1:5" x14ac:dyDescent="0.4">
      <c r="A910" s="5">
        <f t="shared" si="14"/>
        <v>2010.07</v>
      </c>
      <c r="B910" s="2">
        <v>40373</v>
      </c>
      <c r="C910" s="3">
        <v>0.88411479999999998</v>
      </c>
      <c r="D910" s="3">
        <v>0.92987597</v>
      </c>
      <c r="E910" s="3">
        <v>0.90075309999999997</v>
      </c>
    </row>
    <row r="911" spans="1:5" x14ac:dyDescent="0.4">
      <c r="A911" s="5">
        <f t="shared" si="14"/>
        <v>2010.07</v>
      </c>
      <c r="B911" s="2">
        <v>40374</v>
      </c>
      <c r="C911" s="3">
        <v>0.88085089999999999</v>
      </c>
      <c r="D911" s="3">
        <v>0.92880079999999998</v>
      </c>
      <c r="E911" s="3">
        <v>0.90016025</v>
      </c>
    </row>
    <row r="912" spans="1:5" x14ac:dyDescent="0.4">
      <c r="A912" s="5">
        <f t="shared" si="14"/>
        <v>2010.07</v>
      </c>
      <c r="B912" s="2">
        <v>40375</v>
      </c>
      <c r="C912" s="3">
        <v>0.85922739999999997</v>
      </c>
      <c r="D912" s="3">
        <v>0.89827995999999999</v>
      </c>
      <c r="E912" s="3">
        <v>0.87064785</v>
      </c>
    </row>
    <row r="913" spans="1:5" x14ac:dyDescent="0.4">
      <c r="A913" s="5">
        <f t="shared" si="14"/>
        <v>2010.07</v>
      </c>
      <c r="B913" s="2">
        <v>40378</v>
      </c>
      <c r="C913" s="3">
        <v>0.86208326000000002</v>
      </c>
      <c r="D913" s="3">
        <v>0.90374160000000003</v>
      </c>
      <c r="E913" s="3">
        <v>0.87733819999999996</v>
      </c>
    </row>
    <row r="914" spans="1:5" x14ac:dyDescent="0.4">
      <c r="A914" s="5">
        <f t="shared" si="14"/>
        <v>2010.07</v>
      </c>
      <c r="B914" s="2">
        <v>40379</v>
      </c>
      <c r="C914" s="3">
        <v>0.86489844000000005</v>
      </c>
      <c r="D914" s="3">
        <v>0.91729676999999998</v>
      </c>
      <c r="E914" s="3">
        <v>0.89097599999999999</v>
      </c>
    </row>
    <row r="915" spans="1:5" x14ac:dyDescent="0.4">
      <c r="A915" s="5">
        <f t="shared" si="14"/>
        <v>2010.07</v>
      </c>
      <c r="B915" s="2">
        <v>40380</v>
      </c>
      <c r="C915" s="3">
        <v>0.86085940000000005</v>
      </c>
      <c r="D915" s="3">
        <v>0.90354383000000005</v>
      </c>
      <c r="E915" s="3">
        <v>0.87750110000000003</v>
      </c>
    </row>
    <row r="916" spans="1:5" x14ac:dyDescent="0.4">
      <c r="A916" s="5">
        <f t="shared" si="14"/>
        <v>2010.07</v>
      </c>
      <c r="B916" s="2">
        <v>40381</v>
      </c>
      <c r="C916" s="3">
        <v>0.87799499999999997</v>
      </c>
      <c r="D916" s="3">
        <v>0.92991299999999999</v>
      </c>
      <c r="E916" s="3">
        <v>0.90118074000000004</v>
      </c>
    </row>
    <row r="917" spans="1:5" x14ac:dyDescent="0.4">
      <c r="A917" s="5">
        <f t="shared" si="14"/>
        <v>2010.07</v>
      </c>
      <c r="B917" s="2">
        <v>40382</v>
      </c>
      <c r="C917" s="3">
        <v>0.88656270000000004</v>
      </c>
      <c r="D917" s="3">
        <v>0.94344353999999997</v>
      </c>
      <c r="E917" s="3">
        <v>0.91301155000000001</v>
      </c>
    </row>
    <row r="918" spans="1:5" x14ac:dyDescent="0.4">
      <c r="A918" s="5">
        <f t="shared" si="14"/>
        <v>2010.07</v>
      </c>
      <c r="B918" s="2">
        <v>40385</v>
      </c>
      <c r="C918" s="3">
        <v>0.89886370000000004</v>
      </c>
      <c r="D918" s="3">
        <v>0.96069336000000005</v>
      </c>
      <c r="E918" s="3">
        <v>0.92788389999999998</v>
      </c>
    </row>
    <row r="919" spans="1:5" x14ac:dyDescent="0.4">
      <c r="A919" s="5">
        <f t="shared" si="14"/>
        <v>2010.07</v>
      </c>
      <c r="B919" s="2">
        <v>40386</v>
      </c>
      <c r="C919" s="3">
        <v>0.89553857000000003</v>
      </c>
      <c r="D919" s="3">
        <v>0.95434209999999997</v>
      </c>
      <c r="E919" s="3">
        <v>0.91961009999999999</v>
      </c>
    </row>
    <row r="920" spans="1:5" x14ac:dyDescent="0.4">
      <c r="A920" s="5">
        <f t="shared" si="14"/>
        <v>2010.07</v>
      </c>
      <c r="B920" s="2">
        <v>40387</v>
      </c>
      <c r="C920" s="3">
        <v>0.88493085000000005</v>
      </c>
      <c r="D920" s="3">
        <v>0.94118226000000005</v>
      </c>
      <c r="E920" s="3">
        <v>0.91000956</v>
      </c>
    </row>
    <row r="921" spans="1:5" x14ac:dyDescent="0.4">
      <c r="A921" s="5">
        <f t="shared" si="14"/>
        <v>2010.07</v>
      </c>
      <c r="B921" s="2">
        <v>40388</v>
      </c>
      <c r="C921" s="3">
        <v>0.87921890000000003</v>
      </c>
      <c r="D921" s="3">
        <v>0.93677089999999996</v>
      </c>
      <c r="E921" s="3">
        <v>0.90522270000000005</v>
      </c>
    </row>
    <row r="922" spans="1:5" x14ac:dyDescent="0.4">
      <c r="A922" s="5">
        <f t="shared" si="14"/>
        <v>2010.07</v>
      </c>
      <c r="B922" s="2">
        <v>40389</v>
      </c>
      <c r="C922" s="3">
        <v>0.88085089999999999</v>
      </c>
      <c r="D922" s="3">
        <v>0.93944000000000005</v>
      </c>
      <c r="E922" s="3">
        <v>0.90795325999999998</v>
      </c>
    </row>
    <row r="923" spans="1:5" x14ac:dyDescent="0.4">
      <c r="A923" s="5">
        <f t="shared" si="14"/>
        <v>2010.08</v>
      </c>
      <c r="B923" s="2">
        <v>40392</v>
      </c>
      <c r="C923" s="3">
        <v>0.89268254999999996</v>
      </c>
      <c r="D923" s="3">
        <v>0.95754249999999996</v>
      </c>
      <c r="E923" s="3">
        <v>0.92797750000000001</v>
      </c>
    </row>
    <row r="924" spans="1:5" x14ac:dyDescent="0.4">
      <c r="A924" s="5">
        <f t="shared" si="14"/>
        <v>2010.08</v>
      </c>
      <c r="B924" s="2">
        <v>40393</v>
      </c>
      <c r="C924" s="3">
        <v>0.88941866000000003</v>
      </c>
      <c r="D924" s="3">
        <v>0.94996780000000003</v>
      </c>
      <c r="E924" s="3">
        <v>0.92079144999999996</v>
      </c>
    </row>
    <row r="925" spans="1:5" x14ac:dyDescent="0.4">
      <c r="A925" s="5">
        <f t="shared" si="14"/>
        <v>2010.08</v>
      </c>
      <c r="B925" s="2">
        <v>40394</v>
      </c>
      <c r="C925" s="3">
        <v>0.89268254999999996</v>
      </c>
      <c r="D925" s="3">
        <v>0.96016204000000005</v>
      </c>
      <c r="E925" s="3">
        <v>0.92998146999999998</v>
      </c>
    </row>
    <row r="926" spans="1:5" x14ac:dyDescent="0.4">
      <c r="A926" s="5">
        <f t="shared" si="14"/>
        <v>2010.08</v>
      </c>
      <c r="B926" s="2">
        <v>40395</v>
      </c>
      <c r="C926" s="3">
        <v>0.89390652999999998</v>
      </c>
      <c r="D926" s="3">
        <v>0.95570129999999998</v>
      </c>
      <c r="E926" s="3">
        <v>0.92712360000000005</v>
      </c>
    </row>
    <row r="927" spans="1:5" x14ac:dyDescent="0.4">
      <c r="A927" s="5">
        <f t="shared" si="14"/>
        <v>2010.08</v>
      </c>
      <c r="B927" s="2">
        <v>40396</v>
      </c>
      <c r="C927" s="3">
        <v>0.88982665999999999</v>
      </c>
      <c r="D927" s="3">
        <v>0.95384780000000002</v>
      </c>
      <c r="E927" s="3">
        <v>0.92468755999999996</v>
      </c>
    </row>
    <row r="928" spans="1:5" x14ac:dyDescent="0.4">
      <c r="A928" s="5">
        <f t="shared" si="14"/>
        <v>2010.08</v>
      </c>
      <c r="B928" s="2">
        <v>40399</v>
      </c>
      <c r="C928" s="3">
        <v>0.8951346</v>
      </c>
      <c r="D928" s="3">
        <v>0.96314010000000005</v>
      </c>
      <c r="E928" s="3">
        <v>0.93192047</v>
      </c>
    </row>
    <row r="929" spans="1:5" x14ac:dyDescent="0.4">
      <c r="A929" s="5">
        <f t="shared" si="14"/>
        <v>2010.08</v>
      </c>
      <c r="B929" s="2">
        <v>40400</v>
      </c>
      <c r="C929" s="3">
        <v>0.88901079999999999</v>
      </c>
      <c r="D929" s="3">
        <v>0.95068454999999996</v>
      </c>
      <c r="E929" s="3">
        <v>0.92100464999999998</v>
      </c>
    </row>
    <row r="930" spans="1:5" x14ac:dyDescent="0.4">
      <c r="A930" s="5">
        <f t="shared" si="14"/>
        <v>2010.08</v>
      </c>
      <c r="B930" s="2">
        <v>40401</v>
      </c>
      <c r="C930" s="3">
        <v>0.85800754999999995</v>
      </c>
      <c r="D930" s="3">
        <v>0.91811240000000005</v>
      </c>
      <c r="E930" s="3">
        <v>0.89090400000000003</v>
      </c>
    </row>
    <row r="931" spans="1:5" x14ac:dyDescent="0.4">
      <c r="A931" s="5">
        <f t="shared" si="14"/>
        <v>2010.08</v>
      </c>
      <c r="B931" s="2">
        <v>40402</v>
      </c>
      <c r="C931" s="3">
        <v>0.85555550000000002</v>
      </c>
      <c r="D931" s="3">
        <v>0.91274949999999999</v>
      </c>
      <c r="E931" s="3">
        <v>0.88661630000000002</v>
      </c>
    </row>
    <row r="932" spans="1:5" x14ac:dyDescent="0.4">
      <c r="A932" s="5">
        <f t="shared" si="14"/>
        <v>2010.08</v>
      </c>
      <c r="B932" s="2">
        <v>40403</v>
      </c>
      <c r="C932" s="3">
        <v>0.85065959999999996</v>
      </c>
      <c r="D932" s="3">
        <v>0.90770810000000002</v>
      </c>
      <c r="E932" s="3">
        <v>0.88369140000000002</v>
      </c>
    </row>
    <row r="933" spans="1:5" x14ac:dyDescent="0.4">
      <c r="A933" s="5">
        <f t="shared" si="14"/>
        <v>2010.08</v>
      </c>
      <c r="B933" s="2">
        <v>40406</v>
      </c>
      <c r="C933" s="3">
        <v>0.85065959999999996</v>
      </c>
      <c r="D933" s="3">
        <v>0.90925263999999995</v>
      </c>
      <c r="E933" s="3">
        <v>0.88418830000000004</v>
      </c>
    </row>
    <row r="934" spans="1:5" x14ac:dyDescent="0.4">
      <c r="A934" s="5">
        <f t="shared" si="14"/>
        <v>2010.08</v>
      </c>
      <c r="B934" s="2">
        <v>40407</v>
      </c>
      <c r="C934" s="3">
        <v>0.86901914999999996</v>
      </c>
      <c r="D934" s="3">
        <v>0.92437720000000001</v>
      </c>
      <c r="E934" s="3">
        <v>0.89936084000000005</v>
      </c>
    </row>
    <row r="935" spans="1:5" x14ac:dyDescent="0.4">
      <c r="A935" s="5">
        <f t="shared" si="14"/>
        <v>2010.08</v>
      </c>
      <c r="B935" s="2">
        <v>40408</v>
      </c>
      <c r="C935" s="3">
        <v>0.86943126000000004</v>
      </c>
      <c r="D935" s="3">
        <v>0.92691034000000005</v>
      </c>
      <c r="E935" s="3">
        <v>0.90188645999999995</v>
      </c>
    </row>
    <row r="936" spans="1:5" x14ac:dyDescent="0.4">
      <c r="A936" s="5">
        <f t="shared" si="14"/>
        <v>2010.08</v>
      </c>
      <c r="B936" s="2">
        <v>40409</v>
      </c>
      <c r="C936" s="3">
        <v>0.85269950000000005</v>
      </c>
      <c r="D936" s="3">
        <v>0.91131620000000002</v>
      </c>
      <c r="E936" s="3">
        <v>0.88741599999999998</v>
      </c>
    </row>
    <row r="937" spans="1:5" x14ac:dyDescent="0.4">
      <c r="A937" s="5">
        <f t="shared" si="14"/>
        <v>2010.08</v>
      </c>
      <c r="B937" s="2">
        <v>40410</v>
      </c>
      <c r="C937" s="3">
        <v>0.85043113999999997</v>
      </c>
      <c r="D937" s="3">
        <v>0.91008675000000006</v>
      </c>
      <c r="E937" s="3">
        <v>0.88632149999999998</v>
      </c>
    </row>
    <row r="938" spans="1:5" x14ac:dyDescent="0.4">
      <c r="A938" s="5">
        <f t="shared" si="14"/>
        <v>2010.08</v>
      </c>
      <c r="B938" s="2">
        <v>40413</v>
      </c>
      <c r="C938" s="3">
        <v>0.84535570000000004</v>
      </c>
      <c r="D938" s="3">
        <v>0.90155439999999998</v>
      </c>
      <c r="E938" s="3">
        <v>0.88021179999999999</v>
      </c>
    </row>
    <row r="939" spans="1:5" x14ac:dyDescent="0.4">
      <c r="A939" s="5">
        <f t="shared" si="14"/>
        <v>2010.08</v>
      </c>
      <c r="B939" s="2">
        <v>40414</v>
      </c>
      <c r="C939" s="3">
        <v>0.83311605</v>
      </c>
      <c r="D939" s="3">
        <v>0.88751729999999995</v>
      </c>
      <c r="E939" s="3">
        <v>0.86552660000000003</v>
      </c>
    </row>
    <row r="940" spans="1:5" x14ac:dyDescent="0.4">
      <c r="A940" s="5">
        <f t="shared" si="14"/>
        <v>2010.08</v>
      </c>
      <c r="B940" s="2">
        <v>40415</v>
      </c>
      <c r="C940" s="3">
        <v>0.83597195000000002</v>
      </c>
      <c r="D940" s="3">
        <v>0.89415275999999999</v>
      </c>
      <c r="E940" s="3">
        <v>0.87016165000000001</v>
      </c>
    </row>
    <row r="941" spans="1:5" x14ac:dyDescent="0.4">
      <c r="A941" s="5">
        <f t="shared" si="14"/>
        <v>2010.08</v>
      </c>
      <c r="B941" s="2">
        <v>40416</v>
      </c>
      <c r="C941" s="3">
        <v>0.82740426</v>
      </c>
      <c r="D941" s="3">
        <v>0.88829577000000004</v>
      </c>
      <c r="E941" s="3">
        <v>0.86405796000000001</v>
      </c>
    </row>
    <row r="942" spans="1:5" x14ac:dyDescent="0.4">
      <c r="A942" s="5">
        <f t="shared" si="14"/>
        <v>2010.08</v>
      </c>
      <c r="B942" s="2">
        <v>40417</v>
      </c>
      <c r="C942" s="3">
        <v>0.83760400000000002</v>
      </c>
      <c r="D942" s="3">
        <v>0.90734970000000004</v>
      </c>
      <c r="E942" s="3">
        <v>0.88263696000000003</v>
      </c>
    </row>
    <row r="943" spans="1:5" x14ac:dyDescent="0.4">
      <c r="A943" s="5">
        <f t="shared" si="14"/>
        <v>2010.08</v>
      </c>
      <c r="B943" s="2">
        <v>40420</v>
      </c>
      <c r="C943" s="3">
        <v>0.82944417000000004</v>
      </c>
      <c r="D943" s="3">
        <v>0.89149606000000003</v>
      </c>
      <c r="E943" s="3">
        <v>0.86764616000000006</v>
      </c>
    </row>
    <row r="944" spans="1:5" x14ac:dyDescent="0.4">
      <c r="A944" s="5">
        <f t="shared" si="14"/>
        <v>2010.08</v>
      </c>
      <c r="B944" s="2">
        <v>40421</v>
      </c>
      <c r="C944" s="3">
        <v>0.82577219999999996</v>
      </c>
      <c r="D944" s="3">
        <v>0.89170616999999996</v>
      </c>
      <c r="E944" s="3">
        <v>0.86756239999999996</v>
      </c>
    </row>
    <row r="945" spans="1:5" x14ac:dyDescent="0.4">
      <c r="A945" s="5">
        <f t="shared" si="14"/>
        <v>2010.09</v>
      </c>
      <c r="B945" s="2">
        <v>40422</v>
      </c>
      <c r="C945" s="3">
        <v>0.85025170000000005</v>
      </c>
      <c r="D945" s="3">
        <v>0.92175759999999995</v>
      </c>
      <c r="E945" s="3">
        <v>0.89770454</v>
      </c>
    </row>
    <row r="946" spans="1:5" x14ac:dyDescent="0.4">
      <c r="A946" s="5">
        <f t="shared" si="14"/>
        <v>2010.09</v>
      </c>
      <c r="B946" s="2">
        <v>40423</v>
      </c>
      <c r="C946" s="3">
        <v>0.86738724</v>
      </c>
      <c r="D946" s="3">
        <v>0.93391650000000004</v>
      </c>
      <c r="E946" s="3">
        <v>0.91043304999999997</v>
      </c>
    </row>
    <row r="947" spans="1:5" x14ac:dyDescent="0.4">
      <c r="A947" s="5">
        <f t="shared" si="14"/>
        <v>2010.09</v>
      </c>
      <c r="B947" s="2">
        <v>40424</v>
      </c>
      <c r="C947" s="3">
        <v>0.87750530000000004</v>
      </c>
      <c r="D947" s="3">
        <v>0.94716290000000003</v>
      </c>
      <c r="E947" s="3">
        <v>0.92293006</v>
      </c>
    </row>
    <row r="948" spans="1:5" x14ac:dyDescent="0.4">
      <c r="A948" s="5">
        <f t="shared" si="14"/>
        <v>2010.09</v>
      </c>
      <c r="B948" s="2">
        <v>40428</v>
      </c>
      <c r="C948" s="3">
        <v>0.86983113999999995</v>
      </c>
      <c r="D948" s="3">
        <v>0.93305150000000003</v>
      </c>
      <c r="E948" s="3">
        <v>0.90903776999999997</v>
      </c>
    </row>
    <row r="949" spans="1:5" x14ac:dyDescent="0.4">
      <c r="A949" s="5">
        <f t="shared" si="14"/>
        <v>2010.09</v>
      </c>
      <c r="B949" s="2">
        <v>40429</v>
      </c>
      <c r="C949" s="3">
        <v>0.86983513999999995</v>
      </c>
      <c r="D949" s="3">
        <v>0.93900746000000002</v>
      </c>
      <c r="E949" s="3">
        <v>0.9157421</v>
      </c>
    </row>
    <row r="950" spans="1:5" x14ac:dyDescent="0.4">
      <c r="A950" s="5">
        <f t="shared" si="14"/>
        <v>2010.09</v>
      </c>
      <c r="B950" s="2">
        <v>40430</v>
      </c>
      <c r="C950" s="3">
        <v>0.87489426000000003</v>
      </c>
      <c r="D950" s="3">
        <v>0.94097220000000004</v>
      </c>
      <c r="E950" s="3">
        <v>0.91762239999999995</v>
      </c>
    </row>
    <row r="951" spans="1:5" x14ac:dyDescent="0.4">
      <c r="A951" s="5">
        <f t="shared" si="14"/>
        <v>2010.09</v>
      </c>
      <c r="B951" s="2">
        <v>40431</v>
      </c>
      <c r="C951" s="3">
        <v>0.87856619999999996</v>
      </c>
      <c r="D951" s="3">
        <v>0.94378949999999995</v>
      </c>
      <c r="E951" s="3">
        <v>0.92111032999999998</v>
      </c>
    </row>
    <row r="952" spans="1:5" x14ac:dyDescent="0.4">
      <c r="A952" s="5">
        <f t="shared" si="14"/>
        <v>2010.09</v>
      </c>
      <c r="B952" s="2">
        <v>40434</v>
      </c>
      <c r="C952" s="3">
        <v>0.89064264000000004</v>
      </c>
      <c r="D952" s="3">
        <v>0.9602733</v>
      </c>
      <c r="E952" s="3">
        <v>0.93533880000000003</v>
      </c>
    </row>
    <row r="953" spans="1:5" x14ac:dyDescent="0.4">
      <c r="A953" s="5">
        <f t="shared" si="14"/>
        <v>2010.09</v>
      </c>
      <c r="B953" s="2">
        <v>40435</v>
      </c>
      <c r="C953" s="3">
        <v>0.89349860000000003</v>
      </c>
      <c r="D953" s="3">
        <v>0.96085405000000002</v>
      </c>
      <c r="E953" s="3">
        <v>0.93453850000000005</v>
      </c>
    </row>
    <row r="954" spans="1:5" x14ac:dyDescent="0.4">
      <c r="A954" s="5">
        <f t="shared" si="14"/>
        <v>2010.09</v>
      </c>
      <c r="B954" s="2">
        <v>40436</v>
      </c>
      <c r="C954" s="3">
        <v>0.89741534000000001</v>
      </c>
      <c r="D954" s="3">
        <v>0.96479579999999998</v>
      </c>
      <c r="E954" s="3">
        <v>0.93782969999999999</v>
      </c>
    </row>
    <row r="955" spans="1:5" x14ac:dyDescent="0.4">
      <c r="A955" s="5">
        <f t="shared" si="14"/>
        <v>2010.09</v>
      </c>
      <c r="B955" s="2">
        <v>40437</v>
      </c>
      <c r="C955" s="3">
        <v>0.89309059999999996</v>
      </c>
      <c r="D955" s="3">
        <v>0.96205883999999997</v>
      </c>
      <c r="E955" s="3">
        <v>0.93565136000000004</v>
      </c>
    </row>
    <row r="956" spans="1:5" x14ac:dyDescent="0.4">
      <c r="A956" s="5">
        <f t="shared" si="14"/>
        <v>2010.09</v>
      </c>
      <c r="B956" s="2">
        <v>40438</v>
      </c>
      <c r="C956" s="3">
        <v>0.89817815999999995</v>
      </c>
      <c r="D956" s="3">
        <v>0.96483289999999999</v>
      </c>
      <c r="E956" s="3">
        <v>0.93725709999999995</v>
      </c>
    </row>
    <row r="957" spans="1:5" x14ac:dyDescent="0.4">
      <c r="A957" s="5">
        <f t="shared" si="14"/>
        <v>2010.09</v>
      </c>
      <c r="B957" s="2">
        <v>40441</v>
      </c>
      <c r="C957" s="3">
        <v>0.91329769999999999</v>
      </c>
      <c r="D957" s="3">
        <v>0.98085946000000002</v>
      </c>
      <c r="E957" s="3">
        <v>0.95380679999999995</v>
      </c>
    </row>
    <row r="958" spans="1:5" x14ac:dyDescent="0.4">
      <c r="A958" s="5">
        <f t="shared" si="14"/>
        <v>2010.09</v>
      </c>
      <c r="B958" s="2">
        <v>40442</v>
      </c>
      <c r="C958" s="3">
        <v>0.90947694000000001</v>
      </c>
      <c r="D958" s="3">
        <v>0.97500240000000005</v>
      </c>
      <c r="E958" s="3">
        <v>0.94772369999999995</v>
      </c>
    </row>
    <row r="959" spans="1:5" x14ac:dyDescent="0.4">
      <c r="A959" s="5">
        <f t="shared" si="14"/>
        <v>2010.09</v>
      </c>
      <c r="B959" s="2">
        <v>40443</v>
      </c>
      <c r="C959" s="3">
        <v>0.89858680000000002</v>
      </c>
      <c r="D959" s="3">
        <v>0.96708183999999997</v>
      </c>
      <c r="E959" s="3">
        <v>0.94006820000000002</v>
      </c>
    </row>
    <row r="960" spans="1:5" x14ac:dyDescent="0.4">
      <c r="A960" s="5">
        <f t="shared" si="14"/>
        <v>2010.09</v>
      </c>
      <c r="B960" s="2">
        <v>40444</v>
      </c>
      <c r="C960" s="3">
        <v>0.89327049999999997</v>
      </c>
      <c r="D960" s="3">
        <v>0.95968019999999998</v>
      </c>
      <c r="E960" s="3">
        <v>0.93363490000000005</v>
      </c>
    </row>
    <row r="961" spans="1:5" x14ac:dyDescent="0.4">
      <c r="A961" s="5">
        <f t="shared" si="14"/>
        <v>2010.09</v>
      </c>
      <c r="B961" s="2">
        <v>40445</v>
      </c>
      <c r="C961" s="3">
        <v>0.91207176000000001</v>
      </c>
      <c r="D961" s="3">
        <v>0.98394864999999998</v>
      </c>
      <c r="E961" s="3">
        <v>0.95691599999999999</v>
      </c>
    </row>
    <row r="962" spans="1:5" x14ac:dyDescent="0.4">
      <c r="A962" s="5">
        <f t="shared" si="14"/>
        <v>2010.09</v>
      </c>
      <c r="B962" s="2">
        <v>40448</v>
      </c>
      <c r="C962" s="3">
        <v>0.91370636000000005</v>
      </c>
      <c r="D962" s="3">
        <v>0.98173684000000006</v>
      </c>
      <c r="E962" s="3">
        <v>0.95282710000000004</v>
      </c>
    </row>
    <row r="963" spans="1:5" x14ac:dyDescent="0.4">
      <c r="A963" s="5">
        <f t="shared" ref="A963:A1026" si="15">YEAR(B963)+MONTH(B963)/100</f>
        <v>2010.09</v>
      </c>
      <c r="B963" s="2">
        <v>40449</v>
      </c>
      <c r="C963" s="3">
        <v>0.91738410000000004</v>
      </c>
      <c r="D963" s="3">
        <v>0.9897686</v>
      </c>
      <c r="E963" s="3">
        <v>0.96067029999999998</v>
      </c>
    </row>
    <row r="964" spans="1:5" x14ac:dyDescent="0.4">
      <c r="A964" s="5">
        <f t="shared" si="15"/>
        <v>2010.09</v>
      </c>
      <c r="B964" s="2">
        <v>40450</v>
      </c>
      <c r="C964" s="3">
        <v>0.91738410000000004</v>
      </c>
      <c r="D964" s="3">
        <v>0.98963270000000003</v>
      </c>
      <c r="E964" s="3">
        <v>0.96096855000000003</v>
      </c>
    </row>
    <row r="965" spans="1:5" x14ac:dyDescent="0.4">
      <c r="A965" s="5">
        <f t="shared" si="15"/>
        <v>2010.09</v>
      </c>
      <c r="B965" s="2">
        <v>40451</v>
      </c>
      <c r="C965" s="3">
        <v>0.91738410000000004</v>
      </c>
      <c r="D965" s="3">
        <v>0.99112785000000003</v>
      </c>
      <c r="E965" s="3">
        <v>0.95963407000000001</v>
      </c>
    </row>
    <row r="966" spans="1:5" x14ac:dyDescent="0.4">
      <c r="A966" s="5">
        <f t="shared" si="15"/>
        <v>2010.1</v>
      </c>
      <c r="B966" s="2">
        <v>40452</v>
      </c>
      <c r="C966" s="3">
        <v>0.91803783000000005</v>
      </c>
      <c r="D966" s="3">
        <v>0.99333970000000005</v>
      </c>
      <c r="E966" s="3">
        <v>0.96254360000000005</v>
      </c>
    </row>
    <row r="967" spans="1:5" x14ac:dyDescent="0.4">
      <c r="A967" s="5">
        <f t="shared" si="15"/>
        <v>2010.1</v>
      </c>
      <c r="B967" s="2">
        <v>40455</v>
      </c>
      <c r="C967" s="3">
        <v>0.90921134000000003</v>
      </c>
      <c r="D967" s="3">
        <v>0.98297250000000003</v>
      </c>
      <c r="E967" s="3">
        <v>0.953932</v>
      </c>
    </row>
    <row r="968" spans="1:5" x14ac:dyDescent="0.4">
      <c r="A968" s="5">
        <f t="shared" si="15"/>
        <v>2010.1</v>
      </c>
      <c r="B968" s="2">
        <v>40456</v>
      </c>
      <c r="C968" s="3">
        <v>0.92800850000000001</v>
      </c>
      <c r="D968" s="3">
        <v>1.0035216</v>
      </c>
      <c r="E968" s="3">
        <v>0.97525364000000003</v>
      </c>
    </row>
    <row r="969" spans="1:5" x14ac:dyDescent="0.4">
      <c r="A969" s="5">
        <f t="shared" si="15"/>
        <v>2010.1</v>
      </c>
      <c r="B969" s="2">
        <v>40457</v>
      </c>
      <c r="C969" s="3">
        <v>0.92473950000000005</v>
      </c>
      <c r="D969" s="3">
        <v>0.99576160000000002</v>
      </c>
      <c r="E969" s="3">
        <v>0.96815960000000001</v>
      </c>
    </row>
    <row r="970" spans="1:5" x14ac:dyDescent="0.4">
      <c r="A970" s="5">
        <f t="shared" si="15"/>
        <v>2010.1</v>
      </c>
      <c r="B970" s="2">
        <v>40458</v>
      </c>
      <c r="C970" s="3">
        <v>0.92678267000000003</v>
      </c>
      <c r="D970" s="3">
        <v>0.99519323999999998</v>
      </c>
      <c r="E970" s="3">
        <v>0.96806060000000005</v>
      </c>
    </row>
    <row r="971" spans="1:5" x14ac:dyDescent="0.4">
      <c r="A971" s="5">
        <f t="shared" si="15"/>
        <v>2010.1</v>
      </c>
      <c r="B971" s="2">
        <v>40459</v>
      </c>
      <c r="C971" s="3">
        <v>0.93242990000000003</v>
      </c>
      <c r="D971" s="3">
        <v>1.0025826</v>
      </c>
      <c r="E971" s="3">
        <v>0.97719586000000003</v>
      </c>
    </row>
    <row r="972" spans="1:5" x14ac:dyDescent="0.4">
      <c r="A972" s="5">
        <f t="shared" si="15"/>
        <v>2010.1</v>
      </c>
      <c r="B972" s="2">
        <v>40462</v>
      </c>
      <c r="C972" s="3">
        <v>0.93577253999999999</v>
      </c>
      <c r="D972" s="3">
        <v>1.0039910999999999</v>
      </c>
      <c r="E972" s="3">
        <v>0.97852939999999999</v>
      </c>
    </row>
    <row r="973" spans="1:5" x14ac:dyDescent="0.4">
      <c r="A973" s="5">
        <f t="shared" si="15"/>
        <v>2010.1</v>
      </c>
      <c r="B973" s="2">
        <v>40463</v>
      </c>
      <c r="C973" s="3">
        <v>0.93781579999999998</v>
      </c>
      <c r="D973" s="3">
        <v>1.0075623</v>
      </c>
      <c r="E973" s="3">
        <v>0.98270840000000004</v>
      </c>
    </row>
    <row r="974" spans="1:5" x14ac:dyDescent="0.4">
      <c r="A974" s="5">
        <f t="shared" si="15"/>
        <v>2010.1</v>
      </c>
      <c r="B974" s="2">
        <v>40464</v>
      </c>
      <c r="C974" s="3">
        <v>0.94639706999999995</v>
      </c>
      <c r="D974" s="3">
        <v>1.0167060999999999</v>
      </c>
      <c r="E974" s="3">
        <v>0.9903381</v>
      </c>
    </row>
    <row r="975" spans="1:5" x14ac:dyDescent="0.4">
      <c r="A975" s="5">
        <f t="shared" si="15"/>
        <v>2010.1</v>
      </c>
      <c r="B975" s="2">
        <v>40465</v>
      </c>
      <c r="C975" s="3">
        <v>0.93536390000000003</v>
      </c>
      <c r="D975" s="3">
        <v>1.0116029</v>
      </c>
      <c r="E975" s="3">
        <v>0.98448515000000003</v>
      </c>
    </row>
    <row r="976" spans="1:5" x14ac:dyDescent="0.4">
      <c r="A976" s="5">
        <f t="shared" si="15"/>
        <v>2010.1</v>
      </c>
      <c r="B976" s="2">
        <v>40466</v>
      </c>
      <c r="C976" s="3">
        <v>0.93871473999999999</v>
      </c>
      <c r="D976" s="3">
        <v>1.0129497000000001</v>
      </c>
      <c r="E976" s="3">
        <v>0.98771469999999995</v>
      </c>
    </row>
    <row r="977" spans="1:5" x14ac:dyDescent="0.4">
      <c r="A977" s="5">
        <f t="shared" si="15"/>
        <v>2010.1</v>
      </c>
      <c r="B977" s="2">
        <v>40469</v>
      </c>
      <c r="C977" s="3">
        <v>0.94190209999999996</v>
      </c>
      <c r="D977" s="3">
        <v>1.0188067999999999</v>
      </c>
      <c r="E977" s="3">
        <v>0.99072709999999997</v>
      </c>
    </row>
    <row r="978" spans="1:5" x14ac:dyDescent="0.4">
      <c r="A978" s="5">
        <f t="shared" si="15"/>
        <v>2010.1</v>
      </c>
      <c r="B978" s="2">
        <v>40470</v>
      </c>
      <c r="C978" s="3">
        <v>0.92473950000000005</v>
      </c>
      <c r="D978" s="3">
        <v>1.0008030999999999</v>
      </c>
      <c r="E978" s="3">
        <v>0.97353095000000001</v>
      </c>
    </row>
    <row r="979" spans="1:5" x14ac:dyDescent="0.4">
      <c r="A979" s="5">
        <f t="shared" si="15"/>
        <v>2010.1</v>
      </c>
      <c r="B979" s="2">
        <v>40471</v>
      </c>
      <c r="C979" s="3">
        <v>0.94149349999999998</v>
      </c>
      <c r="D979" s="3">
        <v>1.0138147</v>
      </c>
      <c r="E979" s="3">
        <v>0.98518943999999997</v>
      </c>
    </row>
    <row r="980" spans="1:5" x14ac:dyDescent="0.4">
      <c r="A980" s="5">
        <f t="shared" si="15"/>
        <v>2010.1</v>
      </c>
      <c r="B980" s="2">
        <v>40472</v>
      </c>
      <c r="C980" s="3">
        <v>0.94312799999999997</v>
      </c>
      <c r="D980" s="3">
        <v>1.0115411000000001</v>
      </c>
      <c r="E980" s="3">
        <v>0.98571209999999998</v>
      </c>
    </row>
    <row r="981" spans="1:5" x14ac:dyDescent="0.4">
      <c r="A981" s="5">
        <f t="shared" si="15"/>
        <v>2010.1</v>
      </c>
      <c r="B981" s="2">
        <v>40473</v>
      </c>
      <c r="C981" s="3">
        <v>0.94598839999999995</v>
      </c>
      <c r="D981" s="3">
        <v>1.0193133000000001</v>
      </c>
      <c r="E981" s="3">
        <v>0.99066293000000005</v>
      </c>
    </row>
    <row r="982" spans="1:5" x14ac:dyDescent="0.4">
      <c r="A982" s="5">
        <f t="shared" si="15"/>
        <v>2010.1</v>
      </c>
      <c r="B982" s="2">
        <v>40476</v>
      </c>
      <c r="C982" s="3">
        <v>0.95130073999999998</v>
      </c>
      <c r="D982" s="3">
        <v>1.0248615999999999</v>
      </c>
      <c r="E982" s="3">
        <v>0.99500036000000003</v>
      </c>
    </row>
    <row r="983" spans="1:5" x14ac:dyDescent="0.4">
      <c r="A983" s="5">
        <f t="shared" si="15"/>
        <v>2010.1</v>
      </c>
      <c r="B983" s="2">
        <v>40477</v>
      </c>
      <c r="C983" s="3">
        <v>0.94807249999999998</v>
      </c>
      <c r="D983" s="3">
        <v>1.0231811</v>
      </c>
      <c r="E983" s="3">
        <v>0.99422849999999996</v>
      </c>
    </row>
    <row r="984" spans="1:5" x14ac:dyDescent="0.4">
      <c r="A984" s="5">
        <f t="shared" si="15"/>
        <v>2010.1</v>
      </c>
      <c r="B984" s="2">
        <v>40478</v>
      </c>
      <c r="C984" s="3">
        <v>0.94271934000000002</v>
      </c>
      <c r="D984" s="3">
        <v>1.0225385</v>
      </c>
      <c r="E984" s="3">
        <v>0.99491655999999995</v>
      </c>
    </row>
    <row r="985" spans="1:5" x14ac:dyDescent="0.4">
      <c r="A985" s="5">
        <f t="shared" si="15"/>
        <v>2010.1</v>
      </c>
      <c r="B985" s="2">
        <v>40479</v>
      </c>
      <c r="C985" s="3">
        <v>0.94844024999999998</v>
      </c>
      <c r="D985" s="3">
        <v>1.0217848</v>
      </c>
      <c r="E985" s="3">
        <v>0.99352810000000003</v>
      </c>
    </row>
    <row r="986" spans="1:5" x14ac:dyDescent="0.4">
      <c r="A986" s="5">
        <f t="shared" si="15"/>
        <v>2010.1</v>
      </c>
      <c r="B986" s="2">
        <v>40480</v>
      </c>
      <c r="C986" s="3">
        <v>0.95228139999999994</v>
      </c>
      <c r="D986" s="3">
        <v>1.0245279</v>
      </c>
      <c r="E986" s="3">
        <v>0.99847540000000001</v>
      </c>
    </row>
    <row r="987" spans="1:5" x14ac:dyDescent="0.4">
      <c r="A987" s="5">
        <f t="shared" si="15"/>
        <v>2010.11</v>
      </c>
      <c r="B987" s="2">
        <v>40483</v>
      </c>
      <c r="C987" s="3">
        <v>0.95456563999999999</v>
      </c>
      <c r="D987" s="3">
        <v>1.0239224</v>
      </c>
      <c r="E987" s="3">
        <v>0.99849856000000003</v>
      </c>
    </row>
    <row r="988" spans="1:5" x14ac:dyDescent="0.4">
      <c r="A988" s="5">
        <f t="shared" si="15"/>
        <v>2010.11</v>
      </c>
      <c r="B988" s="2">
        <v>40484</v>
      </c>
      <c r="C988" s="3">
        <v>0.96192520000000004</v>
      </c>
      <c r="D988" s="3">
        <v>1.0352659</v>
      </c>
      <c r="E988" s="3">
        <v>1.0086107</v>
      </c>
    </row>
    <row r="989" spans="1:5" x14ac:dyDescent="0.4">
      <c r="A989" s="5">
        <f t="shared" si="15"/>
        <v>2010.11</v>
      </c>
      <c r="B989" s="2">
        <v>40485</v>
      </c>
      <c r="C989" s="3">
        <v>0.96118959999999998</v>
      </c>
      <c r="D989" s="3">
        <v>1.0376506999999999</v>
      </c>
      <c r="E989" s="3">
        <v>1.009671</v>
      </c>
    </row>
    <row r="990" spans="1:5" x14ac:dyDescent="0.4">
      <c r="A990" s="5">
        <f t="shared" si="15"/>
        <v>2010.11</v>
      </c>
      <c r="B990" s="2">
        <v>40486</v>
      </c>
      <c r="C990" s="3">
        <v>0.98015030000000003</v>
      </c>
      <c r="D990" s="3">
        <v>1.0575572</v>
      </c>
      <c r="E990" s="3">
        <v>1.0298347000000001</v>
      </c>
    </row>
    <row r="991" spans="1:5" x14ac:dyDescent="0.4">
      <c r="A991" s="5">
        <f t="shared" si="15"/>
        <v>2010.11</v>
      </c>
      <c r="B991" s="2">
        <v>40487</v>
      </c>
      <c r="C991" s="3">
        <v>0.98341935999999996</v>
      </c>
      <c r="D991" s="3">
        <v>1.0640198999999999</v>
      </c>
      <c r="E991" s="3">
        <v>1.0345378999999999</v>
      </c>
    </row>
    <row r="992" spans="1:5" x14ac:dyDescent="0.4">
      <c r="A992" s="5">
        <f t="shared" si="15"/>
        <v>2010.11</v>
      </c>
      <c r="B992" s="2">
        <v>40490</v>
      </c>
      <c r="C992" s="3">
        <v>0.98153966999999998</v>
      </c>
      <c r="D992" s="3">
        <v>1.063402</v>
      </c>
      <c r="E992" s="3">
        <v>1.0344301</v>
      </c>
    </row>
    <row r="993" spans="1:5" x14ac:dyDescent="0.4">
      <c r="A993" s="5">
        <f t="shared" si="15"/>
        <v>2010.11</v>
      </c>
      <c r="B993" s="2">
        <v>40491</v>
      </c>
      <c r="C993" s="3">
        <v>0.97091514000000001</v>
      </c>
      <c r="D993" s="3">
        <v>1.0514159999999999</v>
      </c>
      <c r="E993" s="3">
        <v>1.023841</v>
      </c>
    </row>
    <row r="994" spans="1:5" x14ac:dyDescent="0.4">
      <c r="A994" s="5">
        <f t="shared" si="15"/>
        <v>2010.11</v>
      </c>
      <c r="B994" s="2">
        <v>40492</v>
      </c>
      <c r="C994" s="3">
        <v>0.97459286000000001</v>
      </c>
      <c r="D994" s="3">
        <v>1.0608070999999999</v>
      </c>
      <c r="E994" s="3">
        <v>1.0314869</v>
      </c>
    </row>
    <row r="995" spans="1:5" x14ac:dyDescent="0.4">
      <c r="A995" s="5">
        <f t="shared" si="15"/>
        <v>2010.11</v>
      </c>
      <c r="B995" s="2">
        <v>40493</v>
      </c>
      <c r="C995" s="3">
        <v>0.97509133999999997</v>
      </c>
      <c r="D995" s="3">
        <v>1.0584346</v>
      </c>
      <c r="E995" s="3">
        <v>1.0308512000000001</v>
      </c>
    </row>
    <row r="996" spans="1:5" x14ac:dyDescent="0.4">
      <c r="A996" s="5">
        <f t="shared" si="15"/>
        <v>2010.11</v>
      </c>
      <c r="B996" s="2">
        <v>40494</v>
      </c>
      <c r="C996" s="3">
        <v>0.96233380000000002</v>
      </c>
      <c r="D996" s="3">
        <v>1.0427417000000001</v>
      </c>
      <c r="E996" s="3">
        <v>1.0146371000000001</v>
      </c>
    </row>
    <row r="997" spans="1:5" x14ac:dyDescent="0.4">
      <c r="A997" s="5">
        <f t="shared" si="15"/>
        <v>2010.11</v>
      </c>
      <c r="B997" s="2">
        <v>40497</v>
      </c>
      <c r="C997" s="3">
        <v>0.9664201</v>
      </c>
      <c r="D997" s="3">
        <v>1.0452623000000001</v>
      </c>
      <c r="E997" s="3">
        <v>1.0145968999999999</v>
      </c>
    </row>
    <row r="998" spans="1:5" x14ac:dyDescent="0.4">
      <c r="A998" s="5">
        <f t="shared" si="15"/>
        <v>2010.11</v>
      </c>
      <c r="B998" s="2">
        <v>40498</v>
      </c>
      <c r="C998" s="3">
        <v>0.94517119999999999</v>
      </c>
      <c r="D998" s="3">
        <v>1.0266286</v>
      </c>
      <c r="E998" s="3">
        <v>0.99713309999999999</v>
      </c>
    </row>
    <row r="999" spans="1:5" x14ac:dyDescent="0.4">
      <c r="A999" s="5">
        <f t="shared" si="15"/>
        <v>2010.11</v>
      </c>
      <c r="B999" s="2">
        <v>40499</v>
      </c>
      <c r="C999" s="3">
        <v>0.95456980000000002</v>
      </c>
      <c r="D999" s="3">
        <v>1.0326339</v>
      </c>
      <c r="E999" s="3">
        <v>1.0018400999999999</v>
      </c>
    </row>
    <row r="1000" spans="1:5" x14ac:dyDescent="0.4">
      <c r="A1000" s="5">
        <f t="shared" si="15"/>
        <v>2010.11</v>
      </c>
      <c r="B1000" s="2">
        <v>40500</v>
      </c>
      <c r="C1000" s="3">
        <v>0.97134423000000003</v>
      </c>
      <c r="D1000" s="3">
        <v>1.0469181999999999</v>
      </c>
      <c r="E1000" s="3">
        <v>1.0169375</v>
      </c>
    </row>
    <row r="1001" spans="1:5" x14ac:dyDescent="0.4">
      <c r="A1001" s="5">
        <f t="shared" si="15"/>
        <v>2010.11</v>
      </c>
      <c r="B1001" s="2">
        <v>40501</v>
      </c>
      <c r="C1001" s="3">
        <v>0.97214109999999998</v>
      </c>
      <c r="D1001" s="3">
        <v>1.050724</v>
      </c>
      <c r="E1001" s="3">
        <v>1.0236974999999999</v>
      </c>
    </row>
    <row r="1002" spans="1:5" x14ac:dyDescent="0.4">
      <c r="A1002" s="5">
        <f t="shared" si="15"/>
        <v>2010.11</v>
      </c>
      <c r="B1002" s="2">
        <v>40504</v>
      </c>
      <c r="C1002" s="3">
        <v>0.97704464000000002</v>
      </c>
      <c r="D1002" s="3">
        <v>1.057755</v>
      </c>
      <c r="E1002" s="3">
        <v>1.0280035000000001</v>
      </c>
    </row>
    <row r="1003" spans="1:5" x14ac:dyDescent="0.4">
      <c r="A1003" s="5">
        <f t="shared" si="15"/>
        <v>2010.11</v>
      </c>
      <c r="B1003" s="2">
        <v>40505</v>
      </c>
      <c r="C1003" s="3">
        <v>0.96535769999999999</v>
      </c>
      <c r="D1003" s="3">
        <v>1.0459172999999999</v>
      </c>
      <c r="E1003" s="3">
        <v>1.0140501</v>
      </c>
    </row>
    <row r="1004" spans="1:5" x14ac:dyDescent="0.4">
      <c r="A1004" s="5">
        <f t="shared" si="15"/>
        <v>2010.11</v>
      </c>
      <c r="B1004" s="2">
        <v>40506</v>
      </c>
      <c r="C1004" s="3">
        <v>0.97254969999999996</v>
      </c>
      <c r="D1004" s="3">
        <v>1.0676403000000001</v>
      </c>
      <c r="E1004" s="3">
        <v>1.0341218000000001</v>
      </c>
    </row>
    <row r="1005" spans="1:5" x14ac:dyDescent="0.4">
      <c r="A1005" s="5">
        <f t="shared" si="15"/>
        <v>2010.11</v>
      </c>
      <c r="B1005" s="2">
        <v>40508</v>
      </c>
      <c r="C1005" s="3">
        <v>0.98194420000000004</v>
      </c>
      <c r="D1005" s="3">
        <v>1.0619685999999999</v>
      </c>
      <c r="E1005" s="3">
        <v>1.0287389</v>
      </c>
    </row>
    <row r="1006" spans="1:5" x14ac:dyDescent="0.4">
      <c r="A1006" s="5">
        <f t="shared" si="15"/>
        <v>2010.11</v>
      </c>
      <c r="B1006" s="2">
        <v>40511</v>
      </c>
      <c r="C1006" s="3">
        <v>0.96682875999999995</v>
      </c>
      <c r="D1006" s="3">
        <v>1.0597072999999999</v>
      </c>
      <c r="E1006" s="3">
        <v>1.0262837</v>
      </c>
    </row>
    <row r="1007" spans="1:5" x14ac:dyDescent="0.4">
      <c r="A1007" s="5">
        <f t="shared" si="15"/>
        <v>2010.11</v>
      </c>
      <c r="B1007" s="2">
        <v>40512</v>
      </c>
      <c r="C1007" s="3">
        <v>0.96723740000000002</v>
      </c>
      <c r="D1007" s="3">
        <v>1.0535167000000001</v>
      </c>
      <c r="E1007" s="3">
        <v>1.020383</v>
      </c>
    </row>
    <row r="1008" spans="1:5" x14ac:dyDescent="0.4">
      <c r="A1008" s="5">
        <f t="shared" si="15"/>
        <v>2010.12</v>
      </c>
      <c r="B1008" s="2">
        <v>40513</v>
      </c>
      <c r="C1008" s="3">
        <v>0.99053369999999996</v>
      </c>
      <c r="D1008" s="3">
        <v>1.0751531000000001</v>
      </c>
      <c r="E1008" s="3">
        <v>1.0425152</v>
      </c>
    </row>
    <row r="1009" spans="1:5" x14ac:dyDescent="0.4">
      <c r="A1009" s="5">
        <f t="shared" si="15"/>
        <v>2010.12</v>
      </c>
      <c r="B1009" s="2">
        <v>40514</v>
      </c>
      <c r="C1009" s="3">
        <v>1.0013993000000001</v>
      </c>
      <c r="D1009" s="3">
        <v>1.0890542999999999</v>
      </c>
      <c r="E1009" s="3">
        <v>1.0579797</v>
      </c>
    </row>
    <row r="1010" spans="1:5" x14ac:dyDescent="0.4">
      <c r="A1010" s="5">
        <f t="shared" si="15"/>
        <v>2010.12</v>
      </c>
      <c r="B1010" s="2">
        <v>40515</v>
      </c>
      <c r="C1010" s="3">
        <v>1.0046927999999999</v>
      </c>
      <c r="D1010" s="3">
        <v>1.0957147</v>
      </c>
      <c r="E1010" s="3">
        <v>1.0642442999999999</v>
      </c>
    </row>
    <row r="1011" spans="1:5" x14ac:dyDescent="0.4">
      <c r="A1011" s="5">
        <f t="shared" si="15"/>
        <v>2010.12</v>
      </c>
      <c r="B1011" s="2">
        <v>40518</v>
      </c>
      <c r="C1011" s="3">
        <v>1.0052403999999999</v>
      </c>
      <c r="D1011" s="3">
        <v>1.0959247000000001</v>
      </c>
      <c r="E1011" s="3">
        <v>1.0644518999999999</v>
      </c>
    </row>
    <row r="1012" spans="1:5" x14ac:dyDescent="0.4">
      <c r="A1012" s="5">
        <f t="shared" si="15"/>
        <v>2010.12</v>
      </c>
      <c r="B1012" s="2">
        <v>40519</v>
      </c>
      <c r="C1012" s="3">
        <v>1.0117786</v>
      </c>
      <c r="D1012" s="3">
        <v>1.0968884999999999</v>
      </c>
      <c r="E1012" s="3">
        <v>1.0639814999999999</v>
      </c>
    </row>
    <row r="1013" spans="1:5" x14ac:dyDescent="0.4">
      <c r="A1013" s="5">
        <f t="shared" si="15"/>
        <v>2010.12</v>
      </c>
      <c r="B1013" s="2">
        <v>40520</v>
      </c>
      <c r="C1013" s="3">
        <v>1.0040145</v>
      </c>
      <c r="D1013" s="3">
        <v>1.0956281000000001</v>
      </c>
      <c r="E1013" s="3">
        <v>1.0632923000000001</v>
      </c>
    </row>
    <row r="1014" spans="1:5" x14ac:dyDescent="0.4">
      <c r="A1014" s="5">
        <f t="shared" si="15"/>
        <v>2010.12</v>
      </c>
      <c r="B1014" s="2">
        <v>40521</v>
      </c>
      <c r="C1014" s="3">
        <v>1.0052403999999999</v>
      </c>
      <c r="D1014" s="3">
        <v>1.0995328</v>
      </c>
      <c r="E1014" s="3">
        <v>1.0672197000000001</v>
      </c>
    </row>
    <row r="1015" spans="1:5" x14ac:dyDescent="0.4">
      <c r="A1015" s="5">
        <f t="shared" si="15"/>
        <v>2010.12</v>
      </c>
      <c r="B1015" s="2">
        <v>40522</v>
      </c>
      <c r="C1015" s="3">
        <v>1.0124323</v>
      </c>
      <c r="D1015" s="3">
        <v>1.1109134000000001</v>
      </c>
      <c r="E1015" s="3">
        <v>1.0752409999999999</v>
      </c>
    </row>
    <row r="1016" spans="1:5" x14ac:dyDescent="0.4">
      <c r="A1016" s="5">
        <f t="shared" si="15"/>
        <v>2010.12</v>
      </c>
      <c r="B1016" s="2">
        <v>40525</v>
      </c>
      <c r="C1016" s="3">
        <v>1.0130003999999999</v>
      </c>
      <c r="D1016" s="3">
        <v>1.1074040999999999</v>
      </c>
      <c r="E1016" s="3">
        <v>1.0728306999999999</v>
      </c>
    </row>
    <row r="1017" spans="1:5" x14ac:dyDescent="0.4">
      <c r="A1017" s="5">
        <f t="shared" si="15"/>
        <v>2010.12</v>
      </c>
      <c r="B1017" s="2">
        <v>40526</v>
      </c>
      <c r="C1017" s="3">
        <v>1.0124569000000001</v>
      </c>
      <c r="D1017" s="3">
        <v>1.1066750000000001</v>
      </c>
      <c r="E1017" s="3">
        <v>1.0724545999999999</v>
      </c>
    </row>
    <row r="1018" spans="1:5" x14ac:dyDescent="0.4">
      <c r="A1018" s="5">
        <f t="shared" si="15"/>
        <v>2010.12</v>
      </c>
      <c r="B1018" s="2">
        <v>40527</v>
      </c>
      <c r="C1018" s="3">
        <v>1.0131680000000001</v>
      </c>
      <c r="D1018" s="3">
        <v>1.1013615999999999</v>
      </c>
      <c r="E1018" s="3">
        <v>1.0669171</v>
      </c>
    </row>
    <row r="1019" spans="1:5" x14ac:dyDescent="0.4">
      <c r="A1019" s="5">
        <f t="shared" si="15"/>
        <v>2010.12</v>
      </c>
      <c r="B1019" s="2">
        <v>40528</v>
      </c>
      <c r="C1019" s="3">
        <v>1.0199472000000001</v>
      </c>
      <c r="D1019" s="3">
        <v>1.1126803000000001</v>
      </c>
      <c r="E1019" s="3">
        <v>1.0763214000000001</v>
      </c>
    </row>
    <row r="1020" spans="1:5" x14ac:dyDescent="0.4">
      <c r="A1020" s="5">
        <f t="shared" si="15"/>
        <v>2010.12</v>
      </c>
      <c r="B1020" s="2">
        <v>40529</v>
      </c>
      <c r="C1020" s="3">
        <v>1.0230165</v>
      </c>
      <c r="D1020" s="3">
        <v>1.1153618000000001</v>
      </c>
      <c r="E1020" s="3">
        <v>1.0806450000000001</v>
      </c>
    </row>
    <row r="1021" spans="1:5" x14ac:dyDescent="0.4">
      <c r="A1021" s="5">
        <f t="shared" si="15"/>
        <v>2010.12</v>
      </c>
      <c r="B1021" s="2">
        <v>40532</v>
      </c>
      <c r="C1021" s="3">
        <v>1.0227535999999999</v>
      </c>
      <c r="D1021" s="3">
        <v>1.1164491000000001</v>
      </c>
      <c r="E1021" s="3">
        <v>1.0834659</v>
      </c>
    </row>
    <row r="1022" spans="1:5" x14ac:dyDescent="0.4">
      <c r="A1022" s="5">
        <f t="shared" si="15"/>
        <v>2010.12</v>
      </c>
      <c r="B1022" s="2">
        <v>40533</v>
      </c>
      <c r="C1022" s="3">
        <v>1.0254805</v>
      </c>
      <c r="D1022" s="3">
        <v>1.1246787</v>
      </c>
      <c r="E1022" s="3">
        <v>1.0917717</v>
      </c>
    </row>
    <row r="1023" spans="1:5" x14ac:dyDescent="0.4">
      <c r="A1023" s="5">
        <f t="shared" si="15"/>
        <v>2010.12</v>
      </c>
      <c r="B1023" s="2">
        <v>40534</v>
      </c>
      <c r="C1023" s="3">
        <v>1.0246592000000001</v>
      </c>
      <c r="D1023" s="3">
        <v>1.1275577999999999</v>
      </c>
      <c r="E1023" s="3">
        <v>1.0943316000000001</v>
      </c>
    </row>
    <row r="1024" spans="1:5" x14ac:dyDescent="0.4">
      <c r="A1024" s="5">
        <f t="shared" si="15"/>
        <v>2010.12</v>
      </c>
      <c r="B1024" s="2">
        <v>40535</v>
      </c>
      <c r="C1024" s="3">
        <v>1.0209630000000001</v>
      </c>
      <c r="D1024" s="3">
        <v>1.1254324</v>
      </c>
      <c r="E1024" s="3">
        <v>1.0911738</v>
      </c>
    </row>
    <row r="1025" spans="1:5" x14ac:dyDescent="0.4">
      <c r="A1025" s="5">
        <f t="shared" si="15"/>
        <v>2010.12</v>
      </c>
      <c r="B1025" s="2">
        <v>40539</v>
      </c>
      <c r="C1025" s="3">
        <v>1.0201374000000001</v>
      </c>
      <c r="D1025" s="3">
        <v>1.1266186</v>
      </c>
      <c r="E1025" s="3">
        <v>1.0914360999999999</v>
      </c>
    </row>
    <row r="1026" spans="1:5" x14ac:dyDescent="0.4">
      <c r="A1026" s="5">
        <f t="shared" si="15"/>
        <v>2010.12</v>
      </c>
      <c r="B1026" s="2">
        <v>40540</v>
      </c>
      <c r="C1026" s="3">
        <v>1.0182359999999999</v>
      </c>
      <c r="D1026" s="3">
        <v>1.1245551</v>
      </c>
      <c r="E1026" s="3">
        <v>1.0904506</v>
      </c>
    </row>
    <row r="1027" spans="1:5" x14ac:dyDescent="0.4">
      <c r="A1027" s="5">
        <f t="shared" ref="A1027:A1090" si="16">YEAR(B1027)+MONTH(B1027)/100</f>
        <v>2010.12</v>
      </c>
      <c r="B1027" s="2">
        <v>40541</v>
      </c>
      <c r="C1027" s="3">
        <v>1.0203059000000001</v>
      </c>
      <c r="D1027" s="3">
        <v>1.1276443</v>
      </c>
      <c r="E1027" s="3">
        <v>1.0936961999999999</v>
      </c>
    </row>
    <row r="1028" spans="1:5" x14ac:dyDescent="0.4">
      <c r="A1028" s="5">
        <f t="shared" si="16"/>
        <v>2010.12</v>
      </c>
      <c r="B1028" s="2">
        <v>40542</v>
      </c>
      <c r="C1028" s="3">
        <v>1.0189096</v>
      </c>
      <c r="D1028" s="3">
        <v>1.1284105</v>
      </c>
      <c r="E1028" s="3">
        <v>1.0936140000000001</v>
      </c>
    </row>
    <row r="1029" spans="1:5" x14ac:dyDescent="0.4">
      <c r="A1029" s="5">
        <f t="shared" si="16"/>
        <v>2010.12</v>
      </c>
      <c r="B1029" s="2">
        <v>40543</v>
      </c>
      <c r="C1029" s="3">
        <v>1.0170368999999999</v>
      </c>
      <c r="D1029" s="3">
        <v>1.1210582</v>
      </c>
      <c r="E1029" s="3">
        <v>1.0900985999999999</v>
      </c>
    </row>
    <row r="1030" spans="1:5" x14ac:dyDescent="0.4">
      <c r="A1030" s="5">
        <f t="shared" si="16"/>
        <v>2011.01</v>
      </c>
      <c r="B1030" s="2">
        <v>40546</v>
      </c>
      <c r="C1030" s="3">
        <v>1.0258912</v>
      </c>
      <c r="D1030" s="3">
        <v>1.1366769999999999</v>
      </c>
      <c r="E1030" s="3">
        <v>1.1036737000000001</v>
      </c>
    </row>
    <row r="1031" spans="1:5" x14ac:dyDescent="0.4">
      <c r="A1031" s="5">
        <f t="shared" si="16"/>
        <v>2011.01</v>
      </c>
      <c r="B1031" s="2">
        <v>40547</v>
      </c>
      <c r="C1031" s="3">
        <v>1.0158868999999999</v>
      </c>
      <c r="D1031" s="3">
        <v>1.1241597000000001</v>
      </c>
      <c r="E1031" s="3">
        <v>1.0949880000000001</v>
      </c>
    </row>
    <row r="1032" spans="1:5" x14ac:dyDescent="0.4">
      <c r="A1032" s="5">
        <f t="shared" si="16"/>
        <v>2011.01</v>
      </c>
      <c r="B1032" s="2">
        <v>40548</v>
      </c>
      <c r="C1032" s="3">
        <v>1.0201416999999999</v>
      </c>
      <c r="D1032" s="3">
        <v>1.1305974999999999</v>
      </c>
      <c r="E1032" s="3">
        <v>1.1003164999999999</v>
      </c>
    </row>
    <row r="1033" spans="1:5" x14ac:dyDescent="0.4">
      <c r="A1033" s="5">
        <f t="shared" si="16"/>
        <v>2011.01</v>
      </c>
      <c r="B1033" s="2">
        <v>40549</v>
      </c>
      <c r="C1033" s="3">
        <v>1.0164454999999999</v>
      </c>
      <c r="D1033" s="3">
        <v>1.1279532000000001</v>
      </c>
      <c r="E1033" s="3">
        <v>1.0973876</v>
      </c>
    </row>
    <row r="1034" spans="1:5" x14ac:dyDescent="0.4">
      <c r="A1034" s="5">
        <f t="shared" si="16"/>
        <v>2011.01</v>
      </c>
      <c r="B1034" s="2">
        <v>40550</v>
      </c>
      <c r="C1034" s="3">
        <v>1.0155008999999999</v>
      </c>
      <c r="D1034" s="3">
        <v>1.1251112000000001</v>
      </c>
      <c r="E1034" s="3">
        <v>1.0960498000000001</v>
      </c>
    </row>
    <row r="1035" spans="1:5" x14ac:dyDescent="0.4">
      <c r="A1035" s="5">
        <f t="shared" si="16"/>
        <v>2011.01</v>
      </c>
      <c r="B1035" s="2">
        <v>40553</v>
      </c>
      <c r="C1035" s="3">
        <v>1.0184989</v>
      </c>
      <c r="D1035" s="3">
        <v>1.1315242000000001</v>
      </c>
      <c r="E1035" s="3">
        <v>1.0979401</v>
      </c>
    </row>
    <row r="1036" spans="1:5" x14ac:dyDescent="0.4">
      <c r="A1036" s="5">
        <f t="shared" si="16"/>
        <v>2011.01</v>
      </c>
      <c r="B1036" s="2">
        <v>40554</v>
      </c>
      <c r="C1036" s="3">
        <v>1.0213737000000001</v>
      </c>
      <c r="D1036" s="3">
        <v>1.1359355</v>
      </c>
      <c r="E1036" s="3">
        <v>1.1034603999999999</v>
      </c>
    </row>
    <row r="1037" spans="1:5" x14ac:dyDescent="0.4">
      <c r="A1037" s="5">
        <f t="shared" si="16"/>
        <v>2011.01</v>
      </c>
      <c r="B1037" s="2">
        <v>40555</v>
      </c>
      <c r="C1037" s="3">
        <v>1.0271233</v>
      </c>
      <c r="D1037" s="3">
        <v>1.1432384</v>
      </c>
      <c r="E1037" s="3">
        <v>1.1124182</v>
      </c>
    </row>
    <row r="1038" spans="1:5" x14ac:dyDescent="0.4">
      <c r="A1038" s="5">
        <f t="shared" si="16"/>
        <v>2011.01</v>
      </c>
      <c r="B1038" s="2">
        <v>40556</v>
      </c>
      <c r="C1038" s="3">
        <v>1.0267127</v>
      </c>
      <c r="D1038" s="3">
        <v>1.1424105</v>
      </c>
      <c r="E1038" s="3">
        <v>1.1120422000000001</v>
      </c>
    </row>
    <row r="1039" spans="1:5" x14ac:dyDescent="0.4">
      <c r="A1039" s="5">
        <f t="shared" si="16"/>
        <v>2011.01</v>
      </c>
      <c r="B1039" s="2">
        <v>40557</v>
      </c>
      <c r="C1039" s="3">
        <v>1.0330782000000001</v>
      </c>
      <c r="D1039" s="3">
        <v>1.1504916999999999</v>
      </c>
      <c r="E1039" s="3">
        <v>1.1195786999999999</v>
      </c>
    </row>
    <row r="1040" spans="1:5" x14ac:dyDescent="0.4">
      <c r="A1040" s="5">
        <f t="shared" si="16"/>
        <v>2011.01</v>
      </c>
      <c r="B1040" s="2">
        <v>40561</v>
      </c>
      <c r="C1040" s="3">
        <v>1.0394437000000001</v>
      </c>
      <c r="D1040" s="3">
        <v>1.1609826000000001</v>
      </c>
      <c r="E1040" s="3">
        <v>1.125272</v>
      </c>
    </row>
    <row r="1041" spans="1:5" x14ac:dyDescent="0.4">
      <c r="A1041" s="5">
        <f t="shared" si="16"/>
        <v>2011.01</v>
      </c>
      <c r="B1041" s="2">
        <v>40562</v>
      </c>
      <c r="C1041" s="3">
        <v>1.0320514000000001</v>
      </c>
      <c r="D1041" s="3">
        <v>1.141669</v>
      </c>
      <c r="E1041" s="3">
        <v>1.107138</v>
      </c>
    </row>
    <row r="1042" spans="1:5" x14ac:dyDescent="0.4">
      <c r="A1042" s="5">
        <f t="shared" si="16"/>
        <v>2011.01</v>
      </c>
      <c r="B1042" s="2">
        <v>40563</v>
      </c>
      <c r="C1042" s="3">
        <v>1.0226058</v>
      </c>
      <c r="D1042" s="3">
        <v>1.1327845999999999</v>
      </c>
      <c r="E1042" s="3">
        <v>1.1008692</v>
      </c>
    </row>
    <row r="1043" spans="1:5" x14ac:dyDescent="0.4">
      <c r="A1043" s="5">
        <f t="shared" si="16"/>
        <v>2011.01</v>
      </c>
      <c r="B1043" s="2">
        <v>40564</v>
      </c>
      <c r="C1043" s="3">
        <v>1.0209630000000001</v>
      </c>
      <c r="D1043" s="3">
        <v>1.1298436999999999</v>
      </c>
      <c r="E1043" s="3">
        <v>1.0997570000000001</v>
      </c>
    </row>
    <row r="1044" spans="1:5" x14ac:dyDescent="0.4">
      <c r="A1044" s="5">
        <f t="shared" si="16"/>
        <v>2011.01</v>
      </c>
      <c r="B1044" s="2">
        <v>40567</v>
      </c>
      <c r="C1044" s="3">
        <v>1.0283225</v>
      </c>
      <c r="D1044" s="3">
        <v>1.1390742</v>
      </c>
      <c r="E1044" s="3">
        <v>1.1087184999999999</v>
      </c>
    </row>
    <row r="1045" spans="1:5" x14ac:dyDescent="0.4">
      <c r="A1045" s="5">
        <f t="shared" si="16"/>
        <v>2011.01</v>
      </c>
      <c r="B1045" s="2">
        <v>40568</v>
      </c>
      <c r="C1045" s="3">
        <v>1.0295874</v>
      </c>
      <c r="D1045" s="3">
        <v>1.1408288</v>
      </c>
      <c r="E1045" s="3">
        <v>1.1078136000000001</v>
      </c>
    </row>
    <row r="1046" spans="1:5" x14ac:dyDescent="0.4">
      <c r="A1046" s="5">
        <f t="shared" si="16"/>
        <v>2011.01</v>
      </c>
      <c r="B1046" s="2">
        <v>40569</v>
      </c>
      <c r="C1046" s="3">
        <v>1.0394398</v>
      </c>
      <c r="D1046" s="3">
        <v>1.1501334999999999</v>
      </c>
      <c r="E1046" s="3">
        <v>1.1193147000000001</v>
      </c>
    </row>
    <row r="1047" spans="1:5" x14ac:dyDescent="0.4">
      <c r="A1047" s="5">
        <f t="shared" si="16"/>
        <v>2011.01</v>
      </c>
      <c r="B1047" s="2">
        <v>40570</v>
      </c>
      <c r="C1047" s="3">
        <v>1.0431440999999999</v>
      </c>
      <c r="D1047" s="3">
        <v>1.1557558000000001</v>
      </c>
      <c r="E1047" s="3">
        <v>1.1255683999999999</v>
      </c>
    </row>
    <row r="1048" spans="1:5" x14ac:dyDescent="0.4">
      <c r="A1048" s="5">
        <f t="shared" si="16"/>
        <v>2011.01</v>
      </c>
      <c r="B1048" s="2">
        <v>40571</v>
      </c>
      <c r="C1048" s="3">
        <v>1.022195</v>
      </c>
      <c r="D1048" s="3">
        <v>1.1339954999999999</v>
      </c>
      <c r="E1048" s="3">
        <v>1.1049625999999999</v>
      </c>
    </row>
    <row r="1049" spans="1:5" x14ac:dyDescent="0.4">
      <c r="A1049" s="5">
        <f t="shared" si="16"/>
        <v>2011.01</v>
      </c>
      <c r="B1049" s="2">
        <v>40574</v>
      </c>
      <c r="C1049" s="3">
        <v>1.0295916000000001</v>
      </c>
      <c r="D1049" s="3">
        <v>1.1427071</v>
      </c>
      <c r="E1049" s="3">
        <v>1.1149724000000001</v>
      </c>
    </row>
    <row r="1050" spans="1:5" x14ac:dyDescent="0.4">
      <c r="A1050" s="5">
        <f t="shared" si="16"/>
        <v>2011.02</v>
      </c>
      <c r="B1050" s="2">
        <v>40575</v>
      </c>
      <c r="C1050" s="3">
        <v>1.0456041</v>
      </c>
      <c r="D1050" s="3">
        <v>1.1604140999999999</v>
      </c>
      <c r="E1050" s="3">
        <v>1.1318935999999999</v>
      </c>
    </row>
    <row r="1051" spans="1:5" x14ac:dyDescent="0.4">
      <c r="A1051" s="5">
        <f t="shared" si="16"/>
        <v>2011.02</v>
      </c>
      <c r="B1051" s="2">
        <v>40576</v>
      </c>
      <c r="C1051" s="3">
        <v>1.0410866000000001</v>
      </c>
      <c r="D1051" s="3">
        <v>1.1578562999999999</v>
      </c>
      <c r="E1051" s="3">
        <v>1.1293048999999999</v>
      </c>
    </row>
    <row r="1052" spans="1:5" x14ac:dyDescent="0.4">
      <c r="A1052" s="5">
        <f t="shared" si="16"/>
        <v>2011.02</v>
      </c>
      <c r="B1052" s="2">
        <v>40577</v>
      </c>
      <c r="C1052" s="3">
        <v>1.0482324000000001</v>
      </c>
      <c r="D1052" s="3">
        <v>1.1611061</v>
      </c>
      <c r="E1052" s="3">
        <v>1.1353905</v>
      </c>
    </row>
    <row r="1053" spans="1:5" x14ac:dyDescent="0.4">
      <c r="A1053" s="5">
        <f t="shared" si="16"/>
        <v>2011.02</v>
      </c>
      <c r="B1053" s="2">
        <v>40578</v>
      </c>
      <c r="C1053" s="3">
        <v>1.0529964000000001</v>
      </c>
      <c r="D1053" s="3">
        <v>1.1676428000000001</v>
      </c>
      <c r="E1053" s="3">
        <v>1.1413740999999999</v>
      </c>
    </row>
    <row r="1054" spans="1:5" x14ac:dyDescent="0.4">
      <c r="A1054" s="5">
        <f t="shared" si="16"/>
        <v>2011.02</v>
      </c>
      <c r="B1054" s="2">
        <v>40581</v>
      </c>
      <c r="C1054" s="3">
        <v>1.0566926000000001</v>
      </c>
      <c r="D1054" s="3">
        <v>1.1777506</v>
      </c>
      <c r="E1054" s="3">
        <v>1.1486236999999999</v>
      </c>
    </row>
    <row r="1055" spans="1:5" x14ac:dyDescent="0.4">
      <c r="A1055" s="5">
        <f t="shared" si="16"/>
        <v>2011.02</v>
      </c>
      <c r="B1055" s="2">
        <v>40582</v>
      </c>
      <c r="C1055" s="3">
        <v>1.0598179000000001</v>
      </c>
      <c r="D1055" s="3">
        <v>1.1833605</v>
      </c>
      <c r="E1055" s="3">
        <v>1.1525656</v>
      </c>
    </row>
    <row r="1056" spans="1:5" x14ac:dyDescent="0.4">
      <c r="A1056" s="5">
        <f t="shared" si="16"/>
        <v>2011.02</v>
      </c>
      <c r="B1056" s="2">
        <v>40583</v>
      </c>
      <c r="C1056" s="3">
        <v>1.0579246</v>
      </c>
      <c r="D1056" s="3">
        <v>1.1799128999999999</v>
      </c>
      <c r="E1056" s="3">
        <v>1.1483843</v>
      </c>
    </row>
    <row r="1057" spans="1:5" x14ac:dyDescent="0.4">
      <c r="A1057" s="5">
        <f t="shared" si="16"/>
        <v>2011.02</v>
      </c>
      <c r="B1057" s="2">
        <v>40584</v>
      </c>
      <c r="C1057" s="3">
        <v>1.0624422</v>
      </c>
      <c r="D1057" s="3">
        <v>1.1864619999999999</v>
      </c>
      <c r="E1057" s="3">
        <v>1.1539870000000001</v>
      </c>
    </row>
    <row r="1058" spans="1:5" x14ac:dyDescent="0.4">
      <c r="A1058" s="5">
        <f t="shared" si="16"/>
        <v>2011.02</v>
      </c>
      <c r="B1058" s="2">
        <v>40585</v>
      </c>
      <c r="C1058" s="3">
        <v>1.0624422</v>
      </c>
      <c r="D1058" s="3">
        <v>1.1979784</v>
      </c>
      <c r="E1058" s="3">
        <v>1.1622758</v>
      </c>
    </row>
    <row r="1059" spans="1:5" x14ac:dyDescent="0.4">
      <c r="A1059" s="5">
        <f t="shared" si="16"/>
        <v>2011.02</v>
      </c>
      <c r="B1059" s="2">
        <v>40588</v>
      </c>
      <c r="C1059" s="3">
        <v>1.0658714</v>
      </c>
      <c r="D1059" s="3">
        <v>1.2040085</v>
      </c>
      <c r="E1059" s="3">
        <v>1.1678708</v>
      </c>
    </row>
    <row r="1060" spans="1:5" x14ac:dyDescent="0.4">
      <c r="A1060" s="5">
        <f t="shared" si="16"/>
        <v>2011.02</v>
      </c>
      <c r="B1060" s="2">
        <v>40589</v>
      </c>
      <c r="C1060" s="3">
        <v>1.0625285</v>
      </c>
      <c r="D1060" s="3">
        <v>1.1982626000000001</v>
      </c>
      <c r="E1060" s="3">
        <v>1.1621414000000001</v>
      </c>
    </row>
    <row r="1061" spans="1:5" x14ac:dyDescent="0.4">
      <c r="A1061" s="5">
        <f t="shared" si="16"/>
        <v>2011.02</v>
      </c>
      <c r="B1061" s="2">
        <v>40590</v>
      </c>
      <c r="C1061" s="3">
        <v>1.071888</v>
      </c>
      <c r="D1061" s="3">
        <v>1.2070605999999999</v>
      </c>
      <c r="E1061" s="3">
        <v>1.1720008</v>
      </c>
    </row>
    <row r="1062" spans="1:5" x14ac:dyDescent="0.4">
      <c r="A1062" s="5">
        <f t="shared" si="16"/>
        <v>2011.02</v>
      </c>
      <c r="B1062" s="2">
        <v>40591</v>
      </c>
      <c r="C1062" s="3">
        <v>1.0739413</v>
      </c>
      <c r="D1062" s="3">
        <v>1.2127941</v>
      </c>
      <c r="E1062" s="3">
        <v>1.1775395</v>
      </c>
    </row>
    <row r="1063" spans="1:5" x14ac:dyDescent="0.4">
      <c r="A1063" s="5">
        <f t="shared" si="16"/>
        <v>2011.02</v>
      </c>
      <c r="B1063" s="2">
        <v>40592</v>
      </c>
      <c r="C1063" s="3">
        <v>1.0790256</v>
      </c>
      <c r="D1063" s="3">
        <v>1.2136343000000001</v>
      </c>
      <c r="E1063" s="3">
        <v>1.1775875</v>
      </c>
    </row>
    <row r="1064" spans="1:5" x14ac:dyDescent="0.4">
      <c r="A1064" s="5">
        <f t="shared" si="16"/>
        <v>2011.02</v>
      </c>
      <c r="B1064" s="2">
        <v>40596</v>
      </c>
      <c r="C1064" s="3">
        <v>1.0538179000000001</v>
      </c>
      <c r="D1064" s="3">
        <v>1.1848927</v>
      </c>
      <c r="E1064" s="3">
        <v>1.1471800999999999</v>
      </c>
    </row>
    <row r="1065" spans="1:5" x14ac:dyDescent="0.4">
      <c r="A1065" s="5">
        <f t="shared" si="16"/>
        <v>2011.02</v>
      </c>
      <c r="B1065" s="2">
        <v>40597</v>
      </c>
      <c r="C1065" s="3">
        <v>1.0373904</v>
      </c>
      <c r="D1065" s="3">
        <v>1.1681865</v>
      </c>
      <c r="E1065" s="3">
        <v>1.1343633</v>
      </c>
    </row>
    <row r="1066" spans="1:5" x14ac:dyDescent="0.4">
      <c r="A1066" s="5">
        <f t="shared" si="16"/>
        <v>2011.02</v>
      </c>
      <c r="B1066" s="2">
        <v>40598</v>
      </c>
      <c r="C1066" s="3">
        <v>1.0386225</v>
      </c>
      <c r="D1066" s="3">
        <v>1.1674698999999999</v>
      </c>
      <c r="E1066" s="3">
        <v>1.1357971</v>
      </c>
    </row>
    <row r="1067" spans="1:5" x14ac:dyDescent="0.4">
      <c r="A1067" s="5">
        <f t="shared" si="16"/>
        <v>2011.02</v>
      </c>
      <c r="B1067" s="2">
        <v>40599</v>
      </c>
      <c r="C1067" s="3">
        <v>1.0550499</v>
      </c>
      <c r="D1067" s="3">
        <v>1.1914418</v>
      </c>
      <c r="E1067" s="3">
        <v>1.1573954</v>
      </c>
    </row>
    <row r="1068" spans="1:5" x14ac:dyDescent="0.4">
      <c r="A1068" s="5">
        <f t="shared" si="16"/>
        <v>2011.02</v>
      </c>
      <c r="B1068" s="2">
        <v>40602</v>
      </c>
      <c r="C1068" s="3">
        <v>1.058746</v>
      </c>
      <c r="D1068" s="3">
        <v>1.1943827</v>
      </c>
      <c r="E1068" s="3">
        <v>1.160029</v>
      </c>
    </row>
    <row r="1069" spans="1:5" x14ac:dyDescent="0.4">
      <c r="A1069" s="5">
        <f t="shared" si="16"/>
        <v>2011.03</v>
      </c>
      <c r="B1069" s="2">
        <v>40603</v>
      </c>
      <c r="C1069" s="3">
        <v>1.0487375999999999</v>
      </c>
      <c r="D1069" s="3">
        <v>1.1740558999999999</v>
      </c>
      <c r="E1069" s="3">
        <v>1.1378918</v>
      </c>
    </row>
    <row r="1070" spans="1:5" x14ac:dyDescent="0.4">
      <c r="A1070" s="5">
        <f t="shared" si="16"/>
        <v>2011.03</v>
      </c>
      <c r="B1070" s="2">
        <v>40604</v>
      </c>
      <c r="C1070" s="3">
        <v>1.0476574999999999</v>
      </c>
      <c r="D1070" s="3">
        <v>1.1793815999999999</v>
      </c>
      <c r="E1070" s="3">
        <v>1.1441912999999999</v>
      </c>
    </row>
    <row r="1071" spans="1:5" x14ac:dyDescent="0.4">
      <c r="A1071" s="5">
        <f t="shared" si="16"/>
        <v>2011.03</v>
      </c>
      <c r="B1071" s="2">
        <v>40605</v>
      </c>
      <c r="C1071" s="3">
        <v>1.0644628</v>
      </c>
      <c r="D1071" s="3">
        <v>1.2051947000000001</v>
      </c>
      <c r="E1071" s="3">
        <v>1.1665019000000001</v>
      </c>
    </row>
    <row r="1072" spans="1:5" x14ac:dyDescent="0.4">
      <c r="A1072" s="5">
        <f t="shared" si="16"/>
        <v>2011.03</v>
      </c>
      <c r="B1072" s="2">
        <v>40606</v>
      </c>
      <c r="C1072" s="3">
        <v>1.0636741999999999</v>
      </c>
      <c r="D1072" s="3">
        <v>1.1968045</v>
      </c>
      <c r="E1072" s="3">
        <v>1.1590838000000001</v>
      </c>
    </row>
    <row r="1073" spans="1:5" x14ac:dyDescent="0.4">
      <c r="A1073" s="5">
        <f t="shared" si="16"/>
        <v>2011.03</v>
      </c>
      <c r="B1073" s="2">
        <v>40609</v>
      </c>
      <c r="C1073" s="3">
        <v>1.0472797</v>
      </c>
      <c r="D1073" s="3">
        <v>1.1808767</v>
      </c>
      <c r="E1073" s="3">
        <v>1.1464540999999999</v>
      </c>
    </row>
    <row r="1074" spans="1:5" x14ac:dyDescent="0.4">
      <c r="A1074" s="5">
        <f t="shared" si="16"/>
        <v>2011.03</v>
      </c>
      <c r="B1074" s="2">
        <v>40610</v>
      </c>
      <c r="C1074" s="3">
        <v>1.0649063999999999</v>
      </c>
      <c r="D1074" s="3">
        <v>1.1944568</v>
      </c>
      <c r="E1074" s="3">
        <v>1.1572152</v>
      </c>
    </row>
    <row r="1075" spans="1:5" x14ac:dyDescent="0.4">
      <c r="A1075" s="5">
        <f t="shared" si="16"/>
        <v>2011.03</v>
      </c>
      <c r="B1075" s="2">
        <v>40611</v>
      </c>
      <c r="C1075" s="3">
        <v>1.0640848999999999</v>
      </c>
      <c r="D1075" s="3">
        <v>1.1918371999999999</v>
      </c>
      <c r="E1075" s="3">
        <v>1.1532747999999999</v>
      </c>
    </row>
    <row r="1076" spans="1:5" x14ac:dyDescent="0.4">
      <c r="A1076" s="5">
        <f t="shared" si="16"/>
        <v>2011.03</v>
      </c>
      <c r="B1076" s="2">
        <v>40612</v>
      </c>
      <c r="C1076" s="3">
        <v>1.0423186</v>
      </c>
      <c r="D1076" s="3">
        <v>1.1694344999999999</v>
      </c>
      <c r="E1076" s="3">
        <v>1.1310655999999999</v>
      </c>
    </row>
    <row r="1077" spans="1:5" x14ac:dyDescent="0.4">
      <c r="A1077" s="5">
        <f t="shared" si="16"/>
        <v>2011.03</v>
      </c>
      <c r="B1077" s="2">
        <v>40613</v>
      </c>
      <c r="C1077" s="3">
        <v>1.0484789999999999</v>
      </c>
      <c r="D1077" s="3">
        <v>1.1775157000000001</v>
      </c>
      <c r="E1077" s="3">
        <v>1.1417971</v>
      </c>
    </row>
    <row r="1078" spans="1:5" x14ac:dyDescent="0.4">
      <c r="A1078" s="5">
        <f t="shared" si="16"/>
        <v>2011.03</v>
      </c>
      <c r="B1078" s="2">
        <v>40616</v>
      </c>
      <c r="C1078" s="3">
        <v>1.0365690000000001</v>
      </c>
      <c r="D1078" s="3">
        <v>1.1717947</v>
      </c>
      <c r="E1078" s="3">
        <v>1.1354644</v>
      </c>
    </row>
    <row r="1079" spans="1:5" x14ac:dyDescent="0.4">
      <c r="A1079" s="5">
        <f t="shared" si="16"/>
        <v>2011.03</v>
      </c>
      <c r="B1079" s="2">
        <v>40617</v>
      </c>
      <c r="C1079" s="3">
        <v>1.0254805</v>
      </c>
      <c r="D1079" s="3">
        <v>1.1636145</v>
      </c>
      <c r="E1079" s="3">
        <v>1.1250458999999999</v>
      </c>
    </row>
    <row r="1080" spans="1:5" x14ac:dyDescent="0.4">
      <c r="A1080" s="5">
        <f t="shared" si="16"/>
        <v>2011.03</v>
      </c>
      <c r="B1080" s="2">
        <v>40618</v>
      </c>
      <c r="C1080" s="3">
        <v>1.014392</v>
      </c>
      <c r="D1080" s="3">
        <v>1.1521353000000001</v>
      </c>
      <c r="E1080" s="3">
        <v>1.1104160000000001</v>
      </c>
    </row>
    <row r="1081" spans="1:5" x14ac:dyDescent="0.4">
      <c r="A1081" s="5">
        <f t="shared" si="16"/>
        <v>2011.03</v>
      </c>
      <c r="B1081" s="2">
        <v>40619</v>
      </c>
      <c r="C1081" s="3">
        <v>1.0250698</v>
      </c>
      <c r="D1081" s="3">
        <v>1.1585730000000001</v>
      </c>
      <c r="E1081" s="3">
        <v>1.1220981999999999</v>
      </c>
    </row>
    <row r="1082" spans="1:5" x14ac:dyDescent="0.4">
      <c r="A1082" s="5">
        <f t="shared" si="16"/>
        <v>2011.03</v>
      </c>
      <c r="B1082" s="2">
        <v>40620</v>
      </c>
      <c r="C1082" s="3">
        <v>1.0295874</v>
      </c>
      <c r="D1082" s="3">
        <v>1.1648502000000001</v>
      </c>
      <c r="E1082" s="3">
        <v>1.1274537</v>
      </c>
    </row>
    <row r="1083" spans="1:5" x14ac:dyDescent="0.4">
      <c r="A1083" s="5">
        <f t="shared" si="16"/>
        <v>2011.03</v>
      </c>
      <c r="B1083" s="2">
        <v>40623</v>
      </c>
      <c r="C1083" s="3">
        <v>1.0478219</v>
      </c>
      <c r="D1083" s="3">
        <v>1.1879941999999999</v>
      </c>
      <c r="E1083" s="3">
        <v>1.1474420000000001</v>
      </c>
    </row>
    <row r="1084" spans="1:5" x14ac:dyDescent="0.4">
      <c r="A1084" s="5">
        <f t="shared" si="16"/>
        <v>2011.03</v>
      </c>
      <c r="B1084" s="2">
        <v>40624</v>
      </c>
      <c r="C1084" s="3">
        <v>1.043296</v>
      </c>
      <c r="D1084" s="3">
        <v>1.1799871</v>
      </c>
      <c r="E1084" s="3">
        <v>1.1408923</v>
      </c>
    </row>
    <row r="1085" spans="1:5" x14ac:dyDescent="0.4">
      <c r="A1085" s="5">
        <f t="shared" si="16"/>
        <v>2011.03</v>
      </c>
      <c r="B1085" s="2">
        <v>40625</v>
      </c>
      <c r="C1085" s="3">
        <v>1.0394437000000001</v>
      </c>
      <c r="D1085" s="3">
        <v>1.1784178000000001</v>
      </c>
      <c r="E1085" s="3">
        <v>1.1434740000000001</v>
      </c>
    </row>
    <row r="1086" spans="1:5" x14ac:dyDescent="0.4">
      <c r="A1086" s="5">
        <f t="shared" si="16"/>
        <v>2011.03</v>
      </c>
      <c r="B1086" s="2">
        <v>40626</v>
      </c>
      <c r="C1086" s="3">
        <v>1.0610006999999999</v>
      </c>
      <c r="D1086" s="3">
        <v>1.1897241999999999</v>
      </c>
      <c r="E1086" s="3">
        <v>1.1559969999999999</v>
      </c>
    </row>
    <row r="1087" spans="1:5" x14ac:dyDescent="0.4">
      <c r="A1087" s="5">
        <f t="shared" si="16"/>
        <v>2011.03</v>
      </c>
      <c r="B1087" s="2">
        <v>40627</v>
      </c>
      <c r="C1087" s="3">
        <v>1.0636741999999999</v>
      </c>
      <c r="D1087" s="3">
        <v>1.1991276</v>
      </c>
      <c r="E1087" s="3">
        <v>1.1628346000000001</v>
      </c>
    </row>
    <row r="1088" spans="1:5" x14ac:dyDescent="0.4">
      <c r="A1088" s="5">
        <f t="shared" si="16"/>
        <v>2011.03</v>
      </c>
      <c r="B1088" s="2">
        <v>40630</v>
      </c>
      <c r="C1088" s="3">
        <v>1.0603887999999999</v>
      </c>
      <c r="D1088" s="3">
        <v>1.1939502</v>
      </c>
      <c r="E1088" s="3">
        <v>1.1568083</v>
      </c>
    </row>
    <row r="1089" spans="1:5" x14ac:dyDescent="0.4">
      <c r="A1089" s="5">
        <f t="shared" si="16"/>
        <v>2011.03</v>
      </c>
      <c r="B1089" s="2">
        <v>40631</v>
      </c>
      <c r="C1089" s="3">
        <v>1.0677810999999999</v>
      </c>
      <c r="D1089" s="3">
        <v>1.204861</v>
      </c>
      <c r="E1089" s="3">
        <v>1.1674020000000001</v>
      </c>
    </row>
    <row r="1090" spans="1:5" x14ac:dyDescent="0.4">
      <c r="A1090" s="5">
        <f t="shared" si="16"/>
        <v>2011.03</v>
      </c>
      <c r="B1090" s="2">
        <v>40632</v>
      </c>
      <c r="C1090" s="3">
        <v>1.0809230000000001</v>
      </c>
      <c r="D1090" s="3">
        <v>1.2167729</v>
      </c>
      <c r="E1090" s="3">
        <v>1.1786265</v>
      </c>
    </row>
    <row r="1091" spans="1:5" x14ac:dyDescent="0.4">
      <c r="A1091" s="5">
        <f t="shared" ref="A1091:A1154" si="17">YEAR(B1091)+MONTH(B1091)/100</f>
        <v>2011.03</v>
      </c>
      <c r="B1091" s="2">
        <v>40633</v>
      </c>
      <c r="C1091" s="3">
        <v>1.0801016000000001</v>
      </c>
      <c r="D1091" s="3">
        <v>1.2221356999999999</v>
      </c>
      <c r="E1091" s="3">
        <v>1.1799691000000001</v>
      </c>
    </row>
    <row r="1092" spans="1:5" x14ac:dyDescent="0.4">
      <c r="A1092" s="5">
        <f t="shared" si="17"/>
        <v>2011.04</v>
      </c>
      <c r="B1092" s="2">
        <v>40634</v>
      </c>
      <c r="C1092" s="3">
        <v>1.0911900999999999</v>
      </c>
      <c r="D1092" s="3">
        <v>1.2312548999999999</v>
      </c>
      <c r="E1092" s="3">
        <v>1.1870810000000001</v>
      </c>
    </row>
    <row r="1093" spans="1:5" x14ac:dyDescent="0.4">
      <c r="A1093" s="5">
        <f t="shared" si="17"/>
        <v>2011.04</v>
      </c>
      <c r="B1093" s="2">
        <v>40637</v>
      </c>
      <c r="C1093" s="3">
        <v>1.0891367000000001</v>
      </c>
      <c r="D1093" s="3">
        <v>1.231984</v>
      </c>
      <c r="E1093" s="3">
        <v>1.1884557</v>
      </c>
    </row>
    <row r="1094" spans="1:5" x14ac:dyDescent="0.4">
      <c r="A1094" s="5">
        <f t="shared" si="17"/>
        <v>2011.04</v>
      </c>
      <c r="B1094" s="2">
        <v>40638</v>
      </c>
      <c r="C1094" s="3">
        <v>1.0941799000000001</v>
      </c>
      <c r="D1094" s="3">
        <v>1.2363459000000001</v>
      </c>
      <c r="E1094" s="3">
        <v>1.1912092999999999</v>
      </c>
    </row>
    <row r="1095" spans="1:5" x14ac:dyDescent="0.4">
      <c r="A1095" s="5">
        <f t="shared" si="17"/>
        <v>2011.04</v>
      </c>
      <c r="B1095" s="2">
        <v>40639</v>
      </c>
      <c r="C1095" s="3">
        <v>1.0944756</v>
      </c>
      <c r="D1095" s="3">
        <v>1.2366918</v>
      </c>
      <c r="E1095" s="3">
        <v>1.1902467999999999</v>
      </c>
    </row>
    <row r="1096" spans="1:5" x14ac:dyDescent="0.4">
      <c r="A1096" s="5">
        <f t="shared" si="17"/>
        <v>2011.04</v>
      </c>
      <c r="B1096" s="2">
        <v>40640</v>
      </c>
      <c r="C1096" s="3">
        <v>1.0899582000000001</v>
      </c>
      <c r="D1096" s="3">
        <v>1.2294014</v>
      </c>
      <c r="E1096" s="3">
        <v>1.1855340000000001</v>
      </c>
    </row>
    <row r="1097" spans="1:5" x14ac:dyDescent="0.4">
      <c r="A1097" s="5">
        <f t="shared" si="17"/>
        <v>2011.04</v>
      </c>
      <c r="B1097" s="2">
        <v>40641</v>
      </c>
      <c r="C1097" s="3">
        <v>1.0837977000000001</v>
      </c>
      <c r="D1097" s="3">
        <v>1.2203686</v>
      </c>
      <c r="E1097" s="3">
        <v>1.1790662999999999</v>
      </c>
    </row>
    <row r="1098" spans="1:5" x14ac:dyDescent="0.4">
      <c r="A1098" s="5">
        <f t="shared" si="17"/>
        <v>2011.04</v>
      </c>
      <c r="B1098" s="2">
        <v>40644</v>
      </c>
      <c r="C1098" s="3">
        <v>1.0809230000000001</v>
      </c>
      <c r="D1098" s="3">
        <v>1.2117932</v>
      </c>
      <c r="E1098" s="3">
        <v>1.1717247</v>
      </c>
    </row>
    <row r="1099" spans="1:5" x14ac:dyDescent="0.4">
      <c r="A1099" s="5">
        <f t="shared" si="17"/>
        <v>2011.04</v>
      </c>
      <c r="B1099" s="2">
        <v>40645</v>
      </c>
      <c r="C1099" s="3">
        <v>1.0776376000000001</v>
      </c>
      <c r="D1099" s="3">
        <v>1.1996218999999999</v>
      </c>
      <c r="E1099" s="3">
        <v>1.1605947000000001</v>
      </c>
    </row>
    <row r="1100" spans="1:5" x14ac:dyDescent="0.4">
      <c r="A1100" s="5">
        <f t="shared" si="17"/>
        <v>2011.04</v>
      </c>
      <c r="B1100" s="2">
        <v>40646</v>
      </c>
      <c r="C1100" s="3">
        <v>1.079691</v>
      </c>
      <c r="D1100" s="3">
        <v>1.2036747999999999</v>
      </c>
      <c r="E1100" s="3">
        <v>1.1656522</v>
      </c>
    </row>
    <row r="1101" spans="1:5" x14ac:dyDescent="0.4">
      <c r="A1101" s="5">
        <f t="shared" si="17"/>
        <v>2011.04</v>
      </c>
      <c r="B1101" s="2">
        <v>40647</v>
      </c>
      <c r="C1101" s="3">
        <v>1.0768572000000001</v>
      </c>
      <c r="D1101" s="3">
        <v>1.2040949999999999</v>
      </c>
      <c r="E1101" s="3">
        <v>1.1656401000000001</v>
      </c>
    </row>
    <row r="1102" spans="1:5" x14ac:dyDescent="0.4">
      <c r="A1102" s="5">
        <f t="shared" si="17"/>
        <v>2011.04</v>
      </c>
      <c r="B1102" s="2">
        <v>40648</v>
      </c>
      <c r="C1102" s="3">
        <v>1.0854405</v>
      </c>
      <c r="D1102" s="3">
        <v>1.2141286</v>
      </c>
      <c r="E1102" s="3">
        <v>1.1752201</v>
      </c>
    </row>
    <row r="1103" spans="1:5" x14ac:dyDescent="0.4">
      <c r="A1103" s="5">
        <f t="shared" si="17"/>
        <v>2011.04</v>
      </c>
      <c r="B1103" s="2">
        <v>40651</v>
      </c>
      <c r="C1103" s="3">
        <v>1.0698345</v>
      </c>
      <c r="D1103" s="3">
        <v>1.1941231000000001</v>
      </c>
      <c r="E1103" s="3">
        <v>1.1593338</v>
      </c>
    </row>
    <row r="1104" spans="1:5" x14ac:dyDescent="0.4">
      <c r="A1104" s="5">
        <f t="shared" si="17"/>
        <v>2011.04</v>
      </c>
      <c r="B1104" s="2">
        <v>40652</v>
      </c>
      <c r="C1104" s="3">
        <v>1.0733417999999999</v>
      </c>
      <c r="D1104" s="3">
        <v>1.2005239000000001</v>
      </c>
      <c r="E1104" s="3">
        <v>1.1665198000000001</v>
      </c>
    </row>
    <row r="1105" spans="1:5" x14ac:dyDescent="0.4">
      <c r="A1105" s="5">
        <f t="shared" si="17"/>
        <v>2011.04</v>
      </c>
      <c r="B1105" s="2">
        <v>40653</v>
      </c>
      <c r="C1105" s="3">
        <v>1.0957488</v>
      </c>
      <c r="D1105" s="3">
        <v>1.2218144</v>
      </c>
      <c r="E1105" s="3">
        <v>1.1863663</v>
      </c>
    </row>
    <row r="1106" spans="1:5" x14ac:dyDescent="0.4">
      <c r="A1106" s="5">
        <f t="shared" si="17"/>
        <v>2011.04</v>
      </c>
      <c r="B1106" s="2">
        <v>40654</v>
      </c>
      <c r="C1106" s="3">
        <v>1.1006358999999999</v>
      </c>
      <c r="D1106" s="3">
        <v>1.2296855</v>
      </c>
      <c r="E1106" s="3">
        <v>1.1947287</v>
      </c>
    </row>
    <row r="1107" spans="1:5" x14ac:dyDescent="0.4">
      <c r="A1107" s="5">
        <f t="shared" si="17"/>
        <v>2011.04</v>
      </c>
      <c r="B1107" s="2">
        <v>40658</v>
      </c>
      <c r="C1107" s="3">
        <v>1.1002251999999999</v>
      </c>
      <c r="D1107" s="3">
        <v>1.2288824</v>
      </c>
      <c r="E1107" s="3">
        <v>1.1929848999999999</v>
      </c>
    </row>
    <row r="1108" spans="1:5" x14ac:dyDescent="0.4">
      <c r="A1108" s="5">
        <f t="shared" si="17"/>
        <v>2011.04</v>
      </c>
      <c r="B1108" s="2">
        <v>40659</v>
      </c>
      <c r="C1108" s="3">
        <v>1.1098968</v>
      </c>
      <c r="D1108" s="3">
        <v>1.2413380000000001</v>
      </c>
      <c r="E1108" s="3">
        <v>1.2024381</v>
      </c>
    </row>
    <row r="1109" spans="1:5" x14ac:dyDescent="0.4">
      <c r="A1109" s="5">
        <f t="shared" si="17"/>
        <v>2011.04</v>
      </c>
      <c r="B1109" s="2">
        <v>40660</v>
      </c>
      <c r="C1109" s="3">
        <v>1.1096710000000001</v>
      </c>
      <c r="D1109" s="3">
        <v>1.2492338000000001</v>
      </c>
      <c r="E1109" s="3">
        <v>1.2078340000000001</v>
      </c>
    </row>
    <row r="1110" spans="1:5" x14ac:dyDescent="0.4">
      <c r="A1110" s="5">
        <f t="shared" si="17"/>
        <v>2011.04</v>
      </c>
      <c r="B1110" s="2">
        <v>40661</v>
      </c>
      <c r="C1110" s="3">
        <v>1.1195275</v>
      </c>
      <c r="D1110" s="3">
        <v>1.2512851</v>
      </c>
      <c r="E1110" s="3">
        <v>1.2088302</v>
      </c>
    </row>
    <row r="1111" spans="1:5" x14ac:dyDescent="0.4">
      <c r="A1111" s="5">
        <f t="shared" si="17"/>
        <v>2011.04</v>
      </c>
      <c r="B1111" s="2">
        <v>40662</v>
      </c>
      <c r="C1111" s="3">
        <v>1.115359</v>
      </c>
      <c r="D1111" s="3">
        <v>1.2545226</v>
      </c>
      <c r="E1111" s="3">
        <v>1.2123524999999999</v>
      </c>
    </row>
    <row r="1112" spans="1:5" x14ac:dyDescent="0.4">
      <c r="A1112" s="5">
        <f t="shared" si="17"/>
        <v>2011.05</v>
      </c>
      <c r="B1112" s="2">
        <v>40665</v>
      </c>
      <c r="C1112" s="3">
        <v>1.1150099</v>
      </c>
      <c r="D1112" s="3">
        <v>1.2475533000000001</v>
      </c>
      <c r="E1112" s="3">
        <v>1.2085079999999999</v>
      </c>
    </row>
    <row r="1113" spans="1:5" x14ac:dyDescent="0.4">
      <c r="A1113" s="5">
        <f t="shared" si="17"/>
        <v>2011.05</v>
      </c>
      <c r="B1113" s="2">
        <v>40666</v>
      </c>
      <c r="C1113" s="3">
        <v>1.1051534000000001</v>
      </c>
      <c r="D1113" s="3">
        <v>1.2343934999999999</v>
      </c>
      <c r="E1113" s="3">
        <v>1.1966589999999999</v>
      </c>
    </row>
    <row r="1114" spans="1:5" x14ac:dyDescent="0.4">
      <c r="A1114" s="5">
        <f t="shared" si="17"/>
        <v>2011.05</v>
      </c>
      <c r="B1114" s="2">
        <v>40667</v>
      </c>
      <c r="C1114" s="3">
        <v>1.0981718</v>
      </c>
      <c r="D1114" s="3">
        <v>1.2236556000000001</v>
      </c>
      <c r="E1114" s="3">
        <v>1.1867185</v>
      </c>
    </row>
    <row r="1115" spans="1:5" x14ac:dyDescent="0.4">
      <c r="A1115" s="5">
        <f t="shared" si="17"/>
        <v>2011.05</v>
      </c>
      <c r="B1115" s="2">
        <v>40668</v>
      </c>
      <c r="C1115" s="3">
        <v>1.0985825</v>
      </c>
      <c r="D1115" s="3">
        <v>1.218923</v>
      </c>
      <c r="E1115" s="3">
        <v>1.1830799999999999</v>
      </c>
    </row>
    <row r="1116" spans="1:5" x14ac:dyDescent="0.4">
      <c r="A1116" s="5">
        <f t="shared" si="17"/>
        <v>2011.05</v>
      </c>
      <c r="B1116" s="2">
        <v>40669</v>
      </c>
      <c r="C1116" s="3">
        <v>1.1104102</v>
      </c>
      <c r="D1116" s="3">
        <v>1.2219504000000001</v>
      </c>
      <c r="E1116" s="3">
        <v>1.1889622</v>
      </c>
    </row>
    <row r="1117" spans="1:5" x14ac:dyDescent="0.4">
      <c r="A1117" s="5">
        <f t="shared" si="17"/>
        <v>2011.05</v>
      </c>
      <c r="B1117" s="2">
        <v>40672</v>
      </c>
      <c r="C1117" s="3">
        <v>1.1113793999999999</v>
      </c>
      <c r="D1117" s="3">
        <v>1.2333183999999999</v>
      </c>
      <c r="E1117" s="3">
        <v>1.1977804000000001</v>
      </c>
    </row>
    <row r="1118" spans="1:5" x14ac:dyDescent="0.4">
      <c r="A1118" s="5">
        <f t="shared" si="17"/>
        <v>2011.05</v>
      </c>
      <c r="B1118" s="2">
        <v>40673</v>
      </c>
      <c r="C1118" s="3">
        <v>1.1248662</v>
      </c>
      <c r="D1118" s="3">
        <v>1.2467625</v>
      </c>
      <c r="E1118" s="3">
        <v>1.2116283999999999</v>
      </c>
    </row>
    <row r="1119" spans="1:5" x14ac:dyDescent="0.4">
      <c r="A1119" s="5">
        <f t="shared" si="17"/>
        <v>2011.05</v>
      </c>
      <c r="B1119" s="2">
        <v>40674</v>
      </c>
      <c r="C1119" s="3">
        <v>1.1150099</v>
      </c>
      <c r="D1119" s="3">
        <v>1.2330342999999999</v>
      </c>
      <c r="E1119" s="3">
        <v>1.1981474000000001</v>
      </c>
    </row>
    <row r="1120" spans="1:5" x14ac:dyDescent="0.4">
      <c r="A1120" s="5">
        <f t="shared" si="17"/>
        <v>2011.05</v>
      </c>
      <c r="B1120" s="2">
        <v>40675</v>
      </c>
      <c r="C1120" s="3">
        <v>1.1244966999999999</v>
      </c>
      <c r="D1120" s="3">
        <v>1.2413255999999999</v>
      </c>
      <c r="E1120" s="3">
        <v>1.2040709000000001</v>
      </c>
    </row>
    <row r="1121" spans="1:5" x14ac:dyDescent="0.4">
      <c r="A1121" s="5">
        <f t="shared" si="17"/>
        <v>2011.05</v>
      </c>
      <c r="B1121" s="2">
        <v>40676</v>
      </c>
      <c r="C1121" s="3">
        <v>1.1154206</v>
      </c>
      <c r="D1121" s="3">
        <v>1.2281533</v>
      </c>
      <c r="E1121" s="3">
        <v>1.1938069</v>
      </c>
    </row>
    <row r="1122" spans="1:5" x14ac:dyDescent="0.4">
      <c r="A1122" s="5">
        <f t="shared" si="17"/>
        <v>2011.05</v>
      </c>
      <c r="B1122" s="2">
        <v>40679</v>
      </c>
      <c r="C1122" s="3">
        <v>1.1113137</v>
      </c>
      <c r="D1122" s="3">
        <v>1.2166493</v>
      </c>
      <c r="E1122" s="3">
        <v>1.1859759999999999</v>
      </c>
    </row>
    <row r="1123" spans="1:5" x14ac:dyDescent="0.4">
      <c r="A1123" s="5">
        <f t="shared" si="17"/>
        <v>2011.05</v>
      </c>
      <c r="B1123" s="2">
        <v>40680</v>
      </c>
      <c r="C1123" s="3">
        <v>1.1043320999999999</v>
      </c>
      <c r="D1123" s="3">
        <v>1.2086298</v>
      </c>
      <c r="E1123" s="3">
        <v>1.1808774</v>
      </c>
    </row>
    <row r="1124" spans="1:5" x14ac:dyDescent="0.4">
      <c r="A1124" s="5">
        <f t="shared" si="17"/>
        <v>2011.05</v>
      </c>
      <c r="B1124" s="2">
        <v>40681</v>
      </c>
      <c r="C1124" s="3">
        <v>1.1203487999999999</v>
      </c>
      <c r="D1124" s="3">
        <v>1.2268806999999999</v>
      </c>
      <c r="E1124" s="3">
        <v>1.1972814000000001</v>
      </c>
    </row>
    <row r="1125" spans="1:5" x14ac:dyDescent="0.4">
      <c r="A1125" s="5">
        <f t="shared" si="17"/>
        <v>2011.05</v>
      </c>
      <c r="B1125" s="2">
        <v>40682</v>
      </c>
      <c r="C1125" s="3">
        <v>1.118706</v>
      </c>
      <c r="D1125" s="3">
        <v>1.2291049000000001</v>
      </c>
      <c r="E1125" s="3">
        <v>1.1992567999999999</v>
      </c>
    </row>
    <row r="1126" spans="1:5" x14ac:dyDescent="0.4">
      <c r="A1126" s="5">
        <f t="shared" si="17"/>
        <v>2011.05</v>
      </c>
      <c r="B1126" s="2">
        <v>40683</v>
      </c>
      <c r="C1126" s="3">
        <v>1.1150099</v>
      </c>
      <c r="D1126" s="3">
        <v>1.2193925000000001</v>
      </c>
      <c r="E1126" s="3">
        <v>1.1923412</v>
      </c>
    </row>
    <row r="1127" spans="1:5" x14ac:dyDescent="0.4">
      <c r="A1127" s="5">
        <f t="shared" si="17"/>
        <v>2011.05</v>
      </c>
      <c r="B1127" s="2">
        <v>40686</v>
      </c>
      <c r="C1127" s="3">
        <v>1.0973504000000001</v>
      </c>
      <c r="D1127" s="3">
        <v>1.1999679000000001</v>
      </c>
      <c r="E1127" s="3">
        <v>1.1753150999999999</v>
      </c>
    </row>
    <row r="1128" spans="1:5" x14ac:dyDescent="0.4">
      <c r="A1128" s="5">
        <f t="shared" si="17"/>
        <v>2011.05</v>
      </c>
      <c r="B1128" s="2">
        <v>40687</v>
      </c>
      <c r="C1128" s="3">
        <v>1.0899582000000001</v>
      </c>
      <c r="D1128" s="3">
        <v>1.1968911</v>
      </c>
      <c r="E1128" s="3">
        <v>1.1729255000000001</v>
      </c>
    </row>
    <row r="1129" spans="1:5" x14ac:dyDescent="0.4">
      <c r="A1129" s="5">
        <f t="shared" si="17"/>
        <v>2011.05</v>
      </c>
      <c r="B1129" s="2">
        <v>40688</v>
      </c>
      <c r="C1129" s="3">
        <v>1.0936543000000001</v>
      </c>
      <c r="D1129" s="3">
        <v>1.2055901</v>
      </c>
      <c r="E1129" s="3">
        <v>1.180296</v>
      </c>
    </row>
    <row r="1130" spans="1:5" x14ac:dyDescent="0.4">
      <c r="A1130" s="5">
        <f t="shared" si="17"/>
        <v>2011.05</v>
      </c>
      <c r="B1130" s="2">
        <v>40689</v>
      </c>
      <c r="C1130" s="3">
        <v>1.0984674999999999</v>
      </c>
      <c r="D1130" s="3">
        <v>1.2161055999999999</v>
      </c>
      <c r="E1130" s="3">
        <v>1.1890780999999999</v>
      </c>
    </row>
    <row r="1131" spans="1:5" x14ac:dyDescent="0.4">
      <c r="A1131" s="5">
        <f t="shared" si="17"/>
        <v>2011.05</v>
      </c>
      <c r="B1131" s="2">
        <v>40690</v>
      </c>
      <c r="C1131" s="3">
        <v>1.1051534000000001</v>
      </c>
      <c r="D1131" s="3">
        <v>1.2235444</v>
      </c>
      <c r="E1131" s="3">
        <v>1.1962723</v>
      </c>
    </row>
    <row r="1132" spans="1:5" x14ac:dyDescent="0.4">
      <c r="A1132" s="5">
        <f t="shared" si="17"/>
        <v>2011.05</v>
      </c>
      <c r="B1132" s="2">
        <v>40694</v>
      </c>
      <c r="C1132" s="3">
        <v>1.1108085999999999</v>
      </c>
      <c r="D1132" s="3">
        <v>1.2359751000000001</v>
      </c>
      <c r="E1132" s="3">
        <v>1.2072514999999999</v>
      </c>
    </row>
    <row r="1133" spans="1:5" x14ac:dyDescent="0.4">
      <c r="A1133" s="5">
        <f t="shared" si="17"/>
        <v>2011.06</v>
      </c>
      <c r="B1133" s="2">
        <v>40695</v>
      </c>
      <c r="C1133" s="3">
        <v>1.0915802999999999</v>
      </c>
      <c r="D1133" s="3">
        <v>1.2051700000000001</v>
      </c>
      <c r="E1133" s="3">
        <v>1.1785760000000001</v>
      </c>
    </row>
    <row r="1134" spans="1:5" x14ac:dyDescent="0.4">
      <c r="A1134" s="5">
        <f t="shared" si="17"/>
        <v>2011.06</v>
      </c>
      <c r="B1134" s="2">
        <v>40696</v>
      </c>
      <c r="C1134" s="3">
        <v>1.0911900999999999</v>
      </c>
      <c r="D1134" s="3">
        <v>1.2038971999999999</v>
      </c>
      <c r="E1134" s="3">
        <v>1.1788243</v>
      </c>
    </row>
    <row r="1135" spans="1:5" x14ac:dyDescent="0.4">
      <c r="A1135" s="5">
        <f t="shared" si="17"/>
        <v>2011.06</v>
      </c>
      <c r="B1135" s="2">
        <v>40697</v>
      </c>
      <c r="C1135" s="3">
        <v>1.0739413</v>
      </c>
      <c r="D1135" s="3">
        <v>1.1877842000000001</v>
      </c>
      <c r="E1135" s="3">
        <v>1.1636858000000001</v>
      </c>
    </row>
    <row r="1136" spans="1:5" x14ac:dyDescent="0.4">
      <c r="A1136" s="5">
        <f t="shared" si="17"/>
        <v>2011.06</v>
      </c>
      <c r="B1136" s="2">
        <v>40700</v>
      </c>
      <c r="C1136" s="3">
        <v>1.0609964999999999</v>
      </c>
      <c r="D1136" s="3">
        <v>1.1705342999999999</v>
      </c>
      <c r="E1136" s="3">
        <v>1.1467121</v>
      </c>
    </row>
    <row r="1137" spans="1:5" x14ac:dyDescent="0.4">
      <c r="A1137" s="5">
        <f t="shared" si="17"/>
        <v>2011.06</v>
      </c>
      <c r="B1137" s="2">
        <v>40701</v>
      </c>
      <c r="C1137" s="3">
        <v>1.0620315</v>
      </c>
      <c r="D1137" s="3">
        <v>1.1751186</v>
      </c>
      <c r="E1137" s="3">
        <v>1.1491783</v>
      </c>
    </row>
    <row r="1138" spans="1:5" x14ac:dyDescent="0.4">
      <c r="A1138" s="5">
        <f t="shared" si="17"/>
        <v>2011.06</v>
      </c>
      <c r="B1138" s="2">
        <v>40702</v>
      </c>
      <c r="C1138" s="3">
        <v>1.0529964000000001</v>
      </c>
      <c r="D1138" s="3">
        <v>1.1639235000000001</v>
      </c>
      <c r="E1138" s="3">
        <v>1.1386546</v>
      </c>
    </row>
    <row r="1139" spans="1:5" x14ac:dyDescent="0.4">
      <c r="A1139" s="5">
        <f t="shared" si="17"/>
        <v>2011.06</v>
      </c>
      <c r="B1139" s="2">
        <v>40703</v>
      </c>
      <c r="C1139" s="3">
        <v>1.062894</v>
      </c>
      <c r="D1139" s="3">
        <v>1.1692616</v>
      </c>
      <c r="E1139" s="3">
        <v>1.1458575</v>
      </c>
    </row>
    <row r="1140" spans="1:5" x14ac:dyDescent="0.4">
      <c r="A1140" s="5">
        <f t="shared" si="17"/>
        <v>2011.06</v>
      </c>
      <c r="B1140" s="2">
        <v>40704</v>
      </c>
      <c r="C1140" s="3">
        <v>1.0435506000000001</v>
      </c>
      <c r="D1140" s="3">
        <v>1.1515667000000001</v>
      </c>
      <c r="E1140" s="3">
        <v>1.1284902999999999</v>
      </c>
    </row>
    <row r="1141" spans="1:5" x14ac:dyDescent="0.4">
      <c r="A1141" s="5">
        <f t="shared" si="17"/>
        <v>2011.06</v>
      </c>
      <c r="B1141" s="2">
        <v>40707</v>
      </c>
      <c r="C1141" s="3">
        <v>1.0355177</v>
      </c>
      <c r="D1141" s="3">
        <v>1.1486381999999999</v>
      </c>
      <c r="E1141" s="3">
        <v>1.124339</v>
      </c>
    </row>
    <row r="1142" spans="1:5" x14ac:dyDescent="0.4">
      <c r="A1142" s="5">
        <f t="shared" si="17"/>
        <v>2011.06</v>
      </c>
      <c r="B1142" s="2">
        <v>40708</v>
      </c>
      <c r="C1142" s="3">
        <v>1.0636741999999999</v>
      </c>
      <c r="D1142" s="3">
        <v>1.1687425</v>
      </c>
      <c r="E1142" s="3">
        <v>1.1427738999999999</v>
      </c>
    </row>
    <row r="1143" spans="1:5" x14ac:dyDescent="0.4">
      <c r="A1143" s="5">
        <f t="shared" si="17"/>
        <v>2011.06</v>
      </c>
      <c r="B1143" s="2">
        <v>40709</v>
      </c>
      <c r="C1143" s="3">
        <v>1.0414972</v>
      </c>
      <c r="D1143" s="3">
        <v>1.1506524</v>
      </c>
      <c r="E1143" s="3">
        <v>1.1228811999999999</v>
      </c>
    </row>
    <row r="1144" spans="1:5" x14ac:dyDescent="0.4">
      <c r="A1144" s="5">
        <f t="shared" si="17"/>
        <v>2011.06</v>
      </c>
      <c r="B1144" s="2">
        <v>40710</v>
      </c>
      <c r="C1144" s="3">
        <v>1.0410824000000001</v>
      </c>
      <c r="D1144" s="3">
        <v>1.1500592000000001</v>
      </c>
      <c r="E1144" s="3">
        <v>1.1204993999999999</v>
      </c>
    </row>
    <row r="1145" spans="1:5" x14ac:dyDescent="0.4">
      <c r="A1145" s="5">
        <f t="shared" si="17"/>
        <v>2011.06</v>
      </c>
      <c r="B1145" s="2">
        <v>40711</v>
      </c>
      <c r="C1145" s="3">
        <v>1.0399338</v>
      </c>
      <c r="D1145" s="3">
        <v>1.1525676</v>
      </c>
      <c r="E1145" s="3">
        <v>1.1230100000000001</v>
      </c>
    </row>
    <row r="1146" spans="1:5" x14ac:dyDescent="0.4">
      <c r="A1146" s="5">
        <f t="shared" si="17"/>
        <v>2011.06</v>
      </c>
      <c r="B1146" s="2">
        <v>40714</v>
      </c>
      <c r="C1146" s="3">
        <v>1.0503454999999999</v>
      </c>
      <c r="D1146" s="3">
        <v>1.1620823</v>
      </c>
      <c r="E1146" s="3">
        <v>1.1304445000000001</v>
      </c>
    </row>
    <row r="1147" spans="1:5" x14ac:dyDescent="0.4">
      <c r="A1147" s="5">
        <f t="shared" si="17"/>
        <v>2011.06</v>
      </c>
      <c r="B1147" s="2">
        <v>40715</v>
      </c>
      <c r="C1147" s="3">
        <v>1.0675063</v>
      </c>
      <c r="D1147" s="3">
        <v>1.1841389</v>
      </c>
      <c r="E1147" s="3">
        <v>1.1526187999999999</v>
      </c>
    </row>
    <row r="1148" spans="1:5" x14ac:dyDescent="0.4">
      <c r="A1148" s="5">
        <f t="shared" si="17"/>
        <v>2011.06</v>
      </c>
      <c r="B1148" s="2">
        <v>40716</v>
      </c>
      <c r="C1148" s="3">
        <v>1.0691523999999999</v>
      </c>
      <c r="D1148" s="3">
        <v>1.1787515</v>
      </c>
      <c r="E1148" s="3">
        <v>1.1472068</v>
      </c>
    </row>
    <row r="1149" spans="1:5" x14ac:dyDescent="0.4">
      <c r="A1149" s="5">
        <f t="shared" si="17"/>
        <v>2011.06</v>
      </c>
      <c r="B1149" s="2">
        <v>40717</v>
      </c>
      <c r="C1149" s="3">
        <v>1.060716</v>
      </c>
      <c r="D1149" s="3">
        <v>1.1783931000000001</v>
      </c>
      <c r="E1149" s="3">
        <v>1.1478401</v>
      </c>
    </row>
    <row r="1150" spans="1:5" x14ac:dyDescent="0.4">
      <c r="A1150" s="5">
        <f t="shared" si="17"/>
        <v>2011.06</v>
      </c>
      <c r="B1150" s="2">
        <v>40718</v>
      </c>
      <c r="C1150" s="3">
        <v>1.0568063999999999</v>
      </c>
      <c r="D1150" s="3">
        <v>1.1689403</v>
      </c>
      <c r="E1150" s="3">
        <v>1.1355257000000001</v>
      </c>
    </row>
    <row r="1151" spans="1:5" x14ac:dyDescent="0.4">
      <c r="A1151" s="5">
        <f t="shared" si="17"/>
        <v>2011.06</v>
      </c>
      <c r="B1151" s="2">
        <v>40721</v>
      </c>
      <c r="C1151" s="3">
        <v>1.058041</v>
      </c>
      <c r="D1151" s="3">
        <v>1.1743030000000001</v>
      </c>
      <c r="E1151" s="3">
        <v>1.1426555</v>
      </c>
    </row>
    <row r="1152" spans="1:5" x14ac:dyDescent="0.4">
      <c r="A1152" s="5">
        <f t="shared" si="17"/>
        <v>2011.06</v>
      </c>
      <c r="B1152" s="2">
        <v>40722</v>
      </c>
      <c r="C1152" s="3">
        <v>1.0707985</v>
      </c>
      <c r="D1152" s="3">
        <v>1.1922697</v>
      </c>
      <c r="E1152" s="3">
        <v>1.1603136999999999</v>
      </c>
    </row>
    <row r="1153" spans="1:5" x14ac:dyDescent="0.4">
      <c r="A1153" s="5">
        <f t="shared" si="17"/>
        <v>2011.06</v>
      </c>
      <c r="B1153" s="2">
        <v>40723</v>
      </c>
      <c r="C1153" s="3">
        <v>1.0802802</v>
      </c>
      <c r="D1153" s="3">
        <v>1.2013518000000001</v>
      </c>
      <c r="E1153" s="3">
        <v>1.1690446000000001</v>
      </c>
    </row>
    <row r="1154" spans="1:5" x14ac:dyDescent="0.4">
      <c r="A1154" s="5">
        <f t="shared" si="17"/>
        <v>2011.06</v>
      </c>
      <c r="B1154" s="2">
        <v>40724</v>
      </c>
      <c r="C1154" s="3">
        <v>1.0901403000000001</v>
      </c>
      <c r="D1154" s="3">
        <v>1.2092723999999999</v>
      </c>
      <c r="E1154" s="3">
        <v>1.178612</v>
      </c>
    </row>
    <row r="1155" spans="1:5" x14ac:dyDescent="0.4">
      <c r="A1155" s="5">
        <f t="shared" ref="A1155:A1218" si="18">YEAR(B1155)+MONTH(B1155)/100</f>
        <v>2011.07</v>
      </c>
      <c r="B1155" s="2">
        <v>40725</v>
      </c>
      <c r="C1155" s="3">
        <v>1.1049513</v>
      </c>
      <c r="D1155" s="3">
        <v>1.2295495999999999</v>
      </c>
      <c r="E1155" s="3">
        <v>1.1977507999999999</v>
      </c>
    </row>
    <row r="1156" spans="1:5" x14ac:dyDescent="0.4">
      <c r="A1156" s="5">
        <f t="shared" si="18"/>
        <v>2011.07</v>
      </c>
      <c r="B1156" s="2">
        <v>40729</v>
      </c>
      <c r="C1156" s="3">
        <v>1.1041323000000001</v>
      </c>
      <c r="D1156" s="3">
        <v>1.2304763999999999</v>
      </c>
      <c r="E1156" s="3">
        <v>1.1975522000000001</v>
      </c>
    </row>
    <row r="1157" spans="1:5" x14ac:dyDescent="0.4">
      <c r="A1157" s="5">
        <f t="shared" si="18"/>
        <v>2011.07</v>
      </c>
      <c r="B1157" s="2">
        <v>40730</v>
      </c>
      <c r="C1157" s="3">
        <v>1.1066838999999999</v>
      </c>
      <c r="D1157" s="3">
        <v>1.2376927</v>
      </c>
      <c r="E1157" s="3">
        <v>1.1994108000000001</v>
      </c>
    </row>
    <row r="1158" spans="1:5" x14ac:dyDescent="0.4">
      <c r="A1158" s="5">
        <f t="shared" si="18"/>
        <v>2011.07</v>
      </c>
      <c r="B1158" s="2">
        <v>40731</v>
      </c>
      <c r="C1158" s="3">
        <v>1.1201819</v>
      </c>
      <c r="D1158" s="3">
        <v>1.2500617999999999</v>
      </c>
      <c r="E1158" s="3">
        <v>1.2124303999999999</v>
      </c>
    </row>
    <row r="1159" spans="1:5" x14ac:dyDescent="0.4">
      <c r="A1159" s="5">
        <f t="shared" si="18"/>
        <v>2011.07</v>
      </c>
      <c r="B1159" s="2">
        <v>40732</v>
      </c>
      <c r="C1159" s="3">
        <v>1.1103053000000001</v>
      </c>
      <c r="D1159" s="3">
        <v>1.2418199000000001</v>
      </c>
      <c r="E1159" s="3">
        <v>1.2025262999999999</v>
      </c>
    </row>
    <row r="1160" spans="1:5" x14ac:dyDescent="0.4">
      <c r="A1160" s="5">
        <f t="shared" si="18"/>
        <v>2011.07</v>
      </c>
      <c r="B1160" s="2">
        <v>40735</v>
      </c>
      <c r="C1160" s="3">
        <v>1.0889264000000001</v>
      </c>
      <c r="D1160" s="3">
        <v>1.2149812</v>
      </c>
      <c r="E1160" s="3">
        <v>1.1750783</v>
      </c>
    </row>
    <row r="1161" spans="1:5" x14ac:dyDescent="0.4">
      <c r="A1161" s="5">
        <f t="shared" si="18"/>
        <v>2011.07</v>
      </c>
      <c r="B1161" s="2">
        <v>40736</v>
      </c>
      <c r="C1161" s="3">
        <v>1.0827328000000001</v>
      </c>
      <c r="D1161" s="3">
        <v>1.2105328</v>
      </c>
      <c r="E1161" s="3">
        <v>1.1690507000000001</v>
      </c>
    </row>
    <row r="1162" spans="1:5" x14ac:dyDescent="0.4">
      <c r="A1162" s="5">
        <f t="shared" si="18"/>
        <v>2011.07</v>
      </c>
      <c r="B1162" s="2">
        <v>40737</v>
      </c>
      <c r="C1162" s="3">
        <v>1.0950787</v>
      </c>
      <c r="D1162" s="3">
        <v>1.2139803</v>
      </c>
      <c r="E1162" s="3">
        <v>1.1737363000000001</v>
      </c>
    </row>
    <row r="1163" spans="1:5" x14ac:dyDescent="0.4">
      <c r="A1163" s="5">
        <f t="shared" si="18"/>
        <v>2011.07</v>
      </c>
      <c r="B1163" s="2">
        <v>40738</v>
      </c>
      <c r="C1163" s="3">
        <v>1.0786176000000001</v>
      </c>
      <c r="D1163" s="3">
        <v>1.1988558</v>
      </c>
      <c r="E1163" s="3">
        <v>1.1605255999999999</v>
      </c>
    </row>
    <row r="1164" spans="1:5" x14ac:dyDescent="0.4">
      <c r="A1164" s="5">
        <f t="shared" si="18"/>
        <v>2011.07</v>
      </c>
      <c r="B1164" s="2">
        <v>40739</v>
      </c>
      <c r="C1164" s="3">
        <v>1.0749139000000001</v>
      </c>
      <c r="D1164" s="3">
        <v>1.2061461</v>
      </c>
      <c r="E1164" s="3">
        <v>1.1715055999999999</v>
      </c>
    </row>
    <row r="1165" spans="1:5" x14ac:dyDescent="0.4">
      <c r="A1165" s="5">
        <f t="shared" si="18"/>
        <v>2011.07</v>
      </c>
      <c r="B1165" s="2">
        <v>40742</v>
      </c>
      <c r="C1165" s="3">
        <v>1.0629999999999999</v>
      </c>
      <c r="D1165" s="3">
        <v>1.1900948</v>
      </c>
      <c r="E1165" s="3">
        <v>1.1566167999999999</v>
      </c>
    </row>
    <row r="1166" spans="1:5" x14ac:dyDescent="0.4">
      <c r="A1166" s="5">
        <f t="shared" si="18"/>
        <v>2011.07</v>
      </c>
      <c r="B1166" s="2">
        <v>40743</v>
      </c>
      <c r="C1166" s="3">
        <v>1.0856135</v>
      </c>
      <c r="D1166" s="3">
        <v>1.2132512</v>
      </c>
      <c r="E1166" s="3">
        <v>1.1791533000000001</v>
      </c>
    </row>
    <row r="1167" spans="1:5" x14ac:dyDescent="0.4">
      <c r="A1167" s="5">
        <f t="shared" si="18"/>
        <v>2011.07</v>
      </c>
      <c r="B1167" s="2">
        <v>40744</v>
      </c>
      <c r="C1167" s="3">
        <v>1.0880828</v>
      </c>
      <c r="D1167" s="3">
        <v>1.2114472000000001</v>
      </c>
      <c r="E1167" s="3">
        <v>1.1773606999999999</v>
      </c>
    </row>
    <row r="1168" spans="1:5" x14ac:dyDescent="0.4">
      <c r="A1168" s="5">
        <f t="shared" si="18"/>
        <v>2011.07</v>
      </c>
      <c r="B1168" s="2">
        <v>40745</v>
      </c>
      <c r="C1168" s="3">
        <v>1.098371</v>
      </c>
      <c r="D1168" s="3">
        <v>1.2229635999999999</v>
      </c>
      <c r="E1168" s="3">
        <v>1.1884773</v>
      </c>
    </row>
    <row r="1169" spans="1:5" x14ac:dyDescent="0.4">
      <c r="A1169" s="5">
        <f t="shared" si="18"/>
        <v>2011.07</v>
      </c>
      <c r="B1169" s="2">
        <v>40746</v>
      </c>
      <c r="C1169" s="3">
        <v>1.098371</v>
      </c>
      <c r="D1169" s="3">
        <v>1.2255213</v>
      </c>
      <c r="E1169" s="3">
        <v>1.1927536999999999</v>
      </c>
    </row>
    <row r="1170" spans="1:5" x14ac:dyDescent="0.4">
      <c r="A1170" s="5">
        <f t="shared" si="18"/>
        <v>2011.07</v>
      </c>
      <c r="B1170" s="2">
        <v>40749</v>
      </c>
      <c r="C1170" s="3">
        <v>1.0950787</v>
      </c>
      <c r="D1170" s="3">
        <v>1.2157226000000001</v>
      </c>
      <c r="E1170" s="3">
        <v>1.1839634999999999</v>
      </c>
    </row>
    <row r="1171" spans="1:5" x14ac:dyDescent="0.4">
      <c r="A1171" s="5">
        <f t="shared" si="18"/>
        <v>2011.07</v>
      </c>
      <c r="B1171" s="2">
        <v>40750</v>
      </c>
      <c r="C1171" s="3">
        <v>1.0849962</v>
      </c>
      <c r="D1171" s="3">
        <v>1.2076906999999999</v>
      </c>
      <c r="E1171" s="3">
        <v>1.17757</v>
      </c>
    </row>
    <row r="1172" spans="1:5" x14ac:dyDescent="0.4">
      <c r="A1172" s="5">
        <f t="shared" si="18"/>
        <v>2011.07</v>
      </c>
      <c r="B1172" s="2">
        <v>40751</v>
      </c>
      <c r="C1172" s="3">
        <v>1.0578353</v>
      </c>
      <c r="D1172" s="3">
        <v>1.1739322999999999</v>
      </c>
      <c r="E1172" s="3">
        <v>1.1474788</v>
      </c>
    </row>
    <row r="1173" spans="1:5" x14ac:dyDescent="0.4">
      <c r="A1173" s="5">
        <f t="shared" si="18"/>
        <v>2011.07</v>
      </c>
      <c r="B1173" s="2">
        <v>40752</v>
      </c>
      <c r="C1173" s="3">
        <v>1.0518681000000001</v>
      </c>
      <c r="D1173" s="3">
        <v>1.1689155</v>
      </c>
      <c r="E1173" s="3">
        <v>1.1410435000000001</v>
      </c>
    </row>
    <row r="1174" spans="1:5" x14ac:dyDescent="0.4">
      <c r="A1174" s="5">
        <f t="shared" si="18"/>
        <v>2011.07</v>
      </c>
      <c r="B1174" s="2">
        <v>40753</v>
      </c>
      <c r="C1174" s="3">
        <v>1.049399</v>
      </c>
      <c r="D1174" s="3">
        <v>1.1657522</v>
      </c>
      <c r="E1174" s="3">
        <v>1.1377652</v>
      </c>
    </row>
    <row r="1175" spans="1:5" x14ac:dyDescent="0.4">
      <c r="A1175" s="5">
        <f t="shared" si="18"/>
        <v>2011.08</v>
      </c>
      <c r="B1175" s="2">
        <v>40756</v>
      </c>
      <c r="C1175" s="3">
        <v>1.0374646000000001</v>
      </c>
      <c r="D1175" s="3">
        <v>1.1577326999999999</v>
      </c>
      <c r="E1175" s="3">
        <v>1.1291287999999999</v>
      </c>
    </row>
    <row r="1176" spans="1:5" x14ac:dyDescent="0.4">
      <c r="A1176" s="5">
        <f t="shared" si="18"/>
        <v>2011.08</v>
      </c>
      <c r="B1176" s="2">
        <v>40757</v>
      </c>
      <c r="C1176" s="3">
        <v>1.0082461</v>
      </c>
      <c r="D1176" s="3">
        <v>1.1231959</v>
      </c>
      <c r="E1176" s="3">
        <v>1.0936071000000001</v>
      </c>
    </row>
    <row r="1177" spans="1:5" x14ac:dyDescent="0.4">
      <c r="A1177" s="5">
        <f t="shared" si="18"/>
        <v>2011.08</v>
      </c>
      <c r="B1177" s="2">
        <v>40758</v>
      </c>
      <c r="C1177" s="3">
        <v>1.0045424000000001</v>
      </c>
      <c r="D1177" s="3">
        <v>1.1282867999999999</v>
      </c>
      <c r="E1177" s="3">
        <v>1.1004794</v>
      </c>
    </row>
    <row r="1178" spans="1:5" x14ac:dyDescent="0.4">
      <c r="A1178" s="5">
        <f t="shared" si="18"/>
        <v>2011.08</v>
      </c>
      <c r="B1178" s="2">
        <v>40759</v>
      </c>
      <c r="C1178" s="3">
        <v>0.95227810000000002</v>
      </c>
      <c r="D1178" s="3">
        <v>1.0621662999999999</v>
      </c>
      <c r="E1178" s="3">
        <v>1.0342336999999999</v>
      </c>
    </row>
    <row r="1179" spans="1:5" x14ac:dyDescent="0.4">
      <c r="A1179" s="5">
        <f t="shared" si="18"/>
        <v>2011.08</v>
      </c>
      <c r="B1179" s="2">
        <v>40760</v>
      </c>
      <c r="C1179" s="3">
        <v>0.95803950000000004</v>
      </c>
      <c r="D1179" s="3">
        <v>1.0438662000000001</v>
      </c>
      <c r="E1179" s="3">
        <v>1.0228063999999999</v>
      </c>
    </row>
    <row r="1180" spans="1:5" x14ac:dyDescent="0.4">
      <c r="A1180" s="5">
        <f t="shared" si="18"/>
        <v>2011.08</v>
      </c>
      <c r="B1180" s="2">
        <v>40763</v>
      </c>
      <c r="C1180" s="3">
        <v>0.88651579999999996</v>
      </c>
      <c r="D1180" s="3">
        <v>0.95772785000000005</v>
      </c>
      <c r="E1180" s="3">
        <v>0.94183329999999998</v>
      </c>
    </row>
    <row r="1181" spans="1:5" x14ac:dyDescent="0.4">
      <c r="A1181" s="5">
        <f t="shared" si="18"/>
        <v>2011.08</v>
      </c>
      <c r="B1181" s="2">
        <v>40764</v>
      </c>
      <c r="C1181" s="3">
        <v>0.91071369999999996</v>
      </c>
      <c r="D1181" s="3">
        <v>1.0189303000000001</v>
      </c>
      <c r="E1181" s="3">
        <v>0.99747050000000004</v>
      </c>
    </row>
    <row r="1182" spans="1:5" x14ac:dyDescent="0.4">
      <c r="A1182" s="5">
        <f t="shared" si="18"/>
        <v>2011.08</v>
      </c>
      <c r="B1182" s="2">
        <v>40765</v>
      </c>
      <c r="C1182" s="3">
        <v>0.90536386000000002</v>
      </c>
      <c r="D1182" s="3">
        <v>0.98480122999999997</v>
      </c>
      <c r="E1182" s="3">
        <v>0.96331979999999995</v>
      </c>
    </row>
    <row r="1183" spans="1:5" x14ac:dyDescent="0.4">
      <c r="A1183" s="5">
        <f t="shared" si="18"/>
        <v>2011.08</v>
      </c>
      <c r="B1183" s="2">
        <v>40766</v>
      </c>
      <c r="C1183" s="3">
        <v>0.94939739999999995</v>
      </c>
      <c r="D1183" s="3">
        <v>1.0370699999999999</v>
      </c>
      <c r="E1183" s="3">
        <v>1.0133919</v>
      </c>
    </row>
    <row r="1184" spans="1:5" x14ac:dyDescent="0.4">
      <c r="A1184" s="5">
        <f t="shared" si="18"/>
        <v>2011.08</v>
      </c>
      <c r="B1184" s="2">
        <v>40767</v>
      </c>
      <c r="C1184" s="3">
        <v>0.94610519999999998</v>
      </c>
      <c r="D1184" s="3">
        <v>1.0417654999999999</v>
      </c>
      <c r="E1184" s="3">
        <v>1.0200678000000001</v>
      </c>
    </row>
    <row r="1185" spans="1:5" x14ac:dyDescent="0.4">
      <c r="A1185" s="5">
        <f t="shared" si="18"/>
        <v>2011.08</v>
      </c>
      <c r="B1185" s="2">
        <v>40770</v>
      </c>
      <c r="C1185" s="3">
        <v>0.96915079999999998</v>
      </c>
      <c r="D1185" s="3">
        <v>1.0698274000000001</v>
      </c>
      <c r="E1185" s="3">
        <v>1.0468485000000001</v>
      </c>
    </row>
    <row r="1186" spans="1:5" x14ac:dyDescent="0.4">
      <c r="A1186" s="5">
        <f t="shared" si="18"/>
        <v>2011.08</v>
      </c>
      <c r="B1186" s="2">
        <v>40771</v>
      </c>
      <c r="C1186" s="3">
        <v>0.96379689999999996</v>
      </c>
      <c r="D1186" s="3">
        <v>1.0546411</v>
      </c>
      <c r="E1186" s="3">
        <v>1.0311071000000001</v>
      </c>
    </row>
    <row r="1187" spans="1:5" x14ac:dyDescent="0.4">
      <c r="A1187" s="5">
        <f t="shared" si="18"/>
        <v>2011.08</v>
      </c>
      <c r="B1187" s="2">
        <v>40772</v>
      </c>
      <c r="C1187" s="3">
        <v>0.95433579999999996</v>
      </c>
      <c r="D1187" s="3">
        <v>1.0488952</v>
      </c>
      <c r="E1187" s="3">
        <v>1.0270992999999999</v>
      </c>
    </row>
    <row r="1188" spans="1:5" x14ac:dyDescent="0.4">
      <c r="A1188" s="5">
        <f t="shared" si="18"/>
        <v>2011.08</v>
      </c>
      <c r="B1188" s="2">
        <v>40773</v>
      </c>
      <c r="C1188" s="3">
        <v>0.90742146999999995</v>
      </c>
      <c r="D1188" s="3">
        <v>0.99115260000000005</v>
      </c>
      <c r="E1188" s="3">
        <v>0.97189729999999996</v>
      </c>
    </row>
    <row r="1189" spans="1:5" x14ac:dyDescent="0.4">
      <c r="A1189" s="5">
        <f t="shared" si="18"/>
        <v>2011.08</v>
      </c>
      <c r="B1189" s="2">
        <v>40774</v>
      </c>
      <c r="C1189" s="3">
        <v>0.91277140000000001</v>
      </c>
      <c r="D1189" s="3">
        <v>0.97353195999999997</v>
      </c>
      <c r="E1189" s="3">
        <v>0.95478019999999997</v>
      </c>
    </row>
    <row r="1190" spans="1:5" x14ac:dyDescent="0.4">
      <c r="A1190" s="5">
        <f t="shared" si="18"/>
        <v>2011.08</v>
      </c>
      <c r="B1190" s="2">
        <v>40777</v>
      </c>
      <c r="C1190" s="3">
        <v>0.90161895999999997</v>
      </c>
      <c r="D1190" s="3">
        <v>0.97442169999999995</v>
      </c>
      <c r="E1190" s="3">
        <v>0.95466169999999995</v>
      </c>
    </row>
    <row r="1191" spans="1:5" x14ac:dyDescent="0.4">
      <c r="A1191" s="5">
        <f t="shared" si="18"/>
        <v>2011.08</v>
      </c>
      <c r="B1191" s="2">
        <v>40778</v>
      </c>
      <c r="C1191" s="3">
        <v>0.92059046</v>
      </c>
      <c r="D1191" s="3">
        <v>1.0147785</v>
      </c>
      <c r="E1191" s="3">
        <v>0.99234694000000001</v>
      </c>
    </row>
    <row r="1192" spans="1:5" x14ac:dyDescent="0.4">
      <c r="A1192" s="5">
        <f t="shared" si="18"/>
        <v>2011.08</v>
      </c>
      <c r="B1192" s="2">
        <v>40779</v>
      </c>
      <c r="C1192" s="3">
        <v>0.92758644000000001</v>
      </c>
      <c r="D1192" s="3">
        <v>1.0290258000000001</v>
      </c>
      <c r="E1192" s="3">
        <v>1.0057883000000001</v>
      </c>
    </row>
    <row r="1193" spans="1:5" x14ac:dyDescent="0.4">
      <c r="A1193" s="5">
        <f t="shared" si="18"/>
        <v>2011.08</v>
      </c>
      <c r="B1193" s="2">
        <v>40780</v>
      </c>
      <c r="C1193" s="3">
        <v>0.92100190000000004</v>
      </c>
      <c r="D1193" s="3">
        <v>1.0061659999999999</v>
      </c>
      <c r="E1193" s="3">
        <v>0.98486980000000002</v>
      </c>
    </row>
    <row r="1194" spans="1:5" x14ac:dyDescent="0.4">
      <c r="A1194" s="5">
        <f t="shared" si="18"/>
        <v>2011.08</v>
      </c>
      <c r="B1194" s="2">
        <v>40781</v>
      </c>
      <c r="C1194" s="3">
        <v>0.93910919999999998</v>
      </c>
      <c r="D1194" s="3">
        <v>1.0329181000000001</v>
      </c>
      <c r="E1194" s="3">
        <v>1.0088223999999999</v>
      </c>
    </row>
    <row r="1195" spans="1:5" x14ac:dyDescent="0.4">
      <c r="A1195" s="5">
        <f t="shared" si="18"/>
        <v>2011.08</v>
      </c>
      <c r="B1195" s="2">
        <v>40784</v>
      </c>
      <c r="C1195" s="3">
        <v>0.9720316</v>
      </c>
      <c r="D1195" s="3">
        <v>1.0734233</v>
      </c>
      <c r="E1195" s="3">
        <v>1.0462978000000001</v>
      </c>
    </row>
    <row r="1196" spans="1:5" x14ac:dyDescent="0.4">
      <c r="A1196" s="5">
        <f t="shared" si="18"/>
        <v>2011.08</v>
      </c>
      <c r="B1196" s="2">
        <v>40785</v>
      </c>
      <c r="C1196" s="3">
        <v>0.97902339999999999</v>
      </c>
      <c r="D1196" s="3">
        <v>1.0779829000000001</v>
      </c>
      <c r="E1196" s="3">
        <v>1.0525966</v>
      </c>
    </row>
    <row r="1197" spans="1:5" x14ac:dyDescent="0.4">
      <c r="A1197" s="5">
        <f t="shared" si="18"/>
        <v>2011.08</v>
      </c>
      <c r="B1197" s="2">
        <v>40786</v>
      </c>
      <c r="C1197" s="3">
        <v>0.98520050000000003</v>
      </c>
      <c r="D1197" s="3">
        <v>1.0812079999999999</v>
      </c>
      <c r="E1197" s="3">
        <v>1.0580814000000001</v>
      </c>
    </row>
    <row r="1198" spans="1:5" x14ac:dyDescent="0.4">
      <c r="A1198" s="5">
        <f t="shared" si="18"/>
        <v>2011.09</v>
      </c>
      <c r="B1198" s="2">
        <v>40787</v>
      </c>
      <c r="C1198" s="3">
        <v>0.97450079999999994</v>
      </c>
      <c r="D1198" s="3">
        <v>1.063266</v>
      </c>
      <c r="E1198" s="3">
        <v>1.0421651999999999</v>
      </c>
    </row>
    <row r="1199" spans="1:5" x14ac:dyDescent="0.4">
      <c r="A1199" s="5">
        <f t="shared" si="18"/>
        <v>2011.09</v>
      </c>
      <c r="B1199" s="2">
        <v>40788</v>
      </c>
      <c r="C1199" s="3">
        <v>0.94631100000000001</v>
      </c>
      <c r="D1199" s="3">
        <v>1.0292976</v>
      </c>
      <c r="E1199" s="3">
        <v>1.0123886</v>
      </c>
    </row>
    <row r="1200" spans="1:5" x14ac:dyDescent="0.4">
      <c r="A1200" s="5">
        <f t="shared" si="18"/>
        <v>2011.09</v>
      </c>
      <c r="B1200" s="2">
        <v>40792</v>
      </c>
      <c r="C1200" s="3">
        <v>0.92881685000000003</v>
      </c>
      <c r="D1200" s="3">
        <v>1.0226127</v>
      </c>
      <c r="E1200" s="3">
        <v>1.0058902999999999</v>
      </c>
    </row>
    <row r="1201" spans="1:5" x14ac:dyDescent="0.4">
      <c r="A1201" s="5">
        <f t="shared" si="18"/>
        <v>2011.09</v>
      </c>
      <c r="B1201" s="2">
        <v>40793</v>
      </c>
      <c r="C1201" s="3">
        <v>0.96957886000000004</v>
      </c>
      <c r="D1201" s="3">
        <v>1.0610048999999999</v>
      </c>
      <c r="E1201" s="3">
        <v>1.0417904</v>
      </c>
    </row>
    <row r="1202" spans="1:5" x14ac:dyDescent="0.4">
      <c r="A1202" s="5">
        <f t="shared" si="18"/>
        <v>2011.09</v>
      </c>
      <c r="B1202" s="2">
        <v>40794</v>
      </c>
      <c r="C1202" s="3">
        <v>0.95742225999999997</v>
      </c>
      <c r="D1202" s="3">
        <v>1.0466093000000001</v>
      </c>
      <c r="E1202" s="3">
        <v>1.0282643</v>
      </c>
    </row>
    <row r="1203" spans="1:5" x14ac:dyDescent="0.4">
      <c r="A1203" s="5">
        <f t="shared" si="18"/>
        <v>2011.09</v>
      </c>
      <c r="B1203" s="2">
        <v>40795</v>
      </c>
      <c r="C1203" s="3">
        <v>0.93375933</v>
      </c>
      <c r="D1203" s="3">
        <v>1.0173981000000001</v>
      </c>
      <c r="E1203" s="3">
        <v>0.99942839999999999</v>
      </c>
    </row>
    <row r="1204" spans="1:5" x14ac:dyDescent="0.4">
      <c r="A1204" s="5">
        <f t="shared" si="18"/>
        <v>2011.09</v>
      </c>
      <c r="B1204" s="2">
        <v>40798</v>
      </c>
      <c r="C1204" s="3">
        <v>0.91688670000000005</v>
      </c>
      <c r="D1204" s="3">
        <v>1.0229585999999999</v>
      </c>
      <c r="E1204" s="3">
        <v>1.0047002</v>
      </c>
    </row>
    <row r="1205" spans="1:5" x14ac:dyDescent="0.4">
      <c r="A1205" s="5">
        <f t="shared" si="18"/>
        <v>2011.09</v>
      </c>
      <c r="B1205" s="2">
        <v>40799</v>
      </c>
      <c r="C1205" s="3">
        <v>0.94590770000000002</v>
      </c>
      <c r="D1205" s="3">
        <v>1.0383055999999999</v>
      </c>
      <c r="E1205" s="3">
        <v>1.0194414999999999</v>
      </c>
    </row>
    <row r="1206" spans="1:5" x14ac:dyDescent="0.4">
      <c r="A1206" s="5">
        <f t="shared" si="18"/>
        <v>2011.09</v>
      </c>
      <c r="B1206" s="2">
        <v>40800</v>
      </c>
      <c r="C1206" s="3">
        <v>0.96915079999999998</v>
      </c>
      <c r="D1206" s="3">
        <v>1.0567788</v>
      </c>
      <c r="E1206" s="3">
        <v>1.0368557</v>
      </c>
    </row>
    <row r="1207" spans="1:5" x14ac:dyDescent="0.4">
      <c r="A1207" s="5">
        <f t="shared" si="18"/>
        <v>2011.09</v>
      </c>
      <c r="B1207" s="2">
        <v>40801</v>
      </c>
      <c r="C1207" s="3">
        <v>0.97532386000000004</v>
      </c>
      <c r="D1207" s="3">
        <v>1.0705689</v>
      </c>
      <c r="E1207" s="3">
        <v>1.0499436</v>
      </c>
    </row>
    <row r="1208" spans="1:5" x14ac:dyDescent="0.4">
      <c r="A1208" s="5">
        <f t="shared" si="18"/>
        <v>2011.09</v>
      </c>
      <c r="B1208" s="2">
        <v>40802</v>
      </c>
      <c r="C1208" s="3">
        <v>0.97961319999999996</v>
      </c>
      <c r="D1208" s="3">
        <v>1.0701982000000001</v>
      </c>
      <c r="E1208" s="3">
        <v>1.0517166</v>
      </c>
    </row>
    <row r="1209" spans="1:5" x14ac:dyDescent="0.4">
      <c r="A1209" s="5">
        <f t="shared" si="18"/>
        <v>2011.09</v>
      </c>
      <c r="B1209" s="2">
        <v>40805</v>
      </c>
      <c r="C1209" s="3">
        <v>0.96867809999999999</v>
      </c>
      <c r="D1209" s="3">
        <v>1.0557532000000001</v>
      </c>
      <c r="E1209" s="3">
        <v>1.0410060999999999</v>
      </c>
    </row>
    <row r="1210" spans="1:5" x14ac:dyDescent="0.4">
      <c r="A1210" s="5">
        <f t="shared" si="18"/>
        <v>2011.09</v>
      </c>
      <c r="B1210" s="2">
        <v>40806</v>
      </c>
      <c r="C1210" s="3">
        <v>0.96846770000000004</v>
      </c>
      <c r="D1210" s="3">
        <v>1.0419384</v>
      </c>
      <c r="E1210" s="3">
        <v>1.0312912000000001</v>
      </c>
    </row>
    <row r="1211" spans="1:5" x14ac:dyDescent="0.4">
      <c r="A1211" s="5">
        <f t="shared" si="18"/>
        <v>2011.09</v>
      </c>
      <c r="B1211" s="2">
        <v>40807</v>
      </c>
      <c r="C1211" s="3">
        <v>0.94082474999999999</v>
      </c>
      <c r="D1211" s="3">
        <v>1.0061659999999999</v>
      </c>
      <c r="E1211" s="3">
        <v>0.99915164999999995</v>
      </c>
    </row>
    <row r="1212" spans="1:5" x14ac:dyDescent="0.4">
      <c r="A1212" s="5">
        <f t="shared" si="18"/>
        <v>2011.09</v>
      </c>
      <c r="B1212" s="2">
        <v>40808</v>
      </c>
      <c r="C1212" s="3">
        <v>0.89213299999999995</v>
      </c>
      <c r="D1212" s="3">
        <v>0.96940490000000001</v>
      </c>
      <c r="E1212" s="3">
        <v>0.96328650000000005</v>
      </c>
    </row>
    <row r="1213" spans="1:5" x14ac:dyDescent="0.4">
      <c r="A1213" s="5">
        <f t="shared" si="18"/>
        <v>2011.09</v>
      </c>
      <c r="B1213" s="2">
        <v>40809</v>
      </c>
      <c r="C1213" s="3">
        <v>0.90740069999999995</v>
      </c>
      <c r="D1213" s="3">
        <v>0.98165029999999998</v>
      </c>
      <c r="E1213" s="3">
        <v>0.9713368</v>
      </c>
    </row>
    <row r="1214" spans="1:5" x14ac:dyDescent="0.4">
      <c r="A1214" s="5">
        <f t="shared" si="18"/>
        <v>2011.09</v>
      </c>
      <c r="B1214" s="2">
        <v>40812</v>
      </c>
      <c r="C1214" s="3">
        <v>0.92308115999999996</v>
      </c>
      <c r="D1214" s="3">
        <v>1.0008030999999999</v>
      </c>
      <c r="E1214" s="3">
        <v>0.99290144000000002</v>
      </c>
    </row>
    <row r="1215" spans="1:5" x14ac:dyDescent="0.4">
      <c r="A1215" s="5">
        <f t="shared" si="18"/>
        <v>2011.09</v>
      </c>
      <c r="B1215" s="2">
        <v>40813</v>
      </c>
      <c r="C1215" s="3">
        <v>0.9362857</v>
      </c>
      <c r="D1215" s="3">
        <v>1.0179047999999999</v>
      </c>
      <c r="E1215" s="3">
        <v>1.0071677999999999</v>
      </c>
    </row>
    <row r="1216" spans="1:5" x14ac:dyDescent="0.4">
      <c r="A1216" s="5">
        <f t="shared" si="18"/>
        <v>2011.09</v>
      </c>
      <c r="B1216" s="2">
        <v>40814</v>
      </c>
      <c r="C1216" s="3">
        <v>0.91831094000000002</v>
      </c>
      <c r="D1216" s="3">
        <v>0.98365206000000005</v>
      </c>
      <c r="E1216" s="3">
        <v>0.97834679999999996</v>
      </c>
    </row>
    <row r="1217" spans="1:5" x14ac:dyDescent="0.4">
      <c r="A1217" s="5">
        <f t="shared" si="18"/>
        <v>2011.09</v>
      </c>
      <c r="B1217" s="2">
        <v>40815</v>
      </c>
      <c r="C1217" s="3">
        <v>0.91771674000000003</v>
      </c>
      <c r="D1217" s="3">
        <v>0.99367329999999998</v>
      </c>
      <c r="E1217" s="3">
        <v>0.9814351</v>
      </c>
    </row>
    <row r="1218" spans="1:5" x14ac:dyDescent="0.4">
      <c r="A1218" s="5">
        <f t="shared" si="18"/>
        <v>2011.09</v>
      </c>
      <c r="B1218" s="2">
        <v>40816</v>
      </c>
      <c r="C1218" s="3">
        <v>0.89992369999999999</v>
      </c>
      <c r="D1218" s="3">
        <v>0.96537660000000003</v>
      </c>
      <c r="E1218" s="3">
        <v>0.95360946999999996</v>
      </c>
    </row>
    <row r="1219" spans="1:5" x14ac:dyDescent="0.4">
      <c r="A1219" s="5">
        <f t="shared" ref="A1219:A1282" si="19">YEAR(B1219)+MONTH(B1219)/100</f>
        <v>2011.1</v>
      </c>
      <c r="B1219" s="2">
        <v>40819</v>
      </c>
      <c r="C1219" s="3">
        <v>0.86448590000000003</v>
      </c>
      <c r="D1219" s="3">
        <v>0.92054659999999999</v>
      </c>
      <c r="E1219" s="3">
        <v>0.91416850000000005</v>
      </c>
    </row>
    <row r="1220" spans="1:5" x14ac:dyDescent="0.4">
      <c r="A1220" s="5">
        <f t="shared" si="19"/>
        <v>2011.1</v>
      </c>
      <c r="B1220" s="2">
        <v>40820</v>
      </c>
      <c r="C1220" s="3">
        <v>0.8587089</v>
      </c>
      <c r="D1220" s="3">
        <v>0.95851869999999995</v>
      </c>
      <c r="E1220" s="3">
        <v>0.94296250000000004</v>
      </c>
    </row>
    <row r="1221" spans="1:5" x14ac:dyDescent="0.4">
      <c r="A1221" s="5">
        <f t="shared" si="19"/>
        <v>2011.1</v>
      </c>
      <c r="B1221" s="2">
        <v>40821</v>
      </c>
      <c r="C1221" s="3">
        <v>0.90203637000000003</v>
      </c>
      <c r="D1221" s="3">
        <v>0.97852410000000001</v>
      </c>
      <c r="E1221" s="3">
        <v>0.96454793000000005</v>
      </c>
    </row>
    <row r="1222" spans="1:5" x14ac:dyDescent="0.4">
      <c r="A1222" s="5">
        <f t="shared" si="19"/>
        <v>2011.1</v>
      </c>
      <c r="B1222" s="2">
        <v>40822</v>
      </c>
      <c r="C1222" s="3">
        <v>0.92596966000000003</v>
      </c>
      <c r="D1222" s="3">
        <v>1.0034103000000001</v>
      </c>
      <c r="E1222" s="3">
        <v>0.98786470000000004</v>
      </c>
    </row>
    <row r="1223" spans="1:5" x14ac:dyDescent="0.4">
      <c r="A1223" s="5">
        <f t="shared" si="19"/>
        <v>2011.1</v>
      </c>
      <c r="B1223" s="2">
        <v>40823</v>
      </c>
      <c r="C1223" s="3">
        <v>0.91565359999999996</v>
      </c>
      <c r="D1223" s="3">
        <v>0.98751973999999998</v>
      </c>
      <c r="E1223" s="3">
        <v>0.97401669999999996</v>
      </c>
    </row>
    <row r="1224" spans="1:5" x14ac:dyDescent="0.4">
      <c r="A1224" s="5">
        <f t="shared" si="19"/>
        <v>2011.1</v>
      </c>
      <c r="B1224" s="2">
        <v>40826</v>
      </c>
      <c r="C1224" s="3">
        <v>0.9395869</v>
      </c>
      <c r="D1224" s="3">
        <v>1.0225632</v>
      </c>
      <c r="E1224" s="3">
        <v>1.0084226999999999</v>
      </c>
    </row>
    <row r="1225" spans="1:5" x14ac:dyDescent="0.4">
      <c r="A1225" s="5">
        <f t="shared" si="19"/>
        <v>2011.1</v>
      </c>
      <c r="B1225" s="2">
        <v>40827</v>
      </c>
      <c r="C1225" s="3">
        <v>0.94660175000000002</v>
      </c>
      <c r="D1225" s="3">
        <v>1.0232306</v>
      </c>
      <c r="E1225" s="3">
        <v>1.0086424000000001</v>
      </c>
    </row>
    <row r="1226" spans="1:5" x14ac:dyDescent="0.4">
      <c r="A1226" s="5">
        <f t="shared" si="19"/>
        <v>2011.1</v>
      </c>
      <c r="B1226" s="2">
        <v>40828</v>
      </c>
      <c r="C1226" s="3">
        <v>0.96599597000000004</v>
      </c>
      <c r="D1226" s="3">
        <v>1.0378236999999999</v>
      </c>
      <c r="E1226" s="3">
        <v>1.0205816000000001</v>
      </c>
    </row>
    <row r="1227" spans="1:5" x14ac:dyDescent="0.4">
      <c r="A1227" s="5">
        <f t="shared" si="19"/>
        <v>2011.1</v>
      </c>
      <c r="B1227" s="2">
        <v>40829</v>
      </c>
      <c r="C1227" s="3">
        <v>0.95279139999999996</v>
      </c>
      <c r="D1227" s="3">
        <v>1.0383674000000001</v>
      </c>
      <c r="E1227" s="3">
        <v>1.0222218000000001</v>
      </c>
    </row>
    <row r="1228" spans="1:5" x14ac:dyDescent="0.4">
      <c r="A1228" s="5">
        <f t="shared" si="19"/>
        <v>2011.1</v>
      </c>
      <c r="B1228" s="2">
        <v>40830</v>
      </c>
      <c r="C1228" s="3">
        <v>0.96640855000000003</v>
      </c>
      <c r="D1228" s="3">
        <v>1.0575327000000001</v>
      </c>
      <c r="E1228" s="3">
        <v>1.0406337999999999</v>
      </c>
    </row>
    <row r="1229" spans="1:5" x14ac:dyDescent="0.4">
      <c r="A1229" s="5">
        <f t="shared" si="19"/>
        <v>2011.1</v>
      </c>
      <c r="B1229" s="2">
        <v>40833</v>
      </c>
      <c r="C1229" s="3">
        <v>0.95815570000000005</v>
      </c>
      <c r="D1229" s="3">
        <v>1.0268139000000001</v>
      </c>
      <c r="E1229" s="3">
        <v>1.0171611</v>
      </c>
    </row>
    <row r="1230" spans="1:5" x14ac:dyDescent="0.4">
      <c r="A1230" s="5">
        <f t="shared" si="19"/>
        <v>2011.1</v>
      </c>
      <c r="B1230" s="2">
        <v>40834</v>
      </c>
      <c r="C1230" s="3">
        <v>0.97928303000000005</v>
      </c>
      <c r="D1230" s="3">
        <v>1.0535042999999999</v>
      </c>
      <c r="E1230" s="3">
        <v>1.0404930999999999</v>
      </c>
    </row>
    <row r="1231" spans="1:5" x14ac:dyDescent="0.4">
      <c r="A1231" s="5">
        <f t="shared" si="19"/>
        <v>2011.1</v>
      </c>
      <c r="B1231" s="2">
        <v>40835</v>
      </c>
      <c r="C1231" s="3">
        <v>0.96723389999999998</v>
      </c>
      <c r="D1231" s="3">
        <v>1.0365263</v>
      </c>
      <c r="E1231" s="3">
        <v>1.0246553</v>
      </c>
    </row>
    <row r="1232" spans="1:5" x14ac:dyDescent="0.4">
      <c r="A1232" s="5">
        <f t="shared" si="19"/>
        <v>2011.1</v>
      </c>
      <c r="B1232" s="2">
        <v>40836</v>
      </c>
      <c r="C1232" s="3">
        <v>0.96970975000000004</v>
      </c>
      <c r="D1232" s="3">
        <v>1.0411353000000001</v>
      </c>
      <c r="E1232" s="3">
        <v>1.0293881</v>
      </c>
    </row>
    <row r="1233" spans="1:5" x14ac:dyDescent="0.4">
      <c r="A1233" s="5">
        <f t="shared" si="19"/>
        <v>2011.1</v>
      </c>
      <c r="B1233" s="2">
        <v>40837</v>
      </c>
      <c r="C1233" s="3">
        <v>0.98044249999999999</v>
      </c>
      <c r="D1233" s="3">
        <v>1.06423</v>
      </c>
      <c r="E1233" s="3">
        <v>1.0538331999999999</v>
      </c>
    </row>
    <row r="1234" spans="1:5" x14ac:dyDescent="0.4">
      <c r="A1234" s="5">
        <f t="shared" si="19"/>
        <v>2011.1</v>
      </c>
      <c r="B1234" s="2">
        <v>40840</v>
      </c>
      <c r="C1234" s="3">
        <v>1.0051969999999999</v>
      </c>
      <c r="D1234" s="3">
        <v>1.095072</v>
      </c>
      <c r="E1234" s="3">
        <v>1.0803989000000001</v>
      </c>
    </row>
    <row r="1235" spans="1:5" x14ac:dyDescent="0.4">
      <c r="A1235" s="5">
        <f t="shared" si="19"/>
        <v>2011.1</v>
      </c>
      <c r="B1235" s="2">
        <v>40841</v>
      </c>
      <c r="C1235" s="3">
        <v>0.99983259999999996</v>
      </c>
      <c r="D1235" s="3">
        <v>1.0684929999999999</v>
      </c>
      <c r="E1235" s="3">
        <v>1.0533996000000001</v>
      </c>
    </row>
    <row r="1236" spans="1:5" x14ac:dyDescent="0.4">
      <c r="A1236" s="5">
        <f t="shared" si="19"/>
        <v>2011.1</v>
      </c>
      <c r="B1236" s="2">
        <v>40842</v>
      </c>
      <c r="C1236" s="3">
        <v>1.0023085</v>
      </c>
      <c r="D1236" s="3">
        <v>1.081591</v>
      </c>
      <c r="E1236" s="3">
        <v>1.0651873000000001</v>
      </c>
    </row>
    <row r="1237" spans="1:5" x14ac:dyDescent="0.4">
      <c r="A1237" s="5">
        <f t="shared" si="19"/>
        <v>2011.1</v>
      </c>
      <c r="B1237" s="2">
        <v>40843</v>
      </c>
      <c r="C1237" s="3">
        <v>1.0344945999999999</v>
      </c>
      <c r="D1237" s="3">
        <v>1.1281509000000001</v>
      </c>
      <c r="E1237" s="3">
        <v>1.1057991</v>
      </c>
    </row>
    <row r="1238" spans="1:5" x14ac:dyDescent="0.4">
      <c r="A1238" s="5">
        <f t="shared" si="19"/>
        <v>2011.1</v>
      </c>
      <c r="B1238" s="2">
        <v>40844</v>
      </c>
      <c r="C1238" s="3">
        <v>1.0262418</v>
      </c>
      <c r="D1238" s="3">
        <v>1.1252470999999999</v>
      </c>
      <c r="E1238" s="3">
        <v>1.1068340000000001</v>
      </c>
    </row>
    <row r="1239" spans="1:5" x14ac:dyDescent="0.4">
      <c r="A1239" s="5">
        <f t="shared" si="19"/>
        <v>2011.1</v>
      </c>
      <c r="B1239" s="2">
        <v>40847</v>
      </c>
      <c r="C1239" s="3">
        <v>1.0214384999999999</v>
      </c>
      <c r="D1239" s="3">
        <v>1.0971850999999999</v>
      </c>
      <c r="E1239" s="3">
        <v>1.0791763000000001</v>
      </c>
    </row>
    <row r="1240" spans="1:5" x14ac:dyDescent="0.4">
      <c r="A1240" s="5">
        <f t="shared" si="19"/>
        <v>2011.11</v>
      </c>
      <c r="B1240" s="2">
        <v>40848</v>
      </c>
      <c r="C1240" s="3">
        <v>0.98415220000000003</v>
      </c>
      <c r="D1240" s="3">
        <v>1.0610417999999999</v>
      </c>
      <c r="E1240" s="3">
        <v>1.0476443</v>
      </c>
    </row>
    <row r="1241" spans="1:5" x14ac:dyDescent="0.4">
      <c r="A1241" s="5">
        <f t="shared" si="19"/>
        <v>2011.11</v>
      </c>
      <c r="B1241" s="2">
        <v>40849</v>
      </c>
      <c r="C1241" s="3">
        <v>0.99405560000000004</v>
      </c>
      <c r="D1241" s="3">
        <v>1.0840129999999999</v>
      </c>
      <c r="E1241" s="3">
        <v>1.0681389999999999</v>
      </c>
    </row>
    <row r="1242" spans="1:5" x14ac:dyDescent="0.4">
      <c r="A1242" s="5">
        <f t="shared" si="19"/>
        <v>2011.11</v>
      </c>
      <c r="B1242" s="2">
        <v>40850</v>
      </c>
      <c r="C1242" s="3">
        <v>1.0156121</v>
      </c>
      <c r="D1242" s="3">
        <v>1.1101102</v>
      </c>
      <c r="E1242" s="3">
        <v>1.0898178999999999</v>
      </c>
    </row>
    <row r="1243" spans="1:5" x14ac:dyDescent="0.4">
      <c r="A1243" s="5">
        <f t="shared" si="19"/>
        <v>2011.11</v>
      </c>
      <c r="B1243" s="2">
        <v>40851</v>
      </c>
      <c r="C1243" s="3">
        <v>1.009736</v>
      </c>
      <c r="D1243" s="3">
        <v>1.1114322999999999</v>
      </c>
      <c r="E1243" s="3">
        <v>1.0898234</v>
      </c>
    </row>
    <row r="1244" spans="1:5" x14ac:dyDescent="0.4">
      <c r="A1244" s="5">
        <f t="shared" si="19"/>
        <v>2011.11</v>
      </c>
      <c r="B1244" s="2">
        <v>40854</v>
      </c>
      <c r="C1244" s="3">
        <v>1.014894</v>
      </c>
      <c r="D1244" s="3">
        <v>1.1098878000000001</v>
      </c>
      <c r="E1244" s="3">
        <v>1.0901223</v>
      </c>
    </row>
    <row r="1245" spans="1:5" x14ac:dyDescent="0.4">
      <c r="A1245" s="5">
        <f t="shared" si="19"/>
        <v>2011.11</v>
      </c>
      <c r="B1245" s="2">
        <v>40855</v>
      </c>
      <c r="C1245" s="3">
        <v>1.0126656999999999</v>
      </c>
      <c r="D1245" s="3">
        <v>1.1205516</v>
      </c>
      <c r="E1245" s="3">
        <v>1.0997062</v>
      </c>
    </row>
    <row r="1246" spans="1:5" x14ac:dyDescent="0.4">
      <c r="A1246" s="5">
        <f t="shared" si="19"/>
        <v>2011.11</v>
      </c>
      <c r="B1246" s="2">
        <v>40856</v>
      </c>
      <c r="C1246" s="3">
        <v>0.99854509999999996</v>
      </c>
      <c r="D1246" s="3">
        <v>1.0722617000000001</v>
      </c>
      <c r="E1246" s="3">
        <v>1.0539666000000001</v>
      </c>
    </row>
    <row r="1247" spans="1:5" x14ac:dyDescent="0.4">
      <c r="A1247" s="5">
        <f t="shared" si="19"/>
        <v>2011.11</v>
      </c>
      <c r="B1247" s="2">
        <v>40857</v>
      </c>
      <c r="C1247" s="3">
        <v>0.99570619999999999</v>
      </c>
      <c r="D1247" s="3">
        <v>1.0774170999999999</v>
      </c>
      <c r="E1247" s="3">
        <v>1.0603073999999999</v>
      </c>
    </row>
    <row r="1248" spans="1:5" x14ac:dyDescent="0.4">
      <c r="A1248" s="5">
        <f t="shared" si="19"/>
        <v>2011.11</v>
      </c>
      <c r="B1248" s="2">
        <v>40858</v>
      </c>
      <c r="C1248" s="3">
        <v>1.0132436</v>
      </c>
      <c r="D1248" s="3">
        <v>1.1022883999999999</v>
      </c>
      <c r="E1248" s="3">
        <v>1.0841537000000001</v>
      </c>
    </row>
    <row r="1249" spans="1:5" x14ac:dyDescent="0.4">
      <c r="A1249" s="5">
        <f t="shared" si="19"/>
        <v>2011.11</v>
      </c>
      <c r="B1249" s="2">
        <v>40861</v>
      </c>
      <c r="C1249" s="3">
        <v>1.0039549000000001</v>
      </c>
      <c r="D1249" s="3">
        <v>1.0903518999999999</v>
      </c>
      <c r="E1249" s="3">
        <v>1.0728583</v>
      </c>
    </row>
    <row r="1250" spans="1:5" x14ac:dyDescent="0.4">
      <c r="A1250" s="5">
        <f t="shared" si="19"/>
        <v>2011.11</v>
      </c>
      <c r="B1250" s="2">
        <v>40862</v>
      </c>
      <c r="C1250" s="3">
        <v>1.0056096000000001</v>
      </c>
      <c r="D1250" s="3">
        <v>1.1011887</v>
      </c>
      <c r="E1250" s="3">
        <v>1.0809858999999999</v>
      </c>
    </row>
    <row r="1251" spans="1:5" x14ac:dyDescent="0.4">
      <c r="A1251" s="5">
        <f t="shared" si="19"/>
        <v>2011.11</v>
      </c>
      <c r="B1251" s="2">
        <v>40863</v>
      </c>
      <c r="C1251" s="3">
        <v>0.99941590000000002</v>
      </c>
      <c r="D1251" s="3">
        <v>1.0853598</v>
      </c>
      <c r="E1251" s="3">
        <v>1.0654642999999999</v>
      </c>
    </row>
    <row r="1252" spans="1:5" x14ac:dyDescent="0.4">
      <c r="A1252" s="5">
        <f t="shared" si="19"/>
        <v>2011.11</v>
      </c>
      <c r="B1252" s="2">
        <v>40864</v>
      </c>
      <c r="C1252" s="3">
        <v>0.97053504000000002</v>
      </c>
      <c r="D1252" s="3">
        <v>1.0649343</v>
      </c>
      <c r="E1252" s="3">
        <v>1.0438269</v>
      </c>
    </row>
    <row r="1253" spans="1:5" x14ac:dyDescent="0.4">
      <c r="A1253" s="5">
        <f t="shared" si="19"/>
        <v>2011.11</v>
      </c>
      <c r="B1253" s="2">
        <v>40865</v>
      </c>
      <c r="C1253" s="3">
        <v>0.97136029999999995</v>
      </c>
      <c r="D1253" s="3">
        <v>1.063958</v>
      </c>
      <c r="E1253" s="3">
        <v>1.0429214</v>
      </c>
    </row>
    <row r="1254" spans="1:5" x14ac:dyDescent="0.4">
      <c r="A1254" s="5">
        <f t="shared" si="19"/>
        <v>2011.11</v>
      </c>
      <c r="B1254" s="2">
        <v>40868</v>
      </c>
      <c r="C1254" s="3">
        <v>0.95043109999999997</v>
      </c>
      <c r="D1254" s="3">
        <v>1.0426799</v>
      </c>
      <c r="E1254" s="3">
        <v>1.0254901999999999</v>
      </c>
    </row>
    <row r="1255" spans="1:5" x14ac:dyDescent="0.4">
      <c r="A1255" s="5">
        <f t="shared" si="19"/>
        <v>2011.11</v>
      </c>
      <c r="B1255" s="2">
        <v>40869</v>
      </c>
      <c r="C1255" s="3">
        <v>0.95856839999999999</v>
      </c>
      <c r="D1255" s="3">
        <v>1.0362420000000001</v>
      </c>
      <c r="E1255" s="3">
        <v>1.020634</v>
      </c>
    </row>
    <row r="1256" spans="1:5" x14ac:dyDescent="0.4">
      <c r="A1256" s="5">
        <f t="shared" si="19"/>
        <v>2011.11</v>
      </c>
      <c r="B1256" s="2">
        <v>40870</v>
      </c>
      <c r="C1256" s="3">
        <v>0.93587310000000001</v>
      </c>
      <c r="D1256" s="3">
        <v>1.0081924</v>
      </c>
      <c r="E1256" s="3">
        <v>0.99451909999999999</v>
      </c>
    </row>
    <row r="1257" spans="1:5" x14ac:dyDescent="0.4">
      <c r="A1257" s="5">
        <f t="shared" si="19"/>
        <v>2011.11</v>
      </c>
      <c r="B1257" s="2">
        <v>40872</v>
      </c>
      <c r="C1257" s="3">
        <v>0.93876152999999996</v>
      </c>
      <c r="D1257" s="3">
        <v>1.0038923</v>
      </c>
      <c r="E1257" s="3">
        <v>0.99290889999999998</v>
      </c>
    </row>
    <row r="1258" spans="1:5" x14ac:dyDescent="0.4">
      <c r="A1258" s="5">
        <f t="shared" si="19"/>
        <v>2011.11</v>
      </c>
      <c r="B1258" s="2">
        <v>40875</v>
      </c>
      <c r="C1258" s="3">
        <v>0.95563865000000003</v>
      </c>
      <c r="D1258" s="3">
        <v>1.0391087999999999</v>
      </c>
      <c r="E1258" s="3">
        <v>1.0246999000000001</v>
      </c>
    </row>
    <row r="1259" spans="1:5" x14ac:dyDescent="0.4">
      <c r="A1259" s="5">
        <f t="shared" si="19"/>
        <v>2011.11</v>
      </c>
      <c r="B1259" s="2">
        <v>40876</v>
      </c>
      <c r="C1259" s="3">
        <v>0.95898099999999997</v>
      </c>
      <c r="D1259" s="3">
        <v>1.0405173999999999</v>
      </c>
      <c r="E1259" s="3">
        <v>1.0265603000000001</v>
      </c>
    </row>
    <row r="1260" spans="1:5" x14ac:dyDescent="0.4">
      <c r="A1260" s="5">
        <f t="shared" si="19"/>
        <v>2011.11</v>
      </c>
      <c r="B1260" s="2">
        <v>40877</v>
      </c>
      <c r="C1260" s="3">
        <v>0.98992913999999999</v>
      </c>
      <c r="D1260" s="3">
        <v>1.0920694</v>
      </c>
      <c r="E1260" s="3">
        <v>1.0721966000000001</v>
      </c>
    </row>
    <row r="1261" spans="1:5" x14ac:dyDescent="0.4">
      <c r="A1261" s="5">
        <f t="shared" si="19"/>
        <v>2011.12</v>
      </c>
      <c r="B1261" s="2">
        <v>40878</v>
      </c>
      <c r="C1261" s="3">
        <v>0.99570619999999999</v>
      </c>
      <c r="D1261" s="3">
        <v>1.0856440000000001</v>
      </c>
      <c r="E1261" s="3">
        <v>1.0714870999999999</v>
      </c>
    </row>
    <row r="1262" spans="1:5" x14ac:dyDescent="0.4">
      <c r="A1262" s="5">
        <f t="shared" si="19"/>
        <v>2011.12</v>
      </c>
      <c r="B1262" s="2">
        <v>40879</v>
      </c>
      <c r="C1262" s="3">
        <v>1.0056179000000001</v>
      </c>
      <c r="D1262" s="3">
        <v>1.0887454999999999</v>
      </c>
      <c r="E1262" s="3">
        <v>1.0719335000000001</v>
      </c>
    </row>
    <row r="1263" spans="1:5" x14ac:dyDescent="0.4">
      <c r="A1263" s="5">
        <f t="shared" si="19"/>
        <v>2011.12</v>
      </c>
      <c r="B1263" s="2">
        <v>40882</v>
      </c>
      <c r="C1263" s="3">
        <v>1.0060222000000001</v>
      </c>
      <c r="D1263" s="3">
        <v>1.1033881999999999</v>
      </c>
      <c r="E1263" s="3">
        <v>1.0846663000000001</v>
      </c>
    </row>
    <row r="1264" spans="1:5" x14ac:dyDescent="0.4">
      <c r="A1264" s="5">
        <f t="shared" si="19"/>
        <v>2011.12</v>
      </c>
      <c r="B1264" s="2">
        <v>40883</v>
      </c>
      <c r="C1264" s="3">
        <v>1.0014832</v>
      </c>
      <c r="D1264" s="3">
        <v>1.1002866</v>
      </c>
      <c r="E1264" s="3">
        <v>1.0808911000000001</v>
      </c>
    </row>
    <row r="1265" spans="1:5" x14ac:dyDescent="0.4">
      <c r="A1265" s="5">
        <f t="shared" si="19"/>
        <v>2011.12</v>
      </c>
      <c r="B1265" s="2">
        <v>40884</v>
      </c>
      <c r="C1265" s="3">
        <v>0.99488089999999996</v>
      </c>
      <c r="D1265" s="3">
        <v>1.0979018</v>
      </c>
      <c r="E1265" s="3">
        <v>1.0787538000000001</v>
      </c>
    </row>
    <row r="1266" spans="1:5" x14ac:dyDescent="0.4">
      <c r="A1266" s="5">
        <f t="shared" si="19"/>
        <v>2011.12</v>
      </c>
      <c r="B1266" s="2">
        <v>40885</v>
      </c>
      <c r="C1266" s="3">
        <v>0.98002577000000002</v>
      </c>
      <c r="D1266" s="3">
        <v>1.0689253999999999</v>
      </c>
      <c r="E1266" s="3">
        <v>1.0525264999999999</v>
      </c>
    </row>
    <row r="1267" spans="1:5" x14ac:dyDescent="0.4">
      <c r="A1267" s="5">
        <f t="shared" si="19"/>
        <v>2011.12</v>
      </c>
      <c r="B1267" s="2">
        <v>40886</v>
      </c>
      <c r="C1267" s="3">
        <v>0.99570619999999999</v>
      </c>
      <c r="D1267" s="3">
        <v>1.0940342000000001</v>
      </c>
      <c r="E1267" s="3">
        <v>1.0731016</v>
      </c>
    </row>
    <row r="1268" spans="1:5" x14ac:dyDescent="0.4">
      <c r="A1268" s="5">
        <f t="shared" si="19"/>
        <v>2011.12</v>
      </c>
      <c r="B1268" s="2">
        <v>40889</v>
      </c>
      <c r="C1268" s="3">
        <v>0.98043840000000004</v>
      </c>
      <c r="D1268" s="3">
        <v>1.0753261999999999</v>
      </c>
      <c r="E1268" s="3">
        <v>1.0565045</v>
      </c>
    </row>
    <row r="1269" spans="1:5" x14ac:dyDescent="0.4">
      <c r="A1269" s="5">
        <f t="shared" si="19"/>
        <v>2011.12</v>
      </c>
      <c r="B1269" s="2">
        <v>40890</v>
      </c>
      <c r="C1269" s="3">
        <v>0.9682655</v>
      </c>
      <c r="D1269" s="3">
        <v>1.0545793999999999</v>
      </c>
      <c r="E1269" s="3">
        <v>1.0387415</v>
      </c>
    </row>
    <row r="1270" spans="1:5" x14ac:dyDescent="0.4">
      <c r="A1270" s="5">
        <f t="shared" si="19"/>
        <v>2011.12</v>
      </c>
      <c r="B1270" s="2">
        <v>40891</v>
      </c>
      <c r="C1270" s="3">
        <v>0.95918740000000002</v>
      </c>
      <c r="D1270" s="3">
        <v>1.0381572999999999</v>
      </c>
      <c r="E1270" s="3">
        <v>1.0230066</v>
      </c>
    </row>
    <row r="1271" spans="1:5" x14ac:dyDescent="0.4">
      <c r="A1271" s="5">
        <f t="shared" si="19"/>
        <v>2011.12</v>
      </c>
      <c r="B1271" s="2">
        <v>40892</v>
      </c>
      <c r="C1271" s="3">
        <v>0.96418029999999999</v>
      </c>
      <c r="D1271" s="3">
        <v>1.0464857999999999</v>
      </c>
      <c r="E1271" s="3">
        <v>1.0295132</v>
      </c>
    </row>
    <row r="1272" spans="1:5" x14ac:dyDescent="0.4">
      <c r="A1272" s="5">
        <f t="shared" si="19"/>
        <v>2011.12</v>
      </c>
      <c r="B1272" s="2">
        <v>40893</v>
      </c>
      <c r="C1272" s="3">
        <v>0.96831299999999998</v>
      </c>
      <c r="D1272" s="3">
        <v>1.0573224999999999</v>
      </c>
      <c r="E1272" s="3">
        <v>1.0376145000000001</v>
      </c>
    </row>
    <row r="1273" spans="1:5" x14ac:dyDescent="0.4">
      <c r="A1273" s="5">
        <f t="shared" si="19"/>
        <v>2011.12</v>
      </c>
      <c r="B1273" s="2">
        <v>40896</v>
      </c>
      <c r="C1273" s="3">
        <v>0.95747243999999998</v>
      </c>
      <c r="D1273" s="3">
        <v>1.0389111</v>
      </c>
      <c r="E1273" s="3">
        <v>1.0216421</v>
      </c>
    </row>
    <row r="1274" spans="1:5" x14ac:dyDescent="0.4">
      <c r="A1274" s="5">
        <f t="shared" si="19"/>
        <v>2011.12</v>
      </c>
      <c r="B1274" s="2">
        <v>40897</v>
      </c>
      <c r="C1274" s="3">
        <v>0.98361929999999997</v>
      </c>
      <c r="D1274" s="3">
        <v>1.0749679000000001</v>
      </c>
      <c r="E1274" s="3">
        <v>1.0558282000000001</v>
      </c>
    </row>
    <row r="1275" spans="1:5" x14ac:dyDescent="0.4">
      <c r="A1275" s="5">
        <f t="shared" si="19"/>
        <v>2011.12</v>
      </c>
      <c r="B1275" s="2">
        <v>40898</v>
      </c>
      <c r="C1275" s="3">
        <v>0.97905390000000003</v>
      </c>
      <c r="D1275" s="3">
        <v>1.0774021</v>
      </c>
      <c r="E1275" s="3">
        <v>1.0571027</v>
      </c>
    </row>
    <row r="1276" spans="1:5" x14ac:dyDescent="0.4">
      <c r="A1276" s="5">
        <f t="shared" si="19"/>
        <v>2011.12</v>
      </c>
      <c r="B1276" s="2">
        <v>40899</v>
      </c>
      <c r="C1276" s="3">
        <v>0.99939036000000003</v>
      </c>
      <c r="D1276" s="3">
        <v>1.0868549000000001</v>
      </c>
      <c r="E1276" s="3">
        <v>1.0690812000000001</v>
      </c>
    </row>
    <row r="1277" spans="1:5" x14ac:dyDescent="0.4">
      <c r="A1277" s="5">
        <f t="shared" si="19"/>
        <v>2011.12</v>
      </c>
      <c r="B1277" s="2">
        <v>40900</v>
      </c>
      <c r="C1277" s="3">
        <v>1.0027313</v>
      </c>
      <c r="D1277" s="3">
        <v>1.0934534</v>
      </c>
      <c r="E1277" s="3">
        <v>1.0771588000000001</v>
      </c>
    </row>
    <row r="1278" spans="1:5" x14ac:dyDescent="0.4">
      <c r="A1278" s="5">
        <f t="shared" si="19"/>
        <v>2011.12</v>
      </c>
      <c r="B1278" s="2">
        <v>40904</v>
      </c>
      <c r="C1278" s="3">
        <v>1.0060723</v>
      </c>
      <c r="D1278" s="3">
        <v>1.0964684</v>
      </c>
      <c r="E1278" s="3">
        <v>1.0785288</v>
      </c>
    </row>
    <row r="1279" spans="1:5" x14ac:dyDescent="0.4">
      <c r="A1279" s="5">
        <f t="shared" si="19"/>
        <v>2011.12</v>
      </c>
      <c r="B1279" s="2">
        <v>40905</v>
      </c>
      <c r="C1279" s="3">
        <v>0.99277895999999999</v>
      </c>
      <c r="D1279" s="3">
        <v>1.0766853999999999</v>
      </c>
      <c r="E1279" s="3">
        <v>1.0616232000000001</v>
      </c>
    </row>
    <row r="1280" spans="1:5" x14ac:dyDescent="0.4">
      <c r="A1280" s="5">
        <f t="shared" si="19"/>
        <v>2011.12</v>
      </c>
      <c r="B1280" s="2">
        <v>40906</v>
      </c>
      <c r="C1280" s="3">
        <v>0.99765563000000002</v>
      </c>
      <c r="D1280" s="3">
        <v>1.091291</v>
      </c>
      <c r="E1280" s="3">
        <v>1.0737312999999999</v>
      </c>
    </row>
    <row r="1281" spans="1:5" x14ac:dyDescent="0.4">
      <c r="A1281" s="5">
        <f t="shared" si="19"/>
        <v>2011.12</v>
      </c>
      <c r="B1281" s="2">
        <v>40907</v>
      </c>
      <c r="C1281" s="3">
        <v>1.0025611999999999</v>
      </c>
      <c r="D1281" s="3">
        <v>1.0863483</v>
      </c>
      <c r="E1281" s="3">
        <v>1.0693258000000001</v>
      </c>
    </row>
    <row r="1282" spans="1:5" x14ac:dyDescent="0.4">
      <c r="A1282" s="5">
        <f t="shared" si="19"/>
        <v>2012.01</v>
      </c>
      <c r="B1282" s="2">
        <v>40911</v>
      </c>
      <c r="C1282" s="3">
        <v>1.0123061</v>
      </c>
      <c r="D1282" s="3">
        <v>1.0971603000000001</v>
      </c>
      <c r="E1282" s="3">
        <v>1.0816686</v>
      </c>
    </row>
    <row r="1283" spans="1:5" x14ac:dyDescent="0.4">
      <c r="A1283" s="5">
        <f t="shared" ref="A1283:A1346" si="20">YEAR(B1283)+MONTH(B1283)/100</f>
        <v>2012.01</v>
      </c>
      <c r="B1283" s="2">
        <v>40912</v>
      </c>
      <c r="C1283" s="3">
        <v>1.0104302000000001</v>
      </c>
      <c r="D1283" s="3">
        <v>1.0942072</v>
      </c>
      <c r="E1283" s="3">
        <v>1.0811516000000001</v>
      </c>
    </row>
    <row r="1284" spans="1:5" x14ac:dyDescent="0.4">
      <c r="A1284" s="5">
        <f t="shared" si="20"/>
        <v>2012.01</v>
      </c>
      <c r="B1284" s="2">
        <v>40913</v>
      </c>
      <c r="C1284" s="3">
        <v>1.0151614</v>
      </c>
      <c r="D1284" s="3">
        <v>1.1017941</v>
      </c>
      <c r="E1284" s="3">
        <v>1.0893613</v>
      </c>
    </row>
    <row r="1285" spans="1:5" x14ac:dyDescent="0.4">
      <c r="A1285" s="5">
        <f t="shared" si="20"/>
        <v>2012.01</v>
      </c>
      <c r="B1285" s="2">
        <v>40914</v>
      </c>
      <c r="C1285" s="3">
        <v>1.0184816999999999</v>
      </c>
      <c r="D1285" s="3">
        <v>1.1015841</v>
      </c>
      <c r="E1285" s="3">
        <v>1.0882586999999999</v>
      </c>
    </row>
    <row r="1286" spans="1:5" x14ac:dyDescent="0.4">
      <c r="A1286" s="5">
        <f t="shared" si="20"/>
        <v>2012.01</v>
      </c>
      <c r="B1286" s="2">
        <v>40917</v>
      </c>
      <c r="C1286" s="3">
        <v>1.0200796000000001</v>
      </c>
      <c r="D1286" s="3">
        <v>1.1076634999999999</v>
      </c>
      <c r="E1286" s="3">
        <v>1.0917052</v>
      </c>
    </row>
    <row r="1287" spans="1:5" x14ac:dyDescent="0.4">
      <c r="A1287" s="5">
        <f t="shared" si="20"/>
        <v>2012.01</v>
      </c>
      <c r="B1287" s="2">
        <v>40918</v>
      </c>
      <c r="C1287" s="3">
        <v>1.0271973999999999</v>
      </c>
      <c r="D1287" s="3">
        <v>1.1218737000000001</v>
      </c>
      <c r="E1287" s="3">
        <v>1.105224</v>
      </c>
    </row>
    <row r="1288" spans="1:5" x14ac:dyDescent="0.4">
      <c r="A1288" s="5">
        <f t="shared" si="20"/>
        <v>2012.01</v>
      </c>
      <c r="B1288" s="2">
        <v>40919</v>
      </c>
      <c r="C1288" s="3">
        <v>1.0289073</v>
      </c>
      <c r="D1288" s="3">
        <v>1.1247528</v>
      </c>
      <c r="E1288" s="3">
        <v>1.1069484999999999</v>
      </c>
    </row>
    <row r="1289" spans="1:5" x14ac:dyDescent="0.4">
      <c r="A1289" s="5">
        <f t="shared" si="20"/>
        <v>2012.01</v>
      </c>
      <c r="B1289" s="2">
        <v>40920</v>
      </c>
      <c r="C1289" s="3">
        <v>1.0310280000000001</v>
      </c>
      <c r="D1289" s="3">
        <v>1.1273354</v>
      </c>
      <c r="E1289" s="3">
        <v>1.1119486999999999</v>
      </c>
    </row>
    <row r="1290" spans="1:5" x14ac:dyDescent="0.4">
      <c r="A1290" s="5">
        <f t="shared" si="20"/>
        <v>2012.01</v>
      </c>
      <c r="B1290" s="2">
        <v>40921</v>
      </c>
      <c r="C1290" s="3">
        <v>1.021387</v>
      </c>
      <c r="D1290" s="3">
        <v>1.1202426999999999</v>
      </c>
      <c r="E1290" s="3">
        <v>1.1050998999999999</v>
      </c>
    </row>
    <row r="1291" spans="1:5" x14ac:dyDescent="0.4">
      <c r="A1291" s="5">
        <f t="shared" si="20"/>
        <v>2012.01</v>
      </c>
      <c r="B1291" s="2">
        <v>40925</v>
      </c>
      <c r="C1291" s="3">
        <v>1.0360788999999999</v>
      </c>
      <c r="D1291" s="3">
        <v>1.1234306000000001</v>
      </c>
      <c r="E1291" s="3">
        <v>1.1076144999999999</v>
      </c>
    </row>
    <row r="1292" spans="1:5" x14ac:dyDescent="0.4">
      <c r="A1292" s="5">
        <f t="shared" si="20"/>
        <v>2012.01</v>
      </c>
      <c r="B1292" s="2">
        <v>40926</v>
      </c>
      <c r="C1292" s="3">
        <v>1.0442134999999999</v>
      </c>
      <c r="D1292" s="3">
        <v>1.1415826</v>
      </c>
      <c r="E1292" s="3">
        <v>1.1243455</v>
      </c>
    </row>
    <row r="1293" spans="1:5" x14ac:dyDescent="0.4">
      <c r="A1293" s="5">
        <f t="shared" si="20"/>
        <v>2012.01</v>
      </c>
      <c r="B1293" s="2">
        <v>40927</v>
      </c>
      <c r="C1293" s="3">
        <v>1.0533440999999999</v>
      </c>
      <c r="D1293" s="3">
        <v>1.1503435</v>
      </c>
      <c r="E1293" s="3">
        <v>1.1324311</v>
      </c>
    </row>
    <row r="1294" spans="1:5" x14ac:dyDescent="0.4">
      <c r="A1294" s="5">
        <f t="shared" si="20"/>
        <v>2012.01</v>
      </c>
      <c r="B1294" s="2">
        <v>40928</v>
      </c>
      <c r="C1294" s="3">
        <v>1.0533440999999999</v>
      </c>
      <c r="D1294" s="3">
        <v>1.1499356999999999</v>
      </c>
      <c r="E1294" s="3">
        <v>1.1293887</v>
      </c>
    </row>
    <row r="1295" spans="1:5" x14ac:dyDescent="0.4">
      <c r="A1295" s="5">
        <f t="shared" si="20"/>
        <v>2012.01</v>
      </c>
      <c r="B1295" s="2">
        <v>40931</v>
      </c>
      <c r="C1295" s="3">
        <v>1.0570835999999999</v>
      </c>
      <c r="D1295" s="3">
        <v>1.1495279</v>
      </c>
      <c r="E1295" s="3">
        <v>1.1313115</v>
      </c>
    </row>
    <row r="1296" spans="1:5" x14ac:dyDescent="0.4">
      <c r="A1296" s="5">
        <f t="shared" si="20"/>
        <v>2012.01</v>
      </c>
      <c r="B1296" s="2">
        <v>40932</v>
      </c>
      <c r="C1296" s="3">
        <v>1.0579095000000001</v>
      </c>
      <c r="D1296" s="3">
        <v>1.1544212</v>
      </c>
      <c r="E1296" s="3">
        <v>1.1352500999999999</v>
      </c>
    </row>
    <row r="1297" spans="1:5" x14ac:dyDescent="0.4">
      <c r="A1297" s="5">
        <f t="shared" si="20"/>
        <v>2012.01</v>
      </c>
      <c r="B1297" s="2">
        <v>40933</v>
      </c>
      <c r="C1297" s="3">
        <v>1.0628899000000001</v>
      </c>
      <c r="D1297" s="3">
        <v>1.1664574000000001</v>
      </c>
      <c r="E1297" s="3">
        <v>1.1505303</v>
      </c>
    </row>
    <row r="1298" spans="1:5" x14ac:dyDescent="0.4">
      <c r="A1298" s="5">
        <f t="shared" si="20"/>
        <v>2012.01</v>
      </c>
      <c r="B1298" s="2">
        <v>40934</v>
      </c>
      <c r="C1298" s="3">
        <v>1.0587394999999999</v>
      </c>
      <c r="D1298" s="3">
        <v>1.1584618</v>
      </c>
      <c r="E1298" s="3">
        <v>1.1418493999999999</v>
      </c>
    </row>
    <row r="1299" spans="1:5" x14ac:dyDescent="0.4">
      <c r="A1299" s="5">
        <f t="shared" si="20"/>
        <v>2012.01</v>
      </c>
      <c r="B1299" s="2">
        <v>40935</v>
      </c>
      <c r="C1299" s="3">
        <v>1.0637198999999999</v>
      </c>
      <c r="D1299" s="3">
        <v>1.1641334999999999</v>
      </c>
      <c r="E1299" s="3">
        <v>1.1452707</v>
      </c>
    </row>
    <row r="1300" spans="1:5" x14ac:dyDescent="0.4">
      <c r="A1300" s="5">
        <f t="shared" si="20"/>
        <v>2012.01</v>
      </c>
      <c r="B1300" s="2">
        <v>40938</v>
      </c>
      <c r="C1300" s="3">
        <v>1.0558344</v>
      </c>
      <c r="D1300" s="3">
        <v>1.1585852999999999</v>
      </c>
      <c r="E1300" s="3">
        <v>1.1392107</v>
      </c>
    </row>
    <row r="1301" spans="1:5" x14ac:dyDescent="0.4">
      <c r="A1301" s="5">
        <f t="shared" si="20"/>
        <v>2012.01</v>
      </c>
      <c r="B1301" s="2">
        <v>40939</v>
      </c>
      <c r="C1301" s="3">
        <v>1.0577019999999999</v>
      </c>
      <c r="D1301" s="3">
        <v>1.1572138000000001</v>
      </c>
      <c r="E1301" s="3">
        <v>1.1396978</v>
      </c>
    </row>
    <row r="1302" spans="1:5" x14ac:dyDescent="0.4">
      <c r="A1302" s="5">
        <f t="shared" si="20"/>
        <v>2012.02</v>
      </c>
      <c r="B1302" s="2">
        <v>40940</v>
      </c>
      <c r="C1302" s="3">
        <v>1.0716053999999999</v>
      </c>
      <c r="D1302" s="3">
        <v>1.1794062999999999</v>
      </c>
      <c r="E1302" s="3">
        <v>1.1570902000000001</v>
      </c>
    </row>
    <row r="1303" spans="1:5" x14ac:dyDescent="0.4">
      <c r="A1303" s="5">
        <f t="shared" si="20"/>
        <v>2012.02</v>
      </c>
      <c r="B1303" s="2">
        <v>40941</v>
      </c>
      <c r="C1303" s="3">
        <v>1.0774158</v>
      </c>
      <c r="D1303" s="3">
        <v>1.1809757000000001</v>
      </c>
      <c r="E1303" s="3">
        <v>1.1595407</v>
      </c>
    </row>
    <row r="1304" spans="1:5" x14ac:dyDescent="0.4">
      <c r="A1304" s="5">
        <f t="shared" si="20"/>
        <v>2012.02</v>
      </c>
      <c r="B1304" s="2">
        <v>40942</v>
      </c>
      <c r="C1304" s="3">
        <v>1.0911119</v>
      </c>
      <c r="D1304" s="3">
        <v>1.2001408</v>
      </c>
      <c r="E1304" s="3">
        <v>1.1793326</v>
      </c>
    </row>
    <row r="1305" spans="1:5" x14ac:dyDescent="0.4">
      <c r="A1305" s="5">
        <f t="shared" si="20"/>
        <v>2012.02</v>
      </c>
      <c r="B1305" s="2">
        <v>40945</v>
      </c>
      <c r="C1305" s="3">
        <v>1.0865465000000001</v>
      </c>
      <c r="D1305" s="3">
        <v>1.1988804</v>
      </c>
      <c r="E1305" s="3">
        <v>1.1783840999999999</v>
      </c>
    </row>
    <row r="1306" spans="1:5" x14ac:dyDescent="0.4">
      <c r="A1306" s="5">
        <f t="shared" si="20"/>
        <v>2012.02</v>
      </c>
      <c r="B1306" s="2">
        <v>40946</v>
      </c>
      <c r="C1306" s="3">
        <v>1.0894516999999999</v>
      </c>
      <c r="D1306" s="3">
        <v>1.2011788000000001</v>
      </c>
      <c r="E1306" s="3">
        <v>1.1801790000000001</v>
      </c>
    </row>
    <row r="1307" spans="1:5" x14ac:dyDescent="0.4">
      <c r="A1307" s="5">
        <f t="shared" si="20"/>
        <v>2012.02</v>
      </c>
      <c r="B1307" s="2">
        <v>40947</v>
      </c>
      <c r="C1307" s="3">
        <v>1.0877916000000001</v>
      </c>
      <c r="D1307" s="3">
        <v>1.2025627999999999</v>
      </c>
      <c r="E1307" s="3">
        <v>1.1838152</v>
      </c>
    </row>
    <row r="1308" spans="1:5" x14ac:dyDescent="0.4">
      <c r="A1308" s="5">
        <f t="shared" si="20"/>
        <v>2012.02</v>
      </c>
      <c r="B1308" s="2">
        <v>40948</v>
      </c>
      <c r="C1308" s="3">
        <v>1.0898958000000001</v>
      </c>
      <c r="D1308" s="3">
        <v>1.2050341</v>
      </c>
      <c r="E1308" s="3">
        <v>1.1882621</v>
      </c>
    </row>
    <row r="1309" spans="1:5" x14ac:dyDescent="0.4">
      <c r="A1309" s="5">
        <f t="shared" si="20"/>
        <v>2012.02</v>
      </c>
      <c r="B1309" s="2">
        <v>40949</v>
      </c>
      <c r="C1309" s="3">
        <v>1.0786610000000001</v>
      </c>
      <c r="D1309" s="3">
        <v>1.1917876999999999</v>
      </c>
      <c r="E1309" s="3">
        <v>1.1770978000000001</v>
      </c>
    </row>
    <row r="1310" spans="1:5" x14ac:dyDescent="0.4">
      <c r="A1310" s="5">
        <f t="shared" si="20"/>
        <v>2012.02</v>
      </c>
      <c r="B1310" s="2">
        <v>40952</v>
      </c>
      <c r="C1310" s="3">
        <v>1.0862061999999999</v>
      </c>
      <c r="D1310" s="3">
        <v>1.2037243</v>
      </c>
      <c r="E1310" s="3">
        <v>1.1856949000000001</v>
      </c>
    </row>
    <row r="1311" spans="1:5" x14ac:dyDescent="0.4">
      <c r="A1311" s="5">
        <f t="shared" si="20"/>
        <v>2012.02</v>
      </c>
      <c r="B1311" s="2">
        <v>40953</v>
      </c>
      <c r="C1311" s="3">
        <v>1.0844712999999999</v>
      </c>
      <c r="D1311" s="3">
        <v>1.2030447</v>
      </c>
      <c r="E1311" s="3">
        <v>1.185438</v>
      </c>
    </row>
    <row r="1312" spans="1:5" x14ac:dyDescent="0.4">
      <c r="A1312" s="5">
        <f t="shared" si="20"/>
        <v>2012.02</v>
      </c>
      <c r="B1312" s="2">
        <v>40954</v>
      </c>
      <c r="C1312" s="3">
        <v>1.0865465000000001</v>
      </c>
      <c r="D1312" s="3">
        <v>1.1993376</v>
      </c>
      <c r="E1312" s="3">
        <v>1.1818502</v>
      </c>
    </row>
    <row r="1313" spans="1:5" x14ac:dyDescent="0.4">
      <c r="A1313" s="5">
        <f t="shared" si="20"/>
        <v>2012.02</v>
      </c>
      <c r="B1313" s="2">
        <v>40955</v>
      </c>
      <c r="C1313" s="3">
        <v>1.0977565</v>
      </c>
      <c r="D1313" s="3">
        <v>1.2184162999999999</v>
      </c>
      <c r="E1313" s="3">
        <v>1.1971025</v>
      </c>
    </row>
    <row r="1314" spans="1:5" x14ac:dyDescent="0.4">
      <c r="A1314" s="5">
        <f t="shared" si="20"/>
        <v>2012.02</v>
      </c>
      <c r="B1314" s="2">
        <v>40956</v>
      </c>
      <c r="C1314" s="3">
        <v>1.09962</v>
      </c>
      <c r="D1314" s="3">
        <v>1.2166368999999999</v>
      </c>
      <c r="E1314" s="3">
        <v>1.1970909999999999</v>
      </c>
    </row>
    <row r="1315" spans="1:5" x14ac:dyDescent="0.4">
      <c r="A1315" s="5">
        <f t="shared" si="20"/>
        <v>2012.02</v>
      </c>
      <c r="B1315" s="2">
        <v>40960</v>
      </c>
      <c r="C1315" s="3">
        <v>1.0942869</v>
      </c>
      <c r="D1315" s="3">
        <v>1.2119785999999999</v>
      </c>
      <c r="E1315" s="3">
        <v>1.1913868000000001</v>
      </c>
    </row>
    <row r="1316" spans="1:5" x14ac:dyDescent="0.4">
      <c r="A1316" s="5">
        <f t="shared" si="20"/>
        <v>2012.02</v>
      </c>
      <c r="B1316" s="2">
        <v>40961</v>
      </c>
      <c r="C1316" s="3">
        <v>1.0890367000000001</v>
      </c>
      <c r="D1316" s="3">
        <v>1.2065786000000001</v>
      </c>
      <c r="E1316" s="3">
        <v>1.1869162</v>
      </c>
    </row>
    <row r="1317" spans="1:5" x14ac:dyDescent="0.4">
      <c r="A1317" s="5">
        <f t="shared" si="20"/>
        <v>2012.02</v>
      </c>
      <c r="B1317" s="2">
        <v>40962</v>
      </c>
      <c r="C1317" s="3">
        <v>1.0944320999999999</v>
      </c>
      <c r="D1317" s="3">
        <v>1.2171437000000001</v>
      </c>
      <c r="E1317" s="3">
        <v>1.1955868000000001</v>
      </c>
    </row>
    <row r="1318" spans="1:5" x14ac:dyDescent="0.4">
      <c r="A1318" s="5">
        <f t="shared" si="20"/>
        <v>2012.02</v>
      </c>
      <c r="B1318" s="2">
        <v>40963</v>
      </c>
      <c r="C1318" s="3">
        <v>1.0985824</v>
      </c>
      <c r="D1318" s="3">
        <v>1.217576</v>
      </c>
      <c r="E1318" s="3">
        <v>1.1974351000000001</v>
      </c>
    </row>
    <row r="1319" spans="1:5" x14ac:dyDescent="0.4">
      <c r="A1319" s="5">
        <f t="shared" si="20"/>
        <v>2012.02</v>
      </c>
      <c r="B1319" s="2">
        <v>40966</v>
      </c>
      <c r="C1319" s="3">
        <v>1.0996281999999999</v>
      </c>
      <c r="D1319" s="3">
        <v>1.2175267000000001</v>
      </c>
      <c r="E1319" s="3">
        <v>1.1976184000000001</v>
      </c>
    </row>
    <row r="1320" spans="1:5" x14ac:dyDescent="0.4">
      <c r="A1320" s="5">
        <f t="shared" si="20"/>
        <v>2012.02</v>
      </c>
      <c r="B1320" s="2">
        <v>40967</v>
      </c>
      <c r="C1320" s="3">
        <v>1.0948471</v>
      </c>
      <c r="D1320" s="3">
        <v>1.2151664</v>
      </c>
      <c r="E1320" s="3">
        <v>1.1962668999999999</v>
      </c>
    </row>
    <row r="1321" spans="1:5" x14ac:dyDescent="0.4">
      <c r="A1321" s="5">
        <f t="shared" si="20"/>
        <v>2012.02</v>
      </c>
      <c r="B1321" s="2">
        <v>40968</v>
      </c>
      <c r="C1321" s="3">
        <v>1.0933113999999999</v>
      </c>
      <c r="D1321" s="3">
        <v>1.2076906999999999</v>
      </c>
      <c r="E1321" s="3">
        <v>1.1892518999999999</v>
      </c>
    </row>
    <row r="1322" spans="1:5" x14ac:dyDescent="0.4">
      <c r="A1322" s="5">
        <f t="shared" si="20"/>
        <v>2012.03</v>
      </c>
      <c r="B1322" s="2">
        <v>40969</v>
      </c>
      <c r="C1322" s="3">
        <v>1.1030895999999999</v>
      </c>
      <c r="D1322" s="3">
        <v>1.2174277</v>
      </c>
      <c r="E1322" s="3">
        <v>1.199047</v>
      </c>
    </row>
    <row r="1323" spans="1:5" x14ac:dyDescent="0.4">
      <c r="A1323" s="5">
        <f t="shared" si="20"/>
        <v>2012.03</v>
      </c>
      <c r="B1323" s="2">
        <v>40970</v>
      </c>
      <c r="C1323" s="3">
        <v>1.0944320999999999</v>
      </c>
      <c r="D1323" s="3">
        <v>1.2073077000000001</v>
      </c>
      <c r="E1323" s="3">
        <v>1.1918763999999999</v>
      </c>
    </row>
    <row r="1324" spans="1:5" x14ac:dyDescent="0.4">
      <c r="A1324" s="5">
        <f t="shared" si="20"/>
        <v>2012.03</v>
      </c>
      <c r="B1324" s="2">
        <v>40973</v>
      </c>
      <c r="C1324" s="3">
        <v>1.0879160999999999</v>
      </c>
      <c r="D1324" s="3">
        <v>1.2028468999999999</v>
      </c>
      <c r="E1324" s="3">
        <v>1.1845393</v>
      </c>
    </row>
    <row r="1325" spans="1:5" x14ac:dyDescent="0.4">
      <c r="A1325" s="5">
        <f t="shared" si="20"/>
        <v>2012.03</v>
      </c>
      <c r="B1325" s="2">
        <v>40974</v>
      </c>
      <c r="C1325" s="3">
        <v>1.0691153</v>
      </c>
      <c r="D1325" s="3">
        <v>1.1798881999999999</v>
      </c>
      <c r="E1325" s="3">
        <v>1.1621584</v>
      </c>
    </row>
    <row r="1326" spans="1:5" x14ac:dyDescent="0.4">
      <c r="A1326" s="5">
        <f t="shared" si="20"/>
        <v>2012.03</v>
      </c>
      <c r="B1326" s="2">
        <v>40975</v>
      </c>
      <c r="C1326" s="3">
        <v>1.0836413</v>
      </c>
      <c r="D1326" s="3">
        <v>1.1912069000000001</v>
      </c>
      <c r="E1326" s="3">
        <v>1.1733768</v>
      </c>
    </row>
    <row r="1327" spans="1:5" x14ac:dyDescent="0.4">
      <c r="A1327" s="5">
        <f t="shared" si="20"/>
        <v>2012.03</v>
      </c>
      <c r="B1327" s="2">
        <v>40976</v>
      </c>
      <c r="C1327" s="3">
        <v>1.0939962999999999</v>
      </c>
      <c r="D1327" s="3">
        <v>1.2057260000000001</v>
      </c>
      <c r="E1327" s="3">
        <v>1.1875902</v>
      </c>
    </row>
    <row r="1328" spans="1:5" x14ac:dyDescent="0.4">
      <c r="A1328" s="5">
        <f t="shared" si="20"/>
        <v>2012.03</v>
      </c>
      <c r="B1328" s="2">
        <v>40977</v>
      </c>
      <c r="C1328" s="3">
        <v>1.1039778</v>
      </c>
      <c r="D1328" s="3">
        <v>1.2168964</v>
      </c>
      <c r="E1328" s="3">
        <v>1.1958293</v>
      </c>
    </row>
    <row r="1329" spans="1:5" x14ac:dyDescent="0.4">
      <c r="A1329" s="5">
        <f t="shared" si="20"/>
        <v>2012.03</v>
      </c>
      <c r="B1329" s="2">
        <v>40980</v>
      </c>
      <c r="C1329" s="3">
        <v>1.1006575000000001</v>
      </c>
      <c r="D1329" s="3">
        <v>1.2118302999999999</v>
      </c>
      <c r="E1329" s="3">
        <v>1.1916294999999999</v>
      </c>
    </row>
    <row r="1330" spans="1:5" x14ac:dyDescent="0.4">
      <c r="A1330" s="5">
        <f t="shared" si="20"/>
        <v>2012.03</v>
      </c>
      <c r="B1330" s="2">
        <v>40981</v>
      </c>
      <c r="C1330" s="3">
        <v>1.1077129999999999</v>
      </c>
      <c r="D1330" s="3">
        <v>1.2355427000000001</v>
      </c>
      <c r="E1330" s="3">
        <v>1.2139449</v>
      </c>
    </row>
    <row r="1331" spans="1:5" x14ac:dyDescent="0.4">
      <c r="A1331" s="5">
        <f t="shared" si="20"/>
        <v>2012.03</v>
      </c>
      <c r="B1331" s="2">
        <v>40982</v>
      </c>
      <c r="C1331" s="3">
        <v>1.1151835999999999</v>
      </c>
      <c r="D1331" s="3">
        <v>1.2265098999999999</v>
      </c>
      <c r="E1331" s="3">
        <v>1.2075446000000001</v>
      </c>
    </row>
    <row r="1332" spans="1:5" x14ac:dyDescent="0.4">
      <c r="A1332" s="5">
        <f t="shared" si="20"/>
        <v>2012.03</v>
      </c>
      <c r="B1332" s="2">
        <v>40983</v>
      </c>
      <c r="C1332" s="3">
        <v>1.1255592000000001</v>
      </c>
      <c r="D1332" s="3">
        <v>1.2377050999999999</v>
      </c>
      <c r="E1332" s="3">
        <v>1.2167538</v>
      </c>
    </row>
    <row r="1333" spans="1:5" x14ac:dyDescent="0.4">
      <c r="A1333" s="5">
        <f t="shared" si="20"/>
        <v>2012.03</v>
      </c>
      <c r="B1333" s="2">
        <v>40984</v>
      </c>
      <c r="C1333" s="3">
        <v>1.1246284</v>
      </c>
      <c r="D1333" s="3">
        <v>1.2365682</v>
      </c>
      <c r="E1333" s="3">
        <v>1.2172166</v>
      </c>
    </row>
    <row r="1334" spans="1:5" x14ac:dyDescent="0.4">
      <c r="A1334" s="5">
        <f t="shared" si="20"/>
        <v>2012.03</v>
      </c>
      <c r="B1334" s="2">
        <v>40987</v>
      </c>
      <c r="C1334" s="3">
        <v>1.1320996000000001</v>
      </c>
      <c r="D1334" s="3">
        <v>1.2394722</v>
      </c>
      <c r="E1334" s="3">
        <v>1.2200664000000001</v>
      </c>
    </row>
    <row r="1335" spans="1:5" x14ac:dyDescent="0.4">
      <c r="A1335" s="5">
        <f t="shared" si="20"/>
        <v>2012.03</v>
      </c>
      <c r="B1335" s="2">
        <v>40988</v>
      </c>
      <c r="C1335" s="3">
        <v>1.1154877000000001</v>
      </c>
      <c r="D1335" s="3">
        <v>1.2308224000000001</v>
      </c>
      <c r="E1335" s="3">
        <v>1.2129854</v>
      </c>
    </row>
    <row r="1336" spans="1:5" x14ac:dyDescent="0.4">
      <c r="A1336" s="5">
        <f t="shared" si="20"/>
        <v>2012.03</v>
      </c>
      <c r="B1336" s="2">
        <v>40989</v>
      </c>
      <c r="C1336" s="3">
        <v>1.1167543</v>
      </c>
      <c r="D1336" s="3">
        <v>1.2301428000000001</v>
      </c>
      <c r="E1336" s="3">
        <v>1.213984</v>
      </c>
    </row>
    <row r="1337" spans="1:5" x14ac:dyDescent="0.4">
      <c r="A1337" s="5">
        <f t="shared" si="20"/>
        <v>2012.03</v>
      </c>
      <c r="B1337" s="2">
        <v>40990</v>
      </c>
      <c r="C1337" s="3">
        <v>1.1075971</v>
      </c>
      <c r="D1337" s="3">
        <v>1.2170447</v>
      </c>
      <c r="E1337" s="3">
        <v>1.2028932999999999</v>
      </c>
    </row>
    <row r="1338" spans="1:5" x14ac:dyDescent="0.4">
      <c r="A1338" s="5">
        <f t="shared" si="20"/>
        <v>2012.03</v>
      </c>
      <c r="B1338" s="2">
        <v>40991</v>
      </c>
      <c r="C1338" s="3">
        <v>1.1096735</v>
      </c>
      <c r="D1338" s="3">
        <v>1.2244587</v>
      </c>
      <c r="E1338" s="3">
        <v>1.2076898</v>
      </c>
    </row>
    <row r="1339" spans="1:5" x14ac:dyDescent="0.4">
      <c r="A1339" s="5">
        <f t="shared" si="20"/>
        <v>2012.03</v>
      </c>
      <c r="B1339" s="2">
        <v>40994</v>
      </c>
      <c r="C1339" s="3">
        <v>1.127116</v>
      </c>
      <c r="D1339" s="3">
        <v>1.2421163</v>
      </c>
      <c r="E1339" s="3">
        <v>1.2238290000000001</v>
      </c>
    </row>
    <row r="1340" spans="1:5" x14ac:dyDescent="0.4">
      <c r="A1340" s="5">
        <f t="shared" si="20"/>
        <v>2012.03</v>
      </c>
      <c r="B1340" s="2">
        <v>40995</v>
      </c>
      <c r="C1340" s="3">
        <v>1.1233784</v>
      </c>
      <c r="D1340" s="3">
        <v>1.2374703</v>
      </c>
      <c r="E1340" s="3">
        <v>1.2195130000000001</v>
      </c>
    </row>
    <row r="1341" spans="1:5" x14ac:dyDescent="0.4">
      <c r="A1341" s="5">
        <f t="shared" si="20"/>
        <v>2012.03</v>
      </c>
      <c r="B1341" s="2">
        <v>40996</v>
      </c>
      <c r="C1341" s="3">
        <v>1.1075971</v>
      </c>
      <c r="D1341" s="3">
        <v>1.2305136000000001</v>
      </c>
      <c r="E1341" s="3">
        <v>1.2100731</v>
      </c>
    </row>
    <row r="1342" spans="1:5" x14ac:dyDescent="0.4">
      <c r="A1342" s="5">
        <f t="shared" si="20"/>
        <v>2012.03</v>
      </c>
      <c r="B1342" s="2">
        <v>40997</v>
      </c>
      <c r="C1342" s="3">
        <v>1.1058528000000001</v>
      </c>
      <c r="D1342" s="3">
        <v>1.2290801</v>
      </c>
      <c r="E1342" s="3">
        <v>1.2095765999999999</v>
      </c>
    </row>
    <row r="1343" spans="1:5" x14ac:dyDescent="0.4">
      <c r="A1343" s="5">
        <f t="shared" si="20"/>
        <v>2012.03</v>
      </c>
      <c r="B1343" s="2">
        <v>40998</v>
      </c>
      <c r="C1343" s="3">
        <v>1.1183947000000001</v>
      </c>
      <c r="D1343" s="3">
        <v>1.2286229</v>
      </c>
      <c r="E1343" s="3">
        <v>1.2128966999999999</v>
      </c>
    </row>
    <row r="1344" spans="1:5" x14ac:dyDescent="0.4">
      <c r="A1344" s="5">
        <f t="shared" si="20"/>
        <v>2012.04</v>
      </c>
      <c r="B1344" s="2">
        <v>41001</v>
      </c>
      <c r="C1344" s="3">
        <v>1.1246243</v>
      </c>
      <c r="D1344" s="3">
        <v>1.2346653999999999</v>
      </c>
      <c r="E1344" s="3">
        <v>1.2218249999999999</v>
      </c>
    </row>
    <row r="1345" spans="1:5" x14ac:dyDescent="0.4">
      <c r="A1345" s="5">
        <f t="shared" si="20"/>
        <v>2012.04</v>
      </c>
      <c r="B1345" s="2">
        <v>41002</v>
      </c>
      <c r="C1345" s="3">
        <v>1.1233784</v>
      </c>
      <c r="D1345" s="3">
        <v>1.2377050999999999</v>
      </c>
      <c r="E1345" s="3">
        <v>1.2202933</v>
      </c>
    </row>
    <row r="1346" spans="1:5" x14ac:dyDescent="0.4">
      <c r="A1346" s="5">
        <f t="shared" si="20"/>
        <v>2012.04</v>
      </c>
      <c r="B1346" s="2">
        <v>41003</v>
      </c>
      <c r="C1346" s="3">
        <v>1.1067705999999999</v>
      </c>
      <c r="D1346" s="3">
        <v>1.2207888</v>
      </c>
      <c r="E1346" s="3">
        <v>1.2040725000000001</v>
      </c>
    </row>
    <row r="1347" spans="1:5" x14ac:dyDescent="0.4">
      <c r="A1347" s="5">
        <f t="shared" ref="A1347:A1410" si="21">YEAR(B1347)+MONTH(B1347)/100</f>
        <v>2012.04</v>
      </c>
      <c r="B1347" s="2">
        <v>41004</v>
      </c>
      <c r="C1347" s="3">
        <v>1.1044407999999999</v>
      </c>
      <c r="D1347" s="3">
        <v>1.2162416</v>
      </c>
      <c r="E1347" s="3">
        <v>1.2012179999999999</v>
      </c>
    </row>
    <row r="1348" spans="1:5" x14ac:dyDescent="0.4">
      <c r="A1348" s="5">
        <f t="shared" si="21"/>
        <v>2012.04</v>
      </c>
      <c r="B1348" s="2">
        <v>41008</v>
      </c>
      <c r="C1348" s="3">
        <v>1.0909852</v>
      </c>
      <c r="D1348" s="3">
        <v>1.200215</v>
      </c>
      <c r="E1348" s="3">
        <v>1.1854526000000001</v>
      </c>
    </row>
    <row r="1349" spans="1:5" x14ac:dyDescent="0.4">
      <c r="A1349" s="5">
        <f t="shared" si="21"/>
        <v>2012.04</v>
      </c>
      <c r="B1349" s="2">
        <v>41009</v>
      </c>
      <c r="C1349" s="3">
        <v>1.0693897000000001</v>
      </c>
      <c r="D1349" s="3">
        <v>1.171943</v>
      </c>
      <c r="E1349" s="3">
        <v>1.1590898999999999</v>
      </c>
    </row>
    <row r="1350" spans="1:5" x14ac:dyDescent="0.4">
      <c r="A1350" s="5">
        <f t="shared" si="21"/>
        <v>2012.04</v>
      </c>
      <c r="B1350" s="2">
        <v>41010</v>
      </c>
      <c r="C1350" s="3">
        <v>1.0775794000000001</v>
      </c>
      <c r="D1350" s="3">
        <v>1.1855476</v>
      </c>
      <c r="E1350" s="3">
        <v>1.1722826</v>
      </c>
    </row>
    <row r="1351" spans="1:5" x14ac:dyDescent="0.4">
      <c r="A1351" s="5">
        <f t="shared" si="21"/>
        <v>2012.04</v>
      </c>
      <c r="B1351" s="2">
        <v>41011</v>
      </c>
      <c r="C1351" s="3">
        <v>1.0980452000000001</v>
      </c>
      <c r="D1351" s="3">
        <v>1.2074682999999999</v>
      </c>
      <c r="E1351" s="3">
        <v>1.1922459999999999</v>
      </c>
    </row>
    <row r="1352" spans="1:5" x14ac:dyDescent="0.4">
      <c r="A1352" s="5">
        <f t="shared" si="21"/>
        <v>2012.04</v>
      </c>
      <c r="B1352" s="2">
        <v>41012</v>
      </c>
      <c r="C1352" s="3">
        <v>1.0882026</v>
      </c>
      <c r="D1352" s="3">
        <v>1.1916888000000001</v>
      </c>
      <c r="E1352" s="3">
        <v>1.1789688</v>
      </c>
    </row>
    <row r="1353" spans="1:5" x14ac:dyDescent="0.4">
      <c r="A1353" s="5">
        <f t="shared" si="21"/>
        <v>2012.04</v>
      </c>
      <c r="B1353" s="2">
        <v>41015</v>
      </c>
      <c r="C1353" s="3">
        <v>1.0865208</v>
      </c>
      <c r="D1353" s="3">
        <v>1.1930852000000001</v>
      </c>
      <c r="E1353" s="3">
        <v>1.1772113</v>
      </c>
    </row>
    <row r="1354" spans="1:5" x14ac:dyDescent="0.4">
      <c r="A1354" s="5">
        <f t="shared" si="21"/>
        <v>2012.04</v>
      </c>
      <c r="B1354" s="2">
        <v>41016</v>
      </c>
      <c r="C1354" s="3">
        <v>1.1037347</v>
      </c>
      <c r="D1354" s="3">
        <v>1.2127199</v>
      </c>
      <c r="E1354" s="3">
        <v>1.1952872000000001</v>
      </c>
    </row>
    <row r="1355" spans="1:5" x14ac:dyDescent="0.4">
      <c r="A1355" s="5">
        <f t="shared" si="21"/>
        <v>2012.04</v>
      </c>
      <c r="B1355" s="2">
        <v>41017</v>
      </c>
      <c r="C1355" s="3">
        <v>1.0947229000000001</v>
      </c>
      <c r="D1355" s="3">
        <v>1.208321</v>
      </c>
      <c r="E1355" s="3">
        <v>1.1908413</v>
      </c>
    </row>
    <row r="1356" spans="1:5" x14ac:dyDescent="0.4">
      <c r="A1356" s="5">
        <f t="shared" si="21"/>
        <v>2012.04</v>
      </c>
      <c r="B1356" s="2">
        <v>41018</v>
      </c>
      <c r="C1356" s="3">
        <v>1.089324</v>
      </c>
      <c r="D1356" s="3">
        <v>1.2033164999999999</v>
      </c>
      <c r="E1356" s="3">
        <v>1.1871088999999999</v>
      </c>
    </row>
    <row r="1357" spans="1:5" x14ac:dyDescent="0.4">
      <c r="A1357" s="5">
        <f t="shared" si="21"/>
        <v>2012.04</v>
      </c>
      <c r="B1357" s="2">
        <v>41019</v>
      </c>
      <c r="C1357" s="3">
        <v>1.0953043</v>
      </c>
      <c r="D1357" s="3">
        <v>1.2064427</v>
      </c>
      <c r="E1357" s="3">
        <v>1.1873989</v>
      </c>
    </row>
    <row r="1358" spans="1:5" x14ac:dyDescent="0.4">
      <c r="A1358" s="5">
        <f t="shared" si="21"/>
        <v>2012.04</v>
      </c>
      <c r="B1358" s="2">
        <v>41022</v>
      </c>
      <c r="C1358" s="3">
        <v>1.0830945999999999</v>
      </c>
      <c r="D1358" s="3">
        <v>1.192974</v>
      </c>
      <c r="E1358" s="3">
        <v>1.1751889</v>
      </c>
    </row>
    <row r="1359" spans="1:5" x14ac:dyDescent="0.4">
      <c r="A1359" s="5">
        <f t="shared" si="21"/>
        <v>2012.04</v>
      </c>
      <c r="B1359" s="2">
        <v>41023</v>
      </c>
      <c r="C1359" s="3">
        <v>1.0800213999999999</v>
      </c>
      <c r="D1359" s="3">
        <v>1.1963843999999999</v>
      </c>
      <c r="E1359" s="3">
        <v>1.1753502</v>
      </c>
    </row>
    <row r="1360" spans="1:5" x14ac:dyDescent="0.4">
      <c r="A1360" s="5">
        <f t="shared" si="21"/>
        <v>2012.04</v>
      </c>
      <c r="B1360" s="2">
        <v>41024</v>
      </c>
      <c r="C1360" s="3">
        <v>1.0934769</v>
      </c>
      <c r="D1360" s="3">
        <v>1.2173784000000001</v>
      </c>
      <c r="E1360" s="3">
        <v>1.1957114</v>
      </c>
    </row>
    <row r="1361" spans="1:5" x14ac:dyDescent="0.4">
      <c r="A1361" s="5">
        <f t="shared" si="21"/>
        <v>2012.04</v>
      </c>
      <c r="B1361" s="2">
        <v>41025</v>
      </c>
      <c r="C1361" s="3">
        <v>1.1055206</v>
      </c>
      <c r="D1361" s="3">
        <v>1.2291049000000001</v>
      </c>
      <c r="E1361" s="3">
        <v>1.2061565000000001</v>
      </c>
    </row>
    <row r="1362" spans="1:5" x14ac:dyDescent="0.4">
      <c r="A1362" s="5">
        <f t="shared" si="21"/>
        <v>2012.04</v>
      </c>
      <c r="B1362" s="2">
        <v>41026</v>
      </c>
      <c r="C1362" s="3">
        <v>1.1171488999999999</v>
      </c>
      <c r="D1362" s="3">
        <v>1.2349249</v>
      </c>
      <c r="E1362" s="3">
        <v>1.2107189</v>
      </c>
    </row>
    <row r="1363" spans="1:5" x14ac:dyDescent="0.4">
      <c r="A1363" s="5">
        <f t="shared" si="21"/>
        <v>2012.04</v>
      </c>
      <c r="B1363" s="2">
        <v>41029</v>
      </c>
      <c r="C1363" s="3">
        <v>1.1005370999999999</v>
      </c>
      <c r="D1363" s="3">
        <v>1.2249283</v>
      </c>
      <c r="E1363" s="3">
        <v>1.2056152</v>
      </c>
    </row>
    <row r="1364" spans="1:5" x14ac:dyDescent="0.4">
      <c r="A1364" s="5">
        <f t="shared" si="21"/>
        <v>2012.05</v>
      </c>
      <c r="B1364" s="2">
        <v>41030</v>
      </c>
      <c r="C1364" s="3">
        <v>1.1157368000000001</v>
      </c>
      <c r="D1364" s="3">
        <v>1.2296237999999999</v>
      </c>
      <c r="E1364" s="3">
        <v>1.212604</v>
      </c>
    </row>
    <row r="1365" spans="1:5" x14ac:dyDescent="0.4">
      <c r="A1365" s="5">
        <f t="shared" si="21"/>
        <v>2012.05</v>
      </c>
      <c r="B1365" s="2">
        <v>41031</v>
      </c>
      <c r="C1365" s="3">
        <v>1.1059357999999999</v>
      </c>
      <c r="D1365" s="3">
        <v>1.2319963</v>
      </c>
      <c r="E1365" s="3">
        <v>1.2121111</v>
      </c>
    </row>
    <row r="1366" spans="1:5" x14ac:dyDescent="0.4">
      <c r="A1366" s="5">
        <f t="shared" si="21"/>
        <v>2012.05</v>
      </c>
      <c r="B1366" s="2">
        <v>41032</v>
      </c>
      <c r="C1366" s="3">
        <v>1.0972147000000001</v>
      </c>
      <c r="D1366" s="3">
        <v>1.2116324999999999</v>
      </c>
      <c r="E1366" s="3">
        <v>1.1967281999999999</v>
      </c>
    </row>
    <row r="1367" spans="1:5" x14ac:dyDescent="0.4">
      <c r="A1367" s="5">
        <f t="shared" si="21"/>
        <v>2012.05</v>
      </c>
      <c r="B1367" s="2">
        <v>41033</v>
      </c>
      <c r="C1367" s="3">
        <v>1.0731274</v>
      </c>
      <c r="D1367" s="3">
        <v>1.1927886000000001</v>
      </c>
      <c r="E1367" s="3">
        <v>1.1771224</v>
      </c>
    </row>
    <row r="1368" spans="1:5" x14ac:dyDescent="0.4">
      <c r="A1368" s="5">
        <f t="shared" si="21"/>
        <v>2012.05</v>
      </c>
      <c r="B1368" s="2">
        <v>41036</v>
      </c>
      <c r="C1368" s="3">
        <v>1.071977</v>
      </c>
      <c r="D1368" s="3">
        <v>1.1973233999999999</v>
      </c>
      <c r="E1368" s="3">
        <v>1.1783068999999999</v>
      </c>
    </row>
    <row r="1369" spans="1:5" x14ac:dyDescent="0.4">
      <c r="A1369" s="5">
        <f t="shared" si="21"/>
        <v>2012.05</v>
      </c>
      <c r="B1369" s="2">
        <v>41037</v>
      </c>
      <c r="C1369" s="3">
        <v>1.0698049999999999</v>
      </c>
      <c r="D1369" s="3">
        <v>1.1949881</v>
      </c>
      <c r="E1369" s="3">
        <v>1.1714433</v>
      </c>
    </row>
    <row r="1370" spans="1:5" x14ac:dyDescent="0.4">
      <c r="A1370" s="5">
        <f t="shared" si="21"/>
        <v>2012.05</v>
      </c>
      <c r="B1370" s="2">
        <v>41038</v>
      </c>
      <c r="C1370" s="3">
        <v>1.0648215000000001</v>
      </c>
      <c r="D1370" s="3">
        <v>1.1897612</v>
      </c>
      <c r="E1370" s="3">
        <v>1.1672566</v>
      </c>
    </row>
    <row r="1371" spans="1:5" x14ac:dyDescent="0.4">
      <c r="A1371" s="5">
        <f t="shared" si="21"/>
        <v>2012.05</v>
      </c>
      <c r="B1371" s="2">
        <v>41039</v>
      </c>
      <c r="C1371" s="3">
        <v>1.0677285000000001</v>
      </c>
      <c r="D1371" s="3">
        <v>1.1912069000000001</v>
      </c>
      <c r="E1371" s="3">
        <v>1.1693817</v>
      </c>
    </row>
    <row r="1372" spans="1:5" x14ac:dyDescent="0.4">
      <c r="A1372" s="5">
        <f t="shared" si="21"/>
        <v>2012.05</v>
      </c>
      <c r="B1372" s="2">
        <v>41040</v>
      </c>
      <c r="C1372" s="3">
        <v>1.0648215000000001</v>
      </c>
      <c r="D1372" s="3">
        <v>1.1918248</v>
      </c>
      <c r="E1372" s="3">
        <v>1.1690552000000001</v>
      </c>
    </row>
    <row r="1373" spans="1:5" x14ac:dyDescent="0.4">
      <c r="A1373" s="5">
        <f t="shared" si="21"/>
        <v>2012.05</v>
      </c>
      <c r="B1373" s="2">
        <v>41043</v>
      </c>
      <c r="C1373" s="3">
        <v>1.0490402000000001</v>
      </c>
      <c r="D1373" s="3">
        <v>1.1778493999999999</v>
      </c>
      <c r="E1373" s="3">
        <v>1.153994</v>
      </c>
    </row>
    <row r="1374" spans="1:5" x14ac:dyDescent="0.4">
      <c r="A1374" s="5">
        <f t="shared" si="21"/>
        <v>2012.05</v>
      </c>
      <c r="B1374" s="2">
        <v>41044</v>
      </c>
      <c r="C1374" s="3">
        <v>1.0380556999999999</v>
      </c>
      <c r="D1374" s="3">
        <v>1.1726226</v>
      </c>
      <c r="E1374" s="3">
        <v>1.1459712</v>
      </c>
    </row>
    <row r="1375" spans="1:5" x14ac:dyDescent="0.4">
      <c r="A1375" s="5">
        <f t="shared" si="21"/>
        <v>2012.05</v>
      </c>
      <c r="B1375" s="2">
        <v>41045</v>
      </c>
      <c r="C1375" s="3">
        <v>1.0313775999999999</v>
      </c>
      <c r="D1375" s="3">
        <v>1.1626384000000001</v>
      </c>
      <c r="E1375" s="3">
        <v>1.1376275</v>
      </c>
    </row>
    <row r="1376" spans="1:5" x14ac:dyDescent="0.4">
      <c r="A1376" s="5">
        <f t="shared" si="21"/>
        <v>2012.05</v>
      </c>
      <c r="B1376" s="2">
        <v>41046</v>
      </c>
      <c r="C1376" s="3">
        <v>1.0075105</v>
      </c>
      <c r="D1376" s="3">
        <v>1.1318579</v>
      </c>
      <c r="E1376" s="3">
        <v>1.1083206000000001</v>
      </c>
    </row>
    <row r="1377" spans="1:5" x14ac:dyDescent="0.4">
      <c r="A1377" s="5">
        <f t="shared" si="21"/>
        <v>2012.05</v>
      </c>
      <c r="B1377" s="2">
        <v>41047</v>
      </c>
      <c r="C1377" s="3">
        <v>0.99671279999999995</v>
      </c>
      <c r="D1377" s="3">
        <v>1.1186240000000001</v>
      </c>
      <c r="E1377" s="3">
        <v>1.0945635</v>
      </c>
    </row>
    <row r="1378" spans="1:5" x14ac:dyDescent="0.4">
      <c r="A1378" s="5">
        <f t="shared" si="21"/>
        <v>2012.05</v>
      </c>
      <c r="B1378" s="2">
        <v>41050</v>
      </c>
      <c r="C1378" s="3">
        <v>1.0195540000000001</v>
      </c>
      <c r="D1378" s="3">
        <v>1.1437697</v>
      </c>
      <c r="E1378" s="3">
        <v>1.1224173</v>
      </c>
    </row>
    <row r="1379" spans="1:5" x14ac:dyDescent="0.4">
      <c r="A1379" s="5">
        <f t="shared" si="21"/>
        <v>2012.05</v>
      </c>
      <c r="B1379" s="2">
        <v>41051</v>
      </c>
      <c r="C1379" s="3">
        <v>1.0220708000000001</v>
      </c>
      <c r="D1379" s="3">
        <v>1.1460557</v>
      </c>
      <c r="E1379" s="3">
        <v>1.1238239999999999</v>
      </c>
    </row>
    <row r="1380" spans="1:5" x14ac:dyDescent="0.4">
      <c r="A1380" s="5">
        <f t="shared" si="21"/>
        <v>2012.05</v>
      </c>
      <c r="B1380" s="2">
        <v>41052</v>
      </c>
      <c r="C1380" s="3">
        <v>1.0174776000000001</v>
      </c>
      <c r="D1380" s="3">
        <v>1.1532720000000001</v>
      </c>
      <c r="E1380" s="3">
        <v>1.1299494999999999</v>
      </c>
    </row>
    <row r="1381" spans="1:5" x14ac:dyDescent="0.4">
      <c r="A1381" s="5">
        <f t="shared" si="21"/>
        <v>2012.05</v>
      </c>
      <c r="B1381" s="2">
        <v>41053</v>
      </c>
      <c r="C1381" s="3">
        <v>1.0170623000000001</v>
      </c>
      <c r="D1381" s="3">
        <v>1.1566763</v>
      </c>
      <c r="E1381" s="3">
        <v>1.1301798999999999</v>
      </c>
    </row>
    <row r="1382" spans="1:5" x14ac:dyDescent="0.4">
      <c r="A1382" s="5">
        <f t="shared" si="21"/>
        <v>2012.05</v>
      </c>
      <c r="B1382" s="2">
        <v>41054</v>
      </c>
      <c r="C1382" s="3">
        <v>1.0288568</v>
      </c>
      <c r="D1382" s="3">
        <v>1.1548042000000001</v>
      </c>
      <c r="E1382" s="3">
        <v>1.1313831000000001</v>
      </c>
    </row>
    <row r="1383" spans="1:5" x14ac:dyDescent="0.4">
      <c r="A1383" s="5">
        <f t="shared" si="21"/>
        <v>2012.05</v>
      </c>
      <c r="B1383" s="2">
        <v>41058</v>
      </c>
      <c r="C1383" s="3">
        <v>1.0407341999999999</v>
      </c>
      <c r="D1383" s="3">
        <v>1.1693108999999999</v>
      </c>
      <c r="E1383" s="3">
        <v>1.1461729000000001</v>
      </c>
    </row>
    <row r="1384" spans="1:5" x14ac:dyDescent="0.4">
      <c r="A1384" s="5">
        <f t="shared" si="21"/>
        <v>2012.05</v>
      </c>
      <c r="B1384" s="2">
        <v>41059</v>
      </c>
      <c r="C1384" s="3">
        <v>1.0212152999999999</v>
      </c>
      <c r="D1384" s="3">
        <v>1.1466365000000001</v>
      </c>
      <c r="E1384" s="3">
        <v>1.1232496999999999</v>
      </c>
    </row>
    <row r="1385" spans="1:5" x14ac:dyDescent="0.4">
      <c r="A1385" s="5">
        <f t="shared" si="21"/>
        <v>2012.05</v>
      </c>
      <c r="B1385" s="2">
        <v>41060</v>
      </c>
      <c r="C1385" s="3">
        <v>1.0136569</v>
      </c>
      <c r="D1385" s="3">
        <v>1.1437697</v>
      </c>
      <c r="E1385" s="3">
        <v>1.1187125</v>
      </c>
    </row>
    <row r="1386" spans="1:5" x14ac:dyDescent="0.4">
      <c r="A1386" s="5">
        <f t="shared" si="21"/>
        <v>2012.06</v>
      </c>
      <c r="B1386" s="2">
        <v>41061</v>
      </c>
      <c r="C1386" s="3">
        <v>0.99255972999999997</v>
      </c>
      <c r="D1386" s="3">
        <v>1.107367</v>
      </c>
      <c r="E1386" s="3">
        <v>1.0835958999999999</v>
      </c>
    </row>
    <row r="1387" spans="1:5" x14ac:dyDescent="0.4">
      <c r="A1387" s="5">
        <f t="shared" si="21"/>
        <v>2012.06</v>
      </c>
      <c r="B1387" s="2">
        <v>41064</v>
      </c>
      <c r="C1387" s="3">
        <v>0.97968560000000005</v>
      </c>
      <c r="D1387" s="3">
        <v>1.1013740000000001</v>
      </c>
      <c r="E1387" s="3">
        <v>1.0789192999999999</v>
      </c>
    </row>
    <row r="1388" spans="1:5" x14ac:dyDescent="0.4">
      <c r="A1388" s="5">
        <f t="shared" si="21"/>
        <v>2012.06</v>
      </c>
      <c r="B1388" s="2">
        <v>41065</v>
      </c>
      <c r="C1388" s="3">
        <v>0.98550389999999999</v>
      </c>
      <c r="D1388" s="3">
        <v>1.1153987999999999</v>
      </c>
      <c r="E1388" s="3">
        <v>1.0930356000000001</v>
      </c>
    </row>
    <row r="1389" spans="1:5" x14ac:dyDescent="0.4">
      <c r="A1389" s="5">
        <f t="shared" si="21"/>
        <v>2012.06</v>
      </c>
      <c r="B1389" s="2">
        <v>41066</v>
      </c>
      <c r="C1389" s="3">
        <v>1.0133246</v>
      </c>
      <c r="D1389" s="3">
        <v>1.1398896999999999</v>
      </c>
      <c r="E1389" s="3">
        <v>1.1186657</v>
      </c>
    </row>
    <row r="1390" spans="1:5" x14ac:dyDescent="0.4">
      <c r="A1390" s="5">
        <f t="shared" si="21"/>
        <v>2012.06</v>
      </c>
      <c r="B1390" s="2">
        <v>41067</v>
      </c>
      <c r="C1390" s="3">
        <v>1.0241224</v>
      </c>
      <c r="D1390" s="3">
        <v>1.1344156999999999</v>
      </c>
      <c r="E1390" s="3">
        <v>1.1130591999999999</v>
      </c>
    </row>
    <row r="1391" spans="1:5" x14ac:dyDescent="0.4">
      <c r="A1391" s="5">
        <f t="shared" si="21"/>
        <v>2012.06</v>
      </c>
      <c r="B1391" s="2">
        <v>41068</v>
      </c>
      <c r="C1391" s="3">
        <v>1.0241224</v>
      </c>
      <c r="D1391" s="3">
        <v>1.1442022000000001</v>
      </c>
      <c r="E1391" s="3">
        <v>1.1226738999999999</v>
      </c>
    </row>
    <row r="1392" spans="1:5" x14ac:dyDescent="0.4">
      <c r="A1392" s="5">
        <f t="shared" si="21"/>
        <v>2012.06</v>
      </c>
      <c r="B1392" s="2">
        <v>41071</v>
      </c>
      <c r="C1392" s="3">
        <v>1.0123652000000001</v>
      </c>
      <c r="D1392" s="3">
        <v>1.1210458000000001</v>
      </c>
      <c r="E1392" s="3">
        <v>1.1012552</v>
      </c>
    </row>
    <row r="1393" spans="1:5" x14ac:dyDescent="0.4">
      <c r="A1393" s="5">
        <f t="shared" si="21"/>
        <v>2012.06</v>
      </c>
      <c r="B1393" s="2">
        <v>41072</v>
      </c>
      <c r="C1393" s="3">
        <v>1.0108329</v>
      </c>
      <c r="D1393" s="3">
        <v>1.1329081999999999</v>
      </c>
      <c r="E1393" s="3">
        <v>1.114725</v>
      </c>
    </row>
    <row r="1394" spans="1:5" x14ac:dyDescent="0.4">
      <c r="A1394" s="5">
        <f t="shared" si="21"/>
        <v>2012.06</v>
      </c>
      <c r="B1394" s="2">
        <v>41073</v>
      </c>
      <c r="C1394" s="3">
        <v>1.0029421999999999</v>
      </c>
      <c r="D1394" s="3">
        <v>1.1169806</v>
      </c>
      <c r="E1394" s="3">
        <v>1.101361</v>
      </c>
    </row>
    <row r="1395" spans="1:5" x14ac:dyDescent="0.4">
      <c r="A1395" s="5">
        <f t="shared" si="21"/>
        <v>2012.06</v>
      </c>
      <c r="B1395" s="2">
        <v>41074</v>
      </c>
      <c r="C1395" s="3">
        <v>1.0100023</v>
      </c>
      <c r="D1395" s="3">
        <v>1.1254200999999999</v>
      </c>
      <c r="E1395" s="3">
        <v>1.1105531</v>
      </c>
    </row>
    <row r="1396" spans="1:5" x14ac:dyDescent="0.4">
      <c r="A1396" s="5">
        <f t="shared" si="21"/>
        <v>2012.06</v>
      </c>
      <c r="B1396" s="2">
        <v>41075</v>
      </c>
      <c r="C1396" s="3">
        <v>1.0182194</v>
      </c>
      <c r="D1396" s="3">
        <v>1.1371342</v>
      </c>
      <c r="E1396" s="3">
        <v>1.1240819</v>
      </c>
    </row>
    <row r="1397" spans="1:5" x14ac:dyDescent="0.4">
      <c r="A1397" s="5">
        <f t="shared" si="21"/>
        <v>2012.06</v>
      </c>
      <c r="B1397" s="2">
        <v>41078</v>
      </c>
      <c r="C1397" s="3">
        <v>1.0207952</v>
      </c>
      <c r="D1397" s="3">
        <v>1.1467229999999999</v>
      </c>
      <c r="E1397" s="3">
        <v>1.1314979000000001</v>
      </c>
    </row>
    <row r="1398" spans="1:5" x14ac:dyDescent="0.4">
      <c r="A1398" s="5">
        <f t="shared" si="21"/>
        <v>2012.06</v>
      </c>
      <c r="B1398" s="2">
        <v>41079</v>
      </c>
      <c r="C1398" s="3">
        <v>1.0374129000000001</v>
      </c>
      <c r="D1398" s="3">
        <v>1.1591167</v>
      </c>
      <c r="E1398" s="3">
        <v>1.1455872</v>
      </c>
    </row>
    <row r="1399" spans="1:5" x14ac:dyDescent="0.4">
      <c r="A1399" s="5">
        <f t="shared" si="21"/>
        <v>2012.06</v>
      </c>
      <c r="B1399" s="2">
        <v>41080</v>
      </c>
      <c r="C1399" s="3">
        <v>1.0377590000000001</v>
      </c>
      <c r="D1399" s="3">
        <v>1.1572632</v>
      </c>
      <c r="E1399" s="3">
        <v>1.1435915999999999</v>
      </c>
    </row>
    <row r="1400" spans="1:5" x14ac:dyDescent="0.4">
      <c r="A1400" s="5">
        <f t="shared" si="21"/>
        <v>2012.06</v>
      </c>
      <c r="B1400" s="2">
        <v>41081</v>
      </c>
      <c r="C1400" s="3">
        <v>1.0122215999999999</v>
      </c>
      <c r="D1400" s="3">
        <v>1.1256177000000001</v>
      </c>
      <c r="E1400" s="3">
        <v>1.1122813</v>
      </c>
    </row>
    <row r="1401" spans="1:5" x14ac:dyDescent="0.4">
      <c r="A1401" s="5">
        <f t="shared" si="21"/>
        <v>2012.06</v>
      </c>
      <c r="B1401" s="2">
        <v>41082</v>
      </c>
      <c r="C1401" s="3">
        <v>1.0151142</v>
      </c>
      <c r="D1401" s="3">
        <v>1.1320432</v>
      </c>
      <c r="E1401" s="3">
        <v>1.1202861</v>
      </c>
    </row>
    <row r="1402" spans="1:5" x14ac:dyDescent="0.4">
      <c r="A1402" s="5">
        <f t="shared" si="21"/>
        <v>2012.06</v>
      </c>
      <c r="B1402" s="2">
        <v>41085</v>
      </c>
      <c r="C1402" s="3">
        <v>0.99510776999999995</v>
      </c>
      <c r="D1402" s="3">
        <v>1.1113952</v>
      </c>
      <c r="E1402" s="3">
        <v>1.1002964</v>
      </c>
    </row>
    <row r="1403" spans="1:5" x14ac:dyDescent="0.4">
      <c r="A1403" s="5">
        <f t="shared" si="21"/>
        <v>2012.06</v>
      </c>
      <c r="B1403" s="2">
        <v>41086</v>
      </c>
      <c r="C1403" s="3">
        <v>0.99450769999999999</v>
      </c>
      <c r="D1403" s="3">
        <v>1.118525</v>
      </c>
      <c r="E1403" s="3">
        <v>1.1070837</v>
      </c>
    </row>
    <row r="1404" spans="1:5" x14ac:dyDescent="0.4">
      <c r="A1404" s="5">
        <f t="shared" si="21"/>
        <v>2012.06</v>
      </c>
      <c r="B1404" s="2">
        <v>41087</v>
      </c>
      <c r="C1404" s="3">
        <v>1.0099041</v>
      </c>
      <c r="D1404" s="3">
        <v>1.1283609999999999</v>
      </c>
      <c r="E1404" s="3">
        <v>1.1154975</v>
      </c>
    </row>
    <row r="1405" spans="1:5" x14ac:dyDescent="0.4">
      <c r="A1405" s="5">
        <f t="shared" si="21"/>
        <v>2012.06</v>
      </c>
      <c r="B1405" s="2">
        <v>41088</v>
      </c>
      <c r="C1405" s="3">
        <v>1.0086539000000001</v>
      </c>
      <c r="D1405" s="3">
        <v>1.1315489999999999</v>
      </c>
      <c r="E1405" s="3">
        <v>1.1147039000000001</v>
      </c>
    </row>
    <row r="1406" spans="1:5" x14ac:dyDescent="0.4">
      <c r="A1406" s="5">
        <f t="shared" si="21"/>
        <v>2012.06</v>
      </c>
      <c r="B1406" s="2">
        <v>41089</v>
      </c>
      <c r="C1406" s="3">
        <v>1.0403305</v>
      </c>
      <c r="D1406" s="3">
        <v>1.1635527999999999</v>
      </c>
      <c r="E1406" s="3">
        <v>1.1466645</v>
      </c>
    </row>
    <row r="1407" spans="1:5" x14ac:dyDescent="0.4">
      <c r="A1407" s="5">
        <f t="shared" si="21"/>
        <v>2012.07</v>
      </c>
      <c r="B1407" s="2">
        <v>41092</v>
      </c>
      <c r="C1407" s="3">
        <v>1.0436649</v>
      </c>
      <c r="D1407" s="3">
        <v>1.1712138999999999</v>
      </c>
      <c r="E1407" s="3">
        <v>1.1503352</v>
      </c>
    </row>
    <row r="1408" spans="1:5" x14ac:dyDescent="0.4">
      <c r="A1408" s="5">
        <f t="shared" si="21"/>
        <v>2012.07</v>
      </c>
      <c r="B1408" s="2">
        <v>41093</v>
      </c>
      <c r="C1408" s="3">
        <v>1.0469993</v>
      </c>
      <c r="D1408" s="3">
        <v>1.1849174</v>
      </c>
      <c r="E1408" s="3">
        <v>1.1627144</v>
      </c>
    </row>
    <row r="1409" spans="1:5" x14ac:dyDescent="0.4">
      <c r="A1409" s="5">
        <f t="shared" si="21"/>
        <v>2012.07</v>
      </c>
      <c r="B1409" s="2">
        <v>41095</v>
      </c>
      <c r="C1409" s="3">
        <v>1.059795</v>
      </c>
      <c r="D1409" s="3">
        <v>1.1851646</v>
      </c>
      <c r="E1409" s="3">
        <v>1.1609552999999999</v>
      </c>
    </row>
    <row r="1410" spans="1:5" x14ac:dyDescent="0.4">
      <c r="A1410" s="5">
        <f t="shared" si="21"/>
        <v>2012.07</v>
      </c>
      <c r="B1410" s="2">
        <v>41096</v>
      </c>
      <c r="C1410" s="3">
        <v>1.0432398000000001</v>
      </c>
      <c r="D1410" s="3">
        <v>1.1705095999999999</v>
      </c>
      <c r="E1410" s="3">
        <v>1.1464586999999999</v>
      </c>
    </row>
    <row r="1411" spans="1:5" x14ac:dyDescent="0.4">
      <c r="A1411" s="5">
        <f t="shared" ref="A1411:A1474" si="22">YEAR(B1411)+MONTH(B1411)/100</f>
        <v>2012.07</v>
      </c>
      <c r="B1411" s="2">
        <v>41099</v>
      </c>
      <c r="C1411" s="3">
        <v>1.0378757000000001</v>
      </c>
      <c r="D1411" s="3">
        <v>1.1669384</v>
      </c>
      <c r="E1411" s="3">
        <v>1.1402042999999999</v>
      </c>
    </row>
    <row r="1412" spans="1:5" x14ac:dyDescent="0.4">
      <c r="A1412" s="5">
        <f t="shared" si="22"/>
        <v>2012.07</v>
      </c>
      <c r="B1412" s="2">
        <v>41100</v>
      </c>
      <c r="C1412" s="3">
        <v>1.0269929</v>
      </c>
      <c r="D1412" s="3">
        <v>1.1545076000000001</v>
      </c>
      <c r="E1412" s="3">
        <v>1.1272047000000001</v>
      </c>
    </row>
    <row r="1413" spans="1:5" x14ac:dyDescent="0.4">
      <c r="A1413" s="5">
        <f t="shared" si="22"/>
        <v>2012.07</v>
      </c>
      <c r="B1413" s="2">
        <v>41101</v>
      </c>
      <c r="C1413" s="3">
        <v>1.0238461000000001</v>
      </c>
      <c r="D1413" s="3">
        <v>1.1509118</v>
      </c>
      <c r="E1413" s="3">
        <v>1.1250625000000001</v>
      </c>
    </row>
    <row r="1414" spans="1:5" x14ac:dyDescent="0.4">
      <c r="A1414" s="5">
        <f t="shared" si="22"/>
        <v>2012.07</v>
      </c>
      <c r="B1414" s="2">
        <v>41102</v>
      </c>
      <c r="C1414" s="3">
        <v>1.0265759999999999</v>
      </c>
      <c r="D1414" s="3">
        <v>1.1471925999999999</v>
      </c>
      <c r="E1414" s="3">
        <v>1.1211302999999999</v>
      </c>
    </row>
    <row r="1415" spans="1:5" x14ac:dyDescent="0.4">
      <c r="A1415" s="5">
        <f t="shared" si="22"/>
        <v>2012.07</v>
      </c>
      <c r="B1415" s="2">
        <v>41103</v>
      </c>
      <c r="C1415" s="3">
        <v>1.0364251</v>
      </c>
      <c r="D1415" s="3">
        <v>1.1648377999999999</v>
      </c>
      <c r="E1415" s="3">
        <v>1.1380490000000001</v>
      </c>
    </row>
    <row r="1416" spans="1:5" x14ac:dyDescent="0.4">
      <c r="A1416" s="5">
        <f t="shared" si="22"/>
        <v>2012.07</v>
      </c>
      <c r="B1416" s="2">
        <v>41106</v>
      </c>
      <c r="C1416" s="3">
        <v>1.0341826999999999</v>
      </c>
      <c r="D1416" s="3">
        <v>1.1581157</v>
      </c>
      <c r="E1416" s="3">
        <v>1.1328511000000001</v>
      </c>
    </row>
    <row r="1417" spans="1:5" x14ac:dyDescent="0.4">
      <c r="A1417" s="5">
        <f t="shared" si="22"/>
        <v>2012.07</v>
      </c>
      <c r="B1417" s="2">
        <v>41107</v>
      </c>
      <c r="C1417" s="3">
        <v>1.0436649</v>
      </c>
      <c r="D1417" s="3">
        <v>1.1645907</v>
      </c>
      <c r="E1417" s="3">
        <v>1.1417896999999999</v>
      </c>
    </row>
    <row r="1418" spans="1:5" x14ac:dyDescent="0.4">
      <c r="A1418" s="5">
        <f t="shared" si="22"/>
        <v>2012.07</v>
      </c>
      <c r="B1418" s="2">
        <v>41108</v>
      </c>
      <c r="C1418" s="3">
        <v>1.049917</v>
      </c>
      <c r="D1418" s="3">
        <v>1.1732279999999999</v>
      </c>
      <c r="E1418" s="3">
        <v>1.1509233000000001</v>
      </c>
    </row>
    <row r="1419" spans="1:5" x14ac:dyDescent="0.4">
      <c r="A1419" s="5">
        <f t="shared" si="22"/>
        <v>2012.07</v>
      </c>
      <c r="B1419" s="2">
        <v>41109</v>
      </c>
      <c r="C1419" s="3">
        <v>1.0555437000000001</v>
      </c>
      <c r="D1419" s="3">
        <v>1.1739322999999999</v>
      </c>
      <c r="E1419" s="3">
        <v>1.1550357</v>
      </c>
    </row>
    <row r="1420" spans="1:5" x14ac:dyDescent="0.4">
      <c r="A1420" s="5">
        <f t="shared" si="22"/>
        <v>2012.07</v>
      </c>
      <c r="B1420" s="2">
        <v>41110</v>
      </c>
      <c r="C1420" s="3">
        <v>1.0432482000000001</v>
      </c>
      <c r="D1420" s="3">
        <v>1.161168</v>
      </c>
      <c r="E1420" s="3">
        <v>1.1405951999999999</v>
      </c>
    </row>
    <row r="1421" spans="1:5" x14ac:dyDescent="0.4">
      <c r="A1421" s="5">
        <f t="shared" si="22"/>
        <v>2012.07</v>
      </c>
      <c r="B1421" s="2">
        <v>41113</v>
      </c>
      <c r="C1421" s="3">
        <v>1.0281849999999999</v>
      </c>
      <c r="D1421" s="3">
        <v>1.1464635000000001</v>
      </c>
      <c r="E1421" s="3">
        <v>1.127815</v>
      </c>
    </row>
    <row r="1422" spans="1:5" x14ac:dyDescent="0.4">
      <c r="A1422" s="5">
        <f t="shared" si="22"/>
        <v>2012.07</v>
      </c>
      <c r="B1422" s="2">
        <v>41114</v>
      </c>
      <c r="C1422" s="3">
        <v>1.0199073999999999</v>
      </c>
      <c r="D1422" s="3">
        <v>1.1305974999999999</v>
      </c>
      <c r="E1422" s="3">
        <v>1.1132483</v>
      </c>
    </row>
    <row r="1423" spans="1:5" x14ac:dyDescent="0.4">
      <c r="A1423" s="5">
        <f t="shared" si="22"/>
        <v>2012.07</v>
      </c>
      <c r="B1423" s="2">
        <v>41115</v>
      </c>
      <c r="C1423" s="3">
        <v>1.0246379999999999</v>
      </c>
      <c r="D1423" s="3">
        <v>1.1320679</v>
      </c>
      <c r="E1423" s="3">
        <v>1.1146961</v>
      </c>
    </row>
    <row r="1424" spans="1:5" x14ac:dyDescent="0.4">
      <c r="A1424" s="5">
        <f t="shared" si="22"/>
        <v>2012.07</v>
      </c>
      <c r="B1424" s="2">
        <v>41116</v>
      </c>
      <c r="C1424" s="3">
        <v>1.0419978000000001</v>
      </c>
      <c r="D1424" s="3">
        <v>1.1486136</v>
      </c>
      <c r="E1424" s="3">
        <v>1.1335428000000001</v>
      </c>
    </row>
    <row r="1425" spans="1:5" x14ac:dyDescent="0.4">
      <c r="A1425" s="5">
        <f t="shared" si="22"/>
        <v>2012.07</v>
      </c>
      <c r="B1425" s="2">
        <v>41117</v>
      </c>
      <c r="C1425" s="3">
        <v>1.0641714</v>
      </c>
      <c r="D1425" s="3">
        <v>1.1728326</v>
      </c>
      <c r="E1425" s="3">
        <v>1.1573746</v>
      </c>
    </row>
    <row r="1426" spans="1:5" x14ac:dyDescent="0.4">
      <c r="A1426" s="5">
        <f t="shared" si="22"/>
        <v>2012.07</v>
      </c>
      <c r="B1426" s="2">
        <v>41120</v>
      </c>
      <c r="C1426" s="3">
        <v>1.0660094</v>
      </c>
      <c r="D1426" s="3">
        <v>1.1697929</v>
      </c>
      <c r="E1426" s="3">
        <v>1.1541473</v>
      </c>
    </row>
    <row r="1427" spans="1:5" x14ac:dyDescent="0.4">
      <c r="A1427" s="5">
        <f t="shared" si="22"/>
        <v>2012.07</v>
      </c>
      <c r="B1427" s="2">
        <v>41121</v>
      </c>
      <c r="C1427" s="3">
        <v>1.0632545</v>
      </c>
      <c r="D1427" s="3">
        <v>1.1621193999999999</v>
      </c>
      <c r="E1427" s="3">
        <v>1.1468666999999999</v>
      </c>
    </row>
    <row r="1428" spans="1:5" x14ac:dyDescent="0.4">
      <c r="A1428" s="5">
        <f t="shared" si="22"/>
        <v>2012.08</v>
      </c>
      <c r="B1428" s="2">
        <v>41122</v>
      </c>
      <c r="C1428" s="3">
        <v>1.0542933000000001</v>
      </c>
      <c r="D1428" s="3">
        <v>1.151332</v>
      </c>
      <c r="E1428" s="3">
        <v>1.1401954999999999</v>
      </c>
    </row>
    <row r="1429" spans="1:5" x14ac:dyDescent="0.4">
      <c r="A1429" s="5">
        <f t="shared" si="22"/>
        <v>2012.08</v>
      </c>
      <c r="B1429" s="2">
        <v>41123</v>
      </c>
      <c r="C1429" s="3">
        <v>1.0436649</v>
      </c>
      <c r="D1429" s="3">
        <v>1.1444618</v>
      </c>
      <c r="E1429" s="3">
        <v>1.1317185999999999</v>
      </c>
    </row>
    <row r="1430" spans="1:5" x14ac:dyDescent="0.4">
      <c r="A1430" s="5">
        <f t="shared" si="22"/>
        <v>2012.08</v>
      </c>
      <c r="B1430" s="2">
        <v>41124</v>
      </c>
      <c r="C1430" s="3">
        <v>1.0633461</v>
      </c>
      <c r="D1430" s="3">
        <v>1.1673092</v>
      </c>
      <c r="E1430" s="3">
        <v>1.1559811</v>
      </c>
    </row>
    <row r="1431" spans="1:5" x14ac:dyDescent="0.4">
      <c r="A1431" s="5">
        <f t="shared" si="22"/>
        <v>2012.08</v>
      </c>
      <c r="B1431" s="2">
        <v>41127</v>
      </c>
      <c r="C1431" s="3">
        <v>1.0695064000000001</v>
      </c>
      <c r="D1431" s="3">
        <v>1.1731043999999999</v>
      </c>
      <c r="E1431" s="3">
        <v>1.1606137000000001</v>
      </c>
    </row>
    <row r="1432" spans="1:5" x14ac:dyDescent="0.4">
      <c r="A1432" s="5">
        <f t="shared" si="22"/>
        <v>2012.08</v>
      </c>
      <c r="B1432" s="2">
        <v>41128</v>
      </c>
      <c r="C1432" s="3">
        <v>1.0814395000000001</v>
      </c>
      <c r="D1432" s="3">
        <v>1.1846950000000001</v>
      </c>
      <c r="E1432" s="3">
        <v>1.1726497</v>
      </c>
    </row>
    <row r="1433" spans="1:5" x14ac:dyDescent="0.4">
      <c r="A1433" s="5">
        <f t="shared" si="22"/>
        <v>2012.08</v>
      </c>
      <c r="B1433" s="2">
        <v>41129</v>
      </c>
      <c r="C1433" s="3">
        <v>1.0764252999999999</v>
      </c>
      <c r="D1433" s="3">
        <v>1.1853251</v>
      </c>
      <c r="E1433" s="3">
        <v>1.1738982</v>
      </c>
    </row>
    <row r="1434" spans="1:5" x14ac:dyDescent="0.4">
      <c r="A1434" s="5">
        <f t="shared" si="22"/>
        <v>2012.08</v>
      </c>
      <c r="B1434" s="2">
        <v>41130</v>
      </c>
      <c r="C1434" s="3">
        <v>1.0797181</v>
      </c>
      <c r="D1434" s="3">
        <v>1.1879325000000001</v>
      </c>
      <c r="E1434" s="3">
        <v>1.1760272000000001</v>
      </c>
    </row>
    <row r="1435" spans="1:5" x14ac:dyDescent="0.4">
      <c r="A1435" s="5">
        <f t="shared" si="22"/>
        <v>2012.08</v>
      </c>
      <c r="B1435" s="2">
        <v>41131</v>
      </c>
      <c r="C1435" s="3">
        <v>1.0796346999999999</v>
      </c>
      <c r="D1435" s="3">
        <v>1.1886615</v>
      </c>
      <c r="E1435" s="3">
        <v>1.1774777999999999</v>
      </c>
    </row>
    <row r="1436" spans="1:5" x14ac:dyDescent="0.4">
      <c r="A1436" s="5">
        <f t="shared" si="22"/>
        <v>2012.08</v>
      </c>
      <c r="B1436" s="2">
        <v>41134</v>
      </c>
      <c r="C1436" s="3">
        <v>1.0803431999999999</v>
      </c>
      <c r="D1436" s="3">
        <v>1.1860295999999999</v>
      </c>
      <c r="E1436" s="3">
        <v>1.175055</v>
      </c>
    </row>
    <row r="1437" spans="1:5" x14ac:dyDescent="0.4">
      <c r="A1437" s="5">
        <f t="shared" si="22"/>
        <v>2012.08</v>
      </c>
      <c r="B1437" s="2">
        <v>41135</v>
      </c>
      <c r="C1437" s="3">
        <v>1.0778425</v>
      </c>
      <c r="D1437" s="3">
        <v>1.1838795</v>
      </c>
      <c r="E1437" s="3">
        <v>1.1737351</v>
      </c>
    </row>
    <row r="1438" spans="1:5" x14ac:dyDescent="0.4">
      <c r="A1438" s="5">
        <f t="shared" si="22"/>
        <v>2012.08</v>
      </c>
      <c r="B1438" s="2">
        <v>41136</v>
      </c>
      <c r="C1438" s="3">
        <v>1.0811767999999999</v>
      </c>
      <c r="D1438" s="3">
        <v>1.191244</v>
      </c>
      <c r="E1438" s="3">
        <v>1.1797906</v>
      </c>
    </row>
    <row r="1439" spans="1:5" x14ac:dyDescent="0.4">
      <c r="A1439" s="5">
        <f t="shared" si="22"/>
        <v>2012.08</v>
      </c>
      <c r="B1439" s="2">
        <v>41137</v>
      </c>
      <c r="C1439" s="3">
        <v>1.0915968</v>
      </c>
      <c r="D1439" s="3">
        <v>1.2024268</v>
      </c>
      <c r="E1439" s="3">
        <v>1.1907835</v>
      </c>
    </row>
    <row r="1440" spans="1:5" x14ac:dyDescent="0.4">
      <c r="A1440" s="5">
        <f t="shared" si="22"/>
        <v>2012.08</v>
      </c>
      <c r="B1440" s="2">
        <v>41138</v>
      </c>
      <c r="C1440" s="3">
        <v>1.09639</v>
      </c>
      <c r="D1440" s="3">
        <v>1.2082961999999999</v>
      </c>
      <c r="E1440" s="3">
        <v>1.194955</v>
      </c>
    </row>
    <row r="1441" spans="1:5" x14ac:dyDescent="0.4">
      <c r="A1441" s="5">
        <f t="shared" si="22"/>
        <v>2012.08</v>
      </c>
      <c r="B1441" s="2">
        <v>41141</v>
      </c>
      <c r="C1441" s="3">
        <v>1.0928472</v>
      </c>
      <c r="D1441" s="3">
        <v>1.2038355000000001</v>
      </c>
      <c r="E1441" s="3">
        <v>1.1916404</v>
      </c>
    </row>
    <row r="1442" spans="1:5" x14ac:dyDescent="0.4">
      <c r="A1442" s="5">
        <f t="shared" si="22"/>
        <v>2012.08</v>
      </c>
      <c r="B1442" s="2">
        <v>41142</v>
      </c>
      <c r="C1442" s="3">
        <v>1.0937848999999999</v>
      </c>
      <c r="D1442" s="3">
        <v>1.2058249000000001</v>
      </c>
      <c r="E1442" s="3">
        <v>1.1905786</v>
      </c>
    </row>
    <row r="1443" spans="1:5" x14ac:dyDescent="0.4">
      <c r="A1443" s="5">
        <f t="shared" si="22"/>
        <v>2012.08</v>
      </c>
      <c r="B1443" s="2">
        <v>41143</v>
      </c>
      <c r="C1443" s="3">
        <v>1.0865952000000001</v>
      </c>
      <c r="D1443" s="3">
        <v>1.2034400999999999</v>
      </c>
      <c r="E1443" s="3">
        <v>1.189487</v>
      </c>
    </row>
    <row r="1444" spans="1:5" x14ac:dyDescent="0.4">
      <c r="A1444" s="5">
        <f t="shared" si="22"/>
        <v>2012.08</v>
      </c>
      <c r="B1444" s="2">
        <v>41144</v>
      </c>
      <c r="C1444" s="3">
        <v>1.0878456999999999</v>
      </c>
      <c r="D1444" s="3">
        <v>1.1950375</v>
      </c>
      <c r="E1444" s="3">
        <v>1.1796036999999999</v>
      </c>
    </row>
    <row r="1445" spans="1:5" x14ac:dyDescent="0.4">
      <c r="A1445" s="5">
        <f t="shared" si="22"/>
        <v>2012.08</v>
      </c>
      <c r="B1445" s="2">
        <v>41145</v>
      </c>
      <c r="C1445" s="3">
        <v>1.0863868999999999</v>
      </c>
      <c r="D1445" s="3">
        <v>1.1987939000000001</v>
      </c>
      <c r="E1445" s="3">
        <v>1.1853301999999999</v>
      </c>
    </row>
    <row r="1446" spans="1:5" x14ac:dyDescent="0.4">
      <c r="A1446" s="5">
        <f t="shared" si="22"/>
        <v>2012.08</v>
      </c>
      <c r="B1446" s="2">
        <v>41148</v>
      </c>
      <c r="C1446" s="3">
        <v>1.0882624000000001</v>
      </c>
      <c r="D1446" s="3">
        <v>1.1977930000000001</v>
      </c>
      <c r="E1446" s="3">
        <v>1.1826444</v>
      </c>
    </row>
    <row r="1447" spans="1:5" x14ac:dyDescent="0.4">
      <c r="A1447" s="5">
        <f t="shared" si="22"/>
        <v>2012.08</v>
      </c>
      <c r="B1447" s="2">
        <v>41149</v>
      </c>
      <c r="C1447" s="3">
        <v>1.0799264</v>
      </c>
      <c r="D1447" s="3">
        <v>1.2026863000000001</v>
      </c>
      <c r="E1447" s="3">
        <v>1.1832625000000001</v>
      </c>
    </row>
    <row r="1448" spans="1:5" x14ac:dyDescent="0.4">
      <c r="A1448" s="5">
        <f t="shared" si="22"/>
        <v>2012.08</v>
      </c>
      <c r="B1448" s="2">
        <v>41150</v>
      </c>
      <c r="C1448" s="3">
        <v>1.0827606999999999</v>
      </c>
      <c r="D1448" s="3">
        <v>1.2041938000000001</v>
      </c>
      <c r="E1448" s="3">
        <v>1.1858139999999999</v>
      </c>
    </row>
    <row r="1449" spans="1:5" x14ac:dyDescent="0.4">
      <c r="A1449" s="5">
        <f t="shared" si="22"/>
        <v>2012.08</v>
      </c>
      <c r="B1449" s="2">
        <v>41151</v>
      </c>
      <c r="C1449" s="3">
        <v>1.0790926999999999</v>
      </c>
      <c r="D1449" s="3">
        <v>1.1944691000000001</v>
      </c>
      <c r="E1449" s="3">
        <v>1.1757739</v>
      </c>
    </row>
    <row r="1450" spans="1:5" x14ac:dyDescent="0.4">
      <c r="A1450" s="5">
        <f t="shared" si="22"/>
        <v>2012.08</v>
      </c>
      <c r="B1450" s="2">
        <v>41152</v>
      </c>
      <c r="C1450" s="3">
        <v>1.0832607999999999</v>
      </c>
      <c r="D1450" s="3">
        <v>1.2005115</v>
      </c>
      <c r="E1450" s="3">
        <v>1.1820538</v>
      </c>
    </row>
    <row r="1451" spans="1:5" x14ac:dyDescent="0.4">
      <c r="A1451" s="5">
        <f t="shared" si="22"/>
        <v>2012.09</v>
      </c>
      <c r="B1451" s="2">
        <v>41156</v>
      </c>
      <c r="C1451" s="3">
        <v>1.0815935999999999</v>
      </c>
      <c r="D1451" s="3">
        <v>1.2138443999999999</v>
      </c>
      <c r="E1451" s="3">
        <v>1.1851602999999999</v>
      </c>
    </row>
    <row r="1452" spans="1:5" x14ac:dyDescent="0.4">
      <c r="A1452" s="5">
        <f t="shared" si="22"/>
        <v>2012.09</v>
      </c>
      <c r="B1452" s="2">
        <v>41157</v>
      </c>
      <c r="C1452" s="3">
        <v>1.0824273</v>
      </c>
      <c r="D1452" s="3">
        <v>1.2117808000000001</v>
      </c>
      <c r="E1452" s="3">
        <v>1.1835640000000001</v>
      </c>
    </row>
    <row r="1453" spans="1:5" x14ac:dyDescent="0.4">
      <c r="A1453" s="5">
        <f t="shared" si="22"/>
        <v>2012.09</v>
      </c>
      <c r="B1453" s="2">
        <v>41158</v>
      </c>
      <c r="C1453" s="3">
        <v>1.1027254</v>
      </c>
      <c r="D1453" s="3">
        <v>1.235209</v>
      </c>
      <c r="E1453" s="3">
        <v>1.2084439</v>
      </c>
    </row>
    <row r="1454" spans="1:5" x14ac:dyDescent="0.4">
      <c r="A1454" s="5">
        <f t="shared" si="22"/>
        <v>2012.09</v>
      </c>
      <c r="B1454" s="2">
        <v>41159</v>
      </c>
      <c r="C1454" s="3">
        <v>1.11202</v>
      </c>
      <c r="D1454" s="3">
        <v>1.2413502999999999</v>
      </c>
      <c r="E1454" s="3">
        <v>1.2162522</v>
      </c>
    </row>
    <row r="1455" spans="1:5" x14ac:dyDescent="0.4">
      <c r="A1455" s="5">
        <f t="shared" si="22"/>
        <v>2012.09</v>
      </c>
      <c r="B1455" s="2">
        <v>41162</v>
      </c>
      <c r="C1455" s="3">
        <v>1.1107696</v>
      </c>
      <c r="D1455" s="3">
        <v>1.2362099</v>
      </c>
      <c r="E1455" s="3">
        <v>1.2101284000000001</v>
      </c>
    </row>
    <row r="1456" spans="1:5" x14ac:dyDescent="0.4">
      <c r="A1456" s="5">
        <f t="shared" si="22"/>
        <v>2012.09</v>
      </c>
      <c r="B1456" s="2">
        <v>41163</v>
      </c>
      <c r="C1456" s="3">
        <v>1.1091024</v>
      </c>
      <c r="D1456" s="3">
        <v>1.2377298000000001</v>
      </c>
      <c r="E1456" s="3">
        <v>1.2142999000000001</v>
      </c>
    </row>
    <row r="1457" spans="1:5" x14ac:dyDescent="0.4">
      <c r="A1457" s="5">
        <f t="shared" si="22"/>
        <v>2012.09</v>
      </c>
      <c r="B1457" s="2">
        <v>41164</v>
      </c>
      <c r="C1457" s="3">
        <v>1.1166048</v>
      </c>
      <c r="D1457" s="3">
        <v>1.241968</v>
      </c>
      <c r="E1457" s="3">
        <v>1.2184767000000001</v>
      </c>
    </row>
    <row r="1458" spans="1:5" x14ac:dyDescent="0.4">
      <c r="A1458" s="5">
        <f t="shared" si="22"/>
        <v>2012.09</v>
      </c>
      <c r="B1458" s="2">
        <v>41165</v>
      </c>
      <c r="C1458" s="3">
        <v>1.1302882000000001</v>
      </c>
      <c r="D1458" s="3">
        <v>1.2546337000000001</v>
      </c>
      <c r="E1458" s="3">
        <v>1.2330992000000001</v>
      </c>
    </row>
    <row r="1459" spans="1:5" x14ac:dyDescent="0.4">
      <c r="A1459" s="5">
        <f t="shared" si="22"/>
        <v>2012.09</v>
      </c>
      <c r="B1459" s="2">
        <v>41166</v>
      </c>
      <c r="C1459" s="3">
        <v>1.1395287999999999</v>
      </c>
      <c r="D1459" s="3">
        <v>1.2688439</v>
      </c>
      <c r="E1459" s="3">
        <v>1.2449570999999999</v>
      </c>
    </row>
    <row r="1460" spans="1:5" x14ac:dyDescent="0.4">
      <c r="A1460" s="5">
        <f t="shared" si="22"/>
        <v>2012.09</v>
      </c>
      <c r="B1460" s="2">
        <v>41169</v>
      </c>
      <c r="C1460" s="3">
        <v>1.1278999999999999</v>
      </c>
      <c r="D1460" s="3">
        <v>1.255128</v>
      </c>
      <c r="E1460" s="3">
        <v>1.2341784</v>
      </c>
    </row>
    <row r="1461" spans="1:5" x14ac:dyDescent="0.4">
      <c r="A1461" s="5">
        <f t="shared" si="22"/>
        <v>2012.09</v>
      </c>
      <c r="B1461" s="2">
        <v>41170</v>
      </c>
      <c r="C1461" s="3">
        <v>1.1241071</v>
      </c>
      <c r="D1461" s="3">
        <v>1.2472692000000001</v>
      </c>
      <c r="E1461" s="3">
        <v>1.2281926999999999</v>
      </c>
    </row>
    <row r="1462" spans="1:5" x14ac:dyDescent="0.4">
      <c r="A1462" s="5">
        <f t="shared" si="22"/>
        <v>2012.09</v>
      </c>
      <c r="B1462" s="2">
        <v>41171</v>
      </c>
      <c r="C1462" s="3">
        <v>1.1291088</v>
      </c>
      <c r="D1462" s="3">
        <v>1.2513592</v>
      </c>
      <c r="E1462" s="3">
        <v>1.2323432000000001</v>
      </c>
    </row>
    <row r="1463" spans="1:5" x14ac:dyDescent="0.4">
      <c r="A1463" s="5">
        <f t="shared" si="22"/>
        <v>2012.09</v>
      </c>
      <c r="B1463" s="2">
        <v>41172</v>
      </c>
      <c r="C1463" s="3">
        <v>1.1216063000000001</v>
      </c>
      <c r="D1463" s="3">
        <v>1.2431544000000001</v>
      </c>
      <c r="E1463" s="3">
        <v>1.2264929</v>
      </c>
    </row>
    <row r="1464" spans="1:5" x14ac:dyDescent="0.4">
      <c r="A1464" s="5">
        <f t="shared" si="22"/>
        <v>2012.09</v>
      </c>
      <c r="B1464" s="2">
        <v>41173</v>
      </c>
      <c r="C1464" s="3">
        <v>1.1203947000000001</v>
      </c>
      <c r="D1464" s="3">
        <v>1.2431296000000001</v>
      </c>
      <c r="E1464" s="3">
        <v>1.2265462</v>
      </c>
    </row>
    <row r="1465" spans="1:5" x14ac:dyDescent="0.4">
      <c r="A1465" s="5">
        <f t="shared" si="22"/>
        <v>2012.09</v>
      </c>
      <c r="B1465" s="2">
        <v>41176</v>
      </c>
      <c r="C1465" s="3">
        <v>1.1184909999999999</v>
      </c>
      <c r="D1465" s="3">
        <v>1.240127</v>
      </c>
      <c r="E1465" s="3">
        <v>1.2217385000000001</v>
      </c>
    </row>
    <row r="1466" spans="1:5" x14ac:dyDescent="0.4">
      <c r="A1466" s="5">
        <f t="shared" si="22"/>
        <v>2012.09</v>
      </c>
      <c r="B1466" s="2">
        <v>41177</v>
      </c>
      <c r="C1466" s="3">
        <v>1.1049149</v>
      </c>
      <c r="D1466" s="3">
        <v>1.2207888</v>
      </c>
      <c r="E1466" s="3">
        <v>1.2040390000000001</v>
      </c>
    </row>
    <row r="1467" spans="1:5" x14ac:dyDescent="0.4">
      <c r="A1467" s="5">
        <f t="shared" si="22"/>
        <v>2012.09</v>
      </c>
      <c r="B1467" s="2">
        <v>41178</v>
      </c>
      <c r="C1467" s="3">
        <v>1.0923638</v>
      </c>
      <c r="D1467" s="3">
        <v>1.2126209999999999</v>
      </c>
      <c r="E1467" s="3">
        <v>1.1964087000000001</v>
      </c>
    </row>
    <row r="1468" spans="1:5" x14ac:dyDescent="0.4">
      <c r="A1468" s="5">
        <f t="shared" si="22"/>
        <v>2012.09</v>
      </c>
      <c r="B1468" s="2">
        <v>41179</v>
      </c>
      <c r="C1468" s="3">
        <v>1.1057518</v>
      </c>
      <c r="D1468" s="3">
        <v>1.2259538999999999</v>
      </c>
      <c r="E1468" s="3">
        <v>1.209284</v>
      </c>
    </row>
    <row r="1469" spans="1:5" x14ac:dyDescent="0.4">
      <c r="A1469" s="5">
        <f t="shared" si="22"/>
        <v>2012.09</v>
      </c>
      <c r="B1469" s="2">
        <v>41180</v>
      </c>
      <c r="C1469" s="3">
        <v>1.1028230999999999</v>
      </c>
      <c r="D1469" s="3">
        <v>1.2220986</v>
      </c>
      <c r="E1469" s="3">
        <v>1.2065893000000001</v>
      </c>
    </row>
    <row r="1470" spans="1:5" x14ac:dyDescent="0.4">
      <c r="A1470" s="5">
        <f t="shared" si="22"/>
        <v>2012.1</v>
      </c>
      <c r="B1470" s="2">
        <v>41183</v>
      </c>
      <c r="C1470" s="3">
        <v>1.0992668999999999</v>
      </c>
      <c r="D1470" s="3">
        <v>1.2161303999999999</v>
      </c>
      <c r="E1470" s="3">
        <v>1.2065872</v>
      </c>
    </row>
    <row r="1471" spans="1:5" x14ac:dyDescent="0.4">
      <c r="A1471" s="5">
        <f t="shared" si="22"/>
        <v>2012.1</v>
      </c>
      <c r="B1471" s="2">
        <v>41184</v>
      </c>
      <c r="C1471" s="3">
        <v>1.1032416</v>
      </c>
      <c r="D1471" s="3">
        <v>1.2203069</v>
      </c>
      <c r="E1471" s="3">
        <v>1.2100204000000001</v>
      </c>
    </row>
    <row r="1472" spans="1:5" x14ac:dyDescent="0.4">
      <c r="A1472" s="5">
        <f t="shared" si="22"/>
        <v>2012.1</v>
      </c>
      <c r="B1472" s="2">
        <v>41185</v>
      </c>
      <c r="C1472" s="3">
        <v>1.1074796</v>
      </c>
      <c r="D1472" s="3">
        <v>1.2206035</v>
      </c>
      <c r="E1472" s="3">
        <v>1.2122687999999999</v>
      </c>
    </row>
    <row r="1473" spans="1:5" x14ac:dyDescent="0.4">
      <c r="A1473" s="5">
        <f t="shared" si="22"/>
        <v>2012.1</v>
      </c>
      <c r="B1473" s="2">
        <v>41186</v>
      </c>
      <c r="C1473" s="3">
        <v>1.1111903999999999</v>
      </c>
      <c r="D1473" s="3">
        <v>1.2308965999999999</v>
      </c>
      <c r="E1473" s="3">
        <v>1.2219343</v>
      </c>
    </row>
    <row r="1474" spans="1:5" x14ac:dyDescent="0.4">
      <c r="A1474" s="5">
        <f t="shared" si="22"/>
        <v>2012.1</v>
      </c>
      <c r="B1474" s="2">
        <v>41187</v>
      </c>
      <c r="C1474" s="3">
        <v>1.1176752000000001</v>
      </c>
      <c r="D1474" s="3">
        <v>1.2311684000000001</v>
      </c>
      <c r="E1474" s="3">
        <v>1.2229038000000001</v>
      </c>
    </row>
    <row r="1475" spans="1:5" x14ac:dyDescent="0.4">
      <c r="A1475" s="5">
        <f t="shared" ref="A1475:A1538" si="23">YEAR(B1475)+MONTH(B1475)/100</f>
        <v>2012.1</v>
      </c>
      <c r="B1475" s="2">
        <v>41190</v>
      </c>
      <c r="C1475" s="3">
        <v>1.114412</v>
      </c>
      <c r="D1475" s="3">
        <v>1.2269424</v>
      </c>
      <c r="E1475" s="3">
        <v>1.2193195999999999</v>
      </c>
    </row>
    <row r="1476" spans="1:5" x14ac:dyDescent="0.4">
      <c r="A1476" s="5">
        <f t="shared" si="23"/>
        <v>2012.1</v>
      </c>
      <c r="B1476" s="2">
        <v>41191</v>
      </c>
      <c r="C1476" s="3">
        <v>1.1042874</v>
      </c>
      <c r="D1476" s="3">
        <v>1.2144499</v>
      </c>
      <c r="E1476" s="3">
        <v>1.2060103</v>
      </c>
    </row>
    <row r="1477" spans="1:5" x14ac:dyDescent="0.4">
      <c r="A1477" s="5">
        <f t="shared" si="23"/>
        <v>2012.1</v>
      </c>
      <c r="B1477" s="2">
        <v>41192</v>
      </c>
      <c r="C1477" s="3">
        <v>1.0964638</v>
      </c>
      <c r="D1477" s="3">
        <v>1.2088523</v>
      </c>
      <c r="E1477" s="3">
        <v>1.1981685</v>
      </c>
    </row>
    <row r="1478" spans="1:5" x14ac:dyDescent="0.4">
      <c r="A1478" s="5">
        <f t="shared" si="23"/>
        <v>2012.1</v>
      </c>
      <c r="B1478" s="2">
        <v>41193</v>
      </c>
      <c r="C1478" s="3">
        <v>1.1057475000000001</v>
      </c>
      <c r="D1478" s="3">
        <v>1.2144250999999999</v>
      </c>
      <c r="E1478" s="3">
        <v>1.2038082999999999</v>
      </c>
    </row>
    <row r="1479" spans="1:5" x14ac:dyDescent="0.4">
      <c r="A1479" s="5">
        <f t="shared" si="23"/>
        <v>2012.1</v>
      </c>
      <c r="B1479" s="2">
        <v>41194</v>
      </c>
      <c r="C1479" s="3">
        <v>1.0973842</v>
      </c>
      <c r="D1479" s="3">
        <v>1.2055283000000001</v>
      </c>
      <c r="E1479" s="3">
        <v>1.1979526</v>
      </c>
    </row>
    <row r="1480" spans="1:5" x14ac:dyDescent="0.4">
      <c r="A1480" s="5">
        <f t="shared" si="23"/>
        <v>2012.1</v>
      </c>
      <c r="B1480" s="2">
        <v>41197</v>
      </c>
      <c r="C1480" s="3">
        <v>1.1061700000000001</v>
      </c>
      <c r="D1480" s="3">
        <v>1.2157102</v>
      </c>
      <c r="E1480" s="3">
        <v>1.2063478000000001</v>
      </c>
    </row>
    <row r="1481" spans="1:5" x14ac:dyDescent="0.4">
      <c r="A1481" s="5">
        <f t="shared" si="23"/>
        <v>2012.1</v>
      </c>
      <c r="B1481" s="2">
        <v>41198</v>
      </c>
      <c r="C1481" s="3">
        <v>1.1166294000000001</v>
      </c>
      <c r="D1481" s="3">
        <v>1.2284870000000001</v>
      </c>
      <c r="E1481" s="3">
        <v>1.2195171</v>
      </c>
    </row>
    <row r="1482" spans="1:5" x14ac:dyDescent="0.4">
      <c r="A1482" s="5">
        <f t="shared" si="23"/>
        <v>2012.1</v>
      </c>
      <c r="B1482" s="2">
        <v>41199</v>
      </c>
      <c r="C1482" s="3">
        <v>1.1220680000000001</v>
      </c>
      <c r="D1482" s="3">
        <v>1.2378903999999999</v>
      </c>
      <c r="E1482" s="3">
        <v>1.2247614</v>
      </c>
    </row>
    <row r="1483" spans="1:5" x14ac:dyDescent="0.4">
      <c r="A1483" s="5">
        <f t="shared" si="23"/>
        <v>2012.1</v>
      </c>
      <c r="B1483" s="2">
        <v>41200</v>
      </c>
      <c r="C1483" s="3">
        <v>1.1268792999999999</v>
      </c>
      <c r="D1483" s="3">
        <v>1.2371985000000001</v>
      </c>
      <c r="E1483" s="3">
        <v>1.2246925</v>
      </c>
    </row>
    <row r="1484" spans="1:5" x14ac:dyDescent="0.4">
      <c r="A1484" s="5">
        <f t="shared" si="23"/>
        <v>2012.1</v>
      </c>
      <c r="B1484" s="2">
        <v>41201</v>
      </c>
      <c r="C1484" s="3">
        <v>1.1074250999999999</v>
      </c>
      <c r="D1484" s="3">
        <v>1.2200968000000001</v>
      </c>
      <c r="E1484" s="3">
        <v>1.2064523</v>
      </c>
    </row>
    <row r="1485" spans="1:5" x14ac:dyDescent="0.4">
      <c r="A1485" s="5">
        <f t="shared" si="23"/>
        <v>2012.1</v>
      </c>
      <c r="B1485" s="2">
        <v>41204</v>
      </c>
      <c r="C1485" s="3">
        <v>1.1021745999999999</v>
      </c>
      <c r="D1485" s="3">
        <v>1.2177119000000001</v>
      </c>
      <c r="E1485" s="3">
        <v>1.2047224000000001</v>
      </c>
    </row>
    <row r="1486" spans="1:5" x14ac:dyDescent="0.4">
      <c r="A1486" s="5">
        <f t="shared" si="23"/>
        <v>2012.1</v>
      </c>
      <c r="B1486" s="2">
        <v>41205</v>
      </c>
      <c r="C1486" s="3">
        <v>1.0932048999999999</v>
      </c>
      <c r="D1486" s="3">
        <v>1.2097173000000001</v>
      </c>
      <c r="E1486" s="3">
        <v>1.1922469</v>
      </c>
    </row>
    <row r="1487" spans="1:5" x14ac:dyDescent="0.4">
      <c r="A1487" s="5">
        <f t="shared" si="23"/>
        <v>2012.1</v>
      </c>
      <c r="B1487" s="2">
        <v>41206</v>
      </c>
      <c r="C1487" s="3">
        <v>1.0908996</v>
      </c>
      <c r="D1487" s="3">
        <v>1.2058249000000001</v>
      </c>
      <c r="E1487" s="3">
        <v>1.1870992</v>
      </c>
    </row>
    <row r="1488" spans="1:5" x14ac:dyDescent="0.4">
      <c r="A1488" s="5">
        <f t="shared" si="23"/>
        <v>2012.1</v>
      </c>
      <c r="B1488" s="2">
        <v>41207</v>
      </c>
      <c r="C1488" s="3">
        <v>1.0971751000000001</v>
      </c>
      <c r="D1488" s="3">
        <v>1.2078390000000001</v>
      </c>
      <c r="E1488" s="3">
        <v>1.1903201000000001</v>
      </c>
    </row>
    <row r="1489" spans="1:5" x14ac:dyDescent="0.4">
      <c r="A1489" s="5">
        <f t="shared" si="23"/>
        <v>2012.1</v>
      </c>
      <c r="B1489" s="2">
        <v>41208</v>
      </c>
      <c r="C1489" s="3">
        <v>1.0936189000000001</v>
      </c>
      <c r="D1489" s="3">
        <v>1.2044531999999999</v>
      </c>
      <c r="E1489" s="3">
        <v>1.1890334</v>
      </c>
    </row>
    <row r="1490" spans="1:5" x14ac:dyDescent="0.4">
      <c r="A1490" s="5">
        <f t="shared" si="23"/>
        <v>2012.1</v>
      </c>
      <c r="B1490" s="2">
        <v>41213</v>
      </c>
      <c r="C1490" s="3">
        <v>1.0944556999999999</v>
      </c>
      <c r="D1490" s="3">
        <v>1.2115089999999999</v>
      </c>
      <c r="E1490" s="3">
        <v>1.1927646000000001</v>
      </c>
    </row>
    <row r="1491" spans="1:5" x14ac:dyDescent="0.4">
      <c r="A1491" s="5">
        <f t="shared" si="23"/>
        <v>2012.11</v>
      </c>
      <c r="B1491" s="2">
        <v>41214</v>
      </c>
      <c r="C1491" s="3">
        <v>1.1137718000000001</v>
      </c>
      <c r="D1491" s="3">
        <v>1.2400776</v>
      </c>
      <c r="E1491" s="3">
        <v>1.2135676</v>
      </c>
    </row>
    <row r="1492" spans="1:5" x14ac:dyDescent="0.4">
      <c r="A1492" s="5">
        <f t="shared" si="23"/>
        <v>2012.11</v>
      </c>
      <c r="B1492" s="2">
        <v>41215</v>
      </c>
      <c r="C1492" s="3">
        <v>1.1066889</v>
      </c>
      <c r="D1492" s="3">
        <v>1.2205911</v>
      </c>
      <c r="E1492" s="3">
        <v>1.2001307000000001</v>
      </c>
    </row>
    <row r="1493" spans="1:5" x14ac:dyDescent="0.4">
      <c r="A1493" s="5">
        <f t="shared" si="23"/>
        <v>2012.11</v>
      </c>
      <c r="B1493" s="2">
        <v>41218</v>
      </c>
      <c r="C1493" s="3">
        <v>1.1053333000000001</v>
      </c>
      <c r="D1493" s="3">
        <v>1.2274860999999999</v>
      </c>
      <c r="E1493" s="3">
        <v>1.2060824999999999</v>
      </c>
    </row>
    <row r="1494" spans="1:5" x14ac:dyDescent="0.4">
      <c r="A1494" s="5">
        <f t="shared" si="23"/>
        <v>2012.11</v>
      </c>
      <c r="B1494" s="2">
        <v>41219</v>
      </c>
      <c r="C1494" s="3">
        <v>1.1212313</v>
      </c>
      <c r="D1494" s="3">
        <v>1.2392620000000001</v>
      </c>
      <c r="E1494" s="3">
        <v>1.2175057</v>
      </c>
    </row>
    <row r="1495" spans="1:5" x14ac:dyDescent="0.4">
      <c r="A1495" s="5">
        <f t="shared" si="23"/>
        <v>2012.11</v>
      </c>
      <c r="B1495" s="2">
        <v>41220</v>
      </c>
      <c r="C1495" s="3">
        <v>1.0963886</v>
      </c>
      <c r="D1495" s="3">
        <v>1.2125716</v>
      </c>
      <c r="E1495" s="3">
        <v>1.1924801</v>
      </c>
    </row>
    <row r="1496" spans="1:5" x14ac:dyDescent="0.4">
      <c r="A1496" s="5">
        <f t="shared" si="23"/>
        <v>2012.11</v>
      </c>
      <c r="B1496" s="2">
        <v>41221</v>
      </c>
      <c r="C1496" s="3">
        <v>1.0847914000000001</v>
      </c>
      <c r="D1496" s="3">
        <v>1.1966810000000001</v>
      </c>
      <c r="E1496" s="3">
        <v>1.1768145999999999</v>
      </c>
    </row>
    <row r="1497" spans="1:5" x14ac:dyDescent="0.4">
      <c r="A1497" s="5">
        <f t="shared" si="23"/>
        <v>2012.11</v>
      </c>
      <c r="B1497" s="2">
        <v>41222</v>
      </c>
      <c r="C1497" s="3">
        <v>1.0763822000000001</v>
      </c>
      <c r="D1497" s="3">
        <v>1.1983737999999999</v>
      </c>
      <c r="E1497" s="3">
        <v>1.1784250999999999</v>
      </c>
    </row>
    <row r="1498" spans="1:5" x14ac:dyDescent="0.4">
      <c r="A1498" s="5">
        <f t="shared" si="23"/>
        <v>2012.11</v>
      </c>
      <c r="B1498" s="2">
        <v>41225</v>
      </c>
      <c r="C1498" s="3">
        <v>1.0856699999999999</v>
      </c>
      <c r="D1498" s="3">
        <v>1.1971381999999999</v>
      </c>
      <c r="E1498" s="3">
        <v>1.1772932</v>
      </c>
    </row>
    <row r="1499" spans="1:5" x14ac:dyDescent="0.4">
      <c r="A1499" s="5">
        <f t="shared" si="23"/>
        <v>2012.11</v>
      </c>
      <c r="B1499" s="2">
        <v>41226</v>
      </c>
      <c r="C1499" s="3">
        <v>1.0865026</v>
      </c>
      <c r="D1499" s="3">
        <v>1.1939995999999999</v>
      </c>
      <c r="E1499" s="3">
        <v>1.174795</v>
      </c>
    </row>
    <row r="1500" spans="1:5" x14ac:dyDescent="0.4">
      <c r="A1500" s="5">
        <f t="shared" si="23"/>
        <v>2012.11</v>
      </c>
      <c r="B1500" s="2">
        <v>41227</v>
      </c>
      <c r="C1500" s="3">
        <v>1.0634964</v>
      </c>
      <c r="D1500" s="3">
        <v>1.1735122</v>
      </c>
      <c r="E1500" s="3">
        <v>1.1567270999999999</v>
      </c>
    </row>
    <row r="1501" spans="1:5" x14ac:dyDescent="0.4">
      <c r="A1501" s="5">
        <f t="shared" si="23"/>
        <v>2012.11</v>
      </c>
      <c r="B1501" s="2">
        <v>41228</v>
      </c>
      <c r="C1501" s="3">
        <v>1.0624503999999999</v>
      </c>
      <c r="D1501" s="3">
        <v>1.1688908</v>
      </c>
      <c r="E1501" s="3">
        <v>1.1544901000000001</v>
      </c>
    </row>
    <row r="1502" spans="1:5" x14ac:dyDescent="0.4">
      <c r="A1502" s="5">
        <f t="shared" si="23"/>
        <v>2012.11</v>
      </c>
      <c r="B1502" s="2">
        <v>41229</v>
      </c>
      <c r="C1502" s="3">
        <v>1.06768</v>
      </c>
      <c r="D1502" s="3">
        <v>1.1775035</v>
      </c>
      <c r="E1502" s="3">
        <v>1.1624437999999999</v>
      </c>
    </row>
    <row r="1503" spans="1:5" x14ac:dyDescent="0.4">
      <c r="A1503" s="5">
        <f t="shared" si="23"/>
        <v>2012.11</v>
      </c>
      <c r="B1503" s="2">
        <v>41232</v>
      </c>
      <c r="C1503" s="3">
        <v>1.0860882000000001</v>
      </c>
      <c r="D1503" s="3">
        <v>1.2004374</v>
      </c>
      <c r="E1503" s="3">
        <v>1.1833098</v>
      </c>
    </row>
    <row r="1504" spans="1:5" x14ac:dyDescent="0.4">
      <c r="A1504" s="5">
        <f t="shared" si="23"/>
        <v>2012.11</v>
      </c>
      <c r="B1504" s="2">
        <v>41233</v>
      </c>
      <c r="C1504" s="3">
        <v>1.0865066000000001</v>
      </c>
      <c r="D1504" s="3">
        <v>1.2046015000000001</v>
      </c>
      <c r="E1504" s="3">
        <v>1.1856754</v>
      </c>
    </row>
    <row r="1505" spans="1:5" x14ac:dyDescent="0.4">
      <c r="A1505" s="5">
        <f t="shared" si="23"/>
        <v>2012.11</v>
      </c>
      <c r="B1505" s="2">
        <v>41234</v>
      </c>
      <c r="C1505" s="3">
        <v>1.0919455</v>
      </c>
      <c r="D1505" s="3">
        <v>1.2092229000000001</v>
      </c>
      <c r="E1505" s="3">
        <v>1.1892339999999999</v>
      </c>
    </row>
    <row r="1506" spans="1:5" x14ac:dyDescent="0.4">
      <c r="A1506" s="5">
        <f t="shared" si="23"/>
        <v>2012.11</v>
      </c>
      <c r="B1506" s="2">
        <v>41236</v>
      </c>
      <c r="C1506" s="3">
        <v>1.1049149</v>
      </c>
      <c r="D1506" s="3">
        <v>1.2231736</v>
      </c>
      <c r="E1506" s="3">
        <v>1.2030809</v>
      </c>
    </row>
    <row r="1507" spans="1:5" x14ac:dyDescent="0.4">
      <c r="A1507" s="5">
        <f t="shared" si="23"/>
        <v>2012.11</v>
      </c>
      <c r="B1507" s="2">
        <v>41239</v>
      </c>
      <c r="C1507" s="3">
        <v>1.0986393999999999</v>
      </c>
      <c r="D1507" s="3">
        <v>1.2214313999999999</v>
      </c>
      <c r="E1507" s="3">
        <v>1.1995739999999999</v>
      </c>
    </row>
    <row r="1508" spans="1:5" x14ac:dyDescent="0.4">
      <c r="A1508" s="5">
        <f t="shared" si="23"/>
        <v>2012.11</v>
      </c>
      <c r="B1508" s="2">
        <v>41240</v>
      </c>
      <c r="C1508" s="3">
        <v>1.0994762</v>
      </c>
      <c r="D1508" s="3">
        <v>1.2186509999999999</v>
      </c>
      <c r="E1508" s="3">
        <v>1.1953347999999999</v>
      </c>
    </row>
    <row r="1509" spans="1:5" x14ac:dyDescent="0.4">
      <c r="A1509" s="5">
        <f t="shared" si="23"/>
        <v>2012.11</v>
      </c>
      <c r="B1509" s="2">
        <v>41241</v>
      </c>
      <c r="C1509" s="3">
        <v>1.1007313000000001</v>
      </c>
      <c r="D1509" s="3">
        <v>1.2271649</v>
      </c>
      <c r="E1509" s="3">
        <v>1.2035966</v>
      </c>
    </row>
    <row r="1510" spans="1:5" x14ac:dyDescent="0.4">
      <c r="A1510" s="5">
        <f t="shared" si="23"/>
        <v>2012.11</v>
      </c>
      <c r="B1510" s="2">
        <v>41242</v>
      </c>
      <c r="C1510" s="3">
        <v>1.1065885</v>
      </c>
      <c r="D1510" s="3">
        <v>1.2353821</v>
      </c>
      <c r="E1510" s="3">
        <v>1.2092959999999999</v>
      </c>
    </row>
    <row r="1511" spans="1:5" x14ac:dyDescent="0.4">
      <c r="A1511" s="5">
        <f t="shared" si="23"/>
        <v>2012.11</v>
      </c>
      <c r="B1511" s="2">
        <v>41243</v>
      </c>
      <c r="C1511" s="3">
        <v>1.1104375</v>
      </c>
      <c r="D1511" s="3">
        <v>1.2358515999999999</v>
      </c>
      <c r="E1511" s="3">
        <v>1.2109665999999999</v>
      </c>
    </row>
    <row r="1512" spans="1:5" x14ac:dyDescent="0.4">
      <c r="A1512" s="5">
        <f t="shared" si="23"/>
        <v>2012.12</v>
      </c>
      <c r="B1512" s="2">
        <v>41246</v>
      </c>
      <c r="C1512" s="3">
        <v>1.1024088999999999</v>
      </c>
      <c r="D1512" s="3">
        <v>1.2321446</v>
      </c>
      <c r="E1512" s="3">
        <v>1.2048897000000001</v>
      </c>
    </row>
    <row r="1513" spans="1:5" x14ac:dyDescent="0.4">
      <c r="A1513" s="5">
        <f t="shared" si="23"/>
        <v>2012.12</v>
      </c>
      <c r="B1513" s="2">
        <v>41247</v>
      </c>
      <c r="C1513" s="3">
        <v>1.1040782</v>
      </c>
      <c r="D1513" s="3">
        <v>1.2327995</v>
      </c>
      <c r="E1513" s="3">
        <v>1.2055346</v>
      </c>
    </row>
    <row r="1514" spans="1:5" x14ac:dyDescent="0.4">
      <c r="A1514" s="5">
        <f t="shared" si="23"/>
        <v>2012.12</v>
      </c>
      <c r="B1514" s="2">
        <v>41248</v>
      </c>
      <c r="C1514" s="3">
        <v>1.1019863999999999</v>
      </c>
      <c r="D1514" s="3">
        <v>1.2351843</v>
      </c>
      <c r="E1514" s="3">
        <v>1.2092352</v>
      </c>
    </row>
    <row r="1515" spans="1:5" x14ac:dyDescent="0.4">
      <c r="A1515" s="5">
        <f t="shared" si="23"/>
        <v>2012.12</v>
      </c>
      <c r="B1515" s="2">
        <v>41249</v>
      </c>
      <c r="C1515" s="3">
        <v>1.1149517</v>
      </c>
      <c r="D1515" s="3">
        <v>1.2376556000000001</v>
      </c>
      <c r="E1515" s="3">
        <v>1.2143284999999999</v>
      </c>
    </row>
    <row r="1516" spans="1:5" x14ac:dyDescent="0.4">
      <c r="A1516" s="5">
        <f t="shared" si="23"/>
        <v>2012.12</v>
      </c>
      <c r="B1516" s="2">
        <v>41250</v>
      </c>
      <c r="C1516" s="3">
        <v>1.1157926</v>
      </c>
      <c r="D1516" s="3">
        <v>1.2390148999999999</v>
      </c>
      <c r="E1516" s="3">
        <v>1.2177458000000001</v>
      </c>
    </row>
    <row r="1517" spans="1:5" x14ac:dyDescent="0.4">
      <c r="A1517" s="5">
        <f t="shared" si="23"/>
        <v>2012.12</v>
      </c>
      <c r="B1517" s="2">
        <v>41253</v>
      </c>
      <c r="C1517" s="3">
        <v>1.1193485999999999</v>
      </c>
      <c r="D1517" s="3">
        <v>1.245082</v>
      </c>
      <c r="E1517" s="3">
        <v>1.222002</v>
      </c>
    </row>
    <row r="1518" spans="1:5" x14ac:dyDescent="0.4">
      <c r="A1518" s="5">
        <f t="shared" si="23"/>
        <v>2012.12</v>
      </c>
      <c r="B1518" s="2">
        <v>41254</v>
      </c>
      <c r="C1518" s="3">
        <v>1.1216539999999999</v>
      </c>
      <c r="D1518" s="3">
        <v>1.2516556999999999</v>
      </c>
      <c r="E1518" s="3">
        <v>1.2283440000000001</v>
      </c>
    </row>
    <row r="1519" spans="1:5" x14ac:dyDescent="0.4">
      <c r="A1519" s="5">
        <f t="shared" si="23"/>
        <v>2012.12</v>
      </c>
      <c r="B1519" s="2">
        <v>41255</v>
      </c>
      <c r="C1519" s="3">
        <v>1.1312723</v>
      </c>
      <c r="D1519" s="3">
        <v>1.2488383999999999</v>
      </c>
      <c r="E1519" s="3">
        <v>1.2288846</v>
      </c>
    </row>
    <row r="1520" spans="1:5" x14ac:dyDescent="0.4">
      <c r="A1520" s="5">
        <f t="shared" si="23"/>
        <v>2012.12</v>
      </c>
      <c r="B1520" s="2">
        <v>41256</v>
      </c>
      <c r="C1520" s="3">
        <v>1.1174660000000001</v>
      </c>
      <c r="D1520" s="3">
        <v>1.2404358</v>
      </c>
      <c r="E1520" s="3">
        <v>1.2215083</v>
      </c>
    </row>
    <row r="1521" spans="1:5" x14ac:dyDescent="0.4">
      <c r="A1521" s="5">
        <f t="shared" si="23"/>
        <v>2012.12</v>
      </c>
      <c r="B1521" s="2">
        <v>41257</v>
      </c>
      <c r="C1521" s="3">
        <v>1.1216497000000001</v>
      </c>
      <c r="D1521" s="3">
        <v>1.2375567999999999</v>
      </c>
      <c r="E1521" s="3">
        <v>1.2191002</v>
      </c>
    </row>
    <row r="1522" spans="1:5" x14ac:dyDescent="0.4">
      <c r="A1522" s="5">
        <f t="shared" si="23"/>
        <v>2012.12</v>
      </c>
      <c r="B1522" s="2">
        <v>41260</v>
      </c>
      <c r="C1522" s="3">
        <v>1.1249967000000001</v>
      </c>
      <c r="D1522" s="3">
        <v>1.2494192</v>
      </c>
      <c r="E1522" s="3">
        <v>1.2314702</v>
      </c>
    </row>
    <row r="1523" spans="1:5" x14ac:dyDescent="0.4">
      <c r="A1523" s="5">
        <f t="shared" si="23"/>
        <v>2012.12</v>
      </c>
      <c r="B1523" s="2">
        <v>41261</v>
      </c>
      <c r="C1523" s="3">
        <v>1.1399744000000001</v>
      </c>
      <c r="D1523" s="3">
        <v>1.2668668000000001</v>
      </c>
      <c r="E1523" s="3">
        <v>1.2479513</v>
      </c>
    </row>
    <row r="1524" spans="1:5" x14ac:dyDescent="0.4">
      <c r="A1524" s="5">
        <f t="shared" si="23"/>
        <v>2012.12</v>
      </c>
      <c r="B1524" s="2">
        <v>41262</v>
      </c>
      <c r="C1524" s="3">
        <v>1.1404763</v>
      </c>
      <c r="D1524" s="3">
        <v>1.2645683999999999</v>
      </c>
      <c r="E1524" s="3">
        <v>1.2439808999999999</v>
      </c>
    </row>
    <row r="1525" spans="1:5" x14ac:dyDescent="0.4">
      <c r="A1525" s="5">
        <f t="shared" si="23"/>
        <v>2012.12</v>
      </c>
      <c r="B1525" s="2">
        <v>41263</v>
      </c>
      <c r="C1525" s="3">
        <v>1.1412127000000001</v>
      </c>
      <c r="D1525" s="3">
        <v>1.2729216000000001</v>
      </c>
      <c r="E1525" s="3">
        <v>1.2523550000000001</v>
      </c>
    </row>
    <row r="1526" spans="1:5" x14ac:dyDescent="0.4">
      <c r="A1526" s="5">
        <f t="shared" si="23"/>
        <v>2012.12</v>
      </c>
      <c r="B1526" s="2">
        <v>41264</v>
      </c>
      <c r="C1526" s="3">
        <v>1.1354865000000001</v>
      </c>
      <c r="D1526" s="3">
        <v>1.2632957</v>
      </c>
      <c r="E1526" s="3">
        <v>1.2413613999999999</v>
      </c>
    </row>
    <row r="1527" spans="1:5" x14ac:dyDescent="0.4">
      <c r="A1527" s="5">
        <f t="shared" si="23"/>
        <v>2012.12</v>
      </c>
      <c r="B1527" s="2">
        <v>41267</v>
      </c>
      <c r="C1527" s="3">
        <v>1.1327448</v>
      </c>
      <c r="D1527" s="3">
        <v>1.260812</v>
      </c>
      <c r="E1527" s="3">
        <v>1.239039</v>
      </c>
    </row>
    <row r="1528" spans="1:5" x14ac:dyDescent="0.4">
      <c r="A1528" s="5">
        <f t="shared" si="23"/>
        <v>2012.12</v>
      </c>
      <c r="B1528" s="2">
        <v>41269</v>
      </c>
      <c r="C1528" s="3">
        <v>1.1316861</v>
      </c>
      <c r="D1528" s="3">
        <v>1.2504077</v>
      </c>
      <c r="E1528" s="3">
        <v>1.2299477000000001</v>
      </c>
    </row>
    <row r="1529" spans="1:5" x14ac:dyDescent="0.4">
      <c r="A1529" s="5">
        <f t="shared" si="23"/>
        <v>2012.12</v>
      </c>
      <c r="B1529" s="2">
        <v>41270</v>
      </c>
      <c r="C1529" s="3">
        <v>1.1245196</v>
      </c>
      <c r="D1529" s="3">
        <v>1.2498887999999999</v>
      </c>
      <c r="E1529" s="3">
        <v>1.2302264999999999</v>
      </c>
    </row>
    <row r="1530" spans="1:5" x14ac:dyDescent="0.4">
      <c r="A1530" s="5">
        <f t="shared" si="23"/>
        <v>2012.12</v>
      </c>
      <c r="B1530" s="2">
        <v>41271</v>
      </c>
      <c r="C1530" s="3">
        <v>1.1208161999999999</v>
      </c>
      <c r="D1530" s="3">
        <v>1.2410166</v>
      </c>
      <c r="E1530" s="3">
        <v>1.2195123000000001</v>
      </c>
    </row>
    <row r="1531" spans="1:5" x14ac:dyDescent="0.4">
      <c r="A1531" s="5">
        <f t="shared" si="23"/>
        <v>2012.12</v>
      </c>
      <c r="B1531" s="2">
        <v>41274</v>
      </c>
      <c r="C1531" s="3">
        <v>1.1354865000000001</v>
      </c>
      <c r="D1531" s="3">
        <v>1.2609109000000001</v>
      </c>
      <c r="E1531" s="3">
        <v>1.240847</v>
      </c>
    </row>
    <row r="1532" spans="1:5" x14ac:dyDescent="0.4">
      <c r="A1532" s="5">
        <f t="shared" si="23"/>
        <v>2013.01</v>
      </c>
      <c r="B1532" s="2">
        <v>41276</v>
      </c>
      <c r="C1532" s="3">
        <v>1.1591072</v>
      </c>
      <c r="D1532" s="3">
        <v>1.2929021999999999</v>
      </c>
      <c r="E1532" s="3">
        <v>1.2694829999999999</v>
      </c>
    </row>
    <row r="1533" spans="1:5" x14ac:dyDescent="0.4">
      <c r="A1533" s="5">
        <f t="shared" si="23"/>
        <v>2013.01</v>
      </c>
      <c r="B1533" s="2">
        <v>41277</v>
      </c>
      <c r="C1533" s="3">
        <v>1.1587403000000001</v>
      </c>
      <c r="D1533" s="3">
        <v>1.2952376999999999</v>
      </c>
      <c r="E1533" s="3">
        <v>1.2707098999999999</v>
      </c>
    </row>
    <row r="1534" spans="1:5" x14ac:dyDescent="0.4">
      <c r="A1534" s="5">
        <f t="shared" si="23"/>
        <v>2013.01</v>
      </c>
      <c r="B1534" s="2">
        <v>41278</v>
      </c>
      <c r="C1534" s="3">
        <v>1.1717613</v>
      </c>
      <c r="D1534" s="3">
        <v>1.3049500000000001</v>
      </c>
      <c r="E1534" s="3">
        <v>1.2800516</v>
      </c>
    </row>
    <row r="1535" spans="1:5" x14ac:dyDescent="0.4">
      <c r="A1535" s="5">
        <f t="shared" si="23"/>
        <v>2013.01</v>
      </c>
      <c r="B1535" s="2">
        <v>41281</v>
      </c>
      <c r="C1535" s="3">
        <v>1.1666996000000001</v>
      </c>
      <c r="D1535" s="3">
        <v>1.3014654999999999</v>
      </c>
      <c r="E1535" s="3">
        <v>1.2760653</v>
      </c>
    </row>
    <row r="1536" spans="1:5" x14ac:dyDescent="0.4">
      <c r="A1536" s="5">
        <f t="shared" si="23"/>
        <v>2013.01</v>
      </c>
      <c r="B1536" s="2">
        <v>41282</v>
      </c>
      <c r="C1536" s="3">
        <v>1.1590018</v>
      </c>
      <c r="D1536" s="3">
        <v>1.2979562</v>
      </c>
      <c r="E1536" s="3">
        <v>1.2730345999999999</v>
      </c>
    </row>
    <row r="1537" spans="1:5" x14ac:dyDescent="0.4">
      <c r="A1537" s="5">
        <f t="shared" si="23"/>
        <v>2013.01</v>
      </c>
      <c r="B1537" s="2">
        <v>41283</v>
      </c>
      <c r="C1537" s="3">
        <v>1.1650125</v>
      </c>
      <c r="D1537" s="3">
        <v>1.3054196</v>
      </c>
      <c r="E1537" s="3">
        <v>1.2794894999999999</v>
      </c>
    </row>
    <row r="1538" spans="1:5" x14ac:dyDescent="0.4">
      <c r="A1538" s="5">
        <f t="shared" si="23"/>
        <v>2013.01</v>
      </c>
      <c r="B1538" s="2">
        <v>41284</v>
      </c>
      <c r="C1538" s="3">
        <v>1.1709177</v>
      </c>
      <c r="D1538" s="3">
        <v>1.3073471999999999</v>
      </c>
      <c r="E1538" s="3">
        <v>1.2849383000000001</v>
      </c>
    </row>
    <row r="1539" spans="1:5" x14ac:dyDescent="0.4">
      <c r="A1539" s="5">
        <f t="shared" ref="A1539:A1602" si="24">YEAR(B1539)+MONTH(B1539)/100</f>
        <v>2013.01</v>
      </c>
      <c r="B1539" s="2">
        <v>41285</v>
      </c>
      <c r="C1539" s="3">
        <v>1.1713395</v>
      </c>
      <c r="D1539" s="3">
        <v>1.3072237</v>
      </c>
      <c r="E1539" s="3">
        <v>1.2842610000000001</v>
      </c>
    </row>
    <row r="1540" spans="1:5" x14ac:dyDescent="0.4">
      <c r="A1540" s="5">
        <f t="shared" si="24"/>
        <v>2013.01</v>
      </c>
      <c r="B1540" s="2">
        <v>41288</v>
      </c>
      <c r="C1540" s="3">
        <v>1.1695342</v>
      </c>
      <c r="D1540" s="3">
        <v>1.3087559</v>
      </c>
      <c r="E1540" s="3">
        <v>1.2848394000000001</v>
      </c>
    </row>
    <row r="1541" spans="1:5" x14ac:dyDescent="0.4">
      <c r="A1541" s="5">
        <f t="shared" si="24"/>
        <v>2013.01</v>
      </c>
      <c r="B1541" s="2">
        <v>41289</v>
      </c>
      <c r="C1541" s="3">
        <v>1.1768228999999999</v>
      </c>
      <c r="D1541" s="3">
        <v>1.3155520999999999</v>
      </c>
      <c r="E1541" s="3">
        <v>1.2910093</v>
      </c>
    </row>
    <row r="1542" spans="1:5" x14ac:dyDescent="0.4">
      <c r="A1542" s="5">
        <f t="shared" si="24"/>
        <v>2013.01</v>
      </c>
      <c r="B1542" s="2">
        <v>41290</v>
      </c>
      <c r="C1542" s="3">
        <v>1.1729592</v>
      </c>
      <c r="D1542" s="3">
        <v>1.3124381000000001</v>
      </c>
      <c r="E1542" s="3">
        <v>1.2889998</v>
      </c>
    </row>
    <row r="1543" spans="1:5" x14ac:dyDescent="0.4">
      <c r="A1543" s="5">
        <f t="shared" si="24"/>
        <v>2013.01</v>
      </c>
      <c r="B1543" s="2">
        <v>41291</v>
      </c>
      <c r="C1543" s="3">
        <v>1.1810408999999999</v>
      </c>
      <c r="D1543" s="3">
        <v>1.323485</v>
      </c>
      <c r="E1543" s="3">
        <v>1.2998573</v>
      </c>
    </row>
    <row r="1544" spans="1:5" x14ac:dyDescent="0.4">
      <c r="A1544" s="5">
        <f t="shared" si="24"/>
        <v>2013.01</v>
      </c>
      <c r="B1544" s="2">
        <v>41292</v>
      </c>
      <c r="C1544" s="3">
        <v>1.1848371</v>
      </c>
      <c r="D1544" s="3">
        <v>1.3270191</v>
      </c>
      <c r="E1544" s="3">
        <v>1.3041678999999999</v>
      </c>
    </row>
    <row r="1545" spans="1:5" x14ac:dyDescent="0.4">
      <c r="A1545" s="5">
        <f t="shared" si="24"/>
        <v>2013.01</v>
      </c>
      <c r="B1545" s="2">
        <v>41296</v>
      </c>
      <c r="C1545" s="3">
        <v>1.1907422999999999</v>
      </c>
      <c r="D1545" s="3">
        <v>1.3369538000000001</v>
      </c>
      <c r="E1545" s="3">
        <v>1.3132408</v>
      </c>
    </row>
    <row r="1546" spans="1:5" x14ac:dyDescent="0.4">
      <c r="A1546" s="5">
        <f t="shared" si="24"/>
        <v>2013.01</v>
      </c>
      <c r="B1546" s="2">
        <v>41297</v>
      </c>
      <c r="C1546" s="3">
        <v>1.1910882</v>
      </c>
      <c r="D1546" s="3">
        <v>1.3372873999999999</v>
      </c>
      <c r="E1546" s="3">
        <v>1.3118432</v>
      </c>
    </row>
    <row r="1547" spans="1:5" x14ac:dyDescent="0.4">
      <c r="A1547" s="5">
        <f t="shared" si="24"/>
        <v>2013.01</v>
      </c>
      <c r="B1547" s="2">
        <v>41298</v>
      </c>
      <c r="C1547" s="3">
        <v>1.1945384999999999</v>
      </c>
      <c r="D1547" s="3">
        <v>1.3432434</v>
      </c>
      <c r="E1547" s="3">
        <v>1.3187409999999999</v>
      </c>
    </row>
    <row r="1548" spans="1:5" x14ac:dyDescent="0.4">
      <c r="A1548" s="5">
        <f t="shared" si="24"/>
        <v>2013.01</v>
      </c>
      <c r="B1548" s="2">
        <v>41299</v>
      </c>
      <c r="C1548" s="3">
        <v>1.2050835</v>
      </c>
      <c r="D1548" s="3">
        <v>1.3551550999999999</v>
      </c>
      <c r="E1548" s="3">
        <v>1.3303240000000001</v>
      </c>
    </row>
    <row r="1549" spans="1:5" x14ac:dyDescent="0.4">
      <c r="A1549" s="5">
        <f t="shared" si="24"/>
        <v>2013.01</v>
      </c>
      <c r="B1549" s="2">
        <v>41302</v>
      </c>
      <c r="C1549" s="3">
        <v>1.2021309</v>
      </c>
      <c r="D1549" s="3">
        <v>1.3530420999999999</v>
      </c>
      <c r="E1549" s="3">
        <v>1.3262080999999999</v>
      </c>
    </row>
    <row r="1550" spans="1:5" x14ac:dyDescent="0.4">
      <c r="A1550" s="5">
        <f t="shared" si="24"/>
        <v>2013.01</v>
      </c>
      <c r="B1550" s="2">
        <v>41303</v>
      </c>
      <c r="C1550" s="3">
        <v>1.2063489000000001</v>
      </c>
      <c r="D1550" s="3">
        <v>1.3534870000000001</v>
      </c>
      <c r="E1550" s="3">
        <v>1.3286503999999999</v>
      </c>
    </row>
    <row r="1551" spans="1:5" x14ac:dyDescent="0.4">
      <c r="A1551" s="5">
        <f t="shared" si="24"/>
        <v>2013.01</v>
      </c>
      <c r="B1551" s="2">
        <v>41304</v>
      </c>
      <c r="C1551" s="3">
        <v>1.2039025000000001</v>
      </c>
      <c r="D1551" s="3">
        <v>1.3457269999999999</v>
      </c>
      <c r="E1551" s="3">
        <v>1.3238299</v>
      </c>
    </row>
    <row r="1552" spans="1:5" x14ac:dyDescent="0.4">
      <c r="A1552" s="5">
        <f t="shared" si="24"/>
        <v>2013.01</v>
      </c>
      <c r="B1552" s="2">
        <v>41305</v>
      </c>
      <c r="C1552" s="3">
        <v>1.2000219999999999</v>
      </c>
      <c r="D1552" s="3">
        <v>1.3510774000000001</v>
      </c>
      <c r="E1552" s="3">
        <v>1.3257648</v>
      </c>
    </row>
    <row r="1553" spans="1:5" x14ac:dyDescent="0.4">
      <c r="A1553" s="5">
        <f t="shared" si="24"/>
        <v>2013.02</v>
      </c>
      <c r="B1553" s="2">
        <v>41306</v>
      </c>
      <c r="C1553" s="3">
        <v>1.2072388999999999</v>
      </c>
      <c r="D1553" s="3">
        <v>1.3611975000000001</v>
      </c>
      <c r="E1553" s="3">
        <v>1.3372046</v>
      </c>
    </row>
    <row r="1554" spans="1:5" x14ac:dyDescent="0.4">
      <c r="A1554" s="5">
        <f t="shared" si="24"/>
        <v>2013.02</v>
      </c>
      <c r="B1554" s="2">
        <v>41309</v>
      </c>
      <c r="C1554" s="3">
        <v>1.1949604</v>
      </c>
      <c r="D1554" s="3">
        <v>1.3484455</v>
      </c>
      <c r="E1554" s="3">
        <v>1.3238491999999999</v>
      </c>
    </row>
    <row r="1555" spans="1:5" x14ac:dyDescent="0.4">
      <c r="A1555" s="5">
        <f t="shared" si="24"/>
        <v>2013.02</v>
      </c>
      <c r="B1555" s="2">
        <v>41310</v>
      </c>
      <c r="C1555" s="3">
        <v>1.2101451000000001</v>
      </c>
      <c r="D1555" s="3">
        <v>1.3583679</v>
      </c>
      <c r="E1555" s="3">
        <v>1.3359416</v>
      </c>
    </row>
    <row r="1556" spans="1:5" x14ac:dyDescent="0.4">
      <c r="A1556" s="5">
        <f t="shared" si="24"/>
        <v>2013.02</v>
      </c>
      <c r="B1556" s="2">
        <v>41311</v>
      </c>
      <c r="C1556" s="3">
        <v>1.2139412999999999</v>
      </c>
      <c r="D1556" s="3">
        <v>1.3645708999999999</v>
      </c>
      <c r="E1556" s="3">
        <v>1.3425106</v>
      </c>
    </row>
    <row r="1557" spans="1:5" x14ac:dyDescent="0.4">
      <c r="A1557" s="5">
        <f t="shared" si="24"/>
        <v>2013.02</v>
      </c>
      <c r="B1557" s="2">
        <v>41312</v>
      </c>
      <c r="C1557" s="3">
        <v>1.2080360999999999</v>
      </c>
      <c r="D1557" s="3">
        <v>1.3624703</v>
      </c>
      <c r="E1557" s="3">
        <v>1.3384681</v>
      </c>
    </row>
    <row r="1558" spans="1:5" x14ac:dyDescent="0.4">
      <c r="A1558" s="5">
        <f t="shared" si="24"/>
        <v>2013.02</v>
      </c>
      <c r="B1558" s="2">
        <v>41313</v>
      </c>
      <c r="C1558" s="3">
        <v>1.2177376</v>
      </c>
      <c r="D1558" s="3">
        <v>1.370465</v>
      </c>
      <c r="E1558" s="3">
        <v>1.3477216000000001</v>
      </c>
    </row>
    <row r="1559" spans="1:5" x14ac:dyDescent="0.4">
      <c r="A1559" s="5">
        <f t="shared" si="24"/>
        <v>2013.02</v>
      </c>
      <c r="B1559" s="2">
        <v>41316</v>
      </c>
      <c r="C1559" s="3">
        <v>1.2219555</v>
      </c>
      <c r="D1559" s="3">
        <v>1.3679444000000001</v>
      </c>
      <c r="E1559" s="3">
        <v>1.3461174</v>
      </c>
    </row>
    <row r="1560" spans="1:5" x14ac:dyDescent="0.4">
      <c r="A1560" s="5">
        <f t="shared" si="24"/>
        <v>2013.02</v>
      </c>
      <c r="B1560" s="2">
        <v>41317</v>
      </c>
      <c r="C1560" s="3">
        <v>1.2253257</v>
      </c>
      <c r="D1560" s="3">
        <v>1.3737147999999999</v>
      </c>
      <c r="E1560" s="3">
        <v>1.3488533</v>
      </c>
    </row>
    <row r="1561" spans="1:5" x14ac:dyDescent="0.4">
      <c r="A1561" s="5">
        <f t="shared" si="24"/>
        <v>2013.02</v>
      </c>
      <c r="B1561" s="2">
        <v>41318</v>
      </c>
      <c r="C1561" s="3">
        <v>1.2287043</v>
      </c>
      <c r="D1561" s="3">
        <v>1.377286</v>
      </c>
      <c r="E1561" s="3">
        <v>1.3508066999999999</v>
      </c>
    </row>
    <row r="1562" spans="1:5" x14ac:dyDescent="0.4">
      <c r="A1562" s="5">
        <f t="shared" si="24"/>
        <v>2013.02</v>
      </c>
      <c r="B1562" s="2">
        <v>41319</v>
      </c>
      <c r="C1562" s="3">
        <v>1.2314544999999999</v>
      </c>
      <c r="D1562" s="3">
        <v>1.3803874</v>
      </c>
      <c r="E1562" s="3">
        <v>1.3541628000000001</v>
      </c>
    </row>
    <row r="1563" spans="1:5" x14ac:dyDescent="0.4">
      <c r="A1563" s="5">
        <f t="shared" si="24"/>
        <v>2013.02</v>
      </c>
      <c r="B1563" s="2">
        <v>41320</v>
      </c>
      <c r="C1563" s="3">
        <v>1.2282826</v>
      </c>
      <c r="D1563" s="3">
        <v>1.3786944999999999</v>
      </c>
      <c r="E1563" s="3">
        <v>1.3537915</v>
      </c>
    </row>
    <row r="1564" spans="1:5" x14ac:dyDescent="0.4">
      <c r="A1564" s="5">
        <f t="shared" si="24"/>
        <v>2013.02</v>
      </c>
      <c r="B1564" s="2">
        <v>41324</v>
      </c>
      <c r="C1564" s="3">
        <v>1.2325003999999999</v>
      </c>
      <c r="D1564" s="3">
        <v>1.3885676</v>
      </c>
      <c r="E1564" s="3">
        <v>1.3622509</v>
      </c>
    </row>
    <row r="1565" spans="1:5" x14ac:dyDescent="0.4">
      <c r="A1565" s="5">
        <f t="shared" si="24"/>
        <v>2013.02</v>
      </c>
      <c r="B1565" s="2">
        <v>41325</v>
      </c>
      <c r="C1565" s="3">
        <v>1.2196357</v>
      </c>
      <c r="D1565" s="3">
        <v>1.3642989999999999</v>
      </c>
      <c r="E1565" s="3">
        <v>1.3380685000000001</v>
      </c>
    </row>
    <row r="1566" spans="1:5" x14ac:dyDescent="0.4">
      <c r="A1566" s="5">
        <f t="shared" si="24"/>
        <v>2013.02</v>
      </c>
      <c r="B1566" s="2">
        <v>41326</v>
      </c>
      <c r="C1566" s="3">
        <v>1.2042398000000001</v>
      </c>
      <c r="D1566" s="3">
        <v>1.3509169000000001</v>
      </c>
      <c r="E1566" s="3">
        <v>1.325755</v>
      </c>
    </row>
    <row r="1567" spans="1:5" x14ac:dyDescent="0.4">
      <c r="A1567" s="5">
        <f t="shared" si="24"/>
        <v>2013.02</v>
      </c>
      <c r="B1567" s="2">
        <v>41327</v>
      </c>
      <c r="C1567" s="3">
        <v>1.2189987</v>
      </c>
      <c r="D1567" s="3">
        <v>1.3638047</v>
      </c>
      <c r="E1567" s="3">
        <v>1.3406302999999999</v>
      </c>
    </row>
    <row r="1568" spans="1:5" x14ac:dyDescent="0.4">
      <c r="A1568" s="5">
        <f t="shared" si="24"/>
        <v>2013.02</v>
      </c>
      <c r="B1568" s="2">
        <v>41330</v>
      </c>
      <c r="C1568" s="3">
        <v>1.2055054000000001</v>
      </c>
      <c r="D1568" s="3">
        <v>1.3365955</v>
      </c>
      <c r="E1568" s="3">
        <v>1.315061</v>
      </c>
    </row>
    <row r="1569" spans="1:5" x14ac:dyDescent="0.4">
      <c r="A1569" s="5">
        <f t="shared" si="24"/>
        <v>2013.02</v>
      </c>
      <c r="B1569" s="2">
        <v>41331</v>
      </c>
      <c r="C1569" s="3">
        <v>1.1974910000000001</v>
      </c>
      <c r="D1569" s="3">
        <v>1.3445902000000001</v>
      </c>
      <c r="E1569" s="3">
        <v>1.3238479999999999</v>
      </c>
    </row>
    <row r="1570" spans="1:5" x14ac:dyDescent="0.4">
      <c r="A1570" s="5">
        <f t="shared" si="24"/>
        <v>2013.02</v>
      </c>
      <c r="B1570" s="2">
        <v>41332</v>
      </c>
      <c r="C1570" s="3">
        <v>1.2200321999999999</v>
      </c>
      <c r="D1570" s="3">
        <v>1.3636440999999999</v>
      </c>
      <c r="E1570" s="3">
        <v>1.3446715</v>
      </c>
    </row>
    <row r="1571" spans="1:5" x14ac:dyDescent="0.4">
      <c r="A1571" s="5">
        <f t="shared" si="24"/>
        <v>2013.02</v>
      </c>
      <c r="B1571" s="2">
        <v>41333</v>
      </c>
      <c r="C1571" s="3">
        <v>1.2217783</v>
      </c>
      <c r="D1571" s="3">
        <v>1.3624951000000001</v>
      </c>
      <c r="E1571" s="3">
        <v>1.3464897</v>
      </c>
    </row>
    <row r="1572" spans="1:5" x14ac:dyDescent="0.4">
      <c r="A1572" s="5">
        <f t="shared" si="24"/>
        <v>2013.03</v>
      </c>
      <c r="B1572" s="2">
        <v>41334</v>
      </c>
      <c r="C1572" s="3">
        <v>1.2152067</v>
      </c>
      <c r="D1572" s="3">
        <v>1.3569469999999999</v>
      </c>
      <c r="E1572" s="3">
        <v>1.3468576999999999</v>
      </c>
    </row>
    <row r="1573" spans="1:5" x14ac:dyDescent="0.4">
      <c r="A1573" s="5">
        <f t="shared" si="24"/>
        <v>2013.03</v>
      </c>
      <c r="B1573" s="2">
        <v>41337</v>
      </c>
      <c r="C1573" s="3">
        <v>1.2147848999999999</v>
      </c>
      <c r="D1573" s="3">
        <v>1.3616547999999999</v>
      </c>
      <c r="E1573" s="3">
        <v>1.3525431999999999</v>
      </c>
    </row>
    <row r="1574" spans="1:5" x14ac:dyDescent="0.4">
      <c r="A1574" s="5">
        <f t="shared" si="24"/>
        <v>2013.03</v>
      </c>
      <c r="B1574" s="2">
        <v>41338</v>
      </c>
      <c r="C1574" s="3">
        <v>1.2308133000000001</v>
      </c>
      <c r="D1574" s="3">
        <v>1.3798314</v>
      </c>
      <c r="E1574" s="3">
        <v>1.3676249</v>
      </c>
    </row>
    <row r="1575" spans="1:5" x14ac:dyDescent="0.4">
      <c r="A1575" s="5">
        <f t="shared" si="24"/>
        <v>2013.03</v>
      </c>
      <c r="B1575" s="2">
        <v>41339</v>
      </c>
      <c r="C1575" s="3">
        <v>1.2329223</v>
      </c>
      <c r="D1575" s="3">
        <v>1.3823027999999999</v>
      </c>
      <c r="E1575" s="3">
        <v>1.3694464</v>
      </c>
    </row>
    <row r="1576" spans="1:5" x14ac:dyDescent="0.4">
      <c r="A1576" s="5">
        <f t="shared" si="24"/>
        <v>2013.03</v>
      </c>
      <c r="B1576" s="2">
        <v>41340</v>
      </c>
      <c r="C1576" s="3">
        <v>1.2392493</v>
      </c>
      <c r="D1576" s="3">
        <v>1.3857872</v>
      </c>
      <c r="E1576" s="3">
        <v>1.3728971000000001</v>
      </c>
    </row>
    <row r="1577" spans="1:5" x14ac:dyDescent="0.4">
      <c r="A1577" s="5">
        <f t="shared" si="24"/>
        <v>2013.03</v>
      </c>
      <c r="B1577" s="2">
        <v>41341</v>
      </c>
      <c r="C1577" s="3">
        <v>1.2476853999999999</v>
      </c>
      <c r="D1577" s="3">
        <v>1.3978474000000001</v>
      </c>
      <c r="E1577" s="3">
        <v>1.3837965000000001</v>
      </c>
    </row>
    <row r="1578" spans="1:5" x14ac:dyDescent="0.4">
      <c r="A1578" s="5">
        <f t="shared" si="24"/>
        <v>2013.03</v>
      </c>
      <c r="B1578" s="2">
        <v>41344</v>
      </c>
      <c r="C1578" s="3">
        <v>1.2539492000000001</v>
      </c>
      <c r="D1578" s="3">
        <v>1.3990954</v>
      </c>
      <c r="E1578" s="3">
        <v>1.3871656999999999</v>
      </c>
    </row>
    <row r="1579" spans="1:5" x14ac:dyDescent="0.4">
      <c r="A1579" s="5">
        <f t="shared" si="24"/>
        <v>2013.03</v>
      </c>
      <c r="B1579" s="2">
        <v>41345</v>
      </c>
      <c r="C1579" s="3">
        <v>1.2475039999999999</v>
      </c>
      <c r="D1579" s="3">
        <v>1.3976991000000001</v>
      </c>
      <c r="E1579" s="3">
        <v>1.3853823000000001</v>
      </c>
    </row>
    <row r="1580" spans="1:5" x14ac:dyDescent="0.4">
      <c r="A1580" s="5">
        <f t="shared" si="24"/>
        <v>2013.03</v>
      </c>
      <c r="B1580" s="2">
        <v>41346</v>
      </c>
      <c r="C1580" s="3">
        <v>1.2599176000000001</v>
      </c>
      <c r="D1580" s="3">
        <v>1.4027035999999999</v>
      </c>
      <c r="E1580" s="3">
        <v>1.3909235</v>
      </c>
    </row>
    <row r="1581" spans="1:5" x14ac:dyDescent="0.4">
      <c r="A1581" s="5">
        <f t="shared" si="24"/>
        <v>2013.03</v>
      </c>
      <c r="B1581" s="2">
        <v>41347</v>
      </c>
      <c r="C1581" s="3">
        <v>1.2628702000000001</v>
      </c>
      <c r="D1581" s="3">
        <v>1.4129966</v>
      </c>
      <c r="E1581" s="3">
        <v>1.4002459</v>
      </c>
    </row>
    <row r="1582" spans="1:5" x14ac:dyDescent="0.4">
      <c r="A1582" s="5">
        <f t="shared" si="24"/>
        <v>2013.03</v>
      </c>
      <c r="B1582" s="2">
        <v>41348</v>
      </c>
      <c r="C1582" s="3">
        <v>1.2641332999999999</v>
      </c>
      <c r="D1582" s="3">
        <v>1.4109206999999999</v>
      </c>
      <c r="E1582" s="3">
        <v>1.3957683999999999</v>
      </c>
    </row>
    <row r="1583" spans="1:5" x14ac:dyDescent="0.4">
      <c r="A1583" s="5">
        <f t="shared" si="24"/>
        <v>2013.03</v>
      </c>
      <c r="B1583" s="2">
        <v>41351</v>
      </c>
      <c r="C1583" s="3">
        <v>1.2596014</v>
      </c>
      <c r="D1583" s="3">
        <v>1.4057928</v>
      </c>
      <c r="E1583" s="3">
        <v>1.3891171</v>
      </c>
    </row>
    <row r="1584" spans="1:5" x14ac:dyDescent="0.4">
      <c r="A1584" s="5">
        <f t="shared" si="24"/>
        <v>2013.03</v>
      </c>
      <c r="B1584" s="2">
        <v>41352</v>
      </c>
      <c r="C1584" s="3">
        <v>1.2507398999999999</v>
      </c>
      <c r="D1584" s="3">
        <v>1.4022465</v>
      </c>
      <c r="E1584" s="3">
        <v>1.3834428999999999</v>
      </c>
    </row>
    <row r="1585" spans="1:5" x14ac:dyDescent="0.4">
      <c r="A1585" s="5">
        <f t="shared" si="24"/>
        <v>2013.03</v>
      </c>
      <c r="B1585" s="2">
        <v>41353</v>
      </c>
      <c r="C1585" s="3">
        <v>1.2617111999999999</v>
      </c>
      <c r="D1585" s="3">
        <v>1.4159253000000001</v>
      </c>
      <c r="E1585" s="3">
        <v>1.3966297000000001</v>
      </c>
    </row>
    <row r="1586" spans="1:5" x14ac:dyDescent="0.4">
      <c r="A1586" s="5">
        <f t="shared" si="24"/>
        <v>2013.03</v>
      </c>
      <c r="B1586" s="2">
        <v>41354</v>
      </c>
      <c r="C1586" s="3">
        <v>1.2545375999999999</v>
      </c>
      <c r="D1586" s="3">
        <v>1.4036057</v>
      </c>
      <c r="E1586" s="3">
        <v>1.3839892</v>
      </c>
    </row>
    <row r="1587" spans="1:5" x14ac:dyDescent="0.4">
      <c r="A1587" s="5">
        <f t="shared" si="24"/>
        <v>2013.03</v>
      </c>
      <c r="B1587" s="2">
        <v>41355</v>
      </c>
      <c r="C1587" s="3">
        <v>1.2574915</v>
      </c>
      <c r="D1587" s="3">
        <v>1.4082517999999999</v>
      </c>
      <c r="E1587" s="3">
        <v>1.3892224</v>
      </c>
    </row>
    <row r="1588" spans="1:5" x14ac:dyDescent="0.4">
      <c r="A1588" s="5">
        <f t="shared" si="24"/>
        <v>2013.03</v>
      </c>
      <c r="B1588" s="2">
        <v>41358</v>
      </c>
      <c r="C1588" s="3">
        <v>1.2574915</v>
      </c>
      <c r="D1588" s="3">
        <v>1.4048413</v>
      </c>
      <c r="E1588" s="3">
        <v>1.3849769999999999</v>
      </c>
    </row>
    <row r="1589" spans="1:5" x14ac:dyDescent="0.4">
      <c r="A1589" s="5">
        <f t="shared" si="24"/>
        <v>2013.03</v>
      </c>
      <c r="B1589" s="2">
        <v>41359</v>
      </c>
      <c r="C1589" s="3">
        <v>1.2650870000000001</v>
      </c>
      <c r="D1589" s="3">
        <v>1.4135774000000001</v>
      </c>
      <c r="E1589" s="3">
        <v>1.3952279999999999</v>
      </c>
    </row>
    <row r="1590" spans="1:5" x14ac:dyDescent="0.4">
      <c r="A1590" s="5">
        <f t="shared" si="24"/>
        <v>2013.03</v>
      </c>
      <c r="B1590" s="2">
        <v>41360</v>
      </c>
      <c r="C1590" s="3">
        <v>1.2670113000000001</v>
      </c>
      <c r="D1590" s="3">
        <v>1.4160364000000001</v>
      </c>
      <c r="E1590" s="3">
        <v>1.3965732</v>
      </c>
    </row>
    <row r="1591" spans="1:5" x14ac:dyDescent="0.4">
      <c r="A1591" s="5">
        <f t="shared" si="24"/>
        <v>2013.03</v>
      </c>
      <c r="B1591" s="2">
        <v>41361</v>
      </c>
      <c r="C1591" s="3">
        <v>1.2721720999999999</v>
      </c>
      <c r="D1591" s="3">
        <v>1.4255635</v>
      </c>
      <c r="E1591" s="3">
        <v>1.4063665999999999</v>
      </c>
    </row>
    <row r="1592" spans="1:5" x14ac:dyDescent="0.4">
      <c r="A1592" s="5">
        <f t="shared" si="24"/>
        <v>2013.04</v>
      </c>
      <c r="B1592" s="2">
        <v>41365</v>
      </c>
      <c r="C1592" s="3">
        <v>1.2583355000000001</v>
      </c>
      <c r="D1592" s="3">
        <v>1.4114644999999999</v>
      </c>
      <c r="E1592" s="3">
        <v>1.3928076</v>
      </c>
    </row>
    <row r="1593" spans="1:5" x14ac:dyDescent="0.4">
      <c r="A1593" s="5">
        <f t="shared" si="24"/>
        <v>2013.04</v>
      </c>
      <c r="B1593" s="2">
        <v>41366</v>
      </c>
      <c r="C1593" s="3">
        <v>1.266775</v>
      </c>
      <c r="D1593" s="3">
        <v>1.405805</v>
      </c>
      <c r="E1593" s="3">
        <v>1.3900714000000001</v>
      </c>
    </row>
    <row r="1594" spans="1:5" x14ac:dyDescent="0.4">
      <c r="A1594" s="5">
        <f t="shared" si="24"/>
        <v>2013.04</v>
      </c>
      <c r="B1594" s="2">
        <v>41367</v>
      </c>
      <c r="C1594" s="3">
        <v>1.2460982</v>
      </c>
      <c r="D1594" s="3">
        <v>1.3831306000000001</v>
      </c>
      <c r="E1594" s="3">
        <v>1.37001</v>
      </c>
    </row>
    <row r="1595" spans="1:5" x14ac:dyDescent="0.4">
      <c r="A1595" s="5">
        <f t="shared" si="24"/>
        <v>2013.04</v>
      </c>
      <c r="B1595" s="2">
        <v>41368</v>
      </c>
      <c r="C1595" s="3">
        <v>1.2507398999999999</v>
      </c>
      <c r="D1595" s="3">
        <v>1.3908286999999999</v>
      </c>
      <c r="E1595" s="3">
        <v>1.3767304</v>
      </c>
    </row>
    <row r="1596" spans="1:5" x14ac:dyDescent="0.4">
      <c r="A1596" s="5">
        <f t="shared" si="24"/>
        <v>2013.04</v>
      </c>
      <c r="B1596" s="2">
        <v>41369</v>
      </c>
      <c r="C1596" s="3">
        <v>1.2478704</v>
      </c>
      <c r="D1596" s="3">
        <v>1.3888518000000001</v>
      </c>
      <c r="E1596" s="3">
        <v>1.3740176</v>
      </c>
    </row>
    <row r="1597" spans="1:5" x14ac:dyDescent="0.4">
      <c r="A1597" s="5">
        <f t="shared" si="24"/>
        <v>2013.04</v>
      </c>
      <c r="B1597" s="2">
        <v>41372</v>
      </c>
      <c r="C1597" s="3">
        <v>1.2538879000000001</v>
      </c>
      <c r="D1597" s="3">
        <v>1.4004916999999999</v>
      </c>
      <c r="E1597" s="3">
        <v>1.3863768999999999</v>
      </c>
    </row>
    <row r="1598" spans="1:5" x14ac:dyDescent="0.4">
      <c r="A1598" s="5">
        <f t="shared" si="24"/>
        <v>2013.04</v>
      </c>
      <c r="B1598" s="2">
        <v>41373</v>
      </c>
      <c r="C1598" s="3">
        <v>1.2629771999999999</v>
      </c>
      <c r="D1598" s="3">
        <v>1.4008995</v>
      </c>
      <c r="E1598" s="3">
        <v>1.3890956999999999</v>
      </c>
    </row>
    <row r="1599" spans="1:5" x14ac:dyDescent="0.4">
      <c r="A1599" s="5">
        <f t="shared" si="24"/>
        <v>2013.04</v>
      </c>
      <c r="B1599" s="2">
        <v>41374</v>
      </c>
      <c r="C1599" s="3">
        <v>1.2763622999999999</v>
      </c>
      <c r="D1599" s="3">
        <v>1.4197804999999999</v>
      </c>
      <c r="E1599" s="3">
        <v>1.4073013999999999</v>
      </c>
    </row>
    <row r="1600" spans="1:5" x14ac:dyDescent="0.4">
      <c r="A1600" s="5">
        <f t="shared" si="24"/>
        <v>2013.04</v>
      </c>
      <c r="B1600" s="2">
        <v>41375</v>
      </c>
      <c r="C1600" s="3">
        <v>1.2821308</v>
      </c>
      <c r="D1600" s="3">
        <v>1.4252422</v>
      </c>
      <c r="E1600" s="3">
        <v>1.4135721000000001</v>
      </c>
    </row>
    <row r="1601" spans="1:5" x14ac:dyDescent="0.4">
      <c r="A1601" s="5">
        <f t="shared" si="24"/>
        <v>2013.04</v>
      </c>
      <c r="B1601" s="2">
        <v>41376</v>
      </c>
      <c r="C1601" s="3">
        <v>1.2807002999999999</v>
      </c>
      <c r="D1601" s="3">
        <v>1.4200647</v>
      </c>
      <c r="E1601" s="3">
        <v>1.4083488</v>
      </c>
    </row>
    <row r="1602" spans="1:5" x14ac:dyDescent="0.4">
      <c r="A1602" s="5">
        <f t="shared" si="24"/>
        <v>2013.04</v>
      </c>
      <c r="B1602" s="2">
        <v>41379</v>
      </c>
      <c r="C1602" s="3">
        <v>1.2476172000000001</v>
      </c>
      <c r="D1602" s="3">
        <v>1.3737024</v>
      </c>
      <c r="E1602" s="3">
        <v>1.3649549999999999</v>
      </c>
    </row>
    <row r="1603" spans="1:5" x14ac:dyDescent="0.4">
      <c r="A1603" s="5">
        <f t="shared" ref="A1603:A1666" si="25">YEAR(B1603)+MONTH(B1603)/100</f>
        <v>2013.04</v>
      </c>
      <c r="B1603" s="2">
        <v>41380</v>
      </c>
      <c r="C1603" s="3">
        <v>1.2553816</v>
      </c>
      <c r="D1603" s="3">
        <v>1.3963523</v>
      </c>
      <c r="E1603" s="3">
        <v>1.3888531</v>
      </c>
    </row>
    <row r="1604" spans="1:5" x14ac:dyDescent="0.4">
      <c r="A1604" s="5">
        <f t="shared" si="25"/>
        <v>2013.04</v>
      </c>
      <c r="B1604" s="2">
        <v>41381</v>
      </c>
      <c r="C1604" s="3">
        <v>1.2402073</v>
      </c>
      <c r="D1604" s="3">
        <v>1.3735913</v>
      </c>
      <c r="E1604" s="3">
        <v>1.3665290000000001</v>
      </c>
    </row>
    <row r="1605" spans="1:5" x14ac:dyDescent="0.4">
      <c r="A1605" s="5">
        <f t="shared" si="25"/>
        <v>2013.04</v>
      </c>
      <c r="B1605" s="2">
        <v>41382</v>
      </c>
      <c r="C1605" s="3">
        <v>1.2385025000000001</v>
      </c>
      <c r="D1605" s="3">
        <v>1.3651518</v>
      </c>
      <c r="E1605" s="3">
        <v>1.3586765999999999</v>
      </c>
    </row>
    <row r="1606" spans="1:5" x14ac:dyDescent="0.4">
      <c r="A1606" s="5">
        <f t="shared" si="25"/>
        <v>2013.04</v>
      </c>
      <c r="B1606" s="2">
        <v>41383</v>
      </c>
      <c r="C1606" s="3">
        <v>1.2452542</v>
      </c>
      <c r="D1606" s="3">
        <v>1.3855526</v>
      </c>
      <c r="E1606" s="3">
        <v>1.3761532000000001</v>
      </c>
    </row>
    <row r="1607" spans="1:5" x14ac:dyDescent="0.4">
      <c r="A1607" s="5">
        <f t="shared" si="25"/>
        <v>2013.04</v>
      </c>
      <c r="B1607" s="2">
        <v>41386</v>
      </c>
      <c r="C1607" s="3">
        <v>1.2490519</v>
      </c>
      <c r="D1607" s="3">
        <v>1.3894324</v>
      </c>
      <c r="E1607" s="3">
        <v>1.3811511999999999</v>
      </c>
    </row>
    <row r="1608" spans="1:5" x14ac:dyDescent="0.4">
      <c r="A1608" s="5">
        <f t="shared" si="25"/>
        <v>2013.04</v>
      </c>
      <c r="B1608" s="2">
        <v>41387</v>
      </c>
      <c r="C1608" s="3">
        <v>1.2608672000000001</v>
      </c>
      <c r="D1608" s="3">
        <v>1.4050020000000001</v>
      </c>
      <c r="E1608" s="3">
        <v>1.3996360999999999</v>
      </c>
    </row>
    <row r="1609" spans="1:5" x14ac:dyDescent="0.4">
      <c r="A1609" s="5">
        <f t="shared" si="25"/>
        <v>2013.04</v>
      </c>
      <c r="B1609" s="2">
        <v>41388</v>
      </c>
      <c r="C1609" s="3">
        <v>1.2676190000000001</v>
      </c>
      <c r="D1609" s="3">
        <v>1.4089684</v>
      </c>
      <c r="E1609" s="3">
        <v>1.4042306</v>
      </c>
    </row>
    <row r="1610" spans="1:5" x14ac:dyDescent="0.4">
      <c r="A1610" s="5">
        <f t="shared" si="25"/>
        <v>2013.04</v>
      </c>
      <c r="B1610" s="2">
        <v>41389</v>
      </c>
      <c r="C1610" s="3">
        <v>1.2732650000000001</v>
      </c>
      <c r="D1610" s="3">
        <v>1.4164935000000001</v>
      </c>
      <c r="E1610" s="3">
        <v>1.4129558</v>
      </c>
    </row>
    <row r="1611" spans="1:5" x14ac:dyDescent="0.4">
      <c r="A1611" s="5">
        <f t="shared" si="25"/>
        <v>2013.04</v>
      </c>
      <c r="B1611" s="2">
        <v>41390</v>
      </c>
      <c r="C1611" s="3">
        <v>1.2642431000000001</v>
      </c>
      <c r="D1611" s="3">
        <v>1.4101421999999999</v>
      </c>
      <c r="E1611" s="3">
        <v>1.4064337</v>
      </c>
    </row>
    <row r="1612" spans="1:5" x14ac:dyDescent="0.4">
      <c r="A1612" s="5">
        <f t="shared" si="25"/>
        <v>2013.04</v>
      </c>
      <c r="B1612" s="2">
        <v>41393</v>
      </c>
      <c r="C1612" s="3">
        <v>1.2764804000000001</v>
      </c>
      <c r="D1612" s="3">
        <v>1.4207936999999999</v>
      </c>
      <c r="E1612" s="3">
        <v>1.4155709999999999</v>
      </c>
    </row>
    <row r="1613" spans="1:5" x14ac:dyDescent="0.4">
      <c r="A1613" s="5">
        <f t="shared" si="25"/>
        <v>2013.04</v>
      </c>
      <c r="B1613" s="2">
        <v>41394</v>
      </c>
      <c r="C1613" s="3">
        <v>1.2798562</v>
      </c>
      <c r="D1613" s="3">
        <v>1.4333975000000001</v>
      </c>
      <c r="E1613" s="3">
        <v>1.4238949000000001</v>
      </c>
    </row>
    <row r="1614" spans="1:5" x14ac:dyDescent="0.4">
      <c r="A1614" s="5">
        <f t="shared" si="25"/>
        <v>2013.05</v>
      </c>
      <c r="B1614" s="2">
        <v>41395</v>
      </c>
      <c r="C1614" s="3">
        <v>1.2671969999999999</v>
      </c>
      <c r="D1614" s="3">
        <v>1.4076586</v>
      </c>
      <c r="E1614" s="3">
        <v>1.4060600999999999</v>
      </c>
    </row>
    <row r="1615" spans="1:5" x14ac:dyDescent="0.4">
      <c r="A1615" s="5">
        <f t="shared" si="25"/>
        <v>2013.05</v>
      </c>
      <c r="B1615" s="2">
        <v>41396</v>
      </c>
      <c r="C1615" s="3">
        <v>1.2827679999999999</v>
      </c>
      <c r="D1615" s="3">
        <v>1.4215475</v>
      </c>
      <c r="E1615" s="3">
        <v>1.4210087</v>
      </c>
    </row>
    <row r="1616" spans="1:5" x14ac:dyDescent="0.4">
      <c r="A1616" s="5">
        <f t="shared" si="25"/>
        <v>2013.05</v>
      </c>
      <c r="B1616" s="2">
        <v>41397</v>
      </c>
      <c r="C1616" s="3">
        <v>1.2996892</v>
      </c>
      <c r="D1616" s="3">
        <v>1.4396374999999999</v>
      </c>
      <c r="E1616" s="3">
        <v>1.4365091000000001</v>
      </c>
    </row>
    <row r="1617" spans="1:5" x14ac:dyDescent="0.4">
      <c r="A1617" s="5">
        <f t="shared" si="25"/>
        <v>2013.05</v>
      </c>
      <c r="B1617" s="2">
        <v>41400</v>
      </c>
      <c r="C1617" s="3">
        <v>1.2992672999999999</v>
      </c>
      <c r="D1617" s="3">
        <v>1.4468045</v>
      </c>
      <c r="E1617" s="3">
        <v>1.4426861</v>
      </c>
    </row>
    <row r="1618" spans="1:5" x14ac:dyDescent="0.4">
      <c r="A1618" s="5">
        <f t="shared" si="25"/>
        <v>2013.05</v>
      </c>
      <c r="B1618" s="2">
        <v>41401</v>
      </c>
      <c r="C1618" s="3">
        <v>1.309517</v>
      </c>
      <c r="D1618" s="3">
        <v>1.4595689000000001</v>
      </c>
      <c r="E1618" s="3">
        <v>1.4519162000000001</v>
      </c>
    </row>
    <row r="1619" spans="1:5" x14ac:dyDescent="0.4">
      <c r="A1619" s="5">
        <f t="shared" si="25"/>
        <v>2013.05</v>
      </c>
      <c r="B1619" s="2">
        <v>41402</v>
      </c>
      <c r="C1619" s="3">
        <v>1.310745</v>
      </c>
      <c r="D1619" s="3">
        <v>1.4661674</v>
      </c>
      <c r="E1619" s="3">
        <v>1.4595985</v>
      </c>
    </row>
    <row r="1620" spans="1:5" x14ac:dyDescent="0.4">
      <c r="A1620" s="5">
        <f t="shared" si="25"/>
        <v>2013.05</v>
      </c>
      <c r="B1620" s="2">
        <v>41403</v>
      </c>
      <c r="C1620" s="3">
        <v>1.3116395000000001</v>
      </c>
      <c r="D1620" s="3">
        <v>1.4614471</v>
      </c>
      <c r="E1620" s="3">
        <v>1.4543862000000001</v>
      </c>
    </row>
    <row r="1621" spans="1:5" x14ac:dyDescent="0.4">
      <c r="A1621" s="5">
        <f t="shared" si="25"/>
        <v>2013.05</v>
      </c>
      <c r="B1621" s="2">
        <v>41404</v>
      </c>
      <c r="C1621" s="3">
        <v>1.3243749</v>
      </c>
      <c r="D1621" s="3">
        <v>1.4703562999999999</v>
      </c>
      <c r="E1621" s="3">
        <v>1.4645492</v>
      </c>
    </row>
    <row r="1622" spans="1:5" x14ac:dyDescent="0.4">
      <c r="A1622" s="5">
        <f t="shared" si="25"/>
        <v>2013.05</v>
      </c>
      <c r="B1622" s="2">
        <v>41407</v>
      </c>
      <c r="C1622" s="3">
        <v>1.3202480000000001</v>
      </c>
      <c r="D1622" s="3">
        <v>1.4677861000000001</v>
      </c>
      <c r="E1622" s="3">
        <v>1.4609669999999999</v>
      </c>
    </row>
    <row r="1623" spans="1:5" x14ac:dyDescent="0.4">
      <c r="A1623" s="5">
        <f t="shared" si="25"/>
        <v>2013.05</v>
      </c>
      <c r="B1623" s="2">
        <v>41408</v>
      </c>
      <c r="C1623" s="3">
        <v>1.3330255</v>
      </c>
      <c r="D1623" s="3">
        <v>1.4838621999999999</v>
      </c>
      <c r="E1623" s="3">
        <v>1.4785454</v>
      </c>
    </row>
    <row r="1624" spans="1:5" x14ac:dyDescent="0.4">
      <c r="A1624" s="5">
        <f t="shared" si="25"/>
        <v>2013.05</v>
      </c>
      <c r="B1624" s="2">
        <v>41409</v>
      </c>
      <c r="C1624" s="3">
        <v>1.3397348</v>
      </c>
      <c r="D1624" s="3">
        <v>1.4906336</v>
      </c>
      <c r="E1624" s="3">
        <v>1.4864511</v>
      </c>
    </row>
    <row r="1625" spans="1:5" x14ac:dyDescent="0.4">
      <c r="A1625" s="5">
        <f t="shared" si="25"/>
        <v>2013.05</v>
      </c>
      <c r="B1625" s="2">
        <v>41410</v>
      </c>
      <c r="C1625" s="3">
        <v>1.3353462</v>
      </c>
      <c r="D1625" s="3">
        <v>1.4824659</v>
      </c>
      <c r="E1625" s="3">
        <v>1.4764546000000001</v>
      </c>
    </row>
    <row r="1626" spans="1:5" x14ac:dyDescent="0.4">
      <c r="A1626" s="5">
        <f t="shared" si="25"/>
        <v>2013.05</v>
      </c>
      <c r="B1626" s="2">
        <v>41411</v>
      </c>
      <c r="C1626" s="3">
        <v>1.3423088999999999</v>
      </c>
      <c r="D1626" s="3">
        <v>1.4970591</v>
      </c>
      <c r="E1626" s="3">
        <v>1.4932015999999999</v>
      </c>
    </row>
    <row r="1627" spans="1:5" x14ac:dyDescent="0.4">
      <c r="A1627" s="5">
        <f t="shared" si="25"/>
        <v>2013.05</v>
      </c>
      <c r="B1627" s="2">
        <v>41414</v>
      </c>
      <c r="C1627" s="3">
        <v>1.3515881999999999</v>
      </c>
      <c r="D1627" s="3">
        <v>1.4979982000000001</v>
      </c>
      <c r="E1627" s="3">
        <v>1.492124</v>
      </c>
    </row>
    <row r="1628" spans="1:5" x14ac:dyDescent="0.4">
      <c r="A1628" s="5">
        <f t="shared" si="25"/>
        <v>2013.05</v>
      </c>
      <c r="B1628" s="2">
        <v>41415</v>
      </c>
      <c r="C1628" s="3">
        <v>1.3587659999999999</v>
      </c>
      <c r="D1628" s="3">
        <v>1.5011985000000001</v>
      </c>
      <c r="E1628" s="3">
        <v>1.4936293</v>
      </c>
    </row>
    <row r="1629" spans="1:5" x14ac:dyDescent="0.4">
      <c r="A1629" s="5">
        <f t="shared" si="25"/>
        <v>2013.05</v>
      </c>
      <c r="B1629" s="2">
        <v>41416</v>
      </c>
      <c r="C1629" s="3">
        <v>1.3342913000000001</v>
      </c>
      <c r="D1629" s="3">
        <v>1.4751014</v>
      </c>
      <c r="E1629" s="3">
        <v>1.4721804000000001</v>
      </c>
    </row>
    <row r="1630" spans="1:5" x14ac:dyDescent="0.4">
      <c r="A1630" s="5">
        <f t="shared" si="25"/>
        <v>2013.05</v>
      </c>
      <c r="B1630" s="2">
        <v>41417</v>
      </c>
      <c r="C1630" s="3">
        <v>1.3351352000000001</v>
      </c>
      <c r="D1630" s="3">
        <v>1.4743227999999999</v>
      </c>
      <c r="E1630" s="3">
        <v>1.4707577000000001</v>
      </c>
    </row>
    <row r="1631" spans="1:5" x14ac:dyDescent="0.4">
      <c r="A1631" s="5">
        <f t="shared" si="25"/>
        <v>2013.05</v>
      </c>
      <c r="B1631" s="2">
        <v>41418</v>
      </c>
      <c r="C1631" s="3">
        <v>1.3326035000000001</v>
      </c>
      <c r="D1631" s="3">
        <v>1.4680579</v>
      </c>
      <c r="E1631" s="3">
        <v>1.4650979</v>
      </c>
    </row>
    <row r="1632" spans="1:5" x14ac:dyDescent="0.4">
      <c r="A1632" s="5">
        <f t="shared" si="25"/>
        <v>2013.05</v>
      </c>
      <c r="B1632" s="2">
        <v>41422</v>
      </c>
      <c r="C1632" s="3">
        <v>1.3376671</v>
      </c>
      <c r="D1632" s="3">
        <v>1.4788454</v>
      </c>
      <c r="E1632" s="3">
        <v>1.4736431000000001</v>
      </c>
    </row>
    <row r="1633" spans="1:5" x14ac:dyDescent="0.4">
      <c r="A1633" s="5">
        <f t="shared" si="25"/>
        <v>2013.05</v>
      </c>
      <c r="B1633" s="2">
        <v>41423</v>
      </c>
      <c r="C1633" s="3">
        <v>1.3317593000000001</v>
      </c>
      <c r="D1633" s="3">
        <v>1.4660685</v>
      </c>
      <c r="E1633" s="3">
        <v>1.4616718</v>
      </c>
    </row>
    <row r="1634" spans="1:5" x14ac:dyDescent="0.4">
      <c r="A1634" s="5">
        <f t="shared" si="25"/>
        <v>2013.05</v>
      </c>
      <c r="B1634" s="2">
        <v>41424</v>
      </c>
      <c r="C1634" s="3">
        <v>1.3347133</v>
      </c>
      <c r="D1634" s="3">
        <v>1.4769672</v>
      </c>
      <c r="E1634" s="3">
        <v>1.4711151</v>
      </c>
    </row>
    <row r="1635" spans="1:5" x14ac:dyDescent="0.4">
      <c r="A1635" s="5">
        <f t="shared" si="25"/>
        <v>2013.05</v>
      </c>
      <c r="B1635" s="2">
        <v>41425</v>
      </c>
      <c r="C1635" s="3">
        <v>1.3250078999999999</v>
      </c>
      <c r="D1635" s="3">
        <v>1.4634242</v>
      </c>
      <c r="E1635" s="3">
        <v>1.4537097999999999</v>
      </c>
    </row>
    <row r="1636" spans="1:5" x14ac:dyDescent="0.4">
      <c r="A1636" s="5">
        <f t="shared" si="25"/>
        <v>2013.06</v>
      </c>
      <c r="B1636" s="2">
        <v>41428</v>
      </c>
      <c r="C1636" s="3">
        <v>1.3098166</v>
      </c>
      <c r="D1636" s="3">
        <v>1.4590377000000001</v>
      </c>
      <c r="E1636" s="3">
        <v>1.4525167999999999</v>
      </c>
    </row>
    <row r="1637" spans="1:5" x14ac:dyDescent="0.4">
      <c r="A1637" s="5">
        <f t="shared" si="25"/>
        <v>2013.06</v>
      </c>
      <c r="B1637" s="2">
        <v>41429</v>
      </c>
      <c r="C1637" s="3">
        <v>1.3125849000000001</v>
      </c>
      <c r="D1637" s="3">
        <v>1.4482872</v>
      </c>
      <c r="E1637" s="3">
        <v>1.4430736</v>
      </c>
    </row>
    <row r="1638" spans="1:5" x14ac:dyDescent="0.4">
      <c r="A1638" s="5">
        <f t="shared" si="25"/>
        <v>2013.06</v>
      </c>
      <c r="B1638" s="2">
        <v>41430</v>
      </c>
      <c r="C1638" s="3">
        <v>1.2949630000000001</v>
      </c>
      <c r="D1638" s="3">
        <v>1.4288133000000001</v>
      </c>
      <c r="E1638" s="3">
        <v>1.4241827</v>
      </c>
    </row>
    <row r="1639" spans="1:5" x14ac:dyDescent="0.4">
      <c r="A1639" s="5">
        <f t="shared" si="25"/>
        <v>2013.06</v>
      </c>
      <c r="B1639" s="2">
        <v>41431</v>
      </c>
      <c r="C1639" s="3">
        <v>1.3057531</v>
      </c>
      <c r="D1639" s="3">
        <v>1.4460877999999999</v>
      </c>
      <c r="E1639" s="3">
        <v>1.4393978000000001</v>
      </c>
    </row>
    <row r="1640" spans="1:5" x14ac:dyDescent="0.4">
      <c r="A1640" s="5">
        <f t="shared" si="25"/>
        <v>2013.06</v>
      </c>
      <c r="B1640" s="2">
        <v>41432</v>
      </c>
      <c r="C1640" s="3">
        <v>1.3173785</v>
      </c>
      <c r="D1640" s="3">
        <v>1.4596431000000001</v>
      </c>
      <c r="E1640" s="3">
        <v>1.4572854</v>
      </c>
    </row>
    <row r="1641" spans="1:5" x14ac:dyDescent="0.4">
      <c r="A1641" s="5">
        <f t="shared" si="25"/>
        <v>2013.06</v>
      </c>
      <c r="B1641" s="2">
        <v>41435</v>
      </c>
      <c r="C1641" s="3">
        <v>1.319733</v>
      </c>
      <c r="D1641" s="3">
        <v>1.4602238000000001</v>
      </c>
      <c r="E1641" s="3">
        <v>1.4573130000000001</v>
      </c>
    </row>
    <row r="1642" spans="1:5" x14ac:dyDescent="0.4">
      <c r="A1642" s="5">
        <f t="shared" si="25"/>
        <v>2013.06</v>
      </c>
      <c r="B1642" s="2">
        <v>41436</v>
      </c>
      <c r="C1642" s="3">
        <v>1.3064450999999999</v>
      </c>
      <c r="D1642" s="3">
        <v>1.4423809000000001</v>
      </c>
      <c r="E1642" s="3">
        <v>1.4395846000000001</v>
      </c>
    </row>
    <row r="1643" spans="1:5" x14ac:dyDescent="0.4">
      <c r="A1643" s="5">
        <f t="shared" si="25"/>
        <v>2013.06</v>
      </c>
      <c r="B1643" s="2">
        <v>41437</v>
      </c>
      <c r="C1643" s="3">
        <v>1.2950474000000001</v>
      </c>
      <c r="D1643" s="3">
        <v>1.4283066</v>
      </c>
      <c r="E1643" s="3">
        <v>1.4257976999999999</v>
      </c>
    </row>
    <row r="1644" spans="1:5" x14ac:dyDescent="0.4">
      <c r="A1644" s="5">
        <f t="shared" si="25"/>
        <v>2013.06</v>
      </c>
      <c r="B1644" s="2">
        <v>41438</v>
      </c>
      <c r="C1644" s="3">
        <v>1.3072847000000001</v>
      </c>
      <c r="D1644" s="3">
        <v>1.4535636000000001</v>
      </c>
      <c r="E1644" s="3">
        <v>1.4524838</v>
      </c>
    </row>
    <row r="1645" spans="1:5" x14ac:dyDescent="0.4">
      <c r="A1645" s="5">
        <f t="shared" si="25"/>
        <v>2013.06</v>
      </c>
      <c r="B1645" s="2">
        <v>41439</v>
      </c>
      <c r="C1645" s="3">
        <v>1.3191001</v>
      </c>
      <c r="D1645" s="3">
        <v>1.4483615000000001</v>
      </c>
      <c r="E1645" s="3">
        <v>1.4464931000000001</v>
      </c>
    </row>
    <row r="1646" spans="1:5" x14ac:dyDescent="0.4">
      <c r="A1646" s="5">
        <f t="shared" si="25"/>
        <v>2013.06</v>
      </c>
      <c r="B1646" s="2">
        <v>41442</v>
      </c>
      <c r="C1646" s="3">
        <v>1.3262738000000001</v>
      </c>
      <c r="D1646" s="3">
        <v>1.4566652</v>
      </c>
      <c r="E1646" s="3">
        <v>1.4583626999999999</v>
      </c>
    </row>
    <row r="1647" spans="1:5" x14ac:dyDescent="0.4">
      <c r="A1647" s="5">
        <f t="shared" si="25"/>
        <v>2013.06</v>
      </c>
      <c r="B1647" s="2">
        <v>41443</v>
      </c>
      <c r="C1647" s="3">
        <v>1.3334474999999999</v>
      </c>
      <c r="D1647" s="3">
        <v>1.4683546000000001</v>
      </c>
      <c r="E1647" s="3">
        <v>1.4696761</v>
      </c>
    </row>
    <row r="1648" spans="1:5" x14ac:dyDescent="0.4">
      <c r="A1648" s="5">
        <f t="shared" si="25"/>
        <v>2013.06</v>
      </c>
      <c r="B1648" s="2">
        <v>41444</v>
      </c>
      <c r="C1648" s="3">
        <v>1.3195220999999999</v>
      </c>
      <c r="D1648" s="3">
        <v>1.4473729</v>
      </c>
      <c r="E1648" s="3">
        <v>1.4497814</v>
      </c>
    </row>
    <row r="1649" spans="1:5" x14ac:dyDescent="0.4">
      <c r="A1649" s="5">
        <f t="shared" si="25"/>
        <v>2013.06</v>
      </c>
      <c r="B1649" s="2">
        <v>41445</v>
      </c>
      <c r="C1649" s="3">
        <v>1.2801769999999999</v>
      </c>
      <c r="D1649" s="3">
        <v>1.4089437</v>
      </c>
      <c r="E1649" s="3">
        <v>1.4098269999999999</v>
      </c>
    </row>
    <row r="1650" spans="1:5" x14ac:dyDescent="0.4">
      <c r="A1650" s="5">
        <f t="shared" si="25"/>
        <v>2013.06</v>
      </c>
      <c r="B1650" s="2">
        <v>41446</v>
      </c>
      <c r="C1650" s="3">
        <v>1.2795694</v>
      </c>
      <c r="D1650" s="3">
        <v>1.4051872000000001</v>
      </c>
      <c r="E1650" s="3">
        <v>1.4083896</v>
      </c>
    </row>
    <row r="1651" spans="1:5" x14ac:dyDescent="0.4">
      <c r="A1651" s="5">
        <f t="shared" si="25"/>
        <v>2013.06</v>
      </c>
      <c r="B1651" s="2">
        <v>41449</v>
      </c>
      <c r="C1651" s="3">
        <v>1.2701198</v>
      </c>
      <c r="D1651" s="3">
        <v>1.3897537</v>
      </c>
      <c r="E1651" s="3">
        <v>1.3922677999999999</v>
      </c>
    </row>
    <row r="1652" spans="1:5" x14ac:dyDescent="0.4">
      <c r="A1652" s="5">
        <f t="shared" si="25"/>
        <v>2013.06</v>
      </c>
      <c r="B1652" s="2">
        <v>41450</v>
      </c>
      <c r="C1652" s="3">
        <v>1.2790105000000001</v>
      </c>
      <c r="D1652" s="3">
        <v>1.4064970999999999</v>
      </c>
      <c r="E1652" s="3">
        <v>1.4090533000000001</v>
      </c>
    </row>
    <row r="1653" spans="1:5" x14ac:dyDescent="0.4">
      <c r="A1653" s="5">
        <f t="shared" si="25"/>
        <v>2013.06</v>
      </c>
      <c r="B1653" s="2">
        <v>41451</v>
      </c>
      <c r="C1653" s="3">
        <v>1.2887481000000001</v>
      </c>
      <c r="D1653" s="3">
        <v>1.4163082</v>
      </c>
      <c r="E1653" s="3">
        <v>1.4224467999999999</v>
      </c>
    </row>
    <row r="1654" spans="1:5" x14ac:dyDescent="0.4">
      <c r="A1654" s="5">
        <f t="shared" si="25"/>
        <v>2013.06</v>
      </c>
      <c r="B1654" s="2">
        <v>41452</v>
      </c>
      <c r="C1654" s="3">
        <v>1.3042012000000001</v>
      </c>
      <c r="D1654" s="3">
        <v>1.4366597000000001</v>
      </c>
      <c r="E1654" s="3">
        <v>1.4393294999999999</v>
      </c>
    </row>
    <row r="1655" spans="1:5" x14ac:dyDescent="0.4">
      <c r="A1655" s="5">
        <f t="shared" si="25"/>
        <v>2013.06</v>
      </c>
      <c r="B1655" s="2">
        <v>41453</v>
      </c>
      <c r="C1655" s="3">
        <v>1.3086466999999999</v>
      </c>
      <c r="D1655" s="3">
        <v>1.4343859999999999</v>
      </c>
      <c r="E1655" s="3">
        <v>1.4354448</v>
      </c>
    </row>
    <row r="1656" spans="1:5" x14ac:dyDescent="0.4">
      <c r="A1656" s="5">
        <f t="shared" si="25"/>
        <v>2013.07</v>
      </c>
      <c r="B1656" s="2">
        <v>41456</v>
      </c>
      <c r="C1656" s="3">
        <v>1.3158905999999999</v>
      </c>
      <c r="D1656" s="3">
        <v>1.4486085</v>
      </c>
      <c r="E1656" s="3">
        <v>1.4493263000000001</v>
      </c>
    </row>
    <row r="1657" spans="1:5" x14ac:dyDescent="0.4">
      <c r="A1657" s="5">
        <f t="shared" si="25"/>
        <v>2013.07</v>
      </c>
      <c r="B1657" s="2">
        <v>41457</v>
      </c>
      <c r="C1657" s="3">
        <v>1.3045187</v>
      </c>
      <c r="D1657" s="3">
        <v>1.4465698</v>
      </c>
      <c r="E1657" s="3">
        <v>1.4455098</v>
      </c>
    </row>
    <row r="1658" spans="1:5" x14ac:dyDescent="0.4">
      <c r="A1658" s="5">
        <f t="shared" si="25"/>
        <v>2013.07</v>
      </c>
      <c r="B1658" s="2">
        <v>41458</v>
      </c>
      <c r="C1658" s="3">
        <v>1.2993367</v>
      </c>
      <c r="D1658" s="3">
        <v>1.4473852</v>
      </c>
      <c r="E1658" s="3">
        <v>1.444537</v>
      </c>
    </row>
    <row r="1659" spans="1:5" x14ac:dyDescent="0.4">
      <c r="A1659" s="5">
        <f t="shared" si="25"/>
        <v>2013.07</v>
      </c>
      <c r="B1659" s="2">
        <v>41460</v>
      </c>
      <c r="C1659" s="3">
        <v>1.3173976999999999</v>
      </c>
      <c r="D1659" s="3">
        <v>1.4656359999999999</v>
      </c>
      <c r="E1659" s="3">
        <v>1.4615218999999999</v>
      </c>
    </row>
    <row r="1660" spans="1:5" x14ac:dyDescent="0.4">
      <c r="A1660" s="5">
        <f t="shared" si="25"/>
        <v>2013.07</v>
      </c>
      <c r="B1660" s="2">
        <v>41463</v>
      </c>
      <c r="C1660" s="3">
        <v>1.3243115999999999</v>
      </c>
      <c r="D1660" s="3">
        <v>1.4683421999999999</v>
      </c>
      <c r="E1660" s="3">
        <v>1.4661470999999999</v>
      </c>
    </row>
    <row r="1661" spans="1:5" x14ac:dyDescent="0.4">
      <c r="A1661" s="5">
        <f t="shared" si="25"/>
        <v>2013.07</v>
      </c>
      <c r="B1661" s="2">
        <v>41464</v>
      </c>
      <c r="C1661" s="3">
        <v>1.3395528999999999</v>
      </c>
      <c r="D1661" s="3">
        <v>1.4843687999999999</v>
      </c>
      <c r="E1661" s="3">
        <v>1.4775752</v>
      </c>
    </row>
    <row r="1662" spans="1:5" x14ac:dyDescent="0.4">
      <c r="A1662" s="5">
        <f t="shared" si="25"/>
        <v>2013.07</v>
      </c>
      <c r="B1662" s="2">
        <v>41465</v>
      </c>
      <c r="C1662" s="3">
        <v>1.3323556000000001</v>
      </c>
      <c r="D1662" s="3">
        <v>1.4841958</v>
      </c>
      <c r="E1662" s="3">
        <v>1.4799530000000001</v>
      </c>
    </row>
    <row r="1663" spans="1:5" x14ac:dyDescent="0.4">
      <c r="A1663" s="5">
        <f t="shared" si="25"/>
        <v>2013.07</v>
      </c>
      <c r="B1663" s="2">
        <v>41466</v>
      </c>
      <c r="C1663" s="3">
        <v>1.3536978</v>
      </c>
      <c r="D1663" s="3">
        <v>1.5038552000000001</v>
      </c>
      <c r="E1663" s="3">
        <v>1.499646</v>
      </c>
    </row>
    <row r="1664" spans="1:5" x14ac:dyDescent="0.4">
      <c r="A1664" s="5">
        <f t="shared" si="25"/>
        <v>2013.07</v>
      </c>
      <c r="B1664" s="2">
        <v>41467</v>
      </c>
      <c r="C1664" s="3">
        <v>1.3569112000000001</v>
      </c>
      <c r="D1664" s="3">
        <v>1.509045</v>
      </c>
      <c r="E1664" s="3">
        <v>1.5055072</v>
      </c>
    </row>
    <row r="1665" spans="1:5" x14ac:dyDescent="0.4">
      <c r="A1665" s="5">
        <f t="shared" si="25"/>
        <v>2013.07</v>
      </c>
      <c r="B1665" s="2">
        <v>41470</v>
      </c>
      <c r="C1665" s="3">
        <v>1.3628384</v>
      </c>
      <c r="D1665" s="3">
        <v>1.5134934</v>
      </c>
      <c r="E1665" s="3">
        <v>1.5075004000000001</v>
      </c>
    </row>
    <row r="1666" spans="1:5" x14ac:dyDescent="0.4">
      <c r="A1666" s="5">
        <f t="shared" si="25"/>
        <v>2013.07</v>
      </c>
      <c r="B1666" s="2">
        <v>41471</v>
      </c>
      <c r="C1666" s="3">
        <v>1.3541297000000001</v>
      </c>
      <c r="D1666" s="3">
        <v>1.5038552000000001</v>
      </c>
      <c r="E1666" s="3">
        <v>1.4975551</v>
      </c>
    </row>
    <row r="1667" spans="1:5" x14ac:dyDescent="0.4">
      <c r="A1667" s="5">
        <f t="shared" ref="A1667:A1730" si="26">YEAR(B1667)+MONTH(B1667)/100</f>
        <v>2013.07</v>
      </c>
      <c r="B1667" s="2">
        <v>41472</v>
      </c>
      <c r="C1667" s="3">
        <v>1.3569112000000001</v>
      </c>
      <c r="D1667" s="3">
        <v>1.5095764</v>
      </c>
      <c r="E1667" s="3">
        <v>1.5027944</v>
      </c>
    </row>
    <row r="1668" spans="1:5" x14ac:dyDescent="0.4">
      <c r="A1668" s="5">
        <f t="shared" si="26"/>
        <v>2013.07</v>
      </c>
      <c r="B1668" s="2">
        <v>41473</v>
      </c>
      <c r="C1668" s="3">
        <v>1.3734227000000001</v>
      </c>
      <c r="D1668" s="3">
        <v>1.5231315999999999</v>
      </c>
      <c r="E1668" s="3">
        <v>1.5140004</v>
      </c>
    </row>
    <row r="1669" spans="1:5" x14ac:dyDescent="0.4">
      <c r="A1669" s="5">
        <f t="shared" si="26"/>
        <v>2013.07</v>
      </c>
      <c r="B1669" s="2">
        <v>41474</v>
      </c>
      <c r="C1669" s="3">
        <v>1.3729994000000001</v>
      </c>
      <c r="D1669" s="3">
        <v>1.5251211</v>
      </c>
      <c r="E1669" s="3">
        <v>1.5176508</v>
      </c>
    </row>
    <row r="1670" spans="1:5" x14ac:dyDescent="0.4">
      <c r="A1670" s="5">
        <f t="shared" si="26"/>
        <v>2013.07</v>
      </c>
      <c r="B1670" s="2">
        <v>41477</v>
      </c>
      <c r="C1670" s="3">
        <v>1.372576</v>
      </c>
      <c r="D1670" s="3">
        <v>1.5312252</v>
      </c>
      <c r="E1670" s="3">
        <v>1.5210824999999999</v>
      </c>
    </row>
    <row r="1671" spans="1:5" x14ac:dyDescent="0.4">
      <c r="A1671" s="5">
        <f t="shared" si="26"/>
        <v>2013.07</v>
      </c>
      <c r="B1671" s="2">
        <v>41478</v>
      </c>
      <c r="C1671" s="3">
        <v>1.3742696000000001</v>
      </c>
      <c r="D1671" s="3">
        <v>1.5318924</v>
      </c>
      <c r="E1671" s="3">
        <v>1.5169855000000001</v>
      </c>
    </row>
    <row r="1672" spans="1:5" x14ac:dyDescent="0.4">
      <c r="A1672" s="5">
        <f t="shared" si="26"/>
        <v>2013.07</v>
      </c>
      <c r="B1672" s="2">
        <v>41479</v>
      </c>
      <c r="C1672" s="3">
        <v>1.3609756</v>
      </c>
      <c r="D1672" s="3">
        <v>1.5196841000000001</v>
      </c>
      <c r="E1672" s="3">
        <v>1.5057436</v>
      </c>
    </row>
    <row r="1673" spans="1:5" x14ac:dyDescent="0.4">
      <c r="A1673" s="5">
        <f t="shared" si="26"/>
        <v>2013.07</v>
      </c>
      <c r="B1673" s="2">
        <v>41480</v>
      </c>
      <c r="C1673" s="3">
        <v>1.3670722</v>
      </c>
      <c r="D1673" s="3">
        <v>1.5257018</v>
      </c>
      <c r="E1673" s="3">
        <v>1.5153626</v>
      </c>
    </row>
    <row r="1674" spans="1:5" x14ac:dyDescent="0.4">
      <c r="A1674" s="5">
        <f t="shared" si="26"/>
        <v>2013.07</v>
      </c>
      <c r="B1674" s="2">
        <v>41481</v>
      </c>
      <c r="C1674" s="3">
        <v>1.3584438999999999</v>
      </c>
      <c r="D1674" s="3">
        <v>1.5177318</v>
      </c>
      <c r="E1674" s="3">
        <v>1.5128524000000001</v>
      </c>
    </row>
    <row r="1675" spans="1:5" x14ac:dyDescent="0.4">
      <c r="A1675" s="5">
        <f t="shared" si="26"/>
        <v>2013.07</v>
      </c>
      <c r="B1675" s="2">
        <v>41484</v>
      </c>
      <c r="C1675" s="3">
        <v>1.3641087000000001</v>
      </c>
      <c r="D1675" s="3">
        <v>1.5112939999999999</v>
      </c>
      <c r="E1675" s="3">
        <v>1.5065293</v>
      </c>
    </row>
    <row r="1676" spans="1:5" x14ac:dyDescent="0.4">
      <c r="A1676" s="5">
        <f t="shared" si="26"/>
        <v>2013.07</v>
      </c>
      <c r="B1676" s="2">
        <v>41485</v>
      </c>
      <c r="C1676" s="3">
        <v>1.3654252</v>
      </c>
      <c r="D1676" s="3">
        <v>1.5161377</v>
      </c>
      <c r="E1676" s="3">
        <v>1.5138130000000001</v>
      </c>
    </row>
    <row r="1677" spans="1:5" x14ac:dyDescent="0.4">
      <c r="A1677" s="5">
        <f t="shared" si="26"/>
        <v>2013.07</v>
      </c>
      <c r="B1677" s="2">
        <v>41486</v>
      </c>
      <c r="C1677" s="3">
        <v>1.3683424</v>
      </c>
      <c r="D1677" s="3">
        <v>1.5222173000000001</v>
      </c>
      <c r="E1677" s="3">
        <v>1.5184072</v>
      </c>
    </row>
    <row r="1678" spans="1:5" x14ac:dyDescent="0.4">
      <c r="A1678" s="5">
        <f t="shared" si="26"/>
        <v>2013.08</v>
      </c>
      <c r="B1678" s="2">
        <v>41487</v>
      </c>
      <c r="C1678" s="3">
        <v>1.3924745000000001</v>
      </c>
      <c r="D1678" s="3">
        <v>1.5541221000000001</v>
      </c>
      <c r="E1678" s="3">
        <v>1.5470557</v>
      </c>
    </row>
    <row r="1679" spans="1:5" x14ac:dyDescent="0.4">
      <c r="A1679" s="5">
        <f t="shared" si="26"/>
        <v>2013.08</v>
      </c>
      <c r="B1679" s="2">
        <v>41488</v>
      </c>
      <c r="C1679" s="3">
        <v>1.3857006000000001</v>
      </c>
      <c r="D1679" s="3">
        <v>1.5492288999999999</v>
      </c>
      <c r="E1679" s="3">
        <v>1.5476984</v>
      </c>
    </row>
    <row r="1680" spans="1:5" x14ac:dyDescent="0.4">
      <c r="A1680" s="5">
        <f t="shared" si="26"/>
        <v>2013.08</v>
      </c>
      <c r="B1680" s="2">
        <v>41491</v>
      </c>
      <c r="C1680" s="3">
        <v>1.3895109999999999</v>
      </c>
      <c r="D1680" s="3">
        <v>1.5487592999999999</v>
      </c>
      <c r="E1680" s="3">
        <v>1.5462737</v>
      </c>
    </row>
    <row r="1681" spans="1:5" x14ac:dyDescent="0.4">
      <c r="A1681" s="5">
        <f t="shared" si="26"/>
        <v>2013.08</v>
      </c>
      <c r="B1681" s="2">
        <v>41492</v>
      </c>
      <c r="C1681" s="3">
        <v>1.372576</v>
      </c>
      <c r="D1681" s="3">
        <v>1.5322633000000001</v>
      </c>
      <c r="E1681" s="3">
        <v>1.5332857</v>
      </c>
    </row>
    <row r="1682" spans="1:5" x14ac:dyDescent="0.4">
      <c r="A1682" s="5">
        <f t="shared" si="26"/>
        <v>2013.08</v>
      </c>
      <c r="B1682" s="2">
        <v>41493</v>
      </c>
      <c r="C1682" s="3">
        <v>1.3674955</v>
      </c>
      <c r="D1682" s="3">
        <v>1.5209569000000001</v>
      </c>
      <c r="E1682" s="3">
        <v>1.5237533999999999</v>
      </c>
    </row>
    <row r="1683" spans="1:5" x14ac:dyDescent="0.4">
      <c r="A1683" s="5">
        <f t="shared" si="26"/>
        <v>2013.08</v>
      </c>
      <c r="B1683" s="2">
        <v>41494</v>
      </c>
      <c r="C1683" s="3">
        <v>1.3776565999999999</v>
      </c>
      <c r="D1683" s="3">
        <v>1.528618</v>
      </c>
      <c r="E1683" s="3">
        <v>1.5345172</v>
      </c>
    </row>
    <row r="1684" spans="1:5" x14ac:dyDescent="0.4">
      <c r="A1684" s="5">
        <f t="shared" si="26"/>
        <v>2013.08</v>
      </c>
      <c r="B1684" s="2">
        <v>41495</v>
      </c>
      <c r="C1684" s="3">
        <v>1.3833169999999999</v>
      </c>
      <c r="D1684" s="3">
        <v>1.5293840000000001</v>
      </c>
      <c r="E1684" s="3">
        <v>1.5346527000000001</v>
      </c>
    </row>
    <row r="1685" spans="1:5" x14ac:dyDescent="0.4">
      <c r="A1685" s="5">
        <f t="shared" si="26"/>
        <v>2013.08</v>
      </c>
      <c r="B1685" s="2">
        <v>41498</v>
      </c>
      <c r="C1685" s="3">
        <v>1.3802941</v>
      </c>
      <c r="D1685" s="3">
        <v>1.5329552</v>
      </c>
      <c r="E1685" s="3">
        <v>1.5337641</v>
      </c>
    </row>
    <row r="1686" spans="1:5" x14ac:dyDescent="0.4">
      <c r="A1686" s="5">
        <f t="shared" si="26"/>
        <v>2013.08</v>
      </c>
      <c r="B1686" s="2">
        <v>41499</v>
      </c>
      <c r="C1686" s="3">
        <v>1.3780798999999999</v>
      </c>
      <c r="D1686" s="3">
        <v>1.5310893000000001</v>
      </c>
      <c r="E1686" s="3">
        <v>1.5343118</v>
      </c>
    </row>
    <row r="1687" spans="1:5" x14ac:dyDescent="0.4">
      <c r="A1687" s="5">
        <f t="shared" si="26"/>
        <v>2013.08</v>
      </c>
      <c r="B1687" s="2">
        <v>41500</v>
      </c>
      <c r="C1687" s="3">
        <v>1.3751585</v>
      </c>
      <c r="D1687" s="3">
        <v>1.5211916000000001</v>
      </c>
      <c r="E1687" s="3">
        <v>1.5256107000000001</v>
      </c>
    </row>
    <row r="1688" spans="1:5" x14ac:dyDescent="0.4">
      <c r="A1688" s="5">
        <f t="shared" si="26"/>
        <v>2013.08</v>
      </c>
      <c r="B1688" s="2">
        <v>41501</v>
      </c>
      <c r="C1688" s="3">
        <v>1.3560941</v>
      </c>
      <c r="D1688" s="3">
        <v>1.4946371000000001</v>
      </c>
      <c r="E1688" s="3">
        <v>1.5016338</v>
      </c>
    </row>
    <row r="1689" spans="1:5" x14ac:dyDescent="0.4">
      <c r="A1689" s="5">
        <f t="shared" si="26"/>
        <v>2013.08</v>
      </c>
      <c r="B1689" s="2">
        <v>41502</v>
      </c>
      <c r="C1689" s="3">
        <v>1.3492906</v>
      </c>
      <c r="D1689" s="3">
        <v>1.4898427000000001</v>
      </c>
      <c r="E1689" s="3">
        <v>1.4975384</v>
      </c>
    </row>
    <row r="1690" spans="1:5" x14ac:dyDescent="0.4">
      <c r="A1690" s="5">
        <f t="shared" si="26"/>
        <v>2013.08</v>
      </c>
      <c r="B1690" s="2">
        <v>41505</v>
      </c>
      <c r="C1690" s="3">
        <v>1.3346418</v>
      </c>
      <c r="D1690" s="3">
        <v>1.4799821</v>
      </c>
      <c r="E1690" s="3">
        <v>1.4850509999999999</v>
      </c>
    </row>
    <row r="1691" spans="1:5" x14ac:dyDescent="0.4">
      <c r="A1691" s="5">
        <f t="shared" si="26"/>
        <v>2013.08</v>
      </c>
      <c r="B1691" s="2">
        <v>41506</v>
      </c>
      <c r="C1691" s="3">
        <v>1.3442905000000001</v>
      </c>
      <c r="D1691" s="3">
        <v>1.4980971000000001</v>
      </c>
      <c r="E1691" s="3">
        <v>1.501252</v>
      </c>
    </row>
    <row r="1692" spans="1:5" x14ac:dyDescent="0.4">
      <c r="A1692" s="5">
        <f t="shared" si="26"/>
        <v>2013.08</v>
      </c>
      <c r="B1692" s="2">
        <v>41507</v>
      </c>
      <c r="C1692" s="3">
        <v>1.3423471</v>
      </c>
      <c r="D1692" s="3">
        <v>1.4862592999999999</v>
      </c>
      <c r="E1692" s="3">
        <v>1.4914551</v>
      </c>
    </row>
    <row r="1693" spans="1:5" x14ac:dyDescent="0.4">
      <c r="A1693" s="5">
        <f t="shared" si="26"/>
        <v>2013.08</v>
      </c>
      <c r="B1693" s="2">
        <v>41508</v>
      </c>
      <c r="C1693" s="3">
        <v>1.3581814999999999</v>
      </c>
      <c r="D1693" s="3">
        <v>1.5022365</v>
      </c>
      <c r="E1693" s="3">
        <v>1.5095179000000001</v>
      </c>
    </row>
    <row r="1694" spans="1:5" x14ac:dyDescent="0.4">
      <c r="A1694" s="5">
        <f t="shared" si="26"/>
        <v>2013.08</v>
      </c>
      <c r="B1694" s="2">
        <v>41509</v>
      </c>
      <c r="C1694" s="3">
        <v>1.3561194999999999</v>
      </c>
      <c r="D1694" s="3">
        <v>1.5043371999999999</v>
      </c>
      <c r="E1694" s="3">
        <v>1.5127507</v>
      </c>
    </row>
    <row r="1695" spans="1:5" x14ac:dyDescent="0.4">
      <c r="A1695" s="5">
        <f t="shared" si="26"/>
        <v>2013.08</v>
      </c>
      <c r="B1695" s="2">
        <v>41512</v>
      </c>
      <c r="C1695" s="3">
        <v>1.3611915999999999</v>
      </c>
      <c r="D1695" s="3">
        <v>1.5048313</v>
      </c>
      <c r="E1695" s="3">
        <v>1.5107435</v>
      </c>
    </row>
    <row r="1696" spans="1:5" x14ac:dyDescent="0.4">
      <c r="A1696" s="5">
        <f t="shared" si="26"/>
        <v>2013.08</v>
      </c>
      <c r="B1696" s="2">
        <v>41513</v>
      </c>
      <c r="C1696" s="3">
        <v>1.3357425000000001</v>
      </c>
      <c r="D1696" s="3">
        <v>1.4740386000000001</v>
      </c>
      <c r="E1696" s="3">
        <v>1.4819589</v>
      </c>
    </row>
    <row r="1697" spans="1:5" x14ac:dyDescent="0.4">
      <c r="A1697" s="5">
        <f t="shared" si="26"/>
        <v>2013.08</v>
      </c>
      <c r="B1697" s="2">
        <v>41514</v>
      </c>
      <c r="C1697" s="3">
        <v>1.3327831999999999</v>
      </c>
      <c r="D1697" s="3">
        <v>1.4779431999999999</v>
      </c>
      <c r="E1697" s="3">
        <v>1.4852913999999999</v>
      </c>
    </row>
    <row r="1698" spans="1:5" x14ac:dyDescent="0.4">
      <c r="A1698" s="5">
        <f t="shared" si="26"/>
        <v>2013.08</v>
      </c>
      <c r="B1698" s="2">
        <v>41515</v>
      </c>
      <c r="C1698" s="3">
        <v>1.3399763</v>
      </c>
      <c r="D1698" s="3">
        <v>1.4844428000000001</v>
      </c>
      <c r="E1698" s="3">
        <v>1.4912759</v>
      </c>
    </row>
    <row r="1699" spans="1:5" x14ac:dyDescent="0.4">
      <c r="A1699" s="5">
        <f t="shared" si="26"/>
        <v>2013.08</v>
      </c>
      <c r="B1699" s="2">
        <v>41516</v>
      </c>
      <c r="C1699" s="3">
        <v>1.3290956</v>
      </c>
      <c r="D1699" s="3">
        <v>1.4628682</v>
      </c>
      <c r="E1699" s="3">
        <v>1.4812943000000001</v>
      </c>
    </row>
    <row r="1700" spans="1:5" x14ac:dyDescent="0.4">
      <c r="A1700" s="5">
        <f t="shared" si="26"/>
        <v>2013.09</v>
      </c>
      <c r="B1700" s="2">
        <v>41520</v>
      </c>
      <c r="C1700" s="3">
        <v>1.3295614</v>
      </c>
      <c r="D1700" s="3">
        <v>1.4599149</v>
      </c>
      <c r="E1700" s="3">
        <v>1.4865181000000001</v>
      </c>
    </row>
    <row r="1701" spans="1:5" x14ac:dyDescent="0.4">
      <c r="A1701" s="5">
        <f t="shared" si="26"/>
        <v>2013.09</v>
      </c>
      <c r="B1701" s="2">
        <v>41521</v>
      </c>
      <c r="C1701" s="3">
        <v>1.3450568000000001</v>
      </c>
      <c r="D1701" s="3">
        <v>1.4758427000000001</v>
      </c>
      <c r="E1701" s="3">
        <v>1.5017419000000001</v>
      </c>
    </row>
    <row r="1702" spans="1:5" x14ac:dyDescent="0.4">
      <c r="A1702" s="5">
        <f t="shared" si="26"/>
        <v>2013.09</v>
      </c>
      <c r="B1702" s="2">
        <v>41522</v>
      </c>
      <c r="C1702" s="3">
        <v>1.350565</v>
      </c>
      <c r="D1702" s="3">
        <v>1.4788577999999999</v>
      </c>
      <c r="E1702" s="3">
        <v>1.5051243000000001</v>
      </c>
    </row>
    <row r="1703" spans="1:5" x14ac:dyDescent="0.4">
      <c r="A1703" s="5">
        <f t="shared" si="26"/>
        <v>2013.09</v>
      </c>
      <c r="B1703" s="2">
        <v>41523</v>
      </c>
      <c r="C1703" s="3">
        <v>1.3557680999999999</v>
      </c>
      <c r="D1703" s="3">
        <v>1.4811806999999999</v>
      </c>
      <c r="E1703" s="3">
        <v>1.5062238999999999</v>
      </c>
    </row>
    <row r="1704" spans="1:5" x14ac:dyDescent="0.4">
      <c r="A1704" s="5">
        <f t="shared" si="26"/>
        <v>2013.09</v>
      </c>
      <c r="B1704" s="2">
        <v>41526</v>
      </c>
      <c r="C1704" s="3">
        <v>1.3649849000000001</v>
      </c>
      <c r="D1704" s="3">
        <v>1.5040529</v>
      </c>
      <c r="E1704" s="3">
        <v>1.5284986</v>
      </c>
    </row>
    <row r="1705" spans="1:5" x14ac:dyDescent="0.4">
      <c r="A1705" s="5">
        <f t="shared" si="26"/>
        <v>2013.09</v>
      </c>
      <c r="B1705" s="2">
        <v>41527</v>
      </c>
      <c r="C1705" s="3">
        <v>1.3771907999999999</v>
      </c>
      <c r="D1705" s="3">
        <v>1.5189427</v>
      </c>
      <c r="E1705" s="3">
        <v>1.5434600999999999</v>
      </c>
    </row>
    <row r="1706" spans="1:5" x14ac:dyDescent="0.4">
      <c r="A1706" s="5">
        <f t="shared" si="26"/>
        <v>2013.09</v>
      </c>
      <c r="B1706" s="2">
        <v>41528</v>
      </c>
      <c r="C1706" s="3">
        <v>1.3806201</v>
      </c>
      <c r="D1706" s="3">
        <v>1.5204749</v>
      </c>
      <c r="E1706" s="3">
        <v>1.5471642999999999</v>
      </c>
    </row>
    <row r="1707" spans="1:5" x14ac:dyDescent="0.4">
      <c r="A1707" s="5">
        <f t="shared" si="26"/>
        <v>2013.09</v>
      </c>
      <c r="B1707" s="2">
        <v>41529</v>
      </c>
      <c r="C1707" s="3">
        <v>1.3776565999999999</v>
      </c>
      <c r="D1707" s="3">
        <v>1.5157547</v>
      </c>
      <c r="E1707" s="3">
        <v>1.5404186</v>
      </c>
    </row>
    <row r="1708" spans="1:5" x14ac:dyDescent="0.4">
      <c r="A1708" s="5">
        <f t="shared" si="26"/>
        <v>2013.09</v>
      </c>
      <c r="B1708" s="2">
        <v>41530</v>
      </c>
      <c r="C1708" s="3">
        <v>1.3759631000000001</v>
      </c>
      <c r="D1708" s="3">
        <v>1.5191281000000001</v>
      </c>
      <c r="E1708" s="3">
        <v>1.5438749</v>
      </c>
    </row>
    <row r="1709" spans="1:5" x14ac:dyDescent="0.4">
      <c r="A1709" s="5">
        <f t="shared" si="26"/>
        <v>2013.09</v>
      </c>
      <c r="B1709" s="2">
        <v>41533</v>
      </c>
      <c r="C1709" s="3">
        <v>1.3869708000000001</v>
      </c>
      <c r="D1709" s="3">
        <v>1.5266284999999999</v>
      </c>
      <c r="E1709" s="3">
        <v>1.5539798</v>
      </c>
    </row>
    <row r="1710" spans="1:5" x14ac:dyDescent="0.4">
      <c r="A1710" s="5">
        <f t="shared" si="26"/>
        <v>2013.09</v>
      </c>
      <c r="B1710" s="2">
        <v>41534</v>
      </c>
      <c r="C1710" s="3">
        <v>1.396285</v>
      </c>
      <c r="D1710" s="3">
        <v>1.538565</v>
      </c>
      <c r="E1710" s="3">
        <v>1.5629021999999999</v>
      </c>
    </row>
    <row r="1711" spans="1:5" x14ac:dyDescent="0.4">
      <c r="A1711" s="5">
        <f t="shared" si="26"/>
        <v>2013.09</v>
      </c>
      <c r="B1711" s="2">
        <v>41535</v>
      </c>
      <c r="C1711" s="3">
        <v>1.4166026</v>
      </c>
      <c r="D1711" s="3">
        <v>1.5537144000000001</v>
      </c>
      <c r="E1711" s="3">
        <v>1.5801400000000001</v>
      </c>
    </row>
    <row r="1712" spans="1:5" x14ac:dyDescent="0.4">
      <c r="A1712" s="5">
        <f t="shared" si="26"/>
        <v>2013.09</v>
      </c>
      <c r="B1712" s="2">
        <v>41536</v>
      </c>
      <c r="C1712" s="3">
        <v>1.4170303</v>
      </c>
      <c r="D1712" s="3">
        <v>1.5502175</v>
      </c>
      <c r="E1712" s="3">
        <v>1.5777673999999999</v>
      </c>
    </row>
    <row r="1713" spans="1:5" x14ac:dyDescent="0.4">
      <c r="A1713" s="5">
        <f t="shared" si="26"/>
        <v>2013.09</v>
      </c>
      <c r="B1713" s="2">
        <v>41537</v>
      </c>
      <c r="C1713" s="3">
        <v>1.4042482000000001</v>
      </c>
      <c r="D1713" s="3">
        <v>1.5388987000000001</v>
      </c>
      <c r="E1713" s="3">
        <v>1.5646880999999999</v>
      </c>
    </row>
    <row r="1714" spans="1:5" x14ac:dyDescent="0.4">
      <c r="A1714" s="5">
        <f t="shared" si="26"/>
        <v>2013.09</v>
      </c>
      <c r="B1714" s="2">
        <v>41540</v>
      </c>
      <c r="C1714" s="3">
        <v>1.3961536999999999</v>
      </c>
      <c r="D1714" s="3">
        <v>1.5321274</v>
      </c>
      <c r="E1714" s="3">
        <v>1.5564448</v>
      </c>
    </row>
    <row r="1715" spans="1:5" x14ac:dyDescent="0.4">
      <c r="A1715" s="5">
        <f t="shared" si="26"/>
        <v>2013.09</v>
      </c>
      <c r="B1715" s="2">
        <v>41541</v>
      </c>
      <c r="C1715" s="3">
        <v>1.3970039000000001</v>
      </c>
      <c r="D1715" s="3">
        <v>1.5340549000000001</v>
      </c>
      <c r="E1715" s="3">
        <v>1.5589677</v>
      </c>
    </row>
    <row r="1716" spans="1:5" x14ac:dyDescent="0.4">
      <c r="A1716" s="5">
        <f t="shared" si="26"/>
        <v>2013.09</v>
      </c>
      <c r="B1716" s="2">
        <v>41542</v>
      </c>
      <c r="C1716" s="3">
        <v>1.3936027</v>
      </c>
      <c r="D1716" s="3">
        <v>1.5353401</v>
      </c>
      <c r="E1716" s="3">
        <v>1.5574889000000001</v>
      </c>
    </row>
    <row r="1717" spans="1:5" x14ac:dyDescent="0.4">
      <c r="A1717" s="5">
        <f t="shared" si="26"/>
        <v>2013.09</v>
      </c>
      <c r="B1717" s="2">
        <v>41543</v>
      </c>
      <c r="C1717" s="3">
        <v>1.3961536999999999</v>
      </c>
      <c r="D1717" s="3">
        <v>1.5432359</v>
      </c>
      <c r="E1717" s="3">
        <v>1.5629244</v>
      </c>
    </row>
    <row r="1718" spans="1:5" x14ac:dyDescent="0.4">
      <c r="A1718" s="5">
        <f t="shared" si="26"/>
        <v>2013.09</v>
      </c>
      <c r="B1718" s="2">
        <v>41544</v>
      </c>
      <c r="C1718" s="3">
        <v>1.3889263000000001</v>
      </c>
      <c r="D1718" s="3">
        <v>1.5373912999999999</v>
      </c>
      <c r="E1718" s="3">
        <v>1.5565796999999999</v>
      </c>
    </row>
    <row r="1719" spans="1:5" x14ac:dyDescent="0.4">
      <c r="A1719" s="5">
        <f t="shared" si="26"/>
        <v>2013.09</v>
      </c>
      <c r="B1719" s="2">
        <v>41547</v>
      </c>
      <c r="C1719" s="3">
        <v>1.3868005000000001</v>
      </c>
      <c r="D1719" s="3">
        <v>1.5369834</v>
      </c>
      <c r="E1719" s="3">
        <v>1.5532619000000001</v>
      </c>
    </row>
    <row r="1720" spans="1:5" x14ac:dyDescent="0.4">
      <c r="A1720" s="5">
        <f t="shared" si="26"/>
        <v>2013.1</v>
      </c>
      <c r="B1720" s="2">
        <v>41548</v>
      </c>
      <c r="C1720" s="3">
        <v>1.3982791999999999</v>
      </c>
      <c r="D1720" s="3">
        <v>1.559868</v>
      </c>
      <c r="E1720" s="3">
        <v>1.5702237000000001</v>
      </c>
    </row>
    <row r="1721" spans="1:5" x14ac:dyDescent="0.4">
      <c r="A1721" s="5">
        <f t="shared" si="26"/>
        <v>2013.1</v>
      </c>
      <c r="B1721" s="2">
        <v>41549</v>
      </c>
      <c r="C1721" s="3">
        <v>1.4008301000000001</v>
      </c>
      <c r="D1721" s="3">
        <v>1.5549500000000001</v>
      </c>
      <c r="E1721" s="3">
        <v>1.5694922</v>
      </c>
    </row>
    <row r="1722" spans="1:5" x14ac:dyDescent="0.4">
      <c r="A1722" s="5">
        <f t="shared" si="26"/>
        <v>2013.1</v>
      </c>
      <c r="B1722" s="2">
        <v>41550</v>
      </c>
      <c r="C1722" s="3">
        <v>1.3855252</v>
      </c>
      <c r="D1722" s="3">
        <v>1.5420003</v>
      </c>
      <c r="E1722" s="3">
        <v>1.556643</v>
      </c>
    </row>
    <row r="1723" spans="1:5" x14ac:dyDescent="0.4">
      <c r="A1723" s="5">
        <f t="shared" si="26"/>
        <v>2013.1</v>
      </c>
      <c r="B1723" s="2">
        <v>41551</v>
      </c>
      <c r="C1723" s="3">
        <v>1.4012551</v>
      </c>
      <c r="D1723" s="3">
        <v>1.5513047</v>
      </c>
      <c r="E1723" s="3">
        <v>1.5704298999999999</v>
      </c>
    </row>
    <row r="1724" spans="1:5" x14ac:dyDescent="0.4">
      <c r="A1724" s="5">
        <f t="shared" si="26"/>
        <v>2013.1</v>
      </c>
      <c r="B1724" s="2">
        <v>41554</v>
      </c>
      <c r="C1724" s="3">
        <v>1.3880760999999999</v>
      </c>
      <c r="D1724" s="3">
        <v>1.5349444999999999</v>
      </c>
      <c r="E1724" s="3">
        <v>1.5543610999999999</v>
      </c>
    </row>
    <row r="1725" spans="1:5" x14ac:dyDescent="0.4">
      <c r="A1725" s="5">
        <f t="shared" si="26"/>
        <v>2013.1</v>
      </c>
      <c r="B1725" s="2">
        <v>41555</v>
      </c>
      <c r="C1725" s="3">
        <v>1.3693698999999999</v>
      </c>
      <c r="D1725" s="3">
        <v>1.5146797000000001</v>
      </c>
      <c r="E1725" s="3">
        <v>1.5299076</v>
      </c>
    </row>
    <row r="1726" spans="1:5" x14ac:dyDescent="0.4">
      <c r="A1726" s="5">
        <f t="shared" si="26"/>
        <v>2013.1</v>
      </c>
      <c r="B1726" s="2">
        <v>41556</v>
      </c>
      <c r="C1726" s="3">
        <v>1.3621000999999999</v>
      </c>
      <c r="D1726" s="3">
        <v>1.5110467999999999</v>
      </c>
      <c r="E1726" s="3">
        <v>1.5273603</v>
      </c>
    </row>
    <row r="1727" spans="1:5" x14ac:dyDescent="0.4">
      <c r="A1727" s="5">
        <f t="shared" si="26"/>
        <v>2013.1</v>
      </c>
      <c r="B1727" s="2">
        <v>41557</v>
      </c>
      <c r="C1727" s="3">
        <v>1.3935390000000001</v>
      </c>
      <c r="D1727" s="3">
        <v>1.5446446</v>
      </c>
      <c r="E1727" s="3">
        <v>1.5603691</v>
      </c>
    </row>
    <row r="1728" spans="1:5" x14ac:dyDescent="0.4">
      <c r="A1728" s="5">
        <f t="shared" si="26"/>
        <v>2013.1</v>
      </c>
      <c r="B1728" s="2">
        <v>41558</v>
      </c>
      <c r="C1728" s="3">
        <v>1.4042311999999999</v>
      </c>
      <c r="D1728" s="3">
        <v>1.5584222000000001</v>
      </c>
      <c r="E1728" s="3">
        <v>1.5715792</v>
      </c>
    </row>
    <row r="1729" spans="1:5" x14ac:dyDescent="0.4">
      <c r="A1729" s="5">
        <f t="shared" si="26"/>
        <v>2013.1</v>
      </c>
      <c r="B1729" s="2">
        <v>41561</v>
      </c>
      <c r="C1729" s="3">
        <v>1.4117732000000001</v>
      </c>
      <c r="D1729" s="3">
        <v>1.5644894</v>
      </c>
      <c r="E1729" s="3">
        <v>1.5769983999999999</v>
      </c>
    </row>
    <row r="1730" spans="1:5" x14ac:dyDescent="0.4">
      <c r="A1730" s="5">
        <f t="shared" si="26"/>
        <v>2013.1</v>
      </c>
      <c r="B1730" s="2">
        <v>41562</v>
      </c>
      <c r="C1730" s="3">
        <v>1.4029559</v>
      </c>
      <c r="D1730" s="3">
        <v>1.5488333999999999</v>
      </c>
      <c r="E1730" s="3">
        <v>1.5625374000000001</v>
      </c>
    </row>
    <row r="1731" spans="1:5" x14ac:dyDescent="0.4">
      <c r="A1731" s="5">
        <f t="shared" ref="A1731:A1794" si="27">YEAR(B1731)+MONTH(B1731)/100</f>
        <v>2013.1</v>
      </c>
      <c r="B1731" s="2">
        <v>41563</v>
      </c>
      <c r="C1731" s="3">
        <v>1.4118835999999999</v>
      </c>
      <c r="D1731" s="3">
        <v>1.5682706</v>
      </c>
      <c r="E1731" s="3">
        <v>1.5845537000000001</v>
      </c>
    </row>
    <row r="1732" spans="1:5" x14ac:dyDescent="0.4">
      <c r="A1732" s="5">
        <f t="shared" si="27"/>
        <v>2013.1</v>
      </c>
      <c r="B1732" s="2">
        <v>41564</v>
      </c>
      <c r="C1732" s="3">
        <v>1.4246378</v>
      </c>
      <c r="D1732" s="3">
        <v>1.5811956</v>
      </c>
      <c r="E1732" s="3">
        <v>1.5997462</v>
      </c>
    </row>
    <row r="1733" spans="1:5" x14ac:dyDescent="0.4">
      <c r="A1733" s="5">
        <f t="shared" si="27"/>
        <v>2013.1</v>
      </c>
      <c r="B1733" s="2">
        <v>41565</v>
      </c>
      <c r="C1733" s="3">
        <v>1.4360274</v>
      </c>
      <c r="D1733" s="3">
        <v>1.5947385000000001</v>
      </c>
      <c r="E1733" s="3">
        <v>1.6092843999999999</v>
      </c>
    </row>
    <row r="1734" spans="1:5" x14ac:dyDescent="0.4">
      <c r="A1734" s="5">
        <f t="shared" si="27"/>
        <v>2013.1</v>
      </c>
      <c r="B1734" s="2">
        <v>41568</v>
      </c>
      <c r="C1734" s="3">
        <v>1.4365159999999999</v>
      </c>
      <c r="D1734" s="3">
        <v>1.5945777999999999</v>
      </c>
      <c r="E1734" s="3">
        <v>1.6071724999999999</v>
      </c>
    </row>
    <row r="1735" spans="1:5" x14ac:dyDescent="0.4">
      <c r="A1735" s="5">
        <f t="shared" si="27"/>
        <v>2013.1</v>
      </c>
      <c r="B1735" s="2">
        <v>41569</v>
      </c>
      <c r="C1735" s="3">
        <v>1.4492959000000001</v>
      </c>
      <c r="D1735" s="3">
        <v>1.6033264</v>
      </c>
      <c r="E1735" s="3">
        <v>1.6159361999999999</v>
      </c>
    </row>
    <row r="1736" spans="1:5" x14ac:dyDescent="0.4">
      <c r="A1736" s="5">
        <f t="shared" si="27"/>
        <v>2013.1</v>
      </c>
      <c r="B1736" s="2">
        <v>41570</v>
      </c>
      <c r="C1736" s="3">
        <v>1.4424937</v>
      </c>
      <c r="D1736" s="3">
        <v>1.592848</v>
      </c>
      <c r="E1736" s="3">
        <v>1.6051407</v>
      </c>
    </row>
    <row r="1737" spans="1:5" x14ac:dyDescent="0.4">
      <c r="A1737" s="5">
        <f t="shared" si="27"/>
        <v>2013.1</v>
      </c>
      <c r="B1737" s="2">
        <v>41571</v>
      </c>
      <c r="C1737" s="3">
        <v>1.4455845</v>
      </c>
      <c r="D1737" s="3">
        <v>1.5956528000000001</v>
      </c>
      <c r="E1737" s="3">
        <v>1.6108982999999999</v>
      </c>
    </row>
    <row r="1738" spans="1:5" x14ac:dyDescent="0.4">
      <c r="A1738" s="5">
        <f t="shared" si="27"/>
        <v>2013.1</v>
      </c>
      <c r="B1738" s="2">
        <v>41572</v>
      </c>
      <c r="C1738" s="3">
        <v>1.4399428000000001</v>
      </c>
      <c r="D1738" s="3">
        <v>1.6003113</v>
      </c>
      <c r="E1738" s="3">
        <v>1.6158469</v>
      </c>
    </row>
    <row r="1739" spans="1:5" x14ac:dyDescent="0.4">
      <c r="A1739" s="5">
        <f t="shared" si="27"/>
        <v>2013.1</v>
      </c>
      <c r="B1739" s="2">
        <v>41575</v>
      </c>
      <c r="C1739" s="3">
        <v>1.4477526000000001</v>
      </c>
      <c r="D1739" s="3">
        <v>1.5990757</v>
      </c>
      <c r="E1739" s="3">
        <v>1.6131462999999999</v>
      </c>
    </row>
    <row r="1740" spans="1:5" x14ac:dyDescent="0.4">
      <c r="A1740" s="5">
        <f t="shared" si="27"/>
        <v>2013.1</v>
      </c>
      <c r="B1740" s="2">
        <v>41576</v>
      </c>
      <c r="C1740" s="3">
        <v>1.4496146000000001</v>
      </c>
      <c r="D1740" s="3">
        <v>1.6061065999999999</v>
      </c>
      <c r="E1740" s="3">
        <v>1.6229180999999999</v>
      </c>
    </row>
    <row r="1741" spans="1:5" x14ac:dyDescent="0.4">
      <c r="A1741" s="5">
        <f t="shared" si="27"/>
        <v>2013.1</v>
      </c>
      <c r="B1741" s="2">
        <v>41577</v>
      </c>
      <c r="C1741" s="3">
        <v>1.4458947</v>
      </c>
      <c r="D1741" s="3">
        <v>1.5950968000000001</v>
      </c>
      <c r="E1741" s="3">
        <v>1.6108480000000001</v>
      </c>
    </row>
    <row r="1742" spans="1:5" x14ac:dyDescent="0.4">
      <c r="A1742" s="5">
        <f t="shared" si="27"/>
        <v>2013.1</v>
      </c>
      <c r="B1742" s="2">
        <v>41578</v>
      </c>
      <c r="C1742" s="3">
        <v>1.4475952000000001</v>
      </c>
      <c r="D1742" s="3">
        <v>1.5929962</v>
      </c>
      <c r="E1742" s="3">
        <v>1.6086704999999999</v>
      </c>
    </row>
    <row r="1743" spans="1:5" x14ac:dyDescent="0.4">
      <c r="A1743" s="5">
        <f t="shared" si="27"/>
        <v>2013.11</v>
      </c>
      <c r="B1743" s="2">
        <v>41579</v>
      </c>
      <c r="C1743" s="3">
        <v>1.4450445999999999</v>
      </c>
      <c r="D1743" s="3">
        <v>1.5948867</v>
      </c>
      <c r="E1743" s="3">
        <v>1.6119711000000001</v>
      </c>
    </row>
    <row r="1744" spans="1:5" x14ac:dyDescent="0.4">
      <c r="A1744" s="5">
        <f t="shared" si="27"/>
        <v>2013.11</v>
      </c>
      <c r="B1744" s="2">
        <v>41582</v>
      </c>
      <c r="C1744" s="3">
        <v>1.4556731000000001</v>
      </c>
      <c r="D1744" s="3">
        <v>1.6062795999999999</v>
      </c>
      <c r="E1744" s="3">
        <v>1.6228397999999999</v>
      </c>
    </row>
    <row r="1745" spans="1:5" x14ac:dyDescent="0.4">
      <c r="A1745" s="5">
        <f t="shared" si="27"/>
        <v>2013.11</v>
      </c>
      <c r="B1745" s="2">
        <v>41583</v>
      </c>
      <c r="C1745" s="3">
        <v>1.4501462000000001</v>
      </c>
      <c r="D1745" s="3">
        <v>1.5950104000000001</v>
      </c>
      <c r="E1745" s="3">
        <v>1.6154187</v>
      </c>
    </row>
    <row r="1746" spans="1:5" x14ac:dyDescent="0.4">
      <c r="A1746" s="5">
        <f t="shared" si="27"/>
        <v>2013.11</v>
      </c>
      <c r="B1746" s="2">
        <v>41584</v>
      </c>
      <c r="C1746" s="3">
        <v>1.4501462000000001</v>
      </c>
      <c r="D1746" s="3">
        <v>1.594652</v>
      </c>
      <c r="E1746" s="3">
        <v>1.6140363</v>
      </c>
    </row>
    <row r="1747" spans="1:5" x14ac:dyDescent="0.4">
      <c r="A1747" s="5">
        <f t="shared" si="27"/>
        <v>2013.11</v>
      </c>
      <c r="B1747" s="2">
        <v>41585</v>
      </c>
      <c r="C1747" s="3">
        <v>1.4331404999999999</v>
      </c>
      <c r="D1747" s="3">
        <v>1.5664663000000001</v>
      </c>
      <c r="E1747" s="3">
        <v>1.5887998000000001</v>
      </c>
    </row>
    <row r="1748" spans="1:5" x14ac:dyDescent="0.4">
      <c r="A1748" s="5">
        <f t="shared" si="27"/>
        <v>2013.11</v>
      </c>
      <c r="B1748" s="2">
        <v>41586</v>
      </c>
      <c r="C1748" s="3">
        <v>1.4458692</v>
      </c>
      <c r="D1748" s="3">
        <v>1.5888937999999999</v>
      </c>
      <c r="E1748" s="3">
        <v>1.6094033000000001</v>
      </c>
    </row>
    <row r="1749" spans="1:5" x14ac:dyDescent="0.4">
      <c r="A1749" s="5">
        <f t="shared" si="27"/>
        <v>2013.11</v>
      </c>
      <c r="B1749" s="2">
        <v>41589</v>
      </c>
      <c r="C1749" s="3">
        <v>1.4577986999999999</v>
      </c>
      <c r="D1749" s="3">
        <v>1.5957022999999999</v>
      </c>
      <c r="E1749" s="3">
        <v>1.6150196999999999</v>
      </c>
    </row>
    <row r="1750" spans="1:5" x14ac:dyDescent="0.4">
      <c r="A1750" s="5">
        <f t="shared" si="27"/>
        <v>2013.11</v>
      </c>
      <c r="B1750" s="2">
        <v>41590</v>
      </c>
      <c r="C1750" s="3">
        <v>1.4505669999999999</v>
      </c>
      <c r="D1750" s="3">
        <v>1.5928233000000001</v>
      </c>
      <c r="E1750" s="3">
        <v>1.6125286000000001</v>
      </c>
    </row>
    <row r="1751" spans="1:5" x14ac:dyDescent="0.4">
      <c r="A1751" s="5">
        <f t="shared" si="27"/>
        <v>2013.11</v>
      </c>
      <c r="B1751" s="2">
        <v>41591</v>
      </c>
      <c r="C1751" s="3">
        <v>1.4656636000000001</v>
      </c>
      <c r="D1751" s="3">
        <v>1.6089116000000001</v>
      </c>
      <c r="E1751" s="3">
        <v>1.6281163000000001</v>
      </c>
    </row>
    <row r="1752" spans="1:5" x14ac:dyDescent="0.4">
      <c r="A1752" s="5">
        <f t="shared" si="27"/>
        <v>2013.11</v>
      </c>
      <c r="B1752" s="2">
        <v>41592</v>
      </c>
      <c r="C1752" s="3">
        <v>1.463538</v>
      </c>
      <c r="D1752" s="3">
        <v>1.6159178000000001</v>
      </c>
      <c r="E1752" s="3">
        <v>1.6363411999999999</v>
      </c>
    </row>
    <row r="1753" spans="1:5" x14ac:dyDescent="0.4">
      <c r="A1753" s="5">
        <f t="shared" si="27"/>
        <v>2013.11</v>
      </c>
      <c r="B1753" s="2">
        <v>41593</v>
      </c>
      <c r="C1753" s="3">
        <v>1.4750167000000001</v>
      </c>
      <c r="D1753" s="3">
        <v>1.6209099</v>
      </c>
      <c r="E1753" s="3">
        <v>1.6434962</v>
      </c>
    </row>
    <row r="1754" spans="1:5" x14ac:dyDescent="0.4">
      <c r="A1754" s="5">
        <f t="shared" si="27"/>
        <v>2013.11</v>
      </c>
      <c r="B1754" s="2">
        <v>41596</v>
      </c>
      <c r="C1754" s="3">
        <v>1.4714031000000001</v>
      </c>
      <c r="D1754" s="3">
        <v>1.6090845</v>
      </c>
      <c r="E1754" s="3">
        <v>1.6303433000000001</v>
      </c>
    </row>
    <row r="1755" spans="1:5" x14ac:dyDescent="0.4">
      <c r="A1755" s="5">
        <f t="shared" si="27"/>
        <v>2013.11</v>
      </c>
      <c r="B1755" s="2">
        <v>41597</v>
      </c>
      <c r="C1755" s="3">
        <v>1.4611996</v>
      </c>
      <c r="D1755" s="3">
        <v>1.5975558000000001</v>
      </c>
      <c r="E1755" s="3">
        <v>1.6202352</v>
      </c>
    </row>
    <row r="1756" spans="1:5" x14ac:dyDescent="0.4">
      <c r="A1756" s="5">
        <f t="shared" si="27"/>
        <v>2013.11</v>
      </c>
      <c r="B1756" s="2">
        <v>41598</v>
      </c>
      <c r="C1756" s="3">
        <v>1.4518466999999999</v>
      </c>
      <c r="D1756" s="3">
        <v>1.5941947999999999</v>
      </c>
      <c r="E1756" s="3">
        <v>1.6160505000000001</v>
      </c>
    </row>
    <row r="1757" spans="1:5" x14ac:dyDescent="0.4">
      <c r="A1757" s="5">
        <f t="shared" si="27"/>
        <v>2013.11</v>
      </c>
      <c r="B1757" s="2">
        <v>41599</v>
      </c>
      <c r="C1757" s="3">
        <v>1.4667265</v>
      </c>
      <c r="D1757" s="3">
        <v>1.6139654999999999</v>
      </c>
      <c r="E1757" s="3">
        <v>1.6339083999999999</v>
      </c>
    </row>
    <row r="1758" spans="1:5" x14ac:dyDescent="0.4">
      <c r="A1758" s="5">
        <f t="shared" si="27"/>
        <v>2013.11</v>
      </c>
      <c r="B1758" s="2">
        <v>41600</v>
      </c>
      <c r="C1758" s="3">
        <v>1.4731036</v>
      </c>
      <c r="D1758" s="3">
        <v>1.6172523000000001</v>
      </c>
      <c r="E1758" s="3">
        <v>1.6404064</v>
      </c>
    </row>
    <row r="1759" spans="1:5" x14ac:dyDescent="0.4">
      <c r="A1759" s="5">
        <f t="shared" si="27"/>
        <v>2013.11</v>
      </c>
      <c r="B1759" s="2">
        <v>41603</v>
      </c>
      <c r="C1759" s="3">
        <v>1.4667265</v>
      </c>
      <c r="D1759" s="3">
        <v>1.6135082000000001</v>
      </c>
      <c r="E1759" s="3">
        <v>1.637052</v>
      </c>
    </row>
    <row r="1760" spans="1:5" x14ac:dyDescent="0.4">
      <c r="A1760" s="5">
        <f t="shared" si="27"/>
        <v>2013.11</v>
      </c>
      <c r="B1760" s="2">
        <v>41604</v>
      </c>
      <c r="C1760" s="3">
        <v>1.4748041999999999</v>
      </c>
      <c r="D1760" s="3">
        <v>1.6142744</v>
      </c>
      <c r="E1760" s="3">
        <v>1.6392557999999999</v>
      </c>
    </row>
    <row r="1761" spans="1:5" x14ac:dyDescent="0.4">
      <c r="A1761" s="5">
        <f t="shared" si="27"/>
        <v>2013.11</v>
      </c>
      <c r="B1761" s="2">
        <v>41605</v>
      </c>
      <c r="C1761" s="3">
        <v>1.4731036</v>
      </c>
      <c r="D1761" s="3">
        <v>1.6171287000000001</v>
      </c>
      <c r="E1761" s="3">
        <v>1.6432658</v>
      </c>
    </row>
    <row r="1762" spans="1:5" x14ac:dyDescent="0.4">
      <c r="A1762" s="5">
        <f t="shared" si="27"/>
        <v>2013.11</v>
      </c>
      <c r="B1762" s="2">
        <v>41607</v>
      </c>
      <c r="C1762" s="3">
        <v>1.4782052999999999</v>
      </c>
      <c r="D1762" s="3">
        <v>1.6115313</v>
      </c>
      <c r="E1762" s="3">
        <v>1.6391157999999999</v>
      </c>
    </row>
    <row r="1763" spans="1:5" x14ac:dyDescent="0.4">
      <c r="A1763" s="5">
        <f t="shared" si="27"/>
        <v>2013.12</v>
      </c>
      <c r="B1763" s="2">
        <v>41610</v>
      </c>
      <c r="C1763" s="3">
        <v>1.4703826</v>
      </c>
      <c r="D1763" s="3">
        <v>1.6108639</v>
      </c>
      <c r="E1763" s="3">
        <v>1.637926</v>
      </c>
    </row>
    <row r="1764" spans="1:5" x14ac:dyDescent="0.4">
      <c r="A1764" s="5">
        <f t="shared" si="27"/>
        <v>2013.12</v>
      </c>
      <c r="B1764" s="2">
        <v>41611</v>
      </c>
      <c r="C1764" s="3">
        <v>1.4633254</v>
      </c>
      <c r="D1764" s="3">
        <v>1.6053405999999999</v>
      </c>
      <c r="E1764" s="3">
        <v>1.6328925999999999</v>
      </c>
    </row>
    <row r="1765" spans="1:5" x14ac:dyDescent="0.4">
      <c r="A1765" s="5">
        <f t="shared" si="27"/>
        <v>2013.12</v>
      </c>
      <c r="B1765" s="2">
        <v>41612</v>
      </c>
      <c r="C1765" s="3">
        <v>1.4696982999999999</v>
      </c>
      <c r="D1765" s="3">
        <v>1.6034005</v>
      </c>
      <c r="E1765" s="3">
        <v>1.6321028</v>
      </c>
    </row>
    <row r="1766" spans="1:5" x14ac:dyDescent="0.4">
      <c r="A1766" s="5">
        <f t="shared" si="27"/>
        <v>2013.12</v>
      </c>
      <c r="B1766" s="2">
        <v>41613</v>
      </c>
      <c r="C1766" s="3">
        <v>1.4556731000000001</v>
      </c>
      <c r="D1766" s="3">
        <v>1.6051922999999999</v>
      </c>
      <c r="E1766" s="3">
        <v>1.6290534999999999</v>
      </c>
    </row>
    <row r="1767" spans="1:5" x14ac:dyDescent="0.4">
      <c r="A1767" s="5">
        <f t="shared" si="27"/>
        <v>2013.12</v>
      </c>
      <c r="B1767" s="2">
        <v>41614</v>
      </c>
      <c r="C1767" s="3">
        <v>1.4798632</v>
      </c>
      <c r="D1767" s="3">
        <v>1.6183274000000001</v>
      </c>
      <c r="E1767" s="3">
        <v>1.6436375000000001</v>
      </c>
    </row>
    <row r="1768" spans="1:5" x14ac:dyDescent="0.4">
      <c r="A1768" s="5">
        <f t="shared" si="27"/>
        <v>2013.12</v>
      </c>
      <c r="B1768" s="2">
        <v>41617</v>
      </c>
      <c r="C1768" s="3">
        <v>1.4790555000000001</v>
      </c>
      <c r="D1768" s="3">
        <v>1.6199584</v>
      </c>
      <c r="E1768" s="3">
        <v>1.6464958999999999</v>
      </c>
    </row>
    <row r="1769" spans="1:5" x14ac:dyDescent="0.4">
      <c r="A1769" s="5">
        <f t="shared" si="27"/>
        <v>2013.12</v>
      </c>
      <c r="B1769" s="2">
        <v>41618</v>
      </c>
      <c r="C1769" s="3">
        <v>1.4807562999999999</v>
      </c>
      <c r="D1769" s="3">
        <v>1.6149787</v>
      </c>
      <c r="E1769" s="3">
        <v>1.6423856999999999</v>
      </c>
    </row>
    <row r="1770" spans="1:5" x14ac:dyDescent="0.4">
      <c r="A1770" s="5">
        <f t="shared" si="27"/>
        <v>2013.12</v>
      </c>
      <c r="B1770" s="2">
        <v>41619</v>
      </c>
      <c r="C1770" s="3">
        <v>1.4537598</v>
      </c>
      <c r="D1770" s="3">
        <v>1.5878682</v>
      </c>
      <c r="E1770" s="3">
        <v>1.6183289999999999</v>
      </c>
    </row>
    <row r="1771" spans="1:5" x14ac:dyDescent="0.4">
      <c r="A1771" s="5">
        <f t="shared" si="27"/>
        <v>2013.12</v>
      </c>
      <c r="B1771" s="2">
        <v>41620</v>
      </c>
      <c r="C1771" s="3">
        <v>1.449721</v>
      </c>
      <c r="D1771" s="3">
        <v>1.5880289000000001</v>
      </c>
      <c r="E1771" s="3">
        <v>1.616706</v>
      </c>
    </row>
    <row r="1772" spans="1:5" x14ac:dyDescent="0.4">
      <c r="A1772" s="5">
        <f t="shared" si="27"/>
        <v>2013.12</v>
      </c>
      <c r="B1772" s="2">
        <v>41621</v>
      </c>
      <c r="C1772" s="3">
        <v>1.4492959000000001</v>
      </c>
      <c r="D1772" s="3">
        <v>1.5932928</v>
      </c>
      <c r="E1772" s="3">
        <v>1.6207943</v>
      </c>
    </row>
    <row r="1773" spans="1:5" x14ac:dyDescent="0.4">
      <c r="A1773" s="5">
        <f t="shared" si="27"/>
        <v>2013.12</v>
      </c>
      <c r="B1773" s="2">
        <v>41624</v>
      </c>
      <c r="C1773" s="3">
        <v>1.4650259000000001</v>
      </c>
      <c r="D1773" s="3">
        <v>1.6059460999999999</v>
      </c>
      <c r="E1773" s="3">
        <v>1.6332024000000001</v>
      </c>
    </row>
    <row r="1774" spans="1:5" x14ac:dyDescent="0.4">
      <c r="A1774" s="5">
        <f t="shared" si="27"/>
        <v>2013.12</v>
      </c>
      <c r="B1774" s="2">
        <v>41625</v>
      </c>
      <c r="C1774" s="3">
        <v>1.4654510999999999</v>
      </c>
      <c r="D1774" s="3">
        <v>1.6054269999999999</v>
      </c>
      <c r="E1774" s="3">
        <v>1.6328233000000001</v>
      </c>
    </row>
    <row r="1775" spans="1:5" x14ac:dyDescent="0.4">
      <c r="A1775" s="5">
        <f t="shared" si="27"/>
        <v>2013.12</v>
      </c>
      <c r="B1775" s="2">
        <v>41626</v>
      </c>
      <c r="C1775" s="3">
        <v>1.4750593000000001</v>
      </c>
      <c r="D1775" s="3">
        <v>1.6246662999999999</v>
      </c>
      <c r="E1775" s="3">
        <v>1.6531659000000001</v>
      </c>
    </row>
    <row r="1776" spans="1:5" x14ac:dyDescent="0.4">
      <c r="A1776" s="5">
        <f t="shared" si="27"/>
        <v>2013.12</v>
      </c>
      <c r="B1776" s="2">
        <v>41627</v>
      </c>
      <c r="C1776" s="3">
        <v>1.4790555000000001</v>
      </c>
      <c r="D1776" s="3">
        <v>1.6117288000000001</v>
      </c>
      <c r="E1776" s="3">
        <v>1.6477957000000001</v>
      </c>
    </row>
    <row r="1777" spans="1:5" x14ac:dyDescent="0.4">
      <c r="A1777" s="5">
        <f t="shared" si="27"/>
        <v>2013.12</v>
      </c>
      <c r="B1777" s="2">
        <v>41628</v>
      </c>
      <c r="C1777" s="3">
        <v>1.4827745999999999</v>
      </c>
      <c r="D1777" s="3">
        <v>1.6296583</v>
      </c>
      <c r="E1777" s="3">
        <v>1.6626958999999999</v>
      </c>
    </row>
    <row r="1778" spans="1:5" x14ac:dyDescent="0.4">
      <c r="A1778" s="5">
        <f t="shared" si="27"/>
        <v>2013.12</v>
      </c>
      <c r="B1778" s="2">
        <v>41631</v>
      </c>
      <c r="C1778" s="3">
        <v>1.4913592</v>
      </c>
      <c r="D1778" s="3">
        <v>1.6421262000000001</v>
      </c>
      <c r="E1778" s="3">
        <v>1.671943</v>
      </c>
    </row>
    <row r="1779" spans="1:5" x14ac:dyDescent="0.4">
      <c r="A1779" s="5">
        <f t="shared" si="27"/>
        <v>2013.12</v>
      </c>
      <c r="B1779" s="2">
        <v>41632</v>
      </c>
      <c r="C1779" s="3">
        <v>1.4992052</v>
      </c>
      <c r="D1779" s="3">
        <v>1.6488978000000001</v>
      </c>
      <c r="E1779" s="3">
        <v>1.6792843</v>
      </c>
    </row>
    <row r="1780" spans="1:5" x14ac:dyDescent="0.4">
      <c r="A1780" s="5">
        <f t="shared" si="27"/>
        <v>2013.12</v>
      </c>
      <c r="B1780" s="2">
        <v>41634</v>
      </c>
      <c r="C1780" s="3">
        <v>1.5013396999999999</v>
      </c>
      <c r="D1780" s="3">
        <v>1.6500963</v>
      </c>
      <c r="E1780" s="3">
        <v>1.6823614</v>
      </c>
    </row>
    <row r="1781" spans="1:5" x14ac:dyDescent="0.4">
      <c r="A1781" s="5">
        <f t="shared" si="27"/>
        <v>2013.12</v>
      </c>
      <c r="B1781" s="2">
        <v>41635</v>
      </c>
      <c r="C1781" s="3">
        <v>1.5103042</v>
      </c>
      <c r="D1781" s="3">
        <v>1.6512207999999999</v>
      </c>
      <c r="E1781" s="3">
        <v>1.6819257000000001</v>
      </c>
    </row>
    <row r="1782" spans="1:5" x14ac:dyDescent="0.4">
      <c r="A1782" s="5">
        <f t="shared" si="27"/>
        <v>2013.12</v>
      </c>
      <c r="B1782" s="2">
        <v>41638</v>
      </c>
      <c r="C1782" s="3">
        <v>1.5050962000000001</v>
      </c>
      <c r="D1782" s="3">
        <v>1.6535808999999999</v>
      </c>
      <c r="E1782" s="3">
        <v>1.6842703999999999</v>
      </c>
    </row>
    <row r="1783" spans="1:5" x14ac:dyDescent="0.4">
      <c r="A1783" s="5">
        <f t="shared" si="27"/>
        <v>2013.12</v>
      </c>
      <c r="B1783" s="2">
        <v>41639</v>
      </c>
      <c r="C1783" s="3">
        <v>1.5151492</v>
      </c>
      <c r="D1783" s="3">
        <v>1.658919</v>
      </c>
      <c r="E1783" s="3">
        <v>1.6918297</v>
      </c>
    </row>
    <row r="1784" spans="1:5" x14ac:dyDescent="0.4">
      <c r="A1784" s="5">
        <f t="shared" si="27"/>
        <v>2014.01</v>
      </c>
      <c r="B1784" s="2">
        <v>41641</v>
      </c>
      <c r="C1784" s="3">
        <v>1.5022362</v>
      </c>
      <c r="D1784" s="3">
        <v>1.641249</v>
      </c>
      <c r="E1784" s="3">
        <v>1.674231</v>
      </c>
    </row>
    <row r="1785" spans="1:5" x14ac:dyDescent="0.4">
      <c r="A1785" s="5">
        <f t="shared" si="27"/>
        <v>2014.01</v>
      </c>
      <c r="B1785" s="2">
        <v>41642</v>
      </c>
      <c r="C1785" s="3">
        <v>1.5013396999999999</v>
      </c>
      <c r="D1785" s="3">
        <v>1.6481068999999999</v>
      </c>
      <c r="E1785" s="3">
        <v>1.6756107</v>
      </c>
    </row>
    <row r="1786" spans="1:5" x14ac:dyDescent="0.4">
      <c r="A1786" s="5">
        <f t="shared" si="27"/>
        <v>2014.01</v>
      </c>
      <c r="B1786" s="2">
        <v>41645</v>
      </c>
      <c r="C1786" s="3">
        <v>1.497152</v>
      </c>
      <c r="D1786" s="3">
        <v>1.6375172</v>
      </c>
      <c r="E1786" s="3">
        <v>1.6677976999999999</v>
      </c>
    </row>
    <row r="1787" spans="1:5" x14ac:dyDescent="0.4">
      <c r="A1787" s="5">
        <f t="shared" si="27"/>
        <v>2014.01</v>
      </c>
      <c r="B1787" s="2">
        <v>41646</v>
      </c>
      <c r="C1787" s="3">
        <v>1.5021979000000001</v>
      </c>
      <c r="D1787" s="3">
        <v>1.6515667000000001</v>
      </c>
      <c r="E1787" s="3">
        <v>1.6813821</v>
      </c>
    </row>
    <row r="1788" spans="1:5" x14ac:dyDescent="0.4">
      <c r="A1788" s="5">
        <f t="shared" si="27"/>
        <v>2014.01</v>
      </c>
      <c r="B1788" s="2">
        <v>41647</v>
      </c>
      <c r="C1788" s="3">
        <v>1.5090190999999999</v>
      </c>
      <c r="D1788" s="3">
        <v>1.6539516000000001</v>
      </c>
      <c r="E1788" s="3">
        <v>1.6879067000000001</v>
      </c>
    </row>
    <row r="1789" spans="1:5" x14ac:dyDescent="0.4">
      <c r="A1789" s="5">
        <f t="shared" si="27"/>
        <v>2014.01</v>
      </c>
      <c r="B1789" s="2">
        <v>41648</v>
      </c>
      <c r="C1789" s="3">
        <v>1.5000633000000001</v>
      </c>
      <c r="D1789" s="3">
        <v>1.6558174999999999</v>
      </c>
      <c r="E1789" s="3">
        <v>1.6887839</v>
      </c>
    </row>
    <row r="1790" spans="1:5" x14ac:dyDescent="0.4">
      <c r="A1790" s="5">
        <f t="shared" si="27"/>
        <v>2014.01</v>
      </c>
      <c r="B1790" s="2">
        <v>41649</v>
      </c>
      <c r="C1790" s="3">
        <v>1.5090234</v>
      </c>
      <c r="D1790" s="3">
        <v>1.6670248999999999</v>
      </c>
      <c r="E1790" s="3">
        <v>1.6969076000000001</v>
      </c>
    </row>
    <row r="1791" spans="1:5" x14ac:dyDescent="0.4">
      <c r="A1791" s="5">
        <f t="shared" si="27"/>
        <v>2014.01</v>
      </c>
      <c r="B1791" s="2">
        <v>41652</v>
      </c>
      <c r="C1791" s="3">
        <v>1.5188419</v>
      </c>
      <c r="D1791" s="3">
        <v>1.6432754000000001</v>
      </c>
      <c r="E1791" s="3">
        <v>1.6737428000000001</v>
      </c>
    </row>
    <row r="1792" spans="1:5" x14ac:dyDescent="0.4">
      <c r="A1792" s="5">
        <f t="shared" si="27"/>
        <v>2014.01</v>
      </c>
      <c r="B1792" s="2">
        <v>41653</v>
      </c>
      <c r="C1792" s="3">
        <v>1.5188375000000001</v>
      </c>
      <c r="D1792" s="3">
        <v>1.6633055000000001</v>
      </c>
      <c r="E1792" s="3">
        <v>1.6949639999999999</v>
      </c>
    </row>
    <row r="1793" spans="1:5" x14ac:dyDescent="0.4">
      <c r="A1793" s="5">
        <f t="shared" si="27"/>
        <v>2014.01</v>
      </c>
      <c r="B1793" s="2">
        <v>41654</v>
      </c>
      <c r="C1793" s="3">
        <v>1.5230253</v>
      </c>
      <c r="D1793" s="3">
        <v>1.6727831</v>
      </c>
      <c r="E1793" s="3">
        <v>1.7021109999999999</v>
      </c>
    </row>
    <row r="1794" spans="1:5" x14ac:dyDescent="0.4">
      <c r="A1794" s="5">
        <f t="shared" si="27"/>
        <v>2014.01</v>
      </c>
      <c r="B1794" s="2">
        <v>41655</v>
      </c>
      <c r="C1794" s="3">
        <v>1.5208054</v>
      </c>
      <c r="D1794" s="3">
        <v>1.670695</v>
      </c>
      <c r="E1794" s="3">
        <v>1.7004756000000001</v>
      </c>
    </row>
    <row r="1795" spans="1:5" x14ac:dyDescent="0.4">
      <c r="A1795" s="5">
        <f t="shared" ref="A1795:A1858" si="28">YEAR(B1795)+MONTH(B1795)/100</f>
        <v>2014.01</v>
      </c>
      <c r="B1795" s="2">
        <v>41656</v>
      </c>
      <c r="C1795" s="3">
        <v>1.5162804000000001</v>
      </c>
      <c r="D1795" s="3">
        <v>1.6654434</v>
      </c>
      <c r="E1795" s="3">
        <v>1.6946307</v>
      </c>
    </row>
    <row r="1796" spans="1:5" x14ac:dyDescent="0.4">
      <c r="A1796" s="5">
        <f t="shared" si="28"/>
        <v>2014.01</v>
      </c>
      <c r="B1796" s="2">
        <v>41660</v>
      </c>
      <c r="C1796" s="3">
        <v>1.5132966000000001</v>
      </c>
      <c r="D1796" s="3">
        <v>1.67177</v>
      </c>
      <c r="E1796" s="3">
        <v>1.7015294999999999</v>
      </c>
    </row>
    <row r="1797" spans="1:5" x14ac:dyDescent="0.4">
      <c r="A1797" s="5">
        <f t="shared" si="28"/>
        <v>2014.01</v>
      </c>
      <c r="B1797" s="2">
        <v>41661</v>
      </c>
      <c r="C1797" s="3">
        <v>1.5196997999999999</v>
      </c>
      <c r="D1797" s="3">
        <v>1.6797647</v>
      </c>
      <c r="E1797" s="3">
        <v>1.7097766000000001</v>
      </c>
    </row>
    <row r="1798" spans="1:5" x14ac:dyDescent="0.4">
      <c r="A1798" s="5">
        <f t="shared" si="28"/>
        <v>2014.01</v>
      </c>
      <c r="B1798" s="2">
        <v>41662</v>
      </c>
      <c r="C1798" s="3">
        <v>1.4992479000000001</v>
      </c>
      <c r="D1798" s="3">
        <v>1.6655173999999999</v>
      </c>
      <c r="E1798" s="3">
        <v>1.69218</v>
      </c>
    </row>
    <row r="1799" spans="1:5" x14ac:dyDescent="0.4">
      <c r="A1799" s="5">
        <f t="shared" si="28"/>
        <v>2014.01</v>
      </c>
      <c r="B1799" s="2">
        <v>41663</v>
      </c>
      <c r="C1799" s="3">
        <v>1.4660025999999999</v>
      </c>
      <c r="D1799" s="3">
        <v>1.6237519</v>
      </c>
      <c r="E1799" s="3">
        <v>1.6498898</v>
      </c>
    </row>
    <row r="1800" spans="1:5" x14ac:dyDescent="0.4">
      <c r="A1800" s="5">
        <f t="shared" si="28"/>
        <v>2014.01</v>
      </c>
      <c r="B1800" s="2">
        <v>41666</v>
      </c>
      <c r="C1800" s="3">
        <v>1.4701773</v>
      </c>
      <c r="D1800" s="3">
        <v>1.6094676000000001</v>
      </c>
      <c r="E1800" s="3">
        <v>1.640943</v>
      </c>
    </row>
    <row r="1801" spans="1:5" x14ac:dyDescent="0.4">
      <c r="A1801" s="5">
        <f t="shared" si="28"/>
        <v>2014.01</v>
      </c>
      <c r="B1801" s="2">
        <v>41667</v>
      </c>
      <c r="C1801" s="3">
        <v>1.4777119000000001</v>
      </c>
      <c r="D1801" s="3">
        <v>1.6240608000000001</v>
      </c>
      <c r="E1801" s="3">
        <v>1.6579146</v>
      </c>
    </row>
    <row r="1802" spans="1:5" x14ac:dyDescent="0.4">
      <c r="A1802" s="5">
        <f t="shared" si="28"/>
        <v>2014.01</v>
      </c>
      <c r="B1802" s="2">
        <v>41668</v>
      </c>
      <c r="C1802" s="3">
        <v>1.4612813</v>
      </c>
      <c r="D1802" s="3">
        <v>1.6072681</v>
      </c>
      <c r="E1802" s="3">
        <v>1.6429037</v>
      </c>
    </row>
    <row r="1803" spans="1:5" x14ac:dyDescent="0.4">
      <c r="A1803" s="5">
        <f t="shared" si="28"/>
        <v>2014.01</v>
      </c>
      <c r="B1803" s="2">
        <v>41669</v>
      </c>
      <c r="C1803" s="3">
        <v>1.4684699999999999</v>
      </c>
      <c r="D1803" s="3">
        <v>1.629745</v>
      </c>
      <c r="E1803" s="3">
        <v>1.6621554000000001</v>
      </c>
    </row>
    <row r="1804" spans="1:5" x14ac:dyDescent="0.4">
      <c r="A1804" s="5">
        <f t="shared" si="28"/>
        <v>2014.01</v>
      </c>
      <c r="B1804" s="2">
        <v>41670</v>
      </c>
      <c r="C1804" s="3">
        <v>1.4650548000000001</v>
      </c>
      <c r="D1804" s="3">
        <v>1.6225286000000001</v>
      </c>
      <c r="E1804" s="3">
        <v>1.6558728</v>
      </c>
    </row>
    <row r="1805" spans="1:5" x14ac:dyDescent="0.4">
      <c r="A1805" s="5">
        <f t="shared" si="28"/>
        <v>2014.02</v>
      </c>
      <c r="B1805" s="2">
        <v>41673</v>
      </c>
      <c r="C1805" s="3">
        <v>1.4189517</v>
      </c>
      <c r="D1805" s="3">
        <v>1.5638715000000001</v>
      </c>
      <c r="E1805" s="3">
        <v>1.6111058</v>
      </c>
    </row>
    <row r="1806" spans="1:5" x14ac:dyDescent="0.4">
      <c r="A1806" s="5">
        <f t="shared" si="28"/>
        <v>2014.02</v>
      </c>
      <c r="B1806" s="2">
        <v>41674</v>
      </c>
      <c r="C1806" s="3">
        <v>1.4373033</v>
      </c>
      <c r="D1806" s="3">
        <v>1.5822953</v>
      </c>
      <c r="E1806" s="3">
        <v>1.6283969</v>
      </c>
    </row>
    <row r="1807" spans="1:5" x14ac:dyDescent="0.4">
      <c r="A1807" s="5">
        <f t="shared" si="28"/>
        <v>2014.02</v>
      </c>
      <c r="B1807" s="2">
        <v>41675</v>
      </c>
      <c r="C1807" s="3">
        <v>1.4270624000000001</v>
      </c>
      <c r="D1807" s="3">
        <v>1.57802</v>
      </c>
      <c r="E1807" s="3">
        <v>1.6256968999999999</v>
      </c>
    </row>
    <row r="1808" spans="1:5" x14ac:dyDescent="0.4">
      <c r="A1808" s="5">
        <f t="shared" si="28"/>
        <v>2014.02</v>
      </c>
      <c r="B1808" s="2">
        <v>41676</v>
      </c>
      <c r="C1808" s="3">
        <v>1.4447353000000001</v>
      </c>
      <c r="D1808" s="3">
        <v>1.5999653</v>
      </c>
      <c r="E1808" s="3">
        <v>1.6489012000000001</v>
      </c>
    </row>
    <row r="1809" spans="1:5" x14ac:dyDescent="0.4">
      <c r="A1809" s="5">
        <f t="shared" si="28"/>
        <v>2014.02</v>
      </c>
      <c r="B1809" s="2">
        <v>41677</v>
      </c>
      <c r="C1809" s="3">
        <v>1.4624934999999999</v>
      </c>
      <c r="D1809" s="3">
        <v>1.6167332999999999</v>
      </c>
      <c r="E1809" s="3">
        <v>1.6689928000000001</v>
      </c>
    </row>
    <row r="1810" spans="1:5" x14ac:dyDescent="0.4">
      <c r="A1810" s="5">
        <f t="shared" si="28"/>
        <v>2014.02</v>
      </c>
      <c r="B1810" s="2">
        <v>41680</v>
      </c>
      <c r="C1810" s="3">
        <v>1.4723074</v>
      </c>
      <c r="D1810" s="3">
        <v>1.6203415000000001</v>
      </c>
      <c r="E1810" s="3">
        <v>1.6724798999999999</v>
      </c>
    </row>
    <row r="1811" spans="1:5" x14ac:dyDescent="0.4">
      <c r="A1811" s="5">
        <f t="shared" si="28"/>
        <v>2014.02</v>
      </c>
      <c r="B1811" s="2">
        <v>41681</v>
      </c>
      <c r="C1811" s="3">
        <v>1.4868257</v>
      </c>
      <c r="D1811" s="3">
        <v>1.6369364</v>
      </c>
      <c r="E1811" s="3">
        <v>1.6887652</v>
      </c>
    </row>
    <row r="1812" spans="1:5" x14ac:dyDescent="0.4">
      <c r="A1812" s="5">
        <f t="shared" si="28"/>
        <v>2014.02</v>
      </c>
      <c r="B1812" s="2">
        <v>41682</v>
      </c>
      <c r="C1812" s="3">
        <v>1.4940827999999999</v>
      </c>
      <c r="D1812" s="3">
        <v>1.6456727</v>
      </c>
      <c r="E1812" s="3">
        <v>1.6955572000000001</v>
      </c>
    </row>
    <row r="1813" spans="1:5" x14ac:dyDescent="0.4">
      <c r="A1813" s="5">
        <f t="shared" si="28"/>
        <v>2014.02</v>
      </c>
      <c r="B1813" s="2">
        <v>41683</v>
      </c>
      <c r="C1813" s="3">
        <v>1.5047546999999999</v>
      </c>
      <c r="D1813" s="3">
        <v>1.6578562999999999</v>
      </c>
      <c r="E1813" s="3">
        <v>1.7084683000000001</v>
      </c>
    </row>
    <row r="1814" spans="1:5" x14ac:dyDescent="0.4">
      <c r="A1814" s="5">
        <f t="shared" si="28"/>
        <v>2014.02</v>
      </c>
      <c r="B1814" s="2">
        <v>41684</v>
      </c>
      <c r="C1814" s="3">
        <v>1.5102998999999999</v>
      </c>
      <c r="D1814" s="3">
        <v>1.6642694</v>
      </c>
      <c r="E1814" s="3">
        <v>1.7144134</v>
      </c>
    </row>
    <row r="1815" spans="1:5" x14ac:dyDescent="0.4">
      <c r="A1815" s="5">
        <f t="shared" si="28"/>
        <v>2014.02</v>
      </c>
      <c r="B1815" s="2">
        <v>41688</v>
      </c>
      <c r="C1815" s="3">
        <v>1.5124428000000001</v>
      </c>
      <c r="D1815" s="3">
        <v>1.6745254999999999</v>
      </c>
      <c r="E1815" s="3">
        <v>1.7262123</v>
      </c>
    </row>
    <row r="1816" spans="1:5" x14ac:dyDescent="0.4">
      <c r="A1816" s="5">
        <f t="shared" si="28"/>
        <v>2014.02</v>
      </c>
      <c r="B1816" s="2">
        <v>41689</v>
      </c>
      <c r="C1816" s="3">
        <v>1.5259494</v>
      </c>
      <c r="D1816" s="3">
        <v>1.6627249</v>
      </c>
      <c r="E1816" s="3">
        <v>1.7206026000000001</v>
      </c>
    </row>
    <row r="1817" spans="1:5" x14ac:dyDescent="0.4">
      <c r="A1817" s="5">
        <f t="shared" si="28"/>
        <v>2014.02</v>
      </c>
      <c r="B1817" s="2">
        <v>41690</v>
      </c>
      <c r="C1817" s="3">
        <v>1.5277636999999999</v>
      </c>
      <c r="D1817" s="3">
        <v>1.6749951000000001</v>
      </c>
      <c r="E1817" s="3">
        <v>1.7347918</v>
      </c>
    </row>
    <row r="1818" spans="1:5" x14ac:dyDescent="0.4">
      <c r="A1818" s="5">
        <f t="shared" si="28"/>
        <v>2014.02</v>
      </c>
      <c r="B1818" s="2">
        <v>41691</v>
      </c>
      <c r="C1818" s="3">
        <v>1.5256761000000001</v>
      </c>
      <c r="D1818" s="3">
        <v>1.6762554999999999</v>
      </c>
      <c r="E1818" s="3">
        <v>1.7351611</v>
      </c>
    </row>
    <row r="1819" spans="1:5" x14ac:dyDescent="0.4">
      <c r="A1819" s="5">
        <f t="shared" si="28"/>
        <v>2014.02</v>
      </c>
      <c r="B1819" s="2">
        <v>41694</v>
      </c>
      <c r="C1819" s="3">
        <v>1.5389010000000001</v>
      </c>
      <c r="D1819" s="3">
        <v>1.6845715000000001</v>
      </c>
      <c r="E1819" s="3">
        <v>1.7437773000000001</v>
      </c>
    </row>
    <row r="1820" spans="1:5" x14ac:dyDescent="0.4">
      <c r="A1820" s="5">
        <f t="shared" si="28"/>
        <v>2014.02</v>
      </c>
      <c r="B1820" s="2">
        <v>41695</v>
      </c>
      <c r="C1820" s="3">
        <v>1.533693</v>
      </c>
      <c r="D1820" s="3">
        <v>1.6818036000000001</v>
      </c>
      <c r="E1820" s="3">
        <v>1.7417507999999999</v>
      </c>
    </row>
    <row r="1821" spans="1:5" x14ac:dyDescent="0.4">
      <c r="A1821" s="5">
        <f t="shared" si="28"/>
        <v>2014.02</v>
      </c>
      <c r="B1821" s="2">
        <v>41696</v>
      </c>
      <c r="C1821" s="3">
        <v>1.531644</v>
      </c>
      <c r="D1821" s="3">
        <v>1.6900082999999999</v>
      </c>
      <c r="E1821" s="3">
        <v>1.7455919</v>
      </c>
    </row>
    <row r="1822" spans="1:5" x14ac:dyDescent="0.4">
      <c r="A1822" s="5">
        <f t="shared" si="28"/>
        <v>2014.02</v>
      </c>
      <c r="B1822" s="2">
        <v>41697</v>
      </c>
      <c r="C1822" s="3">
        <v>1.5387344000000001</v>
      </c>
      <c r="D1822" s="3">
        <v>1.6953092999999999</v>
      </c>
      <c r="E1822" s="3">
        <v>1.7541901</v>
      </c>
    </row>
    <row r="1823" spans="1:5" x14ac:dyDescent="0.4">
      <c r="A1823" s="5">
        <f t="shared" si="28"/>
        <v>2014.02</v>
      </c>
      <c r="B1823" s="2">
        <v>41698</v>
      </c>
      <c r="C1823" s="3">
        <v>1.5384783</v>
      </c>
      <c r="D1823" s="3">
        <v>1.6994488000000001</v>
      </c>
      <c r="E1823" s="3">
        <v>1.7551197999999999</v>
      </c>
    </row>
    <row r="1824" spans="1:5" x14ac:dyDescent="0.4">
      <c r="A1824" s="5">
        <f t="shared" si="28"/>
        <v>2014.03</v>
      </c>
      <c r="B1824" s="2">
        <v>41701</v>
      </c>
      <c r="C1824" s="3">
        <v>1.5290868</v>
      </c>
      <c r="D1824" s="3">
        <v>1.6882538</v>
      </c>
      <c r="E1824" s="3">
        <v>1.7427025</v>
      </c>
    </row>
    <row r="1825" spans="1:5" x14ac:dyDescent="0.4">
      <c r="A1825" s="5">
        <f t="shared" si="28"/>
        <v>2014.03</v>
      </c>
      <c r="B1825" s="2">
        <v>41702</v>
      </c>
      <c r="C1825" s="3">
        <v>1.5487234999999999</v>
      </c>
      <c r="D1825" s="3">
        <v>1.7165998</v>
      </c>
      <c r="E1825" s="3">
        <v>1.7698613000000001</v>
      </c>
    </row>
    <row r="1826" spans="1:5" x14ac:dyDescent="0.4">
      <c r="A1826" s="5">
        <f t="shared" si="28"/>
        <v>2014.03</v>
      </c>
      <c r="B1826" s="2">
        <v>41703</v>
      </c>
      <c r="C1826" s="3">
        <v>1.552988</v>
      </c>
      <c r="D1826" s="3">
        <v>1.7120649999999999</v>
      </c>
      <c r="E1826" s="3">
        <v>1.7666280999999999</v>
      </c>
    </row>
    <row r="1827" spans="1:5" x14ac:dyDescent="0.4">
      <c r="A1827" s="5">
        <f t="shared" si="28"/>
        <v>2014.03</v>
      </c>
      <c r="B1827" s="2">
        <v>41704</v>
      </c>
      <c r="C1827" s="3">
        <v>1.5545675000000001</v>
      </c>
      <c r="D1827" s="3">
        <v>1.7133254</v>
      </c>
      <c r="E1827" s="3">
        <v>1.7693019999999999</v>
      </c>
    </row>
    <row r="1828" spans="1:5" x14ac:dyDescent="0.4">
      <c r="A1828" s="5">
        <f t="shared" si="28"/>
        <v>2014.03</v>
      </c>
      <c r="B1828" s="2">
        <v>41705</v>
      </c>
      <c r="C1828" s="3">
        <v>1.5497907</v>
      </c>
      <c r="D1828" s="3">
        <v>1.7162786000000001</v>
      </c>
      <c r="E1828" s="3">
        <v>1.7693455</v>
      </c>
    </row>
    <row r="1829" spans="1:5" x14ac:dyDescent="0.4">
      <c r="A1829" s="5">
        <f t="shared" si="28"/>
        <v>2014.03</v>
      </c>
      <c r="B1829" s="2">
        <v>41708</v>
      </c>
      <c r="C1829" s="3">
        <v>1.5482923</v>
      </c>
      <c r="D1829" s="3">
        <v>1.7076783</v>
      </c>
      <c r="E1829" s="3">
        <v>1.7622823000000001</v>
      </c>
    </row>
    <row r="1830" spans="1:5" x14ac:dyDescent="0.4">
      <c r="A1830" s="5">
        <f t="shared" si="28"/>
        <v>2014.03</v>
      </c>
      <c r="B1830" s="2">
        <v>41709</v>
      </c>
      <c r="C1830" s="3">
        <v>1.5418890999999999</v>
      </c>
      <c r="D1830" s="3">
        <v>1.6963471999999999</v>
      </c>
      <c r="E1830" s="3">
        <v>1.7526225</v>
      </c>
    </row>
    <row r="1831" spans="1:5" x14ac:dyDescent="0.4">
      <c r="A1831" s="5">
        <f t="shared" si="28"/>
        <v>2014.03</v>
      </c>
      <c r="B1831" s="2">
        <v>41710</v>
      </c>
      <c r="C1831" s="3">
        <v>1.5433874000000001</v>
      </c>
      <c r="D1831" s="3">
        <v>1.6988928000000001</v>
      </c>
      <c r="E1831" s="3">
        <v>1.7538033</v>
      </c>
    </row>
    <row r="1832" spans="1:5" x14ac:dyDescent="0.4">
      <c r="A1832" s="5">
        <f t="shared" si="28"/>
        <v>2014.03</v>
      </c>
      <c r="B1832" s="2">
        <v>41711</v>
      </c>
      <c r="C1832" s="3">
        <v>1.5269482000000001</v>
      </c>
      <c r="D1832" s="3">
        <v>1.6801476</v>
      </c>
      <c r="E1832" s="3">
        <v>1.7322419</v>
      </c>
    </row>
    <row r="1833" spans="1:5" x14ac:dyDescent="0.4">
      <c r="A1833" s="5">
        <f t="shared" si="28"/>
        <v>2014.03</v>
      </c>
      <c r="B1833" s="2">
        <v>41712</v>
      </c>
      <c r="C1833" s="3">
        <v>1.5201225</v>
      </c>
      <c r="D1833" s="3">
        <v>1.6855723</v>
      </c>
      <c r="E1833" s="3">
        <v>1.7356418</v>
      </c>
    </row>
    <row r="1834" spans="1:5" x14ac:dyDescent="0.4">
      <c r="A1834" s="5">
        <f t="shared" si="28"/>
        <v>2014.03</v>
      </c>
      <c r="B1834" s="2">
        <v>41715</v>
      </c>
      <c r="C1834" s="3">
        <v>1.5380472000000001</v>
      </c>
      <c r="D1834" s="3">
        <v>1.6978054</v>
      </c>
      <c r="E1834" s="3">
        <v>1.7479308</v>
      </c>
    </row>
    <row r="1835" spans="1:5" x14ac:dyDescent="0.4">
      <c r="A1835" s="5">
        <f t="shared" si="28"/>
        <v>2014.03</v>
      </c>
      <c r="B1835" s="2">
        <v>41716</v>
      </c>
      <c r="C1835" s="3">
        <v>1.5517116</v>
      </c>
      <c r="D1835" s="3">
        <v>1.7140545</v>
      </c>
      <c r="E1835" s="3">
        <v>1.7638526999999999</v>
      </c>
    </row>
    <row r="1836" spans="1:5" x14ac:dyDescent="0.4">
      <c r="A1836" s="5">
        <f t="shared" si="28"/>
        <v>2014.03</v>
      </c>
      <c r="B1836" s="2">
        <v>41717</v>
      </c>
      <c r="C1836" s="3">
        <v>1.5363439000000001</v>
      </c>
      <c r="D1836" s="3">
        <v>1.7019696</v>
      </c>
      <c r="E1836" s="3">
        <v>1.7531981000000001</v>
      </c>
    </row>
    <row r="1837" spans="1:5" x14ac:dyDescent="0.4">
      <c r="A1837" s="5">
        <f t="shared" si="28"/>
        <v>2014.03</v>
      </c>
      <c r="B1837" s="2">
        <v>41718</v>
      </c>
      <c r="C1837" s="3">
        <v>1.5481256999999999</v>
      </c>
      <c r="D1837" s="3">
        <v>1.707357</v>
      </c>
      <c r="E1837" s="3">
        <v>1.7585909</v>
      </c>
    </row>
    <row r="1838" spans="1:5" x14ac:dyDescent="0.4">
      <c r="A1838" s="5">
        <f t="shared" si="28"/>
        <v>2014.03</v>
      </c>
      <c r="B1838" s="2">
        <v>41719</v>
      </c>
      <c r="C1838" s="3">
        <v>1.5413764000000001</v>
      </c>
      <c r="D1838" s="3">
        <v>1.7050586999999999</v>
      </c>
      <c r="E1838" s="3">
        <v>1.7535381000000001</v>
      </c>
    </row>
    <row r="1839" spans="1:5" x14ac:dyDescent="0.4">
      <c r="A1839" s="5">
        <f t="shared" si="28"/>
        <v>2014.03</v>
      </c>
      <c r="B1839" s="2">
        <v>41722</v>
      </c>
      <c r="C1839" s="3">
        <v>1.5314679</v>
      </c>
      <c r="D1839" s="3">
        <v>1.6919854999999999</v>
      </c>
      <c r="E1839" s="3">
        <v>1.7383645999999999</v>
      </c>
    </row>
    <row r="1840" spans="1:5" x14ac:dyDescent="0.4">
      <c r="A1840" s="5">
        <f t="shared" si="28"/>
        <v>2014.03</v>
      </c>
      <c r="B1840" s="2">
        <v>41723</v>
      </c>
      <c r="C1840" s="3">
        <v>1.5328344</v>
      </c>
      <c r="D1840" s="3">
        <v>1.6947781</v>
      </c>
      <c r="E1840" s="3">
        <v>1.7413065000000001</v>
      </c>
    </row>
    <row r="1841" spans="1:5" x14ac:dyDescent="0.4">
      <c r="A1841" s="5">
        <f t="shared" si="28"/>
        <v>2014.03</v>
      </c>
      <c r="B1841" s="2">
        <v>41724</v>
      </c>
      <c r="C1841" s="3">
        <v>1.5336886999999999</v>
      </c>
      <c r="D1841" s="3">
        <v>1.6731908</v>
      </c>
      <c r="E1841" s="3">
        <v>1.7226834</v>
      </c>
    </row>
    <row r="1842" spans="1:5" x14ac:dyDescent="0.4">
      <c r="A1842" s="5">
        <f t="shared" si="28"/>
        <v>2014.03</v>
      </c>
      <c r="B1842" s="2">
        <v>41725</v>
      </c>
      <c r="C1842" s="3">
        <v>1.5171474</v>
      </c>
      <c r="D1842" s="3">
        <v>1.6692739000000001</v>
      </c>
      <c r="E1842" s="3">
        <v>1.7210075</v>
      </c>
    </row>
    <row r="1843" spans="1:5" x14ac:dyDescent="0.4">
      <c r="A1843" s="5">
        <f t="shared" si="28"/>
        <v>2014.03</v>
      </c>
      <c r="B1843" s="2">
        <v>41726</v>
      </c>
      <c r="C1843" s="3">
        <v>1.528713</v>
      </c>
      <c r="D1843" s="3">
        <v>1.6782817999999999</v>
      </c>
      <c r="E1843" s="3">
        <v>1.7312479000000001</v>
      </c>
    </row>
    <row r="1844" spans="1:5" x14ac:dyDescent="0.4">
      <c r="A1844" s="5">
        <f t="shared" si="28"/>
        <v>2014.03</v>
      </c>
      <c r="B1844" s="2">
        <v>41729</v>
      </c>
      <c r="C1844" s="3">
        <v>1.5481585</v>
      </c>
      <c r="D1844" s="3">
        <v>1.7033659000000001</v>
      </c>
      <c r="E1844" s="3">
        <v>1.7512459</v>
      </c>
    </row>
    <row r="1845" spans="1:5" x14ac:dyDescent="0.4">
      <c r="A1845" s="5">
        <f t="shared" si="28"/>
        <v>2014.04</v>
      </c>
      <c r="B1845" s="2">
        <v>41730</v>
      </c>
      <c r="C1845" s="3">
        <v>1.5588871</v>
      </c>
      <c r="D1845" s="3">
        <v>1.7183174000000001</v>
      </c>
      <c r="E1845" s="3">
        <v>1.76949</v>
      </c>
    </row>
    <row r="1846" spans="1:5" x14ac:dyDescent="0.4">
      <c r="A1846" s="5">
        <f t="shared" si="28"/>
        <v>2014.04</v>
      </c>
      <c r="B1846" s="2">
        <v>41731</v>
      </c>
      <c r="C1846" s="3">
        <v>1.5716999</v>
      </c>
      <c r="D1846" s="3">
        <v>1.7233343000000001</v>
      </c>
      <c r="E1846" s="3">
        <v>1.7741845999999999</v>
      </c>
    </row>
    <row r="1847" spans="1:5" x14ac:dyDescent="0.4">
      <c r="A1847" s="5">
        <f t="shared" si="28"/>
        <v>2014.04</v>
      </c>
      <c r="B1847" s="2">
        <v>41732</v>
      </c>
      <c r="C1847" s="3">
        <v>1.5657205999999999</v>
      </c>
      <c r="D1847" s="3">
        <v>1.7165258000000001</v>
      </c>
      <c r="E1847" s="3">
        <v>1.7665982</v>
      </c>
    </row>
    <row r="1848" spans="1:5" x14ac:dyDescent="0.4">
      <c r="A1848" s="5">
        <f t="shared" si="28"/>
        <v>2014.04</v>
      </c>
      <c r="B1848" s="2">
        <v>41733</v>
      </c>
      <c r="C1848" s="3">
        <v>1.5517974000000001</v>
      </c>
      <c r="D1848" s="3">
        <v>1.6892916</v>
      </c>
      <c r="E1848" s="3">
        <v>1.7429338000000001</v>
      </c>
    </row>
    <row r="1849" spans="1:5" x14ac:dyDescent="0.4">
      <c r="A1849" s="5">
        <f t="shared" si="28"/>
        <v>2014.04</v>
      </c>
      <c r="B1849" s="2">
        <v>41736</v>
      </c>
      <c r="C1849" s="3">
        <v>1.5195947999999999</v>
      </c>
      <c r="D1849" s="3">
        <v>1.6606736</v>
      </c>
      <c r="E1849" s="3">
        <v>1.7142261000000001</v>
      </c>
    </row>
    <row r="1850" spans="1:5" x14ac:dyDescent="0.4">
      <c r="A1850" s="5">
        <f t="shared" si="28"/>
        <v>2014.04</v>
      </c>
      <c r="B1850" s="2">
        <v>41737</v>
      </c>
      <c r="C1850" s="3">
        <v>1.5248820999999999</v>
      </c>
      <c r="D1850" s="3">
        <v>1.6703861</v>
      </c>
      <c r="E1850" s="3">
        <v>1.7248600000000001</v>
      </c>
    </row>
    <row r="1851" spans="1:5" x14ac:dyDescent="0.4">
      <c r="A1851" s="5">
        <f t="shared" si="28"/>
        <v>2014.04</v>
      </c>
      <c r="B1851" s="2">
        <v>41738</v>
      </c>
      <c r="C1851" s="3">
        <v>1.5452203</v>
      </c>
      <c r="D1851" s="3">
        <v>1.6868202999999999</v>
      </c>
      <c r="E1851" s="3">
        <v>1.7445561999999999</v>
      </c>
    </row>
    <row r="1852" spans="1:5" x14ac:dyDescent="0.4">
      <c r="A1852" s="5">
        <f t="shared" si="28"/>
        <v>2014.04</v>
      </c>
      <c r="B1852" s="2">
        <v>41739</v>
      </c>
      <c r="C1852" s="3">
        <v>1.5106257000000001</v>
      </c>
      <c r="D1852" s="3">
        <v>1.6502446</v>
      </c>
      <c r="E1852" s="3">
        <v>1.7041999000000001</v>
      </c>
    </row>
    <row r="1853" spans="1:5" x14ac:dyDescent="0.4">
      <c r="A1853" s="5">
        <f t="shared" si="28"/>
        <v>2014.04</v>
      </c>
      <c r="B1853" s="2">
        <v>41740</v>
      </c>
      <c r="C1853" s="3">
        <v>1.4963181000000001</v>
      </c>
      <c r="D1853" s="3">
        <v>1.6292260000000001</v>
      </c>
      <c r="E1853" s="3">
        <v>1.6824923000000001</v>
      </c>
    </row>
    <row r="1854" spans="1:5" x14ac:dyDescent="0.4">
      <c r="A1854" s="5">
        <f t="shared" si="28"/>
        <v>2014.04</v>
      </c>
      <c r="B1854" s="2">
        <v>41743</v>
      </c>
      <c r="C1854" s="3">
        <v>1.4982401000000001</v>
      </c>
      <c r="D1854" s="3">
        <v>1.6367759</v>
      </c>
      <c r="E1854" s="3">
        <v>1.6947532000000001</v>
      </c>
    </row>
    <row r="1855" spans="1:5" x14ac:dyDescent="0.4">
      <c r="A1855" s="5">
        <f t="shared" si="28"/>
        <v>2014.04</v>
      </c>
      <c r="B1855" s="2">
        <v>41744</v>
      </c>
      <c r="C1855" s="3">
        <v>1.5102028999999999</v>
      </c>
      <c r="D1855" s="3">
        <v>1.6473777000000001</v>
      </c>
      <c r="E1855" s="3">
        <v>1.7059261999999999</v>
      </c>
    </row>
    <row r="1856" spans="1:5" x14ac:dyDescent="0.4">
      <c r="A1856" s="5">
        <f t="shared" si="28"/>
        <v>2014.04</v>
      </c>
      <c r="B1856" s="2">
        <v>41745</v>
      </c>
      <c r="C1856" s="3">
        <v>1.5294178</v>
      </c>
      <c r="D1856" s="3">
        <v>1.6661229</v>
      </c>
      <c r="E1856" s="3">
        <v>1.7276821</v>
      </c>
    </row>
    <row r="1857" spans="1:5" x14ac:dyDescent="0.4">
      <c r="A1857" s="5">
        <f t="shared" si="28"/>
        <v>2014.04</v>
      </c>
      <c r="B1857" s="2">
        <v>41746</v>
      </c>
      <c r="C1857" s="3">
        <v>1.5343720000000001</v>
      </c>
      <c r="D1857" s="3">
        <v>1.6699040999999999</v>
      </c>
      <c r="E1857" s="3">
        <v>1.7325417000000001</v>
      </c>
    </row>
    <row r="1858" spans="1:5" x14ac:dyDescent="0.4">
      <c r="A1858" s="5">
        <f t="shared" si="28"/>
        <v>2014.04</v>
      </c>
      <c r="B1858" s="2">
        <v>41750</v>
      </c>
      <c r="C1858" s="3">
        <v>1.5413764000000001</v>
      </c>
      <c r="D1858" s="3">
        <v>1.6745379</v>
      </c>
      <c r="E1858" s="3">
        <v>1.7374114000000001</v>
      </c>
    </row>
    <row r="1859" spans="1:5" x14ac:dyDescent="0.4">
      <c r="A1859" s="5">
        <f t="shared" ref="A1859:A1922" si="29">YEAR(B1859)+MONTH(B1859)/100</f>
        <v>2014.04</v>
      </c>
      <c r="B1859" s="2">
        <v>41751</v>
      </c>
      <c r="C1859" s="3">
        <v>1.5473557</v>
      </c>
      <c r="D1859" s="3">
        <v>1.6868821000000001</v>
      </c>
      <c r="E1859" s="3">
        <v>1.7488576</v>
      </c>
    </row>
    <row r="1860" spans="1:5" x14ac:dyDescent="0.4">
      <c r="A1860" s="5">
        <f t="shared" si="29"/>
        <v>2014.04</v>
      </c>
      <c r="B1860" s="2">
        <v>41752</v>
      </c>
      <c r="C1860" s="3">
        <v>1.549491</v>
      </c>
      <c r="D1860" s="3">
        <v>1.6838793999999999</v>
      </c>
      <c r="E1860" s="3">
        <v>1.7456065000000001</v>
      </c>
    </row>
    <row r="1861" spans="1:5" x14ac:dyDescent="0.4">
      <c r="A1861" s="5">
        <f t="shared" si="29"/>
        <v>2014.04</v>
      </c>
      <c r="B1861" s="2">
        <v>41753</v>
      </c>
      <c r="C1861" s="3">
        <v>1.5470139999999999</v>
      </c>
      <c r="D1861" s="3">
        <v>1.6846207</v>
      </c>
      <c r="E1861" s="3">
        <v>1.7441504000000001</v>
      </c>
    </row>
    <row r="1862" spans="1:5" x14ac:dyDescent="0.4">
      <c r="A1862" s="5">
        <f t="shared" si="29"/>
        <v>2014.04</v>
      </c>
      <c r="B1862" s="2">
        <v>41754</v>
      </c>
      <c r="C1862" s="3">
        <v>1.5368919000000001</v>
      </c>
      <c r="D1862" s="3">
        <v>1.6647141999999999</v>
      </c>
      <c r="E1862" s="3">
        <v>1.7233947999999999</v>
      </c>
    </row>
    <row r="1863" spans="1:5" x14ac:dyDescent="0.4">
      <c r="A1863" s="5">
        <f t="shared" si="29"/>
        <v>2014.04</v>
      </c>
      <c r="B1863" s="2">
        <v>41757</v>
      </c>
      <c r="C1863" s="3">
        <v>1.5388094999999999</v>
      </c>
      <c r="D1863" s="3">
        <v>1.6587088999999999</v>
      </c>
      <c r="E1863" s="3">
        <v>1.7207277000000001</v>
      </c>
    </row>
    <row r="1864" spans="1:5" x14ac:dyDescent="0.4">
      <c r="A1864" s="5">
        <f t="shared" si="29"/>
        <v>2014.04</v>
      </c>
      <c r="B1864" s="2">
        <v>41758</v>
      </c>
      <c r="C1864" s="3">
        <v>1.5400951000000001</v>
      </c>
      <c r="D1864" s="3">
        <v>1.6659870000000001</v>
      </c>
      <c r="E1864" s="3">
        <v>1.7297043000000001</v>
      </c>
    </row>
    <row r="1865" spans="1:5" x14ac:dyDescent="0.4">
      <c r="A1865" s="5">
        <f t="shared" si="29"/>
        <v>2014.04</v>
      </c>
      <c r="B1865" s="2">
        <v>41759</v>
      </c>
      <c r="C1865" s="3">
        <v>1.5464971999999999</v>
      </c>
      <c r="D1865" s="3">
        <v>1.6755139999999999</v>
      </c>
      <c r="E1865" s="3">
        <v>1.7407409</v>
      </c>
    </row>
    <row r="1866" spans="1:5" x14ac:dyDescent="0.4">
      <c r="A1866" s="5">
        <f t="shared" si="29"/>
        <v>2014.05</v>
      </c>
      <c r="B1866" s="2">
        <v>41760</v>
      </c>
      <c r="C1866" s="3">
        <v>1.5466424000000001</v>
      </c>
      <c r="D1866" s="3">
        <v>1.678739</v>
      </c>
      <c r="E1866" s="3">
        <v>1.7432993999999999</v>
      </c>
    </row>
    <row r="1867" spans="1:5" x14ac:dyDescent="0.4">
      <c r="A1867" s="5">
        <f t="shared" si="29"/>
        <v>2014.05</v>
      </c>
      <c r="B1867" s="2">
        <v>41761</v>
      </c>
      <c r="C1867" s="3">
        <v>1.5517759</v>
      </c>
      <c r="D1867" s="3">
        <v>1.6824460000000001</v>
      </c>
      <c r="E1867" s="3">
        <v>1.7448745000000001</v>
      </c>
    </row>
    <row r="1868" spans="1:5" x14ac:dyDescent="0.4">
      <c r="A1868" s="5">
        <f t="shared" si="29"/>
        <v>2014.05</v>
      </c>
      <c r="B1868" s="2">
        <v>41764</v>
      </c>
      <c r="C1868" s="3">
        <v>1.5529122</v>
      </c>
      <c r="D1868" s="3">
        <v>1.6825943000000001</v>
      </c>
      <c r="E1868" s="3">
        <v>1.7469347</v>
      </c>
    </row>
    <row r="1869" spans="1:5" x14ac:dyDescent="0.4">
      <c r="A1869" s="5">
        <f t="shared" si="29"/>
        <v>2014.05</v>
      </c>
      <c r="B1869" s="2">
        <v>41765</v>
      </c>
      <c r="C1869" s="3">
        <v>1.5520495000000001</v>
      </c>
      <c r="D1869" s="3">
        <v>1.6700771000000001</v>
      </c>
      <c r="E1869" s="3">
        <v>1.7334320000000001</v>
      </c>
    </row>
    <row r="1870" spans="1:5" x14ac:dyDescent="0.4">
      <c r="A1870" s="5">
        <f t="shared" si="29"/>
        <v>2014.05</v>
      </c>
      <c r="B1870" s="2">
        <v>41766</v>
      </c>
      <c r="C1870" s="3">
        <v>1.5520579999999999</v>
      </c>
      <c r="D1870" s="3">
        <v>1.6773674000000001</v>
      </c>
      <c r="E1870" s="3">
        <v>1.7400911999999999</v>
      </c>
    </row>
    <row r="1871" spans="1:5" x14ac:dyDescent="0.4">
      <c r="A1871" s="5">
        <f t="shared" si="29"/>
        <v>2014.05</v>
      </c>
      <c r="B1871" s="2">
        <v>41767</v>
      </c>
      <c r="C1871" s="3">
        <v>1.5558932999999999</v>
      </c>
      <c r="D1871" s="3">
        <v>1.6688042999999999</v>
      </c>
      <c r="E1871" s="3">
        <v>1.7350962000000001</v>
      </c>
    </row>
    <row r="1872" spans="1:5" x14ac:dyDescent="0.4">
      <c r="A1872" s="5">
        <f t="shared" si="29"/>
        <v>2014.05</v>
      </c>
      <c r="B1872" s="2">
        <v>41768</v>
      </c>
      <c r="C1872" s="3">
        <v>1.5546163</v>
      </c>
      <c r="D1872" s="3">
        <v>1.6728326</v>
      </c>
      <c r="E1872" s="3">
        <v>1.7375455</v>
      </c>
    </row>
    <row r="1873" spans="1:5" x14ac:dyDescent="0.4">
      <c r="A1873" s="5">
        <f t="shared" si="29"/>
        <v>2014.05</v>
      </c>
      <c r="B1873" s="2">
        <v>41771</v>
      </c>
      <c r="C1873" s="3">
        <v>1.5712729000000001</v>
      </c>
      <c r="D1873" s="3">
        <v>1.6985220000000001</v>
      </c>
      <c r="E1873" s="3">
        <v>1.7601639</v>
      </c>
    </row>
    <row r="1874" spans="1:5" x14ac:dyDescent="0.4">
      <c r="A1874" s="5">
        <f t="shared" si="29"/>
        <v>2014.05</v>
      </c>
      <c r="B1874" s="2">
        <v>41772</v>
      </c>
      <c r="C1874" s="3">
        <v>1.5755395000000001</v>
      </c>
      <c r="D1874" s="3">
        <v>1.6905148999999999</v>
      </c>
      <c r="E1874" s="3">
        <v>1.7567759999999999</v>
      </c>
    </row>
    <row r="1875" spans="1:5" x14ac:dyDescent="0.4">
      <c r="A1875" s="5">
        <f t="shared" si="29"/>
        <v>2014.05</v>
      </c>
      <c r="B1875" s="2">
        <v>41773</v>
      </c>
      <c r="C1875" s="3">
        <v>1.5623039000000001</v>
      </c>
      <c r="D1875" s="3">
        <v>1.6768733</v>
      </c>
      <c r="E1875" s="3">
        <v>1.7466904000000001</v>
      </c>
    </row>
    <row r="1876" spans="1:5" x14ac:dyDescent="0.4">
      <c r="A1876" s="5">
        <f t="shared" si="29"/>
        <v>2014.05</v>
      </c>
      <c r="B1876" s="2">
        <v>41774</v>
      </c>
      <c r="C1876" s="3">
        <v>1.543939</v>
      </c>
      <c r="D1876" s="3">
        <v>1.6629472999999999</v>
      </c>
      <c r="E1876" s="3">
        <v>1.7316705999999999</v>
      </c>
    </row>
    <row r="1877" spans="1:5" x14ac:dyDescent="0.4">
      <c r="A1877" s="5">
        <f t="shared" si="29"/>
        <v>2014.05</v>
      </c>
      <c r="B1877" s="2">
        <v>41775</v>
      </c>
      <c r="C1877" s="3">
        <v>1.5498326</v>
      </c>
      <c r="D1877" s="3">
        <v>1.6712757</v>
      </c>
      <c r="E1877" s="3">
        <v>1.7398463</v>
      </c>
    </row>
    <row r="1878" spans="1:5" x14ac:dyDescent="0.4">
      <c r="A1878" s="5">
        <f t="shared" si="29"/>
        <v>2014.05</v>
      </c>
      <c r="B1878" s="2">
        <v>41778</v>
      </c>
      <c r="C1878" s="3">
        <v>1.5577767</v>
      </c>
      <c r="D1878" s="3">
        <v>1.6807285999999999</v>
      </c>
      <c r="E1878" s="3">
        <v>1.748472</v>
      </c>
    </row>
    <row r="1879" spans="1:5" x14ac:dyDescent="0.4">
      <c r="A1879" s="5">
        <f t="shared" si="29"/>
        <v>2014.05</v>
      </c>
      <c r="B1879" s="2">
        <v>41779</v>
      </c>
      <c r="C1879" s="3">
        <v>1.5533307000000001</v>
      </c>
      <c r="D1879" s="3">
        <v>1.6623418000000001</v>
      </c>
      <c r="E1879" s="3">
        <v>1.7319157999999999</v>
      </c>
    </row>
    <row r="1880" spans="1:5" x14ac:dyDescent="0.4">
      <c r="A1880" s="5">
        <f t="shared" si="29"/>
        <v>2014.05</v>
      </c>
      <c r="B1880" s="2">
        <v>41780</v>
      </c>
      <c r="C1880" s="3">
        <v>1.5507766999999999</v>
      </c>
      <c r="D1880" s="3">
        <v>1.6714239</v>
      </c>
      <c r="E1880" s="3">
        <v>1.7423761</v>
      </c>
    </row>
    <row r="1881" spans="1:5" x14ac:dyDescent="0.4">
      <c r="A1881" s="5">
        <f t="shared" si="29"/>
        <v>2014.05</v>
      </c>
      <c r="B1881" s="2">
        <v>41781</v>
      </c>
      <c r="C1881" s="3">
        <v>1.5597456000000001</v>
      </c>
      <c r="D1881" s="3">
        <v>1.6810992</v>
      </c>
      <c r="E1881" s="3">
        <v>1.7501541</v>
      </c>
    </row>
    <row r="1882" spans="1:5" x14ac:dyDescent="0.4">
      <c r="A1882" s="5">
        <f t="shared" si="29"/>
        <v>2014.05</v>
      </c>
      <c r="B1882" s="2">
        <v>41782</v>
      </c>
      <c r="C1882" s="3">
        <v>1.567429</v>
      </c>
      <c r="D1882" s="3">
        <v>1.6924427</v>
      </c>
      <c r="E1882" s="3">
        <v>1.7605404</v>
      </c>
    </row>
    <row r="1883" spans="1:5" x14ac:dyDescent="0.4">
      <c r="A1883" s="5">
        <f t="shared" si="29"/>
        <v>2014.05</v>
      </c>
      <c r="B1883" s="2">
        <v>41786</v>
      </c>
      <c r="C1883" s="3">
        <v>1.5836542</v>
      </c>
      <c r="D1883" s="3">
        <v>1.7032423000000001</v>
      </c>
      <c r="E1883" s="3">
        <v>1.7724781000000001</v>
      </c>
    </row>
    <row r="1884" spans="1:5" x14ac:dyDescent="0.4">
      <c r="A1884" s="5">
        <f t="shared" si="29"/>
        <v>2014.05</v>
      </c>
      <c r="B1884" s="2">
        <v>41787</v>
      </c>
      <c r="C1884" s="3">
        <v>1.5798148000000001</v>
      </c>
      <c r="D1884" s="3">
        <v>1.6984973999999999</v>
      </c>
      <c r="E1884" s="3">
        <v>1.7706664000000001</v>
      </c>
    </row>
    <row r="1885" spans="1:5" x14ac:dyDescent="0.4">
      <c r="A1885" s="5">
        <f t="shared" si="29"/>
        <v>2014.05</v>
      </c>
      <c r="B1885" s="2">
        <v>41788</v>
      </c>
      <c r="C1885" s="3">
        <v>1.5836585999999999</v>
      </c>
      <c r="D1885" s="3">
        <v>1.7058743000000001</v>
      </c>
      <c r="E1885" s="3">
        <v>1.780303</v>
      </c>
    </row>
    <row r="1886" spans="1:5" x14ac:dyDescent="0.4">
      <c r="A1886" s="5">
        <f t="shared" si="29"/>
        <v>2014.05</v>
      </c>
      <c r="B1886" s="2">
        <v>41789</v>
      </c>
      <c r="C1886" s="3">
        <v>1.5857941</v>
      </c>
      <c r="D1886" s="3">
        <v>1.7027232999999999</v>
      </c>
      <c r="E1886" s="3">
        <v>1.7806891</v>
      </c>
    </row>
    <row r="1887" spans="1:5" x14ac:dyDescent="0.4">
      <c r="A1887" s="5">
        <f t="shared" si="29"/>
        <v>2014.06</v>
      </c>
      <c r="B1887" s="2">
        <v>41792</v>
      </c>
      <c r="C1887" s="3">
        <v>1.5892107</v>
      </c>
      <c r="D1887" s="3">
        <v>1.7075548</v>
      </c>
      <c r="E1887" s="3">
        <v>1.7854348</v>
      </c>
    </row>
    <row r="1888" spans="1:5" x14ac:dyDescent="0.4">
      <c r="A1888" s="5">
        <f t="shared" si="29"/>
        <v>2014.06</v>
      </c>
      <c r="B1888" s="2">
        <v>41793</v>
      </c>
      <c r="C1888" s="3">
        <v>1.5913459999999999</v>
      </c>
      <c r="D1888" s="3">
        <v>1.7070852999999999</v>
      </c>
      <c r="E1888" s="3">
        <v>1.7867949999999999</v>
      </c>
    </row>
    <row r="1889" spans="1:5" x14ac:dyDescent="0.4">
      <c r="A1889" s="5">
        <f t="shared" si="29"/>
        <v>2014.06</v>
      </c>
      <c r="B1889" s="2">
        <v>41794</v>
      </c>
      <c r="C1889" s="3">
        <v>1.5986066999999999</v>
      </c>
      <c r="D1889" s="3">
        <v>1.7149935999999999</v>
      </c>
      <c r="E1889" s="3">
        <v>1.7940931</v>
      </c>
    </row>
    <row r="1890" spans="1:5" x14ac:dyDescent="0.4">
      <c r="A1890" s="5">
        <f t="shared" si="29"/>
        <v>2014.06</v>
      </c>
      <c r="B1890" s="2">
        <v>41795</v>
      </c>
      <c r="C1890" s="3">
        <v>1.6127007</v>
      </c>
      <c r="D1890" s="3">
        <v>1.7323421999999999</v>
      </c>
      <c r="E1890" s="3">
        <v>1.8067887</v>
      </c>
    </row>
    <row r="1891" spans="1:5" x14ac:dyDescent="0.4">
      <c r="A1891" s="5">
        <f t="shared" si="29"/>
        <v>2014.06</v>
      </c>
      <c r="B1891" s="2">
        <v>41796</v>
      </c>
      <c r="C1891" s="3">
        <v>1.6276489999999999</v>
      </c>
      <c r="D1891" s="3">
        <v>1.7428207</v>
      </c>
      <c r="E1891" s="3">
        <v>1.8175304000000001</v>
      </c>
    </row>
    <row r="1892" spans="1:5" x14ac:dyDescent="0.4">
      <c r="A1892" s="5">
        <f t="shared" si="29"/>
        <v>2014.06</v>
      </c>
      <c r="B1892" s="2">
        <v>41799</v>
      </c>
      <c r="C1892" s="3">
        <v>1.6248727999999999</v>
      </c>
      <c r="D1892" s="3">
        <v>1.7484801000000001</v>
      </c>
      <c r="E1892" s="3">
        <v>1.8192642000000001</v>
      </c>
    </row>
    <row r="1893" spans="1:5" x14ac:dyDescent="0.4">
      <c r="A1893" s="5">
        <f t="shared" si="29"/>
        <v>2014.06</v>
      </c>
      <c r="B1893" s="2">
        <v>41800</v>
      </c>
      <c r="C1893" s="3">
        <v>1.6144944000000001</v>
      </c>
      <c r="D1893" s="3">
        <v>1.7433273</v>
      </c>
      <c r="E1893" s="3">
        <v>1.8145960000000001</v>
      </c>
    </row>
    <row r="1894" spans="1:5" x14ac:dyDescent="0.4">
      <c r="A1894" s="5">
        <f t="shared" si="29"/>
        <v>2014.06</v>
      </c>
      <c r="B1894" s="2">
        <v>41801</v>
      </c>
      <c r="C1894" s="3">
        <v>1.6109924</v>
      </c>
      <c r="D1894" s="3">
        <v>1.7370502000000001</v>
      </c>
      <c r="E1894" s="3">
        <v>1.8088162999999999</v>
      </c>
    </row>
    <row r="1895" spans="1:5" x14ac:dyDescent="0.4">
      <c r="A1895" s="5">
        <f t="shared" si="29"/>
        <v>2014.06</v>
      </c>
      <c r="B1895" s="2">
        <v>41802</v>
      </c>
      <c r="C1895" s="3">
        <v>1.6088526000000001</v>
      </c>
      <c r="D1895" s="3">
        <v>1.7284005</v>
      </c>
      <c r="E1895" s="3">
        <v>1.7972606</v>
      </c>
    </row>
    <row r="1896" spans="1:5" x14ac:dyDescent="0.4">
      <c r="A1896" s="5">
        <f t="shared" si="29"/>
        <v>2014.06</v>
      </c>
      <c r="B1896" s="2">
        <v>41803</v>
      </c>
      <c r="C1896" s="3">
        <v>1.6067214000000001</v>
      </c>
      <c r="D1896" s="3">
        <v>1.7328736</v>
      </c>
      <c r="E1896" s="3">
        <v>1.8033999000000001</v>
      </c>
    </row>
    <row r="1897" spans="1:5" x14ac:dyDescent="0.4">
      <c r="A1897" s="5">
        <f t="shared" si="29"/>
        <v>2014.06</v>
      </c>
      <c r="B1897" s="2">
        <v>41806</v>
      </c>
      <c r="C1897" s="3">
        <v>1.6127861999999999</v>
      </c>
      <c r="D1897" s="3">
        <v>1.7330836999999999</v>
      </c>
      <c r="E1897" s="3">
        <v>1.8052433999999999</v>
      </c>
    </row>
    <row r="1898" spans="1:5" x14ac:dyDescent="0.4">
      <c r="A1898" s="5">
        <f t="shared" si="29"/>
        <v>2014.06</v>
      </c>
      <c r="B1898" s="2">
        <v>41807</v>
      </c>
      <c r="C1898" s="3">
        <v>1.6191114</v>
      </c>
      <c r="D1898" s="3">
        <v>1.7481464</v>
      </c>
      <c r="E1898" s="3">
        <v>1.8145502</v>
      </c>
    </row>
    <row r="1899" spans="1:5" x14ac:dyDescent="0.4">
      <c r="A1899" s="5">
        <f t="shared" si="29"/>
        <v>2014.06</v>
      </c>
      <c r="B1899" s="2">
        <v>41808</v>
      </c>
      <c r="C1899" s="3">
        <v>1.6274354</v>
      </c>
      <c r="D1899" s="3">
        <v>1.7555480000000001</v>
      </c>
      <c r="E1899" s="3">
        <v>1.8264107000000001</v>
      </c>
    </row>
    <row r="1900" spans="1:5" x14ac:dyDescent="0.4">
      <c r="A1900" s="5">
        <f t="shared" si="29"/>
        <v>2014.06</v>
      </c>
      <c r="B1900" s="2">
        <v>41809</v>
      </c>
      <c r="C1900" s="3">
        <v>1.6287723000000001</v>
      </c>
      <c r="D1900" s="3">
        <v>1.7568332</v>
      </c>
      <c r="E1900" s="3">
        <v>1.8285278</v>
      </c>
    </row>
    <row r="1901" spans="1:5" x14ac:dyDescent="0.4">
      <c r="A1901" s="5">
        <f t="shared" si="29"/>
        <v>2014.06</v>
      </c>
      <c r="B1901" s="2">
        <v>41810</v>
      </c>
      <c r="C1901" s="3">
        <v>1.6351564000000001</v>
      </c>
      <c r="D1901" s="3">
        <v>1.7612692000000001</v>
      </c>
      <c r="E1901" s="3">
        <v>1.8357384000000001</v>
      </c>
    </row>
    <row r="1902" spans="1:5" x14ac:dyDescent="0.4">
      <c r="A1902" s="5">
        <f t="shared" si="29"/>
        <v>2014.06</v>
      </c>
      <c r="B1902" s="2">
        <v>41813</v>
      </c>
      <c r="C1902" s="3">
        <v>1.633014</v>
      </c>
      <c r="D1902" s="3">
        <v>1.7599100000000001</v>
      </c>
      <c r="E1902" s="3">
        <v>1.8345165000000001</v>
      </c>
    </row>
    <row r="1903" spans="1:5" x14ac:dyDescent="0.4">
      <c r="A1903" s="5">
        <f t="shared" si="29"/>
        <v>2014.06</v>
      </c>
      <c r="B1903" s="2">
        <v>41814</v>
      </c>
      <c r="C1903" s="3">
        <v>1.6347236999999999</v>
      </c>
      <c r="D1903" s="3">
        <v>1.7466142</v>
      </c>
      <c r="E1903" s="3">
        <v>1.8200191999999999</v>
      </c>
    </row>
    <row r="1904" spans="1:5" x14ac:dyDescent="0.4">
      <c r="A1904" s="5">
        <f t="shared" si="29"/>
        <v>2014.06</v>
      </c>
      <c r="B1904" s="2">
        <v>41815</v>
      </c>
      <c r="C1904" s="3">
        <v>1.6257339</v>
      </c>
      <c r="D1904" s="3">
        <v>1.7572162</v>
      </c>
      <c r="E1904" s="3">
        <v>1.8290663</v>
      </c>
    </row>
    <row r="1905" spans="1:5" x14ac:dyDescent="0.4">
      <c r="A1905" s="5">
        <f t="shared" si="29"/>
        <v>2014.06</v>
      </c>
      <c r="B1905" s="2">
        <v>41816</v>
      </c>
      <c r="C1905" s="3">
        <v>1.6231627</v>
      </c>
      <c r="D1905" s="3">
        <v>1.7537193</v>
      </c>
      <c r="E1905" s="3">
        <v>1.8284100000000001</v>
      </c>
    </row>
    <row r="1906" spans="1:5" x14ac:dyDescent="0.4">
      <c r="A1906" s="5">
        <f t="shared" si="29"/>
        <v>2014.06</v>
      </c>
      <c r="B1906" s="2">
        <v>41817</v>
      </c>
      <c r="C1906" s="3">
        <v>1.6283004000000001</v>
      </c>
      <c r="D1906" s="3">
        <v>1.7627397</v>
      </c>
      <c r="E1906" s="3">
        <v>1.8345286999999999</v>
      </c>
    </row>
    <row r="1907" spans="1:5" x14ac:dyDescent="0.4">
      <c r="A1907" s="5">
        <f t="shared" si="29"/>
        <v>2014.06</v>
      </c>
      <c r="B1907" s="2">
        <v>41820</v>
      </c>
      <c r="C1907" s="3">
        <v>1.6332283000000001</v>
      </c>
      <c r="D1907" s="3">
        <v>1.7706355</v>
      </c>
      <c r="E1907" s="3">
        <v>1.8395835</v>
      </c>
    </row>
    <row r="1908" spans="1:5" x14ac:dyDescent="0.4">
      <c r="A1908" s="5">
        <f t="shared" si="29"/>
        <v>2014.07</v>
      </c>
      <c r="B1908" s="2">
        <v>41821</v>
      </c>
      <c r="C1908" s="3">
        <v>1.6505825999999999</v>
      </c>
      <c r="D1908" s="3">
        <v>1.7857354999999999</v>
      </c>
      <c r="E1908" s="3">
        <v>1.851836</v>
      </c>
    </row>
    <row r="1909" spans="1:5" x14ac:dyDescent="0.4">
      <c r="A1909" s="5">
        <f t="shared" si="29"/>
        <v>2014.07</v>
      </c>
      <c r="B1909" s="2">
        <v>41822</v>
      </c>
      <c r="C1909" s="3">
        <v>1.6398699000000001</v>
      </c>
      <c r="D1909" s="3">
        <v>1.7749233</v>
      </c>
      <c r="E1909" s="3">
        <v>1.8458711000000001</v>
      </c>
    </row>
    <row r="1910" spans="1:5" x14ac:dyDescent="0.4">
      <c r="A1910" s="5">
        <f t="shared" si="29"/>
        <v>2014.07</v>
      </c>
      <c r="B1910" s="2">
        <v>41823</v>
      </c>
      <c r="C1910" s="3">
        <v>1.647583</v>
      </c>
      <c r="D1910" s="3">
        <v>1.7844751000000001</v>
      </c>
      <c r="E1910" s="3">
        <v>1.8553822</v>
      </c>
    </row>
    <row r="1911" spans="1:5" x14ac:dyDescent="0.4">
      <c r="A1911" s="5">
        <f t="shared" si="29"/>
        <v>2014.07</v>
      </c>
      <c r="B1911" s="2">
        <v>41827</v>
      </c>
      <c r="C1911" s="3">
        <v>1.6377318000000001</v>
      </c>
      <c r="D1911" s="3">
        <v>1.7677194000000001</v>
      </c>
      <c r="E1911" s="3">
        <v>1.8407842000000001</v>
      </c>
    </row>
    <row r="1912" spans="1:5" x14ac:dyDescent="0.4">
      <c r="A1912" s="5">
        <f t="shared" si="29"/>
        <v>2014.07</v>
      </c>
      <c r="B1912" s="2">
        <v>41828</v>
      </c>
      <c r="C1912" s="3">
        <v>1.6298429999999999</v>
      </c>
      <c r="D1912" s="3">
        <v>1.7547202</v>
      </c>
      <c r="E1912" s="3">
        <v>1.8287382000000001</v>
      </c>
    </row>
    <row r="1913" spans="1:5" x14ac:dyDescent="0.4">
      <c r="A1913" s="5">
        <f t="shared" si="29"/>
        <v>2014.07</v>
      </c>
      <c r="B1913" s="2">
        <v>41829</v>
      </c>
      <c r="C1913" s="3">
        <v>1.633014</v>
      </c>
      <c r="D1913" s="3">
        <v>1.7583035</v>
      </c>
      <c r="E1913" s="3">
        <v>1.8374321</v>
      </c>
    </row>
    <row r="1914" spans="1:5" x14ac:dyDescent="0.4">
      <c r="A1914" s="5">
        <f t="shared" si="29"/>
        <v>2014.07</v>
      </c>
      <c r="B1914" s="2">
        <v>41830</v>
      </c>
      <c r="C1914" s="3">
        <v>1.6287332999999999</v>
      </c>
      <c r="D1914" s="3">
        <v>1.7469973999999999</v>
      </c>
      <c r="E1914" s="3">
        <v>1.8286543</v>
      </c>
    </row>
    <row r="1915" spans="1:5" x14ac:dyDescent="0.4">
      <c r="A1915" s="5">
        <f t="shared" si="29"/>
        <v>2014.07</v>
      </c>
      <c r="B1915" s="2">
        <v>41831</v>
      </c>
      <c r="C1915" s="3">
        <v>1.6223057999999999</v>
      </c>
      <c r="D1915" s="3">
        <v>1.7441180999999999</v>
      </c>
      <c r="E1915" s="3">
        <v>1.8286488000000001</v>
      </c>
    </row>
    <row r="1916" spans="1:5" x14ac:dyDescent="0.4">
      <c r="A1916" s="5">
        <f t="shared" si="29"/>
        <v>2014.07</v>
      </c>
      <c r="B1916" s="2">
        <v>41834</v>
      </c>
      <c r="C1916" s="3">
        <v>1.6313</v>
      </c>
      <c r="D1916" s="3">
        <v>1.7511368</v>
      </c>
      <c r="E1916" s="3">
        <v>1.8356129000000001</v>
      </c>
    </row>
    <row r="1917" spans="1:5" x14ac:dyDescent="0.4">
      <c r="A1917" s="5">
        <f t="shared" si="29"/>
        <v>2014.07</v>
      </c>
      <c r="B1917" s="2">
        <v>41835</v>
      </c>
      <c r="C1917" s="3">
        <v>1.6368704999999999</v>
      </c>
      <c r="D1917" s="3">
        <v>1.7452179000000001</v>
      </c>
      <c r="E1917" s="3">
        <v>1.8295882999999999</v>
      </c>
    </row>
    <row r="1918" spans="1:5" x14ac:dyDescent="0.4">
      <c r="A1918" s="5">
        <f t="shared" si="29"/>
        <v>2014.07</v>
      </c>
      <c r="B1918" s="2">
        <v>41836</v>
      </c>
      <c r="C1918" s="3">
        <v>1.633014</v>
      </c>
      <c r="D1918" s="3">
        <v>1.7431418999999999</v>
      </c>
      <c r="E1918" s="3">
        <v>1.8326362</v>
      </c>
    </row>
    <row r="1919" spans="1:5" x14ac:dyDescent="0.4">
      <c r="A1919" s="5">
        <f t="shared" si="29"/>
        <v>2014.07</v>
      </c>
      <c r="B1919" s="2">
        <v>41837</v>
      </c>
      <c r="C1919" s="3">
        <v>1.6274436000000001</v>
      </c>
      <c r="D1919" s="3">
        <v>1.7241869000000001</v>
      </c>
      <c r="E1919" s="3">
        <v>1.8107921</v>
      </c>
    </row>
    <row r="1920" spans="1:5" x14ac:dyDescent="0.4">
      <c r="A1920" s="5">
        <f t="shared" si="29"/>
        <v>2014.07</v>
      </c>
      <c r="B1920" s="2">
        <v>41838</v>
      </c>
      <c r="C1920" s="3">
        <v>1.6372990000000001</v>
      </c>
      <c r="D1920" s="3">
        <v>1.7456627</v>
      </c>
      <c r="E1920" s="3">
        <v>1.8320582000000001</v>
      </c>
    </row>
    <row r="1921" spans="1:5" x14ac:dyDescent="0.4">
      <c r="A1921" s="5">
        <f t="shared" si="29"/>
        <v>2014.07</v>
      </c>
      <c r="B1921" s="2">
        <v>41841</v>
      </c>
      <c r="C1921" s="3">
        <v>1.6240199</v>
      </c>
      <c r="D1921" s="3">
        <v>1.7388912000000001</v>
      </c>
      <c r="E1921" s="3">
        <v>1.8268085000000001</v>
      </c>
    </row>
    <row r="1922" spans="1:5" x14ac:dyDescent="0.4">
      <c r="A1922" s="5">
        <f t="shared" si="29"/>
        <v>2014.07</v>
      </c>
      <c r="B1922" s="2">
        <v>41842</v>
      </c>
      <c r="C1922" s="3">
        <v>1.6300144000000001</v>
      </c>
      <c r="D1922" s="3">
        <v>1.7484677</v>
      </c>
      <c r="E1922" s="3">
        <v>1.8376336</v>
      </c>
    </row>
    <row r="1923" spans="1:5" x14ac:dyDescent="0.4">
      <c r="A1923" s="5">
        <f t="shared" ref="A1923:A1986" si="30">YEAR(B1923)+MONTH(B1923)/100</f>
        <v>2014.07</v>
      </c>
      <c r="B1923" s="2">
        <v>41843</v>
      </c>
      <c r="C1923" s="3">
        <v>1.6325854</v>
      </c>
      <c r="D1923" s="3">
        <v>1.7463424000000001</v>
      </c>
      <c r="E1923" s="3">
        <v>1.837404</v>
      </c>
    </row>
    <row r="1924" spans="1:5" x14ac:dyDescent="0.4">
      <c r="A1924" s="5">
        <f t="shared" si="30"/>
        <v>2014.07</v>
      </c>
      <c r="B1924" s="2">
        <v>41844</v>
      </c>
      <c r="C1924" s="3">
        <v>1.6321568</v>
      </c>
      <c r="D1924" s="3">
        <v>1.7488136999999999</v>
      </c>
      <c r="E1924" s="3">
        <v>1.8416581999999999</v>
      </c>
    </row>
    <row r="1925" spans="1:5" x14ac:dyDescent="0.4">
      <c r="A1925" s="5">
        <f t="shared" si="30"/>
        <v>2014.07</v>
      </c>
      <c r="B1925" s="2">
        <v>41845</v>
      </c>
      <c r="C1925" s="3">
        <v>1.6227298999999999</v>
      </c>
      <c r="D1925" s="3">
        <v>1.7370007000000001</v>
      </c>
      <c r="E1925" s="3">
        <v>1.8321012000000001</v>
      </c>
    </row>
    <row r="1926" spans="1:5" x14ac:dyDescent="0.4">
      <c r="A1926" s="5">
        <f t="shared" si="30"/>
        <v>2014.07</v>
      </c>
      <c r="B1926" s="2">
        <v>41848</v>
      </c>
      <c r="C1926" s="3">
        <v>1.6240155999999999</v>
      </c>
      <c r="D1926" s="3">
        <v>1.7340845</v>
      </c>
      <c r="E1926" s="3">
        <v>1.8309318000000001</v>
      </c>
    </row>
    <row r="1927" spans="1:5" x14ac:dyDescent="0.4">
      <c r="A1927" s="5">
        <f t="shared" si="30"/>
        <v>2014.07</v>
      </c>
      <c r="B1927" s="2">
        <v>41849</v>
      </c>
      <c r="C1927" s="3">
        <v>1.6259437999999999</v>
      </c>
      <c r="D1927" s="3">
        <v>1.7248294</v>
      </c>
      <c r="E1927" s="3">
        <v>1.8230436999999999</v>
      </c>
    </row>
    <row r="1928" spans="1:5" x14ac:dyDescent="0.4">
      <c r="A1928" s="5">
        <f t="shared" si="30"/>
        <v>2014.07</v>
      </c>
      <c r="B1928" s="2">
        <v>41850</v>
      </c>
      <c r="C1928" s="3">
        <v>1.6197305</v>
      </c>
      <c r="D1928" s="3">
        <v>1.7286352</v>
      </c>
      <c r="E1928" s="3">
        <v>1.8236737999999999</v>
      </c>
    </row>
    <row r="1929" spans="1:5" x14ac:dyDescent="0.4">
      <c r="A1929" s="5">
        <f t="shared" si="30"/>
        <v>2014.07</v>
      </c>
      <c r="B1929" s="2">
        <v>41851</v>
      </c>
      <c r="C1929" s="3">
        <v>1.5919635999999999</v>
      </c>
      <c r="D1929" s="3">
        <v>1.6937276000000001</v>
      </c>
      <c r="E1929" s="3">
        <v>1.7882558</v>
      </c>
    </row>
    <row r="1930" spans="1:5" x14ac:dyDescent="0.4">
      <c r="A1930" s="5">
        <f t="shared" si="30"/>
        <v>2014.08</v>
      </c>
      <c r="B1930" s="2">
        <v>41852</v>
      </c>
      <c r="C1930" s="3">
        <v>1.599591</v>
      </c>
      <c r="D1930" s="3">
        <v>1.6894028000000001</v>
      </c>
      <c r="E1930" s="3">
        <v>1.7843518</v>
      </c>
    </row>
    <row r="1931" spans="1:5" x14ac:dyDescent="0.4">
      <c r="A1931" s="5">
        <f t="shared" si="30"/>
        <v>2014.08</v>
      </c>
      <c r="B1931" s="2">
        <v>41855</v>
      </c>
      <c r="C1931" s="3">
        <v>1.6038759</v>
      </c>
      <c r="D1931" s="3">
        <v>1.6989793</v>
      </c>
      <c r="E1931" s="3">
        <v>1.7965865999999999</v>
      </c>
    </row>
    <row r="1932" spans="1:5" x14ac:dyDescent="0.4">
      <c r="A1932" s="5">
        <f t="shared" si="30"/>
        <v>2014.08</v>
      </c>
      <c r="B1932" s="2">
        <v>41856</v>
      </c>
      <c r="C1932" s="3">
        <v>1.5828793999999999</v>
      </c>
      <c r="D1932" s="3">
        <v>1.691071</v>
      </c>
      <c r="E1932" s="3">
        <v>1.7827132000000001</v>
      </c>
    </row>
    <row r="1933" spans="1:5" x14ac:dyDescent="0.4">
      <c r="A1933" s="5">
        <f t="shared" si="30"/>
        <v>2014.08</v>
      </c>
      <c r="B1933" s="2">
        <v>41857</v>
      </c>
      <c r="C1933" s="3">
        <v>1.5897353999999999</v>
      </c>
      <c r="D1933" s="3">
        <v>1.6930605000000001</v>
      </c>
      <c r="E1933" s="3">
        <v>1.7812078</v>
      </c>
    </row>
    <row r="1934" spans="1:5" x14ac:dyDescent="0.4">
      <c r="A1934" s="5">
        <f t="shared" si="30"/>
        <v>2014.08</v>
      </c>
      <c r="B1934" s="2">
        <v>41858</v>
      </c>
      <c r="C1934" s="3">
        <v>1.5794473</v>
      </c>
      <c r="D1934" s="3">
        <v>1.6870674999999999</v>
      </c>
      <c r="E1934" s="3">
        <v>1.7701830999999999</v>
      </c>
    </row>
    <row r="1935" spans="1:5" x14ac:dyDescent="0.4">
      <c r="A1935" s="5">
        <f t="shared" si="30"/>
        <v>2014.08</v>
      </c>
      <c r="B1935" s="2">
        <v>41859</v>
      </c>
      <c r="C1935" s="3">
        <v>1.5955201000000001</v>
      </c>
      <c r="D1935" s="3">
        <v>1.7043545</v>
      </c>
      <c r="E1935" s="3">
        <v>1.7912623000000001</v>
      </c>
    </row>
    <row r="1936" spans="1:5" x14ac:dyDescent="0.4">
      <c r="A1936" s="5">
        <f t="shared" si="30"/>
        <v>2014.08</v>
      </c>
      <c r="B1936" s="2">
        <v>41862</v>
      </c>
      <c r="C1936" s="3">
        <v>1.6023763</v>
      </c>
      <c r="D1936" s="3">
        <v>1.7123245</v>
      </c>
      <c r="E1936" s="3">
        <v>1.7999122000000001</v>
      </c>
    </row>
    <row r="1937" spans="1:5" x14ac:dyDescent="0.4">
      <c r="A1937" s="5">
        <f t="shared" si="30"/>
        <v>2014.08</v>
      </c>
      <c r="B1937" s="2">
        <v>41863</v>
      </c>
      <c r="C1937" s="3">
        <v>1.6000194999999999</v>
      </c>
      <c r="D1937" s="3">
        <v>1.7054172000000001</v>
      </c>
      <c r="E1937" s="3">
        <v>1.7945587999999999</v>
      </c>
    </row>
    <row r="1938" spans="1:5" x14ac:dyDescent="0.4">
      <c r="A1938" s="5">
        <f t="shared" si="30"/>
        <v>2014.08</v>
      </c>
      <c r="B1938" s="2">
        <v>41864</v>
      </c>
      <c r="C1938" s="3">
        <v>1.6088035000000001</v>
      </c>
      <c r="D1938" s="3">
        <v>1.7194296</v>
      </c>
      <c r="E1938" s="3">
        <v>1.8079369000000001</v>
      </c>
    </row>
    <row r="1939" spans="1:5" x14ac:dyDescent="0.4">
      <c r="A1939" s="5">
        <f t="shared" si="30"/>
        <v>2014.08</v>
      </c>
      <c r="B1939" s="2">
        <v>41865</v>
      </c>
      <c r="C1939" s="3">
        <v>1.6150599000000001</v>
      </c>
      <c r="D1939" s="3">
        <v>1.7257438</v>
      </c>
      <c r="E1939" s="3">
        <v>1.8171942000000001</v>
      </c>
    </row>
    <row r="1940" spans="1:5" x14ac:dyDescent="0.4">
      <c r="A1940" s="5">
        <f t="shared" si="30"/>
        <v>2014.08</v>
      </c>
      <c r="B1940" s="2">
        <v>41866</v>
      </c>
      <c r="C1940" s="3">
        <v>1.6110747999999999</v>
      </c>
      <c r="D1940" s="3">
        <v>1.7243723</v>
      </c>
      <c r="E1940" s="3">
        <v>1.8173413</v>
      </c>
    </row>
    <row r="1941" spans="1:5" x14ac:dyDescent="0.4">
      <c r="A1941" s="5">
        <f t="shared" si="30"/>
        <v>2014.08</v>
      </c>
      <c r="B1941" s="2">
        <v>41869</v>
      </c>
      <c r="C1941" s="3">
        <v>1.6313</v>
      </c>
      <c r="D1941" s="3">
        <v>1.7453662000000001</v>
      </c>
      <c r="E1941" s="3">
        <v>1.8350949999999999</v>
      </c>
    </row>
    <row r="1942" spans="1:5" x14ac:dyDescent="0.4">
      <c r="A1942" s="5">
        <f t="shared" si="30"/>
        <v>2014.08</v>
      </c>
      <c r="B1942" s="2">
        <v>41870</v>
      </c>
      <c r="C1942" s="3">
        <v>1.6387558</v>
      </c>
      <c r="D1942" s="3">
        <v>1.7556716000000001</v>
      </c>
      <c r="E1942" s="3">
        <v>1.8437344</v>
      </c>
    </row>
    <row r="1943" spans="1:5" x14ac:dyDescent="0.4">
      <c r="A1943" s="5">
        <f t="shared" si="30"/>
        <v>2014.08</v>
      </c>
      <c r="B1943" s="2">
        <v>41871</v>
      </c>
      <c r="C1943" s="3">
        <v>1.6411555</v>
      </c>
      <c r="D1943" s="3">
        <v>1.7604413000000001</v>
      </c>
      <c r="E1943" s="3">
        <v>1.8509768</v>
      </c>
    </row>
    <row r="1944" spans="1:5" x14ac:dyDescent="0.4">
      <c r="A1944" s="5">
        <f t="shared" si="30"/>
        <v>2014.08</v>
      </c>
      <c r="B1944" s="2">
        <v>41872</v>
      </c>
      <c r="C1944" s="3">
        <v>1.6460832000000001</v>
      </c>
      <c r="D1944" s="3">
        <v>1.7633451</v>
      </c>
      <c r="E1944" s="3">
        <v>1.8526111000000001</v>
      </c>
    </row>
    <row r="1945" spans="1:5" x14ac:dyDescent="0.4">
      <c r="A1945" s="5">
        <f t="shared" si="30"/>
        <v>2014.08</v>
      </c>
      <c r="B1945" s="2">
        <v>41873</v>
      </c>
      <c r="C1945" s="3">
        <v>1.644155</v>
      </c>
      <c r="D1945" s="3">
        <v>1.7619735999999999</v>
      </c>
      <c r="E1945" s="3">
        <v>1.8514520000000001</v>
      </c>
    </row>
    <row r="1946" spans="1:5" x14ac:dyDescent="0.4">
      <c r="A1946" s="5">
        <f t="shared" si="30"/>
        <v>2014.08</v>
      </c>
      <c r="B1946" s="2">
        <v>41876</v>
      </c>
      <c r="C1946" s="3">
        <v>1.6454405999999999</v>
      </c>
      <c r="D1946" s="3">
        <v>1.7674599</v>
      </c>
      <c r="E1946" s="3">
        <v>1.8593713999999999</v>
      </c>
    </row>
    <row r="1947" spans="1:5" x14ac:dyDescent="0.4">
      <c r="A1947" s="5">
        <f t="shared" si="30"/>
        <v>2014.08</v>
      </c>
      <c r="B1947" s="2">
        <v>41877</v>
      </c>
      <c r="C1947" s="3">
        <v>1.6514394999999999</v>
      </c>
      <c r="D1947" s="3">
        <v>1.7728721000000001</v>
      </c>
      <c r="E1947" s="3">
        <v>1.8623643999999999</v>
      </c>
    </row>
    <row r="1948" spans="1:5" x14ac:dyDescent="0.4">
      <c r="A1948" s="5">
        <f t="shared" si="30"/>
        <v>2014.08</v>
      </c>
      <c r="B1948" s="2">
        <v>41878</v>
      </c>
      <c r="C1948" s="3">
        <v>1.6518679000000001</v>
      </c>
      <c r="D1948" s="3">
        <v>1.7710433000000001</v>
      </c>
      <c r="E1948" s="3">
        <v>1.8636326000000001</v>
      </c>
    </row>
    <row r="1949" spans="1:5" x14ac:dyDescent="0.4">
      <c r="A1949" s="5">
        <f t="shared" si="30"/>
        <v>2014.08</v>
      </c>
      <c r="B1949" s="2">
        <v>41879</v>
      </c>
      <c r="C1949" s="3">
        <v>1.6492971000000001</v>
      </c>
      <c r="D1949" s="3">
        <v>1.7672620999999999</v>
      </c>
      <c r="E1949" s="3">
        <v>1.8624305000000001</v>
      </c>
    </row>
    <row r="1950" spans="1:5" x14ac:dyDescent="0.4">
      <c r="A1950" s="5">
        <f t="shared" si="30"/>
        <v>2014.08</v>
      </c>
      <c r="B1950" s="2">
        <v>41880</v>
      </c>
      <c r="C1950" s="3">
        <v>1.6512252000000001</v>
      </c>
      <c r="D1950" s="3">
        <v>1.7771106000000001</v>
      </c>
      <c r="E1950" s="3">
        <v>1.8713299999999999</v>
      </c>
    </row>
    <row r="1951" spans="1:5" x14ac:dyDescent="0.4">
      <c r="A1951" s="5">
        <f t="shared" si="30"/>
        <v>2014.09</v>
      </c>
      <c r="B1951" s="2">
        <v>41884</v>
      </c>
      <c r="C1951" s="3">
        <v>1.652725</v>
      </c>
      <c r="D1951" s="3">
        <v>1.7828317</v>
      </c>
      <c r="E1951" s="3">
        <v>1.8746986000000001</v>
      </c>
    </row>
    <row r="1952" spans="1:5" x14ac:dyDescent="0.4">
      <c r="A1952" s="5">
        <f t="shared" si="30"/>
        <v>2014.09</v>
      </c>
      <c r="B1952" s="2">
        <v>41885</v>
      </c>
      <c r="C1952" s="3">
        <v>1.6531534999999999</v>
      </c>
      <c r="D1952" s="3">
        <v>1.7782595999999999</v>
      </c>
      <c r="E1952" s="3">
        <v>1.8737083999999999</v>
      </c>
    </row>
    <row r="1953" spans="1:5" x14ac:dyDescent="0.4">
      <c r="A1953" s="5">
        <f t="shared" si="30"/>
        <v>2014.09</v>
      </c>
      <c r="B1953" s="2">
        <v>41886</v>
      </c>
      <c r="C1953" s="3">
        <v>1.6621478999999999</v>
      </c>
      <c r="D1953" s="3">
        <v>1.7724025000000001</v>
      </c>
      <c r="E1953" s="3">
        <v>1.8676496</v>
      </c>
    </row>
    <row r="1954" spans="1:5" x14ac:dyDescent="0.4">
      <c r="A1954" s="5">
        <f t="shared" si="30"/>
        <v>2014.09</v>
      </c>
      <c r="B1954" s="2">
        <v>41887</v>
      </c>
      <c r="C1954" s="3">
        <v>1.657867</v>
      </c>
      <c r="D1954" s="3">
        <v>1.7793717</v>
      </c>
      <c r="E1954" s="3">
        <v>1.8768277</v>
      </c>
    </row>
    <row r="1955" spans="1:5" x14ac:dyDescent="0.4">
      <c r="A1955" s="5">
        <f t="shared" si="30"/>
        <v>2014.09</v>
      </c>
      <c r="B1955" s="2">
        <v>41890</v>
      </c>
      <c r="C1955" s="3">
        <v>1.6552960000000001</v>
      </c>
      <c r="D1955" s="3">
        <v>1.7782967000000001</v>
      </c>
      <c r="E1955" s="3">
        <v>1.8730834999999999</v>
      </c>
    </row>
    <row r="1956" spans="1:5" x14ac:dyDescent="0.4">
      <c r="A1956" s="5">
        <f t="shared" si="30"/>
        <v>2014.09</v>
      </c>
      <c r="B1956" s="2">
        <v>41891</v>
      </c>
      <c r="C1956" s="3">
        <v>1.647583</v>
      </c>
      <c r="D1956" s="3">
        <v>1.7638393999999999</v>
      </c>
      <c r="E1956" s="3">
        <v>1.8578886999999999</v>
      </c>
    </row>
    <row r="1957" spans="1:5" x14ac:dyDescent="0.4">
      <c r="A1957" s="5">
        <f t="shared" si="30"/>
        <v>2014.09</v>
      </c>
      <c r="B1957" s="2">
        <v>41892</v>
      </c>
      <c r="C1957" s="3">
        <v>1.6462973000000001</v>
      </c>
      <c r="D1957" s="3">
        <v>1.7665949999999999</v>
      </c>
      <c r="E1957" s="3">
        <v>1.8625109</v>
      </c>
    </row>
    <row r="1958" spans="1:5" x14ac:dyDescent="0.4">
      <c r="A1958" s="5">
        <f t="shared" si="30"/>
        <v>2014.09</v>
      </c>
      <c r="B1958" s="2">
        <v>41893</v>
      </c>
      <c r="C1958" s="3">
        <v>1.652725</v>
      </c>
      <c r="D1958" s="3">
        <v>1.7738731000000001</v>
      </c>
      <c r="E1958" s="3">
        <v>1.8667161000000001</v>
      </c>
    </row>
    <row r="1959" spans="1:5" x14ac:dyDescent="0.4">
      <c r="A1959" s="5">
        <f t="shared" si="30"/>
        <v>2014.09</v>
      </c>
      <c r="B1959" s="2">
        <v>41894</v>
      </c>
      <c r="C1959" s="3">
        <v>1.6406411999999999</v>
      </c>
      <c r="D1959" s="3">
        <v>1.7571915</v>
      </c>
      <c r="E1959" s="3">
        <v>1.8510062</v>
      </c>
    </row>
    <row r="1960" spans="1:5" x14ac:dyDescent="0.4">
      <c r="A1960" s="5">
        <f t="shared" si="30"/>
        <v>2014.09</v>
      </c>
      <c r="B1960" s="2">
        <v>41897</v>
      </c>
      <c r="C1960" s="3">
        <v>1.6338710999999999</v>
      </c>
      <c r="D1960" s="3">
        <v>1.7495426999999999</v>
      </c>
      <c r="E1960" s="3">
        <v>1.8433314999999999</v>
      </c>
    </row>
    <row r="1961" spans="1:5" x14ac:dyDescent="0.4">
      <c r="A1961" s="5">
        <f t="shared" si="30"/>
        <v>2014.09</v>
      </c>
      <c r="B1961" s="2">
        <v>41898</v>
      </c>
      <c r="C1961" s="3">
        <v>1.6411555</v>
      </c>
      <c r="D1961" s="3">
        <v>1.7593909999999999</v>
      </c>
      <c r="E1961" s="3">
        <v>1.8548461000000001</v>
      </c>
    </row>
    <row r="1962" spans="1:5" x14ac:dyDescent="0.4">
      <c r="A1962" s="5">
        <f t="shared" si="30"/>
        <v>2014.09</v>
      </c>
      <c r="B1962" s="2">
        <v>41899</v>
      </c>
      <c r="C1962" s="3">
        <v>1.6488685999999999</v>
      </c>
      <c r="D1962" s="3">
        <v>1.7590203</v>
      </c>
      <c r="E1962" s="3">
        <v>1.8553820999999999</v>
      </c>
    </row>
    <row r="1963" spans="1:5" x14ac:dyDescent="0.4">
      <c r="A1963" s="5">
        <f t="shared" si="30"/>
        <v>2014.09</v>
      </c>
      <c r="B1963" s="2">
        <v>41900</v>
      </c>
      <c r="C1963" s="3">
        <v>1.6471589</v>
      </c>
      <c r="D1963" s="3">
        <v>1.7640494</v>
      </c>
      <c r="E1963" s="3">
        <v>1.8599927000000001</v>
      </c>
    </row>
    <row r="1964" spans="1:5" x14ac:dyDescent="0.4">
      <c r="A1964" s="5">
        <f t="shared" si="30"/>
        <v>2014.09</v>
      </c>
      <c r="B1964" s="2">
        <v>41901</v>
      </c>
      <c r="C1964" s="3">
        <v>1.6418161</v>
      </c>
      <c r="D1964" s="3">
        <v>1.7536451</v>
      </c>
      <c r="E1964" s="3">
        <v>1.8538981999999999</v>
      </c>
    </row>
    <row r="1965" spans="1:5" x14ac:dyDescent="0.4">
      <c r="A1965" s="5">
        <f t="shared" si="30"/>
        <v>2014.09</v>
      </c>
      <c r="B1965" s="2">
        <v>41904</v>
      </c>
      <c r="C1965" s="3">
        <v>1.6239347</v>
      </c>
      <c r="D1965" s="3">
        <v>1.7298832</v>
      </c>
      <c r="E1965" s="3">
        <v>1.8329120999999999</v>
      </c>
    </row>
    <row r="1966" spans="1:5" x14ac:dyDescent="0.4">
      <c r="A1966" s="5">
        <f t="shared" si="30"/>
        <v>2014.09</v>
      </c>
      <c r="B1966" s="2">
        <v>41905</v>
      </c>
      <c r="C1966" s="3">
        <v>1.61551</v>
      </c>
      <c r="D1966" s="3">
        <v>1.7153642</v>
      </c>
      <c r="E1966" s="3">
        <v>1.8198916000000001</v>
      </c>
    </row>
    <row r="1967" spans="1:5" x14ac:dyDescent="0.4">
      <c r="A1967" s="5">
        <f t="shared" si="30"/>
        <v>2014.09</v>
      </c>
      <c r="B1967" s="2">
        <v>41906</v>
      </c>
      <c r="C1967" s="3">
        <v>1.6213559</v>
      </c>
      <c r="D1967" s="3">
        <v>1.7234453999999999</v>
      </c>
      <c r="E1967" s="3">
        <v>1.8318298</v>
      </c>
    </row>
    <row r="1968" spans="1:5" x14ac:dyDescent="0.4">
      <c r="A1968" s="5">
        <f t="shared" si="30"/>
        <v>2014.09</v>
      </c>
      <c r="B1968" s="2">
        <v>41907</v>
      </c>
      <c r="C1968" s="3">
        <v>1.6058817000000001</v>
      </c>
      <c r="D1968" s="3">
        <v>1.7005239000000001</v>
      </c>
      <c r="E1968" s="3">
        <v>1.8058414</v>
      </c>
    </row>
    <row r="1969" spans="1:5" x14ac:dyDescent="0.4">
      <c r="A1969" s="5">
        <f t="shared" si="30"/>
        <v>2014.09</v>
      </c>
      <c r="B1969" s="2">
        <v>41908</v>
      </c>
      <c r="C1969" s="3">
        <v>1.6133609</v>
      </c>
      <c r="D1969" s="3">
        <v>1.7128311000000001</v>
      </c>
      <c r="E1969" s="3">
        <v>1.8196507</v>
      </c>
    </row>
    <row r="1970" spans="1:5" x14ac:dyDescent="0.4">
      <c r="A1970" s="5">
        <f t="shared" si="30"/>
        <v>2014.09</v>
      </c>
      <c r="B1970" s="2">
        <v>41911</v>
      </c>
      <c r="C1970" s="3">
        <v>1.6088861000000001</v>
      </c>
      <c r="D1970" s="3">
        <v>1.7094206999999999</v>
      </c>
      <c r="E1970" s="3">
        <v>1.8171173</v>
      </c>
    </row>
    <row r="1971" spans="1:5" x14ac:dyDescent="0.4">
      <c r="A1971" s="5">
        <f t="shared" si="30"/>
        <v>2014.09</v>
      </c>
      <c r="B1971" s="2">
        <v>41912</v>
      </c>
      <c r="C1971" s="3">
        <v>1.5979296000000001</v>
      </c>
      <c r="D1971" s="3">
        <v>1.6940613</v>
      </c>
      <c r="E1971" s="3">
        <v>1.8057882000000001</v>
      </c>
    </row>
    <row r="1972" spans="1:5" x14ac:dyDescent="0.4">
      <c r="A1972" s="5">
        <f t="shared" si="30"/>
        <v>2014.1</v>
      </c>
      <c r="B1972" s="2">
        <v>41913</v>
      </c>
      <c r="C1972" s="3">
        <v>1.5852493000000001</v>
      </c>
      <c r="D1972" s="3">
        <v>1.6704353000000001</v>
      </c>
      <c r="E1972" s="3">
        <v>1.7793232000000001</v>
      </c>
    </row>
    <row r="1973" spans="1:5" x14ac:dyDescent="0.4">
      <c r="A1973" s="5">
        <f t="shared" si="30"/>
        <v>2014.1</v>
      </c>
      <c r="B1973" s="2">
        <v>41914</v>
      </c>
      <c r="C1973" s="3">
        <v>1.5808648999999999</v>
      </c>
      <c r="D1973" s="3">
        <v>1.6747848999999999</v>
      </c>
      <c r="E1973" s="3">
        <v>1.7814862</v>
      </c>
    </row>
    <row r="1974" spans="1:5" x14ac:dyDescent="0.4">
      <c r="A1974" s="5">
        <f t="shared" si="30"/>
        <v>2014.1</v>
      </c>
      <c r="B1974" s="2">
        <v>41915</v>
      </c>
      <c r="C1974" s="3">
        <v>1.5993481000000001</v>
      </c>
      <c r="D1974" s="3">
        <v>1.685943</v>
      </c>
      <c r="E1974" s="3">
        <v>1.799328</v>
      </c>
    </row>
    <row r="1975" spans="1:5" x14ac:dyDescent="0.4">
      <c r="A1975" s="5">
        <f t="shared" si="30"/>
        <v>2014.1</v>
      </c>
      <c r="B1975" s="2">
        <v>41918</v>
      </c>
      <c r="C1975" s="3">
        <v>1.5964209</v>
      </c>
      <c r="D1975" s="3">
        <v>1.6811856999999999</v>
      </c>
      <c r="E1975" s="3">
        <v>1.7961206000000001</v>
      </c>
    </row>
    <row r="1976" spans="1:5" x14ac:dyDescent="0.4">
      <c r="A1976" s="5">
        <f t="shared" si="30"/>
        <v>2014.1</v>
      </c>
      <c r="B1976" s="2">
        <v>41919</v>
      </c>
      <c r="C1976" s="3">
        <v>1.567712</v>
      </c>
      <c r="D1976" s="3">
        <v>1.6561512</v>
      </c>
      <c r="E1976" s="3">
        <v>1.7671542</v>
      </c>
    </row>
    <row r="1977" spans="1:5" x14ac:dyDescent="0.4">
      <c r="A1977" s="5">
        <f t="shared" si="30"/>
        <v>2014.1</v>
      </c>
      <c r="B1977" s="2">
        <v>41920</v>
      </c>
      <c r="C1977" s="3">
        <v>1.5891179</v>
      </c>
      <c r="D1977" s="3">
        <v>1.6800983</v>
      </c>
      <c r="E1977" s="3">
        <v>1.7928804</v>
      </c>
    </row>
    <row r="1978" spans="1:5" x14ac:dyDescent="0.4">
      <c r="A1978" s="5">
        <f t="shared" si="30"/>
        <v>2014.1</v>
      </c>
      <c r="B1978" s="2">
        <v>41921</v>
      </c>
      <c r="C1978" s="3">
        <v>1.5594589000000001</v>
      </c>
      <c r="D1978" s="3">
        <v>1.6404951999999999</v>
      </c>
      <c r="E1978" s="3">
        <v>1.752275</v>
      </c>
    </row>
    <row r="1979" spans="1:5" x14ac:dyDescent="0.4">
      <c r="A1979" s="5">
        <f t="shared" si="30"/>
        <v>2014.1</v>
      </c>
      <c r="B1979" s="2">
        <v>41922</v>
      </c>
      <c r="C1979" s="3">
        <v>1.545704</v>
      </c>
      <c r="D1979" s="3">
        <v>1.6120378</v>
      </c>
      <c r="E1979" s="3">
        <v>1.7228173</v>
      </c>
    </row>
    <row r="1980" spans="1:5" x14ac:dyDescent="0.4">
      <c r="A1980" s="5">
        <f t="shared" si="30"/>
        <v>2014.1</v>
      </c>
      <c r="B1980" s="2">
        <v>41925</v>
      </c>
      <c r="C1980" s="3">
        <v>1.5186242999999999</v>
      </c>
      <c r="D1980" s="3">
        <v>1.5916617</v>
      </c>
      <c r="E1980" s="3">
        <v>1.6913161000000001</v>
      </c>
    </row>
    <row r="1981" spans="1:5" x14ac:dyDescent="0.4">
      <c r="A1981" s="5">
        <f t="shared" si="30"/>
        <v>2014.1</v>
      </c>
      <c r="B1981" s="2">
        <v>41926</v>
      </c>
      <c r="C1981" s="3">
        <v>1.5242119999999999</v>
      </c>
      <c r="D1981" s="3">
        <v>1.6066997000000001</v>
      </c>
      <c r="E1981" s="3">
        <v>1.7046287</v>
      </c>
    </row>
    <row r="1982" spans="1:5" x14ac:dyDescent="0.4">
      <c r="A1982" s="5">
        <f t="shared" si="30"/>
        <v>2014.1</v>
      </c>
      <c r="B1982" s="2">
        <v>41927</v>
      </c>
      <c r="C1982" s="3">
        <v>1.5022902</v>
      </c>
      <c r="D1982" s="3">
        <v>1.6046114</v>
      </c>
      <c r="E1982" s="3">
        <v>1.7026391000000001</v>
      </c>
    </row>
    <row r="1983" spans="1:5" x14ac:dyDescent="0.4">
      <c r="A1983" s="5">
        <f t="shared" si="30"/>
        <v>2014.1</v>
      </c>
      <c r="B1983" s="2">
        <v>41928</v>
      </c>
      <c r="C1983" s="3">
        <v>1.521633</v>
      </c>
      <c r="D1983" s="3">
        <v>1.6200327000000001</v>
      </c>
      <c r="E1983" s="3">
        <v>1.7170467</v>
      </c>
    </row>
    <row r="1984" spans="1:5" x14ac:dyDescent="0.4">
      <c r="A1984" s="5">
        <f t="shared" si="30"/>
        <v>2014.1</v>
      </c>
      <c r="B1984" s="2">
        <v>41929</v>
      </c>
      <c r="C1984" s="3">
        <v>1.534958</v>
      </c>
      <c r="D1984" s="3">
        <v>1.633699</v>
      </c>
      <c r="E1984" s="3">
        <v>1.7364037999999999</v>
      </c>
    </row>
    <row r="1985" spans="1:5" x14ac:dyDescent="0.4">
      <c r="A1985" s="5">
        <f t="shared" si="30"/>
        <v>2014.1</v>
      </c>
      <c r="B1985" s="2">
        <v>41932</v>
      </c>
      <c r="C1985" s="3">
        <v>1.5540859</v>
      </c>
      <c r="D1985" s="3">
        <v>1.6505411999999999</v>
      </c>
      <c r="E1985" s="3">
        <v>1.7561997</v>
      </c>
    </row>
    <row r="1986" spans="1:5" x14ac:dyDescent="0.4">
      <c r="A1986" s="5">
        <f t="shared" si="30"/>
        <v>2014.1</v>
      </c>
      <c r="B1986" s="2">
        <v>41933</v>
      </c>
      <c r="C1986" s="3">
        <v>1.5873942000000001</v>
      </c>
      <c r="D1986" s="3">
        <v>1.6888344</v>
      </c>
      <c r="E1986" s="3">
        <v>1.7976612999999999</v>
      </c>
    </row>
    <row r="1987" spans="1:5" x14ac:dyDescent="0.4">
      <c r="A1987" s="5">
        <f t="shared" ref="A1987:A2050" si="31">YEAR(B1987)+MONTH(B1987)/100</f>
        <v>2014.1</v>
      </c>
      <c r="B1987" s="2">
        <v>41934</v>
      </c>
      <c r="C1987" s="3">
        <v>1.5908370999999999</v>
      </c>
      <c r="D1987" s="3">
        <v>1.6709049</v>
      </c>
      <c r="E1987" s="3">
        <v>1.7783027</v>
      </c>
    </row>
    <row r="1988" spans="1:5" x14ac:dyDescent="0.4">
      <c r="A1988" s="5">
        <f t="shared" si="31"/>
        <v>2014.1</v>
      </c>
      <c r="B1988" s="2">
        <v>41935</v>
      </c>
      <c r="C1988" s="3">
        <v>1.6011534000000001</v>
      </c>
      <c r="D1988" s="3">
        <v>1.6956924</v>
      </c>
      <c r="E1988" s="3">
        <v>1.8018753999999999</v>
      </c>
    </row>
    <row r="1989" spans="1:5" x14ac:dyDescent="0.4">
      <c r="A1989" s="5">
        <f t="shared" si="31"/>
        <v>2014.1</v>
      </c>
      <c r="B1989" s="2">
        <v>41936</v>
      </c>
      <c r="C1989" s="3">
        <v>1.6058817000000001</v>
      </c>
      <c r="D1989" s="3">
        <v>1.7019202</v>
      </c>
      <c r="E1989" s="3">
        <v>1.8155924999999999</v>
      </c>
    </row>
    <row r="1990" spans="1:5" x14ac:dyDescent="0.4">
      <c r="A1990" s="5">
        <f t="shared" si="31"/>
        <v>2014.1</v>
      </c>
      <c r="B1990" s="2">
        <v>41939</v>
      </c>
      <c r="C1990" s="3">
        <v>1.6045877</v>
      </c>
      <c r="D1990" s="3">
        <v>1.7007463</v>
      </c>
      <c r="E1990" s="3">
        <v>1.8114679</v>
      </c>
    </row>
    <row r="1991" spans="1:5" x14ac:dyDescent="0.4">
      <c r="A1991" s="5">
        <f t="shared" si="31"/>
        <v>2014.1</v>
      </c>
      <c r="B1991" s="2">
        <v>41940</v>
      </c>
      <c r="C1991" s="3">
        <v>1.6273736999999999</v>
      </c>
      <c r="D1991" s="3">
        <v>1.7303158000000001</v>
      </c>
      <c r="E1991" s="3">
        <v>1.8391274</v>
      </c>
    </row>
    <row r="1992" spans="1:5" x14ac:dyDescent="0.4">
      <c r="A1992" s="5">
        <f t="shared" si="31"/>
        <v>2014.1</v>
      </c>
      <c r="B1992" s="2">
        <v>41941</v>
      </c>
      <c r="C1992" s="3">
        <v>1.6149081000000001</v>
      </c>
      <c r="D1992" s="3">
        <v>1.7271277</v>
      </c>
      <c r="E1992" s="3">
        <v>1.8316387999999999</v>
      </c>
    </row>
    <row r="1993" spans="1:5" x14ac:dyDescent="0.4">
      <c r="A1993" s="5">
        <f t="shared" si="31"/>
        <v>2014.1</v>
      </c>
      <c r="B1993" s="2">
        <v>41942</v>
      </c>
      <c r="C1993" s="3">
        <v>1.6273778999999999</v>
      </c>
      <c r="D1993" s="3">
        <v>1.7319963</v>
      </c>
      <c r="E1993" s="3">
        <v>1.8428370000000001</v>
      </c>
    </row>
    <row r="1994" spans="1:5" x14ac:dyDescent="0.4">
      <c r="A1994" s="5">
        <f t="shared" si="31"/>
        <v>2014.1</v>
      </c>
      <c r="B1994" s="2">
        <v>41943</v>
      </c>
      <c r="C1994" s="3">
        <v>1.6480060000000001</v>
      </c>
      <c r="D1994" s="3">
        <v>1.7530520000000001</v>
      </c>
      <c r="E1994" s="3">
        <v>1.8664825</v>
      </c>
    </row>
    <row r="1995" spans="1:5" x14ac:dyDescent="0.4">
      <c r="A1995" s="5">
        <f t="shared" si="31"/>
        <v>2014.11</v>
      </c>
      <c r="B1995" s="2">
        <v>41946</v>
      </c>
      <c r="C1995" s="3">
        <v>1.6634803</v>
      </c>
      <c r="D1995" s="3">
        <v>1.755474</v>
      </c>
      <c r="E1995" s="3">
        <v>1.8681346000000001</v>
      </c>
    </row>
    <row r="1996" spans="1:5" x14ac:dyDescent="0.4">
      <c r="A1996" s="5">
        <f t="shared" si="31"/>
        <v>2014.11</v>
      </c>
      <c r="B1996" s="2">
        <v>41947</v>
      </c>
      <c r="C1996" s="3">
        <v>1.6424179999999999</v>
      </c>
      <c r="D1996" s="3">
        <v>1.7483070999999999</v>
      </c>
      <c r="E1996" s="3">
        <v>1.8579277000000001</v>
      </c>
    </row>
    <row r="1997" spans="1:5" x14ac:dyDescent="0.4">
      <c r="A1997" s="5">
        <f t="shared" si="31"/>
        <v>2014.11</v>
      </c>
      <c r="B1997" s="2">
        <v>41948</v>
      </c>
      <c r="C1997" s="3">
        <v>1.6587088999999999</v>
      </c>
      <c r="D1997" s="3">
        <v>1.7544978</v>
      </c>
      <c r="E1997" s="3">
        <v>1.8683101</v>
      </c>
    </row>
    <row r="1998" spans="1:5" x14ac:dyDescent="0.4">
      <c r="A1998" s="5">
        <f t="shared" si="31"/>
        <v>2014.11</v>
      </c>
      <c r="B1998" s="2">
        <v>41949</v>
      </c>
      <c r="C1998" s="3">
        <v>1.6685094</v>
      </c>
      <c r="D1998" s="3">
        <v>1.7663971999999999</v>
      </c>
      <c r="E1998" s="3">
        <v>1.8808098</v>
      </c>
    </row>
    <row r="1999" spans="1:5" x14ac:dyDescent="0.4">
      <c r="A1999" s="5">
        <f t="shared" si="31"/>
        <v>2014.11</v>
      </c>
      <c r="B1999" s="2">
        <v>41950</v>
      </c>
      <c r="C1999" s="3">
        <v>1.6643399000000001</v>
      </c>
      <c r="D1999" s="3">
        <v>1.7670891</v>
      </c>
      <c r="E1999" s="3">
        <v>1.8830024000000001</v>
      </c>
    </row>
    <row r="2000" spans="1:5" x14ac:dyDescent="0.4">
      <c r="A2000" s="5">
        <f t="shared" si="31"/>
        <v>2014.11</v>
      </c>
      <c r="B2000" s="2">
        <v>41953</v>
      </c>
      <c r="C2000" s="3">
        <v>1.6701427</v>
      </c>
      <c r="D2000" s="3">
        <v>1.772934</v>
      </c>
      <c r="E2000" s="3">
        <v>1.8874785000000001</v>
      </c>
    </row>
    <row r="2001" spans="1:5" x14ac:dyDescent="0.4">
      <c r="A2001" s="5">
        <f t="shared" si="31"/>
        <v>2014.11</v>
      </c>
      <c r="B2001" s="2">
        <v>41954</v>
      </c>
      <c r="C2001" s="3">
        <v>1.6707832</v>
      </c>
      <c r="D2001" s="3">
        <v>1.7732428</v>
      </c>
      <c r="E2001" s="3">
        <v>1.8886147</v>
      </c>
    </row>
    <row r="2002" spans="1:5" x14ac:dyDescent="0.4">
      <c r="A2002" s="5">
        <f t="shared" si="31"/>
        <v>2014.11</v>
      </c>
      <c r="B2002" s="2">
        <v>41955</v>
      </c>
      <c r="C2002" s="3">
        <v>1.6651996</v>
      </c>
      <c r="D2002" s="3">
        <v>1.7771969999999999</v>
      </c>
      <c r="E2002" s="3">
        <v>1.8906856999999999</v>
      </c>
    </row>
    <row r="2003" spans="1:5" x14ac:dyDescent="0.4">
      <c r="A2003" s="5">
        <f t="shared" si="31"/>
        <v>2014.11</v>
      </c>
      <c r="B2003" s="2">
        <v>41956</v>
      </c>
      <c r="C2003" s="3">
        <v>1.6690681999999999</v>
      </c>
      <c r="D2003" s="3">
        <v>1.7686831999999999</v>
      </c>
      <c r="E2003" s="3">
        <v>1.8863219</v>
      </c>
    </row>
    <row r="2004" spans="1:5" x14ac:dyDescent="0.4">
      <c r="A2004" s="5">
        <f t="shared" si="31"/>
        <v>2014.11</v>
      </c>
      <c r="B2004" s="2">
        <v>41957</v>
      </c>
      <c r="C2004" s="3">
        <v>1.6656251</v>
      </c>
      <c r="D2004" s="3">
        <v>1.7680529</v>
      </c>
      <c r="E2004" s="3">
        <v>1.8868128</v>
      </c>
    </row>
    <row r="2005" spans="1:5" x14ac:dyDescent="0.4">
      <c r="A2005" s="5">
        <f t="shared" si="31"/>
        <v>2014.11</v>
      </c>
      <c r="B2005" s="2">
        <v>41960</v>
      </c>
      <c r="C2005" s="3">
        <v>1.6620188</v>
      </c>
      <c r="D2005" s="3">
        <v>1.7655323999999999</v>
      </c>
      <c r="E2005" s="3">
        <v>1.886998</v>
      </c>
    </row>
    <row r="2006" spans="1:5" x14ac:dyDescent="0.4">
      <c r="A2006" s="5">
        <f t="shared" si="31"/>
        <v>2014.11</v>
      </c>
      <c r="B2006" s="2">
        <v>41961</v>
      </c>
      <c r="C2006" s="3">
        <v>1.6802440000000001</v>
      </c>
      <c r="D2006" s="3">
        <v>1.7747009</v>
      </c>
      <c r="E2006" s="3">
        <v>1.8990273</v>
      </c>
    </row>
    <row r="2007" spans="1:5" x14ac:dyDescent="0.4">
      <c r="A2007" s="5">
        <f t="shared" si="31"/>
        <v>2014.11</v>
      </c>
      <c r="B2007" s="2">
        <v>41962</v>
      </c>
      <c r="C2007" s="3">
        <v>1.6771921000000001</v>
      </c>
      <c r="D2007" s="3">
        <v>1.7680159</v>
      </c>
      <c r="E2007" s="3">
        <v>1.8955869999999999</v>
      </c>
    </row>
    <row r="2008" spans="1:5" x14ac:dyDescent="0.4">
      <c r="A2008" s="5">
        <f t="shared" si="31"/>
        <v>2014.11</v>
      </c>
      <c r="B2008" s="2">
        <v>41963</v>
      </c>
      <c r="C2008" s="3">
        <v>1.6806737</v>
      </c>
      <c r="D2008" s="3">
        <v>1.7768756000000001</v>
      </c>
      <c r="E2008" s="3">
        <v>1.9031226999999999</v>
      </c>
    </row>
    <row r="2009" spans="1:5" x14ac:dyDescent="0.4">
      <c r="A2009" s="5">
        <f t="shared" si="31"/>
        <v>2014.11</v>
      </c>
      <c r="B2009" s="2">
        <v>41964</v>
      </c>
      <c r="C2009" s="3">
        <v>1.6952882</v>
      </c>
      <c r="D2009" s="3">
        <v>1.7847839999999999</v>
      </c>
      <c r="E2009" s="3">
        <v>1.9130529000000001</v>
      </c>
    </row>
    <row r="2010" spans="1:5" x14ac:dyDescent="0.4">
      <c r="A2010" s="5">
        <f t="shared" si="31"/>
        <v>2014.11</v>
      </c>
      <c r="B2010" s="2">
        <v>41967</v>
      </c>
      <c r="C2010" s="3">
        <v>1.7007042999999999</v>
      </c>
      <c r="D2010" s="3">
        <v>1.7965599000000001</v>
      </c>
      <c r="E2010" s="3">
        <v>1.9219759000000001</v>
      </c>
    </row>
    <row r="2011" spans="1:5" x14ac:dyDescent="0.4">
      <c r="A2011" s="5">
        <f t="shared" si="31"/>
        <v>2014.11</v>
      </c>
      <c r="B2011" s="2">
        <v>41968</v>
      </c>
      <c r="C2011" s="3">
        <v>1.7024235999999999</v>
      </c>
      <c r="D2011" s="3">
        <v>1.7963127000000001</v>
      </c>
      <c r="E2011" s="3">
        <v>1.919799</v>
      </c>
    </row>
    <row r="2012" spans="1:5" x14ac:dyDescent="0.4">
      <c r="A2012" s="5">
        <f t="shared" si="31"/>
        <v>2014.11</v>
      </c>
      <c r="B2012" s="2">
        <v>41969</v>
      </c>
      <c r="C2012" s="3">
        <v>1.7022946000000001</v>
      </c>
      <c r="D2012" s="3">
        <v>1.7969306</v>
      </c>
      <c r="E2012" s="3">
        <v>1.9214171</v>
      </c>
    </row>
    <row r="2013" spans="1:5" x14ac:dyDescent="0.4">
      <c r="A2013" s="5">
        <f t="shared" si="31"/>
        <v>2014.11</v>
      </c>
      <c r="B2013" s="2">
        <v>41971</v>
      </c>
      <c r="C2013" s="3">
        <v>1.6963629</v>
      </c>
      <c r="D2013" s="3">
        <v>1.7826092</v>
      </c>
      <c r="E2013" s="3">
        <v>1.9135499</v>
      </c>
    </row>
    <row r="2014" spans="1:5" x14ac:dyDescent="0.4">
      <c r="A2014" s="5">
        <f t="shared" si="31"/>
        <v>2014.12</v>
      </c>
      <c r="B2014" s="2">
        <v>41974</v>
      </c>
      <c r="C2014" s="3">
        <v>1.6823931000000001</v>
      </c>
      <c r="D2014" s="3">
        <v>1.7598729</v>
      </c>
      <c r="E2014" s="3">
        <v>1.8906487000000001</v>
      </c>
    </row>
    <row r="2015" spans="1:5" x14ac:dyDescent="0.4">
      <c r="A2015" s="5">
        <f t="shared" si="31"/>
        <v>2014.12</v>
      </c>
      <c r="B2015" s="2">
        <v>41975</v>
      </c>
      <c r="C2015" s="3">
        <v>1.6114695999999999</v>
      </c>
      <c r="D2015" s="3">
        <v>1.7702648999999999</v>
      </c>
      <c r="E2015" s="3">
        <v>1.8997662</v>
      </c>
    </row>
    <row r="2016" spans="1:5" x14ac:dyDescent="0.4">
      <c r="A2016" s="5">
        <f t="shared" si="31"/>
        <v>2014.12</v>
      </c>
      <c r="B2016" s="2">
        <v>41976</v>
      </c>
      <c r="C2016" s="3">
        <v>1.6995865999999999</v>
      </c>
      <c r="D2016" s="3">
        <v>1.7856487999999999</v>
      </c>
      <c r="E2016" s="3">
        <v>1.9145772000000001</v>
      </c>
    </row>
    <row r="2017" spans="1:5" x14ac:dyDescent="0.4">
      <c r="A2017" s="5">
        <f t="shared" si="31"/>
        <v>2014.12</v>
      </c>
      <c r="B2017" s="2">
        <v>41977</v>
      </c>
      <c r="C2017" s="3">
        <v>1.7025912999999999</v>
      </c>
      <c r="D2017" s="3">
        <v>1.7814475000000001</v>
      </c>
      <c r="E2017" s="3">
        <v>1.9120885999999999</v>
      </c>
    </row>
    <row r="2018" spans="1:5" x14ac:dyDescent="0.4">
      <c r="A2018" s="5">
        <f t="shared" si="31"/>
        <v>2014.12</v>
      </c>
      <c r="B2018" s="2">
        <v>41978</v>
      </c>
      <c r="C2018" s="3">
        <v>1.7038850999999999</v>
      </c>
      <c r="D2018" s="3">
        <v>1.7846850999999999</v>
      </c>
      <c r="E2018" s="3">
        <v>1.9151448</v>
      </c>
    </row>
    <row r="2019" spans="1:5" x14ac:dyDescent="0.4">
      <c r="A2019" s="5">
        <f t="shared" si="31"/>
        <v>2014.12</v>
      </c>
      <c r="B2019" s="2">
        <v>41981</v>
      </c>
      <c r="C2019" s="3">
        <v>1.6937580000000001</v>
      </c>
      <c r="D2019" s="3">
        <v>1.7720566</v>
      </c>
      <c r="E2019" s="3">
        <v>1.8980098000000001</v>
      </c>
    </row>
    <row r="2020" spans="1:5" x14ac:dyDescent="0.4">
      <c r="A2020" s="5">
        <f t="shared" si="31"/>
        <v>2014.12</v>
      </c>
      <c r="B2020" s="2">
        <v>41982</v>
      </c>
      <c r="C2020" s="3">
        <v>1.6965735</v>
      </c>
      <c r="D2020" s="3">
        <v>1.7816206000000001</v>
      </c>
      <c r="E2020" s="3">
        <v>1.9028077000000001</v>
      </c>
    </row>
    <row r="2021" spans="1:5" x14ac:dyDescent="0.4">
      <c r="A2021" s="5">
        <f t="shared" si="31"/>
        <v>2014.12</v>
      </c>
      <c r="B2021" s="2">
        <v>41983</v>
      </c>
      <c r="C2021" s="3">
        <v>1.6725067</v>
      </c>
      <c r="D2021" s="3">
        <v>1.7475286000000001</v>
      </c>
      <c r="E2021" s="3">
        <v>1.8683331000000001</v>
      </c>
    </row>
    <row r="2022" spans="1:5" x14ac:dyDescent="0.4">
      <c r="A2022" s="5">
        <f t="shared" si="31"/>
        <v>2014.12</v>
      </c>
      <c r="B2022" s="2">
        <v>41984</v>
      </c>
      <c r="C2022" s="3">
        <v>1.6786965</v>
      </c>
      <c r="D2022" s="3">
        <v>1.756586</v>
      </c>
      <c r="E2022" s="3">
        <v>1.8767818000000001</v>
      </c>
    </row>
    <row r="2023" spans="1:5" x14ac:dyDescent="0.4">
      <c r="A2023" s="5">
        <f t="shared" si="31"/>
        <v>2014.12</v>
      </c>
      <c r="B2023" s="2">
        <v>41985</v>
      </c>
      <c r="C2023" s="3">
        <v>1.6591817</v>
      </c>
      <c r="D2023" s="3">
        <v>1.7328489</v>
      </c>
      <c r="E2023" s="3">
        <v>1.8484502</v>
      </c>
    </row>
    <row r="2024" spans="1:5" x14ac:dyDescent="0.4">
      <c r="A2024" s="5">
        <f t="shared" si="31"/>
        <v>2014.12</v>
      </c>
      <c r="B2024" s="2">
        <v>41988</v>
      </c>
      <c r="C2024" s="3">
        <v>1.6441374</v>
      </c>
      <c r="D2024" s="3">
        <v>1.7203809999999999</v>
      </c>
      <c r="E2024" s="3">
        <v>1.8394683999999999</v>
      </c>
    </row>
    <row r="2025" spans="1:5" x14ac:dyDescent="0.4">
      <c r="A2025" s="5">
        <f t="shared" si="31"/>
        <v>2014.12</v>
      </c>
      <c r="B2025" s="2">
        <v>41989</v>
      </c>
      <c r="C2025" s="3">
        <v>1.6312423</v>
      </c>
      <c r="D2025" s="3">
        <v>1.7165751</v>
      </c>
      <c r="E2025" s="3">
        <v>1.8285388</v>
      </c>
    </row>
    <row r="2026" spans="1:5" x14ac:dyDescent="0.4">
      <c r="A2026" s="5">
        <f t="shared" si="31"/>
        <v>2014.12</v>
      </c>
      <c r="B2026" s="2">
        <v>41990</v>
      </c>
      <c r="C2026" s="3">
        <v>1.6527343000000001</v>
      </c>
      <c r="D2026" s="3">
        <v>1.7559188999999999</v>
      </c>
      <c r="E2026" s="3">
        <v>1.8704251000000001</v>
      </c>
    </row>
    <row r="2027" spans="1:5" x14ac:dyDescent="0.4">
      <c r="A2027" s="5">
        <f t="shared" si="31"/>
        <v>2014.12</v>
      </c>
      <c r="B2027" s="2">
        <v>41991</v>
      </c>
      <c r="C2027" s="3">
        <v>1.6922752000000001</v>
      </c>
      <c r="D2027" s="3">
        <v>1.7854388999999999</v>
      </c>
      <c r="E2027" s="3">
        <v>1.9073837</v>
      </c>
    </row>
    <row r="2028" spans="1:5" x14ac:dyDescent="0.4">
      <c r="A2028" s="5">
        <f t="shared" si="31"/>
        <v>2014.12</v>
      </c>
      <c r="B2028" s="2">
        <v>41992</v>
      </c>
      <c r="C2028" s="3">
        <v>1.7044429000000001</v>
      </c>
      <c r="D2028" s="3">
        <v>1.7913824</v>
      </c>
      <c r="E2028" s="3">
        <v>1.9190198999999999</v>
      </c>
    </row>
    <row r="2029" spans="1:5" x14ac:dyDescent="0.4">
      <c r="A2029" s="5">
        <f t="shared" si="31"/>
        <v>2014.12</v>
      </c>
      <c r="B2029" s="2">
        <v>41995</v>
      </c>
      <c r="C2029" s="3">
        <v>1.7111452</v>
      </c>
      <c r="D2029" s="3">
        <v>1.7982775</v>
      </c>
      <c r="E2029" s="3">
        <v>1.9253575999999999</v>
      </c>
    </row>
    <row r="2030" spans="1:5" x14ac:dyDescent="0.4">
      <c r="A2030" s="5">
        <f t="shared" si="31"/>
        <v>2014.12</v>
      </c>
      <c r="B2030" s="2">
        <v>41996</v>
      </c>
      <c r="C2030" s="3">
        <v>1.7243805000000001</v>
      </c>
      <c r="D2030" s="3">
        <v>1.8050241</v>
      </c>
      <c r="E2030" s="3">
        <v>1.9325416</v>
      </c>
    </row>
    <row r="2031" spans="1:5" x14ac:dyDescent="0.4">
      <c r="A2031" s="5">
        <f t="shared" si="31"/>
        <v>2014.12</v>
      </c>
      <c r="B2031" s="2">
        <v>41997</v>
      </c>
      <c r="C2031" s="3">
        <v>1.7312945</v>
      </c>
      <c r="D2031" s="3">
        <v>1.8082122</v>
      </c>
      <c r="E2031" s="3">
        <v>1.9342033000000001</v>
      </c>
    </row>
    <row r="2032" spans="1:5" x14ac:dyDescent="0.4">
      <c r="A2032" s="5">
        <f t="shared" si="31"/>
        <v>2014.12</v>
      </c>
      <c r="B2032" s="2">
        <v>41999</v>
      </c>
      <c r="C2032" s="3">
        <v>1.7335427999999999</v>
      </c>
      <c r="D2032" s="3">
        <v>1.8138344</v>
      </c>
      <c r="E2032" s="3">
        <v>1.940053</v>
      </c>
    </row>
    <row r="2033" spans="1:5" x14ac:dyDescent="0.4">
      <c r="A2033" s="5">
        <f t="shared" si="31"/>
        <v>2014.12</v>
      </c>
      <c r="B2033" s="2">
        <v>42002</v>
      </c>
      <c r="C2033" s="3">
        <v>1.7394666999999999</v>
      </c>
      <c r="D2033" s="3">
        <v>1.8218662999999999</v>
      </c>
      <c r="E2033" s="3">
        <v>1.9451978999999999</v>
      </c>
    </row>
    <row r="2034" spans="1:5" x14ac:dyDescent="0.4">
      <c r="A2034" s="5">
        <f t="shared" si="31"/>
        <v>2014.12</v>
      </c>
      <c r="B2034" s="2">
        <v>42003</v>
      </c>
      <c r="C2034" s="3">
        <v>1.7278351999999999</v>
      </c>
      <c r="D2034" s="3">
        <v>1.8137109</v>
      </c>
      <c r="E2034" s="3">
        <v>1.9347616000000001</v>
      </c>
    </row>
    <row r="2035" spans="1:5" x14ac:dyDescent="0.4">
      <c r="A2035" s="5">
        <f t="shared" si="31"/>
        <v>2014.12</v>
      </c>
      <c r="B2035" s="2">
        <v>42004</v>
      </c>
      <c r="C2035" s="3">
        <v>1.7126973000000001</v>
      </c>
      <c r="D2035" s="3">
        <v>1.7947310000000001</v>
      </c>
      <c r="E2035" s="3">
        <v>1.9183363</v>
      </c>
    </row>
    <row r="2036" spans="1:5" x14ac:dyDescent="0.4">
      <c r="A2036" s="5">
        <f t="shared" si="31"/>
        <v>2015.01</v>
      </c>
      <c r="B2036" s="2">
        <v>42006</v>
      </c>
      <c r="C2036" s="3">
        <v>1.7132422</v>
      </c>
      <c r="D2036" s="3">
        <v>1.7933348</v>
      </c>
      <c r="E2036" s="3">
        <v>1.9191281</v>
      </c>
    </row>
    <row r="2037" spans="1:5" x14ac:dyDescent="0.4">
      <c r="A2037" s="5">
        <f t="shared" si="31"/>
        <v>2015.01</v>
      </c>
      <c r="B2037" s="2">
        <v>42009</v>
      </c>
      <c r="C2037" s="3">
        <v>1.6845961</v>
      </c>
      <c r="D2037" s="3">
        <v>1.7651243999999999</v>
      </c>
      <c r="E2037" s="3">
        <v>1.8836594</v>
      </c>
    </row>
    <row r="2038" spans="1:5" x14ac:dyDescent="0.4">
      <c r="A2038" s="5">
        <f t="shared" si="31"/>
        <v>2015.01</v>
      </c>
      <c r="B2038" s="2">
        <v>42010</v>
      </c>
      <c r="C2038" s="3">
        <v>1.6724893000000001</v>
      </c>
      <c r="D2038" s="3">
        <v>1.7460827999999999</v>
      </c>
      <c r="E2038" s="3">
        <v>1.8648880999999999</v>
      </c>
    </row>
    <row r="2039" spans="1:5" x14ac:dyDescent="0.4">
      <c r="A2039" s="5">
        <f t="shared" si="31"/>
        <v>2015.01</v>
      </c>
      <c r="B2039" s="2">
        <v>42011</v>
      </c>
      <c r="C2039" s="3">
        <v>1.6817424999999999</v>
      </c>
      <c r="D2039" s="3">
        <v>1.7678058999999999</v>
      </c>
      <c r="E2039" s="3">
        <v>1.8874552</v>
      </c>
    </row>
    <row r="2040" spans="1:5" x14ac:dyDescent="0.4">
      <c r="A2040" s="5">
        <f t="shared" si="31"/>
        <v>2015.01</v>
      </c>
      <c r="B2040" s="2">
        <v>42012</v>
      </c>
      <c r="C2040" s="3">
        <v>1.712399</v>
      </c>
      <c r="D2040" s="3">
        <v>1.7957072000000001</v>
      </c>
      <c r="E2040" s="3">
        <v>1.9210065999999999</v>
      </c>
    </row>
    <row r="2041" spans="1:5" x14ac:dyDescent="0.4">
      <c r="A2041" s="5">
        <f t="shared" si="31"/>
        <v>2015.01</v>
      </c>
      <c r="B2041" s="2">
        <v>42013</v>
      </c>
      <c r="C2041" s="3">
        <v>1.7118367999999999</v>
      </c>
      <c r="D2041" s="3">
        <v>1.7809410000000001</v>
      </c>
      <c r="E2041" s="3">
        <v>1.9070374000000001</v>
      </c>
    </row>
    <row r="2042" spans="1:5" x14ac:dyDescent="0.4">
      <c r="A2042" s="5">
        <f t="shared" si="31"/>
        <v>2015.01</v>
      </c>
      <c r="B2042" s="2">
        <v>42016</v>
      </c>
      <c r="C2042" s="3">
        <v>1.6839477</v>
      </c>
      <c r="D2042" s="3">
        <v>1.7715253</v>
      </c>
      <c r="E2042" s="3">
        <v>1.8927077000000001</v>
      </c>
    </row>
    <row r="2043" spans="1:5" x14ac:dyDescent="0.4">
      <c r="A2043" s="5">
        <f t="shared" si="31"/>
        <v>2015.01</v>
      </c>
      <c r="B2043" s="2">
        <v>42017</v>
      </c>
      <c r="C2043" s="3">
        <v>1.6807003</v>
      </c>
      <c r="D2043" s="3">
        <v>1.769647</v>
      </c>
      <c r="E2043" s="3">
        <v>1.8892728999999999</v>
      </c>
    </row>
    <row r="2044" spans="1:5" x14ac:dyDescent="0.4">
      <c r="A2044" s="5">
        <f t="shared" si="31"/>
        <v>2015.01</v>
      </c>
      <c r="B2044" s="2">
        <v>42018</v>
      </c>
      <c r="C2044" s="3">
        <v>1.671192</v>
      </c>
      <c r="D2044" s="3">
        <v>1.7626655</v>
      </c>
      <c r="E2044" s="3">
        <v>1.8812395</v>
      </c>
    </row>
    <row r="2045" spans="1:5" x14ac:dyDescent="0.4">
      <c r="A2045" s="5">
        <f t="shared" si="31"/>
        <v>2015.01</v>
      </c>
      <c r="B2045" s="2">
        <v>42019</v>
      </c>
      <c r="C2045" s="3">
        <v>1.6612903000000001</v>
      </c>
      <c r="D2045" s="3">
        <v>1.7434139</v>
      </c>
      <c r="E2045" s="3">
        <v>1.8619167999999999</v>
      </c>
    </row>
    <row r="2046" spans="1:5" x14ac:dyDescent="0.4">
      <c r="A2046" s="5">
        <f t="shared" si="31"/>
        <v>2015.01</v>
      </c>
      <c r="B2046" s="2">
        <v>42020</v>
      </c>
      <c r="C2046" s="3">
        <v>1.6642739</v>
      </c>
      <c r="D2046" s="3">
        <v>1.7681024000000001</v>
      </c>
      <c r="E2046" s="3">
        <v>1.8884357000000001</v>
      </c>
    </row>
    <row r="2047" spans="1:5" x14ac:dyDescent="0.4">
      <c r="A2047" s="5">
        <f t="shared" si="31"/>
        <v>2015.01</v>
      </c>
      <c r="B2047" s="2">
        <v>42024</v>
      </c>
      <c r="C2047" s="3">
        <v>1.6800561000000001</v>
      </c>
      <c r="D2047" s="3">
        <v>1.7633204</v>
      </c>
      <c r="E2047" s="3">
        <v>1.8874574</v>
      </c>
    </row>
    <row r="2048" spans="1:5" x14ac:dyDescent="0.4">
      <c r="A2048" s="5">
        <f t="shared" si="31"/>
        <v>2015.01</v>
      </c>
      <c r="B2048" s="2">
        <v>42025</v>
      </c>
      <c r="C2048" s="3">
        <v>1.6825899</v>
      </c>
      <c r="D2048" s="3">
        <v>1.7740705999999999</v>
      </c>
      <c r="E2048" s="3">
        <v>1.9013441</v>
      </c>
    </row>
    <row r="2049" spans="1:5" x14ac:dyDescent="0.4">
      <c r="A2049" s="5">
        <f t="shared" si="31"/>
        <v>2015.01</v>
      </c>
      <c r="B2049" s="2">
        <v>42026</v>
      </c>
      <c r="C2049" s="3">
        <v>1.6971788000000001</v>
      </c>
      <c r="D2049" s="3">
        <v>1.8069024</v>
      </c>
      <c r="E2049" s="3">
        <v>1.9287068999999999</v>
      </c>
    </row>
    <row r="2050" spans="1:5" x14ac:dyDescent="0.4">
      <c r="A2050" s="5">
        <f t="shared" si="31"/>
        <v>2015.01</v>
      </c>
      <c r="B2050" s="2">
        <v>42027</v>
      </c>
      <c r="C2050" s="3">
        <v>1.6962706999999999</v>
      </c>
      <c r="D2050" s="3">
        <v>1.7988706000000001</v>
      </c>
      <c r="E2050" s="3">
        <v>1.9226276</v>
      </c>
    </row>
    <row r="2051" spans="1:5" x14ac:dyDescent="0.4">
      <c r="A2051" s="5">
        <f t="shared" ref="A2051:A2114" si="32">YEAR(B2051)+MONTH(B2051)/100</f>
        <v>2015.01</v>
      </c>
      <c r="B2051" s="2">
        <v>42030</v>
      </c>
      <c r="C2051" s="3">
        <v>1.7130908</v>
      </c>
      <c r="D2051" s="3">
        <v>1.8188883</v>
      </c>
      <c r="E2051" s="3">
        <v>1.9378403</v>
      </c>
    </row>
    <row r="2052" spans="1:5" x14ac:dyDescent="0.4">
      <c r="A2052" s="5">
        <f t="shared" si="32"/>
        <v>2015.01</v>
      </c>
      <c r="B2052" s="2">
        <v>42031</v>
      </c>
      <c r="C2052" s="3">
        <v>1.7079409999999999</v>
      </c>
      <c r="D2052" s="3">
        <v>1.8071866000000001</v>
      </c>
      <c r="E2052" s="3">
        <v>1.9245709</v>
      </c>
    </row>
    <row r="2053" spans="1:5" x14ac:dyDescent="0.4">
      <c r="A2053" s="5">
        <f t="shared" si="32"/>
        <v>2015.01</v>
      </c>
      <c r="B2053" s="2">
        <v>42032</v>
      </c>
      <c r="C2053" s="3">
        <v>1.6965302</v>
      </c>
      <c r="D2053" s="3">
        <v>1.7851176</v>
      </c>
      <c r="E2053" s="3">
        <v>1.9012766000000001</v>
      </c>
    </row>
    <row r="2054" spans="1:5" x14ac:dyDescent="0.4">
      <c r="A2054" s="5">
        <f t="shared" si="32"/>
        <v>2015.01</v>
      </c>
      <c r="B2054" s="2">
        <v>42033</v>
      </c>
      <c r="C2054" s="3">
        <v>1.6890931</v>
      </c>
      <c r="D2054" s="3">
        <v>1.7983267999999999</v>
      </c>
      <c r="E2054" s="3">
        <v>1.9188943000000001</v>
      </c>
    </row>
    <row r="2055" spans="1:5" x14ac:dyDescent="0.4">
      <c r="A2055" s="5">
        <f t="shared" si="32"/>
        <v>2015.01</v>
      </c>
      <c r="B2055" s="2">
        <v>42034</v>
      </c>
      <c r="C2055" s="3">
        <v>1.675516</v>
      </c>
      <c r="D2055" s="3">
        <v>1.7733045999999999</v>
      </c>
      <c r="E2055" s="3">
        <v>1.8935417999999999</v>
      </c>
    </row>
    <row r="2056" spans="1:5" x14ac:dyDescent="0.4">
      <c r="A2056" s="5">
        <f t="shared" si="32"/>
        <v>2015.02</v>
      </c>
      <c r="B2056" s="2">
        <v>42037</v>
      </c>
      <c r="C2056" s="3">
        <v>1.6779805000000001</v>
      </c>
      <c r="D2056" s="3">
        <v>1.7882438</v>
      </c>
      <c r="E2056" s="3">
        <v>1.9125903</v>
      </c>
    </row>
    <row r="2057" spans="1:5" x14ac:dyDescent="0.4">
      <c r="A2057" s="5">
        <f t="shared" si="32"/>
        <v>2015.02</v>
      </c>
      <c r="B2057" s="2">
        <v>42038</v>
      </c>
      <c r="C2057" s="3">
        <v>1.6954058000000001</v>
      </c>
      <c r="D2057" s="3">
        <v>1.8212978</v>
      </c>
      <c r="E2057" s="3">
        <v>1.9423014999999999</v>
      </c>
    </row>
    <row r="2058" spans="1:5" x14ac:dyDescent="0.4">
      <c r="A2058" s="5">
        <f t="shared" si="32"/>
        <v>2015.02</v>
      </c>
      <c r="B2058" s="2">
        <v>42039</v>
      </c>
      <c r="C2058" s="3">
        <v>1.7131339999999999</v>
      </c>
      <c r="D2058" s="3">
        <v>1.8132659</v>
      </c>
      <c r="E2058" s="3">
        <v>1.9360979</v>
      </c>
    </row>
    <row r="2059" spans="1:5" x14ac:dyDescent="0.4">
      <c r="A2059" s="5">
        <f t="shared" si="32"/>
        <v>2015.02</v>
      </c>
      <c r="B2059" s="2">
        <v>42040</v>
      </c>
      <c r="C2059" s="3">
        <v>1.7282677</v>
      </c>
      <c r="D2059" s="3">
        <v>1.8313067999999999</v>
      </c>
      <c r="E2059" s="3">
        <v>1.9591190999999999</v>
      </c>
    </row>
    <row r="2060" spans="1:5" x14ac:dyDescent="0.4">
      <c r="A2060" s="5">
        <f t="shared" si="32"/>
        <v>2015.02</v>
      </c>
      <c r="B2060" s="2">
        <v>42041</v>
      </c>
      <c r="C2060" s="3">
        <v>1.7135663000000001</v>
      </c>
      <c r="D2060" s="3">
        <v>1.8249431</v>
      </c>
      <c r="E2060" s="3">
        <v>1.9476924</v>
      </c>
    </row>
    <row r="2061" spans="1:5" x14ac:dyDescent="0.4">
      <c r="A2061" s="5">
        <f t="shared" si="32"/>
        <v>2015.02</v>
      </c>
      <c r="B2061" s="2">
        <v>42044</v>
      </c>
      <c r="C2061" s="3">
        <v>1.7114043999999999</v>
      </c>
      <c r="D2061" s="3">
        <v>1.8157620000000001</v>
      </c>
      <c r="E2061" s="3">
        <v>1.9383866000000001</v>
      </c>
    </row>
    <row r="2062" spans="1:5" x14ac:dyDescent="0.4">
      <c r="A2062" s="5">
        <f t="shared" si="32"/>
        <v>2015.02</v>
      </c>
      <c r="B2062" s="2">
        <v>42045</v>
      </c>
      <c r="C2062" s="3">
        <v>1.7325915000000001</v>
      </c>
      <c r="D2062" s="3">
        <v>1.829515</v>
      </c>
      <c r="E2062" s="3">
        <v>1.9602203</v>
      </c>
    </row>
    <row r="2063" spans="1:5" x14ac:dyDescent="0.4">
      <c r="A2063" s="5">
        <f t="shared" si="32"/>
        <v>2015.02</v>
      </c>
      <c r="B2063" s="2">
        <v>42046</v>
      </c>
      <c r="C2063" s="3">
        <v>1.7338887000000001</v>
      </c>
      <c r="D2063" s="3">
        <v>1.8289095</v>
      </c>
      <c r="E2063" s="3">
        <v>1.9597623</v>
      </c>
    </row>
    <row r="2064" spans="1:5" x14ac:dyDescent="0.4">
      <c r="A2064" s="5">
        <f t="shared" si="32"/>
        <v>2015.02</v>
      </c>
      <c r="B2064" s="2">
        <v>42047</v>
      </c>
      <c r="C2064" s="3">
        <v>1.743185</v>
      </c>
      <c r="D2064" s="3">
        <v>1.8471356999999999</v>
      </c>
      <c r="E2064" s="3">
        <v>1.9800199000000001</v>
      </c>
    </row>
    <row r="2065" spans="1:5" x14ac:dyDescent="0.4">
      <c r="A2065" s="5">
        <f t="shared" si="32"/>
        <v>2015.02</v>
      </c>
      <c r="B2065" s="2">
        <v>42048</v>
      </c>
      <c r="C2065" s="3">
        <v>1.7537744</v>
      </c>
      <c r="D2065" s="3">
        <v>1.8569344999999999</v>
      </c>
      <c r="E2065" s="3">
        <v>1.9885193000000001</v>
      </c>
    </row>
    <row r="2066" spans="1:5" x14ac:dyDescent="0.4">
      <c r="A2066" s="5">
        <f t="shared" si="32"/>
        <v>2015.02</v>
      </c>
      <c r="B2066" s="2">
        <v>42052</v>
      </c>
      <c r="C2066" s="3">
        <v>1.7589631999999999</v>
      </c>
      <c r="D2066" s="3">
        <v>1.8568232</v>
      </c>
      <c r="E2066" s="3">
        <v>1.9916849999999999</v>
      </c>
    </row>
    <row r="2067" spans="1:5" x14ac:dyDescent="0.4">
      <c r="A2067" s="5">
        <f t="shared" si="32"/>
        <v>2015.02</v>
      </c>
      <c r="B2067" s="2">
        <v>42053</v>
      </c>
      <c r="C2067" s="3">
        <v>1.7593048</v>
      </c>
      <c r="D2067" s="3">
        <v>1.8632983000000001</v>
      </c>
      <c r="E2067" s="3">
        <v>1.9970242</v>
      </c>
    </row>
    <row r="2068" spans="1:5" x14ac:dyDescent="0.4">
      <c r="A2068" s="5">
        <f t="shared" si="32"/>
        <v>2015.02</v>
      </c>
      <c r="B2068" s="2">
        <v>42054</v>
      </c>
      <c r="C2068" s="3">
        <v>1.7600051000000001</v>
      </c>
      <c r="D2068" s="3">
        <v>1.8600854</v>
      </c>
      <c r="E2068" s="3">
        <v>1.9947923000000001</v>
      </c>
    </row>
    <row r="2069" spans="1:5" x14ac:dyDescent="0.4">
      <c r="A2069" s="5">
        <f t="shared" si="32"/>
        <v>2015.02</v>
      </c>
      <c r="B2069" s="2">
        <v>42055</v>
      </c>
      <c r="C2069" s="3">
        <v>1.7753984</v>
      </c>
      <c r="D2069" s="3">
        <v>1.8743079</v>
      </c>
      <c r="E2069" s="3">
        <v>2.008537</v>
      </c>
    </row>
    <row r="2070" spans="1:5" x14ac:dyDescent="0.4">
      <c r="A2070" s="5">
        <f t="shared" si="32"/>
        <v>2015.02</v>
      </c>
      <c r="B2070" s="2">
        <v>42058</v>
      </c>
      <c r="C2070" s="3">
        <v>1.7723716</v>
      </c>
      <c r="D2070" s="3">
        <v>1.8728005000000001</v>
      </c>
      <c r="E2070" s="3">
        <v>2.0067545999999998</v>
      </c>
    </row>
    <row r="2071" spans="1:5" x14ac:dyDescent="0.4">
      <c r="A2071" s="5">
        <f t="shared" si="32"/>
        <v>2015.02</v>
      </c>
      <c r="B2071" s="2">
        <v>42059</v>
      </c>
      <c r="C2071" s="3">
        <v>1.7741011</v>
      </c>
      <c r="D2071" s="3">
        <v>1.8753953000000001</v>
      </c>
      <c r="E2071" s="3">
        <v>2.009134</v>
      </c>
    </row>
    <row r="2072" spans="1:5" x14ac:dyDescent="0.4">
      <c r="A2072" s="5">
        <f t="shared" si="32"/>
        <v>2015.02</v>
      </c>
      <c r="B2072" s="2">
        <v>42060</v>
      </c>
      <c r="C2072" s="3">
        <v>1.7710744</v>
      </c>
      <c r="D2072" s="3">
        <v>1.8735664999999999</v>
      </c>
      <c r="E2072" s="3">
        <v>2.0121799999999999</v>
      </c>
    </row>
    <row r="2073" spans="1:5" x14ac:dyDescent="0.4">
      <c r="A2073" s="5">
        <f t="shared" si="32"/>
        <v>2015.02</v>
      </c>
      <c r="B2073" s="2">
        <v>42061</v>
      </c>
      <c r="C2073" s="3">
        <v>1.7671829999999999</v>
      </c>
      <c r="D2073" s="3">
        <v>1.8688216</v>
      </c>
      <c r="E2073" s="3">
        <v>2.0065854000000001</v>
      </c>
    </row>
    <row r="2074" spans="1:5" x14ac:dyDescent="0.4">
      <c r="A2074" s="5">
        <f t="shared" si="32"/>
        <v>2015.02</v>
      </c>
      <c r="B2074" s="2">
        <v>42062</v>
      </c>
      <c r="C2074" s="3">
        <v>1.7590885000000001</v>
      </c>
      <c r="D2074" s="3">
        <v>1.8615683000000001</v>
      </c>
      <c r="E2074" s="3">
        <v>2.0016319999999999</v>
      </c>
    </row>
    <row r="2075" spans="1:5" x14ac:dyDescent="0.4">
      <c r="A2075" s="5">
        <f t="shared" si="32"/>
        <v>2015.03</v>
      </c>
      <c r="B2075" s="2">
        <v>42065</v>
      </c>
      <c r="C2075" s="3">
        <v>1.7625563</v>
      </c>
      <c r="D2075" s="3">
        <v>1.8752470000000001</v>
      </c>
      <c r="E2075" s="3">
        <v>2.0153093000000002</v>
      </c>
    </row>
    <row r="2076" spans="1:5" x14ac:dyDescent="0.4">
      <c r="A2076" s="5">
        <f t="shared" si="32"/>
        <v>2015.03</v>
      </c>
      <c r="B2076" s="2">
        <v>42066</v>
      </c>
      <c r="C2076" s="3">
        <v>1.7616136</v>
      </c>
      <c r="D2076" s="3">
        <v>1.8655223999999999</v>
      </c>
      <c r="E2076" s="3">
        <v>2.0075542999999998</v>
      </c>
    </row>
    <row r="2077" spans="1:5" x14ac:dyDescent="0.4">
      <c r="A2077" s="5">
        <f t="shared" si="32"/>
        <v>2015.03</v>
      </c>
      <c r="B2077" s="2">
        <v>42067</v>
      </c>
      <c r="C2077" s="3">
        <v>1.7589675</v>
      </c>
      <c r="D2077" s="3">
        <v>1.8576387999999999</v>
      </c>
      <c r="E2077" s="3">
        <v>1.9960738</v>
      </c>
    </row>
    <row r="2078" spans="1:5" x14ac:dyDescent="0.4">
      <c r="A2078" s="5">
        <f t="shared" si="32"/>
        <v>2015.03</v>
      </c>
      <c r="B2078" s="2">
        <v>42068</v>
      </c>
      <c r="C2078" s="3">
        <v>1.7619940999999999</v>
      </c>
      <c r="D2078" s="3">
        <v>1.8594552</v>
      </c>
      <c r="E2078" s="3">
        <v>2.0036537999999999</v>
      </c>
    </row>
    <row r="2079" spans="1:5" x14ac:dyDescent="0.4">
      <c r="A2079" s="5">
        <f t="shared" si="32"/>
        <v>2015.03</v>
      </c>
      <c r="B2079" s="2">
        <v>42069</v>
      </c>
      <c r="C2079" s="3">
        <v>1.7282721000000001</v>
      </c>
      <c r="D2079" s="3">
        <v>1.8369662</v>
      </c>
      <c r="E2079" s="3">
        <v>1.9767961999999999</v>
      </c>
    </row>
    <row r="2080" spans="1:5" x14ac:dyDescent="0.4">
      <c r="A2080" s="5">
        <f t="shared" si="32"/>
        <v>2015.03</v>
      </c>
      <c r="B2080" s="2">
        <v>42072</v>
      </c>
      <c r="C2080" s="3">
        <v>1.7446984999999999</v>
      </c>
      <c r="D2080" s="3">
        <v>1.8439970999999999</v>
      </c>
      <c r="E2080" s="3">
        <v>1.981754</v>
      </c>
    </row>
    <row r="2081" spans="1:5" x14ac:dyDescent="0.4">
      <c r="A2081" s="5">
        <f t="shared" si="32"/>
        <v>2015.03</v>
      </c>
      <c r="B2081" s="2">
        <v>42073</v>
      </c>
      <c r="C2081" s="3">
        <v>1.7235115000000001</v>
      </c>
      <c r="D2081" s="3">
        <v>1.8194443</v>
      </c>
      <c r="E2081" s="3">
        <v>1.9552722</v>
      </c>
    </row>
    <row r="2082" spans="1:5" x14ac:dyDescent="0.4">
      <c r="A2082" s="5">
        <f t="shared" si="32"/>
        <v>2015.03</v>
      </c>
      <c r="B2082" s="2">
        <v>42074</v>
      </c>
      <c r="C2082" s="3">
        <v>1.7138260000000001</v>
      </c>
      <c r="D2082" s="3">
        <v>1.8327277</v>
      </c>
      <c r="E2082" s="3">
        <v>1.9589422999999999</v>
      </c>
    </row>
    <row r="2083" spans="1:5" x14ac:dyDescent="0.4">
      <c r="A2083" s="5">
        <f t="shared" si="32"/>
        <v>2015.03</v>
      </c>
      <c r="B2083" s="2">
        <v>42075</v>
      </c>
      <c r="C2083" s="3">
        <v>1.744677</v>
      </c>
      <c r="D2083" s="3">
        <v>1.8545003</v>
      </c>
      <c r="E2083" s="3">
        <v>1.9830498999999999</v>
      </c>
    </row>
    <row r="2084" spans="1:5" x14ac:dyDescent="0.4">
      <c r="A2084" s="5">
        <f t="shared" si="32"/>
        <v>2015.03</v>
      </c>
      <c r="B2084" s="2">
        <v>42076</v>
      </c>
      <c r="C2084" s="3">
        <v>1.7321593</v>
      </c>
      <c r="D2084" s="3">
        <v>1.8425267000000001</v>
      </c>
      <c r="E2084" s="3">
        <v>1.9728692000000001</v>
      </c>
    </row>
    <row r="2085" spans="1:5" x14ac:dyDescent="0.4">
      <c r="A2085" s="5">
        <f t="shared" si="32"/>
        <v>2015.03</v>
      </c>
      <c r="B2085" s="2">
        <v>42079</v>
      </c>
      <c r="C2085" s="3">
        <v>1.7582757</v>
      </c>
      <c r="D2085" s="3">
        <v>1.8645092000000001</v>
      </c>
      <c r="E2085" s="3">
        <v>1.9968360000000001</v>
      </c>
    </row>
    <row r="2086" spans="1:5" x14ac:dyDescent="0.4">
      <c r="A2086" s="5">
        <f t="shared" si="32"/>
        <v>2015.03</v>
      </c>
      <c r="B2086" s="2">
        <v>42080</v>
      </c>
      <c r="C2086" s="3">
        <v>1.7490224999999999</v>
      </c>
      <c r="D2086" s="3">
        <v>1.8666345</v>
      </c>
      <c r="E2086" s="3">
        <v>1.9954810000000001</v>
      </c>
    </row>
    <row r="2087" spans="1:5" x14ac:dyDescent="0.4">
      <c r="A2087" s="5">
        <f t="shared" si="32"/>
        <v>2015.03</v>
      </c>
      <c r="B2087" s="2">
        <v>42081</v>
      </c>
      <c r="C2087" s="3">
        <v>1.7581027</v>
      </c>
      <c r="D2087" s="3">
        <v>1.8865658000000001</v>
      </c>
      <c r="E2087" s="3">
        <v>2.0198455000000002</v>
      </c>
    </row>
    <row r="2088" spans="1:5" x14ac:dyDescent="0.4">
      <c r="A2088" s="5">
        <f t="shared" si="32"/>
        <v>2015.03</v>
      </c>
      <c r="B2088" s="2">
        <v>42082</v>
      </c>
      <c r="C2088" s="3">
        <v>1.7702054</v>
      </c>
      <c r="D2088" s="3">
        <v>1.8811164</v>
      </c>
      <c r="E2088" s="3">
        <v>2.012251</v>
      </c>
    </row>
    <row r="2089" spans="1:5" x14ac:dyDescent="0.4">
      <c r="A2089" s="5">
        <f t="shared" si="32"/>
        <v>2015.03</v>
      </c>
      <c r="B2089" s="2">
        <v>42083</v>
      </c>
      <c r="C2089" s="3">
        <v>1.7822180000000001</v>
      </c>
      <c r="D2089" s="3">
        <v>1.902444</v>
      </c>
      <c r="E2089" s="3">
        <v>2.0305051999999999</v>
      </c>
    </row>
    <row r="2090" spans="1:5" x14ac:dyDescent="0.4">
      <c r="A2090" s="5">
        <f t="shared" si="32"/>
        <v>2015.03</v>
      </c>
      <c r="B2090" s="2">
        <v>42086</v>
      </c>
      <c r="C2090" s="3">
        <v>1.7822180000000001</v>
      </c>
      <c r="D2090" s="3">
        <v>1.8993796000000001</v>
      </c>
      <c r="E2090" s="3">
        <v>2.0253953999999998</v>
      </c>
    </row>
    <row r="2091" spans="1:5" x14ac:dyDescent="0.4">
      <c r="A2091" s="5">
        <f t="shared" si="32"/>
        <v>2015.03</v>
      </c>
      <c r="B2091" s="2">
        <v>42087</v>
      </c>
      <c r="C2091" s="3">
        <v>1.7778921000000001</v>
      </c>
      <c r="D2091" s="3">
        <v>1.8915455000000001</v>
      </c>
      <c r="E2091" s="3">
        <v>2.0147900000000001</v>
      </c>
    </row>
    <row r="2092" spans="1:5" x14ac:dyDescent="0.4">
      <c r="A2092" s="5">
        <f t="shared" si="32"/>
        <v>2015.03</v>
      </c>
      <c r="B2092" s="2">
        <v>42088</v>
      </c>
      <c r="C2092" s="3">
        <v>1.7463142</v>
      </c>
      <c r="D2092" s="3">
        <v>1.8599743</v>
      </c>
      <c r="E2092" s="3">
        <v>1.9843568</v>
      </c>
    </row>
    <row r="2093" spans="1:5" x14ac:dyDescent="0.4">
      <c r="A2093" s="5">
        <f t="shared" si="32"/>
        <v>2015.03</v>
      </c>
      <c r="B2093" s="2">
        <v>42089</v>
      </c>
      <c r="C2093" s="3">
        <v>1.7330903</v>
      </c>
      <c r="D2093" s="3">
        <v>1.8557360000000001</v>
      </c>
      <c r="E2093" s="3">
        <v>1.9822605</v>
      </c>
    </row>
    <row r="2094" spans="1:5" x14ac:dyDescent="0.4">
      <c r="A2094" s="5">
        <f t="shared" si="32"/>
        <v>2015.03</v>
      </c>
      <c r="B2094" s="2">
        <v>42090</v>
      </c>
      <c r="C2094" s="3">
        <v>1.7365896999999999</v>
      </c>
      <c r="D2094" s="3">
        <v>1.8640148999999999</v>
      </c>
      <c r="E2094" s="3">
        <v>1.9966877999999999</v>
      </c>
    </row>
    <row r="2095" spans="1:5" x14ac:dyDescent="0.4">
      <c r="A2095" s="5">
        <f t="shared" si="32"/>
        <v>2015.03</v>
      </c>
      <c r="B2095" s="2">
        <v>42093</v>
      </c>
      <c r="C2095" s="3">
        <v>1.7662127000000001</v>
      </c>
      <c r="D2095" s="3">
        <v>1.8902481</v>
      </c>
      <c r="E2095" s="3">
        <v>2.0201354</v>
      </c>
    </row>
    <row r="2096" spans="1:5" x14ac:dyDescent="0.4">
      <c r="A2096" s="5">
        <f t="shared" si="32"/>
        <v>2015.03</v>
      </c>
      <c r="B2096" s="2">
        <v>42094</v>
      </c>
      <c r="C2096" s="3">
        <v>1.7560210999999999</v>
      </c>
      <c r="D2096" s="3">
        <v>1.8831924</v>
      </c>
      <c r="E2096" s="3">
        <v>2.0097933000000001</v>
      </c>
    </row>
    <row r="2097" spans="1:5" x14ac:dyDescent="0.4">
      <c r="A2097" s="5">
        <f t="shared" si="32"/>
        <v>2015.04</v>
      </c>
      <c r="B2097" s="2">
        <v>42095</v>
      </c>
      <c r="C2097" s="3">
        <v>1.7380952999999999</v>
      </c>
      <c r="D2097" s="3">
        <v>1.8766928</v>
      </c>
      <c r="E2097" s="3">
        <v>2.0014042999999999</v>
      </c>
    </row>
    <row r="2098" spans="1:5" x14ac:dyDescent="0.4">
      <c r="A2098" s="5">
        <f t="shared" si="32"/>
        <v>2015.04</v>
      </c>
      <c r="B2098" s="2">
        <v>42096</v>
      </c>
      <c r="C2098" s="3">
        <v>1.7610216999999999</v>
      </c>
      <c r="D2098" s="3">
        <v>1.8830811000000001</v>
      </c>
      <c r="E2098" s="3">
        <v>2.0125191</v>
      </c>
    </row>
    <row r="2099" spans="1:5" x14ac:dyDescent="0.4">
      <c r="A2099" s="5">
        <f t="shared" si="32"/>
        <v>2015.04</v>
      </c>
      <c r="B2099" s="2">
        <v>42100</v>
      </c>
      <c r="C2099" s="3">
        <v>1.7692407000000001</v>
      </c>
      <c r="D2099" s="3">
        <v>1.8987122999999999</v>
      </c>
      <c r="E2099" s="3">
        <v>2.0251553000000002</v>
      </c>
    </row>
    <row r="2100" spans="1:5" x14ac:dyDescent="0.4">
      <c r="A2100" s="5">
        <f t="shared" si="32"/>
        <v>2015.04</v>
      </c>
      <c r="B2100" s="2">
        <v>42101</v>
      </c>
      <c r="C2100" s="3">
        <v>1.7708410999999999</v>
      </c>
      <c r="D2100" s="3">
        <v>1.8839214</v>
      </c>
      <c r="E2100" s="3">
        <v>2.0165060000000001</v>
      </c>
    </row>
    <row r="2101" spans="1:5" x14ac:dyDescent="0.4">
      <c r="A2101" s="5">
        <f t="shared" si="32"/>
        <v>2015.04</v>
      </c>
      <c r="B2101" s="2">
        <v>42102</v>
      </c>
      <c r="C2101" s="3">
        <v>1.7653475000000001</v>
      </c>
      <c r="D2101" s="3">
        <v>1.8921634000000001</v>
      </c>
      <c r="E2101" s="3">
        <v>2.0283818</v>
      </c>
    </row>
    <row r="2102" spans="1:5" x14ac:dyDescent="0.4">
      <c r="A2102" s="5">
        <f t="shared" si="32"/>
        <v>2015.04</v>
      </c>
      <c r="B2102" s="2">
        <v>42103</v>
      </c>
      <c r="C2102" s="3">
        <v>1.7718362000000001</v>
      </c>
      <c r="D2102" s="3">
        <v>1.8920026999999999</v>
      </c>
      <c r="E2102" s="3">
        <v>2.0323790000000002</v>
      </c>
    </row>
    <row r="2103" spans="1:5" x14ac:dyDescent="0.4">
      <c r="A2103" s="5">
        <f t="shared" si="32"/>
        <v>2015.04</v>
      </c>
      <c r="B2103" s="2">
        <v>42104</v>
      </c>
      <c r="C2103" s="3">
        <v>1.7733502000000001</v>
      </c>
      <c r="D2103" s="3">
        <v>1.8966981999999999</v>
      </c>
      <c r="E2103" s="3">
        <v>2.0366235000000001</v>
      </c>
    </row>
    <row r="2104" spans="1:5" x14ac:dyDescent="0.4">
      <c r="A2104" s="5">
        <f t="shared" si="32"/>
        <v>2015.04</v>
      </c>
      <c r="B2104" s="2">
        <v>42107</v>
      </c>
      <c r="C2104" s="3">
        <v>1.7730904999999999</v>
      </c>
      <c r="D2104" s="3">
        <v>1.8904334</v>
      </c>
      <c r="E2104" s="3">
        <v>2.0277916999999999</v>
      </c>
    </row>
    <row r="2105" spans="1:5" x14ac:dyDescent="0.4">
      <c r="A2105" s="5">
        <f t="shared" si="32"/>
        <v>2015.04</v>
      </c>
      <c r="B2105" s="2">
        <v>42108</v>
      </c>
      <c r="C2105" s="3">
        <v>1.766429</v>
      </c>
      <c r="D2105" s="3">
        <v>1.8918792</v>
      </c>
      <c r="E2105" s="3">
        <v>2.0286841</v>
      </c>
    </row>
    <row r="2106" spans="1:5" x14ac:dyDescent="0.4">
      <c r="A2106" s="5">
        <f t="shared" si="32"/>
        <v>2015.04</v>
      </c>
      <c r="B2106" s="2">
        <v>42109</v>
      </c>
      <c r="C2106" s="3">
        <v>1.7757293999999999</v>
      </c>
      <c r="D2106" s="3">
        <v>1.900047</v>
      </c>
      <c r="E2106" s="3">
        <v>2.0401790000000002</v>
      </c>
    </row>
    <row r="2107" spans="1:5" x14ac:dyDescent="0.4">
      <c r="A2107" s="5">
        <f t="shared" si="32"/>
        <v>2015.04</v>
      </c>
      <c r="B2107" s="2">
        <v>42110</v>
      </c>
      <c r="C2107" s="3">
        <v>1.7683755999999999</v>
      </c>
      <c r="D2107" s="3">
        <v>1.8958086000000001</v>
      </c>
      <c r="E2107" s="3">
        <v>2.0369844000000001</v>
      </c>
    </row>
    <row r="2108" spans="1:5" x14ac:dyDescent="0.4">
      <c r="A2108" s="5">
        <f t="shared" si="32"/>
        <v>2015.04</v>
      </c>
      <c r="B2108" s="2">
        <v>42111</v>
      </c>
      <c r="C2108" s="3">
        <v>1.7584219000000001</v>
      </c>
      <c r="D2108" s="3">
        <v>1.8730229</v>
      </c>
      <c r="E2108" s="3">
        <v>2.0148253</v>
      </c>
    </row>
    <row r="2109" spans="1:5" x14ac:dyDescent="0.4">
      <c r="A2109" s="5">
        <f t="shared" si="32"/>
        <v>2015.04</v>
      </c>
      <c r="B2109" s="2">
        <v>42114</v>
      </c>
      <c r="C2109" s="3">
        <v>1.7670172</v>
      </c>
      <c r="D2109" s="3">
        <v>1.8891359999999999</v>
      </c>
      <c r="E2109" s="3">
        <v>2.0279623999999998</v>
      </c>
    </row>
    <row r="2110" spans="1:5" x14ac:dyDescent="0.4">
      <c r="A2110" s="5">
        <f t="shared" si="32"/>
        <v>2015.04</v>
      </c>
      <c r="B2110" s="2">
        <v>42115</v>
      </c>
      <c r="C2110" s="3">
        <v>1.7697598000000001</v>
      </c>
      <c r="D2110" s="3">
        <v>1.8892719</v>
      </c>
      <c r="E2110" s="3">
        <v>2.0284612000000002</v>
      </c>
    </row>
    <row r="2111" spans="1:5" x14ac:dyDescent="0.4">
      <c r="A2111" s="5">
        <f t="shared" si="32"/>
        <v>2015.04</v>
      </c>
      <c r="B2111" s="2">
        <v>42116</v>
      </c>
      <c r="C2111" s="3">
        <v>1.7724849</v>
      </c>
      <c r="D2111" s="3">
        <v>1.8939550000000001</v>
      </c>
      <c r="E2111" s="3">
        <v>2.0350103000000002</v>
      </c>
    </row>
    <row r="2112" spans="1:5" x14ac:dyDescent="0.4">
      <c r="A2112" s="5">
        <f t="shared" si="32"/>
        <v>2015.04</v>
      </c>
      <c r="B2112" s="2">
        <v>42117</v>
      </c>
      <c r="C2112" s="3">
        <v>1.7787617</v>
      </c>
      <c r="D2112" s="3">
        <v>1.9031731000000001</v>
      </c>
      <c r="E2112" s="3">
        <v>2.0421792999999999</v>
      </c>
    </row>
    <row r="2113" spans="1:5" x14ac:dyDescent="0.4">
      <c r="A2113" s="5">
        <f t="shared" si="32"/>
        <v>2015.04</v>
      </c>
      <c r="B2113" s="2">
        <v>42118</v>
      </c>
      <c r="C2113" s="3">
        <v>1.7787573000000001</v>
      </c>
      <c r="D2113" s="3">
        <v>1.8953142000000001</v>
      </c>
      <c r="E2113" s="3">
        <v>2.03613</v>
      </c>
    </row>
    <row r="2114" spans="1:5" x14ac:dyDescent="0.4">
      <c r="A2114" s="5">
        <f t="shared" si="32"/>
        <v>2015.04</v>
      </c>
      <c r="B2114" s="2">
        <v>42121</v>
      </c>
      <c r="C2114" s="3">
        <v>1.7688081</v>
      </c>
      <c r="D2114" s="3">
        <v>1.8805480999999999</v>
      </c>
      <c r="E2114" s="3">
        <v>2.0224880000000001</v>
      </c>
    </row>
    <row r="2115" spans="1:5" x14ac:dyDescent="0.4">
      <c r="A2115" s="5">
        <f t="shared" ref="A2115:A2178" si="33">YEAR(B2115)+MONTH(B2115)/100</f>
        <v>2015.04</v>
      </c>
      <c r="B2115" s="2">
        <v>42122</v>
      </c>
      <c r="C2115" s="3">
        <v>1.7692407000000001</v>
      </c>
      <c r="D2115" s="3">
        <v>1.8868252000000001</v>
      </c>
      <c r="E2115" s="3">
        <v>2.0224829999999998</v>
      </c>
    </row>
    <row r="2116" spans="1:5" x14ac:dyDescent="0.4">
      <c r="A2116" s="5">
        <f t="shared" si="33"/>
        <v>2015.04</v>
      </c>
      <c r="B2116" s="2">
        <v>42123</v>
      </c>
      <c r="C2116" s="3">
        <v>1.7567393</v>
      </c>
      <c r="D2116" s="3">
        <v>1.8764703</v>
      </c>
      <c r="E2116" s="3">
        <v>2.0164385</v>
      </c>
    </row>
    <row r="2117" spans="1:5" x14ac:dyDescent="0.4">
      <c r="A2117" s="5">
        <f t="shared" si="33"/>
        <v>2015.04</v>
      </c>
      <c r="B2117" s="2">
        <v>42124</v>
      </c>
      <c r="C2117" s="3">
        <v>1.7475685000000001</v>
      </c>
      <c r="D2117" s="3">
        <v>1.853734</v>
      </c>
      <c r="E2117" s="3">
        <v>1.9986538</v>
      </c>
    </row>
    <row r="2118" spans="1:5" x14ac:dyDescent="0.4">
      <c r="A2118" s="5">
        <f t="shared" si="33"/>
        <v>2015.05</v>
      </c>
      <c r="B2118" s="2">
        <v>42125</v>
      </c>
      <c r="C2118" s="3">
        <v>1.7627520000000001</v>
      </c>
      <c r="D2118" s="3">
        <v>1.8701932000000001</v>
      </c>
      <c r="E2118" s="3">
        <v>2.0208886000000001</v>
      </c>
    </row>
    <row r="2119" spans="1:5" x14ac:dyDescent="0.4">
      <c r="A2119" s="5">
        <f t="shared" si="33"/>
        <v>2015.05</v>
      </c>
      <c r="B2119" s="2">
        <v>42128</v>
      </c>
      <c r="C2119" s="3">
        <v>1.7744316</v>
      </c>
      <c r="D2119" s="3">
        <v>1.8775454</v>
      </c>
      <c r="E2119" s="3">
        <v>2.0278700000000001</v>
      </c>
    </row>
    <row r="2120" spans="1:5" x14ac:dyDescent="0.4">
      <c r="A2120" s="5">
        <f t="shared" si="33"/>
        <v>2015.05</v>
      </c>
      <c r="B2120" s="2">
        <v>42129</v>
      </c>
      <c r="C2120" s="3">
        <v>1.7502072</v>
      </c>
      <c r="D2120" s="3">
        <v>1.8534993</v>
      </c>
      <c r="E2120" s="3">
        <v>2.0017512000000002</v>
      </c>
    </row>
    <row r="2121" spans="1:5" x14ac:dyDescent="0.4">
      <c r="A2121" s="5">
        <f t="shared" si="33"/>
        <v>2015.05</v>
      </c>
      <c r="B2121" s="2">
        <v>42130</v>
      </c>
      <c r="C2121" s="3">
        <v>1.7458814</v>
      </c>
      <c r="D2121" s="3">
        <v>1.8531040000000001</v>
      </c>
      <c r="E2121" s="3">
        <v>1.9992076999999999</v>
      </c>
    </row>
    <row r="2122" spans="1:5" x14ac:dyDescent="0.4">
      <c r="A2122" s="5">
        <f t="shared" si="33"/>
        <v>2015.05</v>
      </c>
      <c r="B2122" s="2">
        <v>42131</v>
      </c>
      <c r="C2122" s="3">
        <v>1.7514358000000001</v>
      </c>
      <c r="D2122" s="3">
        <v>1.8599619000000001</v>
      </c>
      <c r="E2122" s="3">
        <v>2.0089543000000001</v>
      </c>
    </row>
    <row r="2123" spans="1:5" x14ac:dyDescent="0.4">
      <c r="A2123" s="5">
        <f t="shared" si="33"/>
        <v>2015.05</v>
      </c>
      <c r="B2123" s="2">
        <v>42132</v>
      </c>
      <c r="C2123" s="3">
        <v>1.7705382999999999</v>
      </c>
      <c r="D2123" s="3">
        <v>1.8766928</v>
      </c>
      <c r="E2123" s="3">
        <v>2.0297215</v>
      </c>
    </row>
    <row r="2124" spans="1:5" x14ac:dyDescent="0.4">
      <c r="A2124" s="5">
        <f t="shared" si="33"/>
        <v>2015.05</v>
      </c>
      <c r="B2124" s="2">
        <v>42135</v>
      </c>
      <c r="C2124" s="3">
        <v>1.7681591999999999</v>
      </c>
      <c r="D2124" s="3">
        <v>1.8757166000000001</v>
      </c>
      <c r="E2124" s="3">
        <v>2.0251030000000001</v>
      </c>
    </row>
    <row r="2125" spans="1:5" x14ac:dyDescent="0.4">
      <c r="A2125" s="5">
        <f t="shared" si="33"/>
        <v>2015.05</v>
      </c>
      <c r="B2125" s="2">
        <v>42136</v>
      </c>
      <c r="C2125" s="3">
        <v>1.7579979999999999</v>
      </c>
      <c r="D2125" s="3">
        <v>1.871713</v>
      </c>
      <c r="E2125" s="3">
        <v>2.0196793</v>
      </c>
    </row>
    <row r="2126" spans="1:5" x14ac:dyDescent="0.4">
      <c r="A2126" s="5">
        <f t="shared" si="33"/>
        <v>2015.05</v>
      </c>
      <c r="B2126" s="2">
        <v>42137</v>
      </c>
      <c r="C2126" s="3">
        <v>1.7601564999999999</v>
      </c>
      <c r="D2126" s="3">
        <v>1.8731712</v>
      </c>
      <c r="E2126" s="3">
        <v>2.0188315000000001</v>
      </c>
    </row>
    <row r="2127" spans="1:5" x14ac:dyDescent="0.4">
      <c r="A2127" s="5">
        <f t="shared" si="33"/>
        <v>2015.05</v>
      </c>
      <c r="B2127" s="2">
        <v>42138</v>
      </c>
      <c r="C2127" s="3">
        <v>1.7688081</v>
      </c>
      <c r="D2127" s="3">
        <v>1.8930283000000001</v>
      </c>
      <c r="E2127" s="3">
        <v>2.0362504000000001</v>
      </c>
    </row>
    <row r="2128" spans="1:5" x14ac:dyDescent="0.4">
      <c r="A2128" s="5">
        <f t="shared" si="33"/>
        <v>2015.05</v>
      </c>
      <c r="B2128" s="2">
        <v>42139</v>
      </c>
      <c r="C2128" s="3">
        <v>1.7765945000000001</v>
      </c>
      <c r="D2128" s="3">
        <v>1.8921509999999999</v>
      </c>
      <c r="E2128" s="3">
        <v>2.0399029999999998</v>
      </c>
    </row>
    <row r="2129" spans="1:5" x14ac:dyDescent="0.4">
      <c r="A2129" s="5">
        <f t="shared" si="33"/>
        <v>2015.05</v>
      </c>
      <c r="B2129" s="2">
        <v>42142</v>
      </c>
      <c r="C2129" s="3">
        <v>1.7815863999999999</v>
      </c>
      <c r="D2129" s="3">
        <v>1.9073868</v>
      </c>
      <c r="E2129" s="3">
        <v>2.0521994000000001</v>
      </c>
    </row>
    <row r="2130" spans="1:5" x14ac:dyDescent="0.4">
      <c r="A2130" s="5">
        <f t="shared" si="33"/>
        <v>2015.05</v>
      </c>
      <c r="B2130" s="2">
        <v>42143</v>
      </c>
      <c r="C2130" s="3">
        <v>1.7887024</v>
      </c>
      <c r="D2130" s="3">
        <v>1.9041245</v>
      </c>
      <c r="E2130" s="3">
        <v>2.0491567000000002</v>
      </c>
    </row>
    <row r="2131" spans="1:5" x14ac:dyDescent="0.4">
      <c r="A2131" s="5">
        <f t="shared" si="33"/>
        <v>2015.05</v>
      </c>
      <c r="B2131" s="2">
        <v>42144</v>
      </c>
      <c r="C2131" s="3">
        <v>1.7852460000000001</v>
      </c>
      <c r="D2131" s="3">
        <v>1.9046312999999999</v>
      </c>
      <c r="E2131" s="3">
        <v>2.0514313999999998</v>
      </c>
    </row>
    <row r="2132" spans="1:5" x14ac:dyDescent="0.4">
      <c r="A2132" s="5">
        <f t="shared" si="33"/>
        <v>2015.05</v>
      </c>
      <c r="B2132" s="2">
        <v>42145</v>
      </c>
      <c r="C2132" s="3">
        <v>1.7861111999999999</v>
      </c>
      <c r="D2132" s="3">
        <v>1.9063734999999999</v>
      </c>
      <c r="E2132" s="3">
        <v>2.054996</v>
      </c>
    </row>
    <row r="2133" spans="1:5" x14ac:dyDescent="0.4">
      <c r="A2133" s="5">
        <f t="shared" si="33"/>
        <v>2015.05</v>
      </c>
      <c r="B2133" s="2">
        <v>42146</v>
      </c>
      <c r="C2133" s="3">
        <v>1.7881876000000001</v>
      </c>
      <c r="D2133" s="3">
        <v>1.9048537000000001</v>
      </c>
      <c r="E2133" s="3">
        <v>2.0526118000000002</v>
      </c>
    </row>
    <row r="2134" spans="1:5" x14ac:dyDescent="0.4">
      <c r="A2134" s="5">
        <f t="shared" si="33"/>
        <v>2015.05</v>
      </c>
      <c r="B2134" s="2">
        <v>42150</v>
      </c>
      <c r="C2134" s="3">
        <v>1.7618825</v>
      </c>
      <c r="D2134" s="3">
        <v>1.8840201999999999</v>
      </c>
      <c r="E2134" s="3">
        <v>2.0312250000000001</v>
      </c>
    </row>
    <row r="2135" spans="1:5" x14ac:dyDescent="0.4">
      <c r="A2135" s="5">
        <f t="shared" si="33"/>
        <v>2015.05</v>
      </c>
      <c r="B2135" s="2">
        <v>42151</v>
      </c>
      <c r="C2135" s="3">
        <v>1.776162</v>
      </c>
      <c r="D2135" s="3">
        <v>1.8999975</v>
      </c>
      <c r="E2135" s="3">
        <v>2.0468693</v>
      </c>
    </row>
    <row r="2136" spans="1:5" x14ac:dyDescent="0.4">
      <c r="A2136" s="5">
        <f t="shared" si="33"/>
        <v>2015.05</v>
      </c>
      <c r="B2136" s="2">
        <v>42152</v>
      </c>
      <c r="C2136" s="3">
        <v>1.7774596</v>
      </c>
      <c r="D2136" s="3">
        <v>1.8959816</v>
      </c>
      <c r="E2136" s="3">
        <v>2.0415744999999998</v>
      </c>
    </row>
    <row r="2137" spans="1:5" x14ac:dyDescent="0.4">
      <c r="A2137" s="5">
        <f t="shared" si="33"/>
        <v>2015.05</v>
      </c>
      <c r="B2137" s="2">
        <v>42153</v>
      </c>
      <c r="C2137" s="3">
        <v>1.7627520000000001</v>
      </c>
      <c r="D2137" s="3">
        <v>1.8839832999999999</v>
      </c>
      <c r="E2137" s="3">
        <v>2.0294726000000001</v>
      </c>
    </row>
    <row r="2138" spans="1:5" x14ac:dyDescent="0.4">
      <c r="A2138" s="5">
        <f t="shared" si="33"/>
        <v>2015.06</v>
      </c>
      <c r="B2138" s="2">
        <v>42156</v>
      </c>
      <c r="C2138" s="3">
        <v>1.7640195000000001</v>
      </c>
      <c r="D2138" s="3">
        <v>1.8867388</v>
      </c>
      <c r="E2138" s="3">
        <v>2.0319582999999999</v>
      </c>
    </row>
    <row r="2139" spans="1:5" x14ac:dyDescent="0.4">
      <c r="A2139" s="5">
        <f t="shared" si="33"/>
        <v>2015.06</v>
      </c>
      <c r="B2139" s="2">
        <v>42157</v>
      </c>
      <c r="C2139" s="3">
        <v>1.7683755999999999</v>
      </c>
      <c r="D2139" s="3">
        <v>1.8881599</v>
      </c>
      <c r="E2139" s="3">
        <v>2.0318643999999999</v>
      </c>
    </row>
    <row r="2140" spans="1:5" x14ac:dyDescent="0.4">
      <c r="A2140" s="5">
        <f t="shared" si="33"/>
        <v>2015.06</v>
      </c>
      <c r="B2140" s="2">
        <v>42158</v>
      </c>
      <c r="C2140" s="3">
        <v>1.7735622</v>
      </c>
      <c r="D2140" s="3">
        <v>1.8975385</v>
      </c>
      <c r="E2140" s="3">
        <v>2.0369408</v>
      </c>
    </row>
    <row r="2141" spans="1:5" x14ac:dyDescent="0.4">
      <c r="A2141" s="5">
        <f t="shared" si="33"/>
        <v>2015.06</v>
      </c>
      <c r="B2141" s="2">
        <v>42159</v>
      </c>
      <c r="C2141" s="3">
        <v>1.7510725</v>
      </c>
      <c r="D2141" s="3">
        <v>1.8799920000000001</v>
      </c>
      <c r="E2141" s="3">
        <v>2.0175352000000002</v>
      </c>
    </row>
    <row r="2142" spans="1:5" x14ac:dyDescent="0.4">
      <c r="A2142" s="5">
        <f t="shared" si="33"/>
        <v>2015.06</v>
      </c>
      <c r="B2142" s="2">
        <v>42160</v>
      </c>
      <c r="C2142" s="3">
        <v>1.7504367000000001</v>
      </c>
      <c r="D2142" s="3">
        <v>1.8863927</v>
      </c>
      <c r="E2142" s="3">
        <v>2.0219912999999998</v>
      </c>
    </row>
    <row r="2143" spans="1:5" x14ac:dyDescent="0.4">
      <c r="A2143" s="5">
        <f t="shared" si="33"/>
        <v>2015.06</v>
      </c>
      <c r="B2143" s="2">
        <v>42163</v>
      </c>
      <c r="C2143" s="3">
        <v>1.7476119000000001</v>
      </c>
      <c r="D2143" s="3">
        <v>1.8735294</v>
      </c>
      <c r="E2143" s="3">
        <v>2.0077324000000001</v>
      </c>
    </row>
    <row r="2144" spans="1:5" x14ac:dyDescent="0.4">
      <c r="A2144" s="5">
        <f t="shared" si="33"/>
        <v>2015.06</v>
      </c>
      <c r="B2144" s="2">
        <v>42164</v>
      </c>
      <c r="C2144" s="3">
        <v>1.7432859999999999</v>
      </c>
      <c r="D2144" s="3">
        <v>1.8695383000000001</v>
      </c>
      <c r="E2144" s="3">
        <v>2.0039234000000001</v>
      </c>
    </row>
    <row r="2145" spans="1:5" x14ac:dyDescent="0.4">
      <c r="A2145" s="5">
        <f t="shared" si="33"/>
        <v>2015.06</v>
      </c>
      <c r="B2145" s="2">
        <v>42165</v>
      </c>
      <c r="C2145" s="3">
        <v>1.7554977</v>
      </c>
      <c r="D2145" s="3">
        <v>1.8909769999999999</v>
      </c>
      <c r="E2145" s="3">
        <v>2.0257510000000001</v>
      </c>
    </row>
    <row r="2146" spans="1:5" x14ac:dyDescent="0.4">
      <c r="A2146" s="5">
        <f t="shared" si="33"/>
        <v>2015.06</v>
      </c>
      <c r="B2146" s="2">
        <v>42166</v>
      </c>
      <c r="C2146" s="3">
        <v>1.7605892000000001</v>
      </c>
      <c r="D2146" s="3">
        <v>1.8998862999999999</v>
      </c>
      <c r="E2146" s="3">
        <v>2.0334082000000002</v>
      </c>
    </row>
    <row r="2147" spans="1:5" x14ac:dyDescent="0.4">
      <c r="A2147" s="5">
        <f t="shared" si="33"/>
        <v>2015.06</v>
      </c>
      <c r="B2147" s="2">
        <v>42167</v>
      </c>
      <c r="C2147" s="3">
        <v>1.7553984</v>
      </c>
      <c r="D2147" s="3">
        <v>1.891669</v>
      </c>
      <c r="E2147" s="3">
        <v>2.0234709</v>
      </c>
    </row>
    <row r="2148" spans="1:5" x14ac:dyDescent="0.4">
      <c r="A2148" s="5">
        <f t="shared" si="33"/>
        <v>2015.06</v>
      </c>
      <c r="B2148" s="2">
        <v>42170</v>
      </c>
      <c r="C2148" s="3">
        <v>1.7493421</v>
      </c>
      <c r="D2148" s="3">
        <v>1.8805357</v>
      </c>
      <c r="E2148" s="3">
        <v>2.0122867000000002</v>
      </c>
    </row>
    <row r="2149" spans="1:5" x14ac:dyDescent="0.4">
      <c r="A2149" s="5">
        <f t="shared" si="33"/>
        <v>2015.06</v>
      </c>
      <c r="B2149" s="2">
        <v>42171</v>
      </c>
      <c r="C2149" s="3">
        <v>1.7534517000000001</v>
      </c>
      <c r="D2149" s="3">
        <v>1.8931395</v>
      </c>
      <c r="E2149" s="3">
        <v>2.0243549999999999</v>
      </c>
    </row>
    <row r="2150" spans="1:5" x14ac:dyDescent="0.4">
      <c r="A2150" s="5">
        <f t="shared" si="33"/>
        <v>2015.06</v>
      </c>
      <c r="B2150" s="2">
        <v>42172</v>
      </c>
      <c r="C2150" s="3">
        <v>1.7555021</v>
      </c>
      <c r="D2150" s="3">
        <v>1.8927689000000001</v>
      </c>
      <c r="E2150" s="3">
        <v>2.0300630000000002</v>
      </c>
    </row>
    <row r="2151" spans="1:5" x14ac:dyDescent="0.4">
      <c r="A2151" s="5">
        <f t="shared" si="33"/>
        <v>2015.06</v>
      </c>
      <c r="B2151" s="2">
        <v>42173</v>
      </c>
      <c r="C2151" s="3">
        <v>1.7734021</v>
      </c>
      <c r="D2151" s="3">
        <v>1.9082022999999999</v>
      </c>
      <c r="E2151" s="3">
        <v>2.0508397</v>
      </c>
    </row>
    <row r="2152" spans="1:5" x14ac:dyDescent="0.4">
      <c r="A2152" s="5">
        <f t="shared" si="33"/>
        <v>2015.06</v>
      </c>
      <c r="B2152" s="2">
        <v>42174</v>
      </c>
      <c r="C2152" s="3">
        <v>1.7701849999999999</v>
      </c>
      <c r="D2152" s="3">
        <v>1.9039515</v>
      </c>
      <c r="E2152" s="3">
        <v>2.0465266999999998</v>
      </c>
    </row>
    <row r="2153" spans="1:5" x14ac:dyDescent="0.4">
      <c r="A2153" s="5">
        <f t="shared" si="33"/>
        <v>2015.06</v>
      </c>
      <c r="B2153" s="2">
        <v>42177</v>
      </c>
      <c r="C2153" s="3">
        <v>1.774365</v>
      </c>
      <c r="D2153" s="3">
        <v>1.9127002</v>
      </c>
      <c r="E2153" s="3">
        <v>2.0558972</v>
      </c>
    </row>
    <row r="2154" spans="1:5" x14ac:dyDescent="0.4">
      <c r="A2154" s="5">
        <f t="shared" si="33"/>
        <v>2015.06</v>
      </c>
      <c r="B2154" s="2">
        <v>42178</v>
      </c>
      <c r="C2154" s="3">
        <v>1.7699594000000001</v>
      </c>
      <c r="D2154" s="3">
        <v>1.9145905999999999</v>
      </c>
      <c r="E2154" s="3">
        <v>2.0553696000000001</v>
      </c>
    </row>
    <row r="2155" spans="1:5" x14ac:dyDescent="0.4">
      <c r="A2155" s="5">
        <f t="shared" si="33"/>
        <v>2015.06</v>
      </c>
      <c r="B2155" s="2">
        <v>42179</v>
      </c>
      <c r="C2155" s="3">
        <v>1.7539206000000001</v>
      </c>
      <c r="D2155" s="3">
        <v>1.8959073</v>
      </c>
      <c r="E2155" s="3">
        <v>2.0364613999999999</v>
      </c>
    </row>
    <row r="2156" spans="1:5" x14ac:dyDescent="0.4">
      <c r="A2156" s="5">
        <f t="shared" si="33"/>
        <v>2015.06</v>
      </c>
      <c r="B2156" s="2">
        <v>42180</v>
      </c>
      <c r="C2156" s="3">
        <v>1.753409</v>
      </c>
      <c r="D2156" s="3">
        <v>1.891076</v>
      </c>
      <c r="E2156" s="3">
        <v>2.0293454999999998</v>
      </c>
    </row>
    <row r="2157" spans="1:5" x14ac:dyDescent="0.4">
      <c r="A2157" s="5">
        <f t="shared" si="33"/>
        <v>2015.06</v>
      </c>
      <c r="B2157" s="2">
        <v>42181</v>
      </c>
      <c r="C2157" s="3">
        <v>1.744815</v>
      </c>
      <c r="D2157" s="3">
        <v>1.8938067999999999</v>
      </c>
      <c r="E2157" s="3">
        <v>2.0289856999999998</v>
      </c>
    </row>
    <row r="2158" spans="1:5" x14ac:dyDescent="0.4">
      <c r="A2158" s="5">
        <f t="shared" si="33"/>
        <v>2015.06</v>
      </c>
      <c r="B2158" s="2">
        <v>42184</v>
      </c>
      <c r="C2158" s="3">
        <v>1.718426</v>
      </c>
      <c r="D2158" s="3">
        <v>1.8536229</v>
      </c>
      <c r="E2158" s="3">
        <v>1.9854499000000001</v>
      </c>
    </row>
    <row r="2159" spans="1:5" x14ac:dyDescent="0.4">
      <c r="A2159" s="5">
        <f t="shared" si="33"/>
        <v>2015.06</v>
      </c>
      <c r="B2159" s="2">
        <v>42185</v>
      </c>
      <c r="C2159" s="3">
        <v>1.7135914999999999</v>
      </c>
      <c r="D2159" s="3">
        <v>1.8561808</v>
      </c>
      <c r="E2159" s="3">
        <v>1.9931399000000001</v>
      </c>
    </row>
    <row r="2160" spans="1:5" x14ac:dyDescent="0.4">
      <c r="A2160" s="5">
        <f t="shared" si="33"/>
        <v>2015.07</v>
      </c>
      <c r="B2160" s="2">
        <v>42186</v>
      </c>
      <c r="C2160" s="3">
        <v>1.7124988000000001</v>
      </c>
      <c r="D2160" s="3">
        <v>1.8640889</v>
      </c>
      <c r="E2160" s="3">
        <v>2.0041820000000001</v>
      </c>
    </row>
    <row r="2161" spans="1:5" x14ac:dyDescent="0.4">
      <c r="A2161" s="5">
        <f t="shared" si="33"/>
        <v>2015.07</v>
      </c>
      <c r="B2161" s="2">
        <v>42187</v>
      </c>
      <c r="C2161" s="3">
        <v>1.7250124</v>
      </c>
      <c r="D2161" s="3">
        <v>1.8606168000000001</v>
      </c>
      <c r="E2161" s="3">
        <v>2.0036008000000001</v>
      </c>
    </row>
    <row r="2162" spans="1:5" x14ac:dyDescent="0.4">
      <c r="A2162" s="5">
        <f t="shared" si="33"/>
        <v>2015.07</v>
      </c>
      <c r="B2162" s="2">
        <v>42191</v>
      </c>
      <c r="C2162" s="3">
        <v>1.7024174999999999</v>
      </c>
      <c r="D2162" s="3">
        <v>1.8545372</v>
      </c>
      <c r="E2162" s="3">
        <v>1.9941047000000001</v>
      </c>
    </row>
    <row r="2163" spans="1:5" x14ac:dyDescent="0.4">
      <c r="A2163" s="5">
        <f t="shared" si="33"/>
        <v>2015.07</v>
      </c>
      <c r="B2163" s="2">
        <v>42192</v>
      </c>
      <c r="C2163" s="3">
        <v>1.7114235</v>
      </c>
      <c r="D2163" s="3">
        <v>1.8625814999999999</v>
      </c>
      <c r="E2163" s="3">
        <v>2.0072930000000002</v>
      </c>
    </row>
    <row r="2164" spans="1:5" x14ac:dyDescent="0.4">
      <c r="A2164" s="5">
        <f t="shared" si="33"/>
        <v>2015.07</v>
      </c>
      <c r="B2164" s="2">
        <v>42193</v>
      </c>
      <c r="C2164" s="3">
        <v>1.6914777000000001</v>
      </c>
      <c r="D2164" s="3">
        <v>1.8360145999999999</v>
      </c>
      <c r="E2164" s="3">
        <v>1.9704782000000001</v>
      </c>
    </row>
    <row r="2165" spans="1:5" x14ac:dyDescent="0.4">
      <c r="A2165" s="5">
        <f t="shared" si="33"/>
        <v>2015.07</v>
      </c>
      <c r="B2165" s="2">
        <v>42194</v>
      </c>
      <c r="C2165" s="3">
        <v>1.7005401</v>
      </c>
      <c r="D2165" s="3">
        <v>1.8384366000000001</v>
      </c>
      <c r="E2165" s="3">
        <v>1.975481</v>
      </c>
    </row>
    <row r="2166" spans="1:5" x14ac:dyDescent="0.4">
      <c r="A2166" s="5">
        <f t="shared" si="33"/>
        <v>2015.07</v>
      </c>
      <c r="B2166" s="2">
        <v>42195</v>
      </c>
      <c r="C2166" s="3">
        <v>1.7096889</v>
      </c>
      <c r="D2166" s="3">
        <v>1.8581084000000001</v>
      </c>
      <c r="E2166" s="3">
        <v>1.9973015000000001</v>
      </c>
    </row>
    <row r="2167" spans="1:5" x14ac:dyDescent="0.4">
      <c r="A2167" s="5">
        <f t="shared" si="33"/>
        <v>2015.07</v>
      </c>
      <c r="B2167" s="2">
        <v>42198</v>
      </c>
      <c r="C2167" s="3">
        <v>1.720529</v>
      </c>
      <c r="D2167" s="3">
        <v>1.8739250000000001</v>
      </c>
      <c r="E2167" s="3">
        <v>2.0171725999999999</v>
      </c>
    </row>
    <row r="2168" spans="1:5" x14ac:dyDescent="0.4">
      <c r="A2168" s="5">
        <f t="shared" si="33"/>
        <v>2015.07</v>
      </c>
      <c r="B2168" s="2">
        <v>42199</v>
      </c>
      <c r="C2168" s="3">
        <v>1.7339708</v>
      </c>
      <c r="D2168" s="3">
        <v>1.8819072999999999</v>
      </c>
      <c r="E2168" s="3">
        <v>2.0262733000000002</v>
      </c>
    </row>
    <row r="2169" spans="1:5" x14ac:dyDescent="0.4">
      <c r="A2169" s="5">
        <f t="shared" si="33"/>
        <v>2015.07</v>
      </c>
      <c r="B2169" s="2">
        <v>42200</v>
      </c>
      <c r="C2169" s="3">
        <v>1.7222634999999999</v>
      </c>
      <c r="D2169" s="3">
        <v>1.8700943999999999</v>
      </c>
      <c r="E2169" s="3">
        <v>2.0160982999999999</v>
      </c>
    </row>
    <row r="2170" spans="1:5" x14ac:dyDescent="0.4">
      <c r="A2170" s="5">
        <f t="shared" si="33"/>
        <v>2015.07</v>
      </c>
      <c r="B2170" s="2">
        <v>42201</v>
      </c>
      <c r="C2170" s="3">
        <v>1.7311045</v>
      </c>
      <c r="D2170" s="3">
        <v>1.8775702000000001</v>
      </c>
      <c r="E2170" s="3">
        <v>2.0269835</v>
      </c>
    </row>
    <row r="2171" spans="1:5" x14ac:dyDescent="0.4">
      <c r="A2171" s="5">
        <f t="shared" si="33"/>
        <v>2015.07</v>
      </c>
      <c r="B2171" s="2">
        <v>42202</v>
      </c>
      <c r="C2171" s="3">
        <v>1.7114754000000001</v>
      </c>
      <c r="D2171" s="3">
        <v>1.8631622000000001</v>
      </c>
      <c r="E2171" s="3">
        <v>2.0169670000000002</v>
      </c>
    </row>
    <row r="2172" spans="1:5" x14ac:dyDescent="0.4">
      <c r="A2172" s="5">
        <f t="shared" si="33"/>
        <v>2015.07</v>
      </c>
      <c r="B2172" s="2">
        <v>42205</v>
      </c>
      <c r="C2172" s="3">
        <v>1.7109897000000001</v>
      </c>
      <c r="D2172" s="3">
        <v>1.8627545000000001</v>
      </c>
      <c r="E2172" s="3">
        <v>2.0122442</v>
      </c>
    </row>
    <row r="2173" spans="1:5" x14ac:dyDescent="0.4">
      <c r="A2173" s="5">
        <f t="shared" si="33"/>
        <v>2015.07</v>
      </c>
      <c r="B2173" s="2">
        <v>42206</v>
      </c>
      <c r="C2173" s="3">
        <v>1.7034450999999999</v>
      </c>
      <c r="D2173" s="3">
        <v>1.8490880999999999</v>
      </c>
      <c r="E2173" s="3">
        <v>2.0015361</v>
      </c>
    </row>
    <row r="2174" spans="1:5" x14ac:dyDescent="0.4">
      <c r="A2174" s="5">
        <f t="shared" si="33"/>
        <v>2015.07</v>
      </c>
      <c r="B2174" s="2">
        <v>42207</v>
      </c>
      <c r="C2174" s="3">
        <v>1.6994994000000001</v>
      </c>
      <c r="D2174" s="3">
        <v>1.8532152</v>
      </c>
      <c r="E2174" s="3">
        <v>2.0030272</v>
      </c>
    </row>
    <row r="2175" spans="1:5" x14ac:dyDescent="0.4">
      <c r="A2175" s="5">
        <f t="shared" si="33"/>
        <v>2015.07</v>
      </c>
      <c r="B2175" s="2">
        <v>42208</v>
      </c>
      <c r="C2175" s="3">
        <v>1.6912609999999999</v>
      </c>
      <c r="D2175" s="3">
        <v>1.8416246000000001</v>
      </c>
      <c r="E2175" s="3">
        <v>1.9946915999999999</v>
      </c>
    </row>
    <row r="2176" spans="1:5" x14ac:dyDescent="0.4">
      <c r="A2176" s="5">
        <f t="shared" si="33"/>
        <v>2015.07</v>
      </c>
      <c r="B2176" s="2">
        <v>42209</v>
      </c>
      <c r="C2176" s="3">
        <v>1.6732665</v>
      </c>
      <c r="D2176" s="3">
        <v>1.8247576999999999</v>
      </c>
      <c r="E2176" s="3">
        <v>1.9761116999999999</v>
      </c>
    </row>
    <row r="2177" spans="1:5" x14ac:dyDescent="0.4">
      <c r="A2177" s="5">
        <f t="shared" si="33"/>
        <v>2015.07</v>
      </c>
      <c r="B2177" s="2">
        <v>42212</v>
      </c>
      <c r="C2177" s="3">
        <v>1.6559223999999999</v>
      </c>
      <c r="D2177" s="3">
        <v>1.8102138999999999</v>
      </c>
      <c r="E2177" s="3">
        <v>1.9588680999999999</v>
      </c>
    </row>
    <row r="2178" spans="1:5" x14ac:dyDescent="0.4">
      <c r="A2178" s="5">
        <f t="shared" si="33"/>
        <v>2015.07</v>
      </c>
      <c r="B2178" s="2">
        <v>42213</v>
      </c>
      <c r="C2178" s="3">
        <v>1.6862701</v>
      </c>
      <c r="D2178" s="3">
        <v>1.8285758000000001</v>
      </c>
      <c r="E2178" s="3">
        <v>1.9828515</v>
      </c>
    </row>
    <row r="2179" spans="1:5" x14ac:dyDescent="0.4">
      <c r="A2179" s="5">
        <f t="shared" ref="A2179:A2242" si="34">YEAR(B2179)+MONTH(B2179)/100</f>
        <v>2015.07</v>
      </c>
      <c r="B2179" s="2">
        <v>42214</v>
      </c>
      <c r="C2179" s="3">
        <v>1.7062200000000001</v>
      </c>
      <c r="D2179" s="3">
        <v>1.8506203000000001</v>
      </c>
      <c r="E2179" s="3">
        <v>2.0013093999999998</v>
      </c>
    </row>
    <row r="2180" spans="1:5" x14ac:dyDescent="0.4">
      <c r="A2180" s="5">
        <f t="shared" si="34"/>
        <v>2015.07</v>
      </c>
      <c r="B2180" s="2">
        <v>42215</v>
      </c>
      <c r="C2180" s="3">
        <v>1.7010168999999999</v>
      </c>
      <c r="D2180" s="3">
        <v>1.8538577999999999</v>
      </c>
      <c r="E2180" s="3">
        <v>2.0037634</v>
      </c>
    </row>
    <row r="2181" spans="1:5" x14ac:dyDescent="0.4">
      <c r="A2181" s="5">
        <f t="shared" si="34"/>
        <v>2015.07</v>
      </c>
      <c r="B2181" s="2">
        <v>42216</v>
      </c>
      <c r="C2181" s="3">
        <v>1.7118568000000001</v>
      </c>
      <c r="D2181" s="3">
        <v>1.8570704</v>
      </c>
      <c r="E2181" s="3">
        <v>2.0080513999999998</v>
      </c>
    </row>
    <row r="2182" spans="1:5" x14ac:dyDescent="0.4">
      <c r="A2182" s="5">
        <f t="shared" si="34"/>
        <v>2015.08</v>
      </c>
      <c r="B2182" s="2">
        <v>42219</v>
      </c>
      <c r="C2182" s="3">
        <v>1.6878788</v>
      </c>
      <c r="D2182" s="3">
        <v>1.8517323000000001</v>
      </c>
      <c r="E2182" s="3">
        <v>1.9990365999999999</v>
      </c>
    </row>
    <row r="2183" spans="1:5" x14ac:dyDescent="0.4">
      <c r="A2183" s="5">
        <f t="shared" si="34"/>
        <v>2015.08</v>
      </c>
      <c r="B2183" s="2">
        <v>42220</v>
      </c>
      <c r="C2183" s="3">
        <v>1.6919112000000001</v>
      </c>
      <c r="D2183" s="3">
        <v>1.8494463000000001</v>
      </c>
      <c r="E2183" s="3">
        <v>1.9980792000000001</v>
      </c>
    </row>
    <row r="2184" spans="1:5" x14ac:dyDescent="0.4">
      <c r="A2184" s="5">
        <f t="shared" si="34"/>
        <v>2015.08</v>
      </c>
      <c r="B2184" s="2">
        <v>42221</v>
      </c>
      <c r="C2184" s="3">
        <v>1.6976392</v>
      </c>
      <c r="D2184" s="3">
        <v>1.8579725</v>
      </c>
      <c r="E2184" s="3">
        <v>2.0073310000000002</v>
      </c>
    </row>
    <row r="2185" spans="1:5" x14ac:dyDescent="0.4">
      <c r="A2185" s="5">
        <f t="shared" si="34"/>
        <v>2015.08</v>
      </c>
      <c r="B2185" s="2">
        <v>42222</v>
      </c>
      <c r="C2185" s="3">
        <v>1.6823721</v>
      </c>
      <c r="D2185" s="3">
        <v>1.8416986</v>
      </c>
      <c r="E2185" s="3">
        <v>1.989787</v>
      </c>
    </row>
    <row r="2186" spans="1:5" x14ac:dyDescent="0.4">
      <c r="A2186" s="5">
        <f t="shared" si="34"/>
        <v>2015.08</v>
      </c>
      <c r="B2186" s="2">
        <v>42223</v>
      </c>
      <c r="C2186" s="3">
        <v>1.6823721</v>
      </c>
      <c r="D2186" s="3">
        <v>1.8388690999999999</v>
      </c>
      <c r="E2186" s="3">
        <v>1.9871813</v>
      </c>
    </row>
    <row r="2187" spans="1:5" x14ac:dyDescent="0.4">
      <c r="A2187" s="5">
        <f t="shared" si="34"/>
        <v>2015.08</v>
      </c>
      <c r="B2187" s="2">
        <v>42226</v>
      </c>
      <c r="C2187" s="3">
        <v>1.7044858000000001</v>
      </c>
      <c r="D2187" s="3">
        <v>1.8662268</v>
      </c>
      <c r="E2187" s="3">
        <v>2.0172029999999999</v>
      </c>
    </row>
    <row r="2188" spans="1:5" x14ac:dyDescent="0.4">
      <c r="A2188" s="5">
        <f t="shared" si="34"/>
        <v>2015.08</v>
      </c>
      <c r="B2188" s="2">
        <v>42227</v>
      </c>
      <c r="C2188" s="3">
        <v>1.6964642000000001</v>
      </c>
      <c r="D2188" s="3">
        <v>1.8487297</v>
      </c>
      <c r="E2188" s="3">
        <v>1.9999179</v>
      </c>
    </row>
    <row r="2189" spans="1:5" x14ac:dyDescent="0.4">
      <c r="A2189" s="5">
        <f t="shared" si="34"/>
        <v>2015.08</v>
      </c>
      <c r="B2189" s="2">
        <v>42228</v>
      </c>
      <c r="C2189" s="3">
        <v>1.7075210000000001</v>
      </c>
      <c r="D2189" s="3">
        <v>1.8435398000000001</v>
      </c>
      <c r="E2189" s="3">
        <v>2.0024451999999999</v>
      </c>
    </row>
    <row r="2190" spans="1:5" x14ac:dyDescent="0.4">
      <c r="A2190" s="5">
        <f t="shared" si="34"/>
        <v>2015.08</v>
      </c>
      <c r="B2190" s="2">
        <v>42229</v>
      </c>
      <c r="C2190" s="3">
        <v>1.6984153</v>
      </c>
      <c r="D2190" s="3">
        <v>1.8434781</v>
      </c>
      <c r="E2190" s="3">
        <v>2.0005202</v>
      </c>
    </row>
    <row r="2191" spans="1:5" x14ac:dyDescent="0.4">
      <c r="A2191" s="5">
        <f t="shared" si="34"/>
        <v>2015.08</v>
      </c>
      <c r="B2191" s="2">
        <v>42230</v>
      </c>
      <c r="C2191" s="3">
        <v>1.7049193</v>
      </c>
      <c r="D2191" s="3">
        <v>1.8556246999999999</v>
      </c>
      <c r="E2191" s="3">
        <v>2.0100327</v>
      </c>
    </row>
    <row r="2192" spans="1:5" x14ac:dyDescent="0.4">
      <c r="A2192" s="5">
        <f t="shared" si="34"/>
        <v>2015.08</v>
      </c>
      <c r="B2192" s="2">
        <v>42233</v>
      </c>
      <c r="C2192" s="3">
        <v>1.7181442</v>
      </c>
      <c r="D2192" s="3">
        <v>1.8713177000000001</v>
      </c>
      <c r="E2192" s="3">
        <v>2.0239579999999999</v>
      </c>
    </row>
    <row r="2193" spans="1:5" x14ac:dyDescent="0.4">
      <c r="A2193" s="5">
        <f t="shared" si="34"/>
        <v>2015.08</v>
      </c>
      <c r="B2193" s="2">
        <v>42234</v>
      </c>
      <c r="C2193" s="3">
        <v>1.7057865999999999</v>
      </c>
      <c r="D2193" s="3">
        <v>1.8622109</v>
      </c>
      <c r="E2193" s="3">
        <v>2.0175253999999998</v>
      </c>
    </row>
    <row r="2194" spans="1:5" x14ac:dyDescent="0.4">
      <c r="A2194" s="5">
        <f t="shared" si="34"/>
        <v>2015.08</v>
      </c>
      <c r="B2194" s="2">
        <v>42235</v>
      </c>
      <c r="C2194" s="3">
        <v>1.6908923</v>
      </c>
      <c r="D2194" s="3">
        <v>1.8426378000000001</v>
      </c>
      <c r="E2194" s="3">
        <v>2.0012170999999999</v>
      </c>
    </row>
    <row r="2195" spans="1:5" x14ac:dyDescent="0.4">
      <c r="A2195" s="5">
        <f t="shared" si="34"/>
        <v>2015.08</v>
      </c>
      <c r="B2195" s="2">
        <v>42236</v>
      </c>
      <c r="C2195" s="3">
        <v>1.6611256999999999</v>
      </c>
      <c r="D2195" s="3">
        <v>1.8007610000000001</v>
      </c>
      <c r="E2195" s="3">
        <v>1.9552436</v>
      </c>
    </row>
    <row r="2196" spans="1:5" x14ac:dyDescent="0.4">
      <c r="A2196" s="5">
        <f t="shared" si="34"/>
        <v>2015.08</v>
      </c>
      <c r="B2196" s="2">
        <v>42237</v>
      </c>
      <c r="C2196" s="3">
        <v>1.6405557</v>
      </c>
      <c r="D2196" s="3">
        <v>1.7586001</v>
      </c>
      <c r="E2196" s="3">
        <v>1.9051100999999999</v>
      </c>
    </row>
    <row r="2197" spans="1:5" x14ac:dyDescent="0.4">
      <c r="A2197" s="5">
        <f t="shared" si="34"/>
        <v>2015.08</v>
      </c>
      <c r="B2197" s="2">
        <v>42240</v>
      </c>
      <c r="C2197" s="3">
        <v>1.5713703999999999</v>
      </c>
      <c r="D2197" s="3">
        <v>1.688056</v>
      </c>
      <c r="E2197" s="3">
        <v>1.8289157</v>
      </c>
    </row>
    <row r="2198" spans="1:5" x14ac:dyDescent="0.4">
      <c r="A2198" s="5">
        <f t="shared" si="34"/>
        <v>2015.08</v>
      </c>
      <c r="B2198" s="2">
        <v>42241</v>
      </c>
      <c r="C2198" s="3">
        <v>1.5415818999999999</v>
      </c>
      <c r="D2198" s="3">
        <v>1.6697434</v>
      </c>
      <c r="E2198" s="3">
        <v>1.8075365999999999</v>
      </c>
    </row>
    <row r="2199" spans="1:5" x14ac:dyDescent="0.4">
      <c r="A2199" s="5">
        <f t="shared" si="34"/>
        <v>2015.08</v>
      </c>
      <c r="B2199" s="2">
        <v>42242</v>
      </c>
      <c r="C2199" s="3">
        <v>1.5649312</v>
      </c>
      <c r="D2199" s="3">
        <v>1.7132018</v>
      </c>
      <c r="E2199" s="3">
        <v>1.8622023999999999</v>
      </c>
    </row>
    <row r="2200" spans="1:5" x14ac:dyDescent="0.4">
      <c r="A2200" s="5">
        <f t="shared" si="34"/>
        <v>2015.08</v>
      </c>
      <c r="B2200" s="2">
        <v>42243</v>
      </c>
      <c r="C2200" s="3">
        <v>1.6087594999999999</v>
      </c>
      <c r="D2200" s="3">
        <v>1.7543</v>
      </c>
      <c r="E2200" s="3">
        <v>1.9115047000000001</v>
      </c>
    </row>
    <row r="2201" spans="1:5" x14ac:dyDescent="0.4">
      <c r="A2201" s="5">
        <f t="shared" si="34"/>
        <v>2015.08</v>
      </c>
      <c r="B2201" s="2">
        <v>42244</v>
      </c>
      <c r="C2201" s="3">
        <v>1.622752</v>
      </c>
      <c r="D2201" s="3">
        <v>1.7623442</v>
      </c>
      <c r="E2201" s="3">
        <v>1.9191332999999999</v>
      </c>
    </row>
    <row r="2202" spans="1:5" x14ac:dyDescent="0.4">
      <c r="A2202" s="5">
        <f t="shared" si="34"/>
        <v>2015.08</v>
      </c>
      <c r="B2202" s="2">
        <v>42247</v>
      </c>
      <c r="C2202" s="3">
        <v>1.6190705999999999</v>
      </c>
      <c r="D2202" s="3">
        <v>1.7506301</v>
      </c>
      <c r="E2202" s="3">
        <v>1.903594</v>
      </c>
    </row>
    <row r="2203" spans="1:5" x14ac:dyDescent="0.4">
      <c r="A2203" s="5">
        <f t="shared" si="34"/>
        <v>2015.09</v>
      </c>
      <c r="B2203" s="2">
        <v>42248</v>
      </c>
      <c r="C2203" s="3">
        <v>1.5848118</v>
      </c>
      <c r="D2203" s="3">
        <v>1.7011293000000001</v>
      </c>
      <c r="E2203" s="3">
        <v>1.8495786000000001</v>
      </c>
    </row>
    <row r="2204" spans="1:5" x14ac:dyDescent="0.4">
      <c r="A2204" s="5">
        <f t="shared" si="34"/>
        <v>2015.09</v>
      </c>
      <c r="B2204" s="2">
        <v>42249</v>
      </c>
      <c r="C2204" s="3">
        <v>1.5930504000000001</v>
      </c>
      <c r="D2204" s="3">
        <v>1.7253854</v>
      </c>
      <c r="E2204" s="3">
        <v>1.8801006</v>
      </c>
    </row>
    <row r="2205" spans="1:5" x14ac:dyDescent="0.4">
      <c r="A2205" s="5">
        <f t="shared" si="34"/>
        <v>2015.09</v>
      </c>
      <c r="B2205" s="2">
        <v>42250</v>
      </c>
      <c r="C2205" s="3">
        <v>1.6086643</v>
      </c>
      <c r="D2205" s="3">
        <v>1.7338990999999999</v>
      </c>
      <c r="E2205" s="3">
        <v>1.8889214000000001</v>
      </c>
    </row>
    <row r="2206" spans="1:5" x14ac:dyDescent="0.4">
      <c r="A2206" s="5">
        <f t="shared" si="34"/>
        <v>2015.09</v>
      </c>
      <c r="B2206" s="2">
        <v>42251</v>
      </c>
      <c r="C2206" s="3">
        <v>1.5827306999999999</v>
      </c>
      <c r="D2206" s="3">
        <v>1.7129669999999999</v>
      </c>
      <c r="E2206" s="3">
        <v>1.8623345</v>
      </c>
    </row>
    <row r="2207" spans="1:5" x14ac:dyDescent="0.4">
      <c r="A2207" s="5">
        <f t="shared" si="34"/>
        <v>2015.09</v>
      </c>
      <c r="B2207" s="2">
        <v>42255</v>
      </c>
      <c r="C2207" s="3">
        <v>1.6186372</v>
      </c>
      <c r="D2207" s="3">
        <v>1.7542506</v>
      </c>
      <c r="E2207" s="3">
        <v>1.9089366999999999</v>
      </c>
    </row>
    <row r="2208" spans="1:5" x14ac:dyDescent="0.4">
      <c r="A2208" s="5">
        <f t="shared" si="34"/>
        <v>2015.09</v>
      </c>
      <c r="B2208" s="2">
        <v>42256</v>
      </c>
      <c r="C2208" s="3">
        <v>1.6015055</v>
      </c>
      <c r="D2208" s="3">
        <v>1.7351348</v>
      </c>
      <c r="E2208" s="3">
        <v>1.8849819000000001</v>
      </c>
    </row>
    <row r="2209" spans="1:5" x14ac:dyDescent="0.4">
      <c r="A2209" s="5">
        <f t="shared" si="34"/>
        <v>2015.09</v>
      </c>
      <c r="B2209" s="2">
        <v>42257</v>
      </c>
      <c r="C2209" s="3">
        <v>1.6056246999999999</v>
      </c>
      <c r="D2209" s="3">
        <v>1.7381004</v>
      </c>
      <c r="E2209" s="3">
        <v>1.8903843</v>
      </c>
    </row>
    <row r="2210" spans="1:5" x14ac:dyDescent="0.4">
      <c r="A2210" s="5">
        <f t="shared" si="34"/>
        <v>2015.09</v>
      </c>
      <c r="B2210" s="2">
        <v>42258</v>
      </c>
      <c r="C2210" s="3">
        <v>1.6082263000000001</v>
      </c>
      <c r="D2210" s="3">
        <v>1.7478127000000001</v>
      </c>
      <c r="E2210" s="3">
        <v>1.898258</v>
      </c>
    </row>
    <row r="2211" spans="1:5" x14ac:dyDescent="0.4">
      <c r="A2211" s="5">
        <f t="shared" si="34"/>
        <v>2015.09</v>
      </c>
      <c r="B2211" s="2">
        <v>42261</v>
      </c>
      <c r="C2211" s="3">
        <v>1.6011152</v>
      </c>
      <c r="D2211" s="3">
        <v>1.7397317000000001</v>
      </c>
      <c r="E2211" s="3">
        <v>1.8911316</v>
      </c>
    </row>
    <row r="2212" spans="1:5" x14ac:dyDescent="0.4">
      <c r="A2212" s="5">
        <f t="shared" si="34"/>
        <v>2015.09</v>
      </c>
      <c r="B2212" s="2">
        <v>42262</v>
      </c>
      <c r="C2212" s="3">
        <v>1.6251325999999999</v>
      </c>
      <c r="D2212" s="3">
        <v>1.7595886999999999</v>
      </c>
      <c r="E2212" s="3">
        <v>1.9133131999999999</v>
      </c>
    </row>
    <row r="2213" spans="1:5" x14ac:dyDescent="0.4">
      <c r="A2213" s="5">
        <f t="shared" si="34"/>
        <v>2015.09</v>
      </c>
      <c r="B2213" s="2">
        <v>42263</v>
      </c>
      <c r="C2213" s="3">
        <v>1.6432699</v>
      </c>
      <c r="D2213" s="3">
        <v>1.7760476999999999</v>
      </c>
      <c r="E2213" s="3">
        <v>1.9326498999999999</v>
      </c>
    </row>
    <row r="2214" spans="1:5" x14ac:dyDescent="0.4">
      <c r="A2214" s="5">
        <f t="shared" si="34"/>
        <v>2015.09</v>
      </c>
      <c r="B2214" s="2">
        <v>42264</v>
      </c>
      <c r="C2214" s="3">
        <v>1.6416135999999999</v>
      </c>
      <c r="D2214" s="3">
        <v>1.7746390999999999</v>
      </c>
      <c r="E2214" s="3">
        <v>1.9311475</v>
      </c>
    </row>
    <row r="2215" spans="1:5" x14ac:dyDescent="0.4">
      <c r="A2215" s="5">
        <f t="shared" si="34"/>
        <v>2015.09</v>
      </c>
      <c r="B2215" s="2">
        <v>42265</v>
      </c>
      <c r="C2215" s="3">
        <v>1.6142148999999999</v>
      </c>
      <c r="D2215" s="3">
        <v>1.7459963999999999</v>
      </c>
      <c r="E2215" s="3">
        <v>1.9007115000000001</v>
      </c>
    </row>
    <row r="2216" spans="1:5" x14ac:dyDescent="0.4">
      <c r="A2216" s="5">
        <f t="shared" si="34"/>
        <v>2015.09</v>
      </c>
      <c r="B2216" s="2">
        <v>42268</v>
      </c>
      <c r="C2216" s="3">
        <v>1.6211802</v>
      </c>
      <c r="D2216" s="3">
        <v>1.7547202</v>
      </c>
      <c r="E2216" s="3">
        <v>1.9043783999999999</v>
      </c>
    </row>
    <row r="2217" spans="1:5" x14ac:dyDescent="0.4">
      <c r="A2217" s="5">
        <f t="shared" si="34"/>
        <v>2015.09</v>
      </c>
      <c r="B2217" s="2">
        <v>42269</v>
      </c>
      <c r="C2217" s="3">
        <v>1.5898361999999999</v>
      </c>
      <c r="D2217" s="3">
        <v>1.730674</v>
      </c>
      <c r="E2217" s="3">
        <v>1.8734587</v>
      </c>
    </row>
    <row r="2218" spans="1:5" x14ac:dyDescent="0.4">
      <c r="A2218" s="5">
        <f t="shared" si="34"/>
        <v>2015.09</v>
      </c>
      <c r="B2218" s="2">
        <v>42270</v>
      </c>
      <c r="C2218" s="3">
        <v>1.5810424000000001</v>
      </c>
      <c r="D2218" s="3">
        <v>1.7263740000000001</v>
      </c>
      <c r="E2218" s="3">
        <v>1.8657889000000001</v>
      </c>
    </row>
    <row r="2219" spans="1:5" x14ac:dyDescent="0.4">
      <c r="A2219" s="5">
        <f t="shared" si="34"/>
        <v>2015.09</v>
      </c>
      <c r="B2219" s="2">
        <v>42271</v>
      </c>
      <c r="C2219" s="3">
        <v>1.5611041999999999</v>
      </c>
      <c r="D2219" s="3">
        <v>1.7183421999999999</v>
      </c>
      <c r="E2219" s="3">
        <v>1.8568016000000001</v>
      </c>
    </row>
    <row r="2220" spans="1:5" x14ac:dyDescent="0.4">
      <c r="A2220" s="5">
        <f t="shared" si="34"/>
        <v>2015.09</v>
      </c>
      <c r="B2220" s="2">
        <v>42272</v>
      </c>
      <c r="C2220" s="3">
        <v>1.5663282000000001</v>
      </c>
      <c r="D2220" s="3">
        <v>1.7153642</v>
      </c>
      <c r="E2220" s="3">
        <v>1.8566263999999999</v>
      </c>
    </row>
    <row r="2221" spans="1:5" x14ac:dyDescent="0.4">
      <c r="A2221" s="5">
        <f t="shared" si="34"/>
        <v>2015.09</v>
      </c>
      <c r="B2221" s="2">
        <v>42275</v>
      </c>
      <c r="C2221" s="3">
        <v>1.5221419</v>
      </c>
      <c r="D2221" s="3">
        <v>1.6716217</v>
      </c>
      <c r="E2221" s="3">
        <v>1.8010794000000001</v>
      </c>
    </row>
    <row r="2222" spans="1:5" x14ac:dyDescent="0.4">
      <c r="A2222" s="5">
        <f t="shared" si="34"/>
        <v>2015.09</v>
      </c>
      <c r="B2222" s="2">
        <v>42276</v>
      </c>
      <c r="C2222" s="3">
        <v>1.5110451</v>
      </c>
      <c r="D2222" s="3">
        <v>1.6701759</v>
      </c>
      <c r="E2222" s="3">
        <v>1.7976823</v>
      </c>
    </row>
    <row r="2223" spans="1:5" x14ac:dyDescent="0.4">
      <c r="A2223" s="5">
        <f t="shared" si="34"/>
        <v>2015.09</v>
      </c>
      <c r="B2223" s="2">
        <v>42277</v>
      </c>
      <c r="C2223" s="3">
        <v>1.5384669</v>
      </c>
      <c r="D2223" s="3">
        <v>1.6915159</v>
      </c>
      <c r="E2223" s="3">
        <v>1.8326395</v>
      </c>
    </row>
    <row r="2224" spans="1:5" x14ac:dyDescent="0.4">
      <c r="A2224" s="5">
        <f t="shared" si="34"/>
        <v>2015.1</v>
      </c>
      <c r="B2224" s="2">
        <v>42278</v>
      </c>
      <c r="C2224" s="3">
        <v>1.5349318999999999</v>
      </c>
      <c r="D2224" s="3">
        <v>1.6884637</v>
      </c>
      <c r="E2224" s="3">
        <v>1.8339728</v>
      </c>
    </row>
    <row r="2225" spans="1:5" x14ac:dyDescent="0.4">
      <c r="A2225" s="5">
        <f t="shared" si="34"/>
        <v>2015.1</v>
      </c>
      <c r="B2225" s="2">
        <v>42279</v>
      </c>
      <c r="C2225" s="3">
        <v>1.5632808</v>
      </c>
      <c r="D2225" s="3">
        <v>1.7127322</v>
      </c>
      <c r="E2225" s="3">
        <v>1.8625683</v>
      </c>
    </row>
    <row r="2226" spans="1:5" x14ac:dyDescent="0.4">
      <c r="A2226" s="5">
        <f t="shared" si="34"/>
        <v>2015.1</v>
      </c>
      <c r="B2226" s="2">
        <v>42282</v>
      </c>
      <c r="C2226" s="3">
        <v>1.6076849</v>
      </c>
      <c r="D2226" s="3">
        <v>1.7463176</v>
      </c>
      <c r="E2226" s="3">
        <v>1.8952434</v>
      </c>
    </row>
    <row r="2227" spans="1:5" x14ac:dyDescent="0.4">
      <c r="A2227" s="5">
        <f t="shared" si="34"/>
        <v>2015.1</v>
      </c>
      <c r="B2227" s="2">
        <v>42283</v>
      </c>
      <c r="C2227" s="3">
        <v>1.6137794000000001</v>
      </c>
      <c r="D2227" s="3">
        <v>1.7386566000000001</v>
      </c>
      <c r="E2227" s="3">
        <v>1.8841182000000001</v>
      </c>
    </row>
    <row r="2228" spans="1:5" x14ac:dyDescent="0.4">
      <c r="A2228" s="5">
        <f t="shared" si="34"/>
        <v>2015.1</v>
      </c>
      <c r="B2228" s="2">
        <v>42284</v>
      </c>
      <c r="C2228" s="3">
        <v>1.6364167999999999</v>
      </c>
      <c r="D2228" s="3">
        <v>1.7602437</v>
      </c>
      <c r="E2228" s="3">
        <v>1.904965</v>
      </c>
    </row>
    <row r="2229" spans="1:5" x14ac:dyDescent="0.4">
      <c r="A2229" s="5">
        <f t="shared" si="34"/>
        <v>2015.1</v>
      </c>
      <c r="B2229" s="2">
        <v>42285</v>
      </c>
      <c r="C2229" s="3">
        <v>1.6512180000000001</v>
      </c>
      <c r="D2229" s="3">
        <v>1.7794706</v>
      </c>
      <c r="E2229" s="3">
        <v>1.9246656</v>
      </c>
    </row>
    <row r="2230" spans="1:5" x14ac:dyDescent="0.4">
      <c r="A2230" s="5">
        <f t="shared" si="34"/>
        <v>2015.1</v>
      </c>
      <c r="B2230" s="2">
        <v>42286</v>
      </c>
      <c r="C2230" s="3">
        <v>1.6579657999999999</v>
      </c>
      <c r="D2230" s="3">
        <v>1.7823990000000001</v>
      </c>
      <c r="E2230" s="3">
        <v>1.9263113999999999</v>
      </c>
    </row>
    <row r="2231" spans="1:5" x14ac:dyDescent="0.4">
      <c r="A2231" s="5">
        <f t="shared" si="34"/>
        <v>2015.1</v>
      </c>
      <c r="B2231" s="2">
        <v>42289</v>
      </c>
      <c r="C2231" s="3">
        <v>1.6494724999999999</v>
      </c>
      <c r="D2231" s="3">
        <v>1.7816206000000001</v>
      </c>
      <c r="E2231" s="3">
        <v>1.9248551</v>
      </c>
    </row>
    <row r="2232" spans="1:5" x14ac:dyDescent="0.4">
      <c r="A2232" s="5">
        <f t="shared" si="34"/>
        <v>2015.1</v>
      </c>
      <c r="B2232" s="2">
        <v>42290</v>
      </c>
      <c r="C2232" s="3">
        <v>1.6349672</v>
      </c>
      <c r="D2232" s="3">
        <v>1.764173</v>
      </c>
      <c r="E2232" s="3">
        <v>1.907294</v>
      </c>
    </row>
    <row r="2233" spans="1:5" x14ac:dyDescent="0.4">
      <c r="A2233" s="5">
        <f t="shared" si="34"/>
        <v>2015.1</v>
      </c>
      <c r="B2233" s="2">
        <v>42291</v>
      </c>
      <c r="C2233" s="3">
        <v>1.6274924</v>
      </c>
      <c r="D2233" s="3">
        <v>1.7517670000000001</v>
      </c>
      <c r="E2233" s="3">
        <v>1.8991863</v>
      </c>
    </row>
    <row r="2234" spans="1:5" x14ac:dyDescent="0.4">
      <c r="A2234" s="5">
        <f t="shared" si="34"/>
        <v>2015.1</v>
      </c>
      <c r="B2234" s="2">
        <v>42292</v>
      </c>
      <c r="C2234" s="3">
        <v>1.6296691999999999</v>
      </c>
      <c r="D2234" s="3">
        <v>1.771587</v>
      </c>
      <c r="E2234" s="3">
        <v>1.9243212000000001</v>
      </c>
    </row>
    <row r="2235" spans="1:5" x14ac:dyDescent="0.4">
      <c r="A2235" s="5">
        <f t="shared" si="34"/>
        <v>2015.1</v>
      </c>
      <c r="B2235" s="2">
        <v>42293</v>
      </c>
      <c r="C2235" s="3">
        <v>1.6503475000000001</v>
      </c>
      <c r="D2235" s="3">
        <v>1.7723777999999999</v>
      </c>
      <c r="E2235" s="3">
        <v>1.9262475999999999</v>
      </c>
    </row>
    <row r="2236" spans="1:5" x14ac:dyDescent="0.4">
      <c r="A2236" s="5">
        <f t="shared" si="34"/>
        <v>2015.1</v>
      </c>
      <c r="B2236" s="2">
        <v>42296</v>
      </c>
      <c r="C2236" s="3">
        <v>1.6401520000000001</v>
      </c>
      <c r="D2236" s="3">
        <v>1.777061</v>
      </c>
      <c r="E2236" s="3">
        <v>1.9261196</v>
      </c>
    </row>
    <row r="2237" spans="1:5" x14ac:dyDescent="0.4">
      <c r="A2237" s="5">
        <f t="shared" si="34"/>
        <v>2015.1</v>
      </c>
      <c r="B2237" s="2">
        <v>42297</v>
      </c>
      <c r="C2237" s="3">
        <v>1.6372875</v>
      </c>
      <c r="D2237" s="3">
        <v>1.7773205000000001</v>
      </c>
      <c r="E2237" s="3">
        <v>1.9274887999999999</v>
      </c>
    </row>
    <row r="2238" spans="1:5" x14ac:dyDescent="0.4">
      <c r="A2238" s="5">
        <f t="shared" si="34"/>
        <v>2015.1</v>
      </c>
      <c r="B2238" s="2">
        <v>42298</v>
      </c>
      <c r="C2238" s="3">
        <v>1.6220505999999999</v>
      </c>
      <c r="D2238" s="3">
        <v>1.7573892</v>
      </c>
      <c r="E2238" s="3">
        <v>1.9090461999999999</v>
      </c>
    </row>
    <row r="2239" spans="1:5" x14ac:dyDescent="0.4">
      <c r="A2239" s="5">
        <f t="shared" si="34"/>
        <v>2015.1</v>
      </c>
      <c r="B2239" s="2">
        <v>42299</v>
      </c>
      <c r="C2239" s="3">
        <v>1.6355461</v>
      </c>
      <c r="D2239" s="3">
        <v>1.7704131999999999</v>
      </c>
      <c r="E2239" s="3">
        <v>1.9320128999999999</v>
      </c>
    </row>
    <row r="2240" spans="1:5" x14ac:dyDescent="0.4">
      <c r="A2240" s="5">
        <f t="shared" si="34"/>
        <v>2015.1</v>
      </c>
      <c r="B2240" s="2">
        <v>42300</v>
      </c>
      <c r="C2240" s="3">
        <v>1.6429467</v>
      </c>
      <c r="D2240" s="3">
        <v>1.7791615999999999</v>
      </c>
      <c r="E2240" s="3">
        <v>1.9368623</v>
      </c>
    </row>
    <row r="2241" spans="1:5" x14ac:dyDescent="0.4">
      <c r="A2241" s="5">
        <f t="shared" si="34"/>
        <v>2015.1</v>
      </c>
      <c r="B2241" s="2">
        <v>42303</v>
      </c>
      <c r="C2241" s="3">
        <v>1.6335872</v>
      </c>
      <c r="D2241" s="3">
        <v>1.7758254</v>
      </c>
      <c r="E2241" s="3">
        <v>1.9334872000000001</v>
      </c>
    </row>
    <row r="2242" spans="1:5" x14ac:dyDescent="0.4">
      <c r="A2242" s="5">
        <f t="shared" si="34"/>
        <v>2015.1</v>
      </c>
      <c r="B2242" s="2">
        <v>42304</v>
      </c>
      <c r="C2242" s="3">
        <v>1.6133485999999999</v>
      </c>
      <c r="D2242" s="3">
        <v>1.760392</v>
      </c>
      <c r="E2242" s="3">
        <v>1.9248866</v>
      </c>
    </row>
    <row r="2243" spans="1:5" x14ac:dyDescent="0.4">
      <c r="A2243" s="5">
        <f t="shared" ref="A2243:A2306" si="35">YEAR(B2243)+MONTH(B2243)/100</f>
        <v>2015.1</v>
      </c>
      <c r="B2243" s="2">
        <v>42305</v>
      </c>
      <c r="C2243" s="3">
        <v>1.6377227000000001</v>
      </c>
      <c r="D2243" s="3">
        <v>1.7961273</v>
      </c>
      <c r="E2243" s="3">
        <v>1.953403</v>
      </c>
    </row>
    <row r="2244" spans="1:5" x14ac:dyDescent="0.4">
      <c r="A2244" s="5">
        <f t="shared" si="35"/>
        <v>2015.1</v>
      </c>
      <c r="B2244" s="2">
        <v>42306</v>
      </c>
      <c r="C2244" s="3">
        <v>1.6453019</v>
      </c>
      <c r="D2244" s="3">
        <v>1.7865015</v>
      </c>
      <c r="E2244" s="3">
        <v>1.9474472</v>
      </c>
    </row>
    <row r="2245" spans="1:5" x14ac:dyDescent="0.4">
      <c r="A2245" s="5">
        <f t="shared" si="35"/>
        <v>2015.1</v>
      </c>
      <c r="B2245" s="2">
        <v>42307</v>
      </c>
      <c r="C2245" s="3">
        <v>1.6475179</v>
      </c>
      <c r="D2245" s="3">
        <v>1.7852535</v>
      </c>
      <c r="E2245" s="3">
        <v>1.9487243000000001</v>
      </c>
    </row>
    <row r="2246" spans="1:5" x14ac:dyDescent="0.4">
      <c r="A2246" s="5">
        <f t="shared" si="35"/>
        <v>2015.11</v>
      </c>
      <c r="B2246" s="2">
        <v>42310</v>
      </c>
      <c r="C2246" s="3">
        <v>1.6703726000000001</v>
      </c>
      <c r="D2246" s="3">
        <v>1.8114494999999999</v>
      </c>
      <c r="E2246" s="3">
        <v>1.9734777999999999</v>
      </c>
    </row>
    <row r="2247" spans="1:5" x14ac:dyDescent="0.4">
      <c r="A2247" s="5">
        <f t="shared" si="35"/>
        <v>2015.11</v>
      </c>
      <c r="B2247" s="2">
        <v>42311</v>
      </c>
      <c r="C2247" s="3">
        <v>1.6803854</v>
      </c>
      <c r="D2247" s="3">
        <v>1.8129694000000001</v>
      </c>
      <c r="E2247" s="3">
        <v>1.9732822999999999</v>
      </c>
    </row>
    <row r="2248" spans="1:5" x14ac:dyDescent="0.4">
      <c r="A2248" s="5">
        <f t="shared" si="35"/>
        <v>2015.11</v>
      </c>
      <c r="B2248" s="2">
        <v>42312</v>
      </c>
      <c r="C2248" s="3">
        <v>1.6703726000000001</v>
      </c>
      <c r="D2248" s="3">
        <v>1.8096209000000001</v>
      </c>
      <c r="E2248" s="3">
        <v>1.9698561000000001</v>
      </c>
    </row>
    <row r="2249" spans="1:5" x14ac:dyDescent="0.4">
      <c r="A2249" s="5">
        <f t="shared" si="35"/>
        <v>2015.11</v>
      </c>
      <c r="B2249" s="2">
        <v>42313</v>
      </c>
      <c r="C2249" s="3">
        <v>1.6647135</v>
      </c>
      <c r="D2249" s="3">
        <v>1.8101646</v>
      </c>
      <c r="E2249" s="3">
        <v>1.9671907</v>
      </c>
    </row>
    <row r="2250" spans="1:5" x14ac:dyDescent="0.4">
      <c r="A2250" s="5">
        <f t="shared" si="35"/>
        <v>2015.11</v>
      </c>
      <c r="B2250" s="2">
        <v>42314</v>
      </c>
      <c r="C2250" s="3">
        <v>1.6503475000000001</v>
      </c>
      <c r="D2250" s="3">
        <v>1.8081750999999999</v>
      </c>
      <c r="E2250" s="3">
        <v>1.9631282000000001</v>
      </c>
    </row>
    <row r="2251" spans="1:5" x14ac:dyDescent="0.4">
      <c r="A2251" s="5">
        <f t="shared" si="35"/>
        <v>2015.11</v>
      </c>
      <c r="B2251" s="2">
        <v>42317</v>
      </c>
      <c r="C2251" s="3">
        <v>1.6477354</v>
      </c>
      <c r="D2251" s="3">
        <v>1.7921237999999999</v>
      </c>
      <c r="E2251" s="3">
        <v>1.9453396999999999</v>
      </c>
    </row>
    <row r="2252" spans="1:5" x14ac:dyDescent="0.4">
      <c r="A2252" s="5">
        <f t="shared" si="35"/>
        <v>2015.11</v>
      </c>
      <c r="B2252" s="2">
        <v>42318</v>
      </c>
      <c r="C2252" s="3">
        <v>1.6503909000000001</v>
      </c>
      <c r="D2252" s="3">
        <v>1.8006622999999999</v>
      </c>
      <c r="E2252" s="3">
        <v>1.9514952999999999</v>
      </c>
    </row>
    <row r="2253" spans="1:5" x14ac:dyDescent="0.4">
      <c r="A2253" s="5">
        <f t="shared" si="35"/>
        <v>2015.11</v>
      </c>
      <c r="B2253" s="2">
        <v>42319</v>
      </c>
      <c r="C2253" s="3">
        <v>1.6390288</v>
      </c>
      <c r="D2253" s="3">
        <v>1.7905298000000001</v>
      </c>
      <c r="E2253" s="3">
        <v>1.9420078000000001</v>
      </c>
    </row>
    <row r="2254" spans="1:5" x14ac:dyDescent="0.4">
      <c r="A2254" s="5">
        <f t="shared" si="35"/>
        <v>2015.11</v>
      </c>
      <c r="B2254" s="2">
        <v>42320</v>
      </c>
      <c r="C2254" s="3">
        <v>1.6064616</v>
      </c>
      <c r="D2254" s="3">
        <v>1.7528049000000001</v>
      </c>
      <c r="E2254" s="3">
        <v>1.9104147</v>
      </c>
    </row>
    <row r="2255" spans="1:5" x14ac:dyDescent="0.4">
      <c r="A2255" s="5">
        <f t="shared" si="35"/>
        <v>2015.11</v>
      </c>
      <c r="B2255" s="2">
        <v>42321</v>
      </c>
      <c r="C2255" s="3">
        <v>1.6007195000000001</v>
      </c>
      <c r="D2255" s="3">
        <v>1.7374209</v>
      </c>
      <c r="E2255" s="3">
        <v>1.8920554000000001</v>
      </c>
    </row>
    <row r="2256" spans="1:5" x14ac:dyDescent="0.4">
      <c r="A2256" s="5">
        <f t="shared" si="35"/>
        <v>2015.11</v>
      </c>
      <c r="B2256" s="2">
        <v>42324</v>
      </c>
      <c r="C2256" s="3">
        <v>1.6168267999999999</v>
      </c>
      <c r="D2256" s="3">
        <v>1.7587979</v>
      </c>
      <c r="E2256" s="3">
        <v>1.9161702</v>
      </c>
    </row>
    <row r="2257" spans="1:5" x14ac:dyDescent="0.4">
      <c r="A2257" s="5">
        <f t="shared" si="35"/>
        <v>2015.11</v>
      </c>
      <c r="B2257" s="2">
        <v>42325</v>
      </c>
      <c r="C2257" s="3">
        <v>1.6265086</v>
      </c>
      <c r="D2257" s="3">
        <v>1.7528421000000001</v>
      </c>
      <c r="E2257" s="3">
        <v>1.9131799</v>
      </c>
    </row>
    <row r="2258" spans="1:5" x14ac:dyDescent="0.4">
      <c r="A2258" s="5">
        <f t="shared" si="35"/>
        <v>2015.11</v>
      </c>
      <c r="B2258" s="2">
        <v>42326</v>
      </c>
      <c r="C2258" s="3">
        <v>1.6333259</v>
      </c>
      <c r="D2258" s="3">
        <v>1.7823743000000001</v>
      </c>
      <c r="E2258" s="3">
        <v>1.9441538</v>
      </c>
    </row>
    <row r="2259" spans="1:5" x14ac:dyDescent="0.4">
      <c r="A2259" s="5">
        <f t="shared" si="35"/>
        <v>2015.11</v>
      </c>
      <c r="B2259" s="2">
        <v>42327</v>
      </c>
      <c r="C2259" s="3">
        <v>1.6393857000000001</v>
      </c>
      <c r="D2259" s="3">
        <v>1.7799772</v>
      </c>
      <c r="E2259" s="3">
        <v>1.9430719999999999</v>
      </c>
    </row>
    <row r="2260" spans="1:5" x14ac:dyDescent="0.4">
      <c r="A2260" s="5">
        <f t="shared" si="35"/>
        <v>2015.11</v>
      </c>
      <c r="B2260" s="2">
        <v>42328</v>
      </c>
      <c r="C2260" s="3">
        <v>1.6358725999999999</v>
      </c>
      <c r="D2260" s="3">
        <v>1.7880708999999999</v>
      </c>
      <c r="E2260" s="3">
        <v>1.949179</v>
      </c>
    </row>
    <row r="2261" spans="1:5" x14ac:dyDescent="0.4">
      <c r="A2261" s="5">
        <f t="shared" si="35"/>
        <v>2015.11</v>
      </c>
      <c r="B2261" s="2">
        <v>42331</v>
      </c>
      <c r="C2261" s="3">
        <v>1.6468649</v>
      </c>
      <c r="D2261" s="3">
        <v>1.7932110999999999</v>
      </c>
      <c r="E2261" s="3">
        <v>1.9531679</v>
      </c>
    </row>
    <row r="2262" spans="1:5" x14ac:dyDescent="0.4">
      <c r="A2262" s="5">
        <f t="shared" si="35"/>
        <v>2015.11</v>
      </c>
      <c r="B2262" s="2">
        <v>42332</v>
      </c>
      <c r="C2262" s="3">
        <v>1.6560025</v>
      </c>
      <c r="D2262" s="3">
        <v>1.8028740999999999</v>
      </c>
      <c r="E2262" s="3">
        <v>1.9594275000000001</v>
      </c>
    </row>
    <row r="2263" spans="1:5" x14ac:dyDescent="0.4">
      <c r="A2263" s="5">
        <f t="shared" si="35"/>
        <v>2015.11</v>
      </c>
      <c r="B2263" s="2">
        <v>42333</v>
      </c>
      <c r="C2263" s="3">
        <v>1.6456721000000001</v>
      </c>
      <c r="D2263" s="3">
        <v>1.8093243000000001</v>
      </c>
      <c r="E2263" s="3">
        <v>1.9644727</v>
      </c>
    </row>
    <row r="2264" spans="1:5" x14ac:dyDescent="0.4">
      <c r="A2264" s="5">
        <f t="shared" si="35"/>
        <v>2015.11</v>
      </c>
      <c r="B2264" s="2">
        <v>42335</v>
      </c>
      <c r="C2264" s="3">
        <v>1.5258421</v>
      </c>
      <c r="D2264" s="3">
        <v>1.815169</v>
      </c>
      <c r="E2264" s="3">
        <v>1.9672558</v>
      </c>
    </row>
    <row r="2265" spans="1:5" x14ac:dyDescent="0.4">
      <c r="A2265" s="5">
        <f t="shared" si="35"/>
        <v>2015.11</v>
      </c>
      <c r="B2265" s="2">
        <v>42338</v>
      </c>
      <c r="C2265" s="3">
        <v>1.6528114</v>
      </c>
      <c r="D2265" s="3">
        <v>1.8063092999999999</v>
      </c>
      <c r="E2265" s="3">
        <v>1.9603911999999999</v>
      </c>
    </row>
    <row r="2266" spans="1:5" x14ac:dyDescent="0.4">
      <c r="A2266" s="5">
        <f t="shared" si="35"/>
        <v>2015.12</v>
      </c>
      <c r="B2266" s="2">
        <v>42339</v>
      </c>
      <c r="C2266" s="3">
        <v>1.6566597999999999</v>
      </c>
      <c r="D2266" s="3">
        <v>1.8203094</v>
      </c>
      <c r="E2266" s="3">
        <v>1.9781572000000001</v>
      </c>
    </row>
    <row r="2267" spans="1:5" x14ac:dyDescent="0.4">
      <c r="A2267" s="5">
        <f t="shared" si="35"/>
        <v>2015.12</v>
      </c>
      <c r="B2267" s="2">
        <v>42340</v>
      </c>
      <c r="C2267" s="3">
        <v>1.6538302</v>
      </c>
      <c r="D2267" s="3">
        <v>1.7992412</v>
      </c>
      <c r="E2267" s="3">
        <v>1.9540740000000001</v>
      </c>
    </row>
    <row r="2268" spans="1:5" x14ac:dyDescent="0.4">
      <c r="A2268" s="5">
        <f t="shared" si="35"/>
        <v>2015.12</v>
      </c>
      <c r="B2268" s="2">
        <v>42341</v>
      </c>
      <c r="C2268" s="3">
        <v>1.6425027999999999</v>
      </c>
      <c r="D2268" s="3">
        <v>1.7691528000000001</v>
      </c>
      <c r="E2268" s="3">
        <v>1.9258276999999999</v>
      </c>
    </row>
    <row r="2269" spans="1:5" x14ac:dyDescent="0.4">
      <c r="A2269" s="5">
        <f t="shared" si="35"/>
        <v>2015.12</v>
      </c>
      <c r="B2269" s="2">
        <v>42342</v>
      </c>
      <c r="C2269" s="3">
        <v>1.6305399</v>
      </c>
      <c r="D2269" s="3">
        <v>1.7905792</v>
      </c>
      <c r="E2269" s="3">
        <v>1.9547359</v>
      </c>
    </row>
    <row r="2270" spans="1:5" x14ac:dyDescent="0.4">
      <c r="A2270" s="5">
        <f t="shared" si="35"/>
        <v>2015.12</v>
      </c>
      <c r="B2270" s="2">
        <v>42345</v>
      </c>
      <c r="C2270" s="3">
        <v>1.6045765999999999</v>
      </c>
      <c r="D2270" s="3">
        <v>1.772489</v>
      </c>
      <c r="E2270" s="3">
        <v>1.9374161000000001</v>
      </c>
    </row>
    <row r="2271" spans="1:5" x14ac:dyDescent="0.4">
      <c r="A2271" s="5">
        <f t="shared" si="35"/>
        <v>2015.12</v>
      </c>
      <c r="B2271" s="2">
        <v>42346</v>
      </c>
      <c r="C2271" s="3">
        <v>1.6011546999999999</v>
      </c>
      <c r="D2271" s="3">
        <v>1.7598976</v>
      </c>
      <c r="E2271" s="3">
        <v>1.9260379999999999</v>
      </c>
    </row>
    <row r="2272" spans="1:5" x14ac:dyDescent="0.4">
      <c r="A2272" s="5">
        <f t="shared" si="35"/>
        <v>2015.12</v>
      </c>
      <c r="B2272" s="2">
        <v>42347</v>
      </c>
      <c r="C2272" s="3">
        <v>1.5902715000000001</v>
      </c>
      <c r="D2272" s="3">
        <v>1.7396202999999999</v>
      </c>
      <c r="E2272" s="3">
        <v>1.909413</v>
      </c>
    </row>
    <row r="2273" spans="1:5" x14ac:dyDescent="0.4">
      <c r="A2273" s="5">
        <f t="shared" si="35"/>
        <v>2015.12</v>
      </c>
      <c r="B2273" s="2">
        <v>42348</v>
      </c>
      <c r="C2273" s="3">
        <v>1.5961486</v>
      </c>
      <c r="D2273" s="3">
        <v>1.7439822</v>
      </c>
      <c r="E2273" s="3">
        <v>1.9117934999999999</v>
      </c>
    </row>
    <row r="2274" spans="1:5" x14ac:dyDescent="0.4">
      <c r="A2274" s="5">
        <f t="shared" si="35"/>
        <v>2015.12</v>
      </c>
      <c r="B2274" s="2">
        <v>42349</v>
      </c>
      <c r="C2274" s="3">
        <v>1.5741639999999999</v>
      </c>
      <c r="D2274" s="3">
        <v>1.7165382</v>
      </c>
      <c r="E2274" s="3">
        <v>1.8751773</v>
      </c>
    </row>
    <row r="2275" spans="1:5" x14ac:dyDescent="0.4">
      <c r="A2275" s="5">
        <f t="shared" si="35"/>
        <v>2015.12</v>
      </c>
      <c r="B2275" s="2">
        <v>42352</v>
      </c>
      <c r="C2275" s="3">
        <v>1.5543001000000001</v>
      </c>
      <c r="D2275" s="3">
        <v>1.7075796000000001</v>
      </c>
      <c r="E2275" s="3">
        <v>1.8699045000000001</v>
      </c>
    </row>
    <row r="2276" spans="1:5" x14ac:dyDescent="0.4">
      <c r="A2276" s="5">
        <f t="shared" si="35"/>
        <v>2015.12</v>
      </c>
      <c r="B2276" s="2">
        <v>42353</v>
      </c>
      <c r="C2276" s="3">
        <v>1.5715522</v>
      </c>
      <c r="D2276" s="3">
        <v>1.725546</v>
      </c>
      <c r="E2276" s="3">
        <v>1.8922452999999999</v>
      </c>
    </row>
    <row r="2277" spans="1:5" x14ac:dyDescent="0.4">
      <c r="A2277" s="5">
        <f t="shared" si="35"/>
        <v>2015.12</v>
      </c>
      <c r="B2277" s="2">
        <v>42354</v>
      </c>
      <c r="C2277" s="3">
        <v>1.5843510000000001</v>
      </c>
      <c r="D2277" s="3">
        <v>1.7437475</v>
      </c>
      <c r="E2277" s="3">
        <v>1.9204644</v>
      </c>
    </row>
    <row r="2278" spans="1:5" x14ac:dyDescent="0.4">
      <c r="A2278" s="5">
        <f t="shared" si="35"/>
        <v>2015.12</v>
      </c>
      <c r="B2278" s="2">
        <v>42355</v>
      </c>
      <c r="C2278" s="3">
        <v>1.5805199999999999</v>
      </c>
      <c r="D2278" s="3">
        <v>1.7223952</v>
      </c>
      <c r="E2278" s="3">
        <v>1.8916461</v>
      </c>
    </row>
    <row r="2279" spans="1:5" x14ac:dyDescent="0.4">
      <c r="A2279" s="5">
        <f t="shared" si="35"/>
        <v>2015.12</v>
      </c>
      <c r="B2279" s="2">
        <v>42356</v>
      </c>
      <c r="C2279" s="3">
        <v>1.5580677000000001</v>
      </c>
      <c r="D2279" s="3">
        <v>1.6993746999999999</v>
      </c>
      <c r="E2279" s="3">
        <v>1.8658296000000001</v>
      </c>
    </row>
    <row r="2280" spans="1:5" x14ac:dyDescent="0.4">
      <c r="A2280" s="5">
        <f t="shared" si="35"/>
        <v>2015.12</v>
      </c>
      <c r="B2280" s="2">
        <v>42359</v>
      </c>
      <c r="C2280" s="3">
        <v>1.5610249</v>
      </c>
      <c r="D2280" s="3">
        <v>1.7100755999999999</v>
      </c>
      <c r="E2280" s="3">
        <v>1.8781110999999999</v>
      </c>
    </row>
    <row r="2281" spans="1:5" x14ac:dyDescent="0.4">
      <c r="A2281" s="5">
        <f t="shared" si="35"/>
        <v>2015.12</v>
      </c>
      <c r="B2281" s="2">
        <v>42360</v>
      </c>
      <c r="C2281" s="3">
        <v>1.5838072000000001</v>
      </c>
      <c r="D2281" s="3">
        <v>1.7260156</v>
      </c>
      <c r="E2281" s="3">
        <v>1.8953418</v>
      </c>
    </row>
    <row r="2282" spans="1:5" x14ac:dyDescent="0.4">
      <c r="A2282" s="5">
        <f t="shared" si="35"/>
        <v>2015.12</v>
      </c>
      <c r="B2282" s="2">
        <v>42361</v>
      </c>
      <c r="C2282" s="3">
        <v>1.6144756</v>
      </c>
      <c r="D2282" s="3">
        <v>1.7490113</v>
      </c>
      <c r="E2282" s="3">
        <v>1.9240755</v>
      </c>
    </row>
    <row r="2283" spans="1:5" x14ac:dyDescent="0.4">
      <c r="A2283" s="5">
        <f t="shared" si="35"/>
        <v>2015.12</v>
      </c>
      <c r="B2283" s="2">
        <v>42362</v>
      </c>
      <c r="C2283" s="3">
        <v>1.6121975</v>
      </c>
      <c r="D2283" s="3">
        <v>1.7498269</v>
      </c>
      <c r="E2283" s="3">
        <v>1.9227616999999999</v>
      </c>
    </row>
    <row r="2284" spans="1:5" x14ac:dyDescent="0.4">
      <c r="A2284" s="5">
        <f t="shared" si="35"/>
        <v>2015.12</v>
      </c>
      <c r="B2284" s="2">
        <v>42366</v>
      </c>
      <c r="C2284" s="3">
        <v>1.599229</v>
      </c>
      <c r="D2284" s="3">
        <v>1.7470589999999999</v>
      </c>
      <c r="E2284" s="3">
        <v>1.9182874999999999</v>
      </c>
    </row>
    <row r="2285" spans="1:5" x14ac:dyDescent="0.4">
      <c r="A2285" s="5">
        <f t="shared" si="35"/>
        <v>2015.12</v>
      </c>
      <c r="B2285" s="2">
        <v>42367</v>
      </c>
      <c r="C2285" s="3">
        <v>1.6174679999999999</v>
      </c>
      <c r="D2285" s="3">
        <v>1.7601202</v>
      </c>
      <c r="E2285" s="3">
        <v>1.9345361999999999</v>
      </c>
    </row>
    <row r="2286" spans="1:5" x14ac:dyDescent="0.4">
      <c r="A2286" s="5">
        <f t="shared" si="35"/>
        <v>2015.12</v>
      </c>
      <c r="B2286" s="2">
        <v>42368</v>
      </c>
      <c r="C2286" s="3">
        <v>1.6013364000000001</v>
      </c>
      <c r="D2286" s="3">
        <v>1.7461323</v>
      </c>
      <c r="E2286" s="3">
        <v>1.9202492</v>
      </c>
    </row>
    <row r="2287" spans="1:5" x14ac:dyDescent="0.4">
      <c r="A2287" s="5">
        <f t="shared" si="35"/>
        <v>2015.12</v>
      </c>
      <c r="B2287" s="2">
        <v>42369</v>
      </c>
      <c r="C2287" s="3">
        <v>1.6014417000000001</v>
      </c>
      <c r="D2287" s="3">
        <v>1.728178</v>
      </c>
      <c r="E2287" s="3">
        <v>1.9077734</v>
      </c>
    </row>
    <row r="2288" spans="1:5" x14ac:dyDescent="0.4">
      <c r="A2288" s="5">
        <f t="shared" si="35"/>
        <v>2016.01</v>
      </c>
      <c r="B2288" s="2">
        <v>42373</v>
      </c>
      <c r="C2288" s="3">
        <v>1.5754828000000001</v>
      </c>
      <c r="D2288" s="3">
        <v>1.7042062</v>
      </c>
      <c r="E2288" s="3">
        <v>1.8841745999999999</v>
      </c>
    </row>
    <row r="2289" spans="1:5" x14ac:dyDescent="0.4">
      <c r="A2289" s="5">
        <f t="shared" si="35"/>
        <v>2016.01</v>
      </c>
      <c r="B2289" s="2">
        <v>42374</v>
      </c>
      <c r="C2289" s="3">
        <v>1.5778137000000001</v>
      </c>
      <c r="D2289" s="3">
        <v>1.7056024999999999</v>
      </c>
      <c r="E2289" s="3">
        <v>1.8860906</v>
      </c>
    </row>
    <row r="2290" spans="1:5" x14ac:dyDescent="0.4">
      <c r="A2290" s="5">
        <f t="shared" si="35"/>
        <v>2016.01</v>
      </c>
      <c r="B2290" s="2">
        <v>42375</v>
      </c>
      <c r="C2290" s="3">
        <v>1.5425932</v>
      </c>
      <c r="D2290" s="3">
        <v>1.6815317000000001</v>
      </c>
      <c r="E2290" s="3">
        <v>1.8523575000000001</v>
      </c>
    </row>
    <row r="2291" spans="1:5" x14ac:dyDescent="0.4">
      <c r="A2291" s="5">
        <f t="shared" si="35"/>
        <v>2016.01</v>
      </c>
      <c r="B2291" s="2">
        <v>42376</v>
      </c>
      <c r="C2291" s="3">
        <v>1.5106409999999999</v>
      </c>
      <c r="D2291" s="3">
        <v>1.6390989</v>
      </c>
      <c r="E2291" s="3">
        <v>1.8090526</v>
      </c>
    </row>
    <row r="2292" spans="1:5" x14ac:dyDescent="0.4">
      <c r="A2292" s="5">
        <f t="shared" si="35"/>
        <v>2016.01</v>
      </c>
      <c r="B2292" s="2">
        <v>42377</v>
      </c>
      <c r="C2292" s="3">
        <v>1.5001260999999999</v>
      </c>
      <c r="D2292" s="3">
        <v>1.6168445</v>
      </c>
      <c r="E2292" s="3">
        <v>1.7866673</v>
      </c>
    </row>
    <row r="2293" spans="1:5" x14ac:dyDescent="0.4">
      <c r="A2293" s="5">
        <f t="shared" si="35"/>
        <v>2016.01</v>
      </c>
      <c r="B2293" s="2">
        <v>42380</v>
      </c>
      <c r="C2293" s="3">
        <v>1.4735103000000001</v>
      </c>
      <c r="D2293" s="3">
        <v>1.6113088</v>
      </c>
      <c r="E2293" s="3">
        <v>1.7791345000000001</v>
      </c>
    </row>
    <row r="2294" spans="1:5" x14ac:dyDescent="0.4">
      <c r="A2294" s="5">
        <f t="shared" si="35"/>
        <v>2016.01</v>
      </c>
      <c r="B2294" s="2">
        <v>42381</v>
      </c>
      <c r="C2294" s="3">
        <v>1.4567521999999999</v>
      </c>
      <c r="D2294" s="3">
        <v>1.6181913999999999</v>
      </c>
      <c r="E2294" s="3">
        <v>1.786419</v>
      </c>
    </row>
    <row r="2295" spans="1:5" x14ac:dyDescent="0.4">
      <c r="A2295" s="5">
        <f t="shared" si="35"/>
        <v>2016.01</v>
      </c>
      <c r="B2295" s="2">
        <v>42382</v>
      </c>
      <c r="C2295" s="3">
        <v>1.4396654</v>
      </c>
      <c r="D2295" s="3">
        <v>1.5746960000000001</v>
      </c>
      <c r="E2295" s="3">
        <v>1.7379986000000001</v>
      </c>
    </row>
    <row r="2296" spans="1:5" x14ac:dyDescent="0.4">
      <c r="A2296" s="5">
        <f t="shared" si="35"/>
        <v>2016.01</v>
      </c>
      <c r="B2296" s="2">
        <v>42383</v>
      </c>
      <c r="C2296" s="3">
        <v>1.4649976</v>
      </c>
      <c r="D2296" s="3">
        <v>1.592749</v>
      </c>
      <c r="E2296" s="3">
        <v>1.7551330000000001</v>
      </c>
    </row>
    <row r="2297" spans="1:5" x14ac:dyDescent="0.4">
      <c r="A2297" s="5">
        <f t="shared" si="35"/>
        <v>2016.01</v>
      </c>
      <c r="B2297" s="2">
        <v>42384</v>
      </c>
      <c r="C2297" s="3">
        <v>1.4308460000000001</v>
      </c>
      <c r="D2297" s="3">
        <v>1.569086</v>
      </c>
      <c r="E2297" s="3">
        <v>1.7227154</v>
      </c>
    </row>
    <row r="2298" spans="1:5" x14ac:dyDescent="0.4">
      <c r="A2298" s="5">
        <f t="shared" si="35"/>
        <v>2016.01</v>
      </c>
      <c r="B2298" s="2">
        <v>42388</v>
      </c>
      <c r="C2298" s="3">
        <v>1.4023374</v>
      </c>
      <c r="D2298" s="3">
        <v>1.5608195</v>
      </c>
      <c r="E2298" s="3">
        <v>1.7105417999999999</v>
      </c>
    </row>
    <row r="2299" spans="1:5" x14ac:dyDescent="0.4">
      <c r="A2299" s="5">
        <f t="shared" si="35"/>
        <v>2016.01</v>
      </c>
      <c r="B2299" s="2">
        <v>42389</v>
      </c>
      <c r="C2299" s="3">
        <v>1.4111875</v>
      </c>
      <c r="D2299" s="3">
        <v>1.5506747000000001</v>
      </c>
      <c r="E2299" s="3">
        <v>1.6971778</v>
      </c>
    </row>
    <row r="2300" spans="1:5" x14ac:dyDescent="0.4">
      <c r="A2300" s="5">
        <f t="shared" si="35"/>
        <v>2016.01</v>
      </c>
      <c r="B2300" s="2">
        <v>42390</v>
      </c>
      <c r="C2300" s="3">
        <v>1.4176719</v>
      </c>
      <c r="D2300" s="3">
        <v>1.5530347</v>
      </c>
      <c r="E2300" s="3">
        <v>1.7044421000000001</v>
      </c>
    </row>
    <row r="2301" spans="1:5" x14ac:dyDescent="0.4">
      <c r="A2301" s="5">
        <f t="shared" si="35"/>
        <v>2016.01</v>
      </c>
      <c r="B2301" s="2">
        <v>42391</v>
      </c>
      <c r="C2301" s="3">
        <v>1.4426272</v>
      </c>
      <c r="D2301" s="3">
        <v>1.5912539000000001</v>
      </c>
      <c r="E2301" s="3">
        <v>1.7419997</v>
      </c>
    </row>
    <row r="2302" spans="1:5" x14ac:dyDescent="0.4">
      <c r="A2302" s="5">
        <f t="shared" si="35"/>
        <v>2016.01</v>
      </c>
      <c r="B2302" s="2">
        <v>42394</v>
      </c>
      <c r="C2302" s="3">
        <v>1.4133781000000001</v>
      </c>
      <c r="D2302" s="3">
        <v>1.5586447000000001</v>
      </c>
      <c r="E2302" s="3">
        <v>1.7098633999999999</v>
      </c>
    </row>
    <row r="2303" spans="1:5" x14ac:dyDescent="0.4">
      <c r="A2303" s="5">
        <f t="shared" si="35"/>
        <v>2016.01</v>
      </c>
      <c r="B2303" s="2">
        <v>42395</v>
      </c>
      <c r="C2303" s="3">
        <v>1.4405417</v>
      </c>
      <c r="D2303" s="3">
        <v>1.5937376000000001</v>
      </c>
      <c r="E2303" s="3">
        <v>1.7424119</v>
      </c>
    </row>
    <row r="2304" spans="1:5" x14ac:dyDescent="0.4">
      <c r="A2304" s="5">
        <f t="shared" si="35"/>
        <v>2016.01</v>
      </c>
      <c r="B2304" s="2">
        <v>42396</v>
      </c>
      <c r="C2304" s="3">
        <v>1.4444847999999999</v>
      </c>
      <c r="D2304" s="3">
        <v>1.5774268</v>
      </c>
      <c r="E2304" s="3">
        <v>1.7238983999999999</v>
      </c>
    </row>
    <row r="2305" spans="1:5" x14ac:dyDescent="0.4">
      <c r="A2305" s="5">
        <f t="shared" si="35"/>
        <v>2016.01</v>
      </c>
      <c r="B2305" s="2">
        <v>42397</v>
      </c>
      <c r="C2305" s="3">
        <v>1.4375012</v>
      </c>
      <c r="D2305" s="3">
        <v>1.5773649999999999</v>
      </c>
      <c r="E2305" s="3">
        <v>1.7178123999999999</v>
      </c>
    </row>
    <row r="2306" spans="1:5" x14ac:dyDescent="0.4">
      <c r="A2306" s="5">
        <f t="shared" si="35"/>
        <v>2016.01</v>
      </c>
      <c r="B2306" s="2">
        <v>42398</v>
      </c>
      <c r="C2306" s="3">
        <v>1.4711269</v>
      </c>
      <c r="D2306" s="3">
        <v>1.6282867999999999</v>
      </c>
      <c r="E2306" s="3">
        <v>1.7663819000000001</v>
      </c>
    </row>
    <row r="2307" spans="1:5" x14ac:dyDescent="0.4">
      <c r="A2307" s="5">
        <f t="shared" ref="A2307:A2370" si="36">YEAR(B2307)+MONTH(B2307)/100</f>
        <v>2016.02</v>
      </c>
      <c r="B2307" s="2">
        <v>42401</v>
      </c>
      <c r="C2307" s="3">
        <v>1.4899093000000001</v>
      </c>
      <c r="D2307" s="3">
        <v>1.6273105999999999</v>
      </c>
      <c r="E2307" s="3">
        <v>1.7687634000000001</v>
      </c>
    </row>
    <row r="2308" spans="1:5" x14ac:dyDescent="0.4">
      <c r="A2308" s="5">
        <f t="shared" si="36"/>
        <v>2016.02</v>
      </c>
      <c r="B2308" s="2">
        <v>42402</v>
      </c>
      <c r="C2308" s="3">
        <v>1.4523664999999999</v>
      </c>
      <c r="D2308" s="3">
        <v>1.5929097000000001</v>
      </c>
      <c r="E2308" s="3">
        <v>1.7294025</v>
      </c>
    </row>
    <row r="2309" spans="1:5" x14ac:dyDescent="0.4">
      <c r="A2309" s="5">
        <f t="shared" si="36"/>
        <v>2016.02</v>
      </c>
      <c r="B2309" s="2">
        <v>42403</v>
      </c>
      <c r="C2309" s="3">
        <v>1.4361603999999999</v>
      </c>
      <c r="D2309" s="3">
        <v>1.6033634000000001</v>
      </c>
      <c r="E2309" s="3">
        <v>1.7431281999999999</v>
      </c>
    </row>
    <row r="2310" spans="1:5" x14ac:dyDescent="0.4">
      <c r="A2310" s="5">
        <f t="shared" si="36"/>
        <v>2016.02</v>
      </c>
      <c r="B2310" s="2">
        <v>42404</v>
      </c>
      <c r="C2310" s="3">
        <v>1.4847919000000001</v>
      </c>
      <c r="D2310" s="3">
        <v>1.6149910999999999</v>
      </c>
      <c r="E2310" s="3">
        <v>1.7534700999999999</v>
      </c>
    </row>
    <row r="2311" spans="1:5" x14ac:dyDescent="0.4">
      <c r="A2311" s="5">
        <f t="shared" si="36"/>
        <v>2016.02</v>
      </c>
      <c r="B2311" s="2">
        <v>42405</v>
      </c>
      <c r="C2311" s="3">
        <v>1.4628857</v>
      </c>
      <c r="D2311" s="3">
        <v>1.5808125</v>
      </c>
      <c r="E2311" s="3">
        <v>1.7160074000000001</v>
      </c>
    </row>
    <row r="2312" spans="1:5" x14ac:dyDescent="0.4">
      <c r="A2312" s="5">
        <f t="shared" si="36"/>
        <v>2016.02</v>
      </c>
      <c r="B2312" s="2">
        <v>42408</v>
      </c>
      <c r="C2312" s="3">
        <v>1.4090495999999999</v>
      </c>
      <c r="D2312" s="3">
        <v>1.5524169000000001</v>
      </c>
      <c r="E2312" s="3">
        <v>1.6737649999999999</v>
      </c>
    </row>
    <row r="2313" spans="1:5" x14ac:dyDescent="0.4">
      <c r="A2313" s="5">
        <f t="shared" si="36"/>
        <v>2016.02</v>
      </c>
      <c r="B2313" s="2">
        <v>42409</v>
      </c>
      <c r="C2313" s="3">
        <v>1.3998008</v>
      </c>
      <c r="D2313" s="3">
        <v>1.5479809</v>
      </c>
      <c r="E2313" s="3">
        <v>1.6706346999999999</v>
      </c>
    </row>
    <row r="2314" spans="1:5" x14ac:dyDescent="0.4">
      <c r="A2314" s="5">
        <f t="shared" si="36"/>
        <v>2016.02</v>
      </c>
      <c r="B2314" s="2">
        <v>42410</v>
      </c>
      <c r="C2314" s="3">
        <v>1.4152313000000001</v>
      </c>
      <c r="D2314" s="3">
        <v>1.5526146000000001</v>
      </c>
      <c r="E2314" s="3">
        <v>1.6784106000000001</v>
      </c>
    </row>
    <row r="2315" spans="1:5" x14ac:dyDescent="0.4">
      <c r="A2315" s="5">
        <f t="shared" si="36"/>
        <v>2016.02</v>
      </c>
      <c r="B2315" s="2">
        <v>42411</v>
      </c>
      <c r="C2315" s="3">
        <v>1.3884053000000001</v>
      </c>
      <c r="D2315" s="3">
        <v>1.5307679000000001</v>
      </c>
      <c r="E2315" s="3">
        <v>1.6538040000000001</v>
      </c>
    </row>
    <row r="2316" spans="1:5" x14ac:dyDescent="0.4">
      <c r="A2316" s="5">
        <f t="shared" si="36"/>
        <v>2016.02</v>
      </c>
      <c r="B2316" s="2">
        <v>42412</v>
      </c>
      <c r="C2316" s="3">
        <v>1.4118359</v>
      </c>
      <c r="D2316" s="3">
        <v>1.5592748999999999</v>
      </c>
      <c r="E2316" s="3">
        <v>1.6887795999999999</v>
      </c>
    </row>
    <row r="2317" spans="1:5" x14ac:dyDescent="0.4">
      <c r="A2317" s="5">
        <f t="shared" si="36"/>
        <v>2016.02</v>
      </c>
      <c r="B2317" s="2">
        <v>42416</v>
      </c>
      <c r="C2317" s="3">
        <v>1.4431704000000001</v>
      </c>
      <c r="D2317" s="3">
        <v>1.5930580000000001</v>
      </c>
      <c r="E2317" s="3">
        <v>1.7271094</v>
      </c>
    </row>
    <row r="2318" spans="1:5" x14ac:dyDescent="0.4">
      <c r="A2318" s="5">
        <f t="shared" si="36"/>
        <v>2016.02</v>
      </c>
      <c r="B2318" s="2">
        <v>42417</v>
      </c>
      <c r="C2318" s="3">
        <v>1.4784392</v>
      </c>
      <c r="D2318" s="3">
        <v>1.6177466</v>
      </c>
      <c r="E2318" s="3">
        <v>1.7587421000000001</v>
      </c>
    </row>
    <row r="2319" spans="1:5" x14ac:dyDescent="0.4">
      <c r="A2319" s="5">
        <f t="shared" si="36"/>
        <v>2016.02</v>
      </c>
      <c r="B2319" s="2">
        <v>42418</v>
      </c>
      <c r="C2319" s="3">
        <v>1.4753109</v>
      </c>
      <c r="D2319" s="3">
        <v>1.6134712</v>
      </c>
      <c r="E2319" s="3">
        <v>1.7549049999999999</v>
      </c>
    </row>
    <row r="2320" spans="1:5" x14ac:dyDescent="0.4">
      <c r="A2320" s="5">
        <f t="shared" si="36"/>
        <v>2016.02</v>
      </c>
      <c r="B2320" s="2">
        <v>42419</v>
      </c>
      <c r="C2320" s="3">
        <v>1.4642001</v>
      </c>
      <c r="D2320" s="3">
        <v>1.6133846999999999</v>
      </c>
      <c r="E2320" s="3">
        <v>1.7550565</v>
      </c>
    </row>
    <row r="2321" spans="1:5" x14ac:dyDescent="0.4">
      <c r="A2321" s="5">
        <f t="shared" si="36"/>
        <v>2016.02</v>
      </c>
      <c r="B2321" s="2">
        <v>42422</v>
      </c>
      <c r="C2321" s="3">
        <v>1.4905752000000001</v>
      </c>
      <c r="D2321" s="3">
        <v>1.6352437</v>
      </c>
      <c r="E2321" s="3">
        <v>1.7830250000000001</v>
      </c>
    </row>
    <row r="2322" spans="1:5" x14ac:dyDescent="0.4">
      <c r="A2322" s="5">
        <f t="shared" si="36"/>
        <v>2016.02</v>
      </c>
      <c r="B2322" s="2">
        <v>42423</v>
      </c>
      <c r="C2322" s="3">
        <v>1.4738389000000001</v>
      </c>
      <c r="D2322" s="3">
        <v>1.6207370000000001</v>
      </c>
      <c r="E2322" s="3">
        <v>1.7638327</v>
      </c>
    </row>
    <row r="2323" spans="1:5" x14ac:dyDescent="0.4">
      <c r="A2323" s="5">
        <f t="shared" si="36"/>
        <v>2016.02</v>
      </c>
      <c r="B2323" s="2">
        <v>42424</v>
      </c>
      <c r="C2323" s="3">
        <v>1.4623820999999999</v>
      </c>
      <c r="D2323" s="3">
        <v>1.6307828</v>
      </c>
      <c r="E2323" s="3">
        <v>1.7739737</v>
      </c>
    </row>
    <row r="2324" spans="1:5" x14ac:dyDescent="0.4">
      <c r="A2324" s="5">
        <f t="shared" si="36"/>
        <v>2016.02</v>
      </c>
      <c r="B2324" s="2">
        <v>42425</v>
      </c>
      <c r="C2324" s="3">
        <v>1.4878545000000001</v>
      </c>
      <c r="D2324" s="3">
        <v>1.6487372</v>
      </c>
      <c r="E2324" s="3">
        <v>1.7950543000000001</v>
      </c>
    </row>
    <row r="2325" spans="1:5" x14ac:dyDescent="0.4">
      <c r="A2325" s="5">
        <f t="shared" si="36"/>
        <v>2016.02</v>
      </c>
      <c r="B2325" s="2">
        <v>42426</v>
      </c>
      <c r="C2325" s="3">
        <v>1.5099838999999999</v>
      </c>
      <c r="D2325" s="3">
        <v>1.6561387999999999</v>
      </c>
      <c r="E2325" s="3">
        <v>1.8016458</v>
      </c>
    </row>
    <row r="2326" spans="1:5" x14ac:dyDescent="0.4">
      <c r="A2326" s="5">
        <f t="shared" si="36"/>
        <v>2016.02</v>
      </c>
      <c r="B2326" s="2">
        <v>42429</v>
      </c>
      <c r="C2326" s="3">
        <v>1.5119553999999999</v>
      </c>
      <c r="D2326" s="3">
        <v>1.6486259000000001</v>
      </c>
      <c r="E2326" s="3">
        <v>1.7900984</v>
      </c>
    </row>
    <row r="2327" spans="1:5" x14ac:dyDescent="0.4">
      <c r="A2327" s="5">
        <f t="shared" si="36"/>
        <v>2016.03</v>
      </c>
      <c r="B2327" s="2">
        <v>42430</v>
      </c>
      <c r="C2327" s="3">
        <v>1.5329851999999999</v>
      </c>
      <c r="D2327" s="3">
        <v>1.6845838</v>
      </c>
      <c r="E2327" s="3">
        <v>1.8313328</v>
      </c>
    </row>
    <row r="2328" spans="1:5" x14ac:dyDescent="0.4">
      <c r="A2328" s="5">
        <f t="shared" si="36"/>
        <v>2016.03</v>
      </c>
      <c r="B2328" s="2">
        <v>42431</v>
      </c>
      <c r="C2328" s="3">
        <v>1.5583962</v>
      </c>
      <c r="D2328" s="3">
        <v>1.6995106</v>
      </c>
      <c r="E2328" s="3">
        <v>1.8456102999999999</v>
      </c>
    </row>
    <row r="2329" spans="1:5" x14ac:dyDescent="0.4">
      <c r="A2329" s="5">
        <f t="shared" si="36"/>
        <v>2016.03</v>
      </c>
      <c r="B2329" s="2">
        <v>42432</v>
      </c>
      <c r="C2329" s="3">
        <v>1.5776736</v>
      </c>
      <c r="D2329" s="3">
        <v>1.7173536</v>
      </c>
      <c r="E2329" s="3">
        <v>1.8637044</v>
      </c>
    </row>
    <row r="2330" spans="1:5" x14ac:dyDescent="0.4">
      <c r="A2330" s="5">
        <f t="shared" si="36"/>
        <v>2016.03</v>
      </c>
      <c r="B2330" s="2">
        <v>42433</v>
      </c>
      <c r="C2330" s="3">
        <v>1.5864358999999999</v>
      </c>
      <c r="D2330" s="3">
        <v>1.7289441999999999</v>
      </c>
      <c r="E2330" s="3">
        <v>1.8697495</v>
      </c>
    </row>
    <row r="2331" spans="1:5" x14ac:dyDescent="0.4">
      <c r="A2331" s="5">
        <f t="shared" si="36"/>
        <v>2016.03</v>
      </c>
      <c r="B2331" s="2">
        <v>42436</v>
      </c>
      <c r="C2331" s="3">
        <v>1.6114088</v>
      </c>
      <c r="D2331" s="3">
        <v>1.7366918</v>
      </c>
      <c r="E2331" s="3">
        <v>1.8771906</v>
      </c>
    </row>
    <row r="2332" spans="1:5" x14ac:dyDescent="0.4">
      <c r="A2332" s="5">
        <f t="shared" si="36"/>
        <v>2016.03</v>
      </c>
      <c r="B2332" s="2">
        <v>42437</v>
      </c>
      <c r="C2332" s="3">
        <v>1.5855596999999999</v>
      </c>
      <c r="D2332" s="3">
        <v>1.7048486</v>
      </c>
      <c r="E2332" s="3">
        <v>1.8450359999999999</v>
      </c>
    </row>
    <row r="2333" spans="1:5" x14ac:dyDescent="0.4">
      <c r="A2333" s="5">
        <f t="shared" si="36"/>
        <v>2016.03</v>
      </c>
      <c r="B2333" s="2">
        <v>42438</v>
      </c>
      <c r="C2333" s="3">
        <v>1.5891128000000001</v>
      </c>
      <c r="D2333" s="3">
        <v>1.7112371</v>
      </c>
      <c r="E2333" s="3">
        <v>1.8558196</v>
      </c>
    </row>
    <row r="2334" spans="1:5" x14ac:dyDescent="0.4">
      <c r="A2334" s="5">
        <f t="shared" si="36"/>
        <v>2016.03</v>
      </c>
      <c r="B2334" s="2">
        <v>42439</v>
      </c>
      <c r="C2334" s="3">
        <v>1.5820504</v>
      </c>
      <c r="D2334" s="3">
        <v>1.7067021</v>
      </c>
      <c r="E2334" s="3">
        <v>1.8553374</v>
      </c>
    </row>
    <row r="2335" spans="1:5" x14ac:dyDescent="0.4">
      <c r="A2335" s="5">
        <f t="shared" si="36"/>
        <v>2016.03</v>
      </c>
      <c r="B2335" s="2">
        <v>42440</v>
      </c>
      <c r="C2335" s="3">
        <v>1.6177615999999999</v>
      </c>
      <c r="D2335" s="3">
        <v>1.7387431</v>
      </c>
      <c r="E2335" s="3">
        <v>1.8943474</v>
      </c>
    </row>
    <row r="2336" spans="1:5" x14ac:dyDescent="0.4">
      <c r="A2336" s="5">
        <f t="shared" si="36"/>
        <v>2016.03</v>
      </c>
      <c r="B2336" s="2">
        <v>42443</v>
      </c>
      <c r="C2336" s="3">
        <v>1.6125042000000001</v>
      </c>
      <c r="D2336" s="3">
        <v>1.7326142</v>
      </c>
      <c r="E2336" s="3">
        <v>1.8899807</v>
      </c>
    </row>
    <row r="2337" spans="1:5" x14ac:dyDescent="0.4">
      <c r="A2337" s="5">
        <f t="shared" si="36"/>
        <v>2016.03</v>
      </c>
      <c r="B2337" s="2">
        <v>42444</v>
      </c>
      <c r="C2337" s="3">
        <v>1.5997505000000001</v>
      </c>
      <c r="D2337" s="3">
        <v>1.7206900000000001</v>
      </c>
      <c r="E2337" s="3">
        <v>1.8762264</v>
      </c>
    </row>
    <row r="2338" spans="1:5" x14ac:dyDescent="0.4">
      <c r="A2338" s="5">
        <f t="shared" si="36"/>
        <v>2016.03</v>
      </c>
      <c r="B2338" s="2">
        <v>42445</v>
      </c>
      <c r="C2338" s="3">
        <v>1.6166662999999999</v>
      </c>
      <c r="D2338" s="3">
        <v>1.7383599000000001</v>
      </c>
      <c r="E2338" s="3">
        <v>1.8949825</v>
      </c>
    </row>
    <row r="2339" spans="1:5" x14ac:dyDescent="0.4">
      <c r="A2339" s="5">
        <f t="shared" si="36"/>
        <v>2016.03</v>
      </c>
      <c r="B2339" s="2">
        <v>42446</v>
      </c>
      <c r="C2339" s="3">
        <v>1.6425155</v>
      </c>
      <c r="D2339" s="3">
        <v>1.7565738</v>
      </c>
      <c r="E2339" s="3">
        <v>1.9114975999999999</v>
      </c>
    </row>
    <row r="2340" spans="1:5" x14ac:dyDescent="0.4">
      <c r="A2340" s="5">
        <f t="shared" si="36"/>
        <v>2016.03</v>
      </c>
      <c r="B2340" s="2">
        <v>42447</v>
      </c>
      <c r="C2340" s="3">
        <v>1.641902</v>
      </c>
      <c r="D2340" s="3">
        <v>1.7667556</v>
      </c>
      <c r="E2340" s="3">
        <v>1.9204174000000001</v>
      </c>
    </row>
    <row r="2341" spans="1:5" x14ac:dyDescent="0.4">
      <c r="A2341" s="5">
        <f t="shared" si="36"/>
        <v>2016.03</v>
      </c>
      <c r="B2341" s="2">
        <v>42450</v>
      </c>
      <c r="C2341" s="3">
        <v>1.6429518000000001</v>
      </c>
      <c r="D2341" s="3">
        <v>1.7665826</v>
      </c>
      <c r="E2341" s="3">
        <v>1.9213880999999999</v>
      </c>
    </row>
    <row r="2342" spans="1:5" x14ac:dyDescent="0.4">
      <c r="A2342" s="5">
        <f t="shared" si="36"/>
        <v>2016.03</v>
      </c>
      <c r="B2342" s="2">
        <v>42451</v>
      </c>
      <c r="C2342" s="3">
        <v>1.6492804999999999</v>
      </c>
      <c r="D2342" s="3">
        <v>1.7669163000000001</v>
      </c>
      <c r="E2342" s="3">
        <v>1.9228780999999999</v>
      </c>
    </row>
    <row r="2343" spans="1:5" x14ac:dyDescent="0.4">
      <c r="A2343" s="5">
        <f t="shared" si="36"/>
        <v>2016.03</v>
      </c>
      <c r="B2343" s="2">
        <v>42452</v>
      </c>
      <c r="C2343" s="3">
        <v>1.6288142999999999</v>
      </c>
      <c r="D2343" s="3">
        <v>1.7449089</v>
      </c>
      <c r="E2343" s="3">
        <v>1.9024817000000001</v>
      </c>
    </row>
    <row r="2344" spans="1:5" x14ac:dyDescent="0.4">
      <c r="A2344" s="5">
        <f t="shared" si="36"/>
        <v>2016.03</v>
      </c>
      <c r="B2344" s="2">
        <v>42453</v>
      </c>
      <c r="C2344" s="3">
        <v>1.6174394000000001</v>
      </c>
      <c r="D2344" s="3">
        <v>1.7470589999999999</v>
      </c>
      <c r="E2344" s="3">
        <v>1.9029206999999999</v>
      </c>
    </row>
    <row r="2345" spans="1:5" x14ac:dyDescent="0.4">
      <c r="A2345" s="5">
        <f t="shared" si="36"/>
        <v>2016.03</v>
      </c>
      <c r="B2345" s="2">
        <v>42457</v>
      </c>
      <c r="C2345" s="3">
        <v>1.6243346999999999</v>
      </c>
      <c r="D2345" s="3">
        <v>1.7526071000000001</v>
      </c>
      <c r="E2345" s="3">
        <v>1.9069442000000001</v>
      </c>
    </row>
    <row r="2346" spans="1:5" x14ac:dyDescent="0.4">
      <c r="A2346" s="5">
        <f t="shared" si="36"/>
        <v>2016.03</v>
      </c>
      <c r="B2346" s="2">
        <v>42458</v>
      </c>
      <c r="C2346" s="3">
        <v>1.6434390000000001</v>
      </c>
      <c r="D2346" s="3">
        <v>1.7836099999999999</v>
      </c>
      <c r="E2346" s="3">
        <v>1.9306350999999999</v>
      </c>
    </row>
    <row r="2347" spans="1:5" x14ac:dyDescent="0.4">
      <c r="A2347" s="5">
        <f t="shared" si="36"/>
        <v>2016.03</v>
      </c>
      <c r="B2347" s="2">
        <v>42459</v>
      </c>
      <c r="C2347" s="3">
        <v>1.6583715999999999</v>
      </c>
      <c r="D2347" s="3">
        <v>1.7837829999999999</v>
      </c>
      <c r="E2347" s="3">
        <v>1.9345139</v>
      </c>
    </row>
    <row r="2348" spans="1:5" x14ac:dyDescent="0.4">
      <c r="A2348" s="5">
        <f t="shared" si="36"/>
        <v>2016.03</v>
      </c>
      <c r="B2348" s="2">
        <v>42460</v>
      </c>
      <c r="C2348" s="3">
        <v>1.6574933999999999</v>
      </c>
      <c r="D2348" s="3">
        <v>1.7857723999999999</v>
      </c>
      <c r="E2348" s="3">
        <v>1.9406076999999999</v>
      </c>
    </row>
    <row r="2349" spans="1:5" x14ac:dyDescent="0.4">
      <c r="A2349" s="5">
        <f t="shared" si="36"/>
        <v>2016.04</v>
      </c>
      <c r="B2349" s="2">
        <v>42461</v>
      </c>
      <c r="C2349" s="3">
        <v>1.6571418</v>
      </c>
      <c r="D2349" s="3">
        <v>1.7936806999999999</v>
      </c>
      <c r="E2349" s="3">
        <v>1.9488231</v>
      </c>
    </row>
    <row r="2350" spans="1:5" x14ac:dyDescent="0.4">
      <c r="A2350" s="5">
        <f t="shared" si="36"/>
        <v>2016.04</v>
      </c>
      <c r="B2350" s="2">
        <v>42464</v>
      </c>
      <c r="C2350" s="3">
        <v>1.6421216000000001</v>
      </c>
      <c r="D2350" s="3">
        <v>1.7768016</v>
      </c>
      <c r="E2350" s="3">
        <v>1.9349016999999999</v>
      </c>
    </row>
    <row r="2351" spans="1:5" x14ac:dyDescent="0.4">
      <c r="A2351" s="5">
        <f t="shared" si="36"/>
        <v>2016.04</v>
      </c>
      <c r="B2351" s="2">
        <v>42465</v>
      </c>
      <c r="C2351" s="3">
        <v>1.6307205</v>
      </c>
      <c r="D2351" s="3">
        <v>1.7584025000000001</v>
      </c>
      <c r="E2351" s="3">
        <v>1.9145272</v>
      </c>
    </row>
    <row r="2352" spans="1:5" x14ac:dyDescent="0.4">
      <c r="A2352" s="5">
        <f t="shared" si="36"/>
        <v>2016.04</v>
      </c>
      <c r="B2352" s="2">
        <v>42466</v>
      </c>
      <c r="C2352" s="3">
        <v>1.6447567999999999</v>
      </c>
      <c r="D2352" s="3">
        <v>1.7753806000000001</v>
      </c>
      <c r="E2352" s="3">
        <v>1.9352267000000001</v>
      </c>
    </row>
    <row r="2353" spans="1:5" x14ac:dyDescent="0.4">
      <c r="A2353" s="5">
        <f t="shared" si="36"/>
        <v>2016.04</v>
      </c>
      <c r="B2353" s="2">
        <v>42467</v>
      </c>
      <c r="C2353" s="3">
        <v>1.628946</v>
      </c>
      <c r="D2353" s="3">
        <v>1.7525948</v>
      </c>
      <c r="E2353" s="3">
        <v>1.9124911</v>
      </c>
    </row>
    <row r="2354" spans="1:5" x14ac:dyDescent="0.4">
      <c r="A2354" s="5">
        <f t="shared" si="36"/>
        <v>2016.04</v>
      </c>
      <c r="B2354" s="2">
        <v>42468</v>
      </c>
      <c r="C2354" s="3">
        <v>1.6504662999999999</v>
      </c>
      <c r="D2354" s="3">
        <v>1.7635676</v>
      </c>
      <c r="E2354" s="3">
        <v>1.9215773</v>
      </c>
    </row>
    <row r="2355" spans="1:5" x14ac:dyDescent="0.4">
      <c r="A2355" s="5">
        <f t="shared" si="36"/>
        <v>2016.04</v>
      </c>
      <c r="B2355" s="2">
        <v>42471</v>
      </c>
      <c r="C2355" s="3">
        <v>1.6504837000000001</v>
      </c>
      <c r="D2355" s="3">
        <v>1.7605896999999999</v>
      </c>
      <c r="E2355" s="3">
        <v>1.9169735999999999</v>
      </c>
    </row>
    <row r="2356" spans="1:5" x14ac:dyDescent="0.4">
      <c r="A2356" s="5">
        <f t="shared" si="36"/>
        <v>2016.04</v>
      </c>
      <c r="B2356" s="2">
        <v>42472</v>
      </c>
      <c r="C2356" s="3">
        <v>1.6651791</v>
      </c>
      <c r="D2356" s="3">
        <v>1.7790505000000001</v>
      </c>
      <c r="E2356" s="3">
        <v>1.9332495999999999</v>
      </c>
    </row>
    <row r="2357" spans="1:5" x14ac:dyDescent="0.4">
      <c r="A2357" s="5">
        <f t="shared" si="36"/>
        <v>2016.04</v>
      </c>
      <c r="B2357" s="2">
        <v>42473</v>
      </c>
      <c r="C2357" s="3">
        <v>1.6879728000000001</v>
      </c>
      <c r="D2357" s="3">
        <v>1.8089906</v>
      </c>
      <c r="E2357" s="3">
        <v>1.9595643</v>
      </c>
    </row>
    <row r="2358" spans="1:5" x14ac:dyDescent="0.4">
      <c r="A2358" s="5">
        <f t="shared" si="36"/>
        <v>2016.04</v>
      </c>
      <c r="B2358" s="2">
        <v>42474</v>
      </c>
      <c r="C2358" s="3">
        <v>1.680331</v>
      </c>
      <c r="D2358" s="3">
        <v>1.8031583</v>
      </c>
      <c r="E2358" s="3">
        <v>1.9537556</v>
      </c>
    </row>
    <row r="2359" spans="1:5" x14ac:dyDescent="0.4">
      <c r="A2359" s="5">
        <f t="shared" si="36"/>
        <v>2016.04</v>
      </c>
      <c r="B2359" s="2">
        <v>42475</v>
      </c>
      <c r="C2359" s="3">
        <v>1.6820877000000001</v>
      </c>
      <c r="D2359" s="3">
        <v>1.8099668</v>
      </c>
      <c r="E2359" s="3">
        <v>1.9573771</v>
      </c>
    </row>
    <row r="2360" spans="1:5" x14ac:dyDescent="0.4">
      <c r="A2360" s="5">
        <f t="shared" si="36"/>
        <v>2016.04</v>
      </c>
      <c r="B2360" s="2">
        <v>42478</v>
      </c>
      <c r="C2360" s="3">
        <v>1.6936382999999999</v>
      </c>
      <c r="D2360" s="3">
        <v>1.8175908000000001</v>
      </c>
      <c r="E2360" s="3">
        <v>1.9688749999999999</v>
      </c>
    </row>
    <row r="2361" spans="1:5" x14ac:dyDescent="0.4">
      <c r="A2361" s="5">
        <f t="shared" si="36"/>
        <v>2016.04</v>
      </c>
      <c r="B2361" s="2">
        <v>42479</v>
      </c>
      <c r="C2361" s="3">
        <v>1.7052768</v>
      </c>
      <c r="D2361" s="3">
        <v>1.8247949000000001</v>
      </c>
      <c r="E2361" s="3">
        <v>1.9764807</v>
      </c>
    </row>
    <row r="2362" spans="1:5" x14ac:dyDescent="0.4">
      <c r="A2362" s="5">
        <f t="shared" si="36"/>
        <v>2016.04</v>
      </c>
      <c r="B2362" s="2">
        <v>42480</v>
      </c>
      <c r="C2362" s="3">
        <v>1.7224664999999999</v>
      </c>
      <c r="D2362" s="3">
        <v>1.8256844000000001</v>
      </c>
      <c r="E2362" s="3">
        <v>1.9770718</v>
      </c>
    </row>
    <row r="2363" spans="1:5" x14ac:dyDescent="0.4">
      <c r="A2363" s="5">
        <f t="shared" si="36"/>
        <v>2016.04</v>
      </c>
      <c r="B2363" s="2">
        <v>42481</v>
      </c>
      <c r="C2363" s="3">
        <v>1.69702</v>
      </c>
      <c r="D2363" s="3">
        <v>1.8104363999999999</v>
      </c>
      <c r="E2363" s="3">
        <v>1.9661097999999999</v>
      </c>
    </row>
    <row r="2364" spans="1:5" x14ac:dyDescent="0.4">
      <c r="A2364" s="5">
        <f t="shared" si="36"/>
        <v>2016.04</v>
      </c>
      <c r="B2364" s="2">
        <v>42482</v>
      </c>
      <c r="C2364" s="3">
        <v>1.7128308999999999</v>
      </c>
      <c r="D2364" s="3">
        <v>1.8251408</v>
      </c>
      <c r="E2364" s="3">
        <v>1.9791907</v>
      </c>
    </row>
    <row r="2365" spans="1:5" x14ac:dyDescent="0.4">
      <c r="A2365" s="5">
        <f t="shared" si="36"/>
        <v>2016.04</v>
      </c>
      <c r="B2365" s="2">
        <v>42485</v>
      </c>
      <c r="C2365" s="3">
        <v>1.7029491999999999</v>
      </c>
      <c r="D2365" s="3">
        <v>1.8156137000000001</v>
      </c>
      <c r="E2365" s="3">
        <v>1.9706248</v>
      </c>
    </row>
    <row r="2366" spans="1:5" x14ac:dyDescent="0.4">
      <c r="A2366" s="5">
        <f t="shared" si="36"/>
        <v>2016.04</v>
      </c>
      <c r="B2366" s="2">
        <v>42486</v>
      </c>
      <c r="C2366" s="3">
        <v>1.7119568999999999</v>
      </c>
      <c r="D2366" s="3">
        <v>1.8314550999999999</v>
      </c>
      <c r="E2366" s="3">
        <v>1.9853274000000001</v>
      </c>
    </row>
    <row r="2367" spans="1:5" x14ac:dyDescent="0.4">
      <c r="A2367" s="5">
        <f t="shared" si="36"/>
        <v>2016.04</v>
      </c>
      <c r="B2367" s="2">
        <v>42487</v>
      </c>
      <c r="C2367" s="3">
        <v>1.7347901999999999</v>
      </c>
      <c r="D2367" s="3">
        <v>1.8390789999999999</v>
      </c>
      <c r="E2367" s="3">
        <v>1.9984812000000001</v>
      </c>
    </row>
    <row r="2368" spans="1:5" x14ac:dyDescent="0.4">
      <c r="A2368" s="5">
        <f t="shared" si="36"/>
        <v>2016.04</v>
      </c>
      <c r="B2368" s="2">
        <v>42488</v>
      </c>
      <c r="C2368" s="3">
        <v>1.7252160000000001</v>
      </c>
      <c r="D2368" s="3">
        <v>1.8158734000000001</v>
      </c>
      <c r="E2368" s="3">
        <v>1.9741204000000001</v>
      </c>
    </row>
    <row r="2369" spans="1:5" x14ac:dyDescent="0.4">
      <c r="A2369" s="5">
        <f t="shared" si="36"/>
        <v>2016.04</v>
      </c>
      <c r="B2369" s="2">
        <v>42489</v>
      </c>
      <c r="C2369" s="3">
        <v>1.7118646</v>
      </c>
      <c r="D2369" s="3">
        <v>1.8061115999999999</v>
      </c>
      <c r="E2369" s="3">
        <v>1.9636237999999999</v>
      </c>
    </row>
    <row r="2370" spans="1:5" x14ac:dyDescent="0.4">
      <c r="A2370" s="5">
        <f t="shared" si="36"/>
        <v>2016.05</v>
      </c>
      <c r="B2370" s="2">
        <v>42492</v>
      </c>
      <c r="C2370" s="3">
        <v>1.7216146000000001</v>
      </c>
      <c r="D2370" s="3">
        <v>1.8209519000000001</v>
      </c>
      <c r="E2370" s="3">
        <v>1.9778104000000001</v>
      </c>
    </row>
    <row r="2371" spans="1:5" x14ac:dyDescent="0.4">
      <c r="A2371" s="5">
        <f t="shared" ref="A2371:A2434" si="37">YEAR(B2371)+MONTH(B2371)/100</f>
        <v>2016.05</v>
      </c>
      <c r="B2371" s="2">
        <v>42493</v>
      </c>
      <c r="C2371" s="3">
        <v>1.6834054000000001</v>
      </c>
      <c r="D2371" s="3">
        <v>1.7970295000000001</v>
      </c>
      <c r="E2371" s="3">
        <v>1.9541980000000001</v>
      </c>
    </row>
    <row r="2372" spans="1:5" x14ac:dyDescent="0.4">
      <c r="A2372" s="5">
        <f t="shared" si="37"/>
        <v>2016.05</v>
      </c>
      <c r="B2372" s="2">
        <v>42494</v>
      </c>
      <c r="C2372" s="3">
        <v>1.6785741999999999</v>
      </c>
      <c r="D2372" s="3">
        <v>1.7894053000000001</v>
      </c>
      <c r="E2372" s="3">
        <v>1.9437188999999999</v>
      </c>
    </row>
    <row r="2373" spans="1:5" x14ac:dyDescent="0.4">
      <c r="A2373" s="5">
        <f t="shared" si="37"/>
        <v>2016.05</v>
      </c>
      <c r="B2373" s="2">
        <v>42495</v>
      </c>
      <c r="C2373" s="3">
        <v>1.6838446</v>
      </c>
      <c r="D2373" s="3">
        <v>1.7873665000000001</v>
      </c>
      <c r="E2373" s="3">
        <v>1.9413955000000001</v>
      </c>
    </row>
    <row r="2374" spans="1:5" x14ac:dyDescent="0.4">
      <c r="A2374" s="5">
        <f t="shared" si="37"/>
        <v>2016.05</v>
      </c>
      <c r="B2374" s="2">
        <v>42496</v>
      </c>
      <c r="C2374" s="3">
        <v>1.6733038</v>
      </c>
      <c r="D2374" s="3">
        <v>1.7950647</v>
      </c>
      <c r="E2374" s="3">
        <v>1.9483922</v>
      </c>
    </row>
    <row r="2375" spans="1:5" x14ac:dyDescent="0.4">
      <c r="A2375" s="5">
        <f t="shared" si="37"/>
        <v>2016.05</v>
      </c>
      <c r="B2375" s="2">
        <v>42499</v>
      </c>
      <c r="C2375" s="3">
        <v>1.6759919000000001</v>
      </c>
      <c r="D2375" s="3">
        <v>1.7955713</v>
      </c>
      <c r="E2375" s="3">
        <v>1.9498979000000001</v>
      </c>
    </row>
    <row r="2376" spans="1:5" x14ac:dyDescent="0.4">
      <c r="A2376" s="5">
        <f t="shared" si="37"/>
        <v>2016.05</v>
      </c>
      <c r="B2376" s="2">
        <v>42500</v>
      </c>
      <c r="C2376" s="3">
        <v>1.6967565</v>
      </c>
      <c r="D2376" s="3">
        <v>1.8160957</v>
      </c>
      <c r="E2376" s="3">
        <v>1.9744698000000001</v>
      </c>
    </row>
    <row r="2377" spans="1:5" x14ac:dyDescent="0.4">
      <c r="A2377" s="5">
        <f t="shared" si="37"/>
        <v>2016.05</v>
      </c>
      <c r="B2377" s="2">
        <v>42501</v>
      </c>
      <c r="C2377" s="3">
        <v>1.6867957</v>
      </c>
      <c r="D2377" s="3">
        <v>1.7979807999999999</v>
      </c>
      <c r="E2377" s="3">
        <v>1.9544067000000001</v>
      </c>
    </row>
    <row r="2378" spans="1:5" x14ac:dyDescent="0.4">
      <c r="A2378" s="5">
        <f t="shared" si="37"/>
        <v>2016.05</v>
      </c>
      <c r="B2378" s="2">
        <v>42502</v>
      </c>
      <c r="C2378" s="3">
        <v>1.678091</v>
      </c>
      <c r="D2378" s="3">
        <v>1.7963868000000001</v>
      </c>
      <c r="E2378" s="3">
        <v>1.9516621000000001</v>
      </c>
    </row>
    <row r="2379" spans="1:5" x14ac:dyDescent="0.4">
      <c r="A2379" s="5">
        <f t="shared" si="37"/>
        <v>2016.05</v>
      </c>
      <c r="B2379" s="2">
        <v>42503</v>
      </c>
      <c r="C2379" s="3">
        <v>1.6606554</v>
      </c>
      <c r="D2379" s="3">
        <v>1.7801007</v>
      </c>
      <c r="E2379" s="3">
        <v>1.9378348999999999</v>
      </c>
    </row>
    <row r="2380" spans="1:5" x14ac:dyDescent="0.4">
      <c r="A2380" s="5">
        <f t="shared" si="37"/>
        <v>2016.05</v>
      </c>
      <c r="B2380" s="2">
        <v>42506</v>
      </c>
      <c r="C2380" s="3">
        <v>1.6816485999999999</v>
      </c>
      <c r="D2380" s="3">
        <v>1.7976226</v>
      </c>
      <c r="E2380" s="3">
        <v>1.9565106999999999</v>
      </c>
    </row>
    <row r="2381" spans="1:5" x14ac:dyDescent="0.4">
      <c r="A2381" s="5">
        <f t="shared" si="37"/>
        <v>2016.05</v>
      </c>
      <c r="B2381" s="2">
        <v>42507</v>
      </c>
      <c r="C2381" s="3">
        <v>1.6750607</v>
      </c>
      <c r="D2381" s="3">
        <v>1.7778890000000001</v>
      </c>
      <c r="E2381" s="3">
        <v>1.9431584</v>
      </c>
    </row>
    <row r="2382" spans="1:5" x14ac:dyDescent="0.4">
      <c r="A2382" s="5">
        <f t="shared" si="37"/>
        <v>2016.05</v>
      </c>
      <c r="B2382" s="2">
        <v>42508</v>
      </c>
      <c r="C2382" s="3">
        <v>1.6576118</v>
      </c>
      <c r="D2382" s="3">
        <v>1.774602</v>
      </c>
      <c r="E2382" s="3">
        <v>1.9373307</v>
      </c>
    </row>
    <row r="2383" spans="1:5" x14ac:dyDescent="0.4">
      <c r="A2383" s="5">
        <f t="shared" si="37"/>
        <v>2016.05</v>
      </c>
      <c r="B2383" s="2">
        <v>42509</v>
      </c>
      <c r="C2383" s="3">
        <v>1.6529346</v>
      </c>
      <c r="D2383" s="3">
        <v>1.7683618999999999</v>
      </c>
      <c r="E2383" s="3">
        <v>1.9309510999999999</v>
      </c>
    </row>
    <row r="2384" spans="1:5" x14ac:dyDescent="0.4">
      <c r="A2384" s="5">
        <f t="shared" si="37"/>
        <v>2016.05</v>
      </c>
      <c r="B2384" s="2">
        <v>42510</v>
      </c>
      <c r="C2384" s="3">
        <v>1.6724256</v>
      </c>
      <c r="D2384" s="3">
        <v>1.7918518999999999</v>
      </c>
      <c r="E2384" s="3">
        <v>1.9493138000000001</v>
      </c>
    </row>
    <row r="2385" spans="1:5" x14ac:dyDescent="0.4">
      <c r="A2385" s="5">
        <f t="shared" si="37"/>
        <v>2016.05</v>
      </c>
      <c r="B2385" s="2">
        <v>42513</v>
      </c>
      <c r="C2385" s="3">
        <v>1.6814289</v>
      </c>
      <c r="D2385" s="3">
        <v>1.787317</v>
      </c>
      <c r="E2385" s="3">
        <v>1.9464265999999999</v>
      </c>
    </row>
    <row r="2386" spans="1:5" x14ac:dyDescent="0.4">
      <c r="A2386" s="5">
        <f t="shared" si="37"/>
        <v>2016.05</v>
      </c>
      <c r="B2386" s="2">
        <v>42514</v>
      </c>
      <c r="C2386" s="3">
        <v>1.6888072000000001</v>
      </c>
      <c r="D2386" s="3">
        <v>1.8182704000000001</v>
      </c>
      <c r="E2386" s="3">
        <v>1.9732867000000001</v>
      </c>
    </row>
    <row r="2387" spans="1:5" x14ac:dyDescent="0.4">
      <c r="A2387" s="5">
        <f t="shared" si="37"/>
        <v>2016.05</v>
      </c>
      <c r="B2387" s="2">
        <v>42515</v>
      </c>
      <c r="C2387" s="3">
        <v>1.7140739</v>
      </c>
      <c r="D2387" s="3">
        <v>1.8302687</v>
      </c>
      <c r="E2387" s="3">
        <v>1.9849053999999999</v>
      </c>
    </row>
    <row r="2388" spans="1:5" x14ac:dyDescent="0.4">
      <c r="A2388" s="5">
        <f t="shared" si="37"/>
        <v>2016.05</v>
      </c>
      <c r="B2388" s="2">
        <v>42516</v>
      </c>
      <c r="C2388" s="3">
        <v>1.7088782</v>
      </c>
      <c r="D2388" s="3">
        <v>1.8295892</v>
      </c>
      <c r="E2388" s="3">
        <v>1.9839764</v>
      </c>
    </row>
    <row r="2389" spans="1:5" x14ac:dyDescent="0.4">
      <c r="A2389" s="5">
        <f t="shared" si="37"/>
        <v>2016.05</v>
      </c>
      <c r="B2389" s="2">
        <v>42517</v>
      </c>
      <c r="C2389" s="3">
        <v>1.7141483</v>
      </c>
      <c r="D2389" s="3">
        <v>1.8437003999999999</v>
      </c>
      <c r="E2389" s="3">
        <v>1.9940267</v>
      </c>
    </row>
    <row r="2390" spans="1:5" x14ac:dyDescent="0.4">
      <c r="A2390" s="5">
        <f t="shared" si="37"/>
        <v>2016.05</v>
      </c>
      <c r="B2390" s="2">
        <v>42521</v>
      </c>
      <c r="C2390" s="3">
        <v>1.7219791</v>
      </c>
      <c r="D2390" s="3">
        <v>1.8449116000000001</v>
      </c>
      <c r="E2390" s="3">
        <v>1.9975765000000001</v>
      </c>
    </row>
    <row r="2391" spans="1:5" x14ac:dyDescent="0.4">
      <c r="A2391" s="5">
        <f t="shared" si="37"/>
        <v>2016.06</v>
      </c>
      <c r="B2391" s="2">
        <v>42522</v>
      </c>
      <c r="C2391" s="3">
        <v>1.7268848000000001</v>
      </c>
      <c r="D2391" s="3">
        <v>1.8516706000000001</v>
      </c>
      <c r="E2391" s="3">
        <v>2.0034542000000002</v>
      </c>
    </row>
    <row r="2392" spans="1:5" x14ac:dyDescent="0.4">
      <c r="A2392" s="5">
        <f t="shared" si="37"/>
        <v>2016.06</v>
      </c>
      <c r="B2392" s="2">
        <v>42523</v>
      </c>
      <c r="C2392" s="3">
        <v>1.7324976999999999</v>
      </c>
      <c r="D2392" s="3">
        <v>1.8622601999999999</v>
      </c>
      <c r="E2392" s="3">
        <v>2.0152047</v>
      </c>
    </row>
    <row r="2393" spans="1:5" x14ac:dyDescent="0.4">
      <c r="A2393" s="5">
        <f t="shared" si="37"/>
        <v>2016.06</v>
      </c>
      <c r="B2393" s="2">
        <v>42524</v>
      </c>
      <c r="C2393" s="3">
        <v>1.729498</v>
      </c>
      <c r="D2393" s="3">
        <v>1.8546115000000001</v>
      </c>
      <c r="E2393" s="3">
        <v>2.0081115</v>
      </c>
    </row>
    <row r="2394" spans="1:5" x14ac:dyDescent="0.4">
      <c r="A2394" s="5">
        <f t="shared" si="37"/>
        <v>2016.06</v>
      </c>
      <c r="B2394" s="2">
        <v>42527</v>
      </c>
      <c r="C2394" s="3">
        <v>1.7554497</v>
      </c>
      <c r="D2394" s="3">
        <v>1.8693405000000001</v>
      </c>
      <c r="E2394" s="3">
        <v>2.0197600000000002</v>
      </c>
    </row>
    <row r="2395" spans="1:5" x14ac:dyDescent="0.4">
      <c r="A2395" s="5">
        <f t="shared" si="37"/>
        <v>2016.06</v>
      </c>
      <c r="B2395" s="2">
        <v>42528</v>
      </c>
      <c r="C2395" s="3">
        <v>1.7690467999999999</v>
      </c>
      <c r="D2395" s="3">
        <v>1.8766556999999999</v>
      </c>
      <c r="E2395" s="3">
        <v>2.0286230000000001</v>
      </c>
    </row>
    <row r="2396" spans="1:5" x14ac:dyDescent="0.4">
      <c r="A2396" s="5">
        <f t="shared" si="37"/>
        <v>2016.06</v>
      </c>
      <c r="B2396" s="2">
        <v>42529</v>
      </c>
      <c r="C2396" s="3">
        <v>1.7673559999999999</v>
      </c>
      <c r="D2396" s="3">
        <v>1.8845639999999999</v>
      </c>
      <c r="E2396" s="3">
        <v>2.0354719999999999</v>
      </c>
    </row>
    <row r="2397" spans="1:5" x14ac:dyDescent="0.4">
      <c r="A2397" s="5">
        <f t="shared" si="37"/>
        <v>2016.06</v>
      </c>
      <c r="B2397" s="2">
        <v>42530</v>
      </c>
      <c r="C2397" s="3">
        <v>1.7593848000000001</v>
      </c>
      <c r="D2397" s="3">
        <v>1.8794236</v>
      </c>
      <c r="E2397" s="3">
        <v>2.0313314999999998</v>
      </c>
    </row>
    <row r="2398" spans="1:5" x14ac:dyDescent="0.4">
      <c r="A2398" s="5">
        <f t="shared" si="37"/>
        <v>2016.06</v>
      </c>
      <c r="B2398" s="2">
        <v>42531</v>
      </c>
      <c r="C2398" s="3">
        <v>1.7406094000000001</v>
      </c>
      <c r="D2398" s="3">
        <v>1.8523501</v>
      </c>
      <c r="E2398" s="3">
        <v>2.0012484000000001</v>
      </c>
    </row>
    <row r="2399" spans="1:5" x14ac:dyDescent="0.4">
      <c r="A2399" s="5">
        <f t="shared" si="37"/>
        <v>2016.06</v>
      </c>
      <c r="B2399" s="2">
        <v>42534</v>
      </c>
      <c r="C2399" s="3">
        <v>1.7102265000000001</v>
      </c>
      <c r="D2399" s="3">
        <v>1.8316526</v>
      </c>
      <c r="E2399" s="3">
        <v>1.9823740999999999</v>
      </c>
    </row>
    <row r="2400" spans="1:5" x14ac:dyDescent="0.4">
      <c r="A2400" s="5">
        <f t="shared" si="37"/>
        <v>2016.06</v>
      </c>
      <c r="B2400" s="2">
        <v>42535</v>
      </c>
      <c r="C2400" s="3">
        <v>1.6987813</v>
      </c>
      <c r="D2400" s="3">
        <v>1.8256104</v>
      </c>
      <c r="E2400" s="3">
        <v>1.9761242999999999</v>
      </c>
    </row>
    <row r="2401" spans="1:5" x14ac:dyDescent="0.4">
      <c r="A2401" s="5">
        <f t="shared" si="37"/>
        <v>2016.06</v>
      </c>
      <c r="B2401" s="2">
        <v>42536</v>
      </c>
      <c r="C2401" s="3">
        <v>1.7220494</v>
      </c>
      <c r="D2401" s="3">
        <v>1.828749</v>
      </c>
      <c r="E2401" s="3">
        <v>1.9799774000000001</v>
      </c>
    </row>
    <row r="2402" spans="1:5" x14ac:dyDescent="0.4">
      <c r="A2402" s="5">
        <f t="shared" si="37"/>
        <v>2016.06</v>
      </c>
      <c r="B2402" s="2">
        <v>42537</v>
      </c>
      <c r="C2402" s="3">
        <v>1.7009726999999999</v>
      </c>
      <c r="D2402" s="3">
        <v>1.8273157</v>
      </c>
      <c r="E2402" s="3">
        <v>1.9800584000000001</v>
      </c>
    </row>
    <row r="2403" spans="1:5" x14ac:dyDescent="0.4">
      <c r="A2403" s="5">
        <f t="shared" si="37"/>
        <v>2016.06</v>
      </c>
      <c r="B2403" s="2">
        <v>42538</v>
      </c>
      <c r="C2403" s="3">
        <v>1.7077171</v>
      </c>
      <c r="D2403" s="3">
        <v>1.8287241000000001</v>
      </c>
      <c r="E2403" s="3">
        <v>1.9817075</v>
      </c>
    </row>
    <row r="2404" spans="1:5" x14ac:dyDescent="0.4">
      <c r="A2404" s="5">
        <f t="shared" si="37"/>
        <v>2016.06</v>
      </c>
      <c r="B2404" s="2">
        <v>42541</v>
      </c>
      <c r="C2404" s="3">
        <v>1.7324599000000001</v>
      </c>
      <c r="D2404" s="3">
        <v>1.8472961999999999</v>
      </c>
      <c r="E2404" s="3">
        <v>2.0009180999999998</v>
      </c>
    </row>
    <row r="2405" spans="1:5" x14ac:dyDescent="0.4">
      <c r="A2405" s="5">
        <f t="shared" si="37"/>
        <v>2016.06</v>
      </c>
      <c r="B2405" s="2">
        <v>42542</v>
      </c>
      <c r="C2405" s="3">
        <v>1.7316533000000001</v>
      </c>
      <c r="D2405" s="3">
        <v>1.8469133</v>
      </c>
      <c r="E2405" s="3">
        <v>2.0027227000000001</v>
      </c>
    </row>
    <row r="2406" spans="1:5" x14ac:dyDescent="0.4">
      <c r="A2406" s="5">
        <f t="shared" si="37"/>
        <v>2016.06</v>
      </c>
      <c r="B2406" s="2">
        <v>42543</v>
      </c>
      <c r="C2406" s="3">
        <v>1.7347298</v>
      </c>
      <c r="D2406" s="3">
        <v>1.8426378000000001</v>
      </c>
      <c r="E2406" s="3">
        <v>2.000089</v>
      </c>
    </row>
    <row r="2407" spans="1:5" x14ac:dyDescent="0.4">
      <c r="A2407" s="5">
        <f t="shared" si="37"/>
        <v>2016.06</v>
      </c>
      <c r="B2407" s="2">
        <v>42544</v>
      </c>
      <c r="C2407" s="3">
        <v>1.7545672999999999</v>
      </c>
      <c r="D2407" s="3">
        <v>1.8751359000000001</v>
      </c>
      <c r="E2407" s="3">
        <v>2.0290694</v>
      </c>
    </row>
    <row r="2408" spans="1:5" x14ac:dyDescent="0.4">
      <c r="A2408" s="5">
        <f t="shared" si="37"/>
        <v>2016.06</v>
      </c>
      <c r="B2408" s="2">
        <v>42545</v>
      </c>
      <c r="C2408" s="3">
        <v>1.6906606</v>
      </c>
      <c r="D2408" s="3">
        <v>1.8010946999999999</v>
      </c>
      <c r="E2408" s="3">
        <v>1.9496530000000001</v>
      </c>
    </row>
    <row r="2409" spans="1:5" x14ac:dyDescent="0.4">
      <c r="A2409" s="5">
        <f t="shared" si="37"/>
        <v>2016.06</v>
      </c>
      <c r="B2409" s="2">
        <v>42548</v>
      </c>
      <c r="C2409" s="3">
        <v>1.6340083999999999</v>
      </c>
      <c r="D2409" s="3">
        <v>1.7505189000000001</v>
      </c>
      <c r="E2409" s="3">
        <v>1.8980842</v>
      </c>
    </row>
    <row r="2410" spans="1:5" x14ac:dyDescent="0.4">
      <c r="A2410" s="5">
        <f t="shared" si="37"/>
        <v>2016.06</v>
      </c>
      <c r="B2410" s="2">
        <v>42549</v>
      </c>
      <c r="C2410" s="3">
        <v>1.6576054</v>
      </c>
      <c r="D2410" s="3">
        <v>1.7824485000000001</v>
      </c>
      <c r="E2410" s="3">
        <v>1.9378533</v>
      </c>
    </row>
    <row r="2411" spans="1:5" x14ac:dyDescent="0.4">
      <c r="A2411" s="5">
        <f t="shared" si="37"/>
        <v>2016.06</v>
      </c>
      <c r="B2411" s="2">
        <v>42550</v>
      </c>
      <c r="C2411" s="3">
        <v>1.6984173</v>
      </c>
      <c r="D2411" s="3">
        <v>1.8142050000000001</v>
      </c>
      <c r="E2411" s="3">
        <v>1.9725086999999999</v>
      </c>
    </row>
    <row r="2412" spans="1:5" x14ac:dyDescent="0.4">
      <c r="A2412" s="5">
        <f t="shared" si="37"/>
        <v>2016.06</v>
      </c>
      <c r="B2412" s="2">
        <v>42551</v>
      </c>
      <c r="C2412" s="3">
        <v>1.7287840000000001</v>
      </c>
      <c r="D2412" s="3">
        <v>1.8491744999999999</v>
      </c>
      <c r="E2412" s="3">
        <v>2.0020956999999999</v>
      </c>
    </row>
    <row r="2413" spans="1:5" x14ac:dyDescent="0.4">
      <c r="A2413" s="5">
        <f t="shared" si="37"/>
        <v>2016.07</v>
      </c>
      <c r="B2413" s="2">
        <v>42552</v>
      </c>
      <c r="C2413" s="3">
        <v>1.7378191999999999</v>
      </c>
      <c r="D2413" s="3">
        <v>1.8537463999999999</v>
      </c>
      <c r="E2413" s="3">
        <v>2.0081801000000001</v>
      </c>
    </row>
    <row r="2414" spans="1:5" x14ac:dyDescent="0.4">
      <c r="A2414" s="5">
        <f t="shared" si="37"/>
        <v>2016.07</v>
      </c>
      <c r="B2414" s="2">
        <v>42556</v>
      </c>
      <c r="C2414" s="3">
        <v>1.7100662</v>
      </c>
      <c r="D2414" s="3">
        <v>1.8316281000000001</v>
      </c>
      <c r="E2414" s="3">
        <v>1.9847277000000001</v>
      </c>
    </row>
    <row r="2415" spans="1:5" x14ac:dyDescent="0.4">
      <c r="A2415" s="5">
        <f t="shared" si="37"/>
        <v>2016.07</v>
      </c>
      <c r="B2415" s="2">
        <v>42557</v>
      </c>
      <c r="C2415" s="3">
        <v>1.7193083</v>
      </c>
      <c r="D2415" s="3">
        <v>1.8411674</v>
      </c>
      <c r="E2415" s="3">
        <v>1.995984</v>
      </c>
    </row>
    <row r="2416" spans="1:5" x14ac:dyDescent="0.4">
      <c r="A2416" s="5">
        <f t="shared" si="37"/>
        <v>2016.07</v>
      </c>
      <c r="B2416" s="2">
        <v>42558</v>
      </c>
      <c r="C2416" s="3">
        <v>1.7290045000000001</v>
      </c>
      <c r="D2416" s="3">
        <v>1.8443552999999999</v>
      </c>
      <c r="E2416" s="3">
        <v>1.9984096</v>
      </c>
    </row>
    <row r="2417" spans="1:5" x14ac:dyDescent="0.4">
      <c r="A2417" s="5">
        <f t="shared" si="37"/>
        <v>2016.07</v>
      </c>
      <c r="B2417" s="2">
        <v>42559</v>
      </c>
      <c r="C2417" s="3">
        <v>1.7554529999999999</v>
      </c>
      <c r="D2417" s="3">
        <v>1.8787316999999999</v>
      </c>
      <c r="E2417" s="3">
        <v>2.0361039999999999</v>
      </c>
    </row>
    <row r="2418" spans="1:5" x14ac:dyDescent="0.4">
      <c r="A2418" s="5">
        <f t="shared" si="37"/>
        <v>2016.07</v>
      </c>
      <c r="B2418" s="2">
        <v>42562</v>
      </c>
      <c r="C2418" s="3">
        <v>1.7701249999999999</v>
      </c>
      <c r="D2418" s="3">
        <v>1.8894943</v>
      </c>
      <c r="E2418" s="3">
        <v>2.0450583</v>
      </c>
    </row>
    <row r="2419" spans="1:5" x14ac:dyDescent="0.4">
      <c r="A2419" s="5">
        <f t="shared" si="37"/>
        <v>2016.07</v>
      </c>
      <c r="B2419" s="2">
        <v>42563</v>
      </c>
      <c r="C2419" s="3">
        <v>1.7849778999999999</v>
      </c>
      <c r="D2419" s="3">
        <v>1.9075226999999999</v>
      </c>
      <c r="E2419" s="3">
        <v>2.0648236</v>
      </c>
    </row>
    <row r="2420" spans="1:5" x14ac:dyDescent="0.4">
      <c r="A2420" s="5">
        <f t="shared" si="37"/>
        <v>2016.07</v>
      </c>
      <c r="B2420" s="2">
        <v>42564</v>
      </c>
      <c r="C2420" s="3">
        <v>1.7823334</v>
      </c>
      <c r="D2420" s="3">
        <v>1.9037786000000001</v>
      </c>
      <c r="E2420" s="3">
        <v>2.062468</v>
      </c>
    </row>
    <row r="2421" spans="1:5" x14ac:dyDescent="0.4">
      <c r="A2421" s="5">
        <f t="shared" si="37"/>
        <v>2016.07</v>
      </c>
      <c r="B2421" s="2">
        <v>42565</v>
      </c>
      <c r="C2421" s="3">
        <v>1.7876223</v>
      </c>
      <c r="D2421" s="3">
        <v>1.9079429000000001</v>
      </c>
      <c r="E2421" s="3">
        <v>2.0681685999999999</v>
      </c>
    </row>
    <row r="2422" spans="1:5" x14ac:dyDescent="0.4">
      <c r="A2422" s="5">
        <f t="shared" si="37"/>
        <v>2016.07</v>
      </c>
      <c r="B2422" s="2">
        <v>42566</v>
      </c>
      <c r="C2422" s="3">
        <v>1.7814565</v>
      </c>
      <c r="D2422" s="3">
        <v>1.9074115</v>
      </c>
      <c r="E2422" s="3">
        <v>2.0676825000000001</v>
      </c>
    </row>
    <row r="2423" spans="1:5" x14ac:dyDescent="0.4">
      <c r="A2423" s="5">
        <f t="shared" si="37"/>
        <v>2016.07</v>
      </c>
      <c r="B2423" s="2">
        <v>42569</v>
      </c>
      <c r="C2423" s="3">
        <v>1.7883848</v>
      </c>
      <c r="D2423" s="3">
        <v>1.9091908</v>
      </c>
      <c r="E2423" s="3">
        <v>2.0712583000000002</v>
      </c>
    </row>
    <row r="2424" spans="1:5" x14ac:dyDescent="0.4">
      <c r="A2424" s="5">
        <f t="shared" si="37"/>
        <v>2016.07</v>
      </c>
      <c r="B2424" s="2">
        <v>42570</v>
      </c>
      <c r="C2424" s="3">
        <v>1.776626</v>
      </c>
      <c r="D2424" s="3">
        <v>1.9056199</v>
      </c>
      <c r="E2424" s="3">
        <v>2.06657</v>
      </c>
    </row>
    <row r="2425" spans="1:5" x14ac:dyDescent="0.4">
      <c r="A2425" s="5">
        <f t="shared" si="37"/>
        <v>2016.07</v>
      </c>
      <c r="B2425" s="2">
        <v>42571</v>
      </c>
      <c r="C2425" s="3">
        <v>1.7885039</v>
      </c>
      <c r="D2425" s="3">
        <v>1.9146771</v>
      </c>
      <c r="E2425" s="3">
        <v>2.0782875999999999</v>
      </c>
    </row>
    <row r="2426" spans="1:5" x14ac:dyDescent="0.4">
      <c r="A2426" s="5">
        <f t="shared" si="37"/>
        <v>2016.07</v>
      </c>
      <c r="B2426" s="2">
        <v>42572</v>
      </c>
      <c r="C2426" s="3">
        <v>1.7825538000000001</v>
      </c>
      <c r="D2426" s="3">
        <v>1.9054837</v>
      </c>
      <c r="E2426" s="3">
        <v>2.0715802000000001</v>
      </c>
    </row>
    <row r="2427" spans="1:5" x14ac:dyDescent="0.4">
      <c r="A2427" s="5">
        <f t="shared" si="37"/>
        <v>2016.07</v>
      </c>
      <c r="B2427" s="2">
        <v>42573</v>
      </c>
      <c r="C2427" s="3">
        <v>1.7944977</v>
      </c>
      <c r="D2427" s="3">
        <v>1.918174</v>
      </c>
      <c r="E2427" s="3">
        <v>2.0852274999999998</v>
      </c>
    </row>
    <row r="2428" spans="1:5" x14ac:dyDescent="0.4">
      <c r="A2428" s="5">
        <f t="shared" si="37"/>
        <v>2016.07</v>
      </c>
      <c r="B2428" s="2">
        <v>42576</v>
      </c>
      <c r="C2428" s="3">
        <v>1.7858196</v>
      </c>
      <c r="D2428" s="3">
        <v>1.9113286</v>
      </c>
      <c r="E2428" s="3">
        <v>2.0792475000000001</v>
      </c>
    </row>
    <row r="2429" spans="1:5" x14ac:dyDescent="0.4">
      <c r="A2429" s="5">
        <f t="shared" si="37"/>
        <v>2016.07</v>
      </c>
      <c r="B2429" s="2">
        <v>42577</v>
      </c>
      <c r="C2429" s="3">
        <v>1.7986407</v>
      </c>
      <c r="D2429" s="3">
        <v>1.9211026</v>
      </c>
      <c r="E2429" s="3">
        <v>2.0897380000000001</v>
      </c>
    </row>
    <row r="2430" spans="1:5" x14ac:dyDescent="0.4">
      <c r="A2430" s="5">
        <f t="shared" si="37"/>
        <v>2016.07</v>
      </c>
      <c r="B2430" s="2">
        <v>42578</v>
      </c>
      <c r="C2430" s="3">
        <v>1.7907074999999999</v>
      </c>
      <c r="D2430" s="3">
        <v>1.9134167</v>
      </c>
      <c r="E2430" s="3">
        <v>2.077264</v>
      </c>
    </row>
    <row r="2431" spans="1:5" x14ac:dyDescent="0.4">
      <c r="A2431" s="5">
        <f t="shared" si="37"/>
        <v>2016.07</v>
      </c>
      <c r="B2431" s="2">
        <v>42579</v>
      </c>
      <c r="C2431" s="3">
        <v>1.7903107</v>
      </c>
      <c r="D2431" s="3">
        <v>1.9195333000000001</v>
      </c>
      <c r="E2431" s="3">
        <v>2.0871124000000001</v>
      </c>
    </row>
    <row r="2432" spans="1:5" x14ac:dyDescent="0.4">
      <c r="A2432" s="5">
        <f t="shared" si="37"/>
        <v>2016.07</v>
      </c>
      <c r="B2432" s="2">
        <v>42580</v>
      </c>
      <c r="C2432" s="3">
        <v>1.802387</v>
      </c>
      <c r="D2432" s="3">
        <v>1.9269719999999999</v>
      </c>
      <c r="E2432" s="3">
        <v>2.0921954999999999</v>
      </c>
    </row>
    <row r="2433" spans="1:5" x14ac:dyDescent="0.4">
      <c r="A2433" s="5">
        <f t="shared" si="37"/>
        <v>2016.08</v>
      </c>
      <c r="B2433" s="2">
        <v>42583</v>
      </c>
      <c r="C2433" s="3">
        <v>1.7897202999999999</v>
      </c>
      <c r="D2433" s="3">
        <v>1.9215598</v>
      </c>
      <c r="E2433" s="3">
        <v>2.083504</v>
      </c>
    </row>
    <row r="2434" spans="1:5" x14ac:dyDescent="0.4">
      <c r="A2434" s="5">
        <f t="shared" si="37"/>
        <v>2016.08</v>
      </c>
      <c r="B2434" s="2">
        <v>42584</v>
      </c>
      <c r="C2434" s="3">
        <v>1.7779218000000001</v>
      </c>
      <c r="D2434" s="3">
        <v>1.8995774000000001</v>
      </c>
      <c r="E2434" s="3">
        <v>2.0600320000000001</v>
      </c>
    </row>
    <row r="2435" spans="1:5" x14ac:dyDescent="0.4">
      <c r="A2435" s="5">
        <f t="shared" ref="A2435:A2498" si="38">YEAR(B2435)+MONTH(B2435)/100</f>
        <v>2016.08</v>
      </c>
      <c r="B2435" s="2">
        <v>42585</v>
      </c>
      <c r="C2435" s="3">
        <v>1.7878425</v>
      </c>
      <c r="D2435" s="3">
        <v>1.9111308</v>
      </c>
      <c r="E2435" s="3">
        <v>2.0711894000000002</v>
      </c>
    </row>
    <row r="2436" spans="1:5" x14ac:dyDescent="0.4">
      <c r="A2436" s="5">
        <f t="shared" si="38"/>
        <v>2016.08</v>
      </c>
      <c r="B2436" s="2">
        <v>42586</v>
      </c>
      <c r="C2436" s="3">
        <v>1.7901345</v>
      </c>
      <c r="D2436" s="3">
        <v>1.9115386000000001</v>
      </c>
      <c r="E2436" s="3">
        <v>2.0720746999999999</v>
      </c>
    </row>
    <row r="2437" spans="1:5" x14ac:dyDescent="0.4">
      <c r="A2437" s="5">
        <f t="shared" si="38"/>
        <v>2016.08</v>
      </c>
      <c r="B2437" s="2">
        <v>42587</v>
      </c>
      <c r="C2437" s="3">
        <v>1.8012807</v>
      </c>
      <c r="D2437" s="3">
        <v>1.9307903</v>
      </c>
      <c r="E2437" s="3">
        <v>2.0866253000000001</v>
      </c>
    </row>
    <row r="2438" spans="1:5" x14ac:dyDescent="0.4">
      <c r="A2438" s="5">
        <f t="shared" si="38"/>
        <v>2016.08</v>
      </c>
      <c r="B2438" s="2">
        <v>42590</v>
      </c>
      <c r="C2438" s="3">
        <v>1.8065741</v>
      </c>
      <c r="D2438" s="3">
        <v>1.9308148999999999</v>
      </c>
      <c r="E2438" s="3">
        <v>2.0871607999999999</v>
      </c>
    </row>
    <row r="2439" spans="1:5" x14ac:dyDescent="0.4">
      <c r="A2439" s="5">
        <f t="shared" si="38"/>
        <v>2016.08</v>
      </c>
      <c r="B2439" s="2">
        <v>42591</v>
      </c>
      <c r="C2439" s="3">
        <v>1.8004036000000001</v>
      </c>
      <c r="D2439" s="3">
        <v>1.9307284</v>
      </c>
      <c r="E2439" s="3">
        <v>2.0865908000000002</v>
      </c>
    </row>
    <row r="2440" spans="1:5" x14ac:dyDescent="0.4">
      <c r="A2440" s="5">
        <f t="shared" si="38"/>
        <v>2016.08</v>
      </c>
      <c r="B2440" s="2">
        <v>42592</v>
      </c>
      <c r="C2440" s="3">
        <v>1.7907074999999999</v>
      </c>
      <c r="D2440" s="3">
        <v>1.9239075000000001</v>
      </c>
      <c r="E2440" s="3">
        <v>2.0811514999999998</v>
      </c>
    </row>
    <row r="2441" spans="1:5" x14ac:dyDescent="0.4">
      <c r="A2441" s="5">
        <f t="shared" si="38"/>
        <v>2016.08</v>
      </c>
      <c r="B2441" s="2">
        <v>42593</v>
      </c>
      <c r="C2441" s="3">
        <v>1.8043701999999999</v>
      </c>
      <c r="D2441" s="3">
        <v>1.9277504999999999</v>
      </c>
      <c r="E2441" s="3">
        <v>2.0922562999999998</v>
      </c>
    </row>
    <row r="2442" spans="1:5" x14ac:dyDescent="0.4">
      <c r="A2442" s="5">
        <f t="shared" si="38"/>
        <v>2016.08</v>
      </c>
      <c r="B2442" s="2">
        <v>42594</v>
      </c>
      <c r="C2442" s="3">
        <v>1.8008443999999999</v>
      </c>
      <c r="D2442" s="3">
        <v>1.9248837999999999</v>
      </c>
      <c r="E2442" s="3">
        <v>2.0916413999999999</v>
      </c>
    </row>
    <row r="2443" spans="1:5" x14ac:dyDescent="0.4">
      <c r="A2443" s="5">
        <f t="shared" si="38"/>
        <v>2016.08</v>
      </c>
      <c r="B2443" s="2">
        <v>42597</v>
      </c>
      <c r="C2443" s="3">
        <v>1.8109857</v>
      </c>
      <c r="D2443" s="3">
        <v>1.9388839</v>
      </c>
      <c r="E2443" s="3">
        <v>2.1017106000000001</v>
      </c>
    </row>
    <row r="2444" spans="1:5" x14ac:dyDescent="0.4">
      <c r="A2444" s="5">
        <f t="shared" si="38"/>
        <v>2016.08</v>
      </c>
      <c r="B2444" s="2">
        <v>42598</v>
      </c>
      <c r="C2444" s="3">
        <v>1.7995222</v>
      </c>
      <c r="D2444" s="3">
        <v>1.9199659</v>
      </c>
      <c r="E2444" s="3">
        <v>2.08379</v>
      </c>
    </row>
    <row r="2445" spans="1:5" x14ac:dyDescent="0.4">
      <c r="A2445" s="5">
        <f t="shared" si="38"/>
        <v>2016.08</v>
      </c>
      <c r="B2445" s="2">
        <v>42599</v>
      </c>
      <c r="C2445" s="3">
        <v>1.7942332000000001</v>
      </c>
      <c r="D2445" s="3">
        <v>1.9156287000000001</v>
      </c>
      <c r="E2445" s="3">
        <v>2.0828973999999998</v>
      </c>
    </row>
    <row r="2446" spans="1:5" x14ac:dyDescent="0.4">
      <c r="A2446" s="5">
        <f t="shared" si="38"/>
        <v>2016.08</v>
      </c>
      <c r="B2446" s="2">
        <v>42600</v>
      </c>
      <c r="C2446" s="3">
        <v>1.8127397999999999</v>
      </c>
      <c r="D2446" s="3">
        <v>1.9295175</v>
      </c>
      <c r="E2446" s="3">
        <v>2.0969977000000002</v>
      </c>
    </row>
    <row r="2447" spans="1:5" x14ac:dyDescent="0.4">
      <c r="A2447" s="5">
        <f t="shared" si="38"/>
        <v>2016.08</v>
      </c>
      <c r="B2447" s="2">
        <v>42601</v>
      </c>
      <c r="C2447" s="3">
        <v>1.8113471000000001</v>
      </c>
      <c r="D2447" s="3">
        <v>1.9310993000000001</v>
      </c>
      <c r="E2447" s="3">
        <v>2.0967193000000002</v>
      </c>
    </row>
    <row r="2448" spans="1:5" x14ac:dyDescent="0.4">
      <c r="A2448" s="5">
        <f t="shared" si="38"/>
        <v>2016.08</v>
      </c>
      <c r="B2448" s="2">
        <v>42604</v>
      </c>
      <c r="C2448" s="3">
        <v>1.803048</v>
      </c>
      <c r="D2448" s="3">
        <v>1.9321866000000001</v>
      </c>
      <c r="E2448" s="3">
        <v>2.0983364999999998</v>
      </c>
    </row>
    <row r="2449" spans="1:5" x14ac:dyDescent="0.4">
      <c r="A2449" s="5">
        <f t="shared" si="38"/>
        <v>2016.08</v>
      </c>
      <c r="B2449" s="2">
        <v>42605</v>
      </c>
      <c r="C2449" s="3">
        <v>1.8184737</v>
      </c>
      <c r="D2449" s="3">
        <v>1.9415529</v>
      </c>
      <c r="E2449" s="3">
        <v>2.1070319999999998</v>
      </c>
    </row>
    <row r="2450" spans="1:5" x14ac:dyDescent="0.4">
      <c r="A2450" s="5">
        <f t="shared" si="38"/>
        <v>2016.08</v>
      </c>
      <c r="B2450" s="2">
        <v>42606</v>
      </c>
      <c r="C2450" s="3">
        <v>1.796794</v>
      </c>
      <c r="D2450" s="3">
        <v>1.9287515</v>
      </c>
      <c r="E2450" s="3">
        <v>2.0914725999999999</v>
      </c>
    </row>
    <row r="2451" spans="1:5" x14ac:dyDescent="0.4">
      <c r="A2451" s="5">
        <f t="shared" si="38"/>
        <v>2016.08</v>
      </c>
      <c r="B2451" s="2">
        <v>42607</v>
      </c>
      <c r="C2451" s="3">
        <v>1.8001744</v>
      </c>
      <c r="D2451" s="3">
        <v>1.9335705999999999</v>
      </c>
      <c r="E2451" s="3">
        <v>2.0928675999999999</v>
      </c>
    </row>
    <row r="2452" spans="1:5" x14ac:dyDescent="0.4">
      <c r="A2452" s="5">
        <f t="shared" si="38"/>
        <v>2016.08</v>
      </c>
      <c r="B2452" s="2">
        <v>42608</v>
      </c>
      <c r="C2452" s="3">
        <v>1.7957757999999999</v>
      </c>
      <c r="D2452" s="3">
        <v>1.9272316</v>
      </c>
      <c r="E2452" s="3">
        <v>2.0860094999999998</v>
      </c>
    </row>
    <row r="2453" spans="1:5" x14ac:dyDescent="0.4">
      <c r="A2453" s="5">
        <f t="shared" si="38"/>
        <v>2016.08</v>
      </c>
      <c r="B2453" s="2">
        <v>42611</v>
      </c>
      <c r="C2453" s="3">
        <v>1.8034976</v>
      </c>
      <c r="D2453" s="3">
        <v>1.9409722</v>
      </c>
      <c r="E2453" s="3">
        <v>2.0991680000000001</v>
      </c>
    </row>
    <row r="2454" spans="1:5" x14ac:dyDescent="0.4">
      <c r="A2454" s="5">
        <f t="shared" si="38"/>
        <v>2016.08</v>
      </c>
      <c r="B2454" s="2">
        <v>42612</v>
      </c>
      <c r="C2454" s="3">
        <v>1.8004036000000001</v>
      </c>
      <c r="D2454" s="3">
        <v>1.9400702000000001</v>
      </c>
      <c r="E2454" s="3">
        <v>2.0944669999999999</v>
      </c>
    </row>
    <row r="2455" spans="1:5" x14ac:dyDescent="0.4">
      <c r="A2455" s="5">
        <f t="shared" si="38"/>
        <v>2016.08</v>
      </c>
      <c r="B2455" s="2">
        <v>42613</v>
      </c>
      <c r="C2455" s="3">
        <v>1.7909278</v>
      </c>
      <c r="D2455" s="3">
        <v>1.9335211999999999</v>
      </c>
      <c r="E2455" s="3">
        <v>2.0882291999999998</v>
      </c>
    </row>
    <row r="2456" spans="1:5" x14ac:dyDescent="0.4">
      <c r="A2456" s="5">
        <f t="shared" si="38"/>
        <v>2016.09</v>
      </c>
      <c r="B2456" s="2">
        <v>42614</v>
      </c>
      <c r="C2456" s="3">
        <v>1.7845371999999999</v>
      </c>
      <c r="D2456" s="3">
        <v>1.9320630000000001</v>
      </c>
      <c r="E2456" s="3">
        <v>2.0890274</v>
      </c>
    </row>
    <row r="2457" spans="1:5" x14ac:dyDescent="0.4">
      <c r="A2457" s="5">
        <f t="shared" si="38"/>
        <v>2016.09</v>
      </c>
      <c r="B2457" s="2">
        <v>42615</v>
      </c>
      <c r="C2457" s="3">
        <v>1.8073804</v>
      </c>
      <c r="D2457" s="3">
        <v>1.9507216000000001</v>
      </c>
      <c r="E2457" s="3">
        <v>2.1043240000000001</v>
      </c>
    </row>
    <row r="2458" spans="1:5" x14ac:dyDescent="0.4">
      <c r="A2458" s="5">
        <f t="shared" si="38"/>
        <v>2016.09</v>
      </c>
      <c r="B2458" s="2">
        <v>42619</v>
      </c>
      <c r="C2458" s="3">
        <v>1.8054060000000001</v>
      </c>
      <c r="D2458" s="3">
        <v>1.9474594999999999</v>
      </c>
      <c r="E2458" s="3">
        <v>2.1074052000000001</v>
      </c>
    </row>
    <row r="2459" spans="1:5" x14ac:dyDescent="0.4">
      <c r="A2459" s="5">
        <f t="shared" si="38"/>
        <v>2016.09</v>
      </c>
      <c r="B2459" s="2">
        <v>42620</v>
      </c>
      <c r="C2459" s="3">
        <v>1.8087777</v>
      </c>
      <c r="D2459" s="3">
        <v>1.9542185000000001</v>
      </c>
      <c r="E2459" s="3">
        <v>2.1145567999999999</v>
      </c>
    </row>
    <row r="2460" spans="1:5" x14ac:dyDescent="0.4">
      <c r="A2460" s="5">
        <f t="shared" si="38"/>
        <v>2016.09</v>
      </c>
      <c r="B2460" s="2">
        <v>42621</v>
      </c>
      <c r="C2460" s="3">
        <v>1.8191789</v>
      </c>
      <c r="D2460" s="3">
        <v>1.9452845999999999</v>
      </c>
      <c r="E2460" s="3">
        <v>2.1064919999999998</v>
      </c>
    </row>
    <row r="2461" spans="1:5" x14ac:dyDescent="0.4">
      <c r="A2461" s="5">
        <f t="shared" si="38"/>
        <v>2016.09</v>
      </c>
      <c r="B2461" s="2">
        <v>42622</v>
      </c>
      <c r="C2461" s="3">
        <v>1.761619</v>
      </c>
      <c r="D2461" s="3">
        <v>1.8884810999999999</v>
      </c>
      <c r="E2461" s="3">
        <v>2.0462433999999998</v>
      </c>
    </row>
    <row r="2462" spans="1:5" x14ac:dyDescent="0.4">
      <c r="A2462" s="5">
        <f t="shared" si="38"/>
        <v>2016.09</v>
      </c>
      <c r="B2462" s="2">
        <v>42625</v>
      </c>
      <c r="C2462" s="3">
        <v>1.7806852</v>
      </c>
      <c r="D2462" s="3">
        <v>1.9103029</v>
      </c>
      <c r="E2462" s="3">
        <v>2.0750413000000001</v>
      </c>
    </row>
    <row r="2463" spans="1:5" x14ac:dyDescent="0.4">
      <c r="A2463" s="5">
        <f t="shared" si="38"/>
        <v>2016.09</v>
      </c>
      <c r="B2463" s="2">
        <v>42626</v>
      </c>
      <c r="C2463" s="3">
        <v>1.7435487999999999</v>
      </c>
      <c r="D2463" s="3">
        <v>1.8748269</v>
      </c>
      <c r="E2463" s="3">
        <v>2.0394825999999999</v>
      </c>
    </row>
    <row r="2464" spans="1:5" x14ac:dyDescent="0.4">
      <c r="A2464" s="5">
        <f t="shared" si="38"/>
        <v>2016.09</v>
      </c>
      <c r="B2464" s="2">
        <v>42627</v>
      </c>
      <c r="C2464" s="3">
        <v>1.7464576999999999</v>
      </c>
      <c r="D2464" s="3">
        <v>1.8692911999999999</v>
      </c>
      <c r="E2464" s="3">
        <v>2.0363386000000001</v>
      </c>
    </row>
    <row r="2465" spans="1:5" x14ac:dyDescent="0.4">
      <c r="A2465" s="5">
        <f t="shared" si="38"/>
        <v>2016.09</v>
      </c>
      <c r="B2465" s="2">
        <v>42628</v>
      </c>
      <c r="C2465" s="3">
        <v>1.7637961</v>
      </c>
      <c r="D2465" s="3">
        <v>1.8889506</v>
      </c>
      <c r="E2465" s="3">
        <v>2.0560646</v>
      </c>
    </row>
    <row r="2466" spans="1:5" x14ac:dyDescent="0.4">
      <c r="A2466" s="5">
        <f t="shared" si="38"/>
        <v>2016.09</v>
      </c>
      <c r="B2466" s="2">
        <v>42629</v>
      </c>
      <c r="C2466" s="3">
        <v>1.757341</v>
      </c>
      <c r="D2466" s="3">
        <v>1.8793987999999999</v>
      </c>
      <c r="E2466" s="3">
        <v>2.0463374000000001</v>
      </c>
    </row>
    <row r="2467" spans="1:5" x14ac:dyDescent="0.4">
      <c r="A2467" s="5">
        <f t="shared" si="38"/>
        <v>2016.09</v>
      </c>
      <c r="B2467" s="2">
        <v>42632</v>
      </c>
      <c r="C2467" s="3">
        <v>1.7671167000000001</v>
      </c>
      <c r="D2467" s="3">
        <v>1.8935226000000001</v>
      </c>
      <c r="E2467" s="3">
        <v>2.0558279000000002</v>
      </c>
    </row>
    <row r="2468" spans="1:5" x14ac:dyDescent="0.4">
      <c r="A2468" s="5">
        <f t="shared" si="38"/>
        <v>2016.09</v>
      </c>
      <c r="B2468" s="2">
        <v>42633</v>
      </c>
      <c r="C2468" s="3">
        <v>1.7703944</v>
      </c>
      <c r="D2468" s="3">
        <v>1.8848233999999999</v>
      </c>
      <c r="E2468" s="3">
        <v>2.0494509000000001</v>
      </c>
    </row>
    <row r="2469" spans="1:5" x14ac:dyDescent="0.4">
      <c r="A2469" s="5">
        <f t="shared" si="38"/>
        <v>2016.09</v>
      </c>
      <c r="B2469" s="2">
        <v>42634</v>
      </c>
      <c r="C2469" s="3">
        <v>1.7609239999999999</v>
      </c>
      <c r="D2469" s="3">
        <v>1.9086966999999999</v>
      </c>
      <c r="E2469" s="3">
        <v>2.0768678</v>
      </c>
    </row>
    <row r="2470" spans="1:5" x14ac:dyDescent="0.4">
      <c r="A2470" s="5">
        <f t="shared" si="38"/>
        <v>2016.09</v>
      </c>
      <c r="B2470" s="2">
        <v>42635</v>
      </c>
      <c r="C2470" s="3">
        <v>1.8039011</v>
      </c>
      <c r="D2470" s="3">
        <v>1.9312720999999999</v>
      </c>
      <c r="E2470" s="3">
        <v>2.0954280000000001</v>
      </c>
    </row>
    <row r="2471" spans="1:5" x14ac:dyDescent="0.4">
      <c r="A2471" s="5">
        <f t="shared" si="38"/>
        <v>2016.09</v>
      </c>
      <c r="B2471" s="2">
        <v>42636</v>
      </c>
      <c r="C2471" s="3">
        <v>1.7914934</v>
      </c>
      <c r="D2471" s="3">
        <v>1.9162958999999999</v>
      </c>
      <c r="E2471" s="3">
        <v>2.0840315999999999</v>
      </c>
    </row>
    <row r="2472" spans="1:5" x14ac:dyDescent="0.4">
      <c r="A2472" s="5">
        <f t="shared" si="38"/>
        <v>2016.09</v>
      </c>
      <c r="B2472" s="2">
        <v>42639</v>
      </c>
      <c r="C2472" s="3">
        <v>1.7888793999999999</v>
      </c>
      <c r="D2472" s="3">
        <v>1.9060398000000001</v>
      </c>
      <c r="E2472" s="3">
        <v>2.071866</v>
      </c>
    </row>
    <row r="2473" spans="1:5" x14ac:dyDescent="0.4">
      <c r="A2473" s="5">
        <f t="shared" si="38"/>
        <v>2016.09</v>
      </c>
      <c r="B2473" s="2">
        <v>42640</v>
      </c>
      <c r="C2473" s="3">
        <v>1.7843675999999999</v>
      </c>
      <c r="D2473" s="3">
        <v>1.9082147</v>
      </c>
      <c r="E2473" s="3">
        <v>2.076816</v>
      </c>
    </row>
    <row r="2474" spans="1:5" x14ac:dyDescent="0.4">
      <c r="A2474" s="5">
        <f t="shared" si="38"/>
        <v>2016.09</v>
      </c>
      <c r="B2474" s="2">
        <v>42641</v>
      </c>
      <c r="C2474" s="3">
        <v>1.794028</v>
      </c>
      <c r="D2474" s="3">
        <v>1.9238704</v>
      </c>
      <c r="E2474" s="3">
        <v>2.0935291999999999</v>
      </c>
    </row>
    <row r="2475" spans="1:5" x14ac:dyDescent="0.4">
      <c r="A2475" s="5">
        <f t="shared" si="38"/>
        <v>2016.09</v>
      </c>
      <c r="B2475" s="2">
        <v>42642</v>
      </c>
      <c r="C2475" s="3">
        <v>1.7883396</v>
      </c>
      <c r="D2475" s="3">
        <v>1.9023945</v>
      </c>
      <c r="E2475" s="3">
        <v>2.0724200000000002</v>
      </c>
    </row>
    <row r="2476" spans="1:5" x14ac:dyDescent="0.4">
      <c r="A2476" s="5">
        <f t="shared" si="38"/>
        <v>2016.09</v>
      </c>
      <c r="B2476" s="2">
        <v>42643</v>
      </c>
      <c r="C2476" s="3">
        <v>1.8038301000000001</v>
      </c>
      <c r="D2476" s="3">
        <v>1.9180752999999999</v>
      </c>
      <c r="E2476" s="3">
        <v>2.0882695</v>
      </c>
    </row>
    <row r="2477" spans="1:5" x14ac:dyDescent="0.4">
      <c r="A2477" s="5">
        <f t="shared" si="38"/>
        <v>2016.1</v>
      </c>
      <c r="B2477" s="2">
        <v>42646</v>
      </c>
      <c r="C2477" s="3">
        <v>1.7979206999999999</v>
      </c>
      <c r="D2477" s="3">
        <v>1.9054960999999999</v>
      </c>
      <c r="E2477" s="3">
        <v>2.0774604999999999</v>
      </c>
    </row>
    <row r="2478" spans="1:5" x14ac:dyDescent="0.4">
      <c r="A2478" s="5">
        <f t="shared" si="38"/>
        <v>2016.1</v>
      </c>
      <c r="B2478" s="2">
        <v>42647</v>
      </c>
      <c r="C2478" s="3">
        <v>1.7825983000000001</v>
      </c>
      <c r="D2478" s="3">
        <v>1.8954500999999999</v>
      </c>
      <c r="E2478" s="3">
        <v>2.0622064999999998</v>
      </c>
    </row>
    <row r="2479" spans="1:5" x14ac:dyDescent="0.4">
      <c r="A2479" s="5">
        <f t="shared" si="38"/>
        <v>2016.1</v>
      </c>
      <c r="B2479" s="2">
        <v>42648</v>
      </c>
      <c r="C2479" s="3">
        <v>1.7934797</v>
      </c>
      <c r="D2479" s="3">
        <v>1.9053108999999999</v>
      </c>
      <c r="E2479" s="3">
        <v>2.0716898000000001</v>
      </c>
    </row>
    <row r="2480" spans="1:5" x14ac:dyDescent="0.4">
      <c r="A2480" s="5">
        <f t="shared" si="38"/>
        <v>2016.1</v>
      </c>
      <c r="B2480" s="2">
        <v>42649</v>
      </c>
      <c r="C2480" s="3">
        <v>1.7945367999999999</v>
      </c>
      <c r="D2480" s="3">
        <v>1.9081652</v>
      </c>
      <c r="E2480" s="3">
        <v>2.0711837000000002</v>
      </c>
    </row>
    <row r="2481" spans="1:5" x14ac:dyDescent="0.4">
      <c r="A2481" s="5">
        <f t="shared" si="38"/>
        <v>2016.1</v>
      </c>
      <c r="B2481" s="2">
        <v>42650</v>
      </c>
      <c r="C2481" s="3">
        <v>1.7790596000000001</v>
      </c>
      <c r="D2481" s="3">
        <v>1.8954625000000001</v>
      </c>
      <c r="E2481" s="3">
        <v>2.0595336</v>
      </c>
    </row>
    <row r="2482" spans="1:5" x14ac:dyDescent="0.4">
      <c r="A2482" s="5">
        <f t="shared" si="38"/>
        <v>2016.1</v>
      </c>
      <c r="B2482" s="2">
        <v>42653</v>
      </c>
      <c r="C2482" s="3">
        <v>1.7932142</v>
      </c>
      <c r="D2482" s="3">
        <v>1.9101669999999999</v>
      </c>
      <c r="E2482" s="3">
        <v>2.0701640000000001</v>
      </c>
    </row>
    <row r="2483" spans="1:5" x14ac:dyDescent="0.4">
      <c r="A2483" s="5">
        <f t="shared" si="38"/>
        <v>2016.1</v>
      </c>
      <c r="B2483" s="2">
        <v>42654</v>
      </c>
      <c r="C2483" s="3">
        <v>1.7652941</v>
      </c>
      <c r="D2483" s="3">
        <v>1.8794483</v>
      </c>
      <c r="E2483" s="3">
        <v>2.0385420000000001</v>
      </c>
    </row>
    <row r="2484" spans="1:5" x14ac:dyDescent="0.4">
      <c r="A2484" s="5">
        <f t="shared" si="38"/>
        <v>2016.1</v>
      </c>
      <c r="B2484" s="2">
        <v>42655</v>
      </c>
      <c r="C2484" s="3">
        <v>1.7624545</v>
      </c>
      <c r="D2484" s="3">
        <v>1.8856885000000001</v>
      </c>
      <c r="E2484" s="3">
        <v>2.0422060000000002</v>
      </c>
    </row>
    <row r="2485" spans="1:5" x14ac:dyDescent="0.4">
      <c r="A2485" s="5">
        <f t="shared" si="38"/>
        <v>2016.1</v>
      </c>
      <c r="B2485" s="2">
        <v>42656</v>
      </c>
      <c r="C2485" s="3">
        <v>1.7624233</v>
      </c>
      <c r="D2485" s="3">
        <v>1.8777183</v>
      </c>
      <c r="E2485" s="3">
        <v>2.0350168000000002</v>
      </c>
    </row>
    <row r="2486" spans="1:5" x14ac:dyDescent="0.4">
      <c r="A2486" s="5">
        <f t="shared" si="38"/>
        <v>2016.1</v>
      </c>
      <c r="B2486" s="2">
        <v>42657</v>
      </c>
      <c r="C2486" s="3">
        <v>1.7519446999999999</v>
      </c>
      <c r="D2486" s="3">
        <v>1.8779901000000001</v>
      </c>
      <c r="E2486" s="3">
        <v>2.0333116000000002</v>
      </c>
    </row>
    <row r="2487" spans="1:5" x14ac:dyDescent="0.4">
      <c r="A2487" s="5">
        <f t="shared" si="38"/>
        <v>2016.1</v>
      </c>
      <c r="B2487" s="2">
        <v>42660</v>
      </c>
      <c r="C2487" s="3">
        <v>1.7498480000000001</v>
      </c>
      <c r="D2487" s="3">
        <v>1.8759760999999999</v>
      </c>
      <c r="E2487" s="3">
        <v>2.0287440000000001</v>
      </c>
    </row>
    <row r="2488" spans="1:5" x14ac:dyDescent="0.4">
      <c r="A2488" s="5">
        <f t="shared" si="38"/>
        <v>2016.1</v>
      </c>
      <c r="B2488" s="2">
        <v>42661</v>
      </c>
      <c r="C2488" s="3">
        <v>1.7635779</v>
      </c>
      <c r="D2488" s="3">
        <v>1.8870724000000001</v>
      </c>
      <c r="E2488" s="3">
        <v>2.0419931</v>
      </c>
    </row>
    <row r="2489" spans="1:5" x14ac:dyDescent="0.4">
      <c r="A2489" s="5">
        <f t="shared" si="38"/>
        <v>2016.1</v>
      </c>
      <c r="B2489" s="2">
        <v>42662</v>
      </c>
      <c r="C2489" s="3">
        <v>1.7719910000000001</v>
      </c>
      <c r="D2489" s="3">
        <v>1.8955489999999999</v>
      </c>
      <c r="E2489" s="3">
        <v>2.0518708000000001</v>
      </c>
    </row>
    <row r="2490" spans="1:5" x14ac:dyDescent="0.4">
      <c r="A2490" s="5">
        <f t="shared" si="38"/>
        <v>2016.1</v>
      </c>
      <c r="B2490" s="2">
        <v>42663</v>
      </c>
      <c r="C2490" s="3">
        <v>1.7675589</v>
      </c>
      <c r="D2490" s="3">
        <v>1.8879992000000001</v>
      </c>
      <c r="E2490" s="3">
        <v>2.0465225999999999</v>
      </c>
    </row>
    <row r="2491" spans="1:5" x14ac:dyDescent="0.4">
      <c r="A2491" s="5">
        <f t="shared" si="38"/>
        <v>2016.1</v>
      </c>
      <c r="B2491" s="2">
        <v>42664</v>
      </c>
      <c r="C2491" s="3">
        <v>1.766232</v>
      </c>
      <c r="D2491" s="3">
        <v>1.8865658000000001</v>
      </c>
      <c r="E2491" s="3">
        <v>2.0447099999999998</v>
      </c>
    </row>
    <row r="2492" spans="1:5" x14ac:dyDescent="0.4">
      <c r="A2492" s="5">
        <f t="shared" si="38"/>
        <v>2016.1</v>
      </c>
      <c r="B2492" s="2">
        <v>42667</v>
      </c>
      <c r="C2492" s="3">
        <v>1.7666742</v>
      </c>
      <c r="D2492" s="3">
        <v>1.8964262999999999</v>
      </c>
      <c r="E2492" s="3">
        <v>2.0525658</v>
      </c>
    </row>
    <row r="2493" spans="1:5" x14ac:dyDescent="0.4">
      <c r="A2493" s="5">
        <f t="shared" si="38"/>
        <v>2016.1</v>
      </c>
      <c r="B2493" s="2">
        <v>42668</v>
      </c>
      <c r="C2493" s="3">
        <v>1.7544084</v>
      </c>
      <c r="D2493" s="3">
        <v>1.8814995000000001</v>
      </c>
      <c r="E2493" s="3">
        <v>2.0373070000000002</v>
      </c>
    </row>
    <row r="2494" spans="1:5" x14ac:dyDescent="0.4">
      <c r="A2494" s="5">
        <f t="shared" si="38"/>
        <v>2016.1</v>
      </c>
      <c r="B2494" s="2">
        <v>42669</v>
      </c>
      <c r="C2494" s="3">
        <v>1.7503919999999999</v>
      </c>
      <c r="D2494" s="3">
        <v>1.8718613</v>
      </c>
      <c r="E2494" s="3">
        <v>2.0344500000000001</v>
      </c>
    </row>
    <row r="2495" spans="1:5" x14ac:dyDescent="0.4">
      <c r="A2495" s="5">
        <f t="shared" si="38"/>
        <v>2016.1</v>
      </c>
      <c r="B2495" s="2">
        <v>42670</v>
      </c>
      <c r="C2495" s="3">
        <v>1.7345476</v>
      </c>
      <c r="D2495" s="3">
        <v>1.8547969</v>
      </c>
      <c r="E2495" s="3">
        <v>2.0182440000000001</v>
      </c>
    </row>
    <row r="2496" spans="1:5" x14ac:dyDescent="0.4">
      <c r="A2496" s="5">
        <f t="shared" si="38"/>
        <v>2016.1</v>
      </c>
      <c r="B2496" s="2">
        <v>42671</v>
      </c>
      <c r="C2496" s="3">
        <v>1.7361534000000001</v>
      </c>
      <c r="D2496" s="3">
        <v>1.8531409999999999</v>
      </c>
      <c r="E2496" s="3">
        <v>2.0229778</v>
      </c>
    </row>
    <row r="2497" spans="1:5" x14ac:dyDescent="0.4">
      <c r="A2497" s="5">
        <f t="shared" si="38"/>
        <v>2016.1</v>
      </c>
      <c r="B2497" s="2">
        <v>42674</v>
      </c>
      <c r="C2497" s="3">
        <v>1.736003</v>
      </c>
      <c r="D2497" s="3">
        <v>1.8651887</v>
      </c>
      <c r="E2497" s="3">
        <v>2.0331627999999999</v>
      </c>
    </row>
    <row r="2498" spans="1:5" x14ac:dyDescent="0.4">
      <c r="A2498" s="5">
        <f t="shared" si="38"/>
        <v>2016.11</v>
      </c>
      <c r="B2498" s="2">
        <v>42675</v>
      </c>
      <c r="C2498" s="3">
        <v>1.7273023000000001</v>
      </c>
      <c r="D2498" s="3">
        <v>1.8460977000000001</v>
      </c>
      <c r="E2498" s="3">
        <v>2.0160393999999999</v>
      </c>
    </row>
    <row r="2499" spans="1:5" x14ac:dyDescent="0.4">
      <c r="A2499" s="5">
        <f t="shared" ref="A2499:A2562" si="39">YEAR(B2499)+MONTH(B2499)/100</f>
        <v>2016.11</v>
      </c>
      <c r="B2499" s="2">
        <v>42676</v>
      </c>
      <c r="C2499" s="3">
        <v>1.7065172</v>
      </c>
      <c r="D2499" s="3">
        <v>1.8279212</v>
      </c>
      <c r="E2499" s="3">
        <v>1.9937096000000001</v>
      </c>
    </row>
    <row r="2500" spans="1:5" x14ac:dyDescent="0.4">
      <c r="A2500" s="5">
        <f t="shared" si="39"/>
        <v>2016.11</v>
      </c>
      <c r="B2500" s="2">
        <v>42677</v>
      </c>
      <c r="C2500" s="3">
        <v>1.7000588999999999</v>
      </c>
      <c r="D2500" s="3">
        <v>1.8246837</v>
      </c>
      <c r="E2500" s="3">
        <v>1.9874940000000001</v>
      </c>
    </row>
    <row r="2501" spans="1:5" x14ac:dyDescent="0.4">
      <c r="A2501" s="5">
        <f t="shared" si="39"/>
        <v>2016.11</v>
      </c>
      <c r="B2501" s="2">
        <v>42678</v>
      </c>
      <c r="C2501" s="3">
        <v>1.7065172</v>
      </c>
      <c r="D2501" s="3">
        <v>1.8273402000000001</v>
      </c>
      <c r="E2501" s="3">
        <v>1.9880880999999999</v>
      </c>
    </row>
    <row r="2502" spans="1:5" x14ac:dyDescent="0.4">
      <c r="A2502" s="5">
        <f t="shared" si="39"/>
        <v>2016.11</v>
      </c>
      <c r="B2502" s="2">
        <v>42681</v>
      </c>
      <c r="C2502" s="3">
        <v>1.7317301</v>
      </c>
      <c r="D2502" s="3">
        <v>1.8656089</v>
      </c>
      <c r="E2502" s="3">
        <v>2.0286504999999999</v>
      </c>
    </row>
    <row r="2503" spans="1:5" x14ac:dyDescent="0.4">
      <c r="A2503" s="5">
        <f t="shared" si="39"/>
        <v>2016.11</v>
      </c>
      <c r="B2503" s="2">
        <v>42682</v>
      </c>
      <c r="C2503" s="3">
        <v>1.7404881999999999</v>
      </c>
      <c r="D2503" s="3">
        <v>1.8699831</v>
      </c>
      <c r="E2503" s="3">
        <v>2.0361614000000001</v>
      </c>
    </row>
    <row r="2504" spans="1:5" x14ac:dyDescent="0.4">
      <c r="A2504" s="5">
        <f t="shared" si="39"/>
        <v>2016.11</v>
      </c>
      <c r="B2504" s="2">
        <v>42683</v>
      </c>
      <c r="C2504" s="3">
        <v>1.7467694</v>
      </c>
      <c r="D2504" s="3">
        <v>1.9037044999999999</v>
      </c>
      <c r="E2504" s="3">
        <v>2.0570605</v>
      </c>
    </row>
    <row r="2505" spans="1:5" x14ac:dyDescent="0.4">
      <c r="A2505" s="5">
        <f t="shared" si="39"/>
        <v>2016.11</v>
      </c>
      <c r="B2505" s="2">
        <v>42684</v>
      </c>
      <c r="C2505" s="3">
        <v>1.7666698000000001</v>
      </c>
      <c r="D2505" s="3">
        <v>1.9123540999999999</v>
      </c>
      <c r="E2505" s="3">
        <v>2.0632286</v>
      </c>
    </row>
    <row r="2506" spans="1:5" x14ac:dyDescent="0.4">
      <c r="A2506" s="5">
        <f t="shared" si="39"/>
        <v>2016.11</v>
      </c>
      <c r="B2506" s="2">
        <v>42685</v>
      </c>
      <c r="C2506" s="3">
        <v>1.7679703</v>
      </c>
      <c r="D2506" s="3">
        <v>1.9313339</v>
      </c>
      <c r="E2506" s="3">
        <v>2.0659738000000001</v>
      </c>
    </row>
    <row r="2507" spans="1:5" x14ac:dyDescent="0.4">
      <c r="A2507" s="5">
        <f t="shared" si="39"/>
        <v>2016.11</v>
      </c>
      <c r="B2507" s="2">
        <v>42688</v>
      </c>
      <c r="C2507" s="3">
        <v>1.7930372000000001</v>
      </c>
      <c r="D2507" s="3">
        <v>1.9623862999999999</v>
      </c>
      <c r="E2507" s="3">
        <v>2.0878695999999999</v>
      </c>
    </row>
    <row r="2508" spans="1:5" x14ac:dyDescent="0.4">
      <c r="A2508" s="5">
        <f t="shared" si="39"/>
        <v>2016.11</v>
      </c>
      <c r="B2508" s="2">
        <v>42689</v>
      </c>
      <c r="C2508" s="3">
        <v>1.7971952</v>
      </c>
      <c r="D2508" s="3">
        <v>1.9716661</v>
      </c>
      <c r="E2508" s="3">
        <v>2.1052034000000002</v>
      </c>
    </row>
    <row r="2509" spans="1:5" x14ac:dyDescent="0.4">
      <c r="A2509" s="5">
        <f t="shared" si="39"/>
        <v>2016.11</v>
      </c>
      <c r="B2509" s="2">
        <v>42690</v>
      </c>
      <c r="C2509" s="3">
        <v>1.7980799999999999</v>
      </c>
      <c r="D2509" s="3">
        <v>1.9715426</v>
      </c>
      <c r="E2509" s="3">
        <v>2.0986478000000002</v>
      </c>
    </row>
    <row r="2510" spans="1:5" x14ac:dyDescent="0.4">
      <c r="A2510" s="5">
        <f t="shared" si="39"/>
        <v>2016.11</v>
      </c>
      <c r="B2510" s="2">
        <v>42691</v>
      </c>
      <c r="C2510" s="3">
        <v>1.8098943999999999</v>
      </c>
      <c r="D2510" s="3">
        <v>1.9835408999999999</v>
      </c>
      <c r="E2510" s="3">
        <v>2.1113583999999999</v>
      </c>
    </row>
    <row r="2511" spans="1:5" x14ac:dyDescent="0.4">
      <c r="A2511" s="5">
        <f t="shared" si="39"/>
        <v>2016.11</v>
      </c>
      <c r="B2511" s="2">
        <v>42692</v>
      </c>
      <c r="C2511" s="3">
        <v>1.8078685999999999</v>
      </c>
      <c r="D2511" s="3">
        <v>1.9843934999999999</v>
      </c>
      <c r="E2511" s="3">
        <v>2.1068791999999998</v>
      </c>
    </row>
    <row r="2512" spans="1:5" x14ac:dyDescent="0.4">
      <c r="A2512" s="5">
        <f t="shared" si="39"/>
        <v>2016.11</v>
      </c>
      <c r="B2512" s="2">
        <v>42695</v>
      </c>
      <c r="C2512" s="3">
        <v>1.8267517</v>
      </c>
      <c r="D2512" s="3">
        <v>1.9976769999999999</v>
      </c>
      <c r="E2512" s="3">
        <v>2.1255785999999999</v>
      </c>
    </row>
    <row r="2513" spans="1:5" x14ac:dyDescent="0.4">
      <c r="A2513" s="5">
        <f t="shared" si="39"/>
        <v>2016.11</v>
      </c>
      <c r="B2513" s="2">
        <v>42696</v>
      </c>
      <c r="C2513" s="3">
        <v>1.8290961999999999</v>
      </c>
      <c r="D2513" s="3">
        <v>2.0123196000000001</v>
      </c>
      <c r="E2513" s="3">
        <v>2.1345675000000002</v>
      </c>
    </row>
    <row r="2514" spans="1:5" x14ac:dyDescent="0.4">
      <c r="A2514" s="5">
        <f t="shared" si="39"/>
        <v>2016.11</v>
      </c>
      <c r="B2514" s="2">
        <v>42697</v>
      </c>
      <c r="C2514" s="3">
        <v>1.8365628000000001</v>
      </c>
      <c r="D2514" s="3">
        <v>2.0210184999999998</v>
      </c>
      <c r="E2514" s="3">
        <v>2.1407454000000001</v>
      </c>
    </row>
    <row r="2515" spans="1:5" x14ac:dyDescent="0.4">
      <c r="A2515" s="5">
        <f t="shared" si="39"/>
        <v>2016.11</v>
      </c>
      <c r="B2515" s="2">
        <v>42699</v>
      </c>
      <c r="C2515" s="3">
        <v>1.8423132</v>
      </c>
      <c r="D2515" s="3">
        <v>2.0274934999999998</v>
      </c>
      <c r="E2515" s="3">
        <v>2.1493408999999999</v>
      </c>
    </row>
    <row r="2516" spans="1:5" x14ac:dyDescent="0.4">
      <c r="A2516" s="5">
        <f t="shared" si="39"/>
        <v>2016.11</v>
      </c>
      <c r="B2516" s="2">
        <v>42702</v>
      </c>
      <c r="C2516" s="3">
        <v>1.8286008</v>
      </c>
      <c r="D2516" s="3">
        <v>2.012505</v>
      </c>
      <c r="E2516" s="3">
        <v>2.1326063</v>
      </c>
    </row>
    <row r="2517" spans="1:5" x14ac:dyDescent="0.4">
      <c r="A2517" s="5">
        <f t="shared" si="39"/>
        <v>2016.11</v>
      </c>
      <c r="B2517" s="2">
        <v>42703</v>
      </c>
      <c r="C2517" s="3">
        <v>1.8281585</v>
      </c>
      <c r="D2517" s="3">
        <v>2.0155075</v>
      </c>
      <c r="E2517" s="3">
        <v>2.134369</v>
      </c>
    </row>
    <row r="2518" spans="1:5" x14ac:dyDescent="0.4">
      <c r="A2518" s="5">
        <f t="shared" si="39"/>
        <v>2016.11</v>
      </c>
      <c r="B2518" s="2">
        <v>42704</v>
      </c>
      <c r="C2518" s="3">
        <v>1.8380666999999999</v>
      </c>
      <c r="D2518" s="3">
        <v>2.0110714000000001</v>
      </c>
      <c r="E2518" s="3">
        <v>2.1295931000000001</v>
      </c>
    </row>
    <row r="2519" spans="1:5" x14ac:dyDescent="0.4">
      <c r="A2519" s="5">
        <f t="shared" si="39"/>
        <v>2016.12</v>
      </c>
      <c r="B2519" s="2">
        <v>42705</v>
      </c>
      <c r="C2519" s="3">
        <v>1.8266102</v>
      </c>
      <c r="D2519" s="3">
        <v>2.0058322</v>
      </c>
      <c r="E2519" s="3">
        <v>2.1172876</v>
      </c>
    </row>
    <row r="2520" spans="1:5" x14ac:dyDescent="0.4">
      <c r="A2520" s="5">
        <f t="shared" si="39"/>
        <v>2016.12</v>
      </c>
      <c r="B2520" s="2">
        <v>42706</v>
      </c>
      <c r="C2520" s="3">
        <v>1.8321394</v>
      </c>
      <c r="D2520" s="3">
        <v>2.007698</v>
      </c>
      <c r="E2520" s="3">
        <v>2.1192932</v>
      </c>
    </row>
    <row r="2521" spans="1:5" x14ac:dyDescent="0.4">
      <c r="A2521" s="5">
        <f t="shared" si="39"/>
        <v>2016.12</v>
      </c>
      <c r="B2521" s="2">
        <v>42709</v>
      </c>
      <c r="C2521" s="3">
        <v>1.8476211</v>
      </c>
      <c r="D2521" s="3">
        <v>2.0299401000000001</v>
      </c>
      <c r="E2521" s="3">
        <v>2.1407672999999998</v>
      </c>
    </row>
    <row r="2522" spans="1:5" x14ac:dyDescent="0.4">
      <c r="A2522" s="5">
        <f t="shared" si="39"/>
        <v>2016.12</v>
      </c>
      <c r="B2522" s="2">
        <v>42710</v>
      </c>
      <c r="C2522" s="3">
        <v>1.859701</v>
      </c>
      <c r="D2522" s="3">
        <v>2.0490805999999999</v>
      </c>
      <c r="E2522" s="3">
        <v>2.1556405999999999</v>
      </c>
    </row>
    <row r="2523" spans="1:5" x14ac:dyDescent="0.4">
      <c r="A2523" s="5">
        <f t="shared" si="39"/>
        <v>2016.12</v>
      </c>
      <c r="B2523" s="2">
        <v>42711</v>
      </c>
      <c r="C2523" s="3">
        <v>1.8815213</v>
      </c>
      <c r="D2523" s="3">
        <v>2.0731885000000001</v>
      </c>
      <c r="E2523" s="3">
        <v>2.1826696000000001</v>
      </c>
    </row>
    <row r="2524" spans="1:5" x14ac:dyDescent="0.4">
      <c r="A2524" s="5">
        <f t="shared" si="39"/>
        <v>2016.12</v>
      </c>
      <c r="B2524" s="2">
        <v>42712</v>
      </c>
      <c r="C2524" s="3">
        <v>1.8925177</v>
      </c>
      <c r="D2524" s="3">
        <v>2.0958383</v>
      </c>
      <c r="E2524" s="3">
        <v>2.196269</v>
      </c>
    </row>
    <row r="2525" spans="1:5" x14ac:dyDescent="0.4">
      <c r="A2525" s="5">
        <f t="shared" si="39"/>
        <v>2016.12</v>
      </c>
      <c r="B2525" s="2">
        <v>42713</v>
      </c>
      <c r="C2525" s="3">
        <v>1.9016740000000001</v>
      </c>
      <c r="D2525" s="3">
        <v>2.0919582999999999</v>
      </c>
      <c r="E2525" s="3">
        <v>2.1961198</v>
      </c>
    </row>
    <row r="2526" spans="1:5" x14ac:dyDescent="0.4">
      <c r="A2526" s="5">
        <f t="shared" si="39"/>
        <v>2016.12</v>
      </c>
      <c r="B2526" s="2">
        <v>42716</v>
      </c>
      <c r="C2526" s="3">
        <v>1.890085</v>
      </c>
      <c r="D2526" s="3">
        <v>2.0790207000000001</v>
      </c>
      <c r="E2526" s="3">
        <v>2.1837373000000002</v>
      </c>
    </row>
    <row r="2527" spans="1:5" x14ac:dyDescent="0.4">
      <c r="A2527" s="5">
        <f t="shared" si="39"/>
        <v>2016.12</v>
      </c>
      <c r="B2527" s="2">
        <v>42717</v>
      </c>
      <c r="C2527" s="3">
        <v>1.8914119</v>
      </c>
      <c r="D2527" s="3">
        <v>2.0833949999999999</v>
      </c>
      <c r="E2527" s="3">
        <v>2.1905434000000001</v>
      </c>
    </row>
    <row r="2528" spans="1:5" x14ac:dyDescent="0.4">
      <c r="A2528" s="5">
        <f t="shared" si="39"/>
        <v>2016.12</v>
      </c>
      <c r="B2528" s="2">
        <v>42718</v>
      </c>
      <c r="C2528" s="3">
        <v>1.8655486999999999</v>
      </c>
      <c r="D2528" s="3">
        <v>2.0565562000000002</v>
      </c>
      <c r="E2528" s="3">
        <v>2.1650052</v>
      </c>
    </row>
    <row r="2529" spans="1:5" x14ac:dyDescent="0.4">
      <c r="A2529" s="5">
        <f t="shared" si="39"/>
        <v>2016.12</v>
      </c>
      <c r="B2529" s="2">
        <v>42719</v>
      </c>
      <c r="C2529" s="3">
        <v>1.8715069</v>
      </c>
      <c r="D2529" s="3">
        <v>2.0644770000000001</v>
      </c>
      <c r="E2529" s="3">
        <v>2.1731467000000002</v>
      </c>
    </row>
    <row r="2530" spans="1:5" x14ac:dyDescent="0.4">
      <c r="A2530" s="5">
        <f t="shared" si="39"/>
        <v>2016.12</v>
      </c>
      <c r="B2530" s="2">
        <v>42720</v>
      </c>
      <c r="C2530" s="3">
        <v>1.8675613</v>
      </c>
      <c r="D2530" s="3">
        <v>2.0607576000000001</v>
      </c>
      <c r="E2530" s="3">
        <v>2.1675521999999998</v>
      </c>
    </row>
    <row r="2531" spans="1:5" x14ac:dyDescent="0.4">
      <c r="A2531" s="5">
        <f t="shared" si="39"/>
        <v>2016.12</v>
      </c>
      <c r="B2531" s="2">
        <v>42723</v>
      </c>
      <c r="C2531" s="3">
        <v>1.8708454000000001</v>
      </c>
      <c r="D2531" s="3">
        <v>2.0733492</v>
      </c>
      <c r="E2531" s="3">
        <v>2.1728651999999999</v>
      </c>
    </row>
    <row r="2532" spans="1:5" x14ac:dyDescent="0.4">
      <c r="A2532" s="5">
        <f t="shared" si="39"/>
        <v>2016.12</v>
      </c>
      <c r="B2532" s="2">
        <v>42724</v>
      </c>
      <c r="C2532" s="3">
        <v>1.8804841000000001</v>
      </c>
      <c r="D2532" s="3">
        <v>2.084606</v>
      </c>
      <c r="E2532" s="3">
        <v>2.1823579999999998</v>
      </c>
    </row>
    <row r="2533" spans="1:5" x14ac:dyDescent="0.4">
      <c r="A2533" s="5">
        <f t="shared" si="39"/>
        <v>2016.12</v>
      </c>
      <c r="B2533" s="2">
        <v>42725</v>
      </c>
      <c r="C2533" s="3">
        <v>1.8789155</v>
      </c>
      <c r="D2533" s="3">
        <v>2.0754497000000001</v>
      </c>
      <c r="E2533" s="3">
        <v>2.1776884000000001</v>
      </c>
    </row>
    <row r="2534" spans="1:5" x14ac:dyDescent="0.4">
      <c r="A2534" s="5">
        <f t="shared" si="39"/>
        <v>2016.12</v>
      </c>
      <c r="B2534" s="2">
        <v>42726</v>
      </c>
      <c r="C2534" s="3">
        <v>1.8666701000000001</v>
      </c>
      <c r="D2534" s="3">
        <v>2.0629694000000001</v>
      </c>
      <c r="E2534" s="3">
        <v>2.1638787000000002</v>
      </c>
    </row>
    <row r="2535" spans="1:5" x14ac:dyDescent="0.4">
      <c r="A2535" s="5">
        <f t="shared" si="39"/>
        <v>2016.12</v>
      </c>
      <c r="B2535" s="2">
        <v>42727</v>
      </c>
      <c r="C2535" s="3">
        <v>1.8711264000000001</v>
      </c>
      <c r="D2535" s="3">
        <v>2.0679493</v>
      </c>
      <c r="E2535" s="3">
        <v>2.1695688</v>
      </c>
    </row>
    <row r="2536" spans="1:5" x14ac:dyDescent="0.4">
      <c r="A2536" s="5">
        <f t="shared" si="39"/>
        <v>2016.12</v>
      </c>
      <c r="B2536" s="2">
        <v>42731</v>
      </c>
      <c r="C2536" s="3">
        <v>1.8813753</v>
      </c>
      <c r="D2536" s="3">
        <v>2.0762033</v>
      </c>
      <c r="E2536" s="3">
        <v>2.1763995</v>
      </c>
    </row>
    <row r="2537" spans="1:5" x14ac:dyDescent="0.4">
      <c r="A2537" s="5">
        <f t="shared" si="39"/>
        <v>2016.12</v>
      </c>
      <c r="B2537" s="2">
        <v>42732</v>
      </c>
      <c r="C2537" s="3">
        <v>1.8602266000000001</v>
      </c>
      <c r="D2537" s="3">
        <v>2.0543075000000002</v>
      </c>
      <c r="E2537" s="3">
        <v>2.1527839000000002</v>
      </c>
    </row>
    <row r="2538" spans="1:5" x14ac:dyDescent="0.4">
      <c r="A2538" s="5">
        <f t="shared" si="39"/>
        <v>2016.12</v>
      </c>
      <c r="B2538" s="2">
        <v>42733</v>
      </c>
      <c r="C2538" s="3">
        <v>1.8657788</v>
      </c>
      <c r="D2538" s="3">
        <v>2.0600781000000001</v>
      </c>
      <c r="E2538" s="3">
        <v>2.1544542</v>
      </c>
    </row>
    <row r="2539" spans="1:5" x14ac:dyDescent="0.4">
      <c r="A2539" s="5">
        <f t="shared" si="39"/>
        <v>2016.12</v>
      </c>
      <c r="B2539" s="2">
        <v>42734</v>
      </c>
      <c r="C2539" s="3">
        <v>1.8599861</v>
      </c>
      <c r="D2539" s="3">
        <v>2.0519226000000002</v>
      </c>
      <c r="E2539" s="3">
        <v>2.1485500000000002</v>
      </c>
    </row>
    <row r="2540" spans="1:5" x14ac:dyDescent="0.4">
      <c r="A2540" s="5">
        <f t="shared" si="39"/>
        <v>2017.01</v>
      </c>
      <c r="B2540" s="2">
        <v>42738</v>
      </c>
      <c r="C2540" s="3">
        <v>1.8711264000000001</v>
      </c>
      <c r="D2540" s="3">
        <v>2.0634391000000001</v>
      </c>
      <c r="E2540" s="3">
        <v>2.1638296000000001</v>
      </c>
    </row>
    <row r="2541" spans="1:5" x14ac:dyDescent="0.4">
      <c r="A2541" s="5">
        <f t="shared" si="39"/>
        <v>2017.01</v>
      </c>
      <c r="B2541" s="2">
        <v>42739</v>
      </c>
      <c r="C2541" s="3">
        <v>1.8983085</v>
      </c>
      <c r="D2541" s="3">
        <v>2.0954796999999998</v>
      </c>
      <c r="E2541" s="3">
        <v>2.1933693999999999</v>
      </c>
    </row>
    <row r="2542" spans="1:5" x14ac:dyDescent="0.4">
      <c r="A2542" s="5">
        <f t="shared" si="39"/>
        <v>2017.01</v>
      </c>
      <c r="B2542" s="2">
        <v>42740</v>
      </c>
      <c r="C2542" s="3">
        <v>1.8849893</v>
      </c>
      <c r="D2542" s="3">
        <v>2.0800958000000001</v>
      </c>
      <c r="E2542" s="3">
        <v>2.1847048</v>
      </c>
    </row>
    <row r="2543" spans="1:5" x14ac:dyDescent="0.4">
      <c r="A2543" s="5">
        <f t="shared" si="39"/>
        <v>2017.01</v>
      </c>
      <c r="B2543" s="2">
        <v>42741</v>
      </c>
      <c r="C2543" s="3">
        <v>1.8976402000000001</v>
      </c>
      <c r="D2543" s="3">
        <v>2.0784769999999999</v>
      </c>
      <c r="E2543" s="3">
        <v>2.1901009999999999</v>
      </c>
    </row>
    <row r="2544" spans="1:5" x14ac:dyDescent="0.4">
      <c r="A2544" s="5">
        <f t="shared" si="39"/>
        <v>2017.01</v>
      </c>
      <c r="B2544" s="2">
        <v>42744</v>
      </c>
      <c r="C2544" s="3">
        <v>1.887213</v>
      </c>
      <c r="D2544" s="3">
        <v>2.0638592</v>
      </c>
      <c r="E2544" s="3">
        <v>2.1761249999999999</v>
      </c>
    </row>
    <row r="2545" spans="1:5" x14ac:dyDescent="0.4">
      <c r="A2545" s="5">
        <f t="shared" si="39"/>
        <v>2017.01</v>
      </c>
      <c r="B2545" s="2">
        <v>42745</v>
      </c>
      <c r="C2545" s="3">
        <v>1.8860809999999999</v>
      </c>
      <c r="D2545" s="3">
        <v>2.0772784</v>
      </c>
      <c r="E2545" s="3">
        <v>2.1822897999999999</v>
      </c>
    </row>
    <row r="2546" spans="1:5" x14ac:dyDescent="0.4">
      <c r="A2546" s="5">
        <f t="shared" si="39"/>
        <v>2017.01</v>
      </c>
      <c r="B2546" s="2">
        <v>42746</v>
      </c>
      <c r="C2546" s="3">
        <v>1.8906664</v>
      </c>
      <c r="D2546" s="3">
        <v>2.0844578999999999</v>
      </c>
      <c r="E2546" s="3">
        <v>2.1895039999999999</v>
      </c>
    </row>
    <row r="2547" spans="1:5" x14ac:dyDescent="0.4">
      <c r="A2547" s="5">
        <f t="shared" si="39"/>
        <v>2017.01</v>
      </c>
      <c r="B2547" s="2">
        <v>42747</v>
      </c>
      <c r="C2547" s="3">
        <v>1.8907288</v>
      </c>
      <c r="D2547" s="3">
        <v>2.0738063000000002</v>
      </c>
      <c r="E2547" s="3">
        <v>2.1848049999999999</v>
      </c>
    </row>
    <row r="2548" spans="1:5" x14ac:dyDescent="0.4">
      <c r="A2548" s="5">
        <f t="shared" si="39"/>
        <v>2017.01</v>
      </c>
      <c r="B2548" s="2">
        <v>42748</v>
      </c>
      <c r="C2548" s="3">
        <v>1.8933713000000001</v>
      </c>
      <c r="D2548" s="3">
        <v>2.0850632</v>
      </c>
      <c r="E2548" s="3">
        <v>2.193155</v>
      </c>
    </row>
    <row r="2549" spans="1:5" x14ac:dyDescent="0.4">
      <c r="A2549" s="5">
        <f t="shared" si="39"/>
        <v>2017.01</v>
      </c>
      <c r="B2549" s="2">
        <v>42752</v>
      </c>
      <c r="C2549" s="3">
        <v>1.8878143999999999</v>
      </c>
      <c r="D2549" s="3">
        <v>2.0669360000000001</v>
      </c>
      <c r="E2549" s="3">
        <v>2.1812482000000002</v>
      </c>
    </row>
    <row r="2550" spans="1:5" x14ac:dyDescent="0.4">
      <c r="A2550" s="5">
        <f t="shared" si="39"/>
        <v>2017.01</v>
      </c>
      <c r="B2550" s="2">
        <v>42753</v>
      </c>
      <c r="C2550" s="3">
        <v>1.8965262000000001</v>
      </c>
      <c r="D2550" s="3">
        <v>2.0758822000000001</v>
      </c>
      <c r="E2550" s="3">
        <v>2.1905122000000001</v>
      </c>
    </row>
    <row r="2551" spans="1:5" x14ac:dyDescent="0.4">
      <c r="A2551" s="5">
        <f t="shared" si="39"/>
        <v>2017.01</v>
      </c>
      <c r="B2551" s="2">
        <v>42754</v>
      </c>
      <c r="C2551" s="3">
        <v>1.885386</v>
      </c>
      <c r="D2551" s="3">
        <v>2.0603992999999998</v>
      </c>
      <c r="E2551" s="3">
        <v>2.1773376</v>
      </c>
    </row>
    <row r="2552" spans="1:5" x14ac:dyDescent="0.4">
      <c r="A2552" s="5">
        <f t="shared" si="39"/>
        <v>2017.01</v>
      </c>
      <c r="B2552" s="2">
        <v>42755</v>
      </c>
      <c r="C2552" s="3">
        <v>1.8928053</v>
      </c>
      <c r="D2552" s="3">
        <v>2.0705811999999999</v>
      </c>
      <c r="E2552" s="3">
        <v>2.1858656000000001</v>
      </c>
    </row>
    <row r="2553" spans="1:5" x14ac:dyDescent="0.4">
      <c r="A2553" s="5">
        <f t="shared" si="39"/>
        <v>2017.01</v>
      </c>
      <c r="B2553" s="2">
        <v>42758</v>
      </c>
      <c r="C2553" s="3">
        <v>1.8925158</v>
      </c>
      <c r="D2553" s="3">
        <v>2.0658362000000001</v>
      </c>
      <c r="E2553" s="3">
        <v>2.1812212</v>
      </c>
    </row>
    <row r="2554" spans="1:5" x14ac:dyDescent="0.4">
      <c r="A2554" s="5">
        <f t="shared" si="39"/>
        <v>2017.01</v>
      </c>
      <c r="B2554" s="2">
        <v>42759</v>
      </c>
      <c r="C2554" s="3">
        <v>1.9107858</v>
      </c>
      <c r="D2554" s="3">
        <v>2.0971481999999999</v>
      </c>
      <c r="E2554" s="3">
        <v>2.2073119000000001</v>
      </c>
    </row>
    <row r="2555" spans="1:5" x14ac:dyDescent="0.4">
      <c r="A2555" s="5">
        <f t="shared" si="39"/>
        <v>2017.01</v>
      </c>
      <c r="B2555" s="2">
        <v>42760</v>
      </c>
      <c r="C2555" s="3">
        <v>1.9210347999999999</v>
      </c>
      <c r="D2555" s="3">
        <v>2.1133475000000002</v>
      </c>
      <c r="E2555" s="3">
        <v>2.2249314999999998</v>
      </c>
    </row>
    <row r="2556" spans="1:5" x14ac:dyDescent="0.4">
      <c r="A2556" s="5">
        <f t="shared" si="39"/>
        <v>2017.01</v>
      </c>
      <c r="B2556" s="2">
        <v>42761</v>
      </c>
      <c r="C2556" s="3">
        <v>1.9183611</v>
      </c>
      <c r="D2556" s="3">
        <v>2.1067863</v>
      </c>
      <c r="E2556" s="3">
        <v>2.2184772000000001</v>
      </c>
    </row>
    <row r="2557" spans="1:5" x14ac:dyDescent="0.4">
      <c r="A2557" s="5">
        <f t="shared" si="39"/>
        <v>2017.01</v>
      </c>
      <c r="B2557" s="2">
        <v>42762</v>
      </c>
      <c r="C2557" s="3">
        <v>1.9054339</v>
      </c>
      <c r="D2557" s="3">
        <v>2.0965178</v>
      </c>
      <c r="E2557" s="3">
        <v>2.2121122</v>
      </c>
    </row>
    <row r="2558" spans="1:5" x14ac:dyDescent="0.4">
      <c r="A2558" s="5">
        <f t="shared" si="39"/>
        <v>2017.01</v>
      </c>
      <c r="B2558" s="2">
        <v>42765</v>
      </c>
      <c r="C2558" s="3">
        <v>1.889753</v>
      </c>
      <c r="D2558" s="3">
        <v>2.0790703000000001</v>
      </c>
      <c r="E2558" s="3">
        <v>2.1968727000000001</v>
      </c>
    </row>
    <row r="2559" spans="1:5" x14ac:dyDescent="0.4">
      <c r="A2559" s="5">
        <f t="shared" si="39"/>
        <v>2017.01</v>
      </c>
      <c r="B2559" s="2">
        <v>42766</v>
      </c>
      <c r="C2559" s="3">
        <v>1.9049928</v>
      </c>
      <c r="D2559" s="3">
        <v>2.0848035999999999</v>
      </c>
      <c r="E2559" s="3">
        <v>2.2029912</v>
      </c>
    </row>
    <row r="2560" spans="1:5" x14ac:dyDescent="0.4">
      <c r="A2560" s="5">
        <f t="shared" si="39"/>
        <v>2017.02</v>
      </c>
      <c r="B2560" s="2">
        <v>42767</v>
      </c>
      <c r="C2560" s="3">
        <v>1.8952872999999999</v>
      </c>
      <c r="D2560" s="3">
        <v>2.080244</v>
      </c>
      <c r="E2560" s="3">
        <v>2.199109</v>
      </c>
    </row>
    <row r="2561" spans="1:5" x14ac:dyDescent="0.4">
      <c r="A2561" s="5">
        <f t="shared" si="39"/>
        <v>2017.02</v>
      </c>
      <c r="B2561" s="2">
        <v>42768</v>
      </c>
      <c r="C2561" s="3">
        <v>1.9018736000000001</v>
      </c>
      <c r="D2561" s="3">
        <v>2.0819000000000001</v>
      </c>
      <c r="E2561" s="3">
        <v>2.2045357000000001</v>
      </c>
    </row>
    <row r="2562" spans="1:5" x14ac:dyDescent="0.4">
      <c r="A2562" s="5">
        <f t="shared" si="39"/>
        <v>2017.02</v>
      </c>
      <c r="B2562" s="2">
        <v>42769</v>
      </c>
      <c r="C2562" s="3">
        <v>1.9209902999999999</v>
      </c>
      <c r="D2562" s="3">
        <v>2.1088374000000001</v>
      </c>
      <c r="E2562" s="3">
        <v>2.2250320000000001</v>
      </c>
    </row>
    <row r="2563" spans="1:5" x14ac:dyDescent="0.4">
      <c r="A2563" s="5">
        <f t="shared" ref="A2563:A2626" si="40">YEAR(B2563)+MONTH(B2563)/100</f>
        <v>2017.02</v>
      </c>
      <c r="B2563" s="2">
        <v>42772</v>
      </c>
      <c r="C2563" s="3">
        <v>1.904984</v>
      </c>
      <c r="D2563" s="3">
        <v>2.0994217000000002</v>
      </c>
      <c r="E2563" s="3">
        <v>2.2192265999999998</v>
      </c>
    </row>
    <row r="2564" spans="1:5" x14ac:dyDescent="0.4">
      <c r="A2564" s="5">
        <f t="shared" si="40"/>
        <v>2017.02</v>
      </c>
      <c r="B2564" s="2">
        <v>42773</v>
      </c>
      <c r="C2564" s="3">
        <v>1.909449</v>
      </c>
      <c r="D2564" s="3">
        <v>2.0934903999999999</v>
      </c>
      <c r="E2564" s="3">
        <v>2.2151990000000001</v>
      </c>
    </row>
    <row r="2565" spans="1:5" x14ac:dyDescent="0.4">
      <c r="A2565" s="5">
        <f t="shared" si="40"/>
        <v>2017.02</v>
      </c>
      <c r="B2565" s="2">
        <v>42774</v>
      </c>
      <c r="C2565" s="3">
        <v>1.9101619000000001</v>
      </c>
      <c r="D2565" s="3">
        <v>2.0947632999999999</v>
      </c>
      <c r="E2565" s="3">
        <v>2.220094</v>
      </c>
    </row>
    <row r="2566" spans="1:5" x14ac:dyDescent="0.4">
      <c r="A2566" s="5">
        <f t="shared" si="40"/>
        <v>2017.02</v>
      </c>
      <c r="B2566" s="2">
        <v>42775</v>
      </c>
      <c r="C2566" s="3">
        <v>1.9261727</v>
      </c>
      <c r="D2566" s="3">
        <v>2.114744</v>
      </c>
      <c r="E2566" s="3">
        <v>2.2379699999999998</v>
      </c>
    </row>
    <row r="2567" spans="1:5" x14ac:dyDescent="0.4">
      <c r="A2567" s="5">
        <f t="shared" si="40"/>
        <v>2017.02</v>
      </c>
      <c r="B2567" s="2">
        <v>42776</v>
      </c>
      <c r="C2567" s="3">
        <v>1.941533</v>
      </c>
      <c r="D2567" s="3">
        <v>2.1263838000000002</v>
      </c>
      <c r="E2567" s="3">
        <v>2.2497720000000001</v>
      </c>
    </row>
    <row r="2568" spans="1:5" x14ac:dyDescent="0.4">
      <c r="A2568" s="5">
        <f t="shared" si="40"/>
        <v>2017.02</v>
      </c>
      <c r="B2568" s="2">
        <v>42779</v>
      </c>
      <c r="C2568" s="3">
        <v>1.9459891</v>
      </c>
      <c r="D2568" s="3">
        <v>2.132352</v>
      </c>
      <c r="E2568" s="3">
        <v>2.2571393999999998</v>
      </c>
    </row>
    <row r="2569" spans="1:5" x14ac:dyDescent="0.4">
      <c r="A2569" s="5">
        <f t="shared" si="40"/>
        <v>2017.02</v>
      </c>
      <c r="B2569" s="2">
        <v>42780</v>
      </c>
      <c r="C2569" s="3">
        <v>1.9481459999999999</v>
      </c>
      <c r="D2569" s="3">
        <v>2.1371589000000002</v>
      </c>
      <c r="E2569" s="3">
        <v>2.2622323</v>
      </c>
    </row>
    <row r="2570" spans="1:5" x14ac:dyDescent="0.4">
      <c r="A2570" s="5">
        <f t="shared" si="40"/>
        <v>2017.02</v>
      </c>
      <c r="B2570" s="2">
        <v>42781</v>
      </c>
      <c r="C2570" s="3">
        <v>1.9557926999999999</v>
      </c>
      <c r="D2570" s="3">
        <v>2.1432755000000001</v>
      </c>
      <c r="E2570" s="3">
        <v>2.2733834000000002</v>
      </c>
    </row>
    <row r="2571" spans="1:5" x14ac:dyDescent="0.4">
      <c r="A2571" s="5">
        <f t="shared" si="40"/>
        <v>2017.02</v>
      </c>
      <c r="B2571" s="2">
        <v>42782</v>
      </c>
      <c r="C2571" s="3">
        <v>1.9474106</v>
      </c>
      <c r="D2571" s="3">
        <v>2.1415950000000001</v>
      </c>
      <c r="E2571" s="3">
        <v>2.2690098000000001</v>
      </c>
    </row>
    <row r="2572" spans="1:5" x14ac:dyDescent="0.4">
      <c r="A2572" s="5">
        <f t="shared" si="40"/>
        <v>2017.02</v>
      </c>
      <c r="B2572" s="2">
        <v>42783</v>
      </c>
      <c r="C2572" s="3">
        <v>1.9488498999999999</v>
      </c>
      <c r="D2572" s="3">
        <v>2.1435843000000001</v>
      </c>
      <c r="E2572" s="3">
        <v>2.2737340000000001</v>
      </c>
    </row>
    <row r="2573" spans="1:5" x14ac:dyDescent="0.4">
      <c r="A2573" s="5">
        <f t="shared" si="40"/>
        <v>2017.02</v>
      </c>
      <c r="B2573" s="2">
        <v>42787</v>
      </c>
      <c r="C2573" s="3">
        <v>1.9709435</v>
      </c>
      <c r="D2573" s="3">
        <v>2.1614273000000002</v>
      </c>
      <c r="E2573" s="3">
        <v>2.2897587000000001</v>
      </c>
    </row>
    <row r="2574" spans="1:5" x14ac:dyDescent="0.4">
      <c r="A2574" s="5">
        <f t="shared" si="40"/>
        <v>2017.02</v>
      </c>
      <c r="B2574" s="2">
        <v>42788</v>
      </c>
      <c r="C2574" s="3">
        <v>1.9606942999999999</v>
      </c>
      <c r="D2574" s="3">
        <v>2.1533337000000001</v>
      </c>
      <c r="E2574" s="3">
        <v>2.2820497</v>
      </c>
    </row>
    <row r="2575" spans="1:5" x14ac:dyDescent="0.4">
      <c r="A2575" s="5">
        <f t="shared" si="40"/>
        <v>2017.02</v>
      </c>
      <c r="B2575" s="2">
        <v>42789</v>
      </c>
      <c r="C2575" s="3">
        <v>1.9553471</v>
      </c>
      <c r="D2575" s="3">
        <v>2.1431642000000002</v>
      </c>
      <c r="E2575" s="3">
        <v>2.2755283999999998</v>
      </c>
    </row>
    <row r="2576" spans="1:5" x14ac:dyDescent="0.4">
      <c r="A2576" s="5">
        <f t="shared" si="40"/>
        <v>2017.02</v>
      </c>
      <c r="B2576" s="2">
        <v>42790</v>
      </c>
      <c r="C2576" s="3">
        <v>1.9464347</v>
      </c>
      <c r="D2576" s="3">
        <v>2.1459570000000001</v>
      </c>
      <c r="E2576" s="3">
        <v>2.2804031</v>
      </c>
    </row>
    <row r="2577" spans="1:5" x14ac:dyDescent="0.4">
      <c r="A2577" s="5">
        <f t="shared" si="40"/>
        <v>2017.02</v>
      </c>
      <c r="B2577" s="2">
        <v>42793</v>
      </c>
      <c r="C2577" s="3">
        <v>1.9611399</v>
      </c>
      <c r="D2577" s="3">
        <v>2.1602039999999998</v>
      </c>
      <c r="E2577" s="3">
        <v>2.2899017000000002</v>
      </c>
    </row>
    <row r="2578" spans="1:5" x14ac:dyDescent="0.4">
      <c r="A2578" s="5">
        <f t="shared" si="40"/>
        <v>2017.02</v>
      </c>
      <c r="B2578" s="2">
        <v>42794</v>
      </c>
      <c r="C2578" s="3">
        <v>1.9468802999999999</v>
      </c>
      <c r="D2578" s="3">
        <v>2.1368870000000002</v>
      </c>
      <c r="E2578" s="3">
        <v>2.2769778000000001</v>
      </c>
    </row>
    <row r="2579" spans="1:5" x14ac:dyDescent="0.4">
      <c r="A2579" s="5">
        <f t="shared" si="40"/>
        <v>2017.03</v>
      </c>
      <c r="B2579" s="2">
        <v>42795</v>
      </c>
      <c r="C2579" s="3">
        <v>1.9732027000000001</v>
      </c>
      <c r="D2579" s="3">
        <v>2.1726348</v>
      </c>
      <c r="E2579" s="3">
        <v>2.3037383999999999</v>
      </c>
    </row>
    <row r="2580" spans="1:5" x14ac:dyDescent="0.4">
      <c r="A2580" s="5">
        <f t="shared" si="40"/>
        <v>2017.03</v>
      </c>
      <c r="B2580" s="2">
        <v>42796</v>
      </c>
      <c r="C2580" s="3">
        <v>1.9606942999999999</v>
      </c>
      <c r="D2580" s="3">
        <v>2.1481192</v>
      </c>
      <c r="E2580" s="3">
        <v>2.2839236000000001</v>
      </c>
    </row>
    <row r="2581" spans="1:5" x14ac:dyDescent="0.4">
      <c r="A2581" s="5">
        <f t="shared" si="40"/>
        <v>2017.03</v>
      </c>
      <c r="B2581" s="2">
        <v>42797</v>
      </c>
      <c r="C2581" s="3">
        <v>1.9553471</v>
      </c>
      <c r="D2581" s="3">
        <v>2.1494415</v>
      </c>
      <c r="E2581" s="3">
        <v>2.2844372000000002</v>
      </c>
    </row>
    <row r="2582" spans="1:5" x14ac:dyDescent="0.4">
      <c r="A2582" s="5">
        <f t="shared" si="40"/>
        <v>2017.03</v>
      </c>
      <c r="B2582" s="2">
        <v>42800</v>
      </c>
      <c r="C2582" s="3">
        <v>1.949554</v>
      </c>
      <c r="D2582" s="3">
        <v>2.1357379999999999</v>
      </c>
      <c r="E2582" s="3">
        <v>2.2727309999999998</v>
      </c>
    </row>
    <row r="2583" spans="1:5" x14ac:dyDescent="0.4">
      <c r="A2583" s="5">
        <f t="shared" si="40"/>
        <v>2017.03</v>
      </c>
      <c r="B2583" s="2">
        <v>42801</v>
      </c>
      <c r="C2583" s="3">
        <v>1.9237976000000001</v>
      </c>
      <c r="D2583" s="3">
        <v>2.1235293999999998</v>
      </c>
      <c r="E2583" s="3">
        <v>2.2623376999999998</v>
      </c>
    </row>
    <row r="2584" spans="1:5" x14ac:dyDescent="0.4">
      <c r="A2584" s="5">
        <f t="shared" si="40"/>
        <v>2017.03</v>
      </c>
      <c r="B2584" s="2">
        <v>42802</v>
      </c>
      <c r="C2584" s="3">
        <v>1.9161332</v>
      </c>
      <c r="D2584" s="3">
        <v>2.1132857999999999</v>
      </c>
      <c r="E2584" s="3">
        <v>2.2556940000000001</v>
      </c>
    </row>
    <row r="2585" spans="1:5" x14ac:dyDescent="0.4">
      <c r="A2585" s="5">
        <f t="shared" si="40"/>
        <v>2017.03</v>
      </c>
      <c r="B2585" s="2">
        <v>42803</v>
      </c>
      <c r="C2585" s="3">
        <v>1.9170244000000001</v>
      </c>
      <c r="D2585" s="3">
        <v>2.1052415</v>
      </c>
      <c r="E2585" s="3">
        <v>2.2507752999999999</v>
      </c>
    </row>
    <row r="2586" spans="1:5" x14ac:dyDescent="0.4">
      <c r="A2586" s="5">
        <f t="shared" si="40"/>
        <v>2017.03</v>
      </c>
      <c r="B2586" s="2">
        <v>42804</v>
      </c>
      <c r="C2586" s="3">
        <v>1.9225810999999999</v>
      </c>
      <c r="D2586" s="3">
        <v>2.1141014</v>
      </c>
      <c r="E2586" s="3">
        <v>2.2617896000000002</v>
      </c>
    </row>
    <row r="2587" spans="1:5" x14ac:dyDescent="0.4">
      <c r="A2587" s="5">
        <f t="shared" si="40"/>
        <v>2017.03</v>
      </c>
      <c r="B2587" s="2">
        <v>42807</v>
      </c>
      <c r="C2587" s="3">
        <v>1.9295013999999999</v>
      </c>
      <c r="D2587" s="3">
        <v>2.1176848000000001</v>
      </c>
      <c r="E2587" s="3">
        <v>2.2675657</v>
      </c>
    </row>
    <row r="2588" spans="1:5" x14ac:dyDescent="0.4">
      <c r="A2588" s="5">
        <f t="shared" si="40"/>
        <v>2017.03</v>
      </c>
      <c r="B2588" s="2">
        <v>42808</v>
      </c>
      <c r="C2588" s="3">
        <v>1.9179157</v>
      </c>
      <c r="D2588" s="3">
        <v>2.1094306</v>
      </c>
      <c r="E2588" s="3">
        <v>2.2563127999999999</v>
      </c>
    </row>
    <row r="2589" spans="1:5" x14ac:dyDescent="0.4">
      <c r="A2589" s="5">
        <f t="shared" si="40"/>
        <v>2017.03</v>
      </c>
      <c r="B2589" s="2">
        <v>42809</v>
      </c>
      <c r="C2589" s="3">
        <v>1.9420142</v>
      </c>
      <c r="D2589" s="3">
        <v>2.1368130000000001</v>
      </c>
      <c r="E2589" s="3">
        <v>2.2819628999999999</v>
      </c>
    </row>
    <row r="2590" spans="1:5" x14ac:dyDescent="0.4">
      <c r="A2590" s="5">
        <f t="shared" si="40"/>
        <v>2017.03</v>
      </c>
      <c r="B2590" s="2">
        <v>42810</v>
      </c>
      <c r="C2590" s="3">
        <v>1.941533</v>
      </c>
      <c r="D2590" s="3">
        <v>2.1355029999999999</v>
      </c>
      <c r="E2590" s="3">
        <v>2.2793812999999998</v>
      </c>
    </row>
    <row r="2591" spans="1:5" x14ac:dyDescent="0.4">
      <c r="A2591" s="5">
        <f t="shared" si="40"/>
        <v>2017.03</v>
      </c>
      <c r="B2591" s="2">
        <v>42811</v>
      </c>
      <c r="C2591" s="3">
        <v>1.9483866999999999</v>
      </c>
      <c r="D2591" s="3">
        <v>2.1391113000000002</v>
      </c>
      <c r="E2591" s="3">
        <v>2.28233</v>
      </c>
    </row>
    <row r="2592" spans="1:5" x14ac:dyDescent="0.4">
      <c r="A2592" s="5">
        <f t="shared" si="40"/>
        <v>2017.03</v>
      </c>
      <c r="B2592" s="2">
        <v>42814</v>
      </c>
      <c r="C2592" s="3">
        <v>1.9397506</v>
      </c>
      <c r="D2592" s="3">
        <v>2.1279778</v>
      </c>
      <c r="E2592" s="3">
        <v>2.2738776000000001</v>
      </c>
    </row>
    <row r="2593" spans="1:5" x14ac:dyDescent="0.4">
      <c r="A2593" s="5">
        <f t="shared" si="40"/>
        <v>2017.03</v>
      </c>
      <c r="B2593" s="2">
        <v>42815</v>
      </c>
      <c r="C2593" s="3">
        <v>1.9118507</v>
      </c>
      <c r="D2593" s="3">
        <v>2.0869784</v>
      </c>
      <c r="E2593" s="3">
        <v>2.2365558000000001</v>
      </c>
    </row>
    <row r="2594" spans="1:5" x14ac:dyDescent="0.4">
      <c r="A2594" s="5">
        <f t="shared" si="40"/>
        <v>2017.03</v>
      </c>
      <c r="B2594" s="2">
        <v>42816</v>
      </c>
      <c r="C2594" s="3">
        <v>1.9098946000000001</v>
      </c>
      <c r="D2594" s="3">
        <v>2.0905494999999998</v>
      </c>
      <c r="E2594" s="3">
        <v>2.2426683999999999</v>
      </c>
    </row>
    <row r="2595" spans="1:5" x14ac:dyDescent="0.4">
      <c r="A2595" s="5">
        <f t="shared" si="40"/>
        <v>2017.03</v>
      </c>
      <c r="B2595" s="2">
        <v>42817</v>
      </c>
      <c r="C2595" s="3">
        <v>1.9143505999999999</v>
      </c>
      <c r="D2595" s="3">
        <v>2.096209</v>
      </c>
      <c r="E2595" s="3">
        <v>2.2443547000000001</v>
      </c>
    </row>
    <row r="2596" spans="1:5" x14ac:dyDescent="0.4">
      <c r="A2596" s="5">
        <f t="shared" si="40"/>
        <v>2017.03</v>
      </c>
      <c r="B2596" s="2">
        <v>42818</v>
      </c>
      <c r="C2596" s="3">
        <v>1.9192524</v>
      </c>
      <c r="D2596" s="3">
        <v>2.0937252000000002</v>
      </c>
      <c r="E2596" s="3">
        <v>2.2436191999999999</v>
      </c>
    </row>
    <row r="2597" spans="1:5" x14ac:dyDescent="0.4">
      <c r="A2597" s="5">
        <f t="shared" si="40"/>
        <v>2017.03</v>
      </c>
      <c r="B2597" s="2">
        <v>42821</v>
      </c>
      <c r="C2597" s="3">
        <v>1.9049971999999999</v>
      </c>
      <c r="D2597" s="3">
        <v>2.0905125</v>
      </c>
      <c r="E2597" s="3">
        <v>2.2408404000000002</v>
      </c>
    </row>
    <row r="2598" spans="1:5" x14ac:dyDescent="0.4">
      <c r="A2598" s="5">
        <f t="shared" si="40"/>
        <v>2017.03</v>
      </c>
      <c r="B2598" s="2">
        <v>42822</v>
      </c>
      <c r="C2598" s="3">
        <v>1.9232629999999999</v>
      </c>
      <c r="D2598" s="3">
        <v>2.1069220999999998</v>
      </c>
      <c r="E2598" s="3">
        <v>2.2588468000000002</v>
      </c>
    </row>
    <row r="2599" spans="1:5" x14ac:dyDescent="0.4">
      <c r="A2599" s="5">
        <f t="shared" si="40"/>
        <v>2017.03</v>
      </c>
      <c r="B2599" s="2">
        <v>42823</v>
      </c>
      <c r="C2599" s="3">
        <v>1.9370769000000001</v>
      </c>
      <c r="D2599" s="3">
        <v>2.1124700999999999</v>
      </c>
      <c r="E2599" s="3">
        <v>2.2657764</v>
      </c>
    </row>
    <row r="2600" spans="1:5" x14ac:dyDescent="0.4">
      <c r="A2600" s="5">
        <f t="shared" si="40"/>
        <v>2017.03</v>
      </c>
      <c r="B2600" s="2">
        <v>42824</v>
      </c>
      <c r="C2600" s="3">
        <v>1.9404188</v>
      </c>
      <c r="D2600" s="3">
        <v>2.1235911999999999</v>
      </c>
      <c r="E2600" s="3">
        <v>2.2710059</v>
      </c>
    </row>
    <row r="2601" spans="1:5" x14ac:dyDescent="0.4">
      <c r="A2601" s="5">
        <f t="shared" si="40"/>
        <v>2017.03</v>
      </c>
      <c r="B2601" s="2">
        <v>42825</v>
      </c>
      <c r="C2601" s="3">
        <v>1.9435384</v>
      </c>
      <c r="D2601" s="3">
        <v>2.1249134999999999</v>
      </c>
      <c r="E2601" s="3">
        <v>2.2713890000000001</v>
      </c>
    </row>
    <row r="2602" spans="1:5" x14ac:dyDescent="0.4">
      <c r="A2602" s="5">
        <f t="shared" si="40"/>
        <v>2017.04</v>
      </c>
      <c r="B2602" s="2">
        <v>42828</v>
      </c>
      <c r="C2602" s="3">
        <v>1.9308384999999999</v>
      </c>
      <c r="D2602" s="3">
        <v>2.1124331999999999</v>
      </c>
      <c r="E2602" s="3">
        <v>2.2596872000000001</v>
      </c>
    </row>
    <row r="2603" spans="1:5" x14ac:dyDescent="0.4">
      <c r="A2603" s="5">
        <f t="shared" si="40"/>
        <v>2017.04</v>
      </c>
      <c r="B2603" s="2">
        <v>42829</v>
      </c>
      <c r="C2603" s="3">
        <v>1.9263821000000001</v>
      </c>
      <c r="D2603" s="3">
        <v>2.1104314</v>
      </c>
      <c r="E2603" s="3">
        <v>2.2570166999999999</v>
      </c>
    </row>
    <row r="2604" spans="1:5" x14ac:dyDescent="0.4">
      <c r="A2604" s="5">
        <f t="shared" si="40"/>
        <v>2017.04</v>
      </c>
      <c r="B2604" s="2">
        <v>42830</v>
      </c>
      <c r="C2604" s="3">
        <v>1.917225</v>
      </c>
      <c r="D2604" s="3">
        <v>2.094195</v>
      </c>
      <c r="E2604" s="3">
        <v>2.2464542000000001</v>
      </c>
    </row>
    <row r="2605" spans="1:5" x14ac:dyDescent="0.4">
      <c r="A2605" s="5">
        <f t="shared" si="40"/>
        <v>2017.04</v>
      </c>
      <c r="B2605" s="2">
        <v>42831</v>
      </c>
      <c r="C2605" s="3">
        <v>1.9295372</v>
      </c>
      <c r="D2605" s="3">
        <v>2.1105797000000002</v>
      </c>
      <c r="E2605" s="3">
        <v>2.2601901999999998</v>
      </c>
    </row>
    <row r="2606" spans="1:5" x14ac:dyDescent="0.4">
      <c r="A2606" s="5">
        <f t="shared" si="40"/>
        <v>2017.04</v>
      </c>
      <c r="B2606" s="2">
        <v>42832</v>
      </c>
      <c r="C2606" s="3">
        <v>1.9303036</v>
      </c>
      <c r="D2606" s="3">
        <v>2.1085162</v>
      </c>
      <c r="E2606" s="3">
        <v>2.2575664999999998</v>
      </c>
    </row>
    <row r="2607" spans="1:5" x14ac:dyDescent="0.4">
      <c r="A2607" s="5">
        <f t="shared" si="40"/>
        <v>2017.04</v>
      </c>
      <c r="B2607" s="2">
        <v>42835</v>
      </c>
      <c r="C2607" s="3">
        <v>1.9428475999999999</v>
      </c>
      <c r="D2607" s="3">
        <v>2.1134464999999998</v>
      </c>
      <c r="E2607" s="3">
        <v>2.2632241</v>
      </c>
    </row>
    <row r="2608" spans="1:5" x14ac:dyDescent="0.4">
      <c r="A2608" s="5">
        <f t="shared" si="40"/>
        <v>2017.04</v>
      </c>
      <c r="B2608" s="2">
        <v>42836</v>
      </c>
      <c r="C2608" s="3">
        <v>1.9428698</v>
      </c>
      <c r="D2608" s="3">
        <v>2.1251604999999998</v>
      </c>
      <c r="E2608" s="3">
        <v>2.2677383</v>
      </c>
    </row>
    <row r="2609" spans="1:5" x14ac:dyDescent="0.4">
      <c r="A2609" s="5">
        <f t="shared" si="40"/>
        <v>2017.04</v>
      </c>
      <c r="B2609" s="2">
        <v>42837</v>
      </c>
      <c r="C2609" s="3">
        <v>1.9370813</v>
      </c>
      <c r="D2609" s="3">
        <v>2.1005091999999999</v>
      </c>
      <c r="E2609" s="3">
        <v>2.2500792000000001</v>
      </c>
    </row>
    <row r="2610" spans="1:5" x14ac:dyDescent="0.4">
      <c r="A2610" s="5">
        <f t="shared" si="40"/>
        <v>2017.04</v>
      </c>
      <c r="B2610" s="2">
        <v>42838</v>
      </c>
      <c r="C2610" s="3">
        <v>1.9125681000000001</v>
      </c>
      <c r="D2610" s="3">
        <v>2.0772045000000001</v>
      </c>
      <c r="E2610" s="3">
        <v>2.2339592000000001</v>
      </c>
    </row>
    <row r="2611" spans="1:5" x14ac:dyDescent="0.4">
      <c r="A2611" s="5">
        <f t="shared" si="40"/>
        <v>2017.04</v>
      </c>
      <c r="B2611" s="2">
        <v>42842</v>
      </c>
      <c r="C2611" s="3">
        <v>1.9205892</v>
      </c>
      <c r="D2611" s="3">
        <v>2.101448</v>
      </c>
      <c r="E2611" s="3">
        <v>2.2560376999999998</v>
      </c>
    </row>
    <row r="2612" spans="1:5" x14ac:dyDescent="0.4">
      <c r="A2612" s="5">
        <f t="shared" si="40"/>
        <v>2017.04</v>
      </c>
      <c r="B2612" s="2">
        <v>42843</v>
      </c>
      <c r="C2612" s="3">
        <v>1.9263109</v>
      </c>
      <c r="D2612" s="3">
        <v>2.101658</v>
      </c>
      <c r="E2612" s="3">
        <v>2.2521162000000001</v>
      </c>
    </row>
    <row r="2613" spans="1:5" x14ac:dyDescent="0.4">
      <c r="A2613" s="5">
        <f t="shared" si="40"/>
        <v>2017.04</v>
      </c>
      <c r="B2613" s="2">
        <v>42844</v>
      </c>
      <c r="C2613" s="3">
        <v>1.9214804000000001</v>
      </c>
      <c r="D2613" s="3">
        <v>2.1065019999999999</v>
      </c>
      <c r="E2613" s="3">
        <v>2.2564864</v>
      </c>
    </row>
    <row r="2614" spans="1:5" x14ac:dyDescent="0.4">
      <c r="A2614" s="5">
        <f t="shared" si="40"/>
        <v>2017.04</v>
      </c>
      <c r="B2614" s="2">
        <v>42845</v>
      </c>
      <c r="C2614" s="3">
        <v>1.9388593000000001</v>
      </c>
      <c r="D2614" s="3">
        <v>2.1265445000000001</v>
      </c>
      <c r="E2614" s="3">
        <v>2.276068</v>
      </c>
    </row>
    <row r="2615" spans="1:5" x14ac:dyDescent="0.4">
      <c r="A2615" s="5">
        <f t="shared" si="40"/>
        <v>2017.04</v>
      </c>
      <c r="B2615" s="2">
        <v>42846</v>
      </c>
      <c r="C2615" s="3">
        <v>1.9286102000000001</v>
      </c>
      <c r="D2615" s="3">
        <v>2.1224544000000001</v>
      </c>
      <c r="E2615" s="3">
        <v>2.2701690000000001</v>
      </c>
    </row>
    <row r="2616" spans="1:5" x14ac:dyDescent="0.4">
      <c r="A2616" s="5">
        <f t="shared" si="40"/>
        <v>2017.04</v>
      </c>
      <c r="B2616" s="2">
        <v>42849</v>
      </c>
      <c r="C2616" s="3">
        <v>1.946925</v>
      </c>
      <c r="D2616" s="3">
        <v>2.1467847999999998</v>
      </c>
      <c r="E2616" s="3">
        <v>2.2956110000000001</v>
      </c>
    </row>
    <row r="2617" spans="1:5" x14ac:dyDescent="0.4">
      <c r="A2617" s="5">
        <f t="shared" si="40"/>
        <v>2017.04</v>
      </c>
      <c r="B2617" s="2">
        <v>42850</v>
      </c>
      <c r="C2617" s="3">
        <v>1.9584663</v>
      </c>
      <c r="D2617" s="3">
        <v>2.1597469999999999</v>
      </c>
      <c r="E2617" s="3">
        <v>2.3080759999999998</v>
      </c>
    </row>
    <row r="2618" spans="1:5" x14ac:dyDescent="0.4">
      <c r="A2618" s="5">
        <f t="shared" si="40"/>
        <v>2017.04</v>
      </c>
      <c r="B2618" s="2">
        <v>42851</v>
      </c>
      <c r="C2618" s="3">
        <v>1.9651504</v>
      </c>
      <c r="D2618" s="3">
        <v>2.1603894000000001</v>
      </c>
      <c r="E2618" s="3">
        <v>2.3072560000000002</v>
      </c>
    </row>
    <row r="2619" spans="1:5" x14ac:dyDescent="0.4">
      <c r="A2619" s="5">
        <f t="shared" si="40"/>
        <v>2017.04</v>
      </c>
      <c r="B2619" s="2">
        <v>42852</v>
      </c>
      <c r="C2619" s="3">
        <v>1.9562383999999999</v>
      </c>
      <c r="D2619" s="3">
        <v>2.1616870000000001</v>
      </c>
      <c r="E2619" s="3">
        <v>2.3087635</v>
      </c>
    </row>
    <row r="2620" spans="1:5" x14ac:dyDescent="0.4">
      <c r="A2620" s="5">
        <f t="shared" si="40"/>
        <v>2017.04</v>
      </c>
      <c r="B2620" s="2">
        <v>42853</v>
      </c>
      <c r="C2620" s="3">
        <v>1.9466574999999999</v>
      </c>
      <c r="D2620" s="3">
        <v>2.1411129999999998</v>
      </c>
      <c r="E2620" s="3">
        <v>2.2906382000000001</v>
      </c>
    </row>
    <row r="2621" spans="1:5" x14ac:dyDescent="0.4">
      <c r="A2621" s="5">
        <f t="shared" si="40"/>
        <v>2017.05</v>
      </c>
      <c r="B2621" s="2">
        <v>42856</v>
      </c>
      <c r="C2621" s="3">
        <v>1.9459891</v>
      </c>
      <c r="D2621" s="3">
        <v>2.1468093000000001</v>
      </c>
      <c r="E2621" s="3">
        <v>2.2941577</v>
      </c>
    </row>
    <row r="2622" spans="1:5" x14ac:dyDescent="0.4">
      <c r="A2622" s="5">
        <f t="shared" si="40"/>
        <v>2017.05</v>
      </c>
      <c r="B2622" s="2">
        <v>42857</v>
      </c>
      <c r="C2622" s="3">
        <v>1.9510425</v>
      </c>
      <c r="D2622" s="3">
        <v>2.143535</v>
      </c>
      <c r="E2622" s="3">
        <v>2.2940998000000001</v>
      </c>
    </row>
    <row r="2623" spans="1:5" x14ac:dyDescent="0.4">
      <c r="A2623" s="5">
        <f t="shared" si="40"/>
        <v>2017.05</v>
      </c>
      <c r="B2623" s="2">
        <v>42858</v>
      </c>
      <c r="C2623" s="3">
        <v>1.9308384999999999</v>
      </c>
      <c r="D2623" s="3">
        <v>2.1345022</v>
      </c>
      <c r="E2623" s="3">
        <v>2.283544</v>
      </c>
    </row>
    <row r="2624" spans="1:5" x14ac:dyDescent="0.4">
      <c r="A2624" s="5">
        <f t="shared" si="40"/>
        <v>2017.05</v>
      </c>
      <c r="B2624" s="2">
        <v>42859</v>
      </c>
      <c r="C2624" s="3">
        <v>1.9237084</v>
      </c>
      <c r="D2624" s="3">
        <v>2.1305109999999998</v>
      </c>
      <c r="E2624" s="3">
        <v>2.2828020000000002</v>
      </c>
    </row>
    <row r="2625" spans="1:5" x14ac:dyDescent="0.4">
      <c r="A2625" s="5">
        <f t="shared" si="40"/>
        <v>2017.05</v>
      </c>
      <c r="B2625" s="2">
        <v>42860</v>
      </c>
      <c r="C2625" s="3">
        <v>1.9448616999999999</v>
      </c>
      <c r="D2625" s="3">
        <v>2.1482306000000002</v>
      </c>
      <c r="E2625" s="3">
        <v>2.3018253</v>
      </c>
    </row>
    <row r="2626" spans="1:5" x14ac:dyDescent="0.4">
      <c r="A2626" s="5">
        <f t="shared" si="40"/>
        <v>2017.05</v>
      </c>
      <c r="B2626" s="2">
        <v>42863</v>
      </c>
      <c r="C2626" s="3">
        <v>1.9425714000000001</v>
      </c>
      <c r="D2626" s="3">
        <v>2.140174</v>
      </c>
      <c r="E2626" s="3">
        <v>2.2936494000000001</v>
      </c>
    </row>
    <row r="2627" spans="1:5" x14ac:dyDescent="0.4">
      <c r="A2627" s="5">
        <f t="shared" ref="A2627:A2690" si="41">YEAR(B2627)+MONTH(B2627)/100</f>
        <v>2017.05</v>
      </c>
      <c r="B2627" s="2">
        <v>42864</v>
      </c>
      <c r="C2627" s="3">
        <v>1.9427941</v>
      </c>
      <c r="D2627" s="3">
        <v>2.1350212000000002</v>
      </c>
      <c r="E2627" s="3">
        <v>2.2918715000000001</v>
      </c>
    </row>
    <row r="2628" spans="1:5" x14ac:dyDescent="0.4">
      <c r="A2628" s="5">
        <f t="shared" si="41"/>
        <v>2017.05</v>
      </c>
      <c r="B2628" s="2">
        <v>42865</v>
      </c>
      <c r="C2628" s="3">
        <v>1.9517819999999999</v>
      </c>
      <c r="D2628" s="3">
        <v>2.1482800000000002</v>
      </c>
      <c r="E2628" s="3">
        <v>2.3002289999999999</v>
      </c>
    </row>
    <row r="2629" spans="1:5" x14ac:dyDescent="0.4">
      <c r="A2629" s="5">
        <f t="shared" si="41"/>
        <v>2017.05</v>
      </c>
      <c r="B2629" s="2">
        <v>42866</v>
      </c>
      <c r="C2629" s="3">
        <v>1.9430927</v>
      </c>
      <c r="D2629" s="3">
        <v>2.1346628999999999</v>
      </c>
      <c r="E2629" s="3">
        <v>2.2878080000000001</v>
      </c>
    </row>
    <row r="2630" spans="1:5" x14ac:dyDescent="0.4">
      <c r="A2630" s="5">
        <f t="shared" si="41"/>
        <v>2017.05</v>
      </c>
      <c r="B2630" s="2">
        <v>42867</v>
      </c>
      <c r="C2630" s="3">
        <v>1.941533</v>
      </c>
      <c r="D2630" s="3">
        <v>2.1245180000000001</v>
      </c>
      <c r="E2630" s="3">
        <v>2.2771813999999999</v>
      </c>
    </row>
    <row r="2631" spans="1:5" x14ac:dyDescent="0.4">
      <c r="A2631" s="5">
        <f t="shared" si="41"/>
        <v>2017.05</v>
      </c>
      <c r="B2631" s="2">
        <v>42870</v>
      </c>
      <c r="C2631" s="3">
        <v>1.9529540000000001</v>
      </c>
      <c r="D2631" s="3">
        <v>2.1390989999999999</v>
      </c>
      <c r="E2631" s="3">
        <v>2.2955882999999999</v>
      </c>
    </row>
    <row r="2632" spans="1:5" x14ac:dyDescent="0.4">
      <c r="A2632" s="5">
        <f t="shared" si="41"/>
        <v>2017.05</v>
      </c>
      <c r="B2632" s="2">
        <v>42871</v>
      </c>
      <c r="C2632" s="3">
        <v>1.9517819999999999</v>
      </c>
      <c r="D2632" s="3">
        <v>2.1371095000000002</v>
      </c>
      <c r="E2632" s="3">
        <v>2.2912707000000001</v>
      </c>
    </row>
    <row r="2633" spans="1:5" x14ac:dyDescent="0.4">
      <c r="A2633" s="5">
        <f t="shared" si="41"/>
        <v>2017.05</v>
      </c>
      <c r="B2633" s="2">
        <v>42872</v>
      </c>
      <c r="C2633" s="3">
        <v>1.9201436000000001</v>
      </c>
      <c r="D2633" s="3">
        <v>2.0928233000000001</v>
      </c>
      <c r="E2633" s="3">
        <v>2.2513611</v>
      </c>
    </row>
    <row r="2634" spans="1:5" x14ac:dyDescent="0.4">
      <c r="A2634" s="5">
        <f t="shared" si="41"/>
        <v>2017.05</v>
      </c>
      <c r="B2634" s="2">
        <v>42873</v>
      </c>
      <c r="C2634" s="3">
        <v>1.9216142000000001</v>
      </c>
      <c r="D2634" s="3">
        <v>2.0945035999999999</v>
      </c>
      <c r="E2634" s="3">
        <v>2.2584727</v>
      </c>
    </row>
    <row r="2635" spans="1:5" x14ac:dyDescent="0.4">
      <c r="A2635" s="5">
        <f t="shared" si="41"/>
        <v>2017.05</v>
      </c>
      <c r="B2635" s="2">
        <v>42874</v>
      </c>
      <c r="C2635" s="3">
        <v>1.9406418999999999</v>
      </c>
      <c r="D2635" s="3">
        <v>2.1155593000000001</v>
      </c>
      <c r="E2635" s="3">
        <v>2.2776432</v>
      </c>
    </row>
    <row r="2636" spans="1:5" x14ac:dyDescent="0.4">
      <c r="A2636" s="5">
        <f t="shared" si="41"/>
        <v>2017.05</v>
      </c>
      <c r="B2636" s="2">
        <v>42877</v>
      </c>
      <c r="C2636" s="3">
        <v>1.9519782000000001</v>
      </c>
      <c r="D2636" s="3">
        <v>2.1260995999999999</v>
      </c>
      <c r="E2636" s="3">
        <v>2.2923719999999999</v>
      </c>
    </row>
    <row r="2637" spans="1:5" x14ac:dyDescent="0.4">
      <c r="A2637" s="5">
        <f t="shared" si="41"/>
        <v>2017.05</v>
      </c>
      <c r="B2637" s="2">
        <v>42878</v>
      </c>
      <c r="C2637" s="3">
        <v>1.9522276999999999</v>
      </c>
      <c r="D2637" s="3">
        <v>2.1300167999999999</v>
      </c>
      <c r="E2637" s="3">
        <v>2.2935867000000001</v>
      </c>
    </row>
    <row r="2638" spans="1:5" x14ac:dyDescent="0.4">
      <c r="A2638" s="5">
        <f t="shared" si="41"/>
        <v>2017.05</v>
      </c>
      <c r="B2638" s="2">
        <v>42879</v>
      </c>
      <c r="C2638" s="3">
        <v>1.9557926999999999</v>
      </c>
      <c r="D2638" s="3">
        <v>2.1356636999999998</v>
      </c>
      <c r="E2638" s="3">
        <v>2.2993830000000002</v>
      </c>
    </row>
    <row r="2639" spans="1:5" x14ac:dyDescent="0.4">
      <c r="A2639" s="5">
        <f t="shared" si="41"/>
        <v>2017.05</v>
      </c>
      <c r="B2639" s="2">
        <v>42880</v>
      </c>
      <c r="C2639" s="3">
        <v>1.9499995999999999</v>
      </c>
      <c r="D2639" s="3">
        <v>2.1393583</v>
      </c>
      <c r="E2639" s="3">
        <v>2.3102138000000001</v>
      </c>
    </row>
    <row r="2640" spans="1:5" x14ac:dyDescent="0.4">
      <c r="A2640" s="5">
        <f t="shared" si="41"/>
        <v>2017.05</v>
      </c>
      <c r="B2640" s="2">
        <v>42881</v>
      </c>
      <c r="C2640" s="3">
        <v>1.9506682</v>
      </c>
      <c r="D2640" s="3">
        <v>2.1343293000000001</v>
      </c>
      <c r="E2640" s="3">
        <v>2.3073212999999999</v>
      </c>
    </row>
    <row r="2641" spans="1:5" x14ac:dyDescent="0.4">
      <c r="A2641" s="5">
        <f t="shared" si="41"/>
        <v>2017.05</v>
      </c>
      <c r="B2641" s="2">
        <v>42885</v>
      </c>
      <c r="C2641" s="3">
        <v>1.943926</v>
      </c>
      <c r="D2641" s="3">
        <v>2.1266927999999998</v>
      </c>
      <c r="E2641" s="3">
        <v>2.3015303999999999</v>
      </c>
    </row>
    <row r="2642" spans="1:5" x14ac:dyDescent="0.4">
      <c r="A2642" s="5">
        <f t="shared" si="41"/>
        <v>2017.05</v>
      </c>
      <c r="B2642" s="2">
        <v>42886</v>
      </c>
      <c r="C2642" s="3">
        <v>1.9408646000000001</v>
      </c>
      <c r="D2642" s="3">
        <v>2.127434</v>
      </c>
      <c r="E2642" s="3">
        <v>2.3045285</v>
      </c>
    </row>
    <row r="2643" spans="1:5" x14ac:dyDescent="0.4">
      <c r="A2643" s="5">
        <f t="shared" si="41"/>
        <v>2017.06</v>
      </c>
      <c r="B2643" s="2">
        <v>42887</v>
      </c>
      <c r="C2643" s="3">
        <v>1.9693837000000001</v>
      </c>
      <c r="D2643" s="3">
        <v>2.1597838</v>
      </c>
      <c r="E2643" s="3">
        <v>2.3337061000000001</v>
      </c>
    </row>
    <row r="2644" spans="1:5" x14ac:dyDescent="0.4">
      <c r="A2644" s="5">
        <f t="shared" si="41"/>
        <v>2017.06</v>
      </c>
      <c r="B2644" s="2">
        <v>42888</v>
      </c>
      <c r="C2644" s="3">
        <v>1.9708365000000001</v>
      </c>
      <c r="D2644" s="3">
        <v>2.1637873999999999</v>
      </c>
      <c r="E2644" s="3">
        <v>2.337996</v>
      </c>
    </row>
    <row r="2645" spans="1:5" x14ac:dyDescent="0.4">
      <c r="A2645" s="5">
        <f t="shared" si="41"/>
        <v>2017.06</v>
      </c>
      <c r="B2645" s="2">
        <v>42891</v>
      </c>
      <c r="C2645" s="3">
        <v>1.9624767999999999</v>
      </c>
      <c r="D2645" s="3">
        <v>2.1545323999999999</v>
      </c>
      <c r="E2645" s="3">
        <v>2.3301577999999998</v>
      </c>
    </row>
    <row r="2646" spans="1:5" x14ac:dyDescent="0.4">
      <c r="A2646" s="5">
        <f t="shared" si="41"/>
        <v>2017.06</v>
      </c>
      <c r="B2646" s="2">
        <v>42892</v>
      </c>
      <c r="C2646" s="3">
        <v>1.9589875999999999</v>
      </c>
      <c r="D2646" s="3">
        <v>2.146414</v>
      </c>
      <c r="E2646" s="3">
        <v>2.3201349000000002</v>
      </c>
    </row>
    <row r="2647" spans="1:5" x14ac:dyDescent="0.4">
      <c r="A2647" s="5">
        <f t="shared" si="41"/>
        <v>2017.06</v>
      </c>
      <c r="B2647" s="2">
        <v>42893</v>
      </c>
      <c r="C2647" s="3">
        <v>1.9493312</v>
      </c>
      <c r="D2647" s="3">
        <v>2.1461543999999999</v>
      </c>
      <c r="E2647" s="3">
        <v>2.3241000000000001</v>
      </c>
    </row>
    <row r="2648" spans="1:5" x14ac:dyDescent="0.4">
      <c r="A2648" s="5">
        <f t="shared" si="41"/>
        <v>2017.06</v>
      </c>
      <c r="B2648" s="2">
        <v>42894</v>
      </c>
      <c r="C2648" s="3">
        <v>1.9542329000000001</v>
      </c>
      <c r="D2648" s="3">
        <v>2.1633550000000001</v>
      </c>
      <c r="E2648" s="3">
        <v>2.3302627</v>
      </c>
    </row>
    <row r="2649" spans="1:5" x14ac:dyDescent="0.4">
      <c r="A2649" s="5">
        <f t="shared" si="41"/>
        <v>2017.06</v>
      </c>
      <c r="B2649" s="2">
        <v>42895</v>
      </c>
      <c r="C2649" s="3">
        <v>1.9519957999999999</v>
      </c>
      <c r="D2649" s="3">
        <v>2.1717330000000001</v>
      </c>
      <c r="E2649" s="3">
        <v>2.3314268999999999</v>
      </c>
    </row>
    <row r="2650" spans="1:5" x14ac:dyDescent="0.4">
      <c r="A2650" s="5">
        <f t="shared" si="41"/>
        <v>2017.06</v>
      </c>
      <c r="B2650" s="2">
        <v>42898</v>
      </c>
      <c r="C2650" s="3">
        <v>1.953832</v>
      </c>
      <c r="D2650" s="3">
        <v>2.1735367999999999</v>
      </c>
      <c r="E2650" s="3">
        <v>2.3321833999999999</v>
      </c>
    </row>
    <row r="2651" spans="1:5" x14ac:dyDescent="0.4">
      <c r="A2651" s="5">
        <f t="shared" si="41"/>
        <v>2017.06</v>
      </c>
      <c r="B2651" s="2">
        <v>42899</v>
      </c>
      <c r="C2651" s="3">
        <v>1.976224</v>
      </c>
      <c r="D2651" s="3">
        <v>2.1863136000000001</v>
      </c>
      <c r="E2651" s="3">
        <v>2.3490896000000001</v>
      </c>
    </row>
    <row r="2652" spans="1:5" x14ac:dyDescent="0.4">
      <c r="A2652" s="5">
        <f t="shared" si="41"/>
        <v>2017.06</v>
      </c>
      <c r="B2652" s="2">
        <v>42900</v>
      </c>
      <c r="C2652" s="3">
        <v>1.9647851000000001</v>
      </c>
      <c r="D2652" s="3">
        <v>2.1768239</v>
      </c>
      <c r="E2652" s="3">
        <v>2.341739</v>
      </c>
    </row>
    <row r="2653" spans="1:5" x14ac:dyDescent="0.4">
      <c r="A2653" s="5">
        <f t="shared" si="41"/>
        <v>2017.06</v>
      </c>
      <c r="B2653" s="2">
        <v>42901</v>
      </c>
      <c r="C2653" s="3">
        <v>1.9566572</v>
      </c>
      <c r="D2653" s="3">
        <v>2.1664937000000002</v>
      </c>
      <c r="E2653" s="3">
        <v>2.3357375</v>
      </c>
    </row>
    <row r="2654" spans="1:5" x14ac:dyDescent="0.4">
      <c r="A2654" s="5">
        <f t="shared" si="41"/>
        <v>2017.06</v>
      </c>
      <c r="B2654" s="2">
        <v>42902</v>
      </c>
      <c r="C2654" s="3">
        <v>1.9590259999999999</v>
      </c>
      <c r="D2654" s="3">
        <v>2.1666913000000001</v>
      </c>
      <c r="E2654" s="3">
        <v>2.3378777999999998</v>
      </c>
    </row>
    <row r="2655" spans="1:5" x14ac:dyDescent="0.4">
      <c r="A2655" s="5">
        <f t="shared" si="41"/>
        <v>2017.06</v>
      </c>
      <c r="B2655" s="2">
        <v>42905</v>
      </c>
      <c r="C2655" s="3">
        <v>1.9715438000000001</v>
      </c>
      <c r="D2655" s="3">
        <v>2.1799624</v>
      </c>
      <c r="E2655" s="3">
        <v>2.3537457000000002</v>
      </c>
    </row>
    <row r="2656" spans="1:5" x14ac:dyDescent="0.4">
      <c r="A2656" s="5">
        <f t="shared" si="41"/>
        <v>2017.06</v>
      </c>
      <c r="B2656" s="2">
        <v>42906</v>
      </c>
      <c r="C2656" s="3">
        <v>1.9534959999999999</v>
      </c>
      <c r="D2656" s="3">
        <v>2.1567441999999999</v>
      </c>
      <c r="E2656" s="3">
        <v>2.3315500999999998</v>
      </c>
    </row>
    <row r="2657" spans="1:5" x14ac:dyDescent="0.4">
      <c r="A2657" s="5">
        <f t="shared" si="41"/>
        <v>2017.06</v>
      </c>
      <c r="B2657" s="2">
        <v>42907</v>
      </c>
      <c r="C2657" s="3">
        <v>1.9474024999999999</v>
      </c>
      <c r="D2657" s="3">
        <v>2.1437697</v>
      </c>
      <c r="E2657" s="3">
        <v>2.3258087999999999</v>
      </c>
    </row>
    <row r="2658" spans="1:5" x14ac:dyDescent="0.4">
      <c r="A2658" s="5">
        <f t="shared" si="41"/>
        <v>2017.06</v>
      </c>
      <c r="B2658" s="2">
        <v>42908</v>
      </c>
      <c r="C2658" s="3">
        <v>1.9536433</v>
      </c>
      <c r="D2658" s="3">
        <v>2.1456355999999999</v>
      </c>
      <c r="E2658" s="3">
        <v>2.327858</v>
      </c>
    </row>
    <row r="2659" spans="1:5" x14ac:dyDescent="0.4">
      <c r="A2659" s="5">
        <f t="shared" si="41"/>
        <v>2017.06</v>
      </c>
      <c r="B2659" s="2">
        <v>42909</v>
      </c>
      <c r="C2659" s="3">
        <v>1.9550025</v>
      </c>
      <c r="D2659" s="3">
        <v>2.1549401000000001</v>
      </c>
      <c r="E2659" s="3">
        <v>2.3360984</v>
      </c>
    </row>
    <row r="2660" spans="1:5" x14ac:dyDescent="0.4">
      <c r="A2660" s="5">
        <f t="shared" si="41"/>
        <v>2017.06</v>
      </c>
      <c r="B2660" s="2">
        <v>42912</v>
      </c>
      <c r="C2660" s="3">
        <v>1.9676096000000001</v>
      </c>
      <c r="D2660" s="3">
        <v>2.1633426999999998</v>
      </c>
      <c r="E2660" s="3">
        <v>2.3435798000000001</v>
      </c>
    </row>
    <row r="2661" spans="1:5" x14ac:dyDescent="0.4">
      <c r="A2661" s="5">
        <f t="shared" si="41"/>
        <v>2017.06</v>
      </c>
      <c r="B2661" s="2">
        <v>42913</v>
      </c>
      <c r="C2661" s="3">
        <v>1.9631836</v>
      </c>
      <c r="D2661" s="3">
        <v>2.1458333000000001</v>
      </c>
      <c r="E2661" s="3">
        <v>2.3222957000000002</v>
      </c>
    </row>
    <row r="2662" spans="1:5" x14ac:dyDescent="0.4">
      <c r="A2662" s="5">
        <f t="shared" si="41"/>
        <v>2017.06</v>
      </c>
      <c r="B2662" s="2">
        <v>42914</v>
      </c>
      <c r="C2662" s="3">
        <v>1.9710475999999999</v>
      </c>
      <c r="D2662" s="3">
        <v>2.1695704</v>
      </c>
      <c r="E2662" s="3">
        <v>2.3422768</v>
      </c>
    </row>
    <row r="2663" spans="1:5" x14ac:dyDescent="0.4">
      <c r="A2663" s="5">
        <f t="shared" si="41"/>
        <v>2017.06</v>
      </c>
      <c r="B2663" s="2">
        <v>42915</v>
      </c>
      <c r="C2663" s="3">
        <v>1.9534019</v>
      </c>
      <c r="D2663" s="3">
        <v>2.1550389999999999</v>
      </c>
      <c r="E2663" s="3">
        <v>2.3245146000000001</v>
      </c>
    </row>
    <row r="2664" spans="1:5" x14ac:dyDescent="0.4">
      <c r="A2664" s="5">
        <f t="shared" si="41"/>
        <v>2017.06</v>
      </c>
      <c r="B2664" s="2">
        <v>42916</v>
      </c>
      <c r="C2664" s="3">
        <v>1.9648378</v>
      </c>
      <c r="D2664" s="3">
        <v>2.1582766000000002</v>
      </c>
      <c r="E2664" s="3">
        <v>2.3314753000000001</v>
      </c>
    </row>
    <row r="2665" spans="1:5" x14ac:dyDescent="0.4">
      <c r="A2665" s="5">
        <f t="shared" si="41"/>
        <v>2017.07</v>
      </c>
      <c r="B2665" s="2">
        <v>42919</v>
      </c>
      <c r="C2665" s="3">
        <v>1.9704261999999999</v>
      </c>
      <c r="D2665" s="3">
        <v>2.1723506000000001</v>
      </c>
      <c r="E2665" s="3">
        <v>2.3424961999999998</v>
      </c>
    </row>
    <row r="2666" spans="1:5" x14ac:dyDescent="0.4">
      <c r="A2666" s="5">
        <f t="shared" si="41"/>
        <v>2017.07</v>
      </c>
      <c r="B2666" s="2">
        <v>42921</v>
      </c>
      <c r="C2666" s="3">
        <v>1.9643908000000001</v>
      </c>
      <c r="D2666" s="3">
        <v>2.1648130000000001</v>
      </c>
      <c r="E2666" s="3">
        <v>2.3402620000000001</v>
      </c>
    </row>
    <row r="2667" spans="1:5" x14ac:dyDescent="0.4">
      <c r="A2667" s="5">
        <f t="shared" si="41"/>
        <v>2017.07</v>
      </c>
      <c r="B2667" s="2">
        <v>42922</v>
      </c>
      <c r="C2667" s="3">
        <v>1.9411434000000001</v>
      </c>
      <c r="D2667" s="3">
        <v>2.1386294000000001</v>
      </c>
      <c r="E2667" s="3">
        <v>2.3139951000000001</v>
      </c>
    </row>
    <row r="2668" spans="1:5" x14ac:dyDescent="0.4">
      <c r="A2668" s="5">
        <f t="shared" si="41"/>
        <v>2017.07</v>
      </c>
      <c r="B2668" s="2">
        <v>42923</v>
      </c>
      <c r="C2668" s="3">
        <v>1.9410540999999999</v>
      </c>
      <c r="D2668" s="3">
        <v>2.1591537000000001</v>
      </c>
      <c r="E2668" s="3">
        <v>2.3345456000000002</v>
      </c>
    </row>
    <row r="2669" spans="1:5" x14ac:dyDescent="0.4">
      <c r="A2669" s="5">
        <f t="shared" si="41"/>
        <v>2017.07</v>
      </c>
      <c r="B2669" s="2">
        <v>42926</v>
      </c>
      <c r="C2669" s="3">
        <v>1.9469552999999999</v>
      </c>
      <c r="D2669" s="3">
        <v>2.1538526999999998</v>
      </c>
      <c r="E2669" s="3">
        <v>2.3339344999999998</v>
      </c>
    </row>
    <row r="2670" spans="1:5" x14ac:dyDescent="0.4">
      <c r="A2670" s="5">
        <f t="shared" si="41"/>
        <v>2017.07</v>
      </c>
      <c r="B2670" s="2">
        <v>42927</v>
      </c>
      <c r="C2670" s="3">
        <v>1.9489672</v>
      </c>
      <c r="D2670" s="3">
        <v>2.1566700000000001</v>
      </c>
      <c r="E2670" s="3">
        <v>2.3339824999999998</v>
      </c>
    </row>
    <row r="2671" spans="1:5" x14ac:dyDescent="0.4">
      <c r="A2671" s="5">
        <f t="shared" si="41"/>
        <v>2017.07</v>
      </c>
      <c r="B2671" s="2">
        <v>42928</v>
      </c>
      <c r="C2671" s="3">
        <v>1.9612613000000001</v>
      </c>
      <c r="D2671" s="3">
        <v>2.1714856999999999</v>
      </c>
      <c r="E2671" s="3">
        <v>2.3513453000000002</v>
      </c>
    </row>
    <row r="2672" spans="1:5" x14ac:dyDescent="0.4">
      <c r="A2672" s="5">
        <f t="shared" si="41"/>
        <v>2017.07</v>
      </c>
      <c r="B2672" s="2">
        <v>42929</v>
      </c>
      <c r="C2672" s="3">
        <v>1.9670732</v>
      </c>
      <c r="D2672" s="3">
        <v>2.1740065</v>
      </c>
      <c r="E2672" s="3">
        <v>2.3560382999999998</v>
      </c>
    </row>
    <row r="2673" spans="1:5" x14ac:dyDescent="0.4">
      <c r="A2673" s="5">
        <f t="shared" si="41"/>
        <v>2017.07</v>
      </c>
      <c r="B2673" s="2">
        <v>42930</v>
      </c>
      <c r="C2673" s="3">
        <v>1.9798144</v>
      </c>
      <c r="D2673" s="3">
        <v>2.1813462000000001</v>
      </c>
      <c r="E2673" s="3">
        <v>2.3657737000000001</v>
      </c>
    </row>
    <row r="2674" spans="1:5" x14ac:dyDescent="0.4">
      <c r="A2674" s="5">
        <f t="shared" si="41"/>
        <v>2017.07</v>
      </c>
      <c r="B2674" s="2">
        <v>42933</v>
      </c>
      <c r="C2674" s="3">
        <v>1.9795909</v>
      </c>
      <c r="D2674" s="3">
        <v>2.1848432999999998</v>
      </c>
      <c r="E2674" s="3">
        <v>2.3693726000000002</v>
      </c>
    </row>
    <row r="2675" spans="1:5" x14ac:dyDescent="0.4">
      <c r="A2675" s="5">
        <f t="shared" si="41"/>
        <v>2017.07</v>
      </c>
      <c r="B2675" s="2">
        <v>42934</v>
      </c>
      <c r="C2675" s="3">
        <v>1.9772215</v>
      </c>
      <c r="D2675" s="3">
        <v>2.1785290000000002</v>
      </c>
      <c r="E2675" s="3">
        <v>2.3646739999999999</v>
      </c>
    </row>
    <row r="2676" spans="1:5" x14ac:dyDescent="0.4">
      <c r="A2676" s="5">
        <f t="shared" si="41"/>
        <v>2017.07</v>
      </c>
      <c r="B2676" s="2">
        <v>42935</v>
      </c>
      <c r="C2676" s="3">
        <v>1.9778028000000001</v>
      </c>
      <c r="D2676" s="3">
        <v>2.2000418000000002</v>
      </c>
      <c r="E2676" s="3">
        <v>2.3833248999999999</v>
      </c>
    </row>
    <row r="2677" spans="1:5" x14ac:dyDescent="0.4">
      <c r="A2677" s="5">
        <f t="shared" si="41"/>
        <v>2017.07</v>
      </c>
      <c r="B2677" s="2">
        <v>42936</v>
      </c>
      <c r="C2677" s="3">
        <v>1.9965792</v>
      </c>
      <c r="D2677" s="3">
        <v>2.1977682000000001</v>
      </c>
      <c r="E2677" s="3">
        <v>2.3791715999999998</v>
      </c>
    </row>
    <row r="2678" spans="1:5" x14ac:dyDescent="0.4">
      <c r="A2678" s="5">
        <f t="shared" si="41"/>
        <v>2017.07</v>
      </c>
      <c r="B2678" s="2">
        <v>42937</v>
      </c>
      <c r="C2678" s="3">
        <v>1.9840614999999999</v>
      </c>
      <c r="D2678" s="3">
        <v>2.1919729999999999</v>
      </c>
      <c r="E2678" s="3">
        <v>2.3797804999999999</v>
      </c>
    </row>
    <row r="2679" spans="1:5" x14ac:dyDescent="0.4">
      <c r="A2679" s="5">
        <f t="shared" si="41"/>
        <v>2017.07</v>
      </c>
      <c r="B2679" s="2">
        <v>42940</v>
      </c>
      <c r="C2679" s="3">
        <v>1.9945675</v>
      </c>
      <c r="D2679" s="3">
        <v>2.1955317999999999</v>
      </c>
      <c r="E2679" s="3">
        <v>2.380703</v>
      </c>
    </row>
    <row r="2680" spans="1:5" x14ac:dyDescent="0.4">
      <c r="A2680" s="5">
        <f t="shared" si="41"/>
        <v>2017.07</v>
      </c>
      <c r="B2680" s="2">
        <v>42941</v>
      </c>
      <c r="C2680" s="3">
        <v>2.0041794999999998</v>
      </c>
      <c r="D2680" s="3">
        <v>2.2142274</v>
      </c>
      <c r="E2680" s="3">
        <v>2.3902104</v>
      </c>
    </row>
    <row r="2681" spans="1:5" x14ac:dyDescent="0.4">
      <c r="A2681" s="5">
        <f t="shared" si="41"/>
        <v>2017.07</v>
      </c>
      <c r="B2681" s="2">
        <v>42942</v>
      </c>
      <c r="C2681" s="3">
        <v>2.0017206999999999</v>
      </c>
      <c r="D2681" s="3">
        <v>2.1953957000000002</v>
      </c>
      <c r="E2681" s="3">
        <v>2.3838115000000002</v>
      </c>
    </row>
    <row r="2682" spans="1:5" x14ac:dyDescent="0.4">
      <c r="A2682" s="5">
        <f t="shared" si="41"/>
        <v>2017.07</v>
      </c>
      <c r="B2682" s="2">
        <v>42943</v>
      </c>
      <c r="C2682" s="3">
        <v>1.9970262999999999</v>
      </c>
      <c r="D2682" s="3">
        <v>2.1883895</v>
      </c>
      <c r="E2682" s="3">
        <v>2.3753185000000001</v>
      </c>
    </row>
    <row r="2683" spans="1:5" x14ac:dyDescent="0.4">
      <c r="A2683" s="5">
        <f t="shared" si="41"/>
        <v>2017.07</v>
      </c>
      <c r="B2683" s="2">
        <v>42944</v>
      </c>
      <c r="C2683" s="3">
        <v>1.9925557</v>
      </c>
      <c r="D2683" s="3">
        <v>2.177664</v>
      </c>
      <c r="E2683" s="3">
        <v>2.3734335999999998</v>
      </c>
    </row>
    <row r="2684" spans="1:5" x14ac:dyDescent="0.4">
      <c r="A2684" s="5">
        <f t="shared" si="41"/>
        <v>2017.07</v>
      </c>
      <c r="B2684" s="2">
        <v>42947</v>
      </c>
      <c r="C2684" s="3">
        <v>1.9851388999999999</v>
      </c>
      <c r="D2684" s="3">
        <v>2.1756129999999998</v>
      </c>
      <c r="E2684" s="3">
        <v>2.3703210000000001</v>
      </c>
    </row>
    <row r="2685" spans="1:5" x14ac:dyDescent="0.4">
      <c r="A2685" s="5">
        <f t="shared" si="41"/>
        <v>2017.08</v>
      </c>
      <c r="B2685" s="2">
        <v>42948</v>
      </c>
      <c r="C2685" s="3">
        <v>1.9862968999999999</v>
      </c>
      <c r="D2685" s="3">
        <v>2.1804814000000001</v>
      </c>
      <c r="E2685" s="3">
        <v>2.3758237000000002</v>
      </c>
    </row>
    <row r="2686" spans="1:5" x14ac:dyDescent="0.4">
      <c r="A2686" s="5">
        <f t="shared" si="41"/>
        <v>2017.08</v>
      </c>
      <c r="B2686" s="2">
        <v>42949</v>
      </c>
      <c r="C2686" s="3">
        <v>1.9771319999999999</v>
      </c>
      <c r="D2686" s="3">
        <v>2.1655172999999999</v>
      </c>
      <c r="E2686" s="3">
        <v>2.3657176</v>
      </c>
    </row>
    <row r="2687" spans="1:5" x14ac:dyDescent="0.4">
      <c r="A2687" s="5">
        <f t="shared" si="41"/>
        <v>2017.08</v>
      </c>
      <c r="B2687" s="2">
        <v>42950</v>
      </c>
      <c r="C2687" s="3">
        <v>1.9665813000000001</v>
      </c>
      <c r="D2687" s="3">
        <v>2.1589559999999999</v>
      </c>
      <c r="E2687" s="3">
        <v>2.3620684000000001</v>
      </c>
    </row>
    <row r="2688" spans="1:5" x14ac:dyDescent="0.4">
      <c r="A2688" s="5">
        <f t="shared" si="41"/>
        <v>2017.08</v>
      </c>
      <c r="B2688" s="2">
        <v>42951</v>
      </c>
      <c r="C2688" s="3">
        <v>1.9737791</v>
      </c>
      <c r="D2688" s="3">
        <v>2.1642446999999998</v>
      </c>
      <c r="E2688" s="3">
        <v>2.3685431000000001</v>
      </c>
    </row>
    <row r="2689" spans="1:5" x14ac:dyDescent="0.4">
      <c r="A2689" s="5">
        <f t="shared" si="41"/>
        <v>2017.08</v>
      </c>
      <c r="B2689" s="2">
        <v>42954</v>
      </c>
      <c r="C2689" s="3">
        <v>1.9818218000000001</v>
      </c>
      <c r="D2689" s="3">
        <v>2.1659994</v>
      </c>
      <c r="E2689" s="3">
        <v>2.3728897999999998</v>
      </c>
    </row>
    <row r="2690" spans="1:5" x14ac:dyDescent="0.4">
      <c r="A2690" s="5">
        <f t="shared" si="41"/>
        <v>2017.08</v>
      </c>
      <c r="B2690" s="2">
        <v>42955</v>
      </c>
      <c r="C2690" s="3">
        <v>1.9677438</v>
      </c>
      <c r="D2690" s="3">
        <v>2.1599569999999999</v>
      </c>
      <c r="E2690" s="3">
        <v>2.3630428000000001</v>
      </c>
    </row>
    <row r="2691" spans="1:5" x14ac:dyDescent="0.4">
      <c r="A2691" s="5">
        <f t="shared" ref="A2691:A2754" si="42">YEAR(B2691)+MONTH(B2691)/100</f>
        <v>2017.08</v>
      </c>
      <c r="B2691" s="2">
        <v>42956</v>
      </c>
      <c r="C2691" s="3">
        <v>1.9529907</v>
      </c>
      <c r="D2691" s="3">
        <v>2.1450423999999999</v>
      </c>
      <c r="E2691" s="3">
        <v>2.3556067999999999</v>
      </c>
    </row>
    <row r="2692" spans="1:5" x14ac:dyDescent="0.4">
      <c r="A2692" s="5">
        <f t="shared" si="42"/>
        <v>2017.08</v>
      </c>
      <c r="B2692" s="2">
        <v>42957</v>
      </c>
      <c r="C2692" s="3">
        <v>1.9456141</v>
      </c>
      <c r="D2692" s="3">
        <v>2.1103076999999999</v>
      </c>
      <c r="E2692" s="3">
        <v>2.3181307000000002</v>
      </c>
    </row>
    <row r="2693" spans="1:5" x14ac:dyDescent="0.4">
      <c r="A2693" s="5">
        <f t="shared" si="42"/>
        <v>2017.08</v>
      </c>
      <c r="B2693" s="2">
        <v>42958</v>
      </c>
      <c r="C2693" s="3">
        <v>1.9380766</v>
      </c>
      <c r="D2693" s="3">
        <v>2.1142867000000001</v>
      </c>
      <c r="E2693" s="3">
        <v>2.3230762</v>
      </c>
    </row>
    <row r="2694" spans="1:5" x14ac:dyDescent="0.4">
      <c r="A2694" s="5">
        <f t="shared" si="42"/>
        <v>2017.08</v>
      </c>
      <c r="B2694" s="2">
        <v>42961</v>
      </c>
      <c r="C2694" s="3">
        <v>1.9523200999999999</v>
      </c>
      <c r="D2694" s="3">
        <v>2.138827</v>
      </c>
      <c r="E2694" s="3">
        <v>2.3469430999999998</v>
      </c>
    </row>
    <row r="2695" spans="1:5" x14ac:dyDescent="0.4">
      <c r="A2695" s="5">
        <f t="shared" si="42"/>
        <v>2017.08</v>
      </c>
      <c r="B2695" s="2">
        <v>42962</v>
      </c>
      <c r="C2695" s="3">
        <v>1.9448316999999999</v>
      </c>
      <c r="D2695" s="3">
        <v>2.1275702000000001</v>
      </c>
      <c r="E2695" s="3">
        <v>2.3392944</v>
      </c>
    </row>
    <row r="2696" spans="1:5" x14ac:dyDescent="0.4">
      <c r="A2696" s="5">
        <f t="shared" si="42"/>
        <v>2017.08</v>
      </c>
      <c r="B2696" s="2">
        <v>42963</v>
      </c>
      <c r="C2696" s="3">
        <v>1.9527671</v>
      </c>
      <c r="D2696" s="3">
        <v>2.1325498000000001</v>
      </c>
      <c r="E2696" s="3">
        <v>2.3495183000000002</v>
      </c>
    </row>
    <row r="2697" spans="1:5" x14ac:dyDescent="0.4">
      <c r="A2697" s="5">
        <f t="shared" si="42"/>
        <v>2017.08</v>
      </c>
      <c r="B2697" s="2">
        <v>42964</v>
      </c>
      <c r="C2697" s="3">
        <v>1.9248259000000001</v>
      </c>
      <c r="D2697" s="3">
        <v>2.0958629000000002</v>
      </c>
      <c r="E2697" s="3">
        <v>2.3142619999999998</v>
      </c>
    </row>
    <row r="2698" spans="1:5" x14ac:dyDescent="0.4">
      <c r="A2698" s="5">
        <f t="shared" si="42"/>
        <v>2017.08</v>
      </c>
      <c r="B2698" s="2">
        <v>42965</v>
      </c>
      <c r="C2698" s="3">
        <v>1.9295199999999999</v>
      </c>
      <c r="D2698" s="3">
        <v>2.0911179999999998</v>
      </c>
      <c r="E2698" s="3">
        <v>2.3092183999999998</v>
      </c>
    </row>
    <row r="2699" spans="1:5" x14ac:dyDescent="0.4">
      <c r="A2699" s="5">
        <f t="shared" si="42"/>
        <v>2017.08</v>
      </c>
      <c r="B2699" s="2">
        <v>42968</v>
      </c>
      <c r="C2699" s="3">
        <v>1.9219915000000001</v>
      </c>
      <c r="D2699" s="3">
        <v>2.0903394</v>
      </c>
      <c r="E2699" s="3">
        <v>2.3111700000000002</v>
      </c>
    </row>
    <row r="2700" spans="1:5" x14ac:dyDescent="0.4">
      <c r="A2700" s="5">
        <f t="shared" si="42"/>
        <v>2017.08</v>
      </c>
      <c r="B2700" s="2">
        <v>42969</v>
      </c>
      <c r="C2700" s="3">
        <v>1.9357789000000001</v>
      </c>
      <c r="D2700" s="3">
        <v>2.1093316</v>
      </c>
      <c r="E2700" s="3">
        <v>2.3336131999999998</v>
      </c>
    </row>
    <row r="2701" spans="1:5" x14ac:dyDescent="0.4">
      <c r="A2701" s="5">
        <f t="shared" si="42"/>
        <v>2017.08</v>
      </c>
      <c r="B2701" s="2">
        <v>42970</v>
      </c>
      <c r="C2701" s="3">
        <v>1.9422879</v>
      </c>
      <c r="D2701" s="3">
        <v>2.1044383</v>
      </c>
      <c r="E2701" s="3">
        <v>2.3292169999999999</v>
      </c>
    </row>
    <row r="2702" spans="1:5" x14ac:dyDescent="0.4">
      <c r="A2702" s="5">
        <f t="shared" si="42"/>
        <v>2017.08</v>
      </c>
      <c r="B2702" s="2">
        <v>42971</v>
      </c>
      <c r="C2702" s="3">
        <v>1.9442731</v>
      </c>
      <c r="D2702" s="3">
        <v>2.102449</v>
      </c>
      <c r="E2702" s="3">
        <v>2.3299322</v>
      </c>
    </row>
    <row r="2703" spans="1:5" x14ac:dyDescent="0.4">
      <c r="A2703" s="5">
        <f t="shared" si="42"/>
        <v>2017.08</v>
      </c>
      <c r="B2703" s="2">
        <v>42972</v>
      </c>
      <c r="C2703" s="3">
        <v>1.9429362999999999</v>
      </c>
      <c r="D2703" s="3">
        <v>2.1117165</v>
      </c>
      <c r="E2703" s="3">
        <v>2.3355682</v>
      </c>
    </row>
    <row r="2704" spans="1:5" x14ac:dyDescent="0.4">
      <c r="A2704" s="5">
        <f t="shared" si="42"/>
        <v>2017.08</v>
      </c>
      <c r="B2704" s="2">
        <v>42975</v>
      </c>
      <c r="C2704" s="3">
        <v>1.9388635000000001</v>
      </c>
      <c r="D2704" s="3">
        <v>2.1105056000000002</v>
      </c>
      <c r="E2704" s="3">
        <v>2.3327912999999998</v>
      </c>
    </row>
    <row r="2705" spans="1:5" x14ac:dyDescent="0.4">
      <c r="A2705" s="5">
        <f t="shared" si="42"/>
        <v>2017.08</v>
      </c>
      <c r="B2705" s="2">
        <v>42976</v>
      </c>
      <c r="C2705" s="3">
        <v>1.9414834000000001</v>
      </c>
      <c r="D2705" s="3">
        <v>2.1088870000000002</v>
      </c>
      <c r="E2705" s="3">
        <v>2.3281974999999999</v>
      </c>
    </row>
    <row r="2706" spans="1:5" x14ac:dyDescent="0.4">
      <c r="A2706" s="5">
        <f t="shared" si="42"/>
        <v>2017.08</v>
      </c>
      <c r="B2706" s="2">
        <v>42977</v>
      </c>
      <c r="C2706" s="3">
        <v>1.9514260000000001</v>
      </c>
      <c r="D2706" s="3">
        <v>2.1212309999999999</v>
      </c>
      <c r="E2706" s="3">
        <v>2.3424537000000001</v>
      </c>
    </row>
    <row r="2707" spans="1:5" x14ac:dyDescent="0.4">
      <c r="A2707" s="5">
        <f t="shared" si="42"/>
        <v>2017.08</v>
      </c>
      <c r="B2707" s="2">
        <v>42978</v>
      </c>
      <c r="C2707" s="3">
        <v>1.9709894999999999</v>
      </c>
      <c r="D2707" s="3">
        <v>2.1387900000000002</v>
      </c>
      <c r="E2707" s="3">
        <v>2.3626018000000002</v>
      </c>
    </row>
    <row r="2708" spans="1:5" x14ac:dyDescent="0.4">
      <c r="A2708" s="5">
        <f t="shared" si="42"/>
        <v>2017.09</v>
      </c>
      <c r="B2708" s="2">
        <v>42979</v>
      </c>
      <c r="C2708" s="3">
        <v>1.9822732999999999</v>
      </c>
      <c r="D2708" s="3">
        <v>2.1473284000000001</v>
      </c>
      <c r="E2708" s="3">
        <v>2.3715850000000001</v>
      </c>
    </row>
    <row r="2709" spans="1:5" x14ac:dyDescent="0.4">
      <c r="A2709" s="5">
        <f t="shared" si="42"/>
        <v>2017.09</v>
      </c>
      <c r="B2709" s="2">
        <v>42983</v>
      </c>
      <c r="C2709" s="3">
        <v>1.9706497000000001</v>
      </c>
      <c r="D2709" s="3">
        <v>2.1232945999999999</v>
      </c>
      <c r="E2709" s="3">
        <v>2.3507397000000001</v>
      </c>
    </row>
    <row r="2710" spans="1:5" x14ac:dyDescent="0.4">
      <c r="A2710" s="5">
        <f t="shared" si="42"/>
        <v>2017.09</v>
      </c>
      <c r="B2710" s="2">
        <v>42984</v>
      </c>
      <c r="C2710" s="3">
        <v>1.9710966000000001</v>
      </c>
      <c r="D2710" s="3">
        <v>2.1249381999999999</v>
      </c>
      <c r="E2710" s="3">
        <v>2.3553223999999999</v>
      </c>
    </row>
    <row r="2711" spans="1:5" x14ac:dyDescent="0.4">
      <c r="A2711" s="5">
        <f t="shared" si="42"/>
        <v>2017.09</v>
      </c>
      <c r="B2711" s="2">
        <v>42985</v>
      </c>
      <c r="C2711" s="3">
        <v>1.9664025000000001</v>
      </c>
      <c r="D2711" s="3">
        <v>2.1174127999999999</v>
      </c>
      <c r="E2711" s="3">
        <v>2.3502847999999998</v>
      </c>
    </row>
    <row r="2712" spans="1:5" x14ac:dyDescent="0.4">
      <c r="A2712" s="5">
        <f t="shared" si="42"/>
        <v>2017.09</v>
      </c>
      <c r="B2712" s="2">
        <v>42986</v>
      </c>
      <c r="C2712" s="3">
        <v>1.9643908000000001</v>
      </c>
      <c r="D2712" s="3">
        <v>2.1242212999999999</v>
      </c>
      <c r="E2712" s="3">
        <v>2.3532679999999999</v>
      </c>
    </row>
    <row r="2713" spans="1:5" x14ac:dyDescent="0.4">
      <c r="A2713" s="5">
        <f t="shared" si="42"/>
        <v>2017.09</v>
      </c>
      <c r="B2713" s="2">
        <v>42989</v>
      </c>
      <c r="C2713" s="3">
        <v>1.9896499000000001</v>
      </c>
      <c r="D2713" s="3">
        <v>2.1488483</v>
      </c>
      <c r="E2713" s="3">
        <v>2.3785542999999998</v>
      </c>
    </row>
    <row r="2714" spans="1:5" x14ac:dyDescent="0.4">
      <c r="A2714" s="5">
        <f t="shared" si="42"/>
        <v>2017.09</v>
      </c>
      <c r="B2714" s="2">
        <v>42990</v>
      </c>
      <c r="C2714" s="3">
        <v>1.9971156999999999</v>
      </c>
      <c r="D2714" s="3">
        <v>2.1639605</v>
      </c>
      <c r="E2714" s="3">
        <v>2.3889632000000001</v>
      </c>
    </row>
    <row r="2715" spans="1:5" x14ac:dyDescent="0.4">
      <c r="A2715" s="5">
        <f t="shared" si="42"/>
        <v>2017.09</v>
      </c>
      <c r="B2715" s="2">
        <v>42991</v>
      </c>
      <c r="C2715" s="3">
        <v>2.0026592999999999</v>
      </c>
      <c r="D2715" s="3">
        <v>2.1605376999999999</v>
      </c>
      <c r="E2715" s="3">
        <v>2.3846204000000002</v>
      </c>
    </row>
    <row r="2716" spans="1:5" x14ac:dyDescent="0.4">
      <c r="A2716" s="5">
        <f t="shared" si="42"/>
        <v>2017.09</v>
      </c>
      <c r="B2716" s="2">
        <v>42992</v>
      </c>
      <c r="C2716" s="3">
        <v>1.9970262999999999</v>
      </c>
      <c r="D2716" s="3">
        <v>2.1583009999999998</v>
      </c>
      <c r="E2716" s="3">
        <v>2.3841025999999998</v>
      </c>
    </row>
    <row r="2717" spans="1:5" x14ac:dyDescent="0.4">
      <c r="A2717" s="5">
        <f t="shared" si="42"/>
        <v>2017.09</v>
      </c>
      <c r="B2717" s="2">
        <v>42993</v>
      </c>
      <c r="C2717" s="3">
        <v>2.0073086999999998</v>
      </c>
      <c r="D2717" s="3">
        <v>2.1672473000000001</v>
      </c>
      <c r="E2717" s="3">
        <v>2.3893355999999999</v>
      </c>
    </row>
    <row r="2718" spans="1:5" x14ac:dyDescent="0.4">
      <c r="A2718" s="5">
        <f t="shared" si="42"/>
        <v>2017.09</v>
      </c>
      <c r="B2718" s="2">
        <v>42996</v>
      </c>
      <c r="C2718" s="3">
        <v>2.0082583000000001</v>
      </c>
      <c r="D2718" s="3">
        <v>2.1775156999999998</v>
      </c>
      <c r="E2718" s="3">
        <v>2.3961928000000001</v>
      </c>
    </row>
    <row r="2719" spans="1:5" x14ac:dyDescent="0.4">
      <c r="A2719" s="5">
        <f t="shared" si="42"/>
        <v>2017.09</v>
      </c>
      <c r="B2719" s="2">
        <v>42997</v>
      </c>
      <c r="C2719" s="3">
        <v>2.0099680000000002</v>
      </c>
      <c r="D2719" s="3">
        <v>2.1766508</v>
      </c>
      <c r="E2719" s="3">
        <v>2.3930316</v>
      </c>
    </row>
    <row r="2720" spans="1:5" x14ac:dyDescent="0.4">
      <c r="A2720" s="5">
        <f t="shared" si="42"/>
        <v>2017.09</v>
      </c>
      <c r="B2720" s="2">
        <v>42998</v>
      </c>
      <c r="C2720" s="3">
        <v>2.0154426000000001</v>
      </c>
      <c r="D2720" s="3">
        <v>2.1833851000000002</v>
      </c>
      <c r="E2720" s="3">
        <v>2.3970820000000002</v>
      </c>
    </row>
    <row r="2721" spans="1:5" x14ac:dyDescent="0.4">
      <c r="A2721" s="5">
        <f t="shared" si="42"/>
        <v>2017.09</v>
      </c>
      <c r="B2721" s="2">
        <v>42999</v>
      </c>
      <c r="C2721" s="3">
        <v>2.0119872000000001</v>
      </c>
      <c r="D2721" s="3">
        <v>2.1782694</v>
      </c>
      <c r="E2721" s="3">
        <v>2.3922531999999999</v>
      </c>
    </row>
    <row r="2722" spans="1:5" x14ac:dyDescent="0.4">
      <c r="A2722" s="5">
        <f t="shared" si="42"/>
        <v>2017.09</v>
      </c>
      <c r="B2722" s="2">
        <v>43000</v>
      </c>
      <c r="C2722" s="3">
        <v>2.0071409</v>
      </c>
      <c r="D2722" s="3">
        <v>2.1854610000000001</v>
      </c>
      <c r="E2722" s="3">
        <v>2.3978847999999999</v>
      </c>
    </row>
    <row r="2723" spans="1:5" x14ac:dyDescent="0.4">
      <c r="A2723" s="5">
        <f t="shared" si="42"/>
        <v>2017.09</v>
      </c>
      <c r="B2723" s="2">
        <v>43003</v>
      </c>
      <c r="C2723" s="3">
        <v>2.0144555999999998</v>
      </c>
      <c r="D2723" s="3">
        <v>2.1894152</v>
      </c>
      <c r="E2723" s="3">
        <v>2.3940413</v>
      </c>
    </row>
    <row r="2724" spans="1:5" x14ac:dyDescent="0.4">
      <c r="A2724" s="5">
        <f t="shared" si="42"/>
        <v>2017.09</v>
      </c>
      <c r="B2724" s="2">
        <v>43004</v>
      </c>
      <c r="C2724" s="3">
        <v>2.0194679999999998</v>
      </c>
      <c r="D2724" s="3">
        <v>2.1917135999999999</v>
      </c>
      <c r="E2724" s="3">
        <v>2.3954067000000001</v>
      </c>
    </row>
    <row r="2725" spans="1:5" x14ac:dyDescent="0.4">
      <c r="A2725" s="5">
        <f t="shared" si="42"/>
        <v>2017.09</v>
      </c>
      <c r="B2725" s="2">
        <v>43005</v>
      </c>
      <c r="C2725" s="3">
        <v>2.0203072999999998</v>
      </c>
      <c r="D2725" s="3">
        <v>2.2120402000000001</v>
      </c>
      <c r="E2725" s="3">
        <v>2.4079676000000001</v>
      </c>
    </row>
    <row r="2726" spans="1:5" x14ac:dyDescent="0.4">
      <c r="A2726" s="5">
        <f t="shared" si="42"/>
        <v>2017.09</v>
      </c>
      <c r="B2726" s="2">
        <v>43006</v>
      </c>
      <c r="C2726" s="3">
        <v>2.0281425</v>
      </c>
      <c r="D2726" s="3">
        <v>2.2163279999999999</v>
      </c>
      <c r="E2726" s="3">
        <v>2.4106877</v>
      </c>
    </row>
    <row r="2727" spans="1:5" x14ac:dyDescent="0.4">
      <c r="A2727" s="5">
        <f t="shared" si="42"/>
        <v>2017.09</v>
      </c>
      <c r="B2727" s="2">
        <v>43007</v>
      </c>
      <c r="C2727" s="3">
        <v>2.0352058</v>
      </c>
      <c r="D2727" s="3">
        <v>2.2191822999999999</v>
      </c>
      <c r="E2727" s="3">
        <v>2.4204245000000002</v>
      </c>
    </row>
    <row r="2728" spans="1:5" x14ac:dyDescent="0.4">
      <c r="A2728" s="5">
        <f t="shared" si="42"/>
        <v>2017.1</v>
      </c>
      <c r="B2728" s="2">
        <v>43010</v>
      </c>
      <c r="C2728" s="3">
        <v>2.0377907999999998</v>
      </c>
      <c r="D2728" s="3">
        <v>2.2378040000000001</v>
      </c>
      <c r="E2728" s="3">
        <v>2.4330820000000002</v>
      </c>
    </row>
    <row r="2729" spans="1:5" x14ac:dyDescent="0.4">
      <c r="A2729" s="5">
        <f t="shared" si="42"/>
        <v>2017.1</v>
      </c>
      <c r="B2729" s="2">
        <v>43011</v>
      </c>
      <c r="C2729" s="3">
        <v>2.0420539999999998</v>
      </c>
      <c r="D2729" s="3">
        <v>2.2433149999999999</v>
      </c>
      <c r="E2729" s="3">
        <v>2.4371681000000001</v>
      </c>
    </row>
    <row r="2730" spans="1:5" x14ac:dyDescent="0.4">
      <c r="A2730" s="5">
        <f t="shared" si="42"/>
        <v>2017.1</v>
      </c>
      <c r="B2730" s="2">
        <v>43012</v>
      </c>
      <c r="C2730" s="3">
        <v>2.0478876000000001</v>
      </c>
      <c r="D2730" s="3">
        <v>2.2417579000000001</v>
      </c>
      <c r="E2730" s="3">
        <v>2.4432786000000002</v>
      </c>
    </row>
    <row r="2731" spans="1:5" x14ac:dyDescent="0.4">
      <c r="A2731" s="5">
        <f t="shared" si="42"/>
        <v>2017.1</v>
      </c>
      <c r="B2731" s="2">
        <v>43013</v>
      </c>
      <c r="C2731" s="3">
        <v>2.0597796000000002</v>
      </c>
      <c r="D2731" s="3">
        <v>2.2488630000000001</v>
      </c>
      <c r="E2731" s="3">
        <v>2.4508809999999999</v>
      </c>
    </row>
    <row r="2732" spans="1:5" x14ac:dyDescent="0.4">
      <c r="A2732" s="5">
        <f t="shared" si="42"/>
        <v>2017.1</v>
      </c>
      <c r="B2732" s="2">
        <v>43014</v>
      </c>
      <c r="C2732" s="3">
        <v>2.0485609</v>
      </c>
      <c r="D2732" s="3">
        <v>2.2469725999999999</v>
      </c>
      <c r="E2732" s="3">
        <v>2.4484422000000001</v>
      </c>
    </row>
    <row r="2733" spans="1:5" x14ac:dyDescent="0.4">
      <c r="A2733" s="5">
        <f t="shared" si="42"/>
        <v>2017.1</v>
      </c>
      <c r="B2733" s="2">
        <v>43017</v>
      </c>
      <c r="C2733" s="3">
        <v>2.0449708000000002</v>
      </c>
      <c r="D2733" s="3">
        <v>2.2404730000000002</v>
      </c>
      <c r="E2733" s="3">
        <v>2.4428961</v>
      </c>
    </row>
    <row r="2734" spans="1:5" x14ac:dyDescent="0.4">
      <c r="A2734" s="5">
        <f t="shared" si="42"/>
        <v>2017.1</v>
      </c>
      <c r="B2734" s="2">
        <v>43018</v>
      </c>
      <c r="C2734" s="3">
        <v>2.0506834999999999</v>
      </c>
      <c r="D2734" s="3">
        <v>2.2471578000000001</v>
      </c>
      <c r="E2734" s="3">
        <v>2.4470768000000001</v>
      </c>
    </row>
    <row r="2735" spans="1:5" x14ac:dyDescent="0.4">
      <c r="A2735" s="5">
        <f t="shared" si="42"/>
        <v>2017.1</v>
      </c>
      <c r="B2735" s="2">
        <v>43019</v>
      </c>
      <c r="C2735" s="3">
        <v>2.0503604000000002</v>
      </c>
      <c r="D2735" s="3">
        <v>2.2485911999999999</v>
      </c>
      <c r="E2735" s="3">
        <v>2.4484919999999999</v>
      </c>
    </row>
    <row r="2736" spans="1:5" x14ac:dyDescent="0.4">
      <c r="A2736" s="5">
        <f t="shared" si="42"/>
        <v>2017.1</v>
      </c>
      <c r="B2736" s="2">
        <v>43020</v>
      </c>
      <c r="C2736" s="3">
        <v>2.0546190000000002</v>
      </c>
      <c r="D2736" s="3">
        <v>2.2485788000000002</v>
      </c>
      <c r="E2736" s="3">
        <v>2.4490120000000002</v>
      </c>
    </row>
    <row r="2737" spans="1:5" x14ac:dyDescent="0.4">
      <c r="A2737" s="5">
        <f t="shared" si="42"/>
        <v>2017.1</v>
      </c>
      <c r="B2737" s="2">
        <v>43021</v>
      </c>
      <c r="C2737" s="3">
        <v>2.0570871999999998</v>
      </c>
      <c r="D2737" s="3">
        <v>2.2474544000000001</v>
      </c>
      <c r="E2737" s="3">
        <v>2.4506488000000002</v>
      </c>
    </row>
    <row r="2738" spans="1:5" x14ac:dyDescent="0.4">
      <c r="A2738" s="5">
        <f t="shared" si="42"/>
        <v>2017.1</v>
      </c>
      <c r="B2738" s="2">
        <v>43024</v>
      </c>
      <c r="C2738" s="3">
        <v>2.0554579999999998</v>
      </c>
      <c r="D2738" s="3">
        <v>2.2482451999999999</v>
      </c>
      <c r="E2738" s="3">
        <v>2.4530303</v>
      </c>
    </row>
    <row r="2739" spans="1:5" x14ac:dyDescent="0.4">
      <c r="A2739" s="5">
        <f t="shared" si="42"/>
        <v>2017.1</v>
      </c>
      <c r="B2739" s="2">
        <v>43025</v>
      </c>
      <c r="C2739" s="3">
        <v>2.0606770000000001</v>
      </c>
      <c r="D2739" s="3">
        <v>2.2443900000000001</v>
      </c>
      <c r="E2739" s="3">
        <v>2.4523663999999998</v>
      </c>
    </row>
    <row r="2740" spans="1:5" x14ac:dyDescent="0.4">
      <c r="A2740" s="5">
        <f t="shared" si="42"/>
        <v>2017.1</v>
      </c>
      <c r="B2740" s="2">
        <v>43026</v>
      </c>
      <c r="C2740" s="3">
        <v>2.0656135</v>
      </c>
      <c r="D2740" s="3">
        <v>2.2512479999999999</v>
      </c>
      <c r="E2740" s="3">
        <v>2.4548942999999999</v>
      </c>
    </row>
    <row r="2741" spans="1:5" x14ac:dyDescent="0.4">
      <c r="A2741" s="5">
        <f t="shared" si="42"/>
        <v>2017.1</v>
      </c>
      <c r="B2741" s="2">
        <v>43027</v>
      </c>
      <c r="C2741" s="3">
        <v>2.0550677999999998</v>
      </c>
      <c r="D2741" s="3">
        <v>2.2536697000000001</v>
      </c>
      <c r="E2741" s="3">
        <v>2.4584389</v>
      </c>
    </row>
    <row r="2742" spans="1:5" x14ac:dyDescent="0.4">
      <c r="A2742" s="5">
        <f t="shared" si="42"/>
        <v>2017.1</v>
      </c>
      <c r="B2742" s="2">
        <v>43028</v>
      </c>
      <c r="C2742" s="3">
        <v>2.0639439999999998</v>
      </c>
      <c r="D2742" s="3">
        <v>2.2665703000000001</v>
      </c>
      <c r="E2742" s="3">
        <v>2.4765576999999999</v>
      </c>
    </row>
    <row r="2743" spans="1:5" x14ac:dyDescent="0.4">
      <c r="A2743" s="5">
        <f t="shared" si="42"/>
        <v>2017.1</v>
      </c>
      <c r="B2743" s="2">
        <v>43031</v>
      </c>
      <c r="C2743" s="3">
        <v>2.0517023000000001</v>
      </c>
      <c r="D2743" s="3">
        <v>2.2549796</v>
      </c>
      <c r="E2743" s="3">
        <v>2.4659330000000002</v>
      </c>
    </row>
    <row r="2744" spans="1:5" x14ac:dyDescent="0.4">
      <c r="A2744" s="5">
        <f t="shared" si="42"/>
        <v>2017.1</v>
      </c>
      <c r="B2744" s="2">
        <v>43032</v>
      </c>
      <c r="C2744" s="3">
        <v>2.0584332999999999</v>
      </c>
      <c r="D2744" s="3">
        <v>2.2627397</v>
      </c>
      <c r="E2744" s="3">
        <v>2.4687535999999999</v>
      </c>
    </row>
    <row r="2745" spans="1:5" x14ac:dyDescent="0.4">
      <c r="A2745" s="5">
        <f t="shared" si="42"/>
        <v>2017.1</v>
      </c>
      <c r="B2745" s="2">
        <v>43033</v>
      </c>
      <c r="C2745" s="3">
        <v>2.0409320000000002</v>
      </c>
      <c r="D2745" s="3">
        <v>2.2495799999999999</v>
      </c>
      <c r="E2745" s="3">
        <v>2.4508559999999999</v>
      </c>
    </row>
    <row r="2746" spans="1:5" x14ac:dyDescent="0.4">
      <c r="A2746" s="5">
        <f t="shared" si="42"/>
        <v>2017.1</v>
      </c>
      <c r="B2746" s="2">
        <v>43034</v>
      </c>
      <c r="C2746" s="3">
        <v>2.0512532999999999</v>
      </c>
      <c r="D2746" s="3">
        <v>2.2603672000000001</v>
      </c>
      <c r="E2746" s="3">
        <v>2.4611765999999999</v>
      </c>
    </row>
    <row r="2747" spans="1:5" x14ac:dyDescent="0.4">
      <c r="A2747" s="5">
        <f t="shared" si="42"/>
        <v>2017.1</v>
      </c>
      <c r="B2747" s="2">
        <v>43035</v>
      </c>
      <c r="C2747" s="3">
        <v>2.0440733</v>
      </c>
      <c r="D2747" s="3">
        <v>2.2725384000000002</v>
      </c>
      <c r="E2747" s="3">
        <v>2.4718015000000002</v>
      </c>
    </row>
    <row r="2748" spans="1:5" x14ac:dyDescent="0.4">
      <c r="A2748" s="5">
        <f t="shared" si="42"/>
        <v>2017.1</v>
      </c>
      <c r="B2748" s="2">
        <v>43038</v>
      </c>
      <c r="C2748" s="3">
        <v>2.0499070000000001</v>
      </c>
      <c r="D2748" s="3">
        <v>2.2556221000000001</v>
      </c>
      <c r="E2748" s="3">
        <v>2.4592466000000002</v>
      </c>
    </row>
    <row r="2749" spans="1:5" x14ac:dyDescent="0.4">
      <c r="A2749" s="5">
        <f t="shared" si="42"/>
        <v>2017.1</v>
      </c>
      <c r="B2749" s="2">
        <v>43039</v>
      </c>
      <c r="C2749" s="3">
        <v>2.0445220000000002</v>
      </c>
      <c r="D2749" s="3">
        <v>2.2675709999999998</v>
      </c>
      <c r="E2749" s="3">
        <v>2.4687454999999998</v>
      </c>
    </row>
    <row r="2750" spans="1:5" x14ac:dyDescent="0.4">
      <c r="A2750" s="5">
        <f t="shared" si="42"/>
        <v>2017.11</v>
      </c>
      <c r="B2750" s="2">
        <v>43040</v>
      </c>
      <c r="C2750" s="3">
        <v>2.0624720000000001</v>
      </c>
      <c r="D2750" s="3">
        <v>2.2613927999999999</v>
      </c>
      <c r="E2750" s="3">
        <v>2.4663677000000002</v>
      </c>
    </row>
    <row r="2751" spans="1:5" x14ac:dyDescent="0.4">
      <c r="A2751" s="5">
        <f t="shared" si="42"/>
        <v>2017.11</v>
      </c>
      <c r="B2751" s="2">
        <v>43041</v>
      </c>
      <c r="C2751" s="3">
        <v>2.0561851999999998</v>
      </c>
      <c r="D2751" s="3">
        <v>2.2629250000000001</v>
      </c>
      <c r="E2751" s="3">
        <v>2.4681744999999999</v>
      </c>
    </row>
    <row r="2752" spans="1:5" x14ac:dyDescent="0.4">
      <c r="A2752" s="5">
        <f t="shared" si="42"/>
        <v>2017.11</v>
      </c>
      <c r="B2752" s="2">
        <v>43042</v>
      </c>
      <c r="C2752" s="3">
        <v>2.0567280999999999</v>
      </c>
      <c r="D2752" s="3">
        <v>2.2686584000000001</v>
      </c>
      <c r="E2752" s="3">
        <v>2.4746961999999999</v>
      </c>
    </row>
    <row r="2753" spans="1:5" x14ac:dyDescent="0.4">
      <c r="A2753" s="5">
        <f t="shared" si="42"/>
        <v>2017.11</v>
      </c>
      <c r="B2753" s="2">
        <v>43045</v>
      </c>
      <c r="C2753" s="3">
        <v>2.0736910000000002</v>
      </c>
      <c r="D2753" s="3">
        <v>2.2777777000000001</v>
      </c>
      <c r="E2753" s="3">
        <v>2.486408</v>
      </c>
    </row>
    <row r="2754" spans="1:5" x14ac:dyDescent="0.4">
      <c r="A2754" s="5">
        <f t="shared" si="42"/>
        <v>2017.11</v>
      </c>
      <c r="B2754" s="2">
        <v>43046</v>
      </c>
      <c r="C2754" s="3">
        <v>2.0683060000000002</v>
      </c>
      <c r="D2754" s="3">
        <v>2.2620353999999998</v>
      </c>
      <c r="E2754" s="3">
        <v>2.4764780000000002</v>
      </c>
    </row>
    <row r="2755" spans="1:5" x14ac:dyDescent="0.4">
      <c r="A2755" s="5">
        <f t="shared" ref="A2755:A2818" si="43">YEAR(B2755)+MONTH(B2755)/100</f>
        <v>2017.11</v>
      </c>
      <c r="B2755" s="2">
        <v>43047</v>
      </c>
      <c r="C2755" s="3">
        <v>2.0667352999999999</v>
      </c>
      <c r="D2755" s="3">
        <v>2.2687943000000002</v>
      </c>
      <c r="E2755" s="3">
        <v>2.4824359999999999</v>
      </c>
    </row>
    <row r="2756" spans="1:5" x14ac:dyDescent="0.4">
      <c r="A2756" s="5">
        <f t="shared" si="43"/>
        <v>2017.11</v>
      </c>
      <c r="B2756" s="2">
        <v>43048</v>
      </c>
      <c r="C2756" s="3">
        <v>2.0620234000000002</v>
      </c>
      <c r="D2756" s="3">
        <v>2.2565737000000001</v>
      </c>
      <c r="E2756" s="3">
        <v>2.4710399999999999</v>
      </c>
    </row>
    <row r="2757" spans="1:5" x14ac:dyDescent="0.4">
      <c r="A2757" s="5">
        <f t="shared" si="43"/>
        <v>2017.11</v>
      </c>
      <c r="B2757" s="2">
        <v>43049</v>
      </c>
      <c r="C2757" s="3">
        <v>2.0573115</v>
      </c>
      <c r="D2757" s="3">
        <v>2.2560177000000001</v>
      </c>
      <c r="E2757" s="3">
        <v>2.4719630000000001</v>
      </c>
    </row>
    <row r="2758" spans="1:5" x14ac:dyDescent="0.4">
      <c r="A2758" s="5">
        <f t="shared" si="43"/>
        <v>2017.11</v>
      </c>
      <c r="B2758" s="2">
        <v>43052</v>
      </c>
      <c r="C2758" s="3">
        <v>2.0578634999999998</v>
      </c>
      <c r="D2758" s="3">
        <v>2.2599469999999999</v>
      </c>
      <c r="E2758" s="3">
        <v>2.4778661999999998</v>
      </c>
    </row>
    <row r="2759" spans="1:5" x14ac:dyDescent="0.4">
      <c r="A2759" s="5">
        <f t="shared" si="43"/>
        <v>2017.11</v>
      </c>
      <c r="B2759" s="2">
        <v>43053</v>
      </c>
      <c r="C2759" s="3">
        <v>2.0508942999999999</v>
      </c>
      <c r="D2759" s="3">
        <v>2.2573151999999999</v>
      </c>
      <c r="E2759" s="3">
        <v>2.4777610000000001</v>
      </c>
    </row>
    <row r="2760" spans="1:5" x14ac:dyDescent="0.4">
      <c r="A2760" s="5">
        <f t="shared" si="43"/>
        <v>2017.11</v>
      </c>
      <c r="B2760" s="2">
        <v>43054</v>
      </c>
      <c r="C2760" s="3">
        <v>2.042278</v>
      </c>
      <c r="D2760" s="3">
        <v>2.2465030000000001</v>
      </c>
      <c r="E2760" s="3">
        <v>2.465096</v>
      </c>
    </row>
    <row r="2761" spans="1:5" x14ac:dyDescent="0.4">
      <c r="A2761" s="5">
        <f t="shared" si="43"/>
        <v>2017.11</v>
      </c>
      <c r="B2761" s="2">
        <v>43055</v>
      </c>
      <c r="C2761" s="3">
        <v>2.0692034000000001</v>
      </c>
      <c r="D2761" s="3">
        <v>2.2691650000000001</v>
      </c>
      <c r="E2761" s="3">
        <v>2.487606</v>
      </c>
    </row>
    <row r="2762" spans="1:5" x14ac:dyDescent="0.4">
      <c r="A2762" s="5">
        <f t="shared" si="43"/>
        <v>2017.11</v>
      </c>
      <c r="B2762" s="2">
        <v>43056</v>
      </c>
      <c r="C2762" s="3">
        <v>2.0710747</v>
      </c>
      <c r="D2762" s="3">
        <v>2.2745402000000001</v>
      </c>
      <c r="E2762" s="3">
        <v>2.4949699999999999</v>
      </c>
    </row>
    <row r="2763" spans="1:5" x14ac:dyDescent="0.4">
      <c r="A2763" s="5">
        <f t="shared" si="43"/>
        <v>2017.11</v>
      </c>
      <c r="B2763" s="2">
        <v>43059</v>
      </c>
      <c r="C2763" s="3">
        <v>2.0754860000000002</v>
      </c>
      <c r="D2763" s="3">
        <v>2.2825350000000002</v>
      </c>
      <c r="E2763" s="3">
        <v>2.5026834</v>
      </c>
    </row>
    <row r="2764" spans="1:5" x14ac:dyDescent="0.4">
      <c r="A2764" s="5">
        <f t="shared" si="43"/>
        <v>2017.11</v>
      </c>
      <c r="B2764" s="2">
        <v>43060</v>
      </c>
      <c r="C2764" s="3">
        <v>2.0786722000000002</v>
      </c>
      <c r="D2764" s="3">
        <v>2.2970540000000002</v>
      </c>
      <c r="E2764" s="3">
        <v>2.5140638000000002</v>
      </c>
    </row>
    <row r="2765" spans="1:5" x14ac:dyDescent="0.4">
      <c r="A2765" s="5">
        <f t="shared" si="43"/>
        <v>2017.11</v>
      </c>
      <c r="B2765" s="2">
        <v>43061</v>
      </c>
      <c r="C2765" s="3">
        <v>2.0891730000000002</v>
      </c>
      <c r="D2765" s="3">
        <v>2.2957565999999998</v>
      </c>
      <c r="E2765" s="3">
        <v>2.5121229</v>
      </c>
    </row>
    <row r="2766" spans="1:5" x14ac:dyDescent="0.4">
      <c r="A2766" s="5">
        <f t="shared" si="43"/>
        <v>2017.11</v>
      </c>
      <c r="B2766" s="2">
        <v>43063</v>
      </c>
      <c r="C2766" s="3">
        <v>2.0853586000000002</v>
      </c>
      <c r="D2766" s="3">
        <v>2.2973382</v>
      </c>
      <c r="E2766" s="3">
        <v>2.5164247</v>
      </c>
    </row>
    <row r="2767" spans="1:5" x14ac:dyDescent="0.4">
      <c r="A2767" s="5">
        <f t="shared" si="43"/>
        <v>2017.11</v>
      </c>
      <c r="B2767" s="2">
        <v>43066</v>
      </c>
      <c r="C2767" s="3">
        <v>2.0840122999999999</v>
      </c>
      <c r="D2767" s="3">
        <v>2.2935324000000001</v>
      </c>
      <c r="E2767" s="3">
        <v>2.5103716999999999</v>
      </c>
    </row>
    <row r="2768" spans="1:5" x14ac:dyDescent="0.4">
      <c r="A2768" s="5">
        <f t="shared" si="43"/>
        <v>2017.11</v>
      </c>
      <c r="B2768" s="2">
        <v>43067</v>
      </c>
      <c r="C2768" s="3">
        <v>2.1082451</v>
      </c>
      <c r="D2768" s="3">
        <v>2.3233738000000002</v>
      </c>
      <c r="E2768" s="3">
        <v>2.5368670999999998</v>
      </c>
    </row>
    <row r="2769" spans="1:5" x14ac:dyDescent="0.4">
      <c r="A2769" s="5">
        <f t="shared" si="43"/>
        <v>2017.11</v>
      </c>
      <c r="B2769" s="2">
        <v>43068</v>
      </c>
      <c r="C2769" s="3">
        <v>2.1086939999999998</v>
      </c>
      <c r="D2769" s="3">
        <v>2.33405</v>
      </c>
      <c r="E2769" s="3">
        <v>2.5403235</v>
      </c>
    </row>
    <row r="2770" spans="1:5" x14ac:dyDescent="0.4">
      <c r="A2770" s="5">
        <f t="shared" si="43"/>
        <v>2017.11</v>
      </c>
      <c r="B2770" s="2">
        <v>43069</v>
      </c>
      <c r="C2770" s="3">
        <v>2.1254141</v>
      </c>
      <c r="D2770" s="3">
        <v>2.3467525999999999</v>
      </c>
      <c r="E2770" s="3">
        <v>2.5561976</v>
      </c>
    </row>
    <row r="2771" spans="1:5" x14ac:dyDescent="0.4">
      <c r="A2771" s="5">
        <f t="shared" si="43"/>
        <v>2017.12</v>
      </c>
      <c r="B2771" s="2">
        <v>43070</v>
      </c>
      <c r="C2771" s="3">
        <v>2.1208999999999998</v>
      </c>
      <c r="D2771" s="3">
        <v>2.3410685</v>
      </c>
      <c r="E2771" s="3">
        <v>2.5496569</v>
      </c>
    </row>
    <row r="2772" spans="1:5" x14ac:dyDescent="0.4">
      <c r="A2772" s="5">
        <f t="shared" si="43"/>
        <v>2017.12</v>
      </c>
      <c r="B2772" s="2">
        <v>43073</v>
      </c>
      <c r="C2772" s="3">
        <v>2.1315803999999998</v>
      </c>
      <c r="D2772" s="3">
        <v>2.3404384</v>
      </c>
      <c r="E2772" s="3">
        <v>2.5454493</v>
      </c>
    </row>
    <row r="2773" spans="1:5" x14ac:dyDescent="0.4">
      <c r="A2773" s="5">
        <f t="shared" si="43"/>
        <v>2017.12</v>
      </c>
      <c r="B2773" s="2">
        <v>43074</v>
      </c>
      <c r="C2773" s="3">
        <v>2.1165829</v>
      </c>
      <c r="D2773" s="3">
        <v>2.3219774000000002</v>
      </c>
      <c r="E2773" s="3">
        <v>2.5293399999999999</v>
      </c>
    </row>
    <row r="2774" spans="1:5" x14ac:dyDescent="0.4">
      <c r="A2774" s="5">
        <f t="shared" si="43"/>
        <v>2017.12</v>
      </c>
      <c r="B2774" s="2">
        <v>43075</v>
      </c>
      <c r="C2774" s="3">
        <v>2.0985475</v>
      </c>
      <c r="D2774" s="3">
        <v>2.312055</v>
      </c>
      <c r="E2774" s="3">
        <v>2.5205742999999998</v>
      </c>
    </row>
    <row r="2775" spans="1:5" x14ac:dyDescent="0.4">
      <c r="A2775" s="5">
        <f t="shared" si="43"/>
        <v>2017.12</v>
      </c>
      <c r="B2775" s="2">
        <v>43076</v>
      </c>
      <c r="C2775" s="3">
        <v>2.1156495</v>
      </c>
      <c r="D2775" s="3">
        <v>2.3273773000000002</v>
      </c>
      <c r="E2775" s="3">
        <v>2.5383705999999999</v>
      </c>
    </row>
    <row r="2776" spans="1:5" x14ac:dyDescent="0.4">
      <c r="A2776" s="5">
        <f t="shared" si="43"/>
        <v>2017.12</v>
      </c>
      <c r="B2776" s="2">
        <v>43077</v>
      </c>
      <c r="C2776" s="3">
        <v>2.1259708000000002</v>
      </c>
      <c r="D2776" s="3">
        <v>2.3364718</v>
      </c>
      <c r="E2776" s="3">
        <v>2.5539515000000002</v>
      </c>
    </row>
    <row r="2777" spans="1:5" x14ac:dyDescent="0.4">
      <c r="A2777" s="5">
        <f t="shared" si="43"/>
        <v>2017.12</v>
      </c>
      <c r="B2777" s="2">
        <v>43080</v>
      </c>
      <c r="C2777" s="3">
        <v>2.1261952000000002</v>
      </c>
      <c r="D2777" s="3">
        <v>2.3331849999999998</v>
      </c>
      <c r="E2777" s="3">
        <v>2.5548744000000001</v>
      </c>
    </row>
    <row r="2778" spans="1:5" x14ac:dyDescent="0.4">
      <c r="A2778" s="5">
        <f t="shared" si="43"/>
        <v>2017.12</v>
      </c>
      <c r="B2778" s="2">
        <v>43081</v>
      </c>
      <c r="C2778" s="3">
        <v>2.1205859999999999</v>
      </c>
      <c r="D2778" s="3">
        <v>2.3279209999999999</v>
      </c>
      <c r="E2778" s="3">
        <v>2.5507795999999998</v>
      </c>
    </row>
    <row r="2779" spans="1:5" x14ac:dyDescent="0.4">
      <c r="A2779" s="5">
        <f t="shared" si="43"/>
        <v>2017.12</v>
      </c>
      <c r="B2779" s="2">
        <v>43082</v>
      </c>
      <c r="C2779" s="3">
        <v>2.1244000999999999</v>
      </c>
      <c r="D2779" s="3">
        <v>2.3277109999999999</v>
      </c>
      <c r="E2779" s="3">
        <v>2.5483039999999999</v>
      </c>
    </row>
    <row r="2780" spans="1:5" x14ac:dyDescent="0.4">
      <c r="A2780" s="5">
        <f t="shared" si="43"/>
        <v>2017.12</v>
      </c>
      <c r="B2780" s="2">
        <v>43083</v>
      </c>
      <c r="C2780" s="3">
        <v>2.1024113</v>
      </c>
      <c r="D2780" s="3">
        <v>2.3071617999999998</v>
      </c>
      <c r="E2780" s="3">
        <v>2.5337322000000002</v>
      </c>
    </row>
    <row r="2781" spans="1:5" x14ac:dyDescent="0.4">
      <c r="A2781" s="5">
        <f t="shared" si="43"/>
        <v>2017.12</v>
      </c>
      <c r="B2781" s="2">
        <v>43084</v>
      </c>
      <c r="C2781" s="3">
        <v>2.1210884999999999</v>
      </c>
      <c r="D2781" s="3">
        <v>2.3312944999999998</v>
      </c>
      <c r="E2781" s="3">
        <v>2.5569212000000001</v>
      </c>
    </row>
    <row r="2782" spans="1:5" x14ac:dyDescent="0.4">
      <c r="A2782" s="5">
        <f t="shared" si="43"/>
        <v>2017.12</v>
      </c>
      <c r="B2782" s="2">
        <v>43087</v>
      </c>
      <c r="C2782" s="3">
        <v>2.1367364000000002</v>
      </c>
      <c r="D2782" s="3">
        <v>2.3543148</v>
      </c>
      <c r="E2782" s="3">
        <v>2.5790093000000001</v>
      </c>
    </row>
    <row r="2783" spans="1:5" x14ac:dyDescent="0.4">
      <c r="A2783" s="5">
        <f t="shared" si="43"/>
        <v>2017.12</v>
      </c>
      <c r="B2783" s="2">
        <v>43088</v>
      </c>
      <c r="C2783" s="3">
        <v>2.1349342</v>
      </c>
      <c r="D2783" s="3">
        <v>2.344096</v>
      </c>
      <c r="E2783" s="3">
        <v>2.5708283999999999</v>
      </c>
    </row>
    <row r="2784" spans="1:5" x14ac:dyDescent="0.4">
      <c r="A2784" s="5">
        <f t="shared" si="43"/>
        <v>2017.12</v>
      </c>
      <c r="B2784" s="2">
        <v>43089</v>
      </c>
      <c r="C2784" s="3">
        <v>2.1430449999999999</v>
      </c>
      <c r="D2784" s="3">
        <v>2.3477163000000001</v>
      </c>
      <c r="E2784" s="3">
        <v>2.5709469999999999</v>
      </c>
    </row>
    <row r="2785" spans="1:5" x14ac:dyDescent="0.4">
      <c r="A2785" s="5">
        <f t="shared" si="43"/>
        <v>2017.12</v>
      </c>
      <c r="B2785" s="2">
        <v>43090</v>
      </c>
      <c r="C2785" s="3">
        <v>2.1466495999999999</v>
      </c>
      <c r="D2785" s="3">
        <v>2.3541666999999999</v>
      </c>
      <c r="E2785" s="3">
        <v>2.5785708000000001</v>
      </c>
    </row>
    <row r="2786" spans="1:5" x14ac:dyDescent="0.4">
      <c r="A2786" s="5">
        <f t="shared" si="43"/>
        <v>2017.12</v>
      </c>
      <c r="B2786" s="2">
        <v>43091</v>
      </c>
      <c r="C2786" s="3">
        <v>2.1493533</v>
      </c>
      <c r="D2786" s="3">
        <v>2.3534250000000001</v>
      </c>
      <c r="E2786" s="3">
        <v>2.5818683999999998</v>
      </c>
    </row>
    <row r="2787" spans="1:5" x14ac:dyDescent="0.4">
      <c r="A2787" s="5">
        <f t="shared" si="43"/>
        <v>2017.12</v>
      </c>
      <c r="B2787" s="2">
        <v>43095</v>
      </c>
      <c r="C2787" s="3">
        <v>2.1526741999999999</v>
      </c>
      <c r="D2787" s="3">
        <v>2.3548461999999999</v>
      </c>
      <c r="E2787" s="3">
        <v>2.5857668</v>
      </c>
    </row>
    <row r="2788" spans="1:5" x14ac:dyDescent="0.4">
      <c r="A2788" s="5">
        <f t="shared" si="43"/>
        <v>2017.12</v>
      </c>
      <c r="B2788" s="2">
        <v>43096</v>
      </c>
      <c r="C2788" s="3">
        <v>2.1516063000000001</v>
      </c>
      <c r="D2788" s="3">
        <v>2.3545867999999999</v>
      </c>
      <c r="E2788" s="3">
        <v>2.5879430000000001</v>
      </c>
    </row>
    <row r="2789" spans="1:5" x14ac:dyDescent="0.4">
      <c r="A2789" s="5">
        <f t="shared" si="43"/>
        <v>2017.12</v>
      </c>
      <c r="B2789" s="2">
        <v>43097</v>
      </c>
      <c r="C2789" s="3">
        <v>2.1565628000000001</v>
      </c>
      <c r="D2789" s="3">
        <v>2.361704</v>
      </c>
      <c r="E2789" s="3">
        <v>2.5983472000000001</v>
      </c>
    </row>
    <row r="2790" spans="1:5" x14ac:dyDescent="0.4">
      <c r="A2790" s="5">
        <f t="shared" si="43"/>
        <v>2017.12</v>
      </c>
      <c r="B2790" s="2">
        <v>43098</v>
      </c>
      <c r="C2790" s="3">
        <v>2.1507049999999999</v>
      </c>
      <c r="D2790" s="3">
        <v>2.3484702</v>
      </c>
      <c r="E2790" s="3">
        <v>2.583777</v>
      </c>
    </row>
    <row r="2791" spans="1:5" x14ac:dyDescent="0.4">
      <c r="A2791" s="5">
        <f t="shared" si="43"/>
        <v>2018.01</v>
      </c>
      <c r="B2791" s="2">
        <v>43102</v>
      </c>
      <c r="C2791" s="3">
        <v>2.1699904999999999</v>
      </c>
      <c r="D2791" s="3">
        <v>2.3692169999999999</v>
      </c>
      <c r="E2791" s="3">
        <v>2.602141</v>
      </c>
    </row>
    <row r="2792" spans="1:5" x14ac:dyDescent="0.4">
      <c r="A2792" s="5">
        <f t="shared" si="43"/>
        <v>2018.01</v>
      </c>
      <c r="B2792" s="2">
        <v>43103</v>
      </c>
      <c r="C2792" s="3">
        <v>2.1834411999999999</v>
      </c>
      <c r="D2792" s="3">
        <v>2.3766310000000002</v>
      </c>
      <c r="E2792" s="3">
        <v>2.6164247999999999</v>
      </c>
    </row>
    <row r="2793" spans="1:5" x14ac:dyDescent="0.4">
      <c r="A2793" s="5">
        <f t="shared" si="43"/>
        <v>2018.01</v>
      </c>
      <c r="B2793" s="2">
        <v>43104</v>
      </c>
      <c r="C2793" s="3">
        <v>2.1844996999999999</v>
      </c>
      <c r="D2793" s="3">
        <v>2.3829205</v>
      </c>
      <c r="E2793" s="3">
        <v>2.6235949999999999</v>
      </c>
    </row>
    <row r="2794" spans="1:5" x14ac:dyDescent="0.4">
      <c r="A2794" s="5">
        <f t="shared" si="43"/>
        <v>2018.01</v>
      </c>
      <c r="B2794" s="2">
        <v>43105</v>
      </c>
      <c r="C2794" s="3">
        <v>2.1899068000000002</v>
      </c>
      <c r="D2794" s="3">
        <v>2.3925833999999999</v>
      </c>
      <c r="E2794" s="3">
        <v>2.6364640000000001</v>
      </c>
    </row>
    <row r="2795" spans="1:5" x14ac:dyDescent="0.4">
      <c r="A2795" s="5">
        <f t="shared" si="43"/>
        <v>2018.01</v>
      </c>
      <c r="B2795" s="2">
        <v>43108</v>
      </c>
      <c r="C2795" s="3">
        <v>2.1953144</v>
      </c>
      <c r="D2795" s="3">
        <v>2.4047424999999998</v>
      </c>
      <c r="E2795" s="3">
        <v>2.6481366</v>
      </c>
    </row>
    <row r="2796" spans="1:5" x14ac:dyDescent="0.4">
      <c r="A2796" s="5">
        <f t="shared" si="43"/>
        <v>2018.01</v>
      </c>
      <c r="B2796" s="2">
        <v>43109</v>
      </c>
      <c r="C2796" s="3">
        <v>2.206124</v>
      </c>
      <c r="D2796" s="3">
        <v>2.4002816999999999</v>
      </c>
      <c r="E2796" s="3">
        <v>2.6469437999999998</v>
      </c>
    </row>
    <row r="2797" spans="1:5" x14ac:dyDescent="0.4">
      <c r="A2797" s="5">
        <f t="shared" si="43"/>
        <v>2018.01</v>
      </c>
      <c r="B2797" s="2">
        <v>43110</v>
      </c>
      <c r="C2797" s="3">
        <v>2.1840494000000001</v>
      </c>
      <c r="D2797" s="3">
        <v>2.3888639999999999</v>
      </c>
      <c r="E2797" s="3">
        <v>2.6375818</v>
      </c>
    </row>
    <row r="2798" spans="1:5" x14ac:dyDescent="0.4">
      <c r="A2798" s="5">
        <f t="shared" si="43"/>
        <v>2018.01</v>
      </c>
      <c r="B2798" s="2">
        <v>43111</v>
      </c>
      <c r="C2798" s="3">
        <v>2.2075255</v>
      </c>
      <c r="D2798" s="3">
        <v>2.4227462000000002</v>
      </c>
      <c r="E2798" s="3">
        <v>2.6651975999999999</v>
      </c>
    </row>
    <row r="2799" spans="1:5" x14ac:dyDescent="0.4">
      <c r="A2799" s="5">
        <f t="shared" si="43"/>
        <v>2018.01</v>
      </c>
      <c r="B2799" s="2">
        <v>43112</v>
      </c>
      <c r="C2799" s="3">
        <v>2.2250538</v>
      </c>
      <c r="D2799" s="3">
        <v>2.4292826999999999</v>
      </c>
      <c r="E2799" s="3">
        <v>2.6770684999999999</v>
      </c>
    </row>
    <row r="2800" spans="1:5" x14ac:dyDescent="0.4">
      <c r="A2800" s="5">
        <f t="shared" si="43"/>
        <v>2018.01</v>
      </c>
      <c r="B2800" s="2">
        <v>43116</v>
      </c>
      <c r="C2800" s="3">
        <v>2.2228007000000001</v>
      </c>
      <c r="D2800" s="3">
        <v>2.4121069999999998</v>
      </c>
      <c r="E2800" s="3">
        <v>2.6560616000000001</v>
      </c>
    </row>
    <row r="2801" spans="1:5" x14ac:dyDescent="0.4">
      <c r="A2801" s="5">
        <f t="shared" si="43"/>
        <v>2018.01</v>
      </c>
      <c r="B2801" s="2">
        <v>43117</v>
      </c>
      <c r="C2801" s="3">
        <v>2.2182946000000001</v>
      </c>
      <c r="D2801" s="3">
        <v>2.4292332999999999</v>
      </c>
      <c r="E2801" s="3">
        <v>2.6782469999999998</v>
      </c>
    </row>
    <row r="2802" spans="1:5" x14ac:dyDescent="0.4">
      <c r="A2802" s="5">
        <f t="shared" si="43"/>
        <v>2018.01</v>
      </c>
      <c r="B2802" s="2">
        <v>43118</v>
      </c>
      <c r="C2802" s="3">
        <v>2.2088323000000001</v>
      </c>
      <c r="D2802" s="3">
        <v>2.4198053000000002</v>
      </c>
      <c r="E2802" s="3">
        <v>2.6710959999999999</v>
      </c>
    </row>
    <row r="2803" spans="1:5" x14ac:dyDescent="0.4">
      <c r="A2803" s="5">
        <f t="shared" si="43"/>
        <v>2018.01</v>
      </c>
      <c r="B2803" s="2">
        <v>43119</v>
      </c>
      <c r="C2803" s="3">
        <v>2.2214489999999998</v>
      </c>
      <c r="D2803" s="3">
        <v>2.4456305999999999</v>
      </c>
      <c r="E2803" s="3">
        <v>2.6950528999999999</v>
      </c>
    </row>
    <row r="2804" spans="1:5" x14ac:dyDescent="0.4">
      <c r="A2804" s="5">
        <f t="shared" si="43"/>
        <v>2018.01</v>
      </c>
      <c r="B2804" s="2">
        <v>43122</v>
      </c>
      <c r="C2804" s="3">
        <v>2.2364223000000001</v>
      </c>
      <c r="D2804" s="3">
        <v>2.458494</v>
      </c>
      <c r="E2804" s="3">
        <v>2.7137250000000002</v>
      </c>
    </row>
    <row r="2805" spans="1:5" x14ac:dyDescent="0.4">
      <c r="A2805" s="5">
        <f t="shared" si="43"/>
        <v>2018.01</v>
      </c>
      <c r="B2805" s="2">
        <v>43123</v>
      </c>
      <c r="C2805" s="3">
        <v>2.2556943999999999</v>
      </c>
      <c r="D2805" s="3">
        <v>2.4637701999999999</v>
      </c>
      <c r="E2805" s="3">
        <v>2.7225174999999999</v>
      </c>
    </row>
    <row r="2806" spans="1:5" x14ac:dyDescent="0.4">
      <c r="A2806" s="5">
        <f t="shared" si="43"/>
        <v>2018.01</v>
      </c>
      <c r="B2806" s="2">
        <v>43124</v>
      </c>
      <c r="C2806" s="3">
        <v>2.2444293000000002</v>
      </c>
      <c r="D2806" s="3">
        <v>2.4561831999999999</v>
      </c>
      <c r="E2806" s="3">
        <v>2.7209910000000002</v>
      </c>
    </row>
    <row r="2807" spans="1:5" x14ac:dyDescent="0.4">
      <c r="A2807" s="5">
        <f t="shared" si="43"/>
        <v>2018.01</v>
      </c>
      <c r="B2807" s="2">
        <v>43125</v>
      </c>
      <c r="C2807" s="3">
        <v>2.2507647999999998</v>
      </c>
      <c r="D2807" s="3">
        <v>2.4557014000000001</v>
      </c>
      <c r="E2807" s="3">
        <v>2.7209295999999998</v>
      </c>
    </row>
    <row r="2808" spans="1:5" x14ac:dyDescent="0.4">
      <c r="A2808" s="5">
        <f t="shared" si="43"/>
        <v>2018.01</v>
      </c>
      <c r="B2808" s="2">
        <v>43126</v>
      </c>
      <c r="C2808" s="3">
        <v>2.2570462</v>
      </c>
      <c r="D2808" s="3">
        <v>2.4654384</v>
      </c>
      <c r="E2808" s="3">
        <v>2.7435480000000001</v>
      </c>
    </row>
    <row r="2809" spans="1:5" x14ac:dyDescent="0.4">
      <c r="A2809" s="5">
        <f t="shared" si="43"/>
        <v>2018.01</v>
      </c>
      <c r="B2809" s="2">
        <v>43129</v>
      </c>
      <c r="C2809" s="3">
        <v>2.2480701999999999</v>
      </c>
      <c r="D2809" s="3">
        <v>2.4448889999999999</v>
      </c>
      <c r="E2809" s="3">
        <v>2.7207026000000001</v>
      </c>
    </row>
    <row r="2810" spans="1:5" x14ac:dyDescent="0.4">
      <c r="A2810" s="5">
        <f t="shared" si="43"/>
        <v>2018.01</v>
      </c>
      <c r="B2810" s="2">
        <v>43130</v>
      </c>
      <c r="C2810" s="3">
        <v>2.2191958000000001</v>
      </c>
      <c r="D2810" s="3">
        <v>2.4187672</v>
      </c>
      <c r="E2810" s="3">
        <v>2.6944210000000002</v>
      </c>
    </row>
    <row r="2811" spans="1:5" x14ac:dyDescent="0.4">
      <c r="A2811" s="5">
        <f t="shared" si="43"/>
        <v>2018.01</v>
      </c>
      <c r="B2811" s="2">
        <v>43131</v>
      </c>
      <c r="C2811" s="3">
        <v>2.2107245999999998</v>
      </c>
      <c r="D2811" s="3">
        <v>2.4144546999999998</v>
      </c>
      <c r="E2811" s="3">
        <v>2.6932632999999999</v>
      </c>
    </row>
    <row r="2812" spans="1:5" x14ac:dyDescent="0.4">
      <c r="A2812" s="5">
        <f t="shared" si="43"/>
        <v>2018.02</v>
      </c>
      <c r="B2812" s="2">
        <v>43132</v>
      </c>
      <c r="C2812" s="3">
        <v>2.2106347</v>
      </c>
      <c r="D2812" s="3">
        <v>2.4185078</v>
      </c>
      <c r="E2812" s="3">
        <v>2.6923906999999998</v>
      </c>
    </row>
    <row r="2813" spans="1:5" x14ac:dyDescent="0.4">
      <c r="A2813" s="5">
        <f t="shared" si="43"/>
        <v>2018.02</v>
      </c>
      <c r="B2813" s="2">
        <v>43133</v>
      </c>
      <c r="C2813" s="3">
        <v>2.1651242000000002</v>
      </c>
      <c r="D2813" s="3">
        <v>2.3696866000000001</v>
      </c>
      <c r="E2813" s="3">
        <v>2.6384926000000002</v>
      </c>
    </row>
    <row r="2814" spans="1:5" x14ac:dyDescent="0.4">
      <c r="A2814" s="5">
        <f t="shared" si="43"/>
        <v>2018.02</v>
      </c>
      <c r="B2814" s="2">
        <v>43136</v>
      </c>
      <c r="C2814" s="3">
        <v>2.1358353999999999</v>
      </c>
      <c r="D2814" s="3">
        <v>2.2854017999999998</v>
      </c>
      <c r="E2814" s="3">
        <v>2.5465399999999998</v>
      </c>
    </row>
    <row r="2815" spans="1:5" x14ac:dyDescent="0.4">
      <c r="A2815" s="5">
        <f t="shared" si="43"/>
        <v>2018.02</v>
      </c>
      <c r="B2815" s="2">
        <v>43137</v>
      </c>
      <c r="C2815" s="3">
        <v>2.1047440000000002</v>
      </c>
      <c r="D2815" s="3">
        <v>2.3033190000000001</v>
      </c>
      <c r="E2815" s="3">
        <v>2.573718</v>
      </c>
    </row>
    <row r="2816" spans="1:5" x14ac:dyDescent="0.4">
      <c r="A2816" s="5">
        <f t="shared" si="43"/>
        <v>2018.02</v>
      </c>
      <c r="B2816" s="2">
        <v>43138</v>
      </c>
      <c r="C2816" s="3">
        <v>2.1101513000000001</v>
      </c>
      <c r="D2816" s="3">
        <v>2.3014779999999999</v>
      </c>
      <c r="E2816" s="3">
        <v>2.5711333999999999</v>
      </c>
    </row>
    <row r="2817" spans="1:5" x14ac:dyDescent="0.4">
      <c r="A2817" s="5">
        <f t="shared" si="43"/>
        <v>2018.02</v>
      </c>
      <c r="B2817" s="2">
        <v>43139</v>
      </c>
      <c r="C2817" s="3">
        <v>2.0673444000000001</v>
      </c>
      <c r="D2817" s="3">
        <v>2.2257934000000001</v>
      </c>
      <c r="E2817" s="3">
        <v>2.4818210000000001</v>
      </c>
    </row>
    <row r="2818" spans="1:5" x14ac:dyDescent="0.4">
      <c r="A2818" s="5">
        <f t="shared" si="43"/>
        <v>2018.02</v>
      </c>
      <c r="B2818" s="2">
        <v>43140</v>
      </c>
      <c r="C2818" s="3">
        <v>2.0297193999999998</v>
      </c>
      <c r="D2818" s="3">
        <v>2.2500618000000001</v>
      </c>
      <c r="E2818" s="3">
        <v>2.5132968</v>
      </c>
    </row>
    <row r="2819" spans="1:5" x14ac:dyDescent="0.4">
      <c r="A2819" s="5">
        <f t="shared" ref="A2819:A2882" si="44">YEAR(B2819)+MONTH(B2819)/100</f>
        <v>2018.02</v>
      </c>
      <c r="B2819" s="2">
        <v>43143</v>
      </c>
      <c r="C2819" s="3">
        <v>2.0813130000000002</v>
      </c>
      <c r="D2819" s="3">
        <v>2.2725756000000001</v>
      </c>
      <c r="E2819" s="3">
        <v>2.5440927000000002</v>
      </c>
    </row>
    <row r="2820" spans="1:5" x14ac:dyDescent="0.4">
      <c r="A2820" s="5">
        <f t="shared" si="44"/>
        <v>2018.02</v>
      </c>
      <c r="B2820" s="2">
        <v>43144</v>
      </c>
      <c r="C2820" s="3">
        <v>2.0754551999999999</v>
      </c>
      <c r="D2820" s="3">
        <v>2.278235</v>
      </c>
      <c r="E2820" s="3">
        <v>2.5531503999999998</v>
      </c>
    </row>
    <row r="2821" spans="1:5" x14ac:dyDescent="0.4">
      <c r="A2821" s="5">
        <f t="shared" si="44"/>
        <v>2018.02</v>
      </c>
      <c r="B2821" s="2">
        <v>43145</v>
      </c>
      <c r="C2821" s="3">
        <v>2.1151078000000001</v>
      </c>
      <c r="D2821" s="3">
        <v>2.3209146999999999</v>
      </c>
      <c r="E2821" s="3">
        <v>2.5982639999999999</v>
      </c>
    </row>
    <row r="2822" spans="1:5" x14ac:dyDescent="0.4">
      <c r="A2822" s="5">
        <f t="shared" si="44"/>
        <v>2018.02</v>
      </c>
      <c r="B2822" s="2">
        <v>43146</v>
      </c>
      <c r="C2822" s="3">
        <v>2.13178</v>
      </c>
      <c r="D2822" s="3">
        <v>2.3441700000000001</v>
      </c>
      <c r="E2822" s="3">
        <v>2.6268034</v>
      </c>
    </row>
    <row r="2823" spans="1:5" x14ac:dyDescent="0.4">
      <c r="A2823" s="5">
        <f t="shared" si="44"/>
        <v>2018.02</v>
      </c>
      <c r="B2823" s="2">
        <v>43147</v>
      </c>
      <c r="C2823" s="3">
        <v>2.1473300000000002</v>
      </c>
      <c r="D2823" s="3">
        <v>2.3492362</v>
      </c>
      <c r="E2823" s="3">
        <v>2.6257622</v>
      </c>
    </row>
    <row r="2824" spans="1:5" x14ac:dyDescent="0.4">
      <c r="A2824" s="5">
        <f t="shared" si="44"/>
        <v>2018.02</v>
      </c>
      <c r="B2824" s="2">
        <v>43151</v>
      </c>
      <c r="C2824" s="3">
        <v>2.1297522</v>
      </c>
      <c r="D2824" s="3">
        <v>2.3332714999999999</v>
      </c>
      <c r="E2824" s="3">
        <v>2.6125989999999999</v>
      </c>
    </row>
    <row r="2825" spans="1:5" x14ac:dyDescent="0.4">
      <c r="A2825" s="5">
        <f t="shared" si="44"/>
        <v>2018.02</v>
      </c>
      <c r="B2825" s="2">
        <v>43152</v>
      </c>
      <c r="C2825" s="3">
        <v>2.1475507999999999</v>
      </c>
      <c r="D2825" s="3">
        <v>2.3280447</v>
      </c>
      <c r="E2825" s="3">
        <v>2.6014439999999999</v>
      </c>
    </row>
    <row r="2826" spans="1:5" x14ac:dyDescent="0.4">
      <c r="A2826" s="5">
        <f t="shared" si="44"/>
        <v>2018.02</v>
      </c>
      <c r="B2826" s="2">
        <v>43153</v>
      </c>
      <c r="C2826" s="3">
        <v>2.1207402000000002</v>
      </c>
      <c r="D2826" s="3">
        <v>2.3246343</v>
      </c>
      <c r="E2826" s="3">
        <v>2.5974879999999998</v>
      </c>
    </row>
    <row r="2827" spans="1:5" x14ac:dyDescent="0.4">
      <c r="A2827" s="5">
        <f t="shared" si="44"/>
        <v>2018.02</v>
      </c>
      <c r="B2827" s="2">
        <v>43154</v>
      </c>
      <c r="C2827" s="3">
        <v>2.152291</v>
      </c>
      <c r="D2827" s="3">
        <v>2.3529928</v>
      </c>
      <c r="E2827" s="3">
        <v>2.6344137000000001</v>
      </c>
    </row>
    <row r="2828" spans="1:5" x14ac:dyDescent="0.4">
      <c r="A2828" s="5">
        <f t="shared" si="44"/>
        <v>2018.02</v>
      </c>
      <c r="B2828" s="2">
        <v>43157</v>
      </c>
      <c r="C2828" s="3">
        <v>2.1621952000000002</v>
      </c>
      <c r="D2828" s="3">
        <v>2.3662143000000002</v>
      </c>
      <c r="E2828" s="3">
        <v>2.6474875999999998</v>
      </c>
    </row>
    <row r="2829" spans="1:5" x14ac:dyDescent="0.4">
      <c r="A2829" s="5">
        <f t="shared" si="44"/>
        <v>2018.02</v>
      </c>
      <c r="B2829" s="2">
        <v>43158</v>
      </c>
      <c r="C2829" s="3">
        <v>2.1333570000000002</v>
      </c>
      <c r="D2829" s="3">
        <v>2.3319616000000001</v>
      </c>
      <c r="E2829" s="3">
        <v>2.6148411999999999</v>
      </c>
    </row>
    <row r="2830" spans="1:5" x14ac:dyDescent="0.4">
      <c r="A2830" s="5">
        <f t="shared" si="44"/>
        <v>2018.02</v>
      </c>
      <c r="B2830" s="2">
        <v>43159</v>
      </c>
      <c r="C2830" s="3">
        <v>2.1205148999999999</v>
      </c>
      <c r="D2830" s="3">
        <v>2.3040357</v>
      </c>
      <c r="E2830" s="3">
        <v>2.5913300000000001</v>
      </c>
    </row>
    <row r="2831" spans="1:5" x14ac:dyDescent="0.4">
      <c r="A2831" s="5">
        <f t="shared" si="44"/>
        <v>2018.03</v>
      </c>
      <c r="B2831" s="2">
        <v>43160</v>
      </c>
      <c r="C2831" s="3">
        <v>2.1185502999999999</v>
      </c>
      <c r="D2831" s="3">
        <v>2.295979</v>
      </c>
      <c r="E2831" s="3">
        <v>2.5710006000000001</v>
      </c>
    </row>
    <row r="2832" spans="1:5" x14ac:dyDescent="0.4">
      <c r="A2832" s="5">
        <f t="shared" si="44"/>
        <v>2018.03</v>
      </c>
      <c r="B2832" s="2">
        <v>43161</v>
      </c>
      <c r="C2832" s="3">
        <v>2.1182618</v>
      </c>
      <c r="D2832" s="3">
        <v>2.3213347999999998</v>
      </c>
      <c r="E2832" s="3">
        <v>2.5949838000000001</v>
      </c>
    </row>
    <row r="2833" spans="1:5" x14ac:dyDescent="0.4">
      <c r="A2833" s="5">
        <f t="shared" si="44"/>
        <v>2018.03</v>
      </c>
      <c r="B2833" s="2">
        <v>43164</v>
      </c>
      <c r="C2833" s="3">
        <v>2.1504796000000002</v>
      </c>
      <c r="D2833" s="3">
        <v>2.3448867999999998</v>
      </c>
      <c r="E2833" s="3">
        <v>2.6270878</v>
      </c>
    </row>
    <row r="2834" spans="1:5" x14ac:dyDescent="0.4">
      <c r="A2834" s="5">
        <f t="shared" si="44"/>
        <v>2018.03</v>
      </c>
      <c r="B2834" s="2">
        <v>43165</v>
      </c>
      <c r="C2834" s="3">
        <v>2.1588159</v>
      </c>
      <c r="D2834" s="3">
        <v>2.3687599000000001</v>
      </c>
      <c r="E2834" s="3">
        <v>2.6471255</v>
      </c>
    </row>
    <row r="2835" spans="1:5" x14ac:dyDescent="0.4">
      <c r="A2835" s="5">
        <f t="shared" si="44"/>
        <v>2018.03</v>
      </c>
      <c r="B2835" s="2">
        <v>43166</v>
      </c>
      <c r="C2835" s="3">
        <v>2.1585003999999999</v>
      </c>
      <c r="D2835" s="3">
        <v>2.3729982000000001</v>
      </c>
      <c r="E2835" s="3">
        <v>2.6518579999999998</v>
      </c>
    </row>
    <row r="2836" spans="1:5" x14ac:dyDescent="0.4">
      <c r="A2836" s="5">
        <f t="shared" si="44"/>
        <v>2018.03</v>
      </c>
      <c r="B2836" s="2">
        <v>43167</v>
      </c>
      <c r="C2836" s="3">
        <v>2.1601675</v>
      </c>
      <c r="D2836" s="3">
        <v>2.3695507</v>
      </c>
      <c r="E2836" s="3">
        <v>2.6588566</v>
      </c>
    </row>
    <row r="2837" spans="1:5" x14ac:dyDescent="0.4">
      <c r="A2837" s="5">
        <f t="shared" si="44"/>
        <v>2018.03</v>
      </c>
      <c r="B2837" s="2">
        <v>43168</v>
      </c>
      <c r="C2837" s="3">
        <v>2.1828778</v>
      </c>
      <c r="D2837" s="3">
        <v>2.4083877</v>
      </c>
      <c r="E2837" s="3">
        <v>2.6996932</v>
      </c>
    </row>
    <row r="2838" spans="1:5" x14ac:dyDescent="0.4">
      <c r="A2838" s="5">
        <f t="shared" si="44"/>
        <v>2018.03</v>
      </c>
      <c r="B2838" s="2">
        <v>43171</v>
      </c>
      <c r="C2838" s="3">
        <v>2.1953144</v>
      </c>
      <c r="D2838" s="3">
        <v>2.4110813000000002</v>
      </c>
      <c r="E2838" s="3">
        <v>2.6979373</v>
      </c>
    </row>
    <row r="2839" spans="1:5" x14ac:dyDescent="0.4">
      <c r="A2839" s="5">
        <f t="shared" si="44"/>
        <v>2018.03</v>
      </c>
      <c r="B2839" s="2">
        <v>43172</v>
      </c>
      <c r="C2839" s="3">
        <v>2.1842744000000001</v>
      </c>
      <c r="D2839" s="3">
        <v>2.3977732999999999</v>
      </c>
      <c r="E2839" s="3">
        <v>2.6859085999999999</v>
      </c>
    </row>
    <row r="2840" spans="1:5" x14ac:dyDescent="0.4">
      <c r="A2840" s="5">
        <f t="shared" si="44"/>
        <v>2018.03</v>
      </c>
      <c r="B2840" s="2">
        <v>43173</v>
      </c>
      <c r="C2840" s="3">
        <v>2.1736677000000002</v>
      </c>
      <c r="D2840" s="3">
        <v>2.3839462</v>
      </c>
      <c r="E2840" s="3">
        <v>2.6728222000000001</v>
      </c>
    </row>
    <row r="2841" spans="1:5" x14ac:dyDescent="0.4">
      <c r="A2841" s="5">
        <f t="shared" si="44"/>
        <v>2018.03</v>
      </c>
      <c r="B2841" s="2">
        <v>43174</v>
      </c>
      <c r="C2841" s="3">
        <v>2.1757088000000002</v>
      </c>
      <c r="D2841" s="3">
        <v>2.3752469999999999</v>
      </c>
      <c r="E2841" s="3">
        <v>2.6631303000000002</v>
      </c>
    </row>
    <row r="2842" spans="1:5" x14ac:dyDescent="0.4">
      <c r="A2842" s="5">
        <f t="shared" si="44"/>
        <v>2018.03</v>
      </c>
      <c r="B2842" s="2">
        <v>43175</v>
      </c>
      <c r="C2842" s="3">
        <v>2.1756725000000001</v>
      </c>
      <c r="D2842" s="3">
        <v>2.3918173</v>
      </c>
      <c r="E2842" s="3">
        <v>2.674871</v>
      </c>
    </row>
    <row r="2843" spans="1:5" x14ac:dyDescent="0.4">
      <c r="A2843" s="5">
        <f t="shared" si="44"/>
        <v>2018.03</v>
      </c>
      <c r="B2843" s="2">
        <v>43178</v>
      </c>
      <c r="C2843" s="3">
        <v>2.1450383999999998</v>
      </c>
      <c r="D2843" s="3">
        <v>2.3694763000000001</v>
      </c>
      <c r="E2843" s="3">
        <v>2.6489164999999999</v>
      </c>
    </row>
    <row r="2844" spans="1:5" x14ac:dyDescent="0.4">
      <c r="A2844" s="5">
        <f t="shared" si="44"/>
        <v>2018.03</v>
      </c>
      <c r="B2844" s="2">
        <v>43179</v>
      </c>
      <c r="C2844" s="3">
        <v>2.1513654999999998</v>
      </c>
      <c r="D2844" s="3">
        <v>2.3709220000000002</v>
      </c>
      <c r="E2844" s="3">
        <v>2.6546124999999998</v>
      </c>
    </row>
    <row r="2845" spans="1:5" x14ac:dyDescent="0.4">
      <c r="A2845" s="5">
        <f t="shared" si="44"/>
        <v>2018.03</v>
      </c>
      <c r="B2845" s="2">
        <v>43180</v>
      </c>
      <c r="C2845" s="3">
        <v>2.161511</v>
      </c>
      <c r="D2845" s="3">
        <v>2.3782744</v>
      </c>
      <c r="E2845" s="3">
        <v>2.6587879999999999</v>
      </c>
    </row>
    <row r="2846" spans="1:5" x14ac:dyDescent="0.4">
      <c r="A2846" s="5">
        <f t="shared" si="44"/>
        <v>2018.03</v>
      </c>
      <c r="B2846" s="2">
        <v>43181</v>
      </c>
      <c r="C2846" s="3">
        <v>2.1373663000000001</v>
      </c>
      <c r="D2846" s="3">
        <v>2.3179370000000001</v>
      </c>
      <c r="E2846" s="3">
        <v>2.5958703000000001</v>
      </c>
    </row>
    <row r="2847" spans="1:5" x14ac:dyDescent="0.4">
      <c r="A2847" s="5">
        <f t="shared" si="44"/>
        <v>2018.03</v>
      </c>
      <c r="B2847" s="2">
        <v>43182</v>
      </c>
      <c r="C2847" s="3">
        <v>2.0917846999999998</v>
      </c>
      <c r="D2847" s="3">
        <v>2.2729710000000001</v>
      </c>
      <c r="E2847" s="3">
        <v>2.5484450000000001</v>
      </c>
    </row>
    <row r="2848" spans="1:5" x14ac:dyDescent="0.4">
      <c r="A2848" s="5">
        <f t="shared" si="44"/>
        <v>2018.03</v>
      </c>
      <c r="B2848" s="2">
        <v>43185</v>
      </c>
      <c r="C2848" s="3">
        <v>2.1017134</v>
      </c>
      <c r="D2848" s="3">
        <v>2.3223853000000001</v>
      </c>
      <c r="E2848" s="3">
        <v>2.6067288</v>
      </c>
    </row>
    <row r="2849" spans="1:5" x14ac:dyDescent="0.4">
      <c r="A2849" s="5">
        <f t="shared" si="44"/>
        <v>2018.03</v>
      </c>
      <c r="B2849" s="2">
        <v>43186</v>
      </c>
      <c r="C2849" s="3">
        <v>2.1066777999999999</v>
      </c>
      <c r="D2849" s="3">
        <v>2.2881448</v>
      </c>
      <c r="E2849" s="3">
        <v>2.5679772000000001</v>
      </c>
    </row>
    <row r="2850" spans="1:5" x14ac:dyDescent="0.4">
      <c r="A2850" s="5">
        <f t="shared" si="44"/>
        <v>2018.03</v>
      </c>
      <c r="B2850" s="2">
        <v>43187</v>
      </c>
      <c r="C2850" s="3">
        <v>2.0949437999999998</v>
      </c>
      <c r="D2850" s="3">
        <v>2.2906534999999999</v>
      </c>
      <c r="E2850" s="3">
        <v>2.5617540000000001</v>
      </c>
    </row>
    <row r="2851" spans="1:5" x14ac:dyDescent="0.4">
      <c r="A2851" s="5">
        <f t="shared" si="44"/>
        <v>2018.03</v>
      </c>
      <c r="B2851" s="2">
        <v>43188</v>
      </c>
      <c r="C2851" s="3">
        <v>2.1291704</v>
      </c>
      <c r="D2851" s="3">
        <v>2.3215327000000001</v>
      </c>
      <c r="E2851" s="3">
        <v>2.5966870000000002</v>
      </c>
    </row>
    <row r="2852" spans="1:5" x14ac:dyDescent="0.4">
      <c r="A2852" s="5">
        <f t="shared" si="44"/>
        <v>2018.04</v>
      </c>
      <c r="B2852" s="2">
        <v>43192</v>
      </c>
      <c r="C2852" s="3">
        <v>2.0765264000000001</v>
      </c>
      <c r="D2852" s="3">
        <v>2.2678305999999999</v>
      </c>
      <c r="E2852" s="3">
        <v>2.537938</v>
      </c>
    </row>
    <row r="2853" spans="1:5" x14ac:dyDescent="0.4">
      <c r="A2853" s="5">
        <f t="shared" si="44"/>
        <v>2018.04</v>
      </c>
      <c r="B2853" s="2">
        <v>43193</v>
      </c>
      <c r="C2853" s="3">
        <v>2.0777945999999998</v>
      </c>
      <c r="D2853" s="3">
        <v>2.2987964000000001</v>
      </c>
      <c r="E2853" s="3">
        <v>2.5651356999999999</v>
      </c>
    </row>
    <row r="2854" spans="1:5" x14ac:dyDescent="0.4">
      <c r="A2854" s="5">
        <f t="shared" si="44"/>
        <v>2018.04</v>
      </c>
      <c r="B2854" s="2">
        <v>43194</v>
      </c>
      <c r="C2854" s="3">
        <v>2.1177347000000002</v>
      </c>
      <c r="D2854" s="3">
        <v>2.3190737000000001</v>
      </c>
      <c r="E2854" s="3">
        <v>2.5937535999999999</v>
      </c>
    </row>
    <row r="2855" spans="1:5" x14ac:dyDescent="0.4">
      <c r="A2855" s="5">
        <f t="shared" si="44"/>
        <v>2018.04</v>
      </c>
      <c r="B2855" s="2">
        <v>43195</v>
      </c>
      <c r="C2855" s="3">
        <v>2.1410038</v>
      </c>
      <c r="D2855" s="3">
        <v>2.3370402000000001</v>
      </c>
      <c r="E2855" s="3">
        <v>2.6123986000000001</v>
      </c>
    </row>
    <row r="2856" spans="1:5" x14ac:dyDescent="0.4">
      <c r="A2856" s="5">
        <f t="shared" si="44"/>
        <v>2018.04</v>
      </c>
      <c r="B2856" s="2">
        <v>43196</v>
      </c>
      <c r="C2856" s="3">
        <v>2.0958464000000001</v>
      </c>
      <c r="D2856" s="3">
        <v>2.2910240000000002</v>
      </c>
      <c r="E2856" s="3">
        <v>2.556737</v>
      </c>
    </row>
    <row r="2857" spans="1:5" x14ac:dyDescent="0.4">
      <c r="A2857" s="5">
        <f t="shared" si="44"/>
        <v>2018.04</v>
      </c>
      <c r="B2857" s="2">
        <v>43199</v>
      </c>
      <c r="C2857" s="3">
        <v>2.1056623000000001</v>
      </c>
      <c r="D2857" s="3">
        <v>2.2915801999999998</v>
      </c>
      <c r="E2857" s="3">
        <v>2.5608040000000001</v>
      </c>
    </row>
    <row r="2858" spans="1:5" x14ac:dyDescent="0.4">
      <c r="A2858" s="5">
        <f t="shared" si="44"/>
        <v>2018.04</v>
      </c>
      <c r="B2858" s="2">
        <v>43200</v>
      </c>
      <c r="C2858" s="3">
        <v>2.1324019999999999</v>
      </c>
      <c r="D2858" s="3">
        <v>2.3286994000000001</v>
      </c>
      <c r="E2858" s="3">
        <v>2.6006960000000001</v>
      </c>
    </row>
    <row r="2859" spans="1:5" x14ac:dyDescent="0.4">
      <c r="A2859" s="5">
        <f t="shared" si="44"/>
        <v>2018.04</v>
      </c>
      <c r="B2859" s="2">
        <v>43201</v>
      </c>
      <c r="C2859" s="3">
        <v>2.1290170000000002</v>
      </c>
      <c r="D2859" s="3">
        <v>2.3256350000000001</v>
      </c>
      <c r="E2859" s="3">
        <v>2.5912142</v>
      </c>
    </row>
    <row r="2860" spans="1:5" x14ac:dyDescent="0.4">
      <c r="A2860" s="5">
        <f t="shared" si="44"/>
        <v>2018.04</v>
      </c>
      <c r="B2860" s="2">
        <v>43202</v>
      </c>
      <c r="C2860" s="3">
        <v>2.1371899999999999</v>
      </c>
      <c r="D2860" s="3">
        <v>2.3354092</v>
      </c>
      <c r="E2860" s="3">
        <v>2.6064660000000002</v>
      </c>
    </row>
    <row r="2861" spans="1:5" x14ac:dyDescent="0.4">
      <c r="A2861" s="5">
        <f t="shared" si="44"/>
        <v>2018.04</v>
      </c>
      <c r="B2861" s="2">
        <v>43203</v>
      </c>
      <c r="C2861" s="3">
        <v>2.1372490000000002</v>
      </c>
      <c r="D2861" s="3">
        <v>2.3278222</v>
      </c>
      <c r="E2861" s="3">
        <v>2.5943282000000001</v>
      </c>
    </row>
    <row r="2862" spans="1:5" x14ac:dyDescent="0.4">
      <c r="A2862" s="5">
        <f t="shared" si="44"/>
        <v>2018.04</v>
      </c>
      <c r="B2862" s="2">
        <v>43206</v>
      </c>
      <c r="C2862" s="3">
        <v>2.1529362000000001</v>
      </c>
      <c r="D2862" s="3">
        <v>2.3512873999999999</v>
      </c>
      <c r="E2862" s="3">
        <v>2.6190600000000002</v>
      </c>
    </row>
    <row r="2863" spans="1:5" x14ac:dyDescent="0.4">
      <c r="A2863" s="5">
        <f t="shared" si="44"/>
        <v>2018.04</v>
      </c>
      <c r="B2863" s="2">
        <v>43207</v>
      </c>
      <c r="C2863" s="3">
        <v>2.1730192000000002</v>
      </c>
      <c r="D2863" s="3">
        <v>2.3692169999999999</v>
      </c>
      <c r="E2863" s="3">
        <v>2.6445105</v>
      </c>
    </row>
    <row r="2864" spans="1:5" x14ac:dyDescent="0.4">
      <c r="A2864" s="5">
        <f t="shared" si="44"/>
        <v>2018.04</v>
      </c>
      <c r="B2864" s="2">
        <v>43208</v>
      </c>
      <c r="C2864" s="3">
        <v>2.1829475999999999</v>
      </c>
      <c r="D2864" s="3">
        <v>2.3759391000000001</v>
      </c>
      <c r="E2864" s="3">
        <v>2.6529940000000001</v>
      </c>
    </row>
    <row r="2865" spans="1:5" x14ac:dyDescent="0.4">
      <c r="A2865" s="5">
        <f t="shared" si="44"/>
        <v>2018.04</v>
      </c>
      <c r="B2865" s="2">
        <v>43209</v>
      </c>
      <c r="C2865" s="3">
        <v>2.1667008000000001</v>
      </c>
      <c r="D2865" s="3">
        <v>2.3645957000000002</v>
      </c>
      <c r="E2865" s="3">
        <v>2.6335776000000002</v>
      </c>
    </row>
    <row r="2866" spans="1:5" x14ac:dyDescent="0.4">
      <c r="A2866" s="5">
        <f t="shared" si="44"/>
        <v>2018.04</v>
      </c>
      <c r="B2866" s="2">
        <v>43210</v>
      </c>
      <c r="C2866" s="3">
        <v>2.1520336000000002</v>
      </c>
      <c r="D2866" s="3">
        <v>2.3483836999999999</v>
      </c>
      <c r="E2866" s="3">
        <v>2.6176922</v>
      </c>
    </row>
    <row r="2867" spans="1:5" x14ac:dyDescent="0.4">
      <c r="A2867" s="5">
        <f t="shared" si="44"/>
        <v>2018.04</v>
      </c>
      <c r="B2867" s="2">
        <v>43213</v>
      </c>
      <c r="C2867" s="3">
        <v>2.1584194000000001</v>
      </c>
      <c r="D2867" s="3">
        <v>2.3489520000000002</v>
      </c>
      <c r="E2867" s="3">
        <v>2.6196697000000002</v>
      </c>
    </row>
    <row r="2868" spans="1:5" x14ac:dyDescent="0.4">
      <c r="A2868" s="5">
        <f t="shared" si="44"/>
        <v>2018.04</v>
      </c>
      <c r="B2868" s="2">
        <v>43214</v>
      </c>
      <c r="C2868" s="3">
        <v>2.1260838999999998</v>
      </c>
      <c r="D2868" s="3">
        <v>2.3314797999999999</v>
      </c>
      <c r="E2868" s="3">
        <v>2.5922934999999998</v>
      </c>
    </row>
    <row r="2869" spans="1:5" x14ac:dyDescent="0.4">
      <c r="A2869" s="5">
        <f t="shared" si="44"/>
        <v>2018.04</v>
      </c>
      <c r="B2869" s="2">
        <v>43215</v>
      </c>
      <c r="C2869" s="3">
        <v>2.1395054</v>
      </c>
      <c r="D2869" s="3">
        <v>2.3329499999999999</v>
      </c>
      <c r="E2869" s="3">
        <v>2.5928599999999999</v>
      </c>
    </row>
    <row r="2870" spans="1:5" x14ac:dyDescent="0.4">
      <c r="A2870" s="5">
        <f t="shared" si="44"/>
        <v>2018.04</v>
      </c>
      <c r="B2870" s="2">
        <v>43216</v>
      </c>
      <c r="C2870" s="3">
        <v>2.1504539999999999</v>
      </c>
      <c r="D2870" s="3">
        <v>2.341847</v>
      </c>
      <c r="E2870" s="3">
        <v>2.610347</v>
      </c>
    </row>
    <row r="2871" spans="1:5" x14ac:dyDescent="0.4">
      <c r="A2871" s="5">
        <f t="shared" si="44"/>
        <v>2018.04</v>
      </c>
      <c r="B2871" s="2">
        <v>43217</v>
      </c>
      <c r="C2871" s="3">
        <v>2.1477460000000002</v>
      </c>
      <c r="D2871" s="3">
        <v>2.3381645999999998</v>
      </c>
      <c r="E2871" s="3">
        <v>2.6119276999999999</v>
      </c>
    </row>
    <row r="2872" spans="1:5" x14ac:dyDescent="0.4">
      <c r="A2872" s="5">
        <f t="shared" si="44"/>
        <v>2018.04</v>
      </c>
      <c r="B2872" s="2">
        <v>43220</v>
      </c>
      <c r="C2872" s="3">
        <v>2.1328532999999998</v>
      </c>
      <c r="D2872" s="3">
        <v>2.313723</v>
      </c>
      <c r="E2872" s="3">
        <v>2.5909200000000001</v>
      </c>
    </row>
    <row r="2873" spans="1:5" x14ac:dyDescent="0.4">
      <c r="A2873" s="5">
        <f t="shared" si="44"/>
        <v>2018.05</v>
      </c>
      <c r="B2873" s="2">
        <v>43221</v>
      </c>
      <c r="C2873" s="3">
        <v>2.1216203999999999</v>
      </c>
      <c r="D2873" s="3">
        <v>2.3225212000000002</v>
      </c>
      <c r="E2873" s="3">
        <v>2.5929514999999999</v>
      </c>
    </row>
    <row r="2874" spans="1:5" x14ac:dyDescent="0.4">
      <c r="A2874" s="5">
        <f t="shared" si="44"/>
        <v>2018.05</v>
      </c>
      <c r="B2874" s="2">
        <v>43222</v>
      </c>
      <c r="C2874" s="3">
        <v>2.1229246000000002</v>
      </c>
      <c r="D2874" s="3">
        <v>2.3178996999999999</v>
      </c>
      <c r="E2874" s="3">
        <v>2.5794928000000001</v>
      </c>
    </row>
    <row r="2875" spans="1:5" x14ac:dyDescent="0.4">
      <c r="A2875" s="5">
        <f t="shared" si="44"/>
        <v>2018.05</v>
      </c>
      <c r="B2875" s="2">
        <v>43223</v>
      </c>
      <c r="C2875" s="3">
        <v>2.116832</v>
      </c>
      <c r="D2875" s="3">
        <v>2.3138592</v>
      </c>
      <c r="E2875" s="3">
        <v>2.5778772999999999</v>
      </c>
    </row>
    <row r="2876" spans="1:5" x14ac:dyDescent="0.4">
      <c r="A2876" s="5">
        <f t="shared" si="44"/>
        <v>2018.05</v>
      </c>
      <c r="B2876" s="2">
        <v>43224</v>
      </c>
      <c r="C2876" s="3">
        <v>2.1423306000000002</v>
      </c>
      <c r="D2876" s="3">
        <v>2.3446147000000002</v>
      </c>
      <c r="E2876" s="3">
        <v>2.6086178000000002</v>
      </c>
    </row>
    <row r="2877" spans="1:5" x14ac:dyDescent="0.4">
      <c r="A2877" s="5">
        <f t="shared" si="44"/>
        <v>2018.05</v>
      </c>
      <c r="B2877" s="2">
        <v>43227</v>
      </c>
      <c r="C2877" s="3">
        <v>2.154245</v>
      </c>
      <c r="D2877" s="3">
        <v>2.3575523</v>
      </c>
      <c r="E2877" s="3">
        <v>2.6191236999999998</v>
      </c>
    </row>
    <row r="2878" spans="1:5" x14ac:dyDescent="0.4">
      <c r="A2878" s="5">
        <f t="shared" si="44"/>
        <v>2018.05</v>
      </c>
      <c r="B2878" s="2">
        <v>43228</v>
      </c>
      <c r="C2878" s="3">
        <v>2.1464824999999998</v>
      </c>
      <c r="D2878" s="3">
        <v>2.364954</v>
      </c>
      <c r="E2878" s="3">
        <v>2.6236709999999999</v>
      </c>
    </row>
    <row r="2879" spans="1:5" x14ac:dyDescent="0.4">
      <c r="A2879" s="5">
        <f t="shared" si="44"/>
        <v>2018.05</v>
      </c>
      <c r="B2879" s="2">
        <v>43229</v>
      </c>
      <c r="C2879" s="3">
        <v>2.1618042000000002</v>
      </c>
      <c r="D2879" s="3">
        <v>2.3772859999999998</v>
      </c>
      <c r="E2879" s="3">
        <v>2.6438104999999998</v>
      </c>
    </row>
    <row r="2880" spans="1:5" x14ac:dyDescent="0.4">
      <c r="A2880" s="5">
        <f t="shared" si="44"/>
        <v>2018.05</v>
      </c>
      <c r="B2880" s="2">
        <v>43230</v>
      </c>
      <c r="C2880" s="3">
        <v>2.1833992000000002</v>
      </c>
      <c r="D2880" s="3">
        <v>2.3946100000000001</v>
      </c>
      <c r="E2880" s="3">
        <v>2.6619754000000002</v>
      </c>
    </row>
    <row r="2881" spans="1:5" x14ac:dyDescent="0.4">
      <c r="A2881" s="5">
        <f t="shared" si="44"/>
        <v>2018.05</v>
      </c>
      <c r="B2881" s="2">
        <v>43231</v>
      </c>
      <c r="C2881" s="3">
        <v>2.1921632</v>
      </c>
      <c r="D2881" s="3">
        <v>2.3960680000000001</v>
      </c>
      <c r="E2881" s="3">
        <v>2.6649497000000002</v>
      </c>
    </row>
    <row r="2882" spans="1:5" x14ac:dyDescent="0.4">
      <c r="A2882" s="5">
        <f t="shared" si="44"/>
        <v>2018.05</v>
      </c>
      <c r="B2882" s="2">
        <v>43234</v>
      </c>
      <c r="C2882" s="3">
        <v>2.1869147</v>
      </c>
      <c r="D2882" s="3">
        <v>2.3912982999999999</v>
      </c>
      <c r="E2882" s="3">
        <v>2.6598753999999998</v>
      </c>
    </row>
    <row r="2883" spans="1:5" x14ac:dyDescent="0.4">
      <c r="A2883" s="5">
        <f t="shared" ref="A2883:A2946" si="45">YEAR(B2883)+MONTH(B2883)/100</f>
        <v>2018.05</v>
      </c>
      <c r="B2883" s="2">
        <v>43235</v>
      </c>
      <c r="C2883" s="3">
        <v>2.181594</v>
      </c>
      <c r="D2883" s="3">
        <v>2.3856636999999998</v>
      </c>
      <c r="E2883" s="3">
        <v>2.6469697999999999</v>
      </c>
    </row>
    <row r="2884" spans="1:5" x14ac:dyDescent="0.4">
      <c r="A2884" s="5">
        <f t="shared" si="45"/>
        <v>2018.05</v>
      </c>
      <c r="B2884" s="2">
        <v>43236</v>
      </c>
      <c r="C2884" s="3">
        <v>2.1955843000000002</v>
      </c>
      <c r="D2884" s="3">
        <v>2.4019005</v>
      </c>
      <c r="E2884" s="3">
        <v>2.6603742000000001</v>
      </c>
    </row>
    <row r="2885" spans="1:5" x14ac:dyDescent="0.4">
      <c r="A2885" s="5">
        <f t="shared" si="45"/>
        <v>2018.05</v>
      </c>
      <c r="B2885" s="2">
        <v>43237</v>
      </c>
      <c r="C2885" s="3">
        <v>2.2032563999999999</v>
      </c>
      <c r="D2885" s="3">
        <v>2.4074236999999998</v>
      </c>
      <c r="E2885" s="3">
        <v>2.6640750999999998</v>
      </c>
    </row>
    <row r="2886" spans="1:5" x14ac:dyDescent="0.4">
      <c r="A2886" s="5">
        <f t="shared" si="45"/>
        <v>2018.05</v>
      </c>
      <c r="B2886" s="2">
        <v>43238</v>
      </c>
      <c r="C2886" s="3">
        <v>2.1949071999999998</v>
      </c>
      <c r="D2886" s="3">
        <v>2.4013567</v>
      </c>
      <c r="E2886" s="3">
        <v>2.6635032000000001</v>
      </c>
    </row>
    <row r="2887" spans="1:5" x14ac:dyDescent="0.4">
      <c r="A2887" s="5">
        <f t="shared" si="45"/>
        <v>2018.05</v>
      </c>
      <c r="B2887" s="2">
        <v>43241</v>
      </c>
      <c r="C2887" s="3">
        <v>2.2084462999999999</v>
      </c>
      <c r="D2887" s="3">
        <v>2.4249700999999999</v>
      </c>
      <c r="E2887" s="3">
        <v>2.6802527999999999</v>
      </c>
    </row>
    <row r="2888" spans="1:5" x14ac:dyDescent="0.4">
      <c r="A2888" s="5">
        <f t="shared" si="45"/>
        <v>2018.05</v>
      </c>
      <c r="B2888" s="2">
        <v>43242</v>
      </c>
      <c r="C2888" s="3">
        <v>2.1980664999999999</v>
      </c>
      <c r="D2888" s="3">
        <v>2.4080786999999999</v>
      </c>
      <c r="E2888" s="3">
        <v>2.6675846999999999</v>
      </c>
    </row>
    <row r="2889" spans="1:5" x14ac:dyDescent="0.4">
      <c r="A2889" s="5">
        <f t="shared" si="45"/>
        <v>2018.05</v>
      </c>
      <c r="B2889" s="2">
        <v>43243</v>
      </c>
      <c r="C2889" s="3">
        <v>2.2005484000000002</v>
      </c>
      <c r="D2889" s="3">
        <v>2.4102041999999999</v>
      </c>
      <c r="E2889" s="3">
        <v>2.6750547999999998</v>
      </c>
    </row>
    <row r="2890" spans="1:5" x14ac:dyDescent="0.4">
      <c r="A2890" s="5">
        <f t="shared" si="45"/>
        <v>2018.05</v>
      </c>
      <c r="B2890" s="2">
        <v>43244</v>
      </c>
      <c r="C2890" s="3">
        <v>2.1955843000000002</v>
      </c>
      <c r="D2890" s="3">
        <v>2.4114645000000001</v>
      </c>
      <c r="E2890" s="3">
        <v>2.6753024999999999</v>
      </c>
    </row>
    <row r="2891" spans="1:5" x14ac:dyDescent="0.4">
      <c r="A2891" s="5">
        <f t="shared" si="45"/>
        <v>2018.05</v>
      </c>
      <c r="B2891" s="2">
        <v>43245</v>
      </c>
      <c r="C2891" s="3">
        <v>2.1899519999999999</v>
      </c>
      <c r="D2891" s="3">
        <v>2.4056815999999999</v>
      </c>
      <c r="E2891" s="3">
        <v>2.6725154</v>
      </c>
    </row>
    <row r="2892" spans="1:5" x14ac:dyDescent="0.4">
      <c r="A2892" s="5">
        <f t="shared" si="45"/>
        <v>2018.05</v>
      </c>
      <c r="B2892" s="2">
        <v>43249</v>
      </c>
      <c r="C2892" s="3">
        <v>2.1824965000000001</v>
      </c>
      <c r="D2892" s="3">
        <v>2.3962533000000001</v>
      </c>
      <c r="E2892" s="3">
        <v>2.6498358</v>
      </c>
    </row>
    <row r="2893" spans="1:5" x14ac:dyDescent="0.4">
      <c r="A2893" s="5">
        <f t="shared" si="45"/>
        <v>2018.05</v>
      </c>
      <c r="B2893" s="2">
        <v>43250</v>
      </c>
      <c r="C2893" s="3">
        <v>2.2145388000000001</v>
      </c>
      <c r="D2893" s="3">
        <v>2.4317416999999999</v>
      </c>
      <c r="E2893" s="3">
        <v>2.6810849999999999</v>
      </c>
    </row>
    <row r="2894" spans="1:5" x14ac:dyDescent="0.4">
      <c r="A2894" s="5">
        <f t="shared" si="45"/>
        <v>2018.05</v>
      </c>
      <c r="B2894" s="2">
        <v>43251</v>
      </c>
      <c r="C2894" s="3">
        <v>2.1926508</v>
      </c>
      <c r="D2894" s="3">
        <v>2.4051377999999999</v>
      </c>
      <c r="E2894" s="3">
        <v>2.6598117000000001</v>
      </c>
    </row>
    <row r="2895" spans="1:5" x14ac:dyDescent="0.4">
      <c r="A2895" s="5">
        <f t="shared" si="45"/>
        <v>2018.06</v>
      </c>
      <c r="B2895" s="2">
        <v>43252</v>
      </c>
      <c r="C2895" s="3">
        <v>2.2068667</v>
      </c>
      <c r="D2895" s="3">
        <v>2.4198422000000002</v>
      </c>
      <c r="E2895" s="3">
        <v>2.6860058000000002</v>
      </c>
    </row>
    <row r="2896" spans="1:5" x14ac:dyDescent="0.4">
      <c r="A2896" s="5">
        <f t="shared" si="45"/>
        <v>2018.06</v>
      </c>
      <c r="B2896" s="2">
        <v>43255</v>
      </c>
      <c r="C2896" s="3">
        <v>2.2057384999999998</v>
      </c>
      <c r="D2896" s="3">
        <v>2.4320382999999999</v>
      </c>
      <c r="E2896" s="3">
        <v>2.6957070000000001</v>
      </c>
    </row>
    <row r="2897" spans="1:5" x14ac:dyDescent="0.4">
      <c r="A2897" s="5">
        <f t="shared" si="45"/>
        <v>2018.06</v>
      </c>
      <c r="B2897" s="2">
        <v>43256</v>
      </c>
      <c r="C2897" s="3">
        <v>2.2116055000000001</v>
      </c>
      <c r="D2897" s="3">
        <v>2.4396252999999999</v>
      </c>
      <c r="E2897" s="3">
        <v>2.7029494999999999</v>
      </c>
    </row>
    <row r="2898" spans="1:5" x14ac:dyDescent="0.4">
      <c r="A2898" s="5">
        <f t="shared" si="45"/>
        <v>2018.06</v>
      </c>
      <c r="B2898" s="2">
        <v>43257</v>
      </c>
      <c r="C2898" s="3">
        <v>2.2215520999999998</v>
      </c>
      <c r="D2898" s="3">
        <v>2.4584321999999998</v>
      </c>
      <c r="E2898" s="3">
        <v>2.7247913000000001</v>
      </c>
    </row>
    <row r="2899" spans="1:5" x14ac:dyDescent="0.4">
      <c r="A2899" s="5">
        <f t="shared" si="45"/>
        <v>2018.06</v>
      </c>
      <c r="B2899" s="2">
        <v>43258</v>
      </c>
      <c r="C2899" s="3">
        <v>2.2235649</v>
      </c>
      <c r="D2899" s="3">
        <v>2.4599397000000001</v>
      </c>
      <c r="E2899" s="3">
        <v>2.7190013</v>
      </c>
    </row>
    <row r="2900" spans="1:5" x14ac:dyDescent="0.4">
      <c r="A2900" s="5">
        <f t="shared" si="45"/>
        <v>2018.06</v>
      </c>
      <c r="B2900" s="2">
        <v>43259</v>
      </c>
      <c r="C2900" s="3">
        <v>2.237104</v>
      </c>
      <c r="D2900" s="3">
        <v>2.4721603000000001</v>
      </c>
      <c r="E2900" s="3">
        <v>2.7324142</v>
      </c>
    </row>
    <row r="2901" spans="1:5" x14ac:dyDescent="0.4">
      <c r="A2901" s="5">
        <f t="shared" si="45"/>
        <v>2018.06</v>
      </c>
      <c r="B2901" s="2">
        <v>43262</v>
      </c>
      <c r="C2901" s="3">
        <v>2.2418426999999999</v>
      </c>
      <c r="D2901" s="3">
        <v>2.4724444999999999</v>
      </c>
      <c r="E2901" s="3">
        <v>2.7342691000000001</v>
      </c>
    </row>
    <row r="2902" spans="1:5" x14ac:dyDescent="0.4">
      <c r="A2902" s="5">
        <f t="shared" si="45"/>
        <v>2018.06</v>
      </c>
      <c r="B2902" s="2">
        <v>43263</v>
      </c>
      <c r="C2902" s="3">
        <v>2.2522224999999998</v>
      </c>
      <c r="D2902" s="3">
        <v>2.4762379999999999</v>
      </c>
      <c r="E2902" s="3">
        <v>2.7473512000000002</v>
      </c>
    </row>
    <row r="2903" spans="1:5" x14ac:dyDescent="0.4">
      <c r="A2903" s="5">
        <f t="shared" si="45"/>
        <v>2018.06</v>
      </c>
      <c r="B2903" s="2">
        <v>43264</v>
      </c>
      <c r="C2903" s="3">
        <v>2.2404888000000001</v>
      </c>
      <c r="D2903" s="3">
        <v>2.4607057999999999</v>
      </c>
      <c r="E2903" s="3">
        <v>2.7311106000000001</v>
      </c>
    </row>
    <row r="2904" spans="1:5" x14ac:dyDescent="0.4">
      <c r="A2904" s="5">
        <f t="shared" si="45"/>
        <v>2018.06</v>
      </c>
      <c r="B2904" s="2">
        <v>43265</v>
      </c>
      <c r="C2904" s="3">
        <v>2.2411656</v>
      </c>
      <c r="D2904" s="3">
        <v>2.4660190000000002</v>
      </c>
      <c r="E2904" s="3">
        <v>2.7394563999999999</v>
      </c>
    </row>
    <row r="2905" spans="1:5" x14ac:dyDescent="0.4">
      <c r="A2905" s="5">
        <f t="shared" si="45"/>
        <v>2018.06</v>
      </c>
      <c r="B2905" s="2">
        <v>43266</v>
      </c>
      <c r="C2905" s="3">
        <v>2.2404888000000001</v>
      </c>
      <c r="D2905" s="3">
        <v>2.4619043</v>
      </c>
      <c r="E2905" s="3">
        <v>2.7397990000000001</v>
      </c>
    </row>
    <row r="2906" spans="1:5" x14ac:dyDescent="0.4">
      <c r="A2906" s="5">
        <f t="shared" si="45"/>
        <v>2018.06</v>
      </c>
      <c r="B2906" s="2">
        <v>43269</v>
      </c>
      <c r="C2906" s="3">
        <v>2.2384111999999998</v>
      </c>
      <c r="D2906" s="3">
        <v>2.4653765999999999</v>
      </c>
      <c r="E2906" s="3">
        <v>2.7432017000000002</v>
      </c>
    </row>
    <row r="2907" spans="1:5" x14ac:dyDescent="0.4">
      <c r="A2907" s="5">
        <f t="shared" si="45"/>
        <v>2018.06</v>
      </c>
      <c r="B2907" s="2">
        <v>43270</v>
      </c>
      <c r="C2907" s="3">
        <v>2.2402259999999998</v>
      </c>
      <c r="D2907" s="3">
        <v>2.4606933999999998</v>
      </c>
      <c r="E2907" s="3">
        <v>2.7303519999999999</v>
      </c>
    </row>
    <row r="2908" spans="1:5" x14ac:dyDescent="0.4">
      <c r="A2908" s="5">
        <f t="shared" si="45"/>
        <v>2018.06</v>
      </c>
      <c r="B2908" s="2">
        <v>43271</v>
      </c>
      <c r="C2908" s="3">
        <v>2.2488476999999998</v>
      </c>
      <c r="D2908" s="3">
        <v>2.4735444000000002</v>
      </c>
      <c r="E2908" s="3">
        <v>2.7422911999999999</v>
      </c>
    </row>
    <row r="2909" spans="1:5" x14ac:dyDescent="0.4">
      <c r="A2909" s="5">
        <f t="shared" si="45"/>
        <v>2018.06</v>
      </c>
      <c r="B2909" s="2">
        <v>43272</v>
      </c>
      <c r="C2909" s="3">
        <v>2.2345538</v>
      </c>
      <c r="D2909" s="3">
        <v>2.455689</v>
      </c>
      <c r="E2909" s="3">
        <v>2.7237589999999998</v>
      </c>
    </row>
    <row r="2910" spans="1:5" x14ac:dyDescent="0.4">
      <c r="A2910" s="5">
        <f t="shared" si="45"/>
        <v>2018.06</v>
      </c>
      <c r="B2910" s="2">
        <v>43273</v>
      </c>
      <c r="C2910" s="3">
        <v>2.2565615000000001</v>
      </c>
      <c r="D2910" s="3">
        <v>2.458494</v>
      </c>
      <c r="E2910" s="3">
        <v>2.723452</v>
      </c>
    </row>
    <row r="2911" spans="1:5" x14ac:dyDescent="0.4">
      <c r="A2911" s="5">
        <f t="shared" si="45"/>
        <v>2018.06</v>
      </c>
      <c r="B2911" s="2">
        <v>43276</v>
      </c>
      <c r="C2911" s="3">
        <v>2.2200335999999998</v>
      </c>
      <c r="D2911" s="3">
        <v>2.4230179999999999</v>
      </c>
      <c r="E2911" s="3">
        <v>2.6861316999999998</v>
      </c>
    </row>
    <row r="2912" spans="1:5" x14ac:dyDescent="0.4">
      <c r="A2912" s="5">
        <f t="shared" si="45"/>
        <v>2018.06</v>
      </c>
      <c r="B2912" s="2">
        <v>43277</v>
      </c>
      <c r="C2912" s="3">
        <v>2.2216217999999999</v>
      </c>
      <c r="D2912" s="3">
        <v>2.42822</v>
      </c>
      <c r="E2912" s="3">
        <v>2.6917057</v>
      </c>
    </row>
    <row r="2913" spans="1:5" x14ac:dyDescent="0.4">
      <c r="A2913" s="5">
        <f t="shared" si="45"/>
        <v>2018.06</v>
      </c>
      <c r="B2913" s="2">
        <v>43278</v>
      </c>
      <c r="C2913" s="3">
        <v>2.2161767000000001</v>
      </c>
      <c r="D2913" s="3">
        <v>2.4006647999999999</v>
      </c>
      <c r="E2913" s="3">
        <v>2.6616278000000002</v>
      </c>
    </row>
    <row r="2914" spans="1:5" x14ac:dyDescent="0.4">
      <c r="A2914" s="5">
        <f t="shared" si="45"/>
        <v>2018.06</v>
      </c>
      <c r="B2914" s="2">
        <v>43279</v>
      </c>
      <c r="C2914" s="3">
        <v>2.2261593</v>
      </c>
      <c r="D2914" s="3">
        <v>2.4100063</v>
      </c>
      <c r="E2914" s="3">
        <v>2.6761235999999999</v>
      </c>
    </row>
    <row r="2915" spans="1:5" x14ac:dyDescent="0.4">
      <c r="A2915" s="5">
        <f t="shared" si="45"/>
        <v>2018.06</v>
      </c>
      <c r="B2915" s="2">
        <v>43280</v>
      </c>
      <c r="C2915" s="3">
        <v>2.228882</v>
      </c>
      <c r="D2915" s="3">
        <v>2.4116127000000001</v>
      </c>
      <c r="E2915" s="3">
        <v>2.6789196</v>
      </c>
    </row>
    <row r="2916" spans="1:5" x14ac:dyDescent="0.4">
      <c r="A2916" s="5">
        <f t="shared" si="45"/>
        <v>2018.07</v>
      </c>
      <c r="B2916" s="2">
        <v>43283</v>
      </c>
      <c r="C2916" s="3">
        <v>2.2170841999999999</v>
      </c>
      <c r="D2916" s="3">
        <v>2.4140594000000002</v>
      </c>
      <c r="E2916" s="3">
        <v>2.6817774999999999</v>
      </c>
    </row>
    <row r="2917" spans="1:5" x14ac:dyDescent="0.4">
      <c r="A2917" s="5">
        <f t="shared" si="45"/>
        <v>2018.07</v>
      </c>
      <c r="B2917" s="2">
        <v>43284</v>
      </c>
      <c r="C2917" s="3">
        <v>2.2379571999999999</v>
      </c>
      <c r="D2917" s="3">
        <v>2.4186312999999999</v>
      </c>
      <c r="E2917" s="3">
        <v>2.6798980000000001</v>
      </c>
    </row>
    <row r="2918" spans="1:5" x14ac:dyDescent="0.4">
      <c r="A2918" s="5">
        <f t="shared" si="45"/>
        <v>2018.07</v>
      </c>
      <c r="B2918" s="2">
        <v>43286</v>
      </c>
      <c r="C2918" s="3">
        <v>2.2216217999999999</v>
      </c>
      <c r="D2918" s="3">
        <v>2.4396993999999999</v>
      </c>
      <c r="E2918" s="3">
        <v>2.7011482999999998</v>
      </c>
    </row>
    <row r="2919" spans="1:5" x14ac:dyDescent="0.4">
      <c r="A2919" s="5">
        <f t="shared" si="45"/>
        <v>2018.07</v>
      </c>
      <c r="B2919" s="2">
        <v>43287</v>
      </c>
      <c r="C2919" s="3">
        <v>2.2498095</v>
      </c>
      <c r="D2919" s="3">
        <v>2.4583457000000002</v>
      </c>
      <c r="E2919" s="3">
        <v>2.7240769999999999</v>
      </c>
    </row>
    <row r="2920" spans="1:5" x14ac:dyDescent="0.4">
      <c r="A2920" s="5">
        <f t="shared" si="45"/>
        <v>2018.07</v>
      </c>
      <c r="B2920" s="2">
        <v>43290</v>
      </c>
      <c r="C2920" s="3">
        <v>2.2783872999999999</v>
      </c>
      <c r="D2920" s="3">
        <v>2.4826388000000001</v>
      </c>
      <c r="E2920" s="3">
        <v>2.7464604000000001</v>
      </c>
    </row>
    <row r="2921" spans="1:5" x14ac:dyDescent="0.4">
      <c r="A2921" s="5">
        <f t="shared" si="45"/>
        <v>2018.07</v>
      </c>
      <c r="B2921" s="2">
        <v>43291</v>
      </c>
      <c r="C2921" s="3">
        <v>2.2787959999999998</v>
      </c>
      <c r="D2921" s="3">
        <v>2.4813662000000001</v>
      </c>
      <c r="E2921" s="3">
        <v>2.7499039999999999</v>
      </c>
    </row>
    <row r="2922" spans="1:5" x14ac:dyDescent="0.4">
      <c r="A2922" s="5">
        <f t="shared" si="45"/>
        <v>2018.07</v>
      </c>
      <c r="B2922" s="2">
        <v>43292</v>
      </c>
      <c r="C2922" s="3">
        <v>2.2597377000000001</v>
      </c>
      <c r="D2922" s="3">
        <v>2.4608045000000001</v>
      </c>
      <c r="E2922" s="3">
        <v>2.7322655</v>
      </c>
    </row>
    <row r="2923" spans="1:5" x14ac:dyDescent="0.4">
      <c r="A2923" s="5">
        <f t="shared" si="45"/>
        <v>2018.07</v>
      </c>
      <c r="B2923" s="2">
        <v>43293</v>
      </c>
      <c r="C2923" s="3">
        <v>2.2719893</v>
      </c>
      <c r="D2923" s="3">
        <v>2.4672917999999999</v>
      </c>
      <c r="E2923" s="3">
        <v>2.7494977</v>
      </c>
    </row>
    <row r="2924" spans="1:5" x14ac:dyDescent="0.4">
      <c r="A2924" s="5">
        <f t="shared" si="45"/>
        <v>2018.07</v>
      </c>
      <c r="B2924" s="2">
        <v>43294</v>
      </c>
      <c r="C2924" s="3">
        <v>2.2656366999999999</v>
      </c>
      <c r="D2924" s="3">
        <v>2.4668220999999999</v>
      </c>
      <c r="E2924" s="3">
        <v>2.7503514</v>
      </c>
    </row>
    <row r="2925" spans="1:5" x14ac:dyDescent="0.4">
      <c r="A2925" s="5">
        <f t="shared" si="45"/>
        <v>2018.07</v>
      </c>
      <c r="B2925" s="2">
        <v>43297</v>
      </c>
      <c r="C2925" s="3">
        <v>2.2597377000000001</v>
      </c>
      <c r="D2925" s="3">
        <v>2.4532547</v>
      </c>
      <c r="E2925" s="3">
        <v>2.7397760999999998</v>
      </c>
    </row>
    <row r="2926" spans="1:5" x14ac:dyDescent="0.4">
      <c r="A2926" s="5">
        <f t="shared" si="45"/>
        <v>2018.07</v>
      </c>
      <c r="B2926" s="2">
        <v>43298</v>
      </c>
      <c r="C2926" s="3">
        <v>2.2556902999999999</v>
      </c>
      <c r="D2926" s="3">
        <v>2.4648327999999999</v>
      </c>
      <c r="E2926" s="3">
        <v>2.7544013999999999</v>
      </c>
    </row>
    <row r="2927" spans="1:5" x14ac:dyDescent="0.4">
      <c r="A2927" s="5">
        <f t="shared" si="45"/>
        <v>2018.07</v>
      </c>
      <c r="B2927" s="2">
        <v>43299</v>
      </c>
      <c r="C2927" s="3">
        <v>2.2672248000000002</v>
      </c>
      <c r="D2927" s="3">
        <v>2.472877</v>
      </c>
      <c r="E2927" s="3">
        <v>2.7634202999999999</v>
      </c>
    </row>
    <row r="2928" spans="1:5" x14ac:dyDescent="0.4">
      <c r="A2928" s="5">
        <f t="shared" si="45"/>
        <v>2018.07</v>
      </c>
      <c r="B2928" s="2">
        <v>43300</v>
      </c>
      <c r="C2928" s="3">
        <v>2.2706282</v>
      </c>
      <c r="D2928" s="3">
        <v>2.4825153000000002</v>
      </c>
      <c r="E2928" s="3">
        <v>2.7677927000000002</v>
      </c>
    </row>
    <row r="2929" spans="1:5" x14ac:dyDescent="0.4">
      <c r="A2929" s="5">
        <f t="shared" si="45"/>
        <v>2018.07</v>
      </c>
      <c r="B2929" s="2">
        <v>43301</v>
      </c>
      <c r="C2929" s="3">
        <v>2.2634903999999998</v>
      </c>
      <c r="D2929" s="3">
        <v>2.469306</v>
      </c>
      <c r="E2929" s="3">
        <v>2.7575037</v>
      </c>
    </row>
    <row r="2930" spans="1:5" x14ac:dyDescent="0.4">
      <c r="A2930" s="5">
        <f t="shared" si="45"/>
        <v>2018.07</v>
      </c>
      <c r="B2930" s="2">
        <v>43304</v>
      </c>
      <c r="C2930" s="3">
        <v>2.2624559999999998</v>
      </c>
      <c r="D2930" s="3">
        <v>2.4688734999999999</v>
      </c>
      <c r="E2930" s="3">
        <v>2.7584209999999998</v>
      </c>
    </row>
    <row r="2931" spans="1:5" x14ac:dyDescent="0.4">
      <c r="A2931" s="5">
        <f t="shared" si="45"/>
        <v>2018.07</v>
      </c>
      <c r="B2931" s="2">
        <v>43305</v>
      </c>
      <c r="C2931" s="3">
        <v>2.2474859999999999</v>
      </c>
      <c r="D2931" s="3">
        <v>2.4503385999999998</v>
      </c>
      <c r="E2931" s="3">
        <v>2.7406187000000002</v>
      </c>
    </row>
    <row r="2932" spans="1:5" x14ac:dyDescent="0.4">
      <c r="A2932" s="5">
        <f t="shared" si="45"/>
        <v>2018.07</v>
      </c>
      <c r="B2932" s="2">
        <v>43306</v>
      </c>
      <c r="C2932" s="3">
        <v>2.2605274</v>
      </c>
      <c r="D2932" s="3">
        <v>2.4571964999999998</v>
      </c>
      <c r="E2932" s="3">
        <v>2.7629814000000001</v>
      </c>
    </row>
    <row r="2933" spans="1:5" x14ac:dyDescent="0.4">
      <c r="A2933" s="5">
        <f t="shared" si="45"/>
        <v>2018.07</v>
      </c>
      <c r="B2933" s="2">
        <v>43307</v>
      </c>
      <c r="C2933" s="3">
        <v>2.2701790000000002</v>
      </c>
      <c r="D2933" s="3">
        <v>2.4681690000000001</v>
      </c>
      <c r="E2933" s="3">
        <v>2.77441</v>
      </c>
    </row>
    <row r="2934" spans="1:5" x14ac:dyDescent="0.4">
      <c r="A2934" s="5">
        <f t="shared" si="45"/>
        <v>2018.07</v>
      </c>
      <c r="B2934" s="2">
        <v>43308</v>
      </c>
      <c r="C2934" s="3">
        <v>2.2526820000000001</v>
      </c>
      <c r="D2934" s="3">
        <v>2.4407127000000002</v>
      </c>
      <c r="E2934" s="3">
        <v>2.7520049000000002</v>
      </c>
    </row>
    <row r="2935" spans="1:5" x14ac:dyDescent="0.4">
      <c r="A2935" s="5">
        <f t="shared" si="45"/>
        <v>2018.07</v>
      </c>
      <c r="B2935" s="2">
        <v>43311</v>
      </c>
      <c r="C2935" s="3">
        <v>2.2474859999999999</v>
      </c>
      <c r="D2935" s="3">
        <v>2.4298264999999999</v>
      </c>
      <c r="E2935" s="3">
        <v>2.7313385000000001</v>
      </c>
    </row>
    <row r="2936" spans="1:5" x14ac:dyDescent="0.4">
      <c r="A2936" s="5">
        <f t="shared" si="45"/>
        <v>2018.07</v>
      </c>
      <c r="B2936" s="2">
        <v>43312</v>
      </c>
      <c r="C2936" s="3">
        <v>2.2606454</v>
      </c>
      <c r="D2936" s="3">
        <v>2.4521673000000002</v>
      </c>
      <c r="E2936" s="3">
        <v>2.7541853999999999</v>
      </c>
    </row>
    <row r="2937" spans="1:5" x14ac:dyDescent="0.4">
      <c r="A2937" s="5">
        <f t="shared" si="45"/>
        <v>2018.08</v>
      </c>
      <c r="B2937" s="2">
        <v>43313</v>
      </c>
      <c r="C2937" s="3">
        <v>2.2454534000000002</v>
      </c>
      <c r="D2937" s="3">
        <v>2.4444568000000002</v>
      </c>
      <c r="E2937" s="3">
        <v>2.7412100000000001</v>
      </c>
    </row>
    <row r="2938" spans="1:5" x14ac:dyDescent="0.4">
      <c r="A2938" s="5">
        <f t="shared" si="45"/>
        <v>2018.08</v>
      </c>
      <c r="B2938" s="2">
        <v>43314</v>
      </c>
      <c r="C2938" s="3">
        <v>2.2701742999999999</v>
      </c>
      <c r="D2938" s="3">
        <v>2.4650675999999998</v>
      </c>
      <c r="E2938" s="3">
        <v>2.7637149999999999</v>
      </c>
    </row>
    <row r="2939" spans="1:5" x14ac:dyDescent="0.4">
      <c r="A2939" s="5">
        <f t="shared" si="45"/>
        <v>2018.08</v>
      </c>
      <c r="B2939" s="2">
        <v>43315</v>
      </c>
      <c r="C2939" s="3">
        <v>2.2767539999999999</v>
      </c>
      <c r="D2939" s="3">
        <v>2.4713820000000002</v>
      </c>
      <c r="E2939" s="3">
        <v>2.7675211000000002</v>
      </c>
    </row>
    <row r="2940" spans="1:5" x14ac:dyDescent="0.4">
      <c r="A2940" s="5">
        <f t="shared" si="45"/>
        <v>2018.08</v>
      </c>
      <c r="B2940" s="2">
        <v>43318</v>
      </c>
      <c r="C2940" s="3">
        <v>2.2853526999999998</v>
      </c>
      <c r="D2940" s="3">
        <v>2.4830713000000002</v>
      </c>
      <c r="E2940" s="3">
        <v>2.7789977000000001</v>
      </c>
    </row>
    <row r="2941" spans="1:5" x14ac:dyDescent="0.4">
      <c r="A2941" s="5">
        <f t="shared" si="45"/>
        <v>2018.08</v>
      </c>
      <c r="B2941" s="2">
        <v>43319</v>
      </c>
      <c r="C2941" s="3">
        <v>2.2869636999999998</v>
      </c>
      <c r="D2941" s="3">
        <v>2.4900530000000001</v>
      </c>
      <c r="E2941" s="3">
        <v>2.7864534999999999</v>
      </c>
    </row>
    <row r="2942" spans="1:5" x14ac:dyDescent="0.4">
      <c r="A2942" s="5">
        <f t="shared" si="45"/>
        <v>2018.08</v>
      </c>
      <c r="B2942" s="2">
        <v>43320</v>
      </c>
      <c r="C2942" s="3">
        <v>2.2842410000000002</v>
      </c>
      <c r="D2942" s="3">
        <v>2.4836520000000002</v>
      </c>
      <c r="E2942" s="3">
        <v>2.7827815999999999</v>
      </c>
    </row>
    <row r="2943" spans="1:5" x14ac:dyDescent="0.4">
      <c r="A2943" s="5">
        <f t="shared" si="45"/>
        <v>2018.08</v>
      </c>
      <c r="B2943" s="2">
        <v>43321</v>
      </c>
      <c r="C2943" s="3">
        <v>2.2733506999999999</v>
      </c>
      <c r="D2943" s="3">
        <v>2.4810075999999999</v>
      </c>
      <c r="E2943" s="3">
        <v>2.7841713000000001</v>
      </c>
    </row>
    <row r="2944" spans="1:5" x14ac:dyDescent="0.4">
      <c r="A2944" s="5">
        <f t="shared" si="45"/>
        <v>2018.08</v>
      </c>
      <c r="B2944" s="2">
        <v>43322</v>
      </c>
      <c r="C2944" s="3">
        <v>2.2752020000000002</v>
      </c>
      <c r="D2944" s="3">
        <v>2.4664145</v>
      </c>
      <c r="E2944" s="3">
        <v>2.767064</v>
      </c>
    </row>
    <row r="2945" spans="1:5" x14ac:dyDescent="0.4">
      <c r="A2945" s="5">
        <f t="shared" si="45"/>
        <v>2018.08</v>
      </c>
      <c r="B2945" s="2">
        <v>43325</v>
      </c>
      <c r="C2945" s="3">
        <v>2.2597377000000001</v>
      </c>
      <c r="D2945" s="3">
        <v>2.4527233000000002</v>
      </c>
      <c r="E2945" s="3">
        <v>2.7512221000000001</v>
      </c>
    </row>
    <row r="2946" spans="1:5" x14ac:dyDescent="0.4">
      <c r="A2946" s="5">
        <f t="shared" si="45"/>
        <v>2018.08</v>
      </c>
      <c r="B2946" s="2">
        <v>43326</v>
      </c>
      <c r="C2946" s="3">
        <v>2.2787959999999998</v>
      </c>
      <c r="D2946" s="3">
        <v>2.4752865000000002</v>
      </c>
      <c r="E2946" s="3">
        <v>2.7747836000000001</v>
      </c>
    </row>
    <row r="2947" spans="1:5" x14ac:dyDescent="0.4">
      <c r="A2947" s="5">
        <f t="shared" ref="A2947:A3010" si="46">YEAR(B2947)+MONTH(B2947)/100</f>
        <v>2018.08</v>
      </c>
      <c r="B2947" s="2">
        <v>43327</v>
      </c>
      <c r="C2947" s="3">
        <v>2.2515700000000001</v>
      </c>
      <c r="D2947" s="3">
        <v>2.4520065999999998</v>
      </c>
      <c r="E2947" s="3">
        <v>2.7490990000000002</v>
      </c>
    </row>
    <row r="2948" spans="1:5" x14ac:dyDescent="0.4">
      <c r="A2948" s="5">
        <f t="shared" si="46"/>
        <v>2018.08</v>
      </c>
      <c r="B2948" s="2">
        <v>43328</v>
      </c>
      <c r="C2948" s="3">
        <v>2.2797033999999998</v>
      </c>
      <c r="D2948" s="3">
        <v>2.4717525999999999</v>
      </c>
      <c r="E2948" s="3">
        <v>2.7695455999999998</v>
      </c>
    </row>
    <row r="2949" spans="1:5" x14ac:dyDescent="0.4">
      <c r="A2949" s="5">
        <f t="shared" si="46"/>
        <v>2018.08</v>
      </c>
      <c r="B2949" s="2">
        <v>43329</v>
      </c>
      <c r="C2949" s="3">
        <v>2.2842410000000002</v>
      </c>
      <c r="D2949" s="3">
        <v>2.483924</v>
      </c>
      <c r="E2949" s="3">
        <v>2.7839030999999999</v>
      </c>
    </row>
    <row r="2950" spans="1:5" x14ac:dyDescent="0.4">
      <c r="A2950" s="5">
        <f t="shared" si="46"/>
        <v>2018.08</v>
      </c>
      <c r="B2950" s="2">
        <v>43332</v>
      </c>
      <c r="C2950" s="3">
        <v>2.2933164000000001</v>
      </c>
      <c r="D2950" s="3">
        <v>2.4941179999999998</v>
      </c>
      <c r="E2950" s="3">
        <v>2.7970451999999999</v>
      </c>
    </row>
    <row r="2951" spans="1:5" x14ac:dyDescent="0.4">
      <c r="A2951" s="5">
        <f t="shared" si="46"/>
        <v>2018.08</v>
      </c>
      <c r="B2951" s="2">
        <v>43333</v>
      </c>
      <c r="C2951" s="3">
        <v>2.3087442</v>
      </c>
      <c r="D2951" s="3">
        <v>2.514173</v>
      </c>
      <c r="E2951" s="3">
        <v>2.8116023999999999</v>
      </c>
    </row>
    <row r="2952" spans="1:5" x14ac:dyDescent="0.4">
      <c r="A2952" s="5">
        <f t="shared" si="46"/>
        <v>2018.08</v>
      </c>
      <c r="B2952" s="2">
        <v>43334</v>
      </c>
      <c r="C2952" s="3">
        <v>2.3107859999999998</v>
      </c>
      <c r="D2952" s="3">
        <v>2.5139505999999998</v>
      </c>
      <c r="E2952" s="3">
        <v>2.8093279999999998</v>
      </c>
    </row>
    <row r="2953" spans="1:5" x14ac:dyDescent="0.4">
      <c r="A2953" s="5">
        <f t="shared" si="46"/>
        <v>2018.08</v>
      </c>
      <c r="B2953" s="2">
        <v>43335</v>
      </c>
      <c r="C2953" s="3">
        <v>2.3037529999999999</v>
      </c>
      <c r="D2953" s="3">
        <v>2.5045842999999999</v>
      </c>
      <c r="E2953" s="3">
        <v>2.8034089999999998</v>
      </c>
    </row>
    <row r="2954" spans="1:5" x14ac:dyDescent="0.4">
      <c r="A2954" s="5">
        <f t="shared" si="46"/>
        <v>2018.08</v>
      </c>
      <c r="B2954" s="2">
        <v>43336</v>
      </c>
      <c r="C2954" s="3">
        <v>2.3323398000000002</v>
      </c>
      <c r="D2954" s="3">
        <v>2.5147042000000002</v>
      </c>
      <c r="E2954" s="3">
        <v>2.8200831000000002</v>
      </c>
    </row>
    <row r="2955" spans="1:5" x14ac:dyDescent="0.4">
      <c r="A2955" s="5">
        <f t="shared" si="46"/>
        <v>2018.08</v>
      </c>
      <c r="B2955" s="2">
        <v>43339</v>
      </c>
      <c r="C2955" s="3">
        <v>2.3284829</v>
      </c>
      <c r="D2955" s="3">
        <v>2.525776</v>
      </c>
      <c r="E2955" s="3">
        <v>2.8373672999999999</v>
      </c>
    </row>
    <row r="2956" spans="1:5" x14ac:dyDescent="0.4">
      <c r="A2956" s="5">
        <f t="shared" si="46"/>
        <v>2018.08</v>
      </c>
      <c r="B2956" s="2">
        <v>43340</v>
      </c>
      <c r="C2956" s="3">
        <v>2.3300709999999998</v>
      </c>
      <c r="D2956" s="3">
        <v>2.5256276</v>
      </c>
      <c r="E2956" s="3">
        <v>2.8405811999999999</v>
      </c>
    </row>
    <row r="2957" spans="1:5" x14ac:dyDescent="0.4">
      <c r="A2957" s="5">
        <f t="shared" si="46"/>
        <v>2018.08</v>
      </c>
      <c r="B2957" s="2">
        <v>43341</v>
      </c>
      <c r="C2957" s="3">
        <v>2.3432300000000001</v>
      </c>
      <c r="D2957" s="3">
        <v>2.5333999999999999</v>
      </c>
      <c r="E2957" s="3">
        <v>2.8503592000000002</v>
      </c>
    </row>
    <row r="2958" spans="1:5" x14ac:dyDescent="0.4">
      <c r="A2958" s="5">
        <f t="shared" si="46"/>
        <v>2018.08</v>
      </c>
      <c r="B2958" s="2">
        <v>43342</v>
      </c>
      <c r="C2958" s="3">
        <v>2.3266680000000002</v>
      </c>
      <c r="D2958" s="3">
        <v>2.5201289999999998</v>
      </c>
      <c r="E2958" s="3">
        <v>2.8320135999999998</v>
      </c>
    </row>
    <row r="2959" spans="1:5" x14ac:dyDescent="0.4">
      <c r="A2959" s="5">
        <f t="shared" si="46"/>
        <v>2018.08</v>
      </c>
      <c r="B2959" s="2">
        <v>43343</v>
      </c>
      <c r="C2959" s="3">
        <v>2.3280292</v>
      </c>
      <c r="D2959" s="3">
        <v>2.5265667000000001</v>
      </c>
      <c r="E2959" s="3">
        <v>2.8379821999999999</v>
      </c>
    </row>
    <row r="2960" spans="1:5" x14ac:dyDescent="0.4">
      <c r="A2960" s="5">
        <f t="shared" si="46"/>
        <v>2018.09</v>
      </c>
      <c r="B2960" s="2">
        <v>43347</v>
      </c>
      <c r="C2960" s="3">
        <v>2.3219031999999999</v>
      </c>
      <c r="D2960" s="3">
        <v>2.5213274999999999</v>
      </c>
      <c r="E2960" s="3">
        <v>2.8383121</v>
      </c>
    </row>
    <row r="2961" spans="1:5" x14ac:dyDescent="0.4">
      <c r="A2961" s="5">
        <f t="shared" si="46"/>
        <v>2018.09</v>
      </c>
      <c r="B2961" s="2">
        <v>43348</v>
      </c>
      <c r="C2961" s="3">
        <v>2.3232645999999999</v>
      </c>
      <c r="D2961" s="3">
        <v>2.5189674000000002</v>
      </c>
      <c r="E2961" s="3">
        <v>2.8319055999999998</v>
      </c>
    </row>
    <row r="2962" spans="1:5" x14ac:dyDescent="0.4">
      <c r="A2962" s="5">
        <f t="shared" si="46"/>
        <v>2018.09</v>
      </c>
      <c r="B2962" s="2">
        <v>43349</v>
      </c>
      <c r="C2962" s="3">
        <v>2.3119206000000001</v>
      </c>
      <c r="D2962" s="3">
        <v>2.5103054</v>
      </c>
      <c r="E2962" s="3">
        <v>2.822559</v>
      </c>
    </row>
    <row r="2963" spans="1:5" x14ac:dyDescent="0.4">
      <c r="A2963" s="5">
        <f t="shared" si="46"/>
        <v>2018.09</v>
      </c>
      <c r="B2963" s="2">
        <v>43350</v>
      </c>
      <c r="C2963" s="3">
        <v>2.3055680000000001</v>
      </c>
      <c r="D2963" s="3">
        <v>2.5050043999999998</v>
      </c>
      <c r="E2963" s="3">
        <v>2.8112339999999998</v>
      </c>
    </row>
    <row r="2964" spans="1:5" x14ac:dyDescent="0.4">
      <c r="A2964" s="5">
        <f t="shared" si="46"/>
        <v>2018.09</v>
      </c>
      <c r="B2964" s="2">
        <v>43353</v>
      </c>
      <c r="C2964" s="3">
        <v>2.3141894000000001</v>
      </c>
      <c r="D2964" s="3">
        <v>2.510602</v>
      </c>
      <c r="E2964" s="3">
        <v>2.8241309999999999</v>
      </c>
    </row>
    <row r="2965" spans="1:5" x14ac:dyDescent="0.4">
      <c r="A2965" s="5">
        <f t="shared" si="46"/>
        <v>2018.09</v>
      </c>
      <c r="B2965" s="2">
        <v>43354</v>
      </c>
      <c r="C2965" s="3">
        <v>2.3191035000000002</v>
      </c>
      <c r="D2965" s="3">
        <v>2.5143955</v>
      </c>
      <c r="E2965" s="3">
        <v>2.8310635</v>
      </c>
    </row>
    <row r="2966" spans="1:5" x14ac:dyDescent="0.4">
      <c r="A2966" s="5">
        <f t="shared" si="46"/>
        <v>2018.09</v>
      </c>
      <c r="B2966" s="2">
        <v>43355</v>
      </c>
      <c r="C2966" s="3">
        <v>2.3219713999999998</v>
      </c>
      <c r="D2966" s="3">
        <v>2.516051</v>
      </c>
      <c r="E2966" s="3">
        <v>2.8321139999999998</v>
      </c>
    </row>
    <row r="2967" spans="1:5" x14ac:dyDescent="0.4">
      <c r="A2967" s="5">
        <f t="shared" si="46"/>
        <v>2018.09</v>
      </c>
      <c r="B2967" s="2">
        <v>43356</v>
      </c>
      <c r="C2967" s="3">
        <v>2.3337010999999999</v>
      </c>
      <c r="D2967" s="3">
        <v>2.5198076</v>
      </c>
      <c r="E2967" s="3">
        <v>2.8408017000000001</v>
      </c>
    </row>
    <row r="2968" spans="1:5" x14ac:dyDescent="0.4">
      <c r="A2968" s="5">
        <f t="shared" si="46"/>
        <v>2018.09</v>
      </c>
      <c r="B2968" s="2">
        <v>43357</v>
      </c>
      <c r="C2968" s="3">
        <v>2.3398268</v>
      </c>
      <c r="D2968" s="3">
        <v>2.5288650000000001</v>
      </c>
      <c r="E2968" s="3">
        <v>2.8480375000000002</v>
      </c>
    </row>
    <row r="2969" spans="1:5" x14ac:dyDescent="0.4">
      <c r="A2969" s="5">
        <f t="shared" si="46"/>
        <v>2018.09</v>
      </c>
      <c r="B2969" s="2">
        <v>43360</v>
      </c>
      <c r="C2969" s="3">
        <v>2.3251976999999999</v>
      </c>
      <c r="D2969" s="3">
        <v>2.5065365000000002</v>
      </c>
      <c r="E2969" s="3">
        <v>2.8267316999999998</v>
      </c>
    </row>
    <row r="2970" spans="1:5" x14ac:dyDescent="0.4">
      <c r="A2970" s="5">
        <f t="shared" si="46"/>
        <v>2018.09</v>
      </c>
      <c r="B2970" s="2">
        <v>43361</v>
      </c>
      <c r="C2970" s="3">
        <v>2.3377849999999998</v>
      </c>
      <c r="D2970" s="3">
        <v>2.5167183999999998</v>
      </c>
      <c r="E2970" s="3">
        <v>2.8413013999999999</v>
      </c>
    </row>
    <row r="2971" spans="1:5" x14ac:dyDescent="0.4">
      <c r="A2971" s="5">
        <f t="shared" si="46"/>
        <v>2018.09</v>
      </c>
      <c r="B2971" s="2">
        <v>43362</v>
      </c>
      <c r="C2971" s="3">
        <v>2.3278021999999998</v>
      </c>
      <c r="D2971" s="3">
        <v>2.5087237</v>
      </c>
      <c r="E2971" s="3">
        <v>2.8323927000000002</v>
      </c>
    </row>
    <row r="2972" spans="1:5" x14ac:dyDescent="0.4">
      <c r="A2972" s="5">
        <f t="shared" si="46"/>
        <v>2018.09</v>
      </c>
      <c r="B2972" s="2">
        <v>43363</v>
      </c>
      <c r="C2972" s="3">
        <v>2.3420958999999999</v>
      </c>
      <c r="D2972" s="3">
        <v>2.5271845000000002</v>
      </c>
      <c r="E2972" s="3">
        <v>2.8496988000000001</v>
      </c>
    </row>
    <row r="2973" spans="1:5" x14ac:dyDescent="0.4">
      <c r="A2973" s="5">
        <f t="shared" si="46"/>
        <v>2018.09</v>
      </c>
      <c r="B2973" s="2">
        <v>43364</v>
      </c>
      <c r="C2973" s="3">
        <v>2.34436</v>
      </c>
      <c r="D2973" s="3">
        <v>2.5224394999999999</v>
      </c>
      <c r="E2973" s="3">
        <v>2.8484414</v>
      </c>
    </row>
    <row r="2974" spans="1:5" x14ac:dyDescent="0.4">
      <c r="A2974" s="5">
        <f t="shared" si="46"/>
        <v>2018.09</v>
      </c>
      <c r="B2974" s="2">
        <v>43367</v>
      </c>
      <c r="C2974" s="3">
        <v>2.3366064999999998</v>
      </c>
      <c r="D2974" s="3">
        <v>2.5110838000000002</v>
      </c>
      <c r="E2974" s="3">
        <v>2.8307115999999999</v>
      </c>
    </row>
    <row r="2975" spans="1:5" x14ac:dyDescent="0.4">
      <c r="A2975" s="5">
        <f t="shared" si="46"/>
        <v>2018.09</v>
      </c>
      <c r="B2975" s="2">
        <v>43368</v>
      </c>
      <c r="C2975" s="3">
        <v>2.3290867999999998</v>
      </c>
      <c r="D2975" s="3">
        <v>2.5091686000000002</v>
      </c>
      <c r="E2975" s="3">
        <v>2.8273440000000001</v>
      </c>
    </row>
    <row r="2976" spans="1:5" x14ac:dyDescent="0.4">
      <c r="A2976" s="5">
        <f t="shared" si="46"/>
        <v>2018.09</v>
      </c>
      <c r="B2976" s="2">
        <v>43369</v>
      </c>
      <c r="C2976" s="3">
        <v>2.3291461</v>
      </c>
      <c r="D2976" s="3">
        <v>2.4863333999999999</v>
      </c>
      <c r="E2976" s="3">
        <v>2.8111527000000001</v>
      </c>
    </row>
    <row r="2977" spans="1:5" x14ac:dyDescent="0.4">
      <c r="A2977" s="5">
        <f t="shared" si="46"/>
        <v>2018.09</v>
      </c>
      <c r="B2977" s="2">
        <v>43370</v>
      </c>
      <c r="C2977" s="3">
        <v>2.3214125999999999</v>
      </c>
      <c r="D2977" s="3">
        <v>2.4870130000000001</v>
      </c>
      <c r="E2977" s="3">
        <v>2.8135365999999999</v>
      </c>
    </row>
    <row r="2978" spans="1:5" x14ac:dyDescent="0.4">
      <c r="A2978" s="5">
        <f t="shared" si="46"/>
        <v>2018.09</v>
      </c>
      <c r="B2978" s="2">
        <v>43371</v>
      </c>
      <c r="C2978" s="3">
        <v>2.3219539999999999</v>
      </c>
      <c r="D2978" s="3">
        <v>2.4954898000000001</v>
      </c>
      <c r="E2978" s="3">
        <v>2.8210657000000001</v>
      </c>
    </row>
    <row r="2979" spans="1:5" x14ac:dyDescent="0.4">
      <c r="A2979" s="5">
        <f t="shared" si="46"/>
        <v>2018.1</v>
      </c>
      <c r="B2979" s="2">
        <v>43374</v>
      </c>
      <c r="C2979" s="3">
        <v>2.3218675000000002</v>
      </c>
      <c r="D2979" s="3">
        <v>2.4765098000000001</v>
      </c>
      <c r="E2979" s="3">
        <v>2.8106499</v>
      </c>
    </row>
    <row r="2980" spans="1:5" x14ac:dyDescent="0.4">
      <c r="A2980" s="5">
        <f t="shared" si="46"/>
        <v>2018.1</v>
      </c>
      <c r="B2980" s="2">
        <v>43375</v>
      </c>
      <c r="C2980" s="3">
        <v>2.3068553999999999</v>
      </c>
      <c r="D2980" s="3">
        <v>2.4670694000000002</v>
      </c>
      <c r="E2980" s="3">
        <v>2.7992015000000001</v>
      </c>
    </row>
    <row r="2981" spans="1:5" x14ac:dyDescent="0.4">
      <c r="A2981" s="5">
        <f t="shared" si="46"/>
        <v>2018.1</v>
      </c>
      <c r="B2981" s="2">
        <v>43376</v>
      </c>
      <c r="C2981" s="3">
        <v>2.3129966</v>
      </c>
      <c r="D2981" s="3">
        <v>2.4763494000000001</v>
      </c>
      <c r="E2981" s="3">
        <v>2.804141</v>
      </c>
    </row>
    <row r="2982" spans="1:5" x14ac:dyDescent="0.4">
      <c r="A2982" s="5">
        <f t="shared" si="46"/>
        <v>2018.1</v>
      </c>
      <c r="B2982" s="2">
        <v>43377</v>
      </c>
      <c r="C2982" s="3">
        <v>2.2916156999999999</v>
      </c>
      <c r="D2982" s="3">
        <v>2.4492015999999999</v>
      </c>
      <c r="E2982" s="3">
        <v>2.7752268</v>
      </c>
    </row>
    <row r="2983" spans="1:5" x14ac:dyDescent="0.4">
      <c r="A2983" s="5">
        <f t="shared" si="46"/>
        <v>2018.1</v>
      </c>
      <c r="B2983" s="2">
        <v>43378</v>
      </c>
      <c r="C2983" s="3">
        <v>2.2809254999999999</v>
      </c>
      <c r="D2983" s="3">
        <v>2.4317787000000002</v>
      </c>
      <c r="E2983" s="3">
        <v>2.7582268999999999</v>
      </c>
    </row>
    <row r="2984" spans="1:5" x14ac:dyDescent="0.4">
      <c r="A2984" s="5">
        <f t="shared" si="46"/>
        <v>2018.1</v>
      </c>
      <c r="B2984" s="2">
        <v>43381</v>
      </c>
      <c r="C2984" s="3">
        <v>2.2815804000000002</v>
      </c>
      <c r="D2984" s="3">
        <v>2.4317047999999999</v>
      </c>
      <c r="E2984" s="3">
        <v>2.7494710000000002</v>
      </c>
    </row>
    <row r="2985" spans="1:5" x14ac:dyDescent="0.4">
      <c r="A2985" s="5">
        <f t="shared" si="46"/>
        <v>2018.1</v>
      </c>
      <c r="B2985" s="2">
        <v>43382</v>
      </c>
      <c r="C2985" s="3">
        <v>2.2713722999999999</v>
      </c>
      <c r="D2985" s="3">
        <v>2.4180133000000001</v>
      </c>
      <c r="E2985" s="3">
        <v>2.7343066</v>
      </c>
    </row>
    <row r="2986" spans="1:5" x14ac:dyDescent="0.4">
      <c r="A2986" s="5">
        <f t="shared" si="46"/>
        <v>2018.1</v>
      </c>
      <c r="B2986" s="2">
        <v>43383</v>
      </c>
      <c r="C2986" s="3">
        <v>2.2043593000000001</v>
      </c>
      <c r="D2986" s="3">
        <v>2.3544754999999999</v>
      </c>
      <c r="E2986" s="3">
        <v>2.6502438000000001</v>
      </c>
    </row>
    <row r="2987" spans="1:5" x14ac:dyDescent="0.4">
      <c r="A2987" s="5">
        <f t="shared" si="46"/>
        <v>2018.1</v>
      </c>
      <c r="B2987" s="2">
        <v>43384</v>
      </c>
      <c r="C2987" s="3">
        <v>2.1607968999999998</v>
      </c>
      <c r="D2987" s="3">
        <v>2.3066551999999998</v>
      </c>
      <c r="E2987" s="3">
        <v>2.5974252</v>
      </c>
    </row>
    <row r="2988" spans="1:5" x14ac:dyDescent="0.4">
      <c r="A2988" s="5">
        <f t="shared" si="46"/>
        <v>2018.1</v>
      </c>
      <c r="B2988" s="2">
        <v>43385</v>
      </c>
      <c r="C2988" s="3">
        <v>2.1735663000000001</v>
      </c>
      <c r="D2988" s="3">
        <v>2.3122403999999999</v>
      </c>
      <c r="E2988" s="3">
        <v>2.6226579999999999</v>
      </c>
    </row>
    <row r="2989" spans="1:5" x14ac:dyDescent="0.4">
      <c r="A2989" s="5">
        <f t="shared" si="46"/>
        <v>2018.1</v>
      </c>
      <c r="B2989" s="2">
        <v>43388</v>
      </c>
      <c r="C2989" s="3">
        <v>2.1990414</v>
      </c>
      <c r="D2989" s="3">
        <v>2.3219897999999999</v>
      </c>
      <c r="E2989" s="3">
        <v>2.6259904000000001</v>
      </c>
    </row>
    <row r="2990" spans="1:5" x14ac:dyDescent="0.4">
      <c r="A2990" s="5">
        <f t="shared" si="46"/>
        <v>2018.1</v>
      </c>
      <c r="B2990" s="2">
        <v>43389</v>
      </c>
      <c r="C2990" s="3">
        <v>2.2137348999999999</v>
      </c>
      <c r="D2990" s="3">
        <v>2.3704898000000001</v>
      </c>
      <c r="E2990" s="3">
        <v>2.682124</v>
      </c>
    </row>
    <row r="2991" spans="1:5" x14ac:dyDescent="0.4">
      <c r="A2991" s="5">
        <f t="shared" si="46"/>
        <v>2018.1</v>
      </c>
      <c r="B2991" s="2">
        <v>43390</v>
      </c>
      <c r="C2991" s="3">
        <v>2.2158730000000002</v>
      </c>
      <c r="D2991" s="3">
        <v>2.3643483999999999</v>
      </c>
      <c r="E2991" s="3">
        <v>2.6733121999999998</v>
      </c>
    </row>
    <row r="2992" spans="1:5" x14ac:dyDescent="0.4">
      <c r="A2992" s="5">
        <f t="shared" si="46"/>
        <v>2018.1</v>
      </c>
      <c r="B2992" s="2">
        <v>43391</v>
      </c>
      <c r="C2992" s="3">
        <v>2.1903982000000002</v>
      </c>
      <c r="D2992" s="3">
        <v>2.3287241000000001</v>
      </c>
      <c r="E2992" s="3">
        <v>2.6361884999999998</v>
      </c>
    </row>
    <row r="2993" spans="1:5" x14ac:dyDescent="0.4">
      <c r="A2993" s="5">
        <f t="shared" si="46"/>
        <v>2018.1</v>
      </c>
      <c r="B2993" s="2">
        <v>43392</v>
      </c>
      <c r="C2993" s="3">
        <v>2.1881235000000001</v>
      </c>
      <c r="D2993" s="3">
        <v>2.3133773999999998</v>
      </c>
      <c r="E2993" s="3">
        <v>2.6202974000000001</v>
      </c>
    </row>
    <row r="2994" spans="1:5" x14ac:dyDescent="0.4">
      <c r="A2994" s="5">
        <f t="shared" si="46"/>
        <v>2018.1</v>
      </c>
      <c r="B2994" s="2">
        <v>43395</v>
      </c>
      <c r="C2994" s="3">
        <v>2.1697316</v>
      </c>
      <c r="D2994" s="3">
        <v>2.3022315999999998</v>
      </c>
      <c r="E2994" s="3">
        <v>2.607046</v>
      </c>
    </row>
    <row r="2995" spans="1:5" x14ac:dyDescent="0.4">
      <c r="A2995" s="5">
        <f t="shared" si="46"/>
        <v>2018.1</v>
      </c>
      <c r="B2995" s="2">
        <v>43396</v>
      </c>
      <c r="C2995" s="3">
        <v>2.1462716999999998</v>
      </c>
      <c r="D2995" s="3">
        <v>2.2794704000000001</v>
      </c>
      <c r="E2995" s="3">
        <v>2.5876567000000001</v>
      </c>
    </row>
    <row r="2996" spans="1:5" x14ac:dyDescent="0.4">
      <c r="A2996" s="5">
        <f t="shared" si="46"/>
        <v>2018.1</v>
      </c>
      <c r="B2996" s="2">
        <v>43397</v>
      </c>
      <c r="C2996" s="3">
        <v>2.1144915000000002</v>
      </c>
      <c r="D2996" s="3">
        <v>2.2106316000000001</v>
      </c>
      <c r="E2996" s="3">
        <v>2.5114887000000001</v>
      </c>
    </row>
    <row r="2997" spans="1:5" x14ac:dyDescent="0.4">
      <c r="A2997" s="5">
        <f t="shared" si="46"/>
        <v>2018.1</v>
      </c>
      <c r="B2997" s="2">
        <v>43398</v>
      </c>
      <c r="C2997" s="3">
        <v>2.1076043000000002</v>
      </c>
      <c r="D2997" s="3">
        <v>2.2419929999999999</v>
      </c>
      <c r="E2997" s="3">
        <v>2.5471097999999999</v>
      </c>
    </row>
    <row r="2998" spans="1:5" x14ac:dyDescent="0.4">
      <c r="A2998" s="5">
        <f t="shared" si="46"/>
        <v>2018.1</v>
      </c>
      <c r="B2998" s="2">
        <v>43399</v>
      </c>
      <c r="C2998" s="3">
        <v>2.0498303999999998</v>
      </c>
      <c r="D2998" s="3">
        <v>2.2181443999999999</v>
      </c>
      <c r="E2998" s="3">
        <v>2.5054382999999998</v>
      </c>
    </row>
    <row r="2999" spans="1:5" x14ac:dyDescent="0.4">
      <c r="A2999" s="5">
        <f t="shared" si="46"/>
        <v>2018.1</v>
      </c>
      <c r="B2999" s="2">
        <v>43402</v>
      </c>
      <c r="C2999" s="3">
        <v>2.0671170000000001</v>
      </c>
      <c r="D2999" s="3">
        <v>2.2101001999999998</v>
      </c>
      <c r="E2999" s="3">
        <v>2.4947653000000001</v>
      </c>
    </row>
    <row r="3000" spans="1:5" x14ac:dyDescent="0.4">
      <c r="A3000" s="5">
        <f t="shared" si="46"/>
        <v>2018.1</v>
      </c>
      <c r="B3000" s="2">
        <v>43403</v>
      </c>
      <c r="C3000" s="3">
        <v>2.1047791999999999</v>
      </c>
      <c r="D3000" s="3">
        <v>2.2483317999999999</v>
      </c>
      <c r="E3000" s="3">
        <v>2.5486767000000001</v>
      </c>
    </row>
    <row r="3001" spans="1:5" x14ac:dyDescent="0.4">
      <c r="A3001" s="5">
        <f t="shared" si="46"/>
        <v>2018.1</v>
      </c>
      <c r="B3001" s="2">
        <v>43404</v>
      </c>
      <c r="C3001" s="3">
        <v>2.1391477999999999</v>
      </c>
      <c r="D3001" s="3">
        <v>2.2552145000000001</v>
      </c>
      <c r="E3001" s="3">
        <v>2.5738072000000001</v>
      </c>
    </row>
    <row r="3002" spans="1:5" x14ac:dyDescent="0.4">
      <c r="A3002" s="5">
        <f t="shared" si="46"/>
        <v>2018.11</v>
      </c>
      <c r="B3002" s="2">
        <v>43405</v>
      </c>
      <c r="C3002" s="3">
        <v>2.1653779000000002</v>
      </c>
      <c r="D3002" s="3">
        <v>2.3003904999999998</v>
      </c>
      <c r="E3002" s="3">
        <v>2.6209980000000002</v>
      </c>
    </row>
    <row r="3003" spans="1:5" x14ac:dyDescent="0.4">
      <c r="A3003" s="5">
        <f t="shared" si="46"/>
        <v>2018.11</v>
      </c>
      <c r="B3003" s="2">
        <v>43406</v>
      </c>
      <c r="C3003" s="3">
        <v>2.1521857</v>
      </c>
      <c r="D3003" s="3">
        <v>2.3013048</v>
      </c>
      <c r="E3003" s="3">
        <v>2.6142921000000001</v>
      </c>
    </row>
    <row r="3004" spans="1:5" x14ac:dyDescent="0.4">
      <c r="A3004" s="5">
        <f t="shared" si="46"/>
        <v>2018.11</v>
      </c>
      <c r="B3004" s="2">
        <v>43409</v>
      </c>
      <c r="C3004" s="3">
        <v>2.1644679999999998</v>
      </c>
      <c r="D3004" s="3">
        <v>2.3111777</v>
      </c>
      <c r="E3004" s="3">
        <v>2.6232817000000002</v>
      </c>
    </row>
    <row r="3005" spans="1:5" x14ac:dyDescent="0.4">
      <c r="A3005" s="5">
        <f t="shared" si="46"/>
        <v>2018.11</v>
      </c>
      <c r="B3005" s="2">
        <v>43410</v>
      </c>
      <c r="C3005" s="3">
        <v>2.1803900999999999</v>
      </c>
      <c r="D3005" s="3">
        <v>2.3254619999999999</v>
      </c>
      <c r="E3005" s="3">
        <v>2.6392473999999999</v>
      </c>
    </row>
    <row r="3006" spans="1:5" x14ac:dyDescent="0.4">
      <c r="A3006" s="5">
        <f t="shared" si="46"/>
        <v>2018.11</v>
      </c>
      <c r="B3006" s="2">
        <v>43411</v>
      </c>
      <c r="C3006" s="3">
        <v>2.2142808</v>
      </c>
      <c r="D3006" s="3">
        <v>2.3602707000000001</v>
      </c>
      <c r="E3006" s="3">
        <v>2.6754220000000002</v>
      </c>
    </row>
    <row r="3007" spans="1:5" x14ac:dyDescent="0.4">
      <c r="A3007" s="5">
        <f t="shared" si="46"/>
        <v>2018.11</v>
      </c>
      <c r="B3007" s="2">
        <v>43412</v>
      </c>
      <c r="C3007" s="3">
        <v>2.2087127999999998</v>
      </c>
      <c r="D3007" s="3">
        <v>2.3504225999999999</v>
      </c>
      <c r="E3007" s="3">
        <v>2.6662865</v>
      </c>
    </row>
    <row r="3008" spans="1:5" x14ac:dyDescent="0.4">
      <c r="A3008" s="5">
        <f t="shared" si="46"/>
        <v>2018.11</v>
      </c>
      <c r="B3008" s="2">
        <v>43413</v>
      </c>
      <c r="C3008" s="3">
        <v>2.1743530999999998</v>
      </c>
      <c r="D3008" s="3">
        <v>2.3261911999999998</v>
      </c>
      <c r="E3008" s="3">
        <v>2.6395970000000002</v>
      </c>
    </row>
    <row r="3009" spans="1:5" x14ac:dyDescent="0.4">
      <c r="A3009" s="5">
        <f t="shared" si="46"/>
        <v>2018.11</v>
      </c>
      <c r="B3009" s="2">
        <v>43416</v>
      </c>
      <c r="C3009" s="3">
        <v>2.1417226999999999</v>
      </c>
      <c r="D3009" s="3">
        <v>2.2887628000000002</v>
      </c>
      <c r="E3009" s="3">
        <v>2.5969207000000001</v>
      </c>
    </row>
    <row r="3010" spans="1:5" x14ac:dyDescent="0.4">
      <c r="A3010" s="5">
        <f t="shared" si="46"/>
        <v>2018.11</v>
      </c>
      <c r="B3010" s="2">
        <v>43417</v>
      </c>
      <c r="C3010" s="3">
        <v>2.1364771999999999</v>
      </c>
      <c r="D3010" s="3">
        <v>2.2890098000000001</v>
      </c>
      <c r="E3010" s="3">
        <v>2.5987954000000002</v>
      </c>
    </row>
    <row r="3011" spans="1:5" x14ac:dyDescent="0.4">
      <c r="A3011" s="5">
        <f t="shared" ref="A3011:A3074" si="47">YEAR(B3011)+MONTH(B3011)/100</f>
        <v>2018.11</v>
      </c>
      <c r="B3011" s="2">
        <v>43418</v>
      </c>
      <c r="C3011" s="3">
        <v>2.1376282999999998</v>
      </c>
      <c r="D3011" s="3">
        <v>2.2756276</v>
      </c>
      <c r="E3011" s="3">
        <v>2.5798464000000001</v>
      </c>
    </row>
    <row r="3012" spans="1:5" x14ac:dyDescent="0.4">
      <c r="A3012" s="5">
        <f t="shared" si="47"/>
        <v>2018.11</v>
      </c>
      <c r="B3012" s="2">
        <v>43419</v>
      </c>
      <c r="C3012" s="3">
        <v>2.1424050000000001</v>
      </c>
      <c r="D3012" s="3">
        <v>2.3020833000000001</v>
      </c>
      <c r="E3012" s="3">
        <v>2.6062245000000002</v>
      </c>
    </row>
    <row r="3013" spans="1:5" x14ac:dyDescent="0.4">
      <c r="A3013" s="5">
        <f t="shared" si="47"/>
        <v>2018.11</v>
      </c>
      <c r="B3013" s="2">
        <v>43420</v>
      </c>
      <c r="C3013" s="3">
        <v>2.1579172999999998</v>
      </c>
      <c r="D3013" s="3">
        <v>2.3050117000000001</v>
      </c>
      <c r="E3013" s="3">
        <v>2.6132042000000002</v>
      </c>
    </row>
    <row r="3014" spans="1:5" x14ac:dyDescent="0.4">
      <c r="A3014" s="5">
        <f t="shared" si="47"/>
        <v>2018.11</v>
      </c>
      <c r="B3014" s="2">
        <v>43423</v>
      </c>
      <c r="C3014" s="3">
        <v>2.12853</v>
      </c>
      <c r="D3014" s="3">
        <v>2.2723901</v>
      </c>
      <c r="E3014" s="3">
        <v>2.5661453999999999</v>
      </c>
    </row>
    <row r="3015" spans="1:5" x14ac:dyDescent="0.4">
      <c r="A3015" s="5">
        <f t="shared" si="47"/>
        <v>2018.11</v>
      </c>
      <c r="B3015" s="2">
        <v>43424</v>
      </c>
      <c r="C3015" s="3">
        <v>2.0880432</v>
      </c>
      <c r="D3015" s="3">
        <v>2.2339856999999999</v>
      </c>
      <c r="E3015" s="3">
        <v>2.5270457</v>
      </c>
    </row>
    <row r="3016" spans="1:5" x14ac:dyDescent="0.4">
      <c r="A3016" s="5">
        <f t="shared" si="47"/>
        <v>2018.11</v>
      </c>
      <c r="B3016" s="2">
        <v>43425</v>
      </c>
      <c r="C3016" s="3">
        <v>2.1053294999999999</v>
      </c>
      <c r="D3016" s="3">
        <v>2.2586371999999999</v>
      </c>
      <c r="E3016" s="3">
        <v>2.5504668000000001</v>
      </c>
    </row>
    <row r="3017" spans="1:5" x14ac:dyDescent="0.4">
      <c r="A3017" s="5">
        <f t="shared" si="47"/>
        <v>2018.11</v>
      </c>
      <c r="B3017" s="2">
        <v>43427</v>
      </c>
      <c r="C3017" s="3">
        <v>2.1003256000000001</v>
      </c>
      <c r="D3017" s="3">
        <v>2.2549427</v>
      </c>
      <c r="E3017" s="3">
        <v>2.5482295000000001</v>
      </c>
    </row>
    <row r="3018" spans="1:5" x14ac:dyDescent="0.4">
      <c r="A3018" s="5">
        <f t="shared" si="47"/>
        <v>2018.11</v>
      </c>
      <c r="B3018" s="2">
        <v>43430</v>
      </c>
      <c r="C3018" s="3">
        <v>2.1280751000000002</v>
      </c>
      <c r="D3018" s="3">
        <v>2.2832270000000001</v>
      </c>
      <c r="E3018" s="3">
        <v>2.5881243</v>
      </c>
    </row>
    <row r="3019" spans="1:5" x14ac:dyDescent="0.4">
      <c r="A3019" s="5">
        <f t="shared" si="47"/>
        <v>2018.11</v>
      </c>
      <c r="B3019" s="2">
        <v>43431</v>
      </c>
      <c r="C3019" s="3">
        <v>2.1142460000000001</v>
      </c>
      <c r="D3019" s="3">
        <v>2.2650749999999999</v>
      </c>
      <c r="E3019" s="3">
        <v>2.5772594999999998</v>
      </c>
    </row>
    <row r="3020" spans="1:5" x14ac:dyDescent="0.4">
      <c r="A3020" s="5">
        <f t="shared" si="47"/>
        <v>2018.11</v>
      </c>
      <c r="B3020" s="2">
        <v>43432</v>
      </c>
      <c r="C3020" s="3">
        <v>2.1490374000000001</v>
      </c>
      <c r="D3020" s="3">
        <v>2.3094108000000002</v>
      </c>
      <c r="E3020" s="3">
        <v>2.6296916000000001</v>
      </c>
    </row>
    <row r="3021" spans="1:5" x14ac:dyDescent="0.4">
      <c r="A3021" s="5">
        <f t="shared" si="47"/>
        <v>2018.11</v>
      </c>
      <c r="B3021" s="2">
        <v>43433</v>
      </c>
      <c r="C3021" s="3">
        <v>2.1496879999999998</v>
      </c>
      <c r="D3021" s="3">
        <v>2.3066675999999999</v>
      </c>
      <c r="E3021" s="3">
        <v>2.6216330000000001</v>
      </c>
    </row>
    <row r="3022" spans="1:5" x14ac:dyDescent="0.4">
      <c r="A3022" s="5">
        <f t="shared" si="47"/>
        <v>2018.11</v>
      </c>
      <c r="B3022" s="2">
        <v>43434</v>
      </c>
      <c r="C3022" s="3">
        <v>2.1490011</v>
      </c>
      <c r="D3022" s="3">
        <v>2.3213843999999999</v>
      </c>
      <c r="E3022" s="3">
        <v>2.6343996999999999</v>
      </c>
    </row>
    <row r="3023" spans="1:5" x14ac:dyDescent="0.4">
      <c r="A3023" s="5">
        <f t="shared" si="47"/>
        <v>2018.12</v>
      </c>
      <c r="B3023" s="2">
        <v>43437</v>
      </c>
      <c r="C3023" s="3">
        <v>2.1826644000000002</v>
      </c>
      <c r="D3023" s="3">
        <v>2.3419827999999998</v>
      </c>
      <c r="E3023" s="3">
        <v>2.6656209999999998</v>
      </c>
    </row>
    <row r="3024" spans="1:5" x14ac:dyDescent="0.4">
      <c r="A3024" s="5">
        <f t="shared" si="47"/>
        <v>2018.12</v>
      </c>
      <c r="B3024" s="2">
        <v>43438</v>
      </c>
      <c r="C3024" s="3">
        <v>2.1443384000000001</v>
      </c>
      <c r="D3024" s="3">
        <v>2.2570926999999998</v>
      </c>
      <c r="E3024" s="3">
        <v>2.5785195999999999</v>
      </c>
    </row>
    <row r="3025" spans="1:5" x14ac:dyDescent="0.4">
      <c r="A3025" s="5">
        <f t="shared" si="47"/>
        <v>2018.12</v>
      </c>
      <c r="B3025" s="2">
        <v>43440</v>
      </c>
      <c r="C3025" s="3">
        <v>2.1116393000000002</v>
      </c>
      <c r="D3025" s="3">
        <v>2.2457986000000001</v>
      </c>
      <c r="E3025" s="3">
        <v>2.5772765</v>
      </c>
    </row>
    <row r="3026" spans="1:5" x14ac:dyDescent="0.4">
      <c r="A3026" s="5">
        <f t="shared" si="47"/>
        <v>2018.12</v>
      </c>
      <c r="B3026" s="2">
        <v>43441</v>
      </c>
      <c r="C3026" s="3">
        <v>2.0972369</v>
      </c>
      <c r="D3026" s="3">
        <v>2.2006473999999998</v>
      </c>
      <c r="E3026" s="3">
        <v>2.5163270999999998</v>
      </c>
    </row>
    <row r="3027" spans="1:5" x14ac:dyDescent="0.4">
      <c r="A3027" s="5">
        <f t="shared" si="47"/>
        <v>2018.12</v>
      </c>
      <c r="B3027" s="2">
        <v>43444</v>
      </c>
      <c r="C3027" s="3">
        <v>2.0653386</v>
      </c>
      <c r="D3027" s="3">
        <v>2.1865484999999998</v>
      </c>
      <c r="E3027" s="3">
        <v>2.5103659999999999</v>
      </c>
    </row>
    <row r="3028" spans="1:5" x14ac:dyDescent="0.4">
      <c r="A3028" s="5">
        <f t="shared" si="47"/>
        <v>2018.12</v>
      </c>
      <c r="B3028" s="2">
        <v>43445</v>
      </c>
      <c r="C3028" s="3">
        <v>2.0630275999999999</v>
      </c>
      <c r="D3028" s="3">
        <v>2.1790357</v>
      </c>
      <c r="E3028" s="3">
        <v>2.5038478</v>
      </c>
    </row>
    <row r="3029" spans="1:5" x14ac:dyDescent="0.4">
      <c r="A3029" s="5">
        <f t="shared" si="47"/>
        <v>2018.12</v>
      </c>
      <c r="B3029" s="2">
        <v>43446</v>
      </c>
      <c r="C3029" s="3">
        <v>2.0792997</v>
      </c>
      <c r="D3029" s="3">
        <v>2.1960877999999999</v>
      </c>
      <c r="E3029" s="3">
        <v>2.5195249999999998</v>
      </c>
    </row>
    <row r="3030" spans="1:5" x14ac:dyDescent="0.4">
      <c r="A3030" s="5">
        <f t="shared" si="47"/>
        <v>2018.12</v>
      </c>
      <c r="B3030" s="2">
        <v>43447</v>
      </c>
      <c r="C3030" s="3">
        <v>2.0625087999999998</v>
      </c>
      <c r="D3030" s="3">
        <v>2.1730673</v>
      </c>
      <c r="E3030" s="3">
        <v>2.4990039999999998</v>
      </c>
    </row>
    <row r="3031" spans="1:5" x14ac:dyDescent="0.4">
      <c r="A3031" s="5">
        <f t="shared" si="47"/>
        <v>2018.12</v>
      </c>
      <c r="B3031" s="2">
        <v>43448</v>
      </c>
      <c r="C3031" s="3">
        <v>2.0311246000000001</v>
      </c>
      <c r="D3031" s="3">
        <v>2.1411747999999999</v>
      </c>
      <c r="E3031" s="3">
        <v>2.4675113999999998</v>
      </c>
    </row>
    <row r="3032" spans="1:5" x14ac:dyDescent="0.4">
      <c r="A3032" s="5">
        <f t="shared" si="47"/>
        <v>2018.12</v>
      </c>
      <c r="B3032" s="2">
        <v>43451</v>
      </c>
      <c r="C3032" s="3">
        <v>1.9754661</v>
      </c>
      <c r="D3032" s="3">
        <v>2.0936016999999998</v>
      </c>
      <c r="E3032" s="3">
        <v>2.4089727000000001</v>
      </c>
    </row>
    <row r="3033" spans="1:5" x14ac:dyDescent="0.4">
      <c r="A3033" s="5">
        <f t="shared" si="47"/>
        <v>2018.12</v>
      </c>
      <c r="B3033" s="2">
        <v>43452</v>
      </c>
      <c r="C3033" s="3">
        <v>1.9795376</v>
      </c>
      <c r="D3033" s="3">
        <v>2.0941700000000001</v>
      </c>
      <c r="E3033" s="3">
        <v>2.4103642000000001</v>
      </c>
    </row>
    <row r="3034" spans="1:5" x14ac:dyDescent="0.4">
      <c r="A3034" s="5">
        <f t="shared" si="47"/>
        <v>2018.12</v>
      </c>
      <c r="B3034" s="2">
        <v>43453</v>
      </c>
      <c r="C3034" s="3">
        <v>1.9491996</v>
      </c>
      <c r="D3034" s="3">
        <v>2.0582737999999998</v>
      </c>
      <c r="E3034" s="3">
        <v>2.3722663000000002</v>
      </c>
    </row>
    <row r="3035" spans="1:5" x14ac:dyDescent="0.4">
      <c r="A3035" s="5">
        <f t="shared" si="47"/>
        <v>2018.12</v>
      </c>
      <c r="B3035" s="2">
        <v>43454</v>
      </c>
      <c r="C3035" s="3">
        <v>1.9078980000000001</v>
      </c>
      <c r="D3035" s="3">
        <v>2.0318429999999998</v>
      </c>
      <c r="E3035" s="3">
        <v>2.3339493</v>
      </c>
    </row>
    <row r="3036" spans="1:5" x14ac:dyDescent="0.4">
      <c r="A3036" s="5">
        <f t="shared" si="47"/>
        <v>2018.12</v>
      </c>
      <c r="B3036" s="2">
        <v>43455</v>
      </c>
      <c r="C3036" s="3">
        <v>1.8835968000000001</v>
      </c>
      <c r="D3036" s="3">
        <v>1.9910908</v>
      </c>
      <c r="E3036" s="3">
        <v>2.2900624000000001</v>
      </c>
    </row>
    <row r="3037" spans="1:5" x14ac:dyDescent="0.4">
      <c r="A3037" s="5">
        <f t="shared" si="47"/>
        <v>2018.12</v>
      </c>
      <c r="B3037" s="2">
        <v>43458</v>
      </c>
      <c r="C3037" s="3">
        <v>1.8326500999999999</v>
      </c>
      <c r="D3037" s="3">
        <v>1.9367833000000001</v>
      </c>
      <c r="E3037" s="3">
        <v>2.2315475999999999</v>
      </c>
    </row>
    <row r="3038" spans="1:5" x14ac:dyDescent="0.4">
      <c r="A3038" s="5">
        <f t="shared" si="47"/>
        <v>2018.12</v>
      </c>
      <c r="B3038" s="2">
        <v>43460</v>
      </c>
      <c r="C3038" s="3">
        <v>1.9170024000000001</v>
      </c>
      <c r="D3038" s="3">
        <v>2.0262207999999999</v>
      </c>
      <c r="E3038" s="3">
        <v>2.3361456</v>
      </c>
    </row>
    <row r="3039" spans="1:5" x14ac:dyDescent="0.4">
      <c r="A3039" s="5">
        <f t="shared" si="47"/>
        <v>2018.12</v>
      </c>
      <c r="B3039" s="2">
        <v>43461</v>
      </c>
      <c r="C3039" s="3">
        <v>1.9231891999999999</v>
      </c>
      <c r="D3039" s="3">
        <v>2.0354388000000001</v>
      </c>
      <c r="E3039" s="3">
        <v>2.354857</v>
      </c>
    </row>
    <row r="3040" spans="1:5" x14ac:dyDescent="0.4">
      <c r="A3040" s="5">
        <f t="shared" si="47"/>
        <v>2018.12</v>
      </c>
      <c r="B3040" s="2">
        <v>43462</v>
      </c>
      <c r="C3040" s="3">
        <v>1.9196134</v>
      </c>
      <c r="D3040" s="3">
        <v>2.0345119999999999</v>
      </c>
      <c r="E3040" s="3">
        <v>2.3501558</v>
      </c>
    </row>
    <row r="3041" spans="1:5" x14ac:dyDescent="0.4">
      <c r="A3041" s="5">
        <f t="shared" si="47"/>
        <v>2018.12</v>
      </c>
      <c r="B3041" s="2">
        <v>43465</v>
      </c>
      <c r="C3041" s="3">
        <v>1.9557374999999999</v>
      </c>
      <c r="D3041" s="3">
        <v>2.0549624</v>
      </c>
      <c r="E3041" s="3">
        <v>2.3735683000000001</v>
      </c>
    </row>
    <row r="3042" spans="1:5" x14ac:dyDescent="0.4">
      <c r="A3042" s="5">
        <f t="shared" si="47"/>
        <v>2019.01</v>
      </c>
      <c r="B3042" s="2">
        <v>43467</v>
      </c>
      <c r="C3042" s="3">
        <v>1.9383611999999999</v>
      </c>
      <c r="D3042" s="3">
        <v>2.048648</v>
      </c>
      <c r="E3042" s="3">
        <v>2.3650432000000001</v>
      </c>
    </row>
    <row r="3043" spans="1:5" x14ac:dyDescent="0.4">
      <c r="A3043" s="5">
        <f t="shared" si="47"/>
        <v>2019.01</v>
      </c>
      <c r="B3043" s="2">
        <v>43468</v>
      </c>
      <c r="C3043" s="3">
        <v>1.9256812000000001</v>
      </c>
      <c r="D3043" s="3">
        <v>2.0160637000000001</v>
      </c>
      <c r="E3043" s="3">
        <v>2.3225598000000001</v>
      </c>
    </row>
    <row r="3044" spans="1:5" x14ac:dyDescent="0.4">
      <c r="A3044" s="5">
        <f t="shared" si="47"/>
        <v>2019.01</v>
      </c>
      <c r="B3044" s="2">
        <v>43469</v>
      </c>
      <c r="C3044" s="3">
        <v>1.9776864000000001</v>
      </c>
      <c r="D3044" s="3">
        <v>2.0812819999999999</v>
      </c>
      <c r="E3044" s="3">
        <v>2.3972600000000002</v>
      </c>
    </row>
    <row r="3045" spans="1:5" x14ac:dyDescent="0.4">
      <c r="A3045" s="5">
        <f t="shared" si="47"/>
        <v>2019.01</v>
      </c>
      <c r="B3045" s="2">
        <v>43472</v>
      </c>
      <c r="C3045" s="3">
        <v>2.0220551000000002</v>
      </c>
      <c r="D3045" s="3">
        <v>2.1041172000000001</v>
      </c>
      <c r="E3045" s="3">
        <v>2.4295010000000001</v>
      </c>
    </row>
    <row r="3046" spans="1:5" x14ac:dyDescent="0.4">
      <c r="A3046" s="5">
        <f t="shared" si="47"/>
        <v>2019.01</v>
      </c>
      <c r="B3046" s="2">
        <v>43473</v>
      </c>
      <c r="C3046" s="3">
        <v>2.0385032000000001</v>
      </c>
      <c r="D3046" s="3">
        <v>2.1397165999999999</v>
      </c>
      <c r="E3046" s="3">
        <v>2.462059</v>
      </c>
    </row>
    <row r="3047" spans="1:5" x14ac:dyDescent="0.4">
      <c r="A3047" s="5">
        <f t="shared" si="47"/>
        <v>2019.01</v>
      </c>
      <c r="B3047" s="2">
        <v>43474</v>
      </c>
      <c r="C3047" s="3">
        <v>2.0549648</v>
      </c>
      <c r="D3047" s="3">
        <v>2.1592402000000002</v>
      </c>
      <c r="E3047" s="3">
        <v>2.4845798000000001</v>
      </c>
    </row>
    <row r="3048" spans="1:5" x14ac:dyDescent="0.4">
      <c r="A3048" s="5">
        <f t="shared" si="47"/>
        <v>2019.01</v>
      </c>
      <c r="B3048" s="2">
        <v>43475</v>
      </c>
      <c r="C3048" s="3">
        <v>2.0779242999999998</v>
      </c>
      <c r="D3048" s="3">
        <v>2.1765024999999998</v>
      </c>
      <c r="E3048" s="3">
        <v>2.5020142000000001</v>
      </c>
    </row>
    <row r="3049" spans="1:5" x14ac:dyDescent="0.4">
      <c r="A3049" s="5">
        <f t="shared" si="47"/>
        <v>2019.01</v>
      </c>
      <c r="B3049" s="2">
        <v>43476</v>
      </c>
      <c r="C3049" s="3">
        <v>2.0803430000000001</v>
      </c>
      <c r="D3049" s="3">
        <v>2.1792457000000001</v>
      </c>
      <c r="E3049" s="3">
        <v>2.5055915999999998</v>
      </c>
    </row>
    <row r="3050" spans="1:5" x14ac:dyDescent="0.4">
      <c r="A3050" s="5">
        <f t="shared" si="47"/>
        <v>2019.01</v>
      </c>
      <c r="B3050" s="2">
        <v>43479</v>
      </c>
      <c r="C3050" s="3">
        <v>2.0676402999999999</v>
      </c>
      <c r="D3050" s="3">
        <v>2.1663329999999998</v>
      </c>
      <c r="E3050" s="3">
        <v>2.4918486999999998</v>
      </c>
    </row>
    <row r="3051" spans="1:5" x14ac:dyDescent="0.4">
      <c r="A3051" s="5">
        <f t="shared" si="47"/>
        <v>2019.01</v>
      </c>
      <c r="B3051" s="2">
        <v>43480</v>
      </c>
      <c r="C3051" s="3">
        <v>2.0718839999999998</v>
      </c>
      <c r="D3051" s="3">
        <v>2.1795917</v>
      </c>
      <c r="E3051" s="3">
        <v>2.5132235999999999</v>
      </c>
    </row>
    <row r="3052" spans="1:5" x14ac:dyDescent="0.4">
      <c r="A3052" s="5">
        <f t="shared" si="47"/>
        <v>2019.01</v>
      </c>
      <c r="B3052" s="2">
        <v>43481</v>
      </c>
      <c r="C3052" s="3">
        <v>2.0899000000000001</v>
      </c>
      <c r="D3052" s="3">
        <v>2.1944195999999998</v>
      </c>
      <c r="E3052" s="3">
        <v>2.5224096999999999</v>
      </c>
    </row>
    <row r="3053" spans="1:5" x14ac:dyDescent="0.4">
      <c r="A3053" s="5">
        <f t="shared" si="47"/>
        <v>2019.01</v>
      </c>
      <c r="B3053" s="2">
        <v>43482</v>
      </c>
      <c r="C3053" s="3">
        <v>2.1088767000000002</v>
      </c>
      <c r="D3053" s="3">
        <v>2.2145609999999998</v>
      </c>
      <c r="E3053" s="3">
        <v>2.5455773000000002</v>
      </c>
    </row>
    <row r="3054" spans="1:5" x14ac:dyDescent="0.4">
      <c r="A3054" s="5">
        <f t="shared" si="47"/>
        <v>2019.01</v>
      </c>
      <c r="B3054" s="2">
        <v>43483</v>
      </c>
      <c r="C3054" s="3">
        <v>2.1380458</v>
      </c>
      <c r="D3054" s="3">
        <v>2.2455143999999998</v>
      </c>
      <c r="E3054" s="3">
        <v>2.5825106999999998</v>
      </c>
    </row>
    <row r="3055" spans="1:5" x14ac:dyDescent="0.4">
      <c r="A3055" s="5">
        <f t="shared" si="47"/>
        <v>2019.01</v>
      </c>
      <c r="B3055" s="2">
        <v>43487</v>
      </c>
      <c r="C3055" s="3">
        <v>2.1024248999999999</v>
      </c>
      <c r="D3055" s="3">
        <v>2.2111258999999999</v>
      </c>
      <c r="E3055" s="3">
        <v>2.5452906999999998</v>
      </c>
    </row>
    <row r="3056" spans="1:5" x14ac:dyDescent="0.4">
      <c r="A3056" s="5">
        <f t="shared" si="47"/>
        <v>2019.01</v>
      </c>
      <c r="B3056" s="2">
        <v>43488</v>
      </c>
      <c r="C3056" s="3">
        <v>2.0888027999999998</v>
      </c>
      <c r="D3056" s="3">
        <v>2.2076907000000001</v>
      </c>
      <c r="E3056" s="3">
        <v>2.5444322000000001</v>
      </c>
    </row>
    <row r="3057" spans="1:5" x14ac:dyDescent="0.4">
      <c r="A3057" s="5">
        <f t="shared" si="47"/>
        <v>2019.01</v>
      </c>
      <c r="B3057" s="2">
        <v>43489</v>
      </c>
      <c r="C3057" s="3">
        <v>2.1109710000000002</v>
      </c>
      <c r="D3057" s="3">
        <v>2.2232478000000002</v>
      </c>
      <c r="E3057" s="3">
        <v>2.5611787000000001</v>
      </c>
    </row>
    <row r="3058" spans="1:5" x14ac:dyDescent="0.4">
      <c r="A3058" s="5">
        <f t="shared" si="47"/>
        <v>2019.01</v>
      </c>
      <c r="B3058" s="2">
        <v>43490</v>
      </c>
      <c r="C3058" s="3">
        <v>2.1349547000000002</v>
      </c>
      <c r="D3058" s="3">
        <v>2.2471454</v>
      </c>
      <c r="E3058" s="3">
        <v>2.5907871999999998</v>
      </c>
    </row>
    <row r="3059" spans="1:5" x14ac:dyDescent="0.4">
      <c r="A3059" s="5">
        <f t="shared" si="47"/>
        <v>2019.01</v>
      </c>
      <c r="B3059" s="2">
        <v>43493</v>
      </c>
      <c r="C3059" s="3">
        <v>2.1254710000000001</v>
      </c>
      <c r="D3059" s="3">
        <v>2.2440440000000001</v>
      </c>
      <c r="E3059" s="3">
        <v>2.5831447000000001</v>
      </c>
    </row>
    <row r="3060" spans="1:5" x14ac:dyDescent="0.4">
      <c r="A3060" s="5">
        <f t="shared" si="47"/>
        <v>2019.01</v>
      </c>
      <c r="B3060" s="2">
        <v>43494</v>
      </c>
      <c r="C3060" s="3">
        <v>2.1329245999999999</v>
      </c>
      <c r="D3060" s="3">
        <v>2.2439822999999999</v>
      </c>
      <c r="E3060" s="3">
        <v>2.5852430000000002</v>
      </c>
    </row>
    <row r="3061" spans="1:5" x14ac:dyDescent="0.4">
      <c r="A3061" s="5">
        <f t="shared" si="47"/>
        <v>2019.01</v>
      </c>
      <c r="B3061" s="2">
        <v>43495</v>
      </c>
      <c r="C3061" s="3">
        <v>2.152523</v>
      </c>
      <c r="D3061" s="3">
        <v>2.2578216000000002</v>
      </c>
      <c r="E3061" s="3">
        <v>2.6126266</v>
      </c>
    </row>
    <row r="3062" spans="1:5" x14ac:dyDescent="0.4">
      <c r="A3062" s="5">
        <f t="shared" si="47"/>
        <v>2019.01</v>
      </c>
      <c r="B3062" s="2">
        <v>43496</v>
      </c>
      <c r="C3062" s="3">
        <v>2.1681707000000001</v>
      </c>
      <c r="D3062" s="3">
        <v>2.2679296</v>
      </c>
      <c r="E3062" s="3">
        <v>2.6263828</v>
      </c>
    </row>
    <row r="3063" spans="1:5" x14ac:dyDescent="0.4">
      <c r="A3063" s="5">
        <f t="shared" si="47"/>
        <v>2019.02</v>
      </c>
      <c r="B3063" s="2">
        <v>43497</v>
      </c>
      <c r="C3063" s="3">
        <v>2.1777595999999999</v>
      </c>
      <c r="D3063" s="3">
        <v>2.2755040000000002</v>
      </c>
      <c r="E3063" s="3">
        <v>2.6373115</v>
      </c>
    </row>
    <row r="3064" spans="1:5" x14ac:dyDescent="0.4">
      <c r="A3064" s="5">
        <f t="shared" si="47"/>
        <v>2019.02</v>
      </c>
      <c r="B3064" s="2">
        <v>43500</v>
      </c>
      <c r="C3064" s="3">
        <v>2.1909930000000002</v>
      </c>
      <c r="D3064" s="3">
        <v>2.2950275000000002</v>
      </c>
      <c r="E3064" s="3">
        <v>2.6546116</v>
      </c>
    </row>
    <row r="3065" spans="1:5" x14ac:dyDescent="0.4">
      <c r="A3065" s="5">
        <f t="shared" si="47"/>
        <v>2019.02</v>
      </c>
      <c r="B3065" s="2">
        <v>43501</v>
      </c>
      <c r="C3065" s="3">
        <v>2.1974222999999999</v>
      </c>
      <c r="D3065" s="3">
        <v>2.3052589999999999</v>
      </c>
      <c r="E3065" s="3">
        <v>2.6672250000000002</v>
      </c>
    </row>
    <row r="3066" spans="1:5" x14ac:dyDescent="0.4">
      <c r="A3066" s="5">
        <f t="shared" si="47"/>
        <v>2019.02</v>
      </c>
      <c r="B3066" s="2">
        <v>43502</v>
      </c>
      <c r="C3066" s="3">
        <v>2.197006</v>
      </c>
      <c r="D3066" s="3">
        <v>2.3017373000000001</v>
      </c>
      <c r="E3066" s="3">
        <v>2.6648429999999999</v>
      </c>
    </row>
    <row r="3067" spans="1:5" x14ac:dyDescent="0.4">
      <c r="A3067" s="5">
        <f t="shared" si="47"/>
        <v>2019.02</v>
      </c>
      <c r="B3067" s="2">
        <v>43503</v>
      </c>
      <c r="C3067" s="3">
        <v>2.1698031000000002</v>
      </c>
      <c r="D3067" s="3">
        <v>2.2914194999999999</v>
      </c>
      <c r="E3067" s="3">
        <v>2.6534019</v>
      </c>
    </row>
    <row r="3068" spans="1:5" x14ac:dyDescent="0.4">
      <c r="A3068" s="5">
        <f t="shared" si="47"/>
        <v>2019.02</v>
      </c>
      <c r="B3068" s="2">
        <v>43504</v>
      </c>
      <c r="C3068" s="3">
        <v>2.1703655999999998</v>
      </c>
      <c r="D3068" s="3">
        <v>2.2890098000000001</v>
      </c>
      <c r="E3068" s="3">
        <v>2.6587016999999999</v>
      </c>
    </row>
    <row r="3069" spans="1:5" x14ac:dyDescent="0.4">
      <c r="A3069" s="5">
        <f t="shared" si="47"/>
        <v>2019.02</v>
      </c>
      <c r="B3069" s="2">
        <v>43507</v>
      </c>
      <c r="C3069" s="3">
        <v>2.1836950000000002</v>
      </c>
      <c r="D3069" s="3">
        <v>2.3040726</v>
      </c>
      <c r="E3069" s="3">
        <v>2.6678934000000001</v>
      </c>
    </row>
    <row r="3070" spans="1:5" x14ac:dyDescent="0.4">
      <c r="A3070" s="5">
        <f t="shared" si="47"/>
        <v>2019.02</v>
      </c>
      <c r="B3070" s="2">
        <v>43508</v>
      </c>
      <c r="C3070" s="3">
        <v>2.2127178000000001</v>
      </c>
      <c r="D3070" s="3">
        <v>2.3283535999999998</v>
      </c>
      <c r="E3070" s="3">
        <v>2.6986393999999998</v>
      </c>
    </row>
    <row r="3071" spans="1:5" x14ac:dyDescent="0.4">
      <c r="A3071" s="5">
        <f t="shared" si="47"/>
        <v>2019.02</v>
      </c>
      <c r="B3071" s="2">
        <v>43509</v>
      </c>
      <c r="C3071" s="3">
        <v>2.2252974999999999</v>
      </c>
      <c r="D3071" s="3">
        <v>2.3394623000000001</v>
      </c>
      <c r="E3071" s="3">
        <v>2.7073345</v>
      </c>
    </row>
    <row r="3072" spans="1:5" x14ac:dyDescent="0.4">
      <c r="A3072" s="5">
        <f t="shared" si="47"/>
        <v>2019.02</v>
      </c>
      <c r="B3072" s="2">
        <v>43510</v>
      </c>
      <c r="C3072" s="3">
        <v>2.2245932000000002</v>
      </c>
      <c r="D3072" s="3">
        <v>2.3374605000000002</v>
      </c>
      <c r="E3072" s="3">
        <v>2.7017454999999999</v>
      </c>
    </row>
    <row r="3073" spans="1:5" x14ac:dyDescent="0.4">
      <c r="A3073" s="5">
        <f t="shared" si="47"/>
        <v>2019.02</v>
      </c>
      <c r="B3073" s="2">
        <v>43511</v>
      </c>
      <c r="C3073" s="3">
        <v>2.242902</v>
      </c>
      <c r="D3073" s="3">
        <v>2.3650774999999999</v>
      </c>
      <c r="E3073" s="3">
        <v>2.7263532000000001</v>
      </c>
    </row>
    <row r="3074" spans="1:5" x14ac:dyDescent="0.4">
      <c r="A3074" s="5">
        <f t="shared" si="47"/>
        <v>2019.02</v>
      </c>
      <c r="B3074" s="2">
        <v>43515</v>
      </c>
      <c r="C3074" s="3">
        <v>2.2504928</v>
      </c>
      <c r="D3074" s="3">
        <v>2.3678699999999999</v>
      </c>
      <c r="E3074" s="3">
        <v>2.7305098000000001</v>
      </c>
    </row>
    <row r="3075" spans="1:5" x14ac:dyDescent="0.4">
      <c r="A3075" s="5">
        <f t="shared" ref="A3075:A3138" si="48">YEAR(B3075)+MONTH(B3075)/100</f>
        <v>2019.02</v>
      </c>
      <c r="B3075" s="2">
        <v>43516</v>
      </c>
      <c r="C3075" s="3">
        <v>2.2578135000000001</v>
      </c>
      <c r="D3075" s="3">
        <v>2.3788059000000001</v>
      </c>
      <c r="E3075" s="3">
        <v>2.7362359000000001</v>
      </c>
    </row>
    <row r="3076" spans="1:5" x14ac:dyDescent="0.4">
      <c r="A3076" s="5">
        <f t="shared" si="48"/>
        <v>2019.02</v>
      </c>
      <c r="B3076" s="2">
        <v>43517</v>
      </c>
      <c r="C3076" s="3">
        <v>2.2525046</v>
      </c>
      <c r="D3076" s="3">
        <v>2.3704526000000001</v>
      </c>
      <c r="E3076" s="3">
        <v>2.7288350000000001</v>
      </c>
    </row>
    <row r="3077" spans="1:5" x14ac:dyDescent="0.4">
      <c r="A3077" s="5">
        <f t="shared" si="48"/>
        <v>2019.02</v>
      </c>
      <c r="B3077" s="2">
        <v>43518</v>
      </c>
      <c r="C3077" s="3">
        <v>2.2583030000000002</v>
      </c>
      <c r="D3077" s="3">
        <v>2.3894324</v>
      </c>
      <c r="E3077" s="3">
        <v>2.7494683000000002</v>
      </c>
    </row>
    <row r="3078" spans="1:5" x14ac:dyDescent="0.4">
      <c r="A3078" s="5">
        <f t="shared" si="48"/>
        <v>2019.02</v>
      </c>
      <c r="B3078" s="2">
        <v>43521</v>
      </c>
      <c r="C3078" s="3">
        <v>2.2666802000000001</v>
      </c>
      <c r="D3078" s="3">
        <v>2.3886911999999998</v>
      </c>
      <c r="E3078" s="3">
        <v>2.7500507999999999</v>
      </c>
    </row>
    <row r="3079" spans="1:5" x14ac:dyDescent="0.4">
      <c r="A3079" s="5">
        <f t="shared" si="48"/>
        <v>2019.02</v>
      </c>
      <c r="B3079" s="2">
        <v>43522</v>
      </c>
      <c r="C3079" s="3">
        <v>2.2525184</v>
      </c>
      <c r="D3079" s="3">
        <v>2.3677589999999999</v>
      </c>
      <c r="E3079" s="3">
        <v>2.7399049999999998</v>
      </c>
    </row>
    <row r="3080" spans="1:5" x14ac:dyDescent="0.4">
      <c r="A3080" s="5">
        <f t="shared" si="48"/>
        <v>2019.02</v>
      </c>
      <c r="B3080" s="2">
        <v>43523</v>
      </c>
      <c r="C3080" s="3">
        <v>2.2571322999999999</v>
      </c>
      <c r="D3080" s="3">
        <v>2.3705143999999998</v>
      </c>
      <c r="E3080" s="3">
        <v>2.7514569999999998</v>
      </c>
    </row>
    <row r="3081" spans="1:5" x14ac:dyDescent="0.4">
      <c r="A3081" s="5">
        <f t="shared" si="48"/>
        <v>2019.02</v>
      </c>
      <c r="B3081" s="2">
        <v>43524</v>
      </c>
      <c r="C3081" s="3">
        <v>2.2459384999999998</v>
      </c>
      <c r="D3081" s="3">
        <v>2.3605425000000002</v>
      </c>
      <c r="E3081" s="3">
        <v>2.7458684</v>
      </c>
    </row>
    <row r="3082" spans="1:5" x14ac:dyDescent="0.4">
      <c r="A3082" s="5">
        <f t="shared" si="48"/>
        <v>2019.03</v>
      </c>
      <c r="B3082" s="2">
        <v>43525</v>
      </c>
      <c r="C3082" s="3">
        <v>2.2646131999999999</v>
      </c>
      <c r="D3082" s="3">
        <v>2.3790898</v>
      </c>
      <c r="E3082" s="3">
        <v>2.7644989999999998</v>
      </c>
    </row>
    <row r="3083" spans="1:5" x14ac:dyDescent="0.4">
      <c r="A3083" s="5">
        <f t="shared" si="48"/>
        <v>2019.03</v>
      </c>
      <c r="B3083" s="2">
        <v>43528</v>
      </c>
      <c r="C3083" s="3">
        <v>2.2415303999999998</v>
      </c>
      <c r="D3083" s="3">
        <v>2.3674499999999998</v>
      </c>
      <c r="E3083" s="3">
        <v>2.7492328000000001</v>
      </c>
    </row>
    <row r="3084" spans="1:5" x14ac:dyDescent="0.4">
      <c r="A3084" s="5">
        <f t="shared" si="48"/>
        <v>2019.03</v>
      </c>
      <c r="B3084" s="2">
        <v>43529</v>
      </c>
      <c r="C3084" s="3">
        <v>2.2516905999999999</v>
      </c>
      <c r="D3084" s="3">
        <v>2.357367</v>
      </c>
      <c r="E3084" s="3">
        <v>2.7416836999999998</v>
      </c>
    </row>
    <row r="3085" spans="1:5" x14ac:dyDescent="0.4">
      <c r="A3085" s="5">
        <f t="shared" si="48"/>
        <v>2019.03</v>
      </c>
      <c r="B3085" s="2">
        <v>43530</v>
      </c>
      <c r="C3085" s="3">
        <v>2.2159233</v>
      </c>
      <c r="D3085" s="3">
        <v>2.3248690000000001</v>
      </c>
      <c r="E3085" s="3">
        <v>2.7160034</v>
      </c>
    </row>
    <row r="3086" spans="1:5" x14ac:dyDescent="0.4">
      <c r="A3086" s="5">
        <f t="shared" si="48"/>
        <v>2019.03</v>
      </c>
      <c r="B3086" s="2">
        <v>43531</v>
      </c>
      <c r="C3086" s="3">
        <v>2.2033119999999999</v>
      </c>
      <c r="D3086" s="3">
        <v>2.3051848000000001</v>
      </c>
      <c r="E3086" s="3">
        <v>2.6966546</v>
      </c>
    </row>
    <row r="3087" spans="1:5" x14ac:dyDescent="0.4">
      <c r="A3087" s="5">
        <f t="shared" si="48"/>
        <v>2019.03</v>
      </c>
      <c r="B3087" s="2">
        <v>43532</v>
      </c>
      <c r="C3087" s="3">
        <v>2.1923694999999999</v>
      </c>
      <c r="D3087" s="3">
        <v>2.2986852999999998</v>
      </c>
      <c r="E3087" s="3">
        <v>2.6903217000000001</v>
      </c>
    </row>
    <row r="3088" spans="1:5" x14ac:dyDescent="0.4">
      <c r="A3088" s="5">
        <f t="shared" si="48"/>
        <v>2019.03</v>
      </c>
      <c r="B3088" s="2">
        <v>43535</v>
      </c>
      <c r="C3088" s="3">
        <v>2.2224621999999998</v>
      </c>
      <c r="D3088" s="3">
        <v>2.3295891000000002</v>
      </c>
      <c r="E3088" s="3">
        <v>2.7287050000000002</v>
      </c>
    </row>
    <row r="3089" spans="1:5" x14ac:dyDescent="0.4">
      <c r="A3089" s="5">
        <f t="shared" si="48"/>
        <v>2019.03</v>
      </c>
      <c r="B3089" s="2">
        <v>43536</v>
      </c>
      <c r="C3089" s="3">
        <v>2.2359974</v>
      </c>
      <c r="D3089" s="3">
        <v>2.3332714999999999</v>
      </c>
      <c r="E3089" s="3">
        <v>2.7377558</v>
      </c>
    </row>
    <row r="3090" spans="1:5" x14ac:dyDescent="0.4">
      <c r="A3090" s="5">
        <f t="shared" si="48"/>
        <v>2019.03</v>
      </c>
      <c r="B3090" s="2">
        <v>43537</v>
      </c>
      <c r="C3090" s="3">
        <v>2.2497156</v>
      </c>
      <c r="D3090" s="3">
        <v>2.3422548999999999</v>
      </c>
      <c r="E3090" s="3">
        <v>2.7523694000000001</v>
      </c>
    </row>
    <row r="3091" spans="1:5" x14ac:dyDescent="0.4">
      <c r="A3091" s="5">
        <f t="shared" si="48"/>
        <v>2019.03</v>
      </c>
      <c r="B3091" s="2">
        <v>43538</v>
      </c>
      <c r="C3091" s="3">
        <v>2.2515811999999999</v>
      </c>
      <c r="D3091" s="3">
        <v>2.3384242</v>
      </c>
      <c r="E3091" s="3">
        <v>2.7480772</v>
      </c>
    </row>
    <row r="3092" spans="1:5" x14ac:dyDescent="0.4">
      <c r="A3092" s="5">
        <f t="shared" si="48"/>
        <v>2019.03</v>
      </c>
      <c r="B3092" s="2">
        <v>43539</v>
      </c>
      <c r="C3092" s="3">
        <v>2.249066</v>
      </c>
      <c r="D3092" s="3">
        <v>2.3426502</v>
      </c>
      <c r="E3092" s="3">
        <v>2.7561982</v>
      </c>
    </row>
    <row r="3093" spans="1:5" x14ac:dyDescent="0.4">
      <c r="A3093" s="5">
        <f t="shared" si="48"/>
        <v>2019.03</v>
      </c>
      <c r="B3093" s="2">
        <v>43542</v>
      </c>
      <c r="C3093" s="3">
        <v>2.2584069000000002</v>
      </c>
      <c r="D3093" s="3">
        <v>2.3588990000000001</v>
      </c>
      <c r="E3093" s="3">
        <v>2.7684548000000002</v>
      </c>
    </row>
    <row r="3094" spans="1:5" x14ac:dyDescent="0.4">
      <c r="A3094" s="5">
        <f t="shared" si="48"/>
        <v>2019.03</v>
      </c>
      <c r="B3094" s="2">
        <v>43543</v>
      </c>
      <c r="C3094" s="3">
        <v>2.2559529999999999</v>
      </c>
      <c r="D3094" s="3">
        <v>2.3467155000000002</v>
      </c>
      <c r="E3094" s="3">
        <v>2.7596257</v>
      </c>
    </row>
    <row r="3095" spans="1:5" x14ac:dyDescent="0.4">
      <c r="A3095" s="5">
        <f t="shared" si="48"/>
        <v>2019.03</v>
      </c>
      <c r="B3095" s="2">
        <v>43544</v>
      </c>
      <c r="C3095" s="3">
        <v>2.2478769999999999</v>
      </c>
      <c r="D3095" s="3">
        <v>2.3271549</v>
      </c>
      <c r="E3095" s="3">
        <v>2.7405282999999998</v>
      </c>
    </row>
    <row r="3096" spans="1:5" x14ac:dyDescent="0.4">
      <c r="A3096" s="5">
        <f t="shared" si="48"/>
        <v>2019.03</v>
      </c>
      <c r="B3096" s="2">
        <v>43545</v>
      </c>
      <c r="C3096" s="3">
        <v>2.2776350000000001</v>
      </c>
      <c r="D3096" s="3">
        <v>2.3583061999999999</v>
      </c>
      <c r="E3096" s="3">
        <v>2.7816814999999999</v>
      </c>
    </row>
    <row r="3097" spans="1:5" x14ac:dyDescent="0.4">
      <c r="A3097" s="5">
        <f t="shared" si="48"/>
        <v>2019.03</v>
      </c>
      <c r="B3097" s="2">
        <v>43546</v>
      </c>
      <c r="C3097" s="3">
        <v>2.2402956000000001</v>
      </c>
      <c r="D3097" s="3">
        <v>2.2921486</v>
      </c>
      <c r="E3097" s="3">
        <v>2.7196383000000002</v>
      </c>
    </row>
    <row r="3098" spans="1:5" x14ac:dyDescent="0.4">
      <c r="A3098" s="5">
        <f t="shared" si="48"/>
        <v>2019.03</v>
      </c>
      <c r="B3098" s="2">
        <v>43549</v>
      </c>
      <c r="C3098" s="3">
        <v>2.2352734000000001</v>
      </c>
      <c r="D3098" s="3">
        <v>2.2961396999999999</v>
      </c>
      <c r="E3098" s="3">
        <v>2.7206153999999998</v>
      </c>
    </row>
    <row r="3099" spans="1:5" x14ac:dyDescent="0.4">
      <c r="A3099" s="5">
        <f t="shared" si="48"/>
        <v>2019.03</v>
      </c>
      <c r="B3099" s="2">
        <v>43550</v>
      </c>
      <c r="C3099" s="3">
        <v>2.2525010000000001</v>
      </c>
      <c r="D3099" s="3">
        <v>2.3187647</v>
      </c>
      <c r="E3099" s="3">
        <v>2.7429825999999999</v>
      </c>
    </row>
    <row r="3100" spans="1:5" x14ac:dyDescent="0.4">
      <c r="A3100" s="5">
        <f t="shared" si="48"/>
        <v>2019.03</v>
      </c>
      <c r="B3100" s="2">
        <v>43551</v>
      </c>
      <c r="C3100" s="3">
        <v>2.2467324999999998</v>
      </c>
      <c r="D3100" s="3">
        <v>2.3165776999999999</v>
      </c>
      <c r="E3100" s="3">
        <v>2.7337866000000002</v>
      </c>
    </row>
    <row r="3101" spans="1:5" x14ac:dyDescent="0.4">
      <c r="A3101" s="5">
        <f t="shared" si="48"/>
        <v>2019.03</v>
      </c>
      <c r="B3101" s="2">
        <v>43552</v>
      </c>
      <c r="C3101" s="3">
        <v>2.2610299999999999</v>
      </c>
      <c r="D3101" s="3">
        <v>2.3355698999999999</v>
      </c>
      <c r="E3101" s="3">
        <v>2.7542965000000001</v>
      </c>
    </row>
    <row r="3102" spans="1:5" x14ac:dyDescent="0.4">
      <c r="A3102" s="5">
        <f t="shared" si="48"/>
        <v>2019.03</v>
      </c>
      <c r="B3102" s="2">
        <v>43553</v>
      </c>
      <c r="C3102" s="3">
        <v>2.2760281999999998</v>
      </c>
      <c r="D3102" s="3">
        <v>2.3431568</v>
      </c>
      <c r="E3102" s="3">
        <v>2.7713896999999998</v>
      </c>
    </row>
    <row r="3103" spans="1:5" x14ac:dyDescent="0.4">
      <c r="A3103" s="5">
        <f t="shared" si="48"/>
        <v>2019.04</v>
      </c>
      <c r="B3103" s="2">
        <v>43556</v>
      </c>
      <c r="C3103" s="3">
        <v>2.3013224999999999</v>
      </c>
      <c r="D3103" s="3">
        <v>2.3755807999999998</v>
      </c>
      <c r="E3103" s="3">
        <v>2.8069519999999999</v>
      </c>
    </row>
    <row r="3104" spans="1:5" x14ac:dyDescent="0.4">
      <c r="A3104" s="5">
        <f t="shared" si="48"/>
        <v>2019.04</v>
      </c>
      <c r="B3104" s="2">
        <v>43557</v>
      </c>
      <c r="C3104" s="3">
        <v>2.2983235999999998</v>
      </c>
      <c r="D3104" s="3">
        <v>2.3666098</v>
      </c>
      <c r="E3104" s="3">
        <v>2.8060193</v>
      </c>
    </row>
    <row r="3105" spans="1:5" x14ac:dyDescent="0.4">
      <c r="A3105" s="5">
        <f t="shared" si="48"/>
        <v>2019.04</v>
      </c>
      <c r="B3105" s="2">
        <v>43558</v>
      </c>
      <c r="C3105" s="3">
        <v>2.2794664</v>
      </c>
      <c r="D3105" s="3">
        <v>2.378225</v>
      </c>
      <c r="E3105" s="3">
        <v>2.8183600000000002</v>
      </c>
    </row>
    <row r="3106" spans="1:5" x14ac:dyDescent="0.4">
      <c r="A3106" s="5">
        <f t="shared" si="48"/>
        <v>2019.04</v>
      </c>
      <c r="B3106" s="2">
        <v>43559</v>
      </c>
      <c r="C3106" s="3">
        <v>2.3049026000000001</v>
      </c>
      <c r="D3106" s="3">
        <v>2.3907547</v>
      </c>
      <c r="E3106" s="3">
        <v>2.8209202000000002</v>
      </c>
    </row>
    <row r="3107" spans="1:5" x14ac:dyDescent="0.4">
      <c r="A3107" s="5">
        <f t="shared" si="48"/>
        <v>2019.04</v>
      </c>
      <c r="B3107" s="2">
        <v>43560</v>
      </c>
      <c r="C3107" s="3">
        <v>2.3258017999999998</v>
      </c>
      <c r="D3107" s="3">
        <v>2.4082024</v>
      </c>
      <c r="E3107" s="3">
        <v>2.8409521999999998</v>
      </c>
    </row>
    <row r="3108" spans="1:5" x14ac:dyDescent="0.4">
      <c r="A3108" s="5">
        <f t="shared" si="48"/>
        <v>2019.04</v>
      </c>
      <c r="B3108" s="2">
        <v>43563</v>
      </c>
      <c r="C3108" s="3">
        <v>2.3303569999999998</v>
      </c>
      <c r="D3108" s="3">
        <v>2.4087584</v>
      </c>
      <c r="E3108" s="3">
        <v>2.8433842999999999</v>
      </c>
    </row>
    <row r="3109" spans="1:5" x14ac:dyDescent="0.4">
      <c r="A3109" s="5">
        <f t="shared" si="48"/>
        <v>2019.04</v>
      </c>
      <c r="B3109" s="2">
        <v>43564</v>
      </c>
      <c r="C3109" s="3">
        <v>2.3121999999999998</v>
      </c>
      <c r="D3109" s="3">
        <v>2.3811784</v>
      </c>
      <c r="E3109" s="3">
        <v>2.8187916</v>
      </c>
    </row>
    <row r="3110" spans="1:5" x14ac:dyDescent="0.4">
      <c r="A3110" s="5">
        <f t="shared" si="48"/>
        <v>2019.04</v>
      </c>
      <c r="B3110" s="2">
        <v>43565</v>
      </c>
      <c r="C3110" s="3">
        <v>2.3209580999999999</v>
      </c>
      <c r="D3110" s="3">
        <v>2.4039145</v>
      </c>
      <c r="E3110" s="3">
        <v>2.8409949999999999</v>
      </c>
    </row>
    <row r="3111" spans="1:5" x14ac:dyDescent="0.4">
      <c r="A3111" s="5">
        <f t="shared" si="48"/>
        <v>2019.04</v>
      </c>
      <c r="B3111" s="2">
        <v>43566</v>
      </c>
      <c r="C3111" s="3">
        <v>2.3273079999999999</v>
      </c>
      <c r="D3111" s="3">
        <v>2.4103894000000001</v>
      </c>
      <c r="E3111" s="3">
        <v>2.8481488000000001</v>
      </c>
    </row>
    <row r="3112" spans="1:5" x14ac:dyDescent="0.4">
      <c r="A3112" s="5">
        <f t="shared" si="48"/>
        <v>2019.04</v>
      </c>
      <c r="B3112" s="2">
        <v>43567</v>
      </c>
      <c r="C3112" s="3">
        <v>2.3435009999999998</v>
      </c>
      <c r="D3112" s="3">
        <v>2.4286032</v>
      </c>
      <c r="E3112" s="3">
        <v>2.8688644999999999</v>
      </c>
    </row>
    <row r="3113" spans="1:5" x14ac:dyDescent="0.4">
      <c r="A3113" s="5">
        <f t="shared" si="48"/>
        <v>2019.04</v>
      </c>
      <c r="B3113" s="2">
        <v>43570</v>
      </c>
      <c r="C3113" s="3">
        <v>2.341958</v>
      </c>
      <c r="D3113" s="3">
        <v>2.4243896</v>
      </c>
      <c r="E3113" s="3">
        <v>2.8635955000000002</v>
      </c>
    </row>
    <row r="3114" spans="1:5" x14ac:dyDescent="0.4">
      <c r="A3114" s="5">
        <f t="shared" si="48"/>
        <v>2019.04</v>
      </c>
      <c r="B3114" s="2">
        <v>43571</v>
      </c>
      <c r="C3114" s="3">
        <v>2.3170073000000002</v>
      </c>
      <c r="D3114" s="3">
        <v>2.4262554999999999</v>
      </c>
      <c r="E3114" s="3">
        <v>2.8578649999999999</v>
      </c>
    </row>
    <row r="3115" spans="1:5" x14ac:dyDescent="0.4">
      <c r="A3115" s="5">
        <f t="shared" si="48"/>
        <v>2019.04</v>
      </c>
      <c r="B3115" s="2">
        <v>43572</v>
      </c>
      <c r="C3115" s="3">
        <v>2.3041746999999999</v>
      </c>
      <c r="D3115" s="3">
        <v>2.4078069000000002</v>
      </c>
      <c r="E3115" s="3">
        <v>2.8356135</v>
      </c>
    </row>
    <row r="3116" spans="1:5" x14ac:dyDescent="0.4">
      <c r="A3116" s="5">
        <f t="shared" si="48"/>
        <v>2019.04</v>
      </c>
      <c r="B3116" s="2">
        <v>43573</v>
      </c>
      <c r="C3116" s="3">
        <v>2.3066925999999999</v>
      </c>
      <c r="D3116" s="3">
        <v>2.4137876</v>
      </c>
      <c r="E3116" s="3">
        <v>2.8435524000000001</v>
      </c>
    </row>
    <row r="3117" spans="1:5" x14ac:dyDescent="0.4">
      <c r="A3117" s="5">
        <f t="shared" si="48"/>
        <v>2019.04</v>
      </c>
      <c r="B3117" s="2">
        <v>43577</v>
      </c>
      <c r="C3117" s="3">
        <v>2.3099113</v>
      </c>
      <c r="D3117" s="3">
        <v>2.4048660000000002</v>
      </c>
      <c r="E3117" s="3">
        <v>2.8356104000000002</v>
      </c>
    </row>
    <row r="3118" spans="1:5" x14ac:dyDescent="0.4">
      <c r="A3118" s="5">
        <f t="shared" si="48"/>
        <v>2019.04</v>
      </c>
      <c r="B3118" s="2">
        <v>43578</v>
      </c>
      <c r="C3118" s="3">
        <v>2.3309662000000002</v>
      </c>
      <c r="D3118" s="3">
        <v>2.4353004</v>
      </c>
      <c r="E3118" s="3">
        <v>2.8688378000000001</v>
      </c>
    </row>
    <row r="3119" spans="1:5" x14ac:dyDescent="0.4">
      <c r="A3119" s="5">
        <f t="shared" si="48"/>
        <v>2019.04</v>
      </c>
      <c r="B3119" s="2">
        <v>43579</v>
      </c>
      <c r="C3119" s="3">
        <v>2.3300595</v>
      </c>
      <c r="D3119" s="3">
        <v>2.4437400999999999</v>
      </c>
      <c r="E3119" s="3">
        <v>2.8720932000000001</v>
      </c>
    </row>
    <row r="3120" spans="1:5" x14ac:dyDescent="0.4">
      <c r="A3120" s="5">
        <f t="shared" si="48"/>
        <v>2019.04</v>
      </c>
      <c r="B3120" s="2">
        <v>43580</v>
      </c>
      <c r="C3120" s="3">
        <v>2.3097508000000002</v>
      </c>
      <c r="D3120" s="3">
        <v>2.4159004999999998</v>
      </c>
      <c r="E3120" s="3">
        <v>2.850371</v>
      </c>
    </row>
    <row r="3121" spans="1:5" x14ac:dyDescent="0.4">
      <c r="A3121" s="5">
        <f t="shared" si="48"/>
        <v>2019.04</v>
      </c>
      <c r="B3121" s="2">
        <v>43581</v>
      </c>
      <c r="C3121" s="3">
        <v>2.3204362000000001</v>
      </c>
      <c r="D3121" s="3">
        <v>2.4391061999999999</v>
      </c>
      <c r="E3121" s="3">
        <v>2.8720474</v>
      </c>
    </row>
    <row r="3122" spans="1:5" x14ac:dyDescent="0.4">
      <c r="A3122" s="5">
        <f t="shared" si="48"/>
        <v>2019.04</v>
      </c>
      <c r="B3122" s="2">
        <v>43584</v>
      </c>
      <c r="C3122" s="3">
        <v>2.3227297999999998</v>
      </c>
      <c r="D3122" s="3">
        <v>2.4391310000000002</v>
      </c>
      <c r="E3122" s="3">
        <v>2.8690171000000002</v>
      </c>
    </row>
    <row r="3123" spans="1:5" x14ac:dyDescent="0.4">
      <c r="A3123" s="5">
        <f t="shared" si="48"/>
        <v>2019.04</v>
      </c>
      <c r="B3123" s="2">
        <v>43585</v>
      </c>
      <c r="C3123" s="3">
        <v>2.3222307999999998</v>
      </c>
      <c r="D3123" s="3">
        <v>2.4351767999999998</v>
      </c>
      <c r="E3123" s="3">
        <v>2.8761785</v>
      </c>
    </row>
    <row r="3124" spans="1:5" x14ac:dyDescent="0.4">
      <c r="A3124" s="5">
        <f t="shared" si="48"/>
        <v>2019.05</v>
      </c>
      <c r="B3124" s="2">
        <v>43586</v>
      </c>
      <c r="C3124" s="3">
        <v>2.2976277000000001</v>
      </c>
      <c r="D3124" s="3">
        <v>2.4081527999999999</v>
      </c>
      <c r="E3124" s="3">
        <v>2.8477286999999998</v>
      </c>
    </row>
    <row r="3125" spans="1:5" x14ac:dyDescent="0.4">
      <c r="A3125" s="5">
        <f t="shared" si="48"/>
        <v>2019.05</v>
      </c>
      <c r="B3125" s="2">
        <v>43587</v>
      </c>
      <c r="C3125" s="3">
        <v>2.2893094999999999</v>
      </c>
      <c r="D3125" s="3">
        <v>2.4130954999999998</v>
      </c>
      <c r="E3125" s="3">
        <v>2.8537254000000001</v>
      </c>
    </row>
    <row r="3126" spans="1:5" x14ac:dyDescent="0.4">
      <c r="A3126" s="5">
        <f t="shared" si="48"/>
        <v>2019.05</v>
      </c>
      <c r="B3126" s="2">
        <v>43588</v>
      </c>
      <c r="C3126" s="3">
        <v>2.3195252000000002</v>
      </c>
      <c r="D3126" s="3">
        <v>2.4476447000000001</v>
      </c>
      <c r="E3126" s="3">
        <v>2.8804401999999998</v>
      </c>
    </row>
    <row r="3127" spans="1:5" x14ac:dyDescent="0.4">
      <c r="A3127" s="5">
        <f t="shared" si="48"/>
        <v>2019.05</v>
      </c>
      <c r="B3127" s="2">
        <v>43591</v>
      </c>
      <c r="C3127" s="3">
        <v>2.3130472000000002</v>
      </c>
      <c r="D3127" s="3">
        <v>2.4426896999999999</v>
      </c>
      <c r="E3127" s="3">
        <v>2.8680379999999999</v>
      </c>
    </row>
    <row r="3128" spans="1:5" x14ac:dyDescent="0.4">
      <c r="A3128" s="5">
        <f t="shared" si="48"/>
        <v>2019.05</v>
      </c>
      <c r="B3128" s="2">
        <v>43592</v>
      </c>
      <c r="C3128" s="3">
        <v>2.27807</v>
      </c>
      <c r="D3128" s="3">
        <v>2.3954873000000001</v>
      </c>
      <c r="E3128" s="3">
        <v>2.8192053000000001</v>
      </c>
    </row>
    <row r="3129" spans="1:5" x14ac:dyDescent="0.4">
      <c r="A3129" s="5">
        <f t="shared" si="48"/>
        <v>2019.05</v>
      </c>
      <c r="B3129" s="2">
        <v>43593</v>
      </c>
      <c r="C3129" s="3">
        <v>2.2733178000000001</v>
      </c>
      <c r="D3129" s="3">
        <v>2.3874803</v>
      </c>
      <c r="E3129" s="3">
        <v>2.8164668000000002</v>
      </c>
    </row>
    <row r="3130" spans="1:5" x14ac:dyDescent="0.4">
      <c r="A3130" s="5">
        <f t="shared" si="48"/>
        <v>2019.05</v>
      </c>
      <c r="B3130" s="2">
        <v>43594</v>
      </c>
      <c r="C3130" s="3">
        <v>2.270667</v>
      </c>
      <c r="D3130" s="3">
        <v>2.3820431000000002</v>
      </c>
      <c r="E3130" s="3">
        <v>2.8139395999999999</v>
      </c>
    </row>
    <row r="3131" spans="1:5" x14ac:dyDescent="0.4">
      <c r="A3131" s="5">
        <f t="shared" si="48"/>
        <v>2019.05</v>
      </c>
      <c r="B3131" s="2">
        <v>43595</v>
      </c>
      <c r="C3131" s="3">
        <v>2.2740824000000002</v>
      </c>
      <c r="D3131" s="3">
        <v>2.3890742999999999</v>
      </c>
      <c r="E3131" s="3">
        <v>2.8250476999999998</v>
      </c>
    </row>
    <row r="3132" spans="1:5" x14ac:dyDescent="0.4">
      <c r="A3132" s="5">
        <f t="shared" si="48"/>
        <v>2019.05</v>
      </c>
      <c r="B3132" s="2">
        <v>43598</v>
      </c>
      <c r="C3132" s="3">
        <v>2.2191445999999999</v>
      </c>
      <c r="D3132" s="3">
        <v>2.3188140000000002</v>
      </c>
      <c r="E3132" s="3">
        <v>2.7505236000000002</v>
      </c>
    </row>
    <row r="3133" spans="1:5" x14ac:dyDescent="0.4">
      <c r="A3133" s="5">
        <f t="shared" si="48"/>
        <v>2019.05</v>
      </c>
      <c r="B3133" s="2">
        <v>43599</v>
      </c>
      <c r="C3133" s="3">
        <v>2.2423375000000001</v>
      </c>
      <c r="D3133" s="3">
        <v>2.3414885999999999</v>
      </c>
      <c r="E3133" s="3">
        <v>2.7789788</v>
      </c>
    </row>
    <row r="3134" spans="1:5" x14ac:dyDescent="0.4">
      <c r="A3134" s="5">
        <f t="shared" si="48"/>
        <v>2019.05</v>
      </c>
      <c r="B3134" s="2">
        <v>43600</v>
      </c>
      <c r="C3134" s="3">
        <v>2.25224</v>
      </c>
      <c r="D3134" s="3">
        <v>2.3477410999999999</v>
      </c>
      <c r="E3134" s="3">
        <v>2.7872767000000001</v>
      </c>
    </row>
    <row r="3135" spans="1:5" x14ac:dyDescent="0.4">
      <c r="A3135" s="5">
        <f t="shared" si="48"/>
        <v>2019.05</v>
      </c>
      <c r="B3135" s="2">
        <v>43601</v>
      </c>
      <c r="C3135" s="3">
        <v>2.2663636</v>
      </c>
      <c r="D3135" s="3">
        <v>2.3618648000000002</v>
      </c>
      <c r="E3135" s="3">
        <v>2.8102627</v>
      </c>
    </row>
    <row r="3136" spans="1:5" x14ac:dyDescent="0.4">
      <c r="A3136" s="5">
        <f t="shared" si="48"/>
        <v>2019.05</v>
      </c>
      <c r="B3136" s="2">
        <v>43602</v>
      </c>
      <c r="C3136" s="3">
        <v>2.2444614999999999</v>
      </c>
      <c r="D3136" s="3">
        <v>2.3346676999999998</v>
      </c>
      <c r="E3136" s="3">
        <v>2.7879982000000001</v>
      </c>
    </row>
    <row r="3137" spans="1:5" x14ac:dyDescent="0.4">
      <c r="A3137" s="5">
        <f t="shared" si="48"/>
        <v>2019.05</v>
      </c>
      <c r="B3137" s="2">
        <v>43605</v>
      </c>
      <c r="C3137" s="3">
        <v>2.2249311999999999</v>
      </c>
      <c r="D3137" s="3">
        <v>2.3177265999999999</v>
      </c>
      <c r="E3137" s="3">
        <v>2.7666240000000002</v>
      </c>
    </row>
    <row r="3138" spans="1:5" x14ac:dyDescent="0.4">
      <c r="A3138" s="5">
        <f t="shared" si="48"/>
        <v>2019.05</v>
      </c>
      <c r="B3138" s="2">
        <v>43606</v>
      </c>
      <c r="C3138" s="3">
        <v>2.2531419000000001</v>
      </c>
      <c r="D3138" s="3">
        <v>2.3474444999999999</v>
      </c>
      <c r="E3138" s="3">
        <v>2.7982564000000001</v>
      </c>
    </row>
    <row r="3139" spans="1:5" x14ac:dyDescent="0.4">
      <c r="A3139" s="5">
        <f t="shared" ref="A3139:A3202" si="49">YEAR(B3139)+MONTH(B3139)/100</f>
        <v>2019.05</v>
      </c>
      <c r="B3139" s="2">
        <v>43607</v>
      </c>
      <c r="C3139" s="3">
        <v>2.2358180999999999</v>
      </c>
      <c r="D3139" s="3">
        <v>2.3294286999999998</v>
      </c>
      <c r="E3139" s="3">
        <v>2.784726</v>
      </c>
    </row>
    <row r="3140" spans="1:5" x14ac:dyDescent="0.4">
      <c r="A3140" s="5">
        <f t="shared" si="49"/>
        <v>2019.05</v>
      </c>
      <c r="B3140" s="2">
        <v>43608</v>
      </c>
      <c r="C3140" s="3">
        <v>2.1998612999999998</v>
      </c>
      <c r="D3140" s="3">
        <v>2.2903937999999999</v>
      </c>
      <c r="E3140" s="3">
        <v>2.7465321999999999</v>
      </c>
    </row>
    <row r="3141" spans="1:5" x14ac:dyDescent="0.4">
      <c r="A3141" s="5">
        <f t="shared" si="49"/>
        <v>2019.05</v>
      </c>
      <c r="B3141" s="2">
        <v>43609</v>
      </c>
      <c r="C3141" s="3">
        <v>2.2018665999999998</v>
      </c>
      <c r="D3141" s="3">
        <v>2.3018360000000002</v>
      </c>
      <c r="E3141" s="3">
        <v>2.7549944000000002</v>
      </c>
    </row>
    <row r="3142" spans="1:5" x14ac:dyDescent="0.4">
      <c r="A3142" s="5">
        <f t="shared" si="49"/>
        <v>2019.05</v>
      </c>
      <c r="B3142" s="2">
        <v>43613</v>
      </c>
      <c r="C3142" s="3">
        <v>2.1803032999999998</v>
      </c>
      <c r="D3142" s="3">
        <v>2.2787785999999999</v>
      </c>
      <c r="E3142" s="3">
        <v>2.7312414999999999</v>
      </c>
    </row>
    <row r="3143" spans="1:5" x14ac:dyDescent="0.4">
      <c r="A3143" s="5">
        <f t="shared" si="49"/>
        <v>2019.05</v>
      </c>
      <c r="B3143" s="2">
        <v>43614</v>
      </c>
      <c r="C3143" s="3">
        <v>2.158328</v>
      </c>
      <c r="D3143" s="3">
        <v>2.2646920000000001</v>
      </c>
      <c r="E3143" s="3">
        <v>2.7111782999999998</v>
      </c>
    </row>
    <row r="3144" spans="1:5" x14ac:dyDescent="0.4">
      <c r="A3144" s="5">
        <f t="shared" si="49"/>
        <v>2019.05</v>
      </c>
      <c r="B3144" s="2">
        <v>43615</v>
      </c>
      <c r="C3144" s="3">
        <v>2.160663</v>
      </c>
      <c r="D3144" s="3">
        <v>2.2596259999999999</v>
      </c>
      <c r="E3144" s="3">
        <v>2.7168990000000002</v>
      </c>
    </row>
    <row r="3145" spans="1:5" x14ac:dyDescent="0.4">
      <c r="A3145" s="5">
        <f t="shared" si="49"/>
        <v>2019.05</v>
      </c>
      <c r="B3145" s="2">
        <v>43616</v>
      </c>
      <c r="C3145" s="3">
        <v>2.1393746999999999</v>
      </c>
      <c r="D3145" s="3">
        <v>2.2371737999999999</v>
      </c>
      <c r="E3145" s="3">
        <v>2.696186</v>
      </c>
    </row>
    <row r="3146" spans="1:5" x14ac:dyDescent="0.4">
      <c r="A3146" s="5">
        <f t="shared" si="49"/>
        <v>2019.06</v>
      </c>
      <c r="B3146" s="2">
        <v>43619</v>
      </c>
      <c r="C3146" s="3">
        <v>2.153187</v>
      </c>
      <c r="D3146" s="3">
        <v>2.2525453999999998</v>
      </c>
      <c r="E3146" s="3">
        <v>2.7042009999999999</v>
      </c>
    </row>
    <row r="3147" spans="1:5" x14ac:dyDescent="0.4">
      <c r="A3147" s="5">
        <f t="shared" si="49"/>
        <v>2019.06</v>
      </c>
      <c r="B3147" s="2">
        <v>43620</v>
      </c>
      <c r="C3147" s="3">
        <v>2.2009599999999998</v>
      </c>
      <c r="D3147" s="3">
        <v>2.3092377000000002</v>
      </c>
      <c r="E3147" s="3">
        <v>2.7635964999999998</v>
      </c>
    </row>
    <row r="3148" spans="1:5" x14ac:dyDescent="0.4">
      <c r="A3148" s="5">
        <f t="shared" si="49"/>
        <v>2019.06</v>
      </c>
      <c r="B3148" s="2">
        <v>43621</v>
      </c>
      <c r="C3148" s="3">
        <v>2.2109404000000001</v>
      </c>
      <c r="D3148" s="3">
        <v>2.3165157000000001</v>
      </c>
      <c r="E3148" s="3">
        <v>2.7904648999999999</v>
      </c>
    </row>
    <row r="3149" spans="1:5" x14ac:dyDescent="0.4">
      <c r="A3149" s="5">
        <f t="shared" si="49"/>
        <v>2019.06</v>
      </c>
      <c r="B3149" s="2">
        <v>43622</v>
      </c>
      <c r="C3149" s="3">
        <v>2.2233474000000002</v>
      </c>
      <c r="D3149" s="3">
        <v>2.3249306999999999</v>
      </c>
      <c r="E3149" s="3">
        <v>2.8015382</v>
      </c>
    </row>
    <row r="3150" spans="1:5" x14ac:dyDescent="0.4">
      <c r="A3150" s="5">
        <f t="shared" si="49"/>
        <v>2019.06</v>
      </c>
      <c r="B3150" s="2">
        <v>43623</v>
      </c>
      <c r="C3150" s="3">
        <v>2.2340692999999998</v>
      </c>
      <c r="D3150" s="3">
        <v>2.3378806000000001</v>
      </c>
      <c r="E3150" s="3">
        <v>2.8203930000000001</v>
      </c>
    </row>
    <row r="3151" spans="1:5" x14ac:dyDescent="0.4">
      <c r="A3151" s="5">
        <f t="shared" si="49"/>
        <v>2019.06</v>
      </c>
      <c r="B3151" s="2">
        <v>43626</v>
      </c>
      <c r="C3151" s="3">
        <v>2.2373471</v>
      </c>
      <c r="D3151" s="3">
        <v>2.3504719999999999</v>
      </c>
      <c r="E3151" s="3">
        <v>2.835966</v>
      </c>
    </row>
    <row r="3152" spans="1:5" x14ac:dyDescent="0.4">
      <c r="A3152" s="5">
        <f t="shared" si="49"/>
        <v>2019.06</v>
      </c>
      <c r="B3152" s="2">
        <v>43627</v>
      </c>
      <c r="C3152" s="3">
        <v>2.2343714000000001</v>
      </c>
      <c r="D3152" s="3">
        <v>2.3525602999999999</v>
      </c>
      <c r="E3152" s="3">
        <v>2.8295607999999999</v>
      </c>
    </row>
    <row r="3153" spans="1:5" x14ac:dyDescent="0.4">
      <c r="A3153" s="5">
        <f t="shared" si="49"/>
        <v>2019.06</v>
      </c>
      <c r="B3153" s="2">
        <v>43628</v>
      </c>
      <c r="C3153" s="3">
        <v>2.2276003000000002</v>
      </c>
      <c r="D3153" s="3">
        <v>2.3498912000000001</v>
      </c>
      <c r="E3153" s="3">
        <v>2.8289852</v>
      </c>
    </row>
    <row r="3154" spans="1:5" x14ac:dyDescent="0.4">
      <c r="A3154" s="5">
        <f t="shared" si="49"/>
        <v>2019.06</v>
      </c>
      <c r="B3154" s="2">
        <v>43629</v>
      </c>
      <c r="C3154" s="3">
        <v>2.2411515999999998</v>
      </c>
      <c r="D3154" s="3">
        <v>2.3631500000000001</v>
      </c>
      <c r="E3154" s="3">
        <v>2.8457946999999999</v>
      </c>
    </row>
    <row r="3155" spans="1:5" x14ac:dyDescent="0.4">
      <c r="A3155" s="5">
        <f t="shared" si="49"/>
        <v>2019.06</v>
      </c>
      <c r="B3155" s="2">
        <v>43630</v>
      </c>
      <c r="C3155" s="3">
        <v>2.2325172000000002</v>
      </c>
      <c r="D3155" s="3">
        <v>2.3476669999999999</v>
      </c>
      <c r="E3155" s="3">
        <v>2.8334130000000002</v>
      </c>
    </row>
    <row r="3156" spans="1:5" x14ac:dyDescent="0.4">
      <c r="A3156" s="5">
        <f t="shared" si="49"/>
        <v>2019.06</v>
      </c>
      <c r="B3156" s="2">
        <v>43633</v>
      </c>
      <c r="C3156" s="3">
        <v>2.2320823999999999</v>
      </c>
      <c r="D3156" s="3">
        <v>2.3472222999999999</v>
      </c>
      <c r="E3156" s="3">
        <v>2.8325917999999999</v>
      </c>
    </row>
    <row r="3157" spans="1:5" x14ac:dyDescent="0.4">
      <c r="A3157" s="5">
        <f t="shared" si="49"/>
        <v>2019.06</v>
      </c>
      <c r="B3157" s="2">
        <v>43634</v>
      </c>
      <c r="C3157" s="3">
        <v>2.2539522999999999</v>
      </c>
      <c r="D3157" s="3">
        <v>2.3741471999999999</v>
      </c>
      <c r="E3157" s="3">
        <v>2.8585017000000001</v>
      </c>
    </row>
    <row r="3158" spans="1:5" x14ac:dyDescent="0.4">
      <c r="A3158" s="5">
        <f t="shared" si="49"/>
        <v>2019.06</v>
      </c>
      <c r="B3158" s="2">
        <v>43635</v>
      </c>
      <c r="C3158" s="3">
        <v>2.2654478999999998</v>
      </c>
      <c r="D3158" s="3">
        <v>2.3810669999999998</v>
      </c>
      <c r="E3158" s="3">
        <v>2.8728375000000002</v>
      </c>
    </row>
    <row r="3159" spans="1:5" x14ac:dyDescent="0.4">
      <c r="A3159" s="5">
        <f t="shared" si="49"/>
        <v>2019.06</v>
      </c>
      <c r="B3159" s="2">
        <v>43636</v>
      </c>
      <c r="C3159" s="3">
        <v>2.2845616</v>
      </c>
      <c r="D3159" s="3">
        <v>2.3971182999999998</v>
      </c>
      <c r="E3159" s="3">
        <v>2.8925219000000002</v>
      </c>
    </row>
    <row r="3160" spans="1:5" x14ac:dyDescent="0.4">
      <c r="A3160" s="5">
        <f t="shared" si="49"/>
        <v>2019.06</v>
      </c>
      <c r="B3160" s="2">
        <v>43637</v>
      </c>
      <c r="C3160" s="3">
        <v>2.2777539999999998</v>
      </c>
      <c r="D3160" s="3">
        <v>2.3825004000000001</v>
      </c>
      <c r="E3160" s="3">
        <v>2.8792187999999999</v>
      </c>
    </row>
    <row r="3161" spans="1:5" x14ac:dyDescent="0.4">
      <c r="A3161" s="5">
        <f t="shared" si="49"/>
        <v>2019.06</v>
      </c>
      <c r="B3161" s="2">
        <v>43640</v>
      </c>
      <c r="C3161" s="3">
        <v>2.2602570000000002</v>
      </c>
      <c r="D3161" s="3">
        <v>2.3633970999999998</v>
      </c>
      <c r="E3161" s="3">
        <v>2.8618288000000001</v>
      </c>
    </row>
    <row r="3162" spans="1:5" x14ac:dyDescent="0.4">
      <c r="A3162" s="5">
        <f t="shared" si="49"/>
        <v>2019.06</v>
      </c>
      <c r="B3162" s="2">
        <v>43641</v>
      </c>
      <c r="C3162" s="3">
        <v>2.2397878000000002</v>
      </c>
      <c r="D3162" s="3">
        <v>2.3494090000000001</v>
      </c>
      <c r="E3162" s="3">
        <v>2.8392776999999998</v>
      </c>
    </row>
    <row r="3163" spans="1:5" x14ac:dyDescent="0.4">
      <c r="A3163" s="5">
        <f t="shared" si="49"/>
        <v>2019.06</v>
      </c>
      <c r="B3163" s="2">
        <v>43642</v>
      </c>
      <c r="C3163" s="3">
        <v>2.2381329999999999</v>
      </c>
      <c r="D3163" s="3">
        <v>2.3460605000000001</v>
      </c>
      <c r="E3163" s="3">
        <v>2.8284470000000002</v>
      </c>
    </row>
    <row r="3164" spans="1:5" x14ac:dyDescent="0.4">
      <c r="A3164" s="5">
        <f t="shared" si="49"/>
        <v>2019.06</v>
      </c>
      <c r="B3164" s="2">
        <v>43643</v>
      </c>
      <c r="C3164" s="3">
        <v>2.2712526</v>
      </c>
      <c r="D3164" s="3">
        <v>2.3753210999999999</v>
      </c>
      <c r="E3164" s="3">
        <v>2.8564055000000002</v>
      </c>
    </row>
    <row r="3165" spans="1:5" x14ac:dyDescent="0.4">
      <c r="A3165" s="5">
        <f t="shared" si="49"/>
        <v>2019.06</v>
      </c>
      <c r="B3165" s="2">
        <v>43644</v>
      </c>
      <c r="C3165" s="3">
        <v>2.294333</v>
      </c>
      <c r="D3165" s="3">
        <v>2.4040010000000001</v>
      </c>
      <c r="E3165" s="3">
        <v>2.8871216999999998</v>
      </c>
    </row>
    <row r="3166" spans="1:5" x14ac:dyDescent="0.4">
      <c r="A3166" s="5">
        <f t="shared" si="49"/>
        <v>2019.07</v>
      </c>
      <c r="B3166" s="2">
        <v>43647</v>
      </c>
      <c r="C3166" s="3">
        <v>2.3004603000000001</v>
      </c>
      <c r="D3166" s="3">
        <v>2.4124900999999999</v>
      </c>
      <c r="E3166" s="3">
        <v>2.9074430000000002</v>
      </c>
    </row>
    <row r="3167" spans="1:5" x14ac:dyDescent="0.4">
      <c r="A3167" s="5">
        <f t="shared" si="49"/>
        <v>2019.07</v>
      </c>
      <c r="B3167" s="2">
        <v>43648</v>
      </c>
      <c r="C3167" s="3">
        <v>2.2872306999999998</v>
      </c>
      <c r="D3167" s="3">
        <v>2.4048411999999999</v>
      </c>
      <c r="E3167" s="3">
        <v>2.9061606000000002</v>
      </c>
    </row>
    <row r="3168" spans="1:5" x14ac:dyDescent="0.4">
      <c r="A3168" s="5">
        <f t="shared" si="49"/>
        <v>2019.07</v>
      </c>
      <c r="B3168" s="2">
        <v>43649</v>
      </c>
      <c r="C3168" s="3">
        <v>2.3069096</v>
      </c>
      <c r="D3168" s="3">
        <v>2.4261317</v>
      </c>
      <c r="E3168" s="3">
        <v>2.9344768999999999</v>
      </c>
    </row>
    <row r="3169" spans="1:5" x14ac:dyDescent="0.4">
      <c r="A3169" s="5">
        <f t="shared" si="49"/>
        <v>2019.07</v>
      </c>
      <c r="B3169" s="2">
        <v>43651</v>
      </c>
      <c r="C3169" s="3">
        <v>2.3108306000000001</v>
      </c>
      <c r="D3169" s="3">
        <v>2.4292579000000001</v>
      </c>
      <c r="E3169" s="3">
        <v>2.9335105000000001</v>
      </c>
    </row>
    <row r="3170" spans="1:5" x14ac:dyDescent="0.4">
      <c r="A3170" s="5">
        <f t="shared" si="49"/>
        <v>2019.07</v>
      </c>
      <c r="B3170" s="2">
        <v>43654</v>
      </c>
      <c r="C3170" s="3">
        <v>2.2875709999999998</v>
      </c>
      <c r="D3170" s="3">
        <v>2.406361</v>
      </c>
      <c r="E3170" s="3">
        <v>2.9148361999999999</v>
      </c>
    </row>
    <row r="3171" spans="1:5" x14ac:dyDescent="0.4">
      <c r="A3171" s="5">
        <f t="shared" si="49"/>
        <v>2019.07</v>
      </c>
      <c r="B3171" s="2">
        <v>43655</v>
      </c>
      <c r="C3171" s="3">
        <v>2.2850427999999998</v>
      </c>
      <c r="D3171" s="3">
        <v>2.4061016999999998</v>
      </c>
      <c r="E3171" s="3">
        <v>2.9215715000000002</v>
      </c>
    </row>
    <row r="3172" spans="1:5" x14ac:dyDescent="0.4">
      <c r="A3172" s="5">
        <f t="shared" si="49"/>
        <v>2019.07</v>
      </c>
      <c r="B3172" s="2">
        <v>43656</v>
      </c>
      <c r="C3172" s="3">
        <v>2.2890282000000002</v>
      </c>
      <c r="D3172" s="3">
        <v>2.4043963000000002</v>
      </c>
      <c r="E3172" s="3">
        <v>2.9206967000000001</v>
      </c>
    </row>
    <row r="3173" spans="1:5" x14ac:dyDescent="0.4">
      <c r="A3173" s="5">
        <f t="shared" si="49"/>
        <v>2019.07</v>
      </c>
      <c r="B3173" s="2">
        <v>43657</v>
      </c>
      <c r="C3173" s="3">
        <v>2.2849599999999999</v>
      </c>
      <c r="D3173" s="3">
        <v>2.3979710000000001</v>
      </c>
      <c r="E3173" s="3">
        <v>2.9224608000000001</v>
      </c>
    </row>
    <row r="3174" spans="1:5" x14ac:dyDescent="0.4">
      <c r="A3174" s="5">
        <f t="shared" si="49"/>
        <v>2019.07</v>
      </c>
      <c r="B3174" s="2">
        <v>43658</v>
      </c>
      <c r="C3174" s="3">
        <v>2.3235082999999999</v>
      </c>
      <c r="D3174" s="3">
        <v>2.4225113</v>
      </c>
      <c r="E3174" s="3">
        <v>2.9432320000000001</v>
      </c>
    </row>
    <row r="3175" spans="1:5" x14ac:dyDescent="0.4">
      <c r="A3175" s="5">
        <f t="shared" si="49"/>
        <v>2019.07</v>
      </c>
      <c r="B3175" s="2">
        <v>43661</v>
      </c>
      <c r="C3175" s="3">
        <v>2.3127935000000002</v>
      </c>
      <c r="D3175" s="3">
        <v>2.4112296</v>
      </c>
      <c r="E3175" s="3">
        <v>2.9413260000000001</v>
      </c>
    </row>
    <row r="3176" spans="1:5" x14ac:dyDescent="0.4">
      <c r="A3176" s="5">
        <f t="shared" si="49"/>
        <v>2019.07</v>
      </c>
      <c r="B3176" s="2">
        <v>43662</v>
      </c>
      <c r="C3176" s="3">
        <v>2.3172798000000001</v>
      </c>
      <c r="D3176" s="3">
        <v>2.4118103999999998</v>
      </c>
      <c r="E3176" s="3">
        <v>2.9356499999999999</v>
      </c>
    </row>
    <row r="3177" spans="1:5" x14ac:dyDescent="0.4">
      <c r="A3177" s="5">
        <f t="shared" si="49"/>
        <v>2019.07</v>
      </c>
      <c r="B3177" s="2">
        <v>43663</v>
      </c>
      <c r="C3177" s="3">
        <v>2.3056084999999999</v>
      </c>
      <c r="D3177" s="3">
        <v>2.394066</v>
      </c>
      <c r="E3177" s="3">
        <v>2.9200846999999999</v>
      </c>
    </row>
    <row r="3178" spans="1:5" x14ac:dyDescent="0.4">
      <c r="A3178" s="5">
        <f t="shared" si="49"/>
        <v>2019.07</v>
      </c>
      <c r="B3178" s="2">
        <v>43664</v>
      </c>
      <c r="C3178" s="3">
        <v>2.312821</v>
      </c>
      <c r="D3178" s="3">
        <v>2.4016410000000001</v>
      </c>
      <c r="E3178" s="3">
        <v>2.9311874000000002</v>
      </c>
    </row>
    <row r="3179" spans="1:5" x14ac:dyDescent="0.4">
      <c r="A3179" s="5">
        <f t="shared" si="49"/>
        <v>2019.07</v>
      </c>
      <c r="B3179" s="2">
        <v>43665</v>
      </c>
      <c r="C3179" s="3">
        <v>2.3161122999999999</v>
      </c>
      <c r="D3179" s="3">
        <v>2.3939797999999999</v>
      </c>
      <c r="E3179" s="3">
        <v>2.9140543999999999</v>
      </c>
    </row>
    <row r="3180" spans="1:5" x14ac:dyDescent="0.4">
      <c r="A3180" s="5">
        <f t="shared" si="49"/>
        <v>2019.07</v>
      </c>
      <c r="B3180" s="2">
        <v>43668</v>
      </c>
      <c r="C3180" s="3">
        <v>2.3170454999999999</v>
      </c>
      <c r="D3180" s="3">
        <v>2.3918050000000002</v>
      </c>
      <c r="E3180" s="3">
        <v>2.9141335000000002</v>
      </c>
    </row>
    <row r="3181" spans="1:5" x14ac:dyDescent="0.4">
      <c r="A3181" s="5">
        <f t="shared" si="49"/>
        <v>2019.07</v>
      </c>
      <c r="B3181" s="2">
        <v>43669</v>
      </c>
      <c r="C3181" s="3">
        <v>2.3375838</v>
      </c>
      <c r="D3181" s="3">
        <v>2.4172099999999999</v>
      </c>
      <c r="E3181" s="3">
        <v>2.9389932000000001</v>
      </c>
    </row>
    <row r="3182" spans="1:5" x14ac:dyDescent="0.4">
      <c r="A3182" s="5">
        <f t="shared" si="49"/>
        <v>2019.07</v>
      </c>
      <c r="B3182" s="2">
        <v>43670</v>
      </c>
      <c r="C3182" s="3">
        <v>2.3810734999999998</v>
      </c>
      <c r="D3182" s="3">
        <v>2.4513147000000002</v>
      </c>
      <c r="E3182" s="3">
        <v>2.9648892999999998</v>
      </c>
    </row>
    <row r="3183" spans="1:5" x14ac:dyDescent="0.4">
      <c r="A3183" s="5">
        <f t="shared" si="49"/>
        <v>2019.07</v>
      </c>
      <c r="B3183" s="2">
        <v>43671</v>
      </c>
      <c r="C3183" s="3">
        <v>2.3544673999999999</v>
      </c>
      <c r="D3183" s="3">
        <v>2.4278740000000001</v>
      </c>
      <c r="E3183" s="3">
        <v>2.9483296999999999</v>
      </c>
    </row>
    <row r="3184" spans="1:5" x14ac:dyDescent="0.4">
      <c r="A3184" s="5">
        <f t="shared" si="49"/>
        <v>2019.07</v>
      </c>
      <c r="B3184" s="2">
        <v>43672</v>
      </c>
      <c r="C3184" s="3">
        <v>2.3777727999999998</v>
      </c>
      <c r="D3184" s="3">
        <v>2.4504990000000002</v>
      </c>
      <c r="E3184" s="3">
        <v>2.9686644000000002</v>
      </c>
    </row>
    <row r="3185" spans="1:5" x14ac:dyDescent="0.4">
      <c r="A3185" s="5">
        <f t="shared" si="49"/>
        <v>2019.07</v>
      </c>
      <c r="B3185" s="2">
        <v>43675</v>
      </c>
      <c r="C3185" s="3">
        <v>2.3521551999999999</v>
      </c>
      <c r="D3185" s="3">
        <v>2.4390569000000002</v>
      </c>
      <c r="E3185" s="3">
        <v>2.9559207000000001</v>
      </c>
    </row>
    <row r="3186" spans="1:5" x14ac:dyDescent="0.4">
      <c r="A3186" s="5">
        <f t="shared" si="49"/>
        <v>2019.07</v>
      </c>
      <c r="B3186" s="2">
        <v>43676</v>
      </c>
      <c r="C3186" s="3">
        <v>2.3666855999999998</v>
      </c>
      <c r="D3186" s="3">
        <v>2.4550215999999998</v>
      </c>
      <c r="E3186" s="3">
        <v>2.958599</v>
      </c>
    </row>
    <row r="3187" spans="1:5" x14ac:dyDescent="0.4">
      <c r="A3187" s="5">
        <f t="shared" si="49"/>
        <v>2019.07</v>
      </c>
      <c r="B3187" s="2">
        <v>43677</v>
      </c>
      <c r="C3187" s="3">
        <v>2.3486341999999998</v>
      </c>
      <c r="D3187" s="3">
        <v>2.4302093999999999</v>
      </c>
      <c r="E3187" s="3">
        <v>2.9320512000000001</v>
      </c>
    </row>
    <row r="3188" spans="1:5" x14ac:dyDescent="0.4">
      <c r="A3188" s="5">
        <f t="shared" si="49"/>
        <v>2019.08</v>
      </c>
      <c r="B3188" s="2">
        <v>43678</v>
      </c>
      <c r="C3188" s="3">
        <v>2.3031584999999999</v>
      </c>
      <c r="D3188" s="3">
        <v>2.3891358</v>
      </c>
      <c r="E3188" s="3">
        <v>2.8937813999999999</v>
      </c>
    </row>
    <row r="3189" spans="1:5" x14ac:dyDescent="0.4">
      <c r="A3189" s="5">
        <f t="shared" si="49"/>
        <v>2019.08</v>
      </c>
      <c r="B3189" s="2">
        <v>43679</v>
      </c>
      <c r="C3189" s="3">
        <v>2.2779132999999998</v>
      </c>
      <c r="D3189" s="3">
        <v>2.36572</v>
      </c>
      <c r="E3189" s="3">
        <v>2.8666271999999999</v>
      </c>
    </row>
    <row r="3190" spans="1:5" x14ac:dyDescent="0.4">
      <c r="A3190" s="5">
        <f t="shared" si="49"/>
        <v>2019.08</v>
      </c>
      <c r="B3190" s="2">
        <v>43682</v>
      </c>
      <c r="C3190" s="3">
        <v>2.2190243999999999</v>
      </c>
      <c r="D3190" s="3">
        <v>2.2993648000000002</v>
      </c>
      <c r="E3190" s="3">
        <v>2.7823329999999999</v>
      </c>
    </row>
    <row r="3191" spans="1:5" x14ac:dyDescent="0.4">
      <c r="A3191" s="5">
        <f t="shared" si="49"/>
        <v>2019.08</v>
      </c>
      <c r="B3191" s="2">
        <v>43683</v>
      </c>
      <c r="C3191" s="3">
        <v>2.2470047000000002</v>
      </c>
      <c r="D3191" s="3">
        <v>2.3273773000000002</v>
      </c>
      <c r="E3191" s="3">
        <v>2.8200598000000001</v>
      </c>
    </row>
    <row r="3192" spans="1:5" x14ac:dyDescent="0.4">
      <c r="A3192" s="5">
        <f t="shared" si="49"/>
        <v>2019.08</v>
      </c>
      <c r="B3192" s="2">
        <v>43684</v>
      </c>
      <c r="C3192" s="3">
        <v>2.2522633000000001</v>
      </c>
      <c r="D3192" s="3">
        <v>2.3320854</v>
      </c>
      <c r="E3192" s="3">
        <v>2.8315039</v>
      </c>
    </row>
    <row r="3193" spans="1:5" x14ac:dyDescent="0.4">
      <c r="A3193" s="5">
        <f t="shared" si="49"/>
        <v>2019.08</v>
      </c>
      <c r="B3193" s="2">
        <v>43685</v>
      </c>
      <c r="C3193" s="3">
        <v>2.3025104999999999</v>
      </c>
      <c r="D3193" s="3">
        <v>2.3790407</v>
      </c>
      <c r="E3193" s="3">
        <v>2.8889637000000001</v>
      </c>
    </row>
    <row r="3194" spans="1:5" x14ac:dyDescent="0.4">
      <c r="A3194" s="5">
        <f t="shared" si="49"/>
        <v>2019.08</v>
      </c>
      <c r="B3194" s="2">
        <v>43686</v>
      </c>
      <c r="C3194" s="3">
        <v>2.2760885000000002</v>
      </c>
      <c r="D3194" s="3">
        <v>2.3494090000000001</v>
      </c>
      <c r="E3194" s="3">
        <v>2.8653748000000001</v>
      </c>
    </row>
    <row r="3195" spans="1:5" x14ac:dyDescent="0.4">
      <c r="A3195" s="5">
        <f t="shared" si="49"/>
        <v>2019.08</v>
      </c>
      <c r="B3195" s="2">
        <v>43689</v>
      </c>
      <c r="C3195" s="3">
        <v>2.2464392000000002</v>
      </c>
      <c r="D3195" s="3">
        <v>2.3138095999999999</v>
      </c>
      <c r="E3195" s="3">
        <v>2.8253713</v>
      </c>
    </row>
    <row r="3196" spans="1:5" x14ac:dyDescent="0.4">
      <c r="A3196" s="5">
        <f t="shared" si="49"/>
        <v>2019.08</v>
      </c>
      <c r="B3196" s="2">
        <v>43690</v>
      </c>
      <c r="C3196" s="3">
        <v>2.2711792000000002</v>
      </c>
      <c r="D3196" s="3">
        <v>2.3397465</v>
      </c>
      <c r="E3196" s="3">
        <v>2.8588870000000002</v>
      </c>
    </row>
    <row r="3197" spans="1:5" x14ac:dyDescent="0.4">
      <c r="A3197" s="5">
        <f t="shared" si="49"/>
        <v>2019.08</v>
      </c>
      <c r="B3197" s="2">
        <v>43691</v>
      </c>
      <c r="C3197" s="3">
        <v>2.2036574</v>
      </c>
      <c r="D3197" s="3">
        <v>2.2711421999999999</v>
      </c>
      <c r="E3197" s="3">
        <v>2.7757930000000002</v>
      </c>
    </row>
    <row r="3198" spans="1:5" x14ac:dyDescent="0.4">
      <c r="A3198" s="5">
        <f t="shared" si="49"/>
        <v>2019.08</v>
      </c>
      <c r="B3198" s="2">
        <v>43692</v>
      </c>
      <c r="C3198" s="3">
        <v>2.1991388999999999</v>
      </c>
      <c r="D3198" s="3">
        <v>2.2676454000000001</v>
      </c>
      <c r="E3198" s="3">
        <v>2.7787259999999998</v>
      </c>
    </row>
    <row r="3199" spans="1:5" x14ac:dyDescent="0.4">
      <c r="A3199" s="5">
        <f t="shared" si="49"/>
        <v>2019.08</v>
      </c>
      <c r="B3199" s="2">
        <v>43693</v>
      </c>
      <c r="C3199" s="3">
        <v>2.2411851999999999</v>
      </c>
      <c r="D3199" s="3">
        <v>2.3146746</v>
      </c>
      <c r="E3199" s="3">
        <v>2.8232021</v>
      </c>
    </row>
    <row r="3200" spans="1:5" x14ac:dyDescent="0.4">
      <c r="A3200" s="5">
        <f t="shared" si="49"/>
        <v>2019.08</v>
      </c>
      <c r="B3200" s="2">
        <v>43696</v>
      </c>
      <c r="C3200" s="3">
        <v>2.2675752999999998</v>
      </c>
      <c r="D3200" s="3">
        <v>2.3375219999999999</v>
      </c>
      <c r="E3200" s="3">
        <v>2.8496929999999998</v>
      </c>
    </row>
    <row r="3201" spans="1:5" x14ac:dyDescent="0.4">
      <c r="A3201" s="5">
        <f t="shared" si="49"/>
        <v>2019.08</v>
      </c>
      <c r="B3201" s="2">
        <v>43697</v>
      </c>
      <c r="C3201" s="3">
        <v>2.2442972999999999</v>
      </c>
      <c r="D3201" s="3">
        <v>2.3184805000000002</v>
      </c>
      <c r="E3201" s="3">
        <v>2.8303970000000001</v>
      </c>
    </row>
    <row r="3202" spans="1:5" x14ac:dyDescent="0.4">
      <c r="A3202" s="5">
        <f t="shared" si="49"/>
        <v>2019.08</v>
      </c>
      <c r="B3202" s="2">
        <v>43698</v>
      </c>
      <c r="C3202" s="3">
        <v>2.2617927</v>
      </c>
      <c r="D3202" s="3">
        <v>2.3315291</v>
      </c>
      <c r="E3202" s="3">
        <v>2.8556029999999999</v>
      </c>
    </row>
    <row r="3203" spans="1:5" x14ac:dyDescent="0.4">
      <c r="A3203" s="5">
        <f t="shared" ref="A3203:A3266" si="50">YEAR(B3203)+MONTH(B3203)/100</f>
        <v>2019.08</v>
      </c>
      <c r="B3203" s="2">
        <v>43699</v>
      </c>
      <c r="C3203" s="3">
        <v>2.2620312999999999</v>
      </c>
      <c r="D3203" s="3">
        <v>2.3335059999999999</v>
      </c>
      <c r="E3203" s="3">
        <v>2.855159</v>
      </c>
    </row>
    <row r="3204" spans="1:5" x14ac:dyDescent="0.4">
      <c r="A3204" s="5">
        <f t="shared" si="50"/>
        <v>2019.08</v>
      </c>
      <c r="B3204" s="2">
        <v>43700</v>
      </c>
      <c r="C3204" s="3">
        <v>2.1934803</v>
      </c>
      <c r="D3204" s="3">
        <v>2.2693629999999998</v>
      </c>
      <c r="E3204" s="3">
        <v>2.7841518000000001</v>
      </c>
    </row>
    <row r="3205" spans="1:5" x14ac:dyDescent="0.4">
      <c r="A3205" s="5">
        <f t="shared" si="50"/>
        <v>2019.08</v>
      </c>
      <c r="B3205" s="2">
        <v>43703</v>
      </c>
      <c r="C3205" s="3">
        <v>2.2101525999999998</v>
      </c>
      <c r="D3205" s="3">
        <v>2.2877002000000002</v>
      </c>
      <c r="E3205" s="3">
        <v>2.806041</v>
      </c>
    </row>
    <row r="3206" spans="1:5" x14ac:dyDescent="0.4">
      <c r="A3206" s="5">
        <f t="shared" si="50"/>
        <v>2019.08</v>
      </c>
      <c r="B3206" s="2">
        <v>43704</v>
      </c>
      <c r="C3206" s="3">
        <v>2.2010326</v>
      </c>
      <c r="D3206" s="3">
        <v>2.2645189999999999</v>
      </c>
      <c r="E3206" s="3">
        <v>2.7924929000000001</v>
      </c>
    </row>
    <row r="3207" spans="1:5" x14ac:dyDescent="0.4">
      <c r="A3207" s="5">
        <f t="shared" si="50"/>
        <v>2019.08</v>
      </c>
      <c r="B3207" s="2">
        <v>43705</v>
      </c>
      <c r="C3207" s="3">
        <v>2.2238555</v>
      </c>
      <c r="D3207" s="3">
        <v>2.2859205999999999</v>
      </c>
      <c r="E3207" s="3">
        <v>2.8095303</v>
      </c>
    </row>
    <row r="3208" spans="1:5" x14ac:dyDescent="0.4">
      <c r="A3208" s="5">
        <f t="shared" si="50"/>
        <v>2019.08</v>
      </c>
      <c r="B3208" s="2">
        <v>43706</v>
      </c>
      <c r="C3208" s="3">
        <v>2.2551410000000001</v>
      </c>
      <c r="D3208" s="3">
        <v>2.3196048999999999</v>
      </c>
      <c r="E3208" s="3">
        <v>2.8471277000000002</v>
      </c>
    </row>
    <row r="3209" spans="1:5" x14ac:dyDescent="0.4">
      <c r="A3209" s="5">
        <f t="shared" si="50"/>
        <v>2019.08</v>
      </c>
      <c r="B3209" s="2">
        <v>43707</v>
      </c>
      <c r="C3209" s="3">
        <v>2.2595445999999999</v>
      </c>
      <c r="D3209" s="3">
        <v>2.3245350999999999</v>
      </c>
      <c r="E3209" s="3">
        <v>2.8471223999999999</v>
      </c>
    </row>
    <row r="3210" spans="1:5" x14ac:dyDescent="0.4">
      <c r="A3210" s="5">
        <f t="shared" si="50"/>
        <v>2019.09</v>
      </c>
      <c r="B3210" s="2">
        <v>43711</v>
      </c>
      <c r="C3210" s="3">
        <v>2.2263377000000002</v>
      </c>
      <c r="D3210" s="3">
        <v>2.2959296999999999</v>
      </c>
      <c r="E3210" s="3">
        <v>2.8265123000000001</v>
      </c>
    </row>
    <row r="3211" spans="1:5" x14ac:dyDescent="0.4">
      <c r="A3211" s="5">
        <f t="shared" si="50"/>
        <v>2019.09</v>
      </c>
      <c r="B3211" s="2">
        <v>43712</v>
      </c>
      <c r="C3211" s="3">
        <v>2.2508108999999998</v>
      </c>
      <c r="D3211" s="3">
        <v>2.324214</v>
      </c>
      <c r="E3211" s="3">
        <v>2.8583476999999999</v>
      </c>
    </row>
    <row r="3212" spans="1:5" x14ac:dyDescent="0.4">
      <c r="A3212" s="5">
        <f t="shared" si="50"/>
        <v>2019.09</v>
      </c>
      <c r="B3212" s="2">
        <v>43713</v>
      </c>
      <c r="C3212" s="3">
        <v>2.2984974</v>
      </c>
      <c r="D3212" s="3">
        <v>2.3633723</v>
      </c>
      <c r="E3212" s="3">
        <v>2.895359</v>
      </c>
    </row>
    <row r="3213" spans="1:5" x14ac:dyDescent="0.4">
      <c r="A3213" s="5">
        <f t="shared" si="50"/>
        <v>2019.09</v>
      </c>
      <c r="B3213" s="2">
        <v>43714</v>
      </c>
      <c r="C3213" s="3">
        <v>2.2906276999999999</v>
      </c>
      <c r="D3213" s="3">
        <v>2.3619883000000002</v>
      </c>
      <c r="E3213" s="3">
        <v>2.8987837000000001</v>
      </c>
    </row>
    <row r="3214" spans="1:5" x14ac:dyDescent="0.4">
      <c r="A3214" s="5">
        <f t="shared" si="50"/>
        <v>2019.09</v>
      </c>
      <c r="B3214" s="2">
        <v>43717</v>
      </c>
      <c r="C3214" s="3">
        <v>2.3048639999999998</v>
      </c>
      <c r="D3214" s="3">
        <v>2.3804615</v>
      </c>
      <c r="E3214" s="3">
        <v>2.8959997</v>
      </c>
    </row>
    <row r="3215" spans="1:5" x14ac:dyDescent="0.4">
      <c r="A3215" s="5">
        <f t="shared" si="50"/>
        <v>2019.09</v>
      </c>
      <c r="B3215" s="2">
        <v>43718</v>
      </c>
      <c r="C3215" s="3">
        <v>2.3139699999999999</v>
      </c>
      <c r="D3215" s="3">
        <v>2.3944740000000002</v>
      </c>
      <c r="E3215" s="3">
        <v>2.8986019999999999</v>
      </c>
    </row>
    <row r="3216" spans="1:5" x14ac:dyDescent="0.4">
      <c r="A3216" s="5">
        <f t="shared" si="50"/>
        <v>2019.09</v>
      </c>
      <c r="B3216" s="2">
        <v>43719</v>
      </c>
      <c r="C3216" s="3">
        <v>2.3459496</v>
      </c>
      <c r="D3216" s="3">
        <v>2.4269843</v>
      </c>
      <c r="E3216" s="3">
        <v>2.9214053</v>
      </c>
    </row>
    <row r="3217" spans="1:5" x14ac:dyDescent="0.4">
      <c r="A3217" s="5">
        <f t="shared" si="50"/>
        <v>2019.09</v>
      </c>
      <c r="B3217" s="2">
        <v>43720</v>
      </c>
      <c r="C3217" s="3">
        <v>2.3411276000000001</v>
      </c>
      <c r="D3217" s="3">
        <v>2.4248219</v>
      </c>
      <c r="E3217" s="3">
        <v>2.9271395</v>
      </c>
    </row>
    <row r="3218" spans="1:5" x14ac:dyDescent="0.4">
      <c r="A3218" s="5">
        <f t="shared" si="50"/>
        <v>2019.09</v>
      </c>
      <c r="B3218" s="2">
        <v>43721</v>
      </c>
      <c r="C3218" s="3">
        <v>2.3453615000000001</v>
      </c>
      <c r="D3218" s="3">
        <v>2.4258106000000002</v>
      </c>
      <c r="E3218" s="3">
        <v>2.9241706999999999</v>
      </c>
    </row>
    <row r="3219" spans="1:5" x14ac:dyDescent="0.4">
      <c r="A3219" s="5">
        <f t="shared" si="50"/>
        <v>2019.09</v>
      </c>
      <c r="B3219" s="2">
        <v>43724</v>
      </c>
      <c r="C3219" s="3">
        <v>2.33683</v>
      </c>
      <c r="D3219" s="3">
        <v>2.4294310000000001</v>
      </c>
      <c r="E3219" s="3">
        <v>2.9330536999999999</v>
      </c>
    </row>
    <row r="3220" spans="1:5" x14ac:dyDescent="0.4">
      <c r="A3220" s="5">
        <f t="shared" si="50"/>
        <v>2019.09</v>
      </c>
      <c r="B3220" s="2">
        <v>43725</v>
      </c>
      <c r="C3220" s="3">
        <v>2.3358137999999999</v>
      </c>
      <c r="D3220" s="3">
        <v>2.4212756</v>
      </c>
      <c r="E3220" s="3">
        <v>2.9400236999999998</v>
      </c>
    </row>
    <row r="3221" spans="1:5" x14ac:dyDescent="0.4">
      <c r="A3221" s="5">
        <f t="shared" si="50"/>
        <v>2019.09</v>
      </c>
      <c r="B3221" s="2">
        <v>43726</v>
      </c>
      <c r="C3221" s="3">
        <v>2.3308494</v>
      </c>
      <c r="D3221" s="3">
        <v>2.4137876</v>
      </c>
      <c r="E3221" s="3">
        <v>2.9336557000000001</v>
      </c>
    </row>
    <row r="3222" spans="1:5" x14ac:dyDescent="0.4">
      <c r="A3222" s="5">
        <f t="shared" si="50"/>
        <v>2019.09</v>
      </c>
      <c r="B3222" s="2">
        <v>43727</v>
      </c>
      <c r="C3222" s="3">
        <v>2.3279488000000002</v>
      </c>
      <c r="D3222" s="3">
        <v>2.4091290999999999</v>
      </c>
      <c r="E3222" s="3">
        <v>2.92618</v>
      </c>
    </row>
    <row r="3223" spans="1:5" x14ac:dyDescent="0.4">
      <c r="A3223" s="5">
        <f t="shared" si="50"/>
        <v>2019.09</v>
      </c>
      <c r="B3223" s="2">
        <v>43728</v>
      </c>
      <c r="C3223" s="3">
        <v>2.3155606</v>
      </c>
      <c r="D3223" s="3">
        <v>2.4029259999999999</v>
      </c>
      <c r="E3223" s="3">
        <v>2.9156597</v>
      </c>
    </row>
    <row r="3224" spans="1:5" x14ac:dyDescent="0.4">
      <c r="A3224" s="5">
        <f t="shared" si="50"/>
        <v>2019.09</v>
      </c>
      <c r="B3224" s="2">
        <v>43731</v>
      </c>
      <c r="C3224" s="3">
        <v>2.3240460999999999</v>
      </c>
      <c r="D3224" s="3">
        <v>2.4068676999999998</v>
      </c>
      <c r="E3224" s="3">
        <v>2.9179453999999998</v>
      </c>
    </row>
    <row r="3225" spans="1:5" x14ac:dyDescent="0.4">
      <c r="A3225" s="5">
        <f t="shared" si="50"/>
        <v>2019.09</v>
      </c>
      <c r="B3225" s="2">
        <v>43732</v>
      </c>
      <c r="C3225" s="3">
        <v>2.2969843999999999</v>
      </c>
      <c r="D3225" s="3">
        <v>2.3794978000000002</v>
      </c>
      <c r="E3225" s="3">
        <v>2.8933035999999999</v>
      </c>
    </row>
    <row r="3226" spans="1:5" x14ac:dyDescent="0.4">
      <c r="A3226" s="5">
        <f t="shared" si="50"/>
        <v>2019.09</v>
      </c>
      <c r="B3226" s="2">
        <v>43733</v>
      </c>
      <c r="C3226" s="3">
        <v>2.3220024000000001</v>
      </c>
      <c r="D3226" s="3">
        <v>2.4063734999999999</v>
      </c>
      <c r="E3226" s="3">
        <v>2.913402</v>
      </c>
    </row>
    <row r="3227" spans="1:5" x14ac:dyDescent="0.4">
      <c r="A3227" s="5">
        <f t="shared" si="50"/>
        <v>2019.09</v>
      </c>
      <c r="B3227" s="2">
        <v>43734</v>
      </c>
      <c r="C3227" s="3">
        <v>2.3034569999999999</v>
      </c>
      <c r="D3227" s="3">
        <v>2.3934484</v>
      </c>
      <c r="E3227" s="3">
        <v>2.9047230000000002</v>
      </c>
    </row>
    <row r="3228" spans="1:5" x14ac:dyDescent="0.4">
      <c r="A3228" s="5">
        <f t="shared" si="50"/>
        <v>2019.09</v>
      </c>
      <c r="B3228" s="2">
        <v>43735</v>
      </c>
      <c r="C3228" s="3">
        <v>2.2845192000000001</v>
      </c>
      <c r="D3228" s="3">
        <v>2.3758650000000001</v>
      </c>
      <c r="E3228" s="3">
        <v>2.8864027999999999</v>
      </c>
    </row>
    <row r="3229" spans="1:5" x14ac:dyDescent="0.4">
      <c r="A3229" s="5">
        <f t="shared" si="50"/>
        <v>2019.09</v>
      </c>
      <c r="B3229" s="2">
        <v>43738</v>
      </c>
      <c r="C3229" s="3">
        <v>2.3002783999999998</v>
      </c>
      <c r="D3229" s="3">
        <v>2.3916073</v>
      </c>
      <c r="E3229" s="3">
        <v>2.9023384999999999</v>
      </c>
    </row>
    <row r="3230" spans="1:5" x14ac:dyDescent="0.4">
      <c r="A3230" s="5">
        <f t="shared" si="50"/>
        <v>2019.1</v>
      </c>
      <c r="B3230" s="2">
        <v>43739</v>
      </c>
      <c r="C3230" s="3">
        <v>2.2579600000000002</v>
      </c>
      <c r="D3230" s="3">
        <v>2.3477904999999999</v>
      </c>
      <c r="E3230" s="3">
        <v>2.8605961999999998</v>
      </c>
    </row>
    <row r="3231" spans="1:5" x14ac:dyDescent="0.4">
      <c r="A3231" s="5">
        <f t="shared" si="50"/>
        <v>2019.1</v>
      </c>
      <c r="B3231" s="2">
        <v>43740</v>
      </c>
      <c r="C3231" s="3">
        <v>2.2236319999999998</v>
      </c>
      <c r="D3231" s="3">
        <v>2.3154159999999999</v>
      </c>
      <c r="E3231" s="3">
        <v>2.814241</v>
      </c>
    </row>
    <row r="3232" spans="1:5" x14ac:dyDescent="0.4">
      <c r="A3232" s="5">
        <f t="shared" si="50"/>
        <v>2019.1</v>
      </c>
      <c r="B3232" s="2">
        <v>43741</v>
      </c>
      <c r="C3232" s="3">
        <v>2.2370109999999999</v>
      </c>
      <c r="D3232" s="3">
        <v>2.3287613</v>
      </c>
      <c r="E3232" s="3">
        <v>2.8378114999999999</v>
      </c>
    </row>
    <row r="3233" spans="1:5" x14ac:dyDescent="0.4">
      <c r="A3233" s="5">
        <f t="shared" si="50"/>
        <v>2019.1</v>
      </c>
      <c r="B3233" s="2">
        <v>43742</v>
      </c>
      <c r="C3233" s="3">
        <v>2.2619229999999999</v>
      </c>
      <c r="D3233" s="3">
        <v>2.352449</v>
      </c>
      <c r="E3233" s="3">
        <v>2.8712833</v>
      </c>
    </row>
    <row r="3234" spans="1:5" x14ac:dyDescent="0.4">
      <c r="A3234" s="5">
        <f t="shared" si="50"/>
        <v>2019.1</v>
      </c>
      <c r="B3234" s="2">
        <v>43745</v>
      </c>
      <c r="C3234" s="3">
        <v>2.2490055999999998</v>
      </c>
      <c r="D3234" s="3">
        <v>2.3404136000000002</v>
      </c>
      <c r="E3234" s="3">
        <v>2.8591340000000001</v>
      </c>
    </row>
    <row r="3235" spans="1:5" x14ac:dyDescent="0.4">
      <c r="A3235" s="5">
        <f t="shared" si="50"/>
        <v>2019.1</v>
      </c>
      <c r="B3235" s="2">
        <v>43746</v>
      </c>
      <c r="C3235" s="3">
        <v>2.2147377000000001</v>
      </c>
      <c r="D3235" s="3">
        <v>2.2994018000000001</v>
      </c>
      <c r="E3235" s="3">
        <v>2.8054557</v>
      </c>
    </row>
    <row r="3236" spans="1:5" x14ac:dyDescent="0.4">
      <c r="A3236" s="5">
        <f t="shared" si="50"/>
        <v>2019.1</v>
      </c>
      <c r="B3236" s="2">
        <v>43747</v>
      </c>
      <c r="C3236" s="3">
        <v>2.2376844999999999</v>
      </c>
      <c r="D3236" s="3">
        <v>2.3153790999999999</v>
      </c>
      <c r="E3236" s="3">
        <v>2.8302493000000002</v>
      </c>
    </row>
    <row r="3237" spans="1:5" x14ac:dyDescent="0.4">
      <c r="A3237" s="5">
        <f t="shared" si="50"/>
        <v>2019.1</v>
      </c>
      <c r="B3237" s="2">
        <v>43748</v>
      </c>
      <c r="C3237" s="3">
        <v>2.2425470000000001</v>
      </c>
      <c r="D3237" s="3">
        <v>2.3282053</v>
      </c>
      <c r="E3237" s="3">
        <v>2.8459978000000001</v>
      </c>
    </row>
    <row r="3238" spans="1:5" x14ac:dyDescent="0.4">
      <c r="A3238" s="5">
        <f t="shared" si="50"/>
        <v>2019.1</v>
      </c>
      <c r="B3238" s="2">
        <v>43749</v>
      </c>
      <c r="C3238" s="3">
        <v>2.2907426000000002</v>
      </c>
      <c r="D3238" s="3">
        <v>2.3682408000000001</v>
      </c>
      <c r="E3238" s="3">
        <v>2.8861895</v>
      </c>
    </row>
    <row r="3239" spans="1:5" x14ac:dyDescent="0.4">
      <c r="A3239" s="5">
        <f t="shared" si="50"/>
        <v>2019.1</v>
      </c>
      <c r="B3239" s="2">
        <v>43752</v>
      </c>
      <c r="C3239" s="3">
        <v>2.2706884999999999</v>
      </c>
      <c r="D3239" s="3">
        <v>2.358924</v>
      </c>
      <c r="E3239" s="3">
        <v>2.8777034000000001</v>
      </c>
    </row>
    <row r="3240" spans="1:5" x14ac:dyDescent="0.4">
      <c r="A3240" s="5">
        <f t="shared" si="50"/>
        <v>2019.1</v>
      </c>
      <c r="B3240" s="2">
        <v>43753</v>
      </c>
      <c r="C3240" s="3">
        <v>2.2999784999999999</v>
      </c>
      <c r="D3240" s="3">
        <v>2.3778049999999999</v>
      </c>
      <c r="E3240" s="3">
        <v>2.9001594000000002</v>
      </c>
    </row>
    <row r="3241" spans="1:5" x14ac:dyDescent="0.4">
      <c r="A3241" s="5">
        <f t="shared" si="50"/>
        <v>2019.1</v>
      </c>
      <c r="B3241" s="2">
        <v>43754</v>
      </c>
      <c r="C3241" s="3">
        <v>2.2877575999999999</v>
      </c>
      <c r="D3241" s="3">
        <v>2.375445</v>
      </c>
      <c r="E3241" s="3">
        <v>2.8901659999999998</v>
      </c>
    </row>
    <row r="3242" spans="1:5" x14ac:dyDescent="0.4">
      <c r="A3242" s="5">
        <f t="shared" si="50"/>
        <v>2019.1</v>
      </c>
      <c r="B3242" s="2">
        <v>43755</v>
      </c>
      <c r="C3242" s="3">
        <v>2.3166142000000001</v>
      </c>
      <c r="D3242" s="3">
        <v>2.3955242999999999</v>
      </c>
      <c r="E3242" s="3">
        <v>2.904957</v>
      </c>
    </row>
    <row r="3243" spans="1:5" x14ac:dyDescent="0.4">
      <c r="A3243" s="5">
        <f t="shared" si="50"/>
        <v>2019.1</v>
      </c>
      <c r="B3243" s="2">
        <v>43756</v>
      </c>
      <c r="C3243" s="3">
        <v>2.3149440000000001</v>
      </c>
      <c r="D3243" s="3">
        <v>2.393189</v>
      </c>
      <c r="E3243" s="3">
        <v>2.9007103000000001</v>
      </c>
    </row>
    <row r="3244" spans="1:5" x14ac:dyDescent="0.4">
      <c r="A3244" s="5">
        <f t="shared" si="50"/>
        <v>2019.1</v>
      </c>
      <c r="B3244" s="2">
        <v>43759</v>
      </c>
      <c r="C3244" s="3">
        <v>2.3247520000000002</v>
      </c>
      <c r="D3244" s="3">
        <v>2.4066576999999998</v>
      </c>
      <c r="E3244" s="3">
        <v>2.9205722999999999</v>
      </c>
    </row>
    <row r="3245" spans="1:5" x14ac:dyDescent="0.4">
      <c r="A3245" s="5">
        <f t="shared" si="50"/>
        <v>2019.1</v>
      </c>
      <c r="B3245" s="2">
        <v>43760</v>
      </c>
      <c r="C3245" s="3">
        <v>2.3248582</v>
      </c>
      <c r="D3245" s="3">
        <v>2.4059409999999999</v>
      </c>
      <c r="E3245" s="3">
        <v>2.9084970000000001</v>
      </c>
    </row>
    <row r="3246" spans="1:5" x14ac:dyDescent="0.4">
      <c r="A3246" s="5">
        <f t="shared" si="50"/>
        <v>2019.1</v>
      </c>
      <c r="B3246" s="2">
        <v>43761</v>
      </c>
      <c r="C3246" s="3">
        <v>2.3178736999999998</v>
      </c>
      <c r="D3246" s="3">
        <v>2.4079552</v>
      </c>
      <c r="E3246" s="3">
        <v>2.9171144999999998</v>
      </c>
    </row>
    <row r="3247" spans="1:5" x14ac:dyDescent="0.4">
      <c r="A3247" s="5">
        <f t="shared" si="50"/>
        <v>2019.1</v>
      </c>
      <c r="B3247" s="2">
        <v>43762</v>
      </c>
      <c r="C3247" s="3">
        <v>2.3306019999999998</v>
      </c>
      <c r="D3247" s="3">
        <v>2.4090547999999998</v>
      </c>
      <c r="E3247" s="3">
        <v>2.9270287000000001</v>
      </c>
    </row>
    <row r="3248" spans="1:5" x14ac:dyDescent="0.4">
      <c r="A3248" s="5">
        <f t="shared" si="50"/>
        <v>2019.1</v>
      </c>
      <c r="B3248" s="2">
        <v>43763</v>
      </c>
      <c r="C3248" s="3">
        <v>2.3442712000000001</v>
      </c>
      <c r="D3248" s="3">
        <v>2.4209418</v>
      </c>
      <c r="E3248" s="3">
        <v>2.9369559999999999</v>
      </c>
    </row>
    <row r="3249" spans="1:5" x14ac:dyDescent="0.4">
      <c r="A3249" s="5">
        <f t="shared" si="50"/>
        <v>2019.1</v>
      </c>
      <c r="B3249" s="2">
        <v>43766</v>
      </c>
      <c r="C3249" s="3">
        <v>2.3588032999999999</v>
      </c>
      <c r="D3249" s="3">
        <v>2.4350162000000002</v>
      </c>
      <c r="E3249" s="3">
        <v>2.9481153</v>
      </c>
    </row>
    <row r="3250" spans="1:5" x14ac:dyDescent="0.4">
      <c r="A3250" s="5">
        <f t="shared" si="50"/>
        <v>2019.1</v>
      </c>
      <c r="B3250" s="2">
        <v>43767</v>
      </c>
      <c r="C3250" s="3">
        <v>2.3740458000000002</v>
      </c>
      <c r="D3250" s="3">
        <v>2.4407372000000001</v>
      </c>
      <c r="E3250" s="3">
        <v>2.9500389999999999</v>
      </c>
    </row>
    <row r="3251" spans="1:5" x14ac:dyDescent="0.4">
      <c r="A3251" s="5">
        <f t="shared" si="50"/>
        <v>2019.1</v>
      </c>
      <c r="B3251" s="2">
        <v>43768</v>
      </c>
      <c r="C3251" s="3">
        <v>2.3548586</v>
      </c>
      <c r="D3251" s="3">
        <v>2.4341884</v>
      </c>
      <c r="E3251" s="3">
        <v>2.9549124</v>
      </c>
    </row>
    <row r="3252" spans="1:5" x14ac:dyDescent="0.4">
      <c r="A3252" s="5">
        <f t="shared" si="50"/>
        <v>2019.1</v>
      </c>
      <c r="B3252" s="2">
        <v>43769</v>
      </c>
      <c r="C3252" s="3">
        <v>2.3380618000000002</v>
      </c>
      <c r="D3252" s="3">
        <v>2.4161847000000001</v>
      </c>
      <c r="E3252" s="3">
        <v>2.9359236000000002</v>
      </c>
    </row>
    <row r="3253" spans="1:5" x14ac:dyDescent="0.4">
      <c r="A3253" s="5">
        <f t="shared" si="50"/>
        <v>2019.11</v>
      </c>
      <c r="B3253" s="2">
        <v>43770</v>
      </c>
      <c r="C3253" s="3">
        <v>2.3763709999999998</v>
      </c>
      <c r="D3253" s="3">
        <v>2.4509439999999998</v>
      </c>
      <c r="E3253" s="3">
        <v>2.9729220000000001</v>
      </c>
    </row>
    <row r="3254" spans="1:5" x14ac:dyDescent="0.4">
      <c r="A3254" s="5">
        <f t="shared" si="50"/>
        <v>2019.11</v>
      </c>
      <c r="B3254" s="2">
        <v>43773</v>
      </c>
      <c r="C3254" s="3">
        <v>2.3988934</v>
      </c>
      <c r="D3254" s="3">
        <v>2.4652777000000001</v>
      </c>
      <c r="E3254" s="3">
        <v>2.9811404000000001</v>
      </c>
    </row>
    <row r="3255" spans="1:5" x14ac:dyDescent="0.4">
      <c r="A3255" s="5">
        <f t="shared" si="50"/>
        <v>2019.11</v>
      </c>
      <c r="B3255" s="2">
        <v>43774</v>
      </c>
      <c r="C3255" s="3">
        <v>2.3964759999999998</v>
      </c>
      <c r="D3255" s="3">
        <v>2.4705045000000001</v>
      </c>
      <c r="E3255" s="3">
        <v>2.9784408</v>
      </c>
    </row>
    <row r="3256" spans="1:5" x14ac:dyDescent="0.4">
      <c r="A3256" s="5">
        <f t="shared" si="50"/>
        <v>2019.11</v>
      </c>
      <c r="B3256" s="2">
        <v>43775</v>
      </c>
      <c r="C3256" s="3">
        <v>2.3855607999999999</v>
      </c>
      <c r="D3256" s="3">
        <v>2.4594083000000002</v>
      </c>
      <c r="E3256" s="3">
        <v>2.9733698</v>
      </c>
    </row>
    <row r="3257" spans="1:5" x14ac:dyDescent="0.4">
      <c r="A3257" s="5">
        <f t="shared" si="50"/>
        <v>2019.11</v>
      </c>
      <c r="B3257" s="2">
        <v>43776</v>
      </c>
      <c r="C3257" s="3">
        <v>2.3989394000000002</v>
      </c>
      <c r="D3257" s="3">
        <v>2.4622380000000001</v>
      </c>
      <c r="E3257" s="3">
        <v>2.9778756999999998</v>
      </c>
    </row>
    <row r="3258" spans="1:5" x14ac:dyDescent="0.4">
      <c r="A3258" s="5">
        <f t="shared" si="50"/>
        <v>2019.11</v>
      </c>
      <c r="B3258" s="2">
        <v>43777</v>
      </c>
      <c r="C3258" s="3">
        <v>2.4027314</v>
      </c>
      <c r="D3258" s="3">
        <v>2.4693429999999998</v>
      </c>
      <c r="E3258" s="3">
        <v>2.9854276</v>
      </c>
    </row>
    <row r="3259" spans="1:5" x14ac:dyDescent="0.4">
      <c r="A3259" s="5">
        <f t="shared" si="50"/>
        <v>2019.11</v>
      </c>
      <c r="B3259" s="2">
        <v>43780</v>
      </c>
      <c r="C3259" s="3">
        <v>2.3958993</v>
      </c>
      <c r="D3259" s="3">
        <v>2.4644868</v>
      </c>
      <c r="E3259" s="3">
        <v>2.9847964999999999</v>
      </c>
    </row>
    <row r="3260" spans="1:5" x14ac:dyDescent="0.4">
      <c r="A3260" s="5">
        <f t="shared" si="50"/>
        <v>2019.11</v>
      </c>
      <c r="B3260" s="2">
        <v>43781</v>
      </c>
      <c r="C3260" s="3">
        <v>2.4005679999999998</v>
      </c>
      <c r="D3260" s="3">
        <v>2.4601989999999998</v>
      </c>
      <c r="E3260" s="3">
        <v>2.9846691999999999</v>
      </c>
    </row>
    <row r="3261" spans="1:5" x14ac:dyDescent="0.4">
      <c r="A3261" s="5">
        <f t="shared" si="50"/>
        <v>2019.11</v>
      </c>
      <c r="B3261" s="2">
        <v>43782</v>
      </c>
      <c r="C3261" s="3">
        <v>2.3855607999999999</v>
      </c>
      <c r="D3261" s="3">
        <v>2.4546014999999999</v>
      </c>
      <c r="E3261" s="3">
        <v>2.9862115</v>
      </c>
    </row>
    <row r="3262" spans="1:5" x14ac:dyDescent="0.4">
      <c r="A3262" s="5">
        <f t="shared" si="50"/>
        <v>2019.11</v>
      </c>
      <c r="B3262" s="2">
        <v>43783</v>
      </c>
      <c r="C3262" s="3">
        <v>2.3994007000000002</v>
      </c>
      <c r="D3262" s="3">
        <v>2.4607800000000002</v>
      </c>
      <c r="E3262" s="3">
        <v>2.9941966999999998</v>
      </c>
    </row>
    <row r="3263" spans="1:5" x14ac:dyDescent="0.4">
      <c r="A3263" s="5">
        <f t="shared" si="50"/>
        <v>2019.11</v>
      </c>
      <c r="B3263" s="2">
        <v>43784</v>
      </c>
      <c r="C3263" s="3">
        <v>2.4083597999999999</v>
      </c>
      <c r="D3263" s="3">
        <v>2.4720862000000001</v>
      </c>
      <c r="E3263" s="3">
        <v>3.0146245999999999</v>
      </c>
    </row>
    <row r="3264" spans="1:5" x14ac:dyDescent="0.4">
      <c r="A3264" s="5">
        <f t="shared" si="50"/>
        <v>2019.11</v>
      </c>
      <c r="B3264" s="2">
        <v>43787</v>
      </c>
      <c r="C3264" s="3">
        <v>2.4045169999999998</v>
      </c>
      <c r="D3264" s="3">
        <v>2.46875</v>
      </c>
      <c r="E3264" s="3">
        <v>3.0147993999999998</v>
      </c>
    </row>
    <row r="3265" spans="1:5" x14ac:dyDescent="0.4">
      <c r="A3265" s="5">
        <f t="shared" si="50"/>
        <v>2019.11</v>
      </c>
      <c r="B3265" s="2">
        <v>43788</v>
      </c>
      <c r="C3265" s="3">
        <v>2.4056286999999998</v>
      </c>
      <c r="D3265" s="3">
        <v>2.4730004999999999</v>
      </c>
      <c r="E3265" s="3">
        <v>3.0195067</v>
      </c>
    </row>
    <row r="3266" spans="1:5" x14ac:dyDescent="0.4">
      <c r="A3266" s="5">
        <f t="shared" si="50"/>
        <v>2019.11</v>
      </c>
      <c r="B3266" s="2">
        <v>43789</v>
      </c>
      <c r="C3266" s="3">
        <v>2.4015088000000002</v>
      </c>
      <c r="D3266" s="3">
        <v>2.4641285000000002</v>
      </c>
      <c r="E3266" s="3">
        <v>3.0157082000000002</v>
      </c>
    </row>
    <row r="3267" spans="1:5" x14ac:dyDescent="0.4">
      <c r="A3267" s="5">
        <f t="shared" ref="A3267:A3330" si="51">YEAR(B3267)+MONTH(B3267)/100</f>
        <v>2019.11</v>
      </c>
      <c r="B3267" s="2">
        <v>43790</v>
      </c>
      <c r="C3267" s="3">
        <v>2.3846333</v>
      </c>
      <c r="D3267" s="3">
        <v>2.4471628999999999</v>
      </c>
      <c r="E3267" s="3">
        <v>2.9990296000000001</v>
      </c>
    </row>
    <row r="3268" spans="1:5" x14ac:dyDescent="0.4">
      <c r="A3268" s="5">
        <f t="shared" si="51"/>
        <v>2019.11</v>
      </c>
      <c r="B3268" s="2">
        <v>43791</v>
      </c>
      <c r="C3268" s="3">
        <v>2.3892514999999999</v>
      </c>
      <c r="D3268" s="3">
        <v>2.4538723999999998</v>
      </c>
      <c r="E3268" s="3">
        <v>3.0086946000000001</v>
      </c>
    </row>
    <row r="3269" spans="1:5" x14ac:dyDescent="0.4">
      <c r="A3269" s="5">
        <f t="shared" si="51"/>
        <v>2019.11</v>
      </c>
      <c r="B3269" s="2">
        <v>43794</v>
      </c>
      <c r="C3269" s="3">
        <v>2.4196165000000001</v>
      </c>
      <c r="D3269" s="3">
        <v>2.4833183000000001</v>
      </c>
      <c r="E3269" s="3">
        <v>3.0378432000000002</v>
      </c>
    </row>
    <row r="3270" spans="1:5" x14ac:dyDescent="0.4">
      <c r="A3270" s="5">
        <f t="shared" si="51"/>
        <v>2019.11</v>
      </c>
      <c r="B3270" s="2">
        <v>43795</v>
      </c>
      <c r="C3270" s="3">
        <v>2.4310849999999999</v>
      </c>
      <c r="D3270" s="3">
        <v>2.4935991999999998</v>
      </c>
      <c r="E3270" s="3">
        <v>3.0526848000000002</v>
      </c>
    </row>
    <row r="3271" spans="1:5" x14ac:dyDescent="0.4">
      <c r="A3271" s="5">
        <f t="shared" si="51"/>
        <v>2019.11</v>
      </c>
      <c r="B3271" s="2">
        <v>43796</v>
      </c>
      <c r="C3271" s="3">
        <v>2.4556835000000001</v>
      </c>
      <c r="D3271" s="3">
        <v>2.5093662999999999</v>
      </c>
      <c r="E3271" s="3">
        <v>3.0645986000000001</v>
      </c>
    </row>
    <row r="3272" spans="1:5" x14ac:dyDescent="0.4">
      <c r="A3272" s="5">
        <f t="shared" si="51"/>
        <v>2019.11</v>
      </c>
      <c r="B3272" s="2">
        <v>43798</v>
      </c>
      <c r="C3272" s="3">
        <v>2.4240681999999998</v>
      </c>
      <c r="D3272" s="3">
        <v>2.4838746</v>
      </c>
      <c r="E3272" s="3">
        <v>3.0461556999999999</v>
      </c>
    </row>
    <row r="3273" spans="1:5" x14ac:dyDescent="0.4">
      <c r="A3273" s="5">
        <f t="shared" si="51"/>
        <v>2019.12</v>
      </c>
      <c r="B3273" s="2">
        <v>43801</v>
      </c>
      <c r="C3273" s="3">
        <v>2.404706</v>
      </c>
      <c r="D3273" s="3">
        <v>2.4662168000000002</v>
      </c>
      <c r="E3273" s="3">
        <v>3.0163226000000001</v>
      </c>
    </row>
    <row r="3274" spans="1:5" x14ac:dyDescent="0.4">
      <c r="A3274" s="5">
        <f t="shared" si="51"/>
        <v>2019.12</v>
      </c>
      <c r="B3274" s="2">
        <v>43802</v>
      </c>
      <c r="C3274" s="3">
        <v>2.3848872000000001</v>
      </c>
      <c r="D3274" s="3">
        <v>2.4514629999999999</v>
      </c>
      <c r="E3274" s="3">
        <v>2.9987206</v>
      </c>
    </row>
    <row r="3275" spans="1:5" x14ac:dyDescent="0.4">
      <c r="A3275" s="5">
        <f t="shared" si="51"/>
        <v>2019.12</v>
      </c>
      <c r="B3275" s="2">
        <v>43803</v>
      </c>
      <c r="C3275" s="3">
        <v>2.4033220000000002</v>
      </c>
      <c r="D3275" s="3">
        <v>2.4707517999999999</v>
      </c>
      <c r="E3275" s="3">
        <v>3.0151634</v>
      </c>
    </row>
    <row r="3276" spans="1:5" x14ac:dyDescent="0.4">
      <c r="A3276" s="5">
        <f t="shared" si="51"/>
        <v>2019.12</v>
      </c>
      <c r="B3276" s="2">
        <v>43804</v>
      </c>
      <c r="C3276" s="3">
        <v>2.4088579999999999</v>
      </c>
      <c r="D3276" s="3">
        <v>2.4750394999999998</v>
      </c>
      <c r="E3276" s="3">
        <v>3.0180950000000002</v>
      </c>
    </row>
    <row r="3277" spans="1:5" x14ac:dyDescent="0.4">
      <c r="A3277" s="5">
        <f t="shared" si="51"/>
        <v>2019.12</v>
      </c>
      <c r="B3277" s="2">
        <v>43805</v>
      </c>
      <c r="C3277" s="3">
        <v>2.4342315000000001</v>
      </c>
      <c r="D3277" s="3">
        <v>2.4984924999999998</v>
      </c>
      <c r="E3277" s="3">
        <v>3.0411112</v>
      </c>
    </row>
    <row r="3278" spans="1:5" x14ac:dyDescent="0.4">
      <c r="A3278" s="5">
        <f t="shared" si="51"/>
        <v>2019.12</v>
      </c>
      <c r="B3278" s="2">
        <v>43808</v>
      </c>
      <c r="C3278" s="3">
        <v>2.4204330000000001</v>
      </c>
      <c r="D3278" s="3">
        <v>2.4879891999999999</v>
      </c>
      <c r="E3278" s="3">
        <v>3.0288897000000001</v>
      </c>
    </row>
    <row r="3279" spans="1:5" x14ac:dyDescent="0.4">
      <c r="A3279" s="5">
        <f t="shared" si="51"/>
        <v>2019.12</v>
      </c>
      <c r="B3279" s="2">
        <v>43809</v>
      </c>
      <c r="C3279" s="3">
        <v>2.4208620000000001</v>
      </c>
      <c r="D3279" s="3">
        <v>2.4858514999999999</v>
      </c>
      <c r="E3279" s="3">
        <v>3.0237440000000002</v>
      </c>
    </row>
    <row r="3280" spans="1:5" x14ac:dyDescent="0.4">
      <c r="A3280" s="5">
        <f t="shared" si="51"/>
        <v>2019.12</v>
      </c>
      <c r="B3280" s="2">
        <v>43810</v>
      </c>
      <c r="C3280" s="3">
        <v>2.4309607</v>
      </c>
      <c r="D3280" s="3">
        <v>2.4907941999999998</v>
      </c>
      <c r="E3280" s="3">
        <v>3.0265062</v>
      </c>
    </row>
    <row r="3281" spans="1:5" x14ac:dyDescent="0.4">
      <c r="A3281" s="5">
        <f t="shared" si="51"/>
        <v>2019.12</v>
      </c>
      <c r="B3281" s="2">
        <v>43811</v>
      </c>
      <c r="C3281" s="3">
        <v>2.4652192999999998</v>
      </c>
      <c r="D3281" s="3">
        <v>2.5165950000000001</v>
      </c>
      <c r="E3281" s="3">
        <v>3.0478046000000001</v>
      </c>
    </row>
    <row r="3282" spans="1:5" x14ac:dyDescent="0.4">
      <c r="A3282" s="5">
        <f t="shared" si="51"/>
        <v>2019.12</v>
      </c>
      <c r="B3282" s="2">
        <v>43812</v>
      </c>
      <c r="C3282" s="3">
        <v>2.4479606</v>
      </c>
      <c r="D3282" s="3">
        <v>2.501878</v>
      </c>
      <c r="E3282" s="3">
        <v>3.0438632999999999</v>
      </c>
    </row>
    <row r="3283" spans="1:5" x14ac:dyDescent="0.4">
      <c r="A3283" s="5">
        <f t="shared" si="51"/>
        <v>2019.12</v>
      </c>
      <c r="B3283" s="2">
        <v>43815</v>
      </c>
      <c r="C3283" s="3">
        <v>2.4650392999999999</v>
      </c>
      <c r="D3283" s="3">
        <v>2.518856</v>
      </c>
      <c r="E3283" s="3">
        <v>3.0638366000000001</v>
      </c>
    </row>
    <row r="3284" spans="1:5" x14ac:dyDescent="0.4">
      <c r="A3284" s="5">
        <f t="shared" si="51"/>
        <v>2019.12</v>
      </c>
      <c r="B3284" s="2">
        <v>43816</v>
      </c>
      <c r="C3284" s="3">
        <v>2.4717796000000001</v>
      </c>
      <c r="D3284" s="3">
        <v>2.5270486000000001</v>
      </c>
      <c r="E3284" s="3">
        <v>3.0646946000000002</v>
      </c>
    </row>
    <row r="3285" spans="1:5" x14ac:dyDescent="0.4">
      <c r="A3285" s="5">
        <f t="shared" si="51"/>
        <v>2019.12</v>
      </c>
      <c r="B3285" s="2">
        <v>43817</v>
      </c>
      <c r="C3285" s="3">
        <v>2.4667555999999999</v>
      </c>
      <c r="D3285" s="3">
        <v>2.5283585</v>
      </c>
      <c r="E3285" s="3">
        <v>3.0667380999999998</v>
      </c>
    </row>
    <row r="3286" spans="1:5" x14ac:dyDescent="0.4">
      <c r="A3286" s="5">
        <f t="shared" si="51"/>
        <v>2019.12</v>
      </c>
      <c r="B3286" s="2">
        <v>43818</v>
      </c>
      <c r="C3286" s="3">
        <v>2.4774630000000002</v>
      </c>
      <c r="D3286" s="3">
        <v>2.5384416999999999</v>
      </c>
      <c r="E3286" s="3">
        <v>3.0794047999999998</v>
      </c>
    </row>
    <row r="3287" spans="1:5" x14ac:dyDescent="0.4">
      <c r="A3287" s="5">
        <f t="shared" si="51"/>
        <v>2019.12</v>
      </c>
      <c r="B3287" s="2">
        <v>43819</v>
      </c>
      <c r="C3287" s="3">
        <v>2.4879262</v>
      </c>
      <c r="D3287" s="3">
        <v>2.5524046</v>
      </c>
      <c r="E3287" s="3">
        <v>3.0952804</v>
      </c>
    </row>
    <row r="3288" spans="1:5" x14ac:dyDescent="0.4">
      <c r="A3288" s="5">
        <f t="shared" si="51"/>
        <v>2019.12</v>
      </c>
      <c r="B3288" s="2">
        <v>43822</v>
      </c>
      <c r="C3288" s="3">
        <v>2.4917967000000001</v>
      </c>
      <c r="D3288" s="3">
        <v>2.5496612000000001</v>
      </c>
      <c r="E3288" s="3">
        <v>3.0933666</v>
      </c>
    </row>
    <row r="3289" spans="1:5" x14ac:dyDescent="0.4">
      <c r="A3289" s="5">
        <f t="shared" si="51"/>
        <v>2019.12</v>
      </c>
      <c r="B3289" s="2">
        <v>43823</v>
      </c>
      <c r="C3289" s="3">
        <v>2.4910833999999999</v>
      </c>
      <c r="D3289" s="3">
        <v>2.5471529999999998</v>
      </c>
      <c r="E3289" s="3">
        <v>3.0959132</v>
      </c>
    </row>
    <row r="3290" spans="1:5" x14ac:dyDescent="0.4">
      <c r="A3290" s="5">
        <f t="shared" si="51"/>
        <v>2019.12</v>
      </c>
      <c r="B3290" s="2">
        <v>43825</v>
      </c>
      <c r="C3290" s="3">
        <v>2.4996197000000002</v>
      </c>
      <c r="D3290" s="3">
        <v>2.5545300000000002</v>
      </c>
      <c r="E3290" s="3">
        <v>3.1032765000000002</v>
      </c>
    </row>
    <row r="3291" spans="1:5" x14ac:dyDescent="0.4">
      <c r="A3291" s="5">
        <f t="shared" si="51"/>
        <v>2019.12</v>
      </c>
      <c r="B3291" s="2">
        <v>43826</v>
      </c>
      <c r="C3291" s="3">
        <v>2.496299</v>
      </c>
      <c r="D3291" s="3">
        <v>2.5490309999999998</v>
      </c>
      <c r="E3291" s="3">
        <v>3.1001348000000002</v>
      </c>
    </row>
    <row r="3292" spans="1:5" x14ac:dyDescent="0.4">
      <c r="A3292" s="5">
        <f t="shared" si="51"/>
        <v>2019.12</v>
      </c>
      <c r="B3292" s="2">
        <v>43829</v>
      </c>
      <c r="C3292" s="3">
        <v>2.4993558</v>
      </c>
      <c r="D3292" s="3">
        <v>2.5463621999999999</v>
      </c>
      <c r="E3292" s="3">
        <v>3.0882299999999998</v>
      </c>
    </row>
    <row r="3293" spans="1:5" x14ac:dyDescent="0.4">
      <c r="A3293" s="5">
        <f t="shared" si="51"/>
        <v>2019.12</v>
      </c>
      <c r="B3293" s="2">
        <v>43830</v>
      </c>
      <c r="C3293" s="3">
        <v>2.4873501999999998</v>
      </c>
      <c r="D3293" s="3">
        <v>2.549204</v>
      </c>
      <c r="E3293" s="3">
        <v>3.1002212</v>
      </c>
    </row>
    <row r="3294" spans="1:5" x14ac:dyDescent="0.4">
      <c r="A3294" s="5">
        <f t="shared" si="51"/>
        <v>2020.01</v>
      </c>
      <c r="B3294" s="2">
        <v>43832</v>
      </c>
      <c r="C3294" s="3">
        <v>2.4999951999999999</v>
      </c>
      <c r="D3294" s="3">
        <v>2.5518854000000002</v>
      </c>
      <c r="E3294" s="3">
        <v>3.1097459999999999</v>
      </c>
    </row>
    <row r="3295" spans="1:5" x14ac:dyDescent="0.4">
      <c r="A3295" s="5">
        <f t="shared" si="51"/>
        <v>2020.01</v>
      </c>
      <c r="B3295" s="2">
        <v>43833</v>
      </c>
      <c r="C3295" s="3">
        <v>2.4817550000000002</v>
      </c>
      <c r="D3295" s="3">
        <v>2.5401218000000001</v>
      </c>
      <c r="E3295" s="3">
        <v>3.0988953000000001</v>
      </c>
    </row>
    <row r="3296" spans="1:5" x14ac:dyDescent="0.4">
      <c r="A3296" s="5">
        <f t="shared" si="51"/>
        <v>2020.01</v>
      </c>
      <c r="B3296" s="2">
        <v>43836</v>
      </c>
      <c r="C3296" s="3">
        <v>2.4826809999999999</v>
      </c>
      <c r="D3296" s="3">
        <v>2.5382560000000001</v>
      </c>
      <c r="E3296" s="3">
        <v>3.1023855</v>
      </c>
    </row>
    <row r="3297" spans="1:5" x14ac:dyDescent="0.4">
      <c r="A3297" s="5">
        <f t="shared" si="51"/>
        <v>2020.01</v>
      </c>
      <c r="B3297" s="2">
        <v>43837</v>
      </c>
      <c r="C3297" s="3">
        <v>2.4812915000000002</v>
      </c>
      <c r="D3297" s="3">
        <v>2.5323001999999999</v>
      </c>
      <c r="E3297" s="3">
        <v>3.0987306000000001</v>
      </c>
    </row>
    <row r="3298" spans="1:5" x14ac:dyDescent="0.4">
      <c r="A3298" s="5">
        <f t="shared" si="51"/>
        <v>2020.01</v>
      </c>
      <c r="B3298" s="2">
        <v>43838</v>
      </c>
      <c r="C3298" s="3">
        <v>2.4913058000000001</v>
      </c>
      <c r="D3298" s="3">
        <v>2.5367362</v>
      </c>
      <c r="E3298" s="3">
        <v>3.1067070000000001</v>
      </c>
    </row>
    <row r="3299" spans="1:5" x14ac:dyDescent="0.4">
      <c r="A3299" s="5">
        <f t="shared" si="51"/>
        <v>2020.01</v>
      </c>
      <c r="B3299" s="2">
        <v>43839</v>
      </c>
      <c r="C3299" s="3">
        <v>2.4947240000000002</v>
      </c>
      <c r="D3299" s="3">
        <v>2.5430630000000001</v>
      </c>
      <c r="E3299" s="3">
        <v>3.1251150000000001</v>
      </c>
    </row>
    <row r="3300" spans="1:5" x14ac:dyDescent="0.4">
      <c r="A3300" s="5">
        <f t="shared" si="51"/>
        <v>2020.01</v>
      </c>
      <c r="B3300" s="2">
        <v>43840</v>
      </c>
      <c r="C3300" s="3">
        <v>2.4910000000000001</v>
      </c>
      <c r="D3300" s="3">
        <v>2.5348088999999998</v>
      </c>
      <c r="E3300" s="3">
        <v>3.1185873000000002</v>
      </c>
    </row>
    <row r="3301" spans="1:5" x14ac:dyDescent="0.4">
      <c r="A3301" s="5">
        <f t="shared" si="51"/>
        <v>2020.01</v>
      </c>
      <c r="B3301" s="2">
        <v>43843</v>
      </c>
      <c r="C3301" s="3">
        <v>2.5073411000000001</v>
      </c>
      <c r="D3301" s="3">
        <v>2.5555181999999999</v>
      </c>
      <c r="E3301" s="3">
        <v>3.1407474999999998</v>
      </c>
    </row>
    <row r="3302" spans="1:5" x14ac:dyDescent="0.4">
      <c r="A3302" s="5">
        <f t="shared" si="51"/>
        <v>2020.01</v>
      </c>
      <c r="B3302" s="2">
        <v>43844</v>
      </c>
      <c r="C3302" s="3">
        <v>2.5067300000000001</v>
      </c>
      <c r="D3302" s="3">
        <v>2.5615237</v>
      </c>
      <c r="E3302" s="3">
        <v>3.1469933999999999</v>
      </c>
    </row>
    <row r="3303" spans="1:5" x14ac:dyDescent="0.4">
      <c r="A3303" s="5">
        <f t="shared" si="51"/>
        <v>2020.01</v>
      </c>
      <c r="B3303" s="2">
        <v>43845</v>
      </c>
      <c r="C3303" s="3">
        <v>2.5110744999999999</v>
      </c>
      <c r="D3303" s="3">
        <v>2.5653667000000002</v>
      </c>
      <c r="E3303" s="3">
        <v>3.1537766</v>
      </c>
    </row>
    <row r="3304" spans="1:5" x14ac:dyDescent="0.4">
      <c r="A3304" s="5">
        <f t="shared" si="51"/>
        <v>2020.01</v>
      </c>
      <c r="B3304" s="2">
        <v>43846</v>
      </c>
      <c r="C3304" s="3">
        <v>2.5433123000000002</v>
      </c>
      <c r="D3304" s="3">
        <v>2.5953192999999999</v>
      </c>
      <c r="E3304" s="3">
        <v>3.1865581999999999</v>
      </c>
    </row>
    <row r="3305" spans="1:5" x14ac:dyDescent="0.4">
      <c r="A3305" s="5">
        <f t="shared" si="51"/>
        <v>2020.01</v>
      </c>
      <c r="B3305" s="2">
        <v>43847</v>
      </c>
      <c r="C3305" s="3">
        <v>2.5414968</v>
      </c>
      <c r="D3305" s="3">
        <v>2.5894005</v>
      </c>
      <c r="E3305" s="3">
        <v>3.1885781</v>
      </c>
    </row>
    <row r="3306" spans="1:5" x14ac:dyDescent="0.4">
      <c r="A3306" s="5">
        <f t="shared" si="51"/>
        <v>2020.01</v>
      </c>
      <c r="B3306" s="2">
        <v>43851</v>
      </c>
      <c r="C3306" s="3">
        <v>2.5317560000000001</v>
      </c>
      <c r="D3306" s="3">
        <v>2.5738063000000002</v>
      </c>
      <c r="E3306" s="3">
        <v>3.1785657</v>
      </c>
    </row>
    <row r="3307" spans="1:5" x14ac:dyDescent="0.4">
      <c r="A3307" s="5">
        <f t="shared" si="51"/>
        <v>2020.01</v>
      </c>
      <c r="B3307" s="2">
        <v>43852</v>
      </c>
      <c r="C3307" s="3">
        <v>2.5333999999999999</v>
      </c>
      <c r="D3307" s="3">
        <v>2.5732995999999999</v>
      </c>
      <c r="E3307" s="3">
        <v>3.1794943999999998</v>
      </c>
    </row>
    <row r="3308" spans="1:5" x14ac:dyDescent="0.4">
      <c r="A3308" s="5">
        <f t="shared" si="51"/>
        <v>2020.01</v>
      </c>
      <c r="B3308" s="2">
        <v>43853</v>
      </c>
      <c r="C3308" s="3">
        <v>2.5398939999999999</v>
      </c>
      <c r="D3308" s="3">
        <v>2.5786625999999999</v>
      </c>
      <c r="E3308" s="3">
        <v>3.1887430000000001</v>
      </c>
    </row>
    <row r="3309" spans="1:5" x14ac:dyDescent="0.4">
      <c r="A3309" s="5">
        <f t="shared" si="51"/>
        <v>2020.01</v>
      </c>
      <c r="B3309" s="2">
        <v>43854</v>
      </c>
      <c r="C3309" s="3">
        <v>2.5083742</v>
      </c>
      <c r="D3309" s="3">
        <v>2.5518360000000002</v>
      </c>
      <c r="E3309" s="3">
        <v>3.1589025999999998</v>
      </c>
    </row>
    <row r="3310" spans="1:5" x14ac:dyDescent="0.4">
      <c r="A3310" s="5">
        <f t="shared" si="51"/>
        <v>2020.01</v>
      </c>
      <c r="B3310" s="2">
        <v>43857</v>
      </c>
      <c r="C3310" s="3">
        <v>2.4748391999999999</v>
      </c>
      <c r="D3310" s="3">
        <v>2.5157793000000002</v>
      </c>
      <c r="E3310" s="3">
        <v>3.1150069999999999</v>
      </c>
    </row>
    <row r="3311" spans="1:5" x14ac:dyDescent="0.4">
      <c r="A3311" s="5">
        <f t="shared" si="51"/>
        <v>2020.01</v>
      </c>
      <c r="B3311" s="2">
        <v>43858</v>
      </c>
      <c r="C3311" s="3">
        <v>2.5044973000000001</v>
      </c>
      <c r="D3311" s="3">
        <v>2.5409991999999999</v>
      </c>
      <c r="E3311" s="3">
        <v>3.1441598000000002</v>
      </c>
    </row>
    <row r="3312" spans="1:5" x14ac:dyDescent="0.4">
      <c r="A3312" s="5">
        <f t="shared" si="51"/>
        <v>2020.01</v>
      </c>
      <c r="B3312" s="2">
        <v>43859</v>
      </c>
      <c r="C3312" s="3">
        <v>2.4976976</v>
      </c>
      <c r="D3312" s="3">
        <v>2.5289885999999999</v>
      </c>
      <c r="E3312" s="3">
        <v>3.1381407000000001</v>
      </c>
    </row>
    <row r="3313" spans="1:5" x14ac:dyDescent="0.4">
      <c r="A3313" s="5">
        <f t="shared" si="51"/>
        <v>2020.01</v>
      </c>
      <c r="B3313" s="2">
        <v>43860</v>
      </c>
      <c r="C3313" s="3">
        <v>2.4965025999999999</v>
      </c>
      <c r="D3313" s="3">
        <v>2.5305456999999998</v>
      </c>
      <c r="E3313" s="3">
        <v>3.1424653999999999</v>
      </c>
    </row>
    <row r="3314" spans="1:5" x14ac:dyDescent="0.4">
      <c r="A3314" s="5">
        <f t="shared" si="51"/>
        <v>2020.01</v>
      </c>
      <c r="B3314" s="2">
        <v>43861</v>
      </c>
      <c r="C3314" s="3">
        <v>2.4374463999999998</v>
      </c>
      <c r="D3314" s="3">
        <v>2.480254</v>
      </c>
      <c r="E3314" s="3">
        <v>3.0890148000000002</v>
      </c>
    </row>
    <row r="3315" spans="1:5" x14ac:dyDescent="0.4">
      <c r="A3315" s="5">
        <f t="shared" si="51"/>
        <v>2020.02</v>
      </c>
      <c r="B3315" s="2">
        <v>43864</v>
      </c>
      <c r="C3315" s="3">
        <v>2.4711615999999998</v>
      </c>
      <c r="D3315" s="3">
        <v>2.5066847999999999</v>
      </c>
      <c r="E3315" s="3">
        <v>3.1135654000000001</v>
      </c>
    </row>
    <row r="3316" spans="1:5" x14ac:dyDescent="0.4">
      <c r="A3316" s="5">
        <f t="shared" si="51"/>
        <v>2020.02</v>
      </c>
      <c r="B3316" s="2">
        <v>43865</v>
      </c>
      <c r="C3316" s="3">
        <v>2.514831</v>
      </c>
      <c r="D3316" s="3">
        <v>2.5401590000000001</v>
      </c>
      <c r="E3316" s="3">
        <v>3.1586441999999999</v>
      </c>
    </row>
    <row r="3317" spans="1:5" x14ac:dyDescent="0.4">
      <c r="A3317" s="5">
        <f t="shared" si="51"/>
        <v>2020.02</v>
      </c>
      <c r="B3317" s="2">
        <v>43866</v>
      </c>
      <c r="C3317" s="3">
        <v>2.5380828000000002</v>
      </c>
      <c r="D3317" s="3">
        <v>2.5705811999999999</v>
      </c>
      <c r="E3317" s="3">
        <v>3.1865920000000001</v>
      </c>
    </row>
    <row r="3318" spans="1:5" x14ac:dyDescent="0.4">
      <c r="A3318" s="5">
        <f t="shared" si="51"/>
        <v>2020.02</v>
      </c>
      <c r="B3318" s="2">
        <v>43867</v>
      </c>
      <c r="C3318" s="3">
        <v>2.5331592999999999</v>
      </c>
      <c r="D3318" s="3">
        <v>2.5574460000000001</v>
      </c>
      <c r="E3318" s="3">
        <v>3.1830935</v>
      </c>
    </row>
    <row r="3319" spans="1:5" x14ac:dyDescent="0.4">
      <c r="A3319" s="5">
        <f t="shared" si="51"/>
        <v>2020.02</v>
      </c>
      <c r="B3319" s="2">
        <v>43868</v>
      </c>
      <c r="C3319" s="3">
        <v>2.503946</v>
      </c>
      <c r="D3319" s="3">
        <v>2.532251</v>
      </c>
      <c r="E3319" s="3">
        <v>3.1586843</v>
      </c>
    </row>
    <row r="3320" spans="1:5" x14ac:dyDescent="0.4">
      <c r="A3320" s="5">
        <f t="shared" si="51"/>
        <v>2020.02</v>
      </c>
      <c r="B3320" s="2">
        <v>43871</v>
      </c>
      <c r="C3320" s="3">
        <v>2.5136126999999999</v>
      </c>
      <c r="D3320" s="3">
        <v>2.5465105000000001</v>
      </c>
      <c r="E3320" s="3">
        <v>3.1752818</v>
      </c>
    </row>
    <row r="3321" spans="1:5" x14ac:dyDescent="0.4">
      <c r="A3321" s="5">
        <f t="shared" si="51"/>
        <v>2020.02</v>
      </c>
      <c r="B3321" s="2">
        <v>43872</v>
      </c>
      <c r="C3321" s="3">
        <v>2.5401163000000002</v>
      </c>
      <c r="D3321" s="3">
        <v>2.5660707999999999</v>
      </c>
      <c r="E3321" s="3">
        <v>3.1954037999999998</v>
      </c>
    </row>
    <row r="3322" spans="1:5" x14ac:dyDescent="0.4">
      <c r="A3322" s="5">
        <f t="shared" si="51"/>
        <v>2020.02</v>
      </c>
      <c r="B3322" s="2">
        <v>43873</v>
      </c>
      <c r="C3322" s="3">
        <v>2.556791</v>
      </c>
      <c r="D3322" s="3">
        <v>2.5842106</v>
      </c>
      <c r="E3322" s="3">
        <v>3.2134041999999998</v>
      </c>
    </row>
    <row r="3323" spans="1:5" x14ac:dyDescent="0.4">
      <c r="A3323" s="5">
        <f t="shared" si="51"/>
        <v>2020.02</v>
      </c>
      <c r="B3323" s="2">
        <v>43874</v>
      </c>
      <c r="C3323" s="3">
        <v>2.5651283</v>
      </c>
      <c r="D3323" s="3">
        <v>2.5915504</v>
      </c>
      <c r="E3323" s="3">
        <v>3.2164313999999998</v>
      </c>
    </row>
    <row r="3324" spans="1:5" x14ac:dyDescent="0.4">
      <c r="A3324" s="5">
        <f t="shared" si="51"/>
        <v>2020.02</v>
      </c>
      <c r="B3324" s="2">
        <v>43875</v>
      </c>
      <c r="C3324" s="3">
        <v>2.5558648000000002</v>
      </c>
      <c r="D3324" s="3">
        <v>2.5907103999999999</v>
      </c>
      <c r="E3324" s="3">
        <v>3.2257169999999999</v>
      </c>
    </row>
    <row r="3325" spans="1:5" x14ac:dyDescent="0.4">
      <c r="A3325" s="5">
        <f t="shared" si="51"/>
        <v>2020.02</v>
      </c>
      <c r="B3325" s="2">
        <v>43879</v>
      </c>
      <c r="C3325" s="3">
        <v>2.5527150000000001</v>
      </c>
      <c r="D3325" s="3">
        <v>2.5815415000000002</v>
      </c>
      <c r="E3325" s="3">
        <v>3.2177777000000001</v>
      </c>
    </row>
    <row r="3326" spans="1:5" x14ac:dyDescent="0.4">
      <c r="A3326" s="5">
        <f t="shared" si="51"/>
        <v>2020.02</v>
      </c>
      <c r="B3326" s="2">
        <v>43880</v>
      </c>
      <c r="C3326" s="3">
        <v>2.5736279999999998</v>
      </c>
      <c r="D3326" s="3">
        <v>2.5931323000000002</v>
      </c>
      <c r="E3326" s="3">
        <v>3.2245759999999999</v>
      </c>
    </row>
    <row r="3327" spans="1:5" x14ac:dyDescent="0.4">
      <c r="A3327" s="5">
        <f t="shared" si="51"/>
        <v>2020.02</v>
      </c>
      <c r="B3327" s="2">
        <v>43881</v>
      </c>
      <c r="C3327" s="3">
        <v>2.5637205000000001</v>
      </c>
      <c r="D3327" s="3">
        <v>2.6024615999999998</v>
      </c>
      <c r="E3327" s="3">
        <v>3.2285607000000001</v>
      </c>
    </row>
    <row r="3328" spans="1:5" x14ac:dyDescent="0.4">
      <c r="A3328" s="5">
        <f t="shared" si="51"/>
        <v>2020.02</v>
      </c>
      <c r="B3328" s="2">
        <v>43882</v>
      </c>
      <c r="C3328" s="3">
        <v>2.5366518</v>
      </c>
      <c r="D3328" s="3">
        <v>2.5755363</v>
      </c>
      <c r="E3328" s="3">
        <v>3.1924348</v>
      </c>
    </row>
    <row r="3329" spans="1:5" x14ac:dyDescent="0.4">
      <c r="A3329" s="5">
        <f t="shared" si="51"/>
        <v>2020.02</v>
      </c>
      <c r="B3329" s="2">
        <v>43885</v>
      </c>
      <c r="C3329" s="3">
        <v>2.4596330000000002</v>
      </c>
      <c r="D3329" s="3">
        <v>2.4992212999999999</v>
      </c>
      <c r="E3329" s="3">
        <v>3.1032109999999999</v>
      </c>
    </row>
    <row r="3330" spans="1:5" x14ac:dyDescent="0.4">
      <c r="A3330" s="5">
        <f t="shared" si="51"/>
        <v>2020.02</v>
      </c>
      <c r="B3330" s="2">
        <v>43886</v>
      </c>
      <c r="C3330" s="3">
        <v>2.3697702999999999</v>
      </c>
      <c r="D3330" s="3">
        <v>2.4119462999999999</v>
      </c>
      <c r="E3330" s="3">
        <v>2.9993981999999999</v>
      </c>
    </row>
    <row r="3331" spans="1:5" x14ac:dyDescent="0.4">
      <c r="A3331" s="5">
        <f t="shared" ref="A3331:A3394" si="52">YEAR(B3331)+MONTH(B3331)/100</f>
        <v>2020.02</v>
      </c>
      <c r="B3331" s="2">
        <v>43887</v>
      </c>
      <c r="C3331" s="3">
        <v>2.349478</v>
      </c>
      <c r="D3331" s="3">
        <v>2.3749134999999999</v>
      </c>
      <c r="E3331" s="3">
        <v>2.9619336000000001</v>
      </c>
    </row>
    <row r="3332" spans="1:5" x14ac:dyDescent="0.4">
      <c r="A3332" s="5">
        <f t="shared" si="52"/>
        <v>2020.02</v>
      </c>
      <c r="B3332" s="2">
        <v>43888</v>
      </c>
      <c r="C3332" s="3">
        <v>2.2703657000000002</v>
      </c>
      <c r="D3332" s="3">
        <v>2.2882191999999999</v>
      </c>
      <c r="E3332" s="3">
        <v>2.8505938</v>
      </c>
    </row>
    <row r="3333" spans="1:5" x14ac:dyDescent="0.4">
      <c r="A3333" s="5">
        <f t="shared" si="52"/>
        <v>2020.02</v>
      </c>
      <c r="B3333" s="2">
        <v>43889</v>
      </c>
      <c r="C3333" s="3">
        <v>2.2025410000000001</v>
      </c>
      <c r="D3333" s="3">
        <v>2.2414985000000001</v>
      </c>
      <c r="E3333" s="3">
        <v>2.81372</v>
      </c>
    </row>
    <row r="3334" spans="1:5" x14ac:dyDescent="0.4">
      <c r="A3334" s="5">
        <f t="shared" si="52"/>
        <v>2020.03</v>
      </c>
      <c r="B3334" s="2">
        <v>43892</v>
      </c>
      <c r="C3334" s="3">
        <v>2.2914452999999999</v>
      </c>
      <c r="D3334" s="3">
        <v>2.3174548000000001</v>
      </c>
      <c r="E3334" s="3">
        <v>2.9104488000000002</v>
      </c>
    </row>
    <row r="3335" spans="1:5" x14ac:dyDescent="0.4">
      <c r="A3335" s="5">
        <f t="shared" si="52"/>
        <v>2020.03</v>
      </c>
      <c r="B3335" s="2">
        <v>43893</v>
      </c>
      <c r="C3335" s="3">
        <v>2.2433386</v>
      </c>
      <c r="D3335" s="3">
        <v>2.2676823000000002</v>
      </c>
      <c r="E3335" s="3">
        <v>2.8422236000000001</v>
      </c>
    </row>
    <row r="3336" spans="1:5" x14ac:dyDescent="0.4">
      <c r="A3336" s="5">
        <f t="shared" si="52"/>
        <v>2020.03</v>
      </c>
      <c r="B3336" s="2">
        <v>43894</v>
      </c>
      <c r="C3336" s="3">
        <v>2.3310846999999999</v>
      </c>
      <c r="D3336" s="3">
        <v>2.3473457999999998</v>
      </c>
      <c r="E3336" s="3">
        <v>2.9430212999999998</v>
      </c>
    </row>
    <row r="3337" spans="1:5" x14ac:dyDescent="0.4">
      <c r="A3337" s="5">
        <f t="shared" si="52"/>
        <v>2020.03</v>
      </c>
      <c r="B3337" s="2">
        <v>43895</v>
      </c>
      <c r="C3337" s="3">
        <v>2.2496795999999999</v>
      </c>
      <c r="D3337" s="3">
        <v>2.2620353999999998</v>
      </c>
      <c r="E3337" s="3">
        <v>2.846333</v>
      </c>
    </row>
    <row r="3338" spans="1:5" x14ac:dyDescent="0.4">
      <c r="A3338" s="5">
        <f t="shared" si="52"/>
        <v>2020.03</v>
      </c>
      <c r="B3338" s="2">
        <v>43896</v>
      </c>
      <c r="C3338" s="3">
        <v>2.2215411999999999</v>
      </c>
      <c r="D3338" s="3">
        <v>2.2214684</v>
      </c>
      <c r="E3338" s="3">
        <v>2.7809541000000002</v>
      </c>
    </row>
    <row r="3339" spans="1:5" x14ac:dyDescent="0.4">
      <c r="A3339" s="5">
        <f t="shared" si="52"/>
        <v>2020.03</v>
      </c>
      <c r="B3339" s="2">
        <v>43899</v>
      </c>
      <c r="C3339" s="3">
        <v>2.0595460000000001</v>
      </c>
      <c r="D3339" s="3">
        <v>2.0186337999999999</v>
      </c>
      <c r="E3339" s="3">
        <v>2.5412455</v>
      </c>
    </row>
    <row r="3340" spans="1:5" x14ac:dyDescent="0.4">
      <c r="A3340" s="5">
        <f t="shared" si="52"/>
        <v>2020.03</v>
      </c>
      <c r="B3340" s="2">
        <v>43900</v>
      </c>
      <c r="C3340" s="3">
        <v>2.1211500000000001</v>
      </c>
      <c r="D3340" s="3">
        <v>2.0965178</v>
      </c>
      <c r="E3340" s="3">
        <v>2.6511230000000001</v>
      </c>
    </row>
    <row r="3341" spans="1:5" x14ac:dyDescent="0.4">
      <c r="A3341" s="5">
        <f t="shared" si="52"/>
        <v>2020.03</v>
      </c>
      <c r="B3341" s="2">
        <v>43901</v>
      </c>
      <c r="C3341" s="3">
        <v>2.0095081000000001</v>
      </c>
      <c r="D3341" s="3">
        <v>1.9581232</v>
      </c>
      <c r="E3341" s="3">
        <v>2.4970937000000002</v>
      </c>
    </row>
    <row r="3342" spans="1:5" x14ac:dyDescent="0.4">
      <c r="A3342" s="5">
        <f t="shared" si="52"/>
        <v>2020.03</v>
      </c>
      <c r="B3342" s="2">
        <v>43902</v>
      </c>
      <c r="C3342" s="3">
        <v>1.8446646</v>
      </c>
      <c r="D3342" s="3">
        <v>1.7629744000000001</v>
      </c>
      <c r="E3342" s="3">
        <v>2.2530758</v>
      </c>
    </row>
    <row r="3343" spans="1:5" x14ac:dyDescent="0.4">
      <c r="A3343" s="5">
        <f t="shared" si="52"/>
        <v>2020.03</v>
      </c>
      <c r="B3343" s="2">
        <v>43903</v>
      </c>
      <c r="C3343" s="3">
        <v>1.9771546</v>
      </c>
      <c r="D3343" s="3">
        <v>1.9112667000000001</v>
      </c>
      <c r="E3343" s="3">
        <v>2.4137425000000001</v>
      </c>
    </row>
    <row r="3344" spans="1:5" x14ac:dyDescent="0.4">
      <c r="A3344" s="5">
        <f t="shared" si="52"/>
        <v>2020.03</v>
      </c>
      <c r="B3344" s="2">
        <v>43906</v>
      </c>
      <c r="C3344" s="3">
        <v>1.7498411</v>
      </c>
      <c r="D3344" s="3">
        <v>1.6485270000000001</v>
      </c>
      <c r="E3344" s="3">
        <v>2.0970274999999998</v>
      </c>
    </row>
    <row r="3345" spans="1:5" x14ac:dyDescent="0.4">
      <c r="A3345" s="5">
        <f t="shared" si="52"/>
        <v>2020.03</v>
      </c>
      <c r="B3345" s="2">
        <v>43907</v>
      </c>
      <c r="C3345" s="3">
        <v>1.8470823999999999</v>
      </c>
      <c r="D3345" s="3">
        <v>1.7339857999999999</v>
      </c>
      <c r="E3345" s="3">
        <v>2.2039591999999999</v>
      </c>
    </row>
    <row r="3346" spans="1:5" x14ac:dyDescent="0.4">
      <c r="A3346" s="5">
        <f t="shared" si="52"/>
        <v>2020.03</v>
      </c>
      <c r="B3346" s="2">
        <v>43908</v>
      </c>
      <c r="C3346" s="3">
        <v>1.6754347000000001</v>
      </c>
      <c r="D3346" s="3">
        <v>1.5547645999999999</v>
      </c>
      <c r="E3346" s="3">
        <v>2.0343163</v>
      </c>
    </row>
    <row r="3347" spans="1:5" x14ac:dyDescent="0.4">
      <c r="A3347" s="5">
        <f t="shared" si="52"/>
        <v>2020.03</v>
      </c>
      <c r="B3347" s="2">
        <v>43909</v>
      </c>
      <c r="C3347" s="3">
        <v>1.7620643</v>
      </c>
      <c r="D3347" s="3">
        <v>1.6280397</v>
      </c>
      <c r="E3347" s="3">
        <v>2.0797602999999998</v>
      </c>
    </row>
    <row r="3348" spans="1:5" x14ac:dyDescent="0.4">
      <c r="A3348" s="5">
        <f t="shared" si="52"/>
        <v>2020.03</v>
      </c>
      <c r="B3348" s="2">
        <v>43910</v>
      </c>
      <c r="C3348" s="3">
        <v>1.6639613</v>
      </c>
      <c r="D3348" s="3">
        <v>1.5553645</v>
      </c>
      <c r="E3348" s="3">
        <v>1.9898784</v>
      </c>
    </row>
    <row r="3349" spans="1:5" x14ac:dyDescent="0.4">
      <c r="A3349" s="5">
        <f t="shared" si="52"/>
        <v>2020.03</v>
      </c>
      <c r="B3349" s="2">
        <v>43913</v>
      </c>
      <c r="C3349" s="3">
        <v>1.623874</v>
      </c>
      <c r="D3349" s="3">
        <v>1.5057210999999999</v>
      </c>
      <c r="E3349" s="3">
        <v>1.9285915</v>
      </c>
    </row>
    <row r="3350" spans="1:5" x14ac:dyDescent="0.4">
      <c r="A3350" s="5">
        <f t="shared" si="52"/>
        <v>2020.03</v>
      </c>
      <c r="B3350" s="2">
        <v>43914</v>
      </c>
      <c r="C3350" s="3">
        <v>1.7957679</v>
      </c>
      <c r="D3350" s="3">
        <v>1.6669632000000001</v>
      </c>
      <c r="E3350" s="3">
        <v>2.1318762000000002</v>
      </c>
    </row>
    <row r="3351" spans="1:5" x14ac:dyDescent="0.4">
      <c r="A3351" s="5">
        <f t="shared" si="52"/>
        <v>2020.03</v>
      </c>
      <c r="B3351" s="2">
        <v>43915</v>
      </c>
      <c r="C3351" s="3">
        <v>1.8534708</v>
      </c>
      <c r="D3351" s="3">
        <v>1.7161673</v>
      </c>
      <c r="E3351" s="3">
        <v>2.1957719999999998</v>
      </c>
    </row>
    <row r="3352" spans="1:5" x14ac:dyDescent="0.4">
      <c r="A3352" s="5">
        <f t="shared" si="52"/>
        <v>2020.03</v>
      </c>
      <c r="B3352" s="2">
        <v>43916</v>
      </c>
      <c r="C3352" s="3">
        <v>1.9463444000000001</v>
      </c>
      <c r="D3352" s="3">
        <v>1.8183199000000001</v>
      </c>
      <c r="E3352" s="3">
        <v>2.3275502000000001</v>
      </c>
    </row>
    <row r="3353" spans="1:5" x14ac:dyDescent="0.4">
      <c r="A3353" s="5">
        <f t="shared" si="52"/>
        <v>2020.03</v>
      </c>
      <c r="B3353" s="2">
        <v>43917</v>
      </c>
      <c r="C3353" s="3">
        <v>1.8835925</v>
      </c>
      <c r="D3353" s="3">
        <v>1.7582542999999999</v>
      </c>
      <c r="E3353" s="3">
        <v>2.2614399999999999</v>
      </c>
    </row>
    <row r="3354" spans="1:5" x14ac:dyDescent="0.4">
      <c r="A3354" s="5">
        <f t="shared" si="52"/>
        <v>2020.03</v>
      </c>
      <c r="B3354" s="2">
        <v>43920</v>
      </c>
      <c r="C3354" s="3">
        <v>1.9531105</v>
      </c>
      <c r="D3354" s="3">
        <v>1.8030223999999999</v>
      </c>
      <c r="E3354" s="3">
        <v>2.3142070000000001</v>
      </c>
    </row>
    <row r="3355" spans="1:5" x14ac:dyDescent="0.4">
      <c r="A3355" s="5">
        <f t="shared" si="52"/>
        <v>2020.03</v>
      </c>
      <c r="B3355" s="2">
        <v>43921</v>
      </c>
      <c r="C3355" s="3">
        <v>1.9200151000000001</v>
      </c>
      <c r="D3355" s="3">
        <v>1.7835605999999999</v>
      </c>
      <c r="E3355" s="3">
        <v>2.2670499999999998</v>
      </c>
    </row>
    <row r="3356" spans="1:5" x14ac:dyDescent="0.4">
      <c r="A3356" s="5">
        <f t="shared" si="52"/>
        <v>2020.04</v>
      </c>
      <c r="B3356" s="2">
        <v>43922</v>
      </c>
      <c r="C3356" s="3">
        <v>1.8311157</v>
      </c>
      <c r="D3356" s="3">
        <v>1.6820012</v>
      </c>
      <c r="E3356" s="3">
        <v>2.1532269999999998</v>
      </c>
    </row>
    <row r="3357" spans="1:5" x14ac:dyDescent="0.4">
      <c r="A3357" s="5">
        <f t="shared" si="52"/>
        <v>2020.04</v>
      </c>
      <c r="B3357" s="2">
        <v>43923</v>
      </c>
      <c r="C3357" s="3">
        <v>1.8574122</v>
      </c>
      <c r="D3357" s="3">
        <v>1.6994735000000001</v>
      </c>
      <c r="E3357" s="3">
        <v>2.1715488000000001</v>
      </c>
    </row>
    <row r="3358" spans="1:5" x14ac:dyDescent="0.4">
      <c r="A3358" s="5">
        <f t="shared" si="52"/>
        <v>2020.04</v>
      </c>
      <c r="B3358" s="2">
        <v>43924</v>
      </c>
      <c r="C3358" s="3">
        <v>1.8124553000000001</v>
      </c>
      <c r="D3358" s="3">
        <v>1.6532595000000001</v>
      </c>
      <c r="E3358" s="3">
        <v>2.1253598</v>
      </c>
    </row>
    <row r="3359" spans="1:5" x14ac:dyDescent="0.4">
      <c r="A3359" s="5">
        <f t="shared" si="52"/>
        <v>2020.04</v>
      </c>
      <c r="B3359" s="2">
        <v>43927</v>
      </c>
      <c r="C3359" s="3">
        <v>1.9404904000000001</v>
      </c>
      <c r="D3359" s="3">
        <v>1.7849941</v>
      </c>
      <c r="E3359" s="3">
        <v>2.2984002000000001</v>
      </c>
    </row>
    <row r="3360" spans="1:5" x14ac:dyDescent="0.4">
      <c r="A3360" s="5">
        <f t="shared" si="52"/>
        <v>2020.04</v>
      </c>
      <c r="B3360" s="2">
        <v>43928</v>
      </c>
      <c r="C3360" s="3">
        <v>1.9792349</v>
      </c>
      <c r="D3360" s="3">
        <v>1.8089166000000001</v>
      </c>
      <c r="E3360" s="3">
        <v>2.3182906999999999</v>
      </c>
    </row>
    <row r="3361" spans="1:5" x14ac:dyDescent="0.4">
      <c r="A3361" s="5">
        <f t="shared" si="52"/>
        <v>2020.04</v>
      </c>
      <c r="B3361" s="2">
        <v>43929</v>
      </c>
      <c r="C3361" s="3">
        <v>2.0495393000000002</v>
      </c>
      <c r="D3361" s="3">
        <v>1.8973777999999999</v>
      </c>
      <c r="E3361" s="3">
        <v>2.4202210000000002</v>
      </c>
    </row>
    <row r="3362" spans="1:5" x14ac:dyDescent="0.4">
      <c r="A3362" s="5">
        <f t="shared" si="52"/>
        <v>2020.04</v>
      </c>
      <c r="B3362" s="2">
        <v>43930</v>
      </c>
      <c r="C3362" s="3">
        <v>2.0933936000000002</v>
      </c>
      <c r="D3362" s="3">
        <v>1.9602238000000001</v>
      </c>
      <c r="E3362" s="3">
        <v>2.4844312999999998</v>
      </c>
    </row>
    <row r="3363" spans="1:5" x14ac:dyDescent="0.4">
      <c r="A3363" s="5">
        <f t="shared" si="52"/>
        <v>2020.04</v>
      </c>
      <c r="B3363" s="2">
        <v>43934</v>
      </c>
      <c r="C3363" s="3">
        <v>2.0412561999999999</v>
      </c>
      <c r="D3363" s="3">
        <v>1.8997997</v>
      </c>
      <c r="E3363" s="3">
        <v>2.4262657000000001</v>
      </c>
    </row>
    <row r="3364" spans="1:5" x14ac:dyDescent="0.4">
      <c r="A3364" s="5">
        <f t="shared" si="52"/>
        <v>2020.04</v>
      </c>
      <c r="B3364" s="2">
        <v>43935</v>
      </c>
      <c r="C3364" s="3">
        <v>2.0865529</v>
      </c>
      <c r="D3364" s="3">
        <v>1.9406384999999999</v>
      </c>
      <c r="E3364" s="3">
        <v>2.4905852999999998</v>
      </c>
    </row>
    <row r="3365" spans="1:5" x14ac:dyDescent="0.4">
      <c r="A3365" s="5">
        <f t="shared" si="52"/>
        <v>2020.04</v>
      </c>
      <c r="B3365" s="2">
        <v>43936</v>
      </c>
      <c r="C3365" s="3">
        <v>2.0214186000000001</v>
      </c>
      <c r="D3365" s="3">
        <v>1.8643732</v>
      </c>
      <c r="E3365" s="3">
        <v>2.4184556000000001</v>
      </c>
    </row>
    <row r="3366" spans="1:5" x14ac:dyDescent="0.4">
      <c r="A3366" s="5">
        <f t="shared" si="52"/>
        <v>2020.04</v>
      </c>
      <c r="B3366" s="2">
        <v>43937</v>
      </c>
      <c r="C3366" s="3">
        <v>2.038548</v>
      </c>
      <c r="D3366" s="3">
        <v>1.8604685000000001</v>
      </c>
      <c r="E3366" s="3">
        <v>2.4167044</v>
      </c>
    </row>
    <row r="3367" spans="1:5" x14ac:dyDescent="0.4">
      <c r="A3367" s="5">
        <f t="shared" si="52"/>
        <v>2020.04</v>
      </c>
      <c r="B3367" s="2">
        <v>43938</v>
      </c>
      <c r="C3367" s="3">
        <v>2.0956087000000001</v>
      </c>
      <c r="D3367" s="3">
        <v>1.9294064</v>
      </c>
      <c r="E3367" s="3">
        <v>2.5083106000000002</v>
      </c>
    </row>
    <row r="3368" spans="1:5" x14ac:dyDescent="0.4">
      <c r="A3368" s="5">
        <f t="shared" si="52"/>
        <v>2020.04</v>
      </c>
      <c r="B3368" s="2">
        <v>43941</v>
      </c>
      <c r="C3368" s="3">
        <v>2.0680602000000001</v>
      </c>
      <c r="D3368" s="3">
        <v>1.8936461</v>
      </c>
      <c r="E3368" s="3">
        <v>2.4653703999999999</v>
      </c>
    </row>
    <row r="3369" spans="1:5" x14ac:dyDescent="0.4">
      <c r="A3369" s="5">
        <f t="shared" si="52"/>
        <v>2020.04</v>
      </c>
      <c r="B3369" s="2">
        <v>43942</v>
      </c>
      <c r="C3369" s="3">
        <v>1.9916782</v>
      </c>
      <c r="D3369" s="3">
        <v>1.8418593000000001</v>
      </c>
      <c r="E3369" s="3">
        <v>2.3925866999999998</v>
      </c>
    </row>
    <row r="3370" spans="1:5" x14ac:dyDescent="0.4">
      <c r="A3370" s="5">
        <f t="shared" si="52"/>
        <v>2020.04</v>
      </c>
      <c r="B3370" s="2">
        <v>43943</v>
      </c>
      <c r="C3370" s="3">
        <v>2.0511029000000001</v>
      </c>
      <c r="D3370" s="3">
        <v>1.8693900000000001</v>
      </c>
      <c r="E3370" s="3">
        <v>2.4437544</v>
      </c>
    </row>
    <row r="3371" spans="1:5" x14ac:dyDescent="0.4">
      <c r="A3371" s="5">
        <f t="shared" si="52"/>
        <v>2020.04</v>
      </c>
      <c r="B3371" s="2">
        <v>43944</v>
      </c>
      <c r="C3371" s="3">
        <v>2.0656870000000001</v>
      </c>
      <c r="D3371" s="3">
        <v>1.889346</v>
      </c>
      <c r="E3371" s="3">
        <v>2.450332</v>
      </c>
    </row>
    <row r="3372" spans="1:5" x14ac:dyDescent="0.4">
      <c r="A3372" s="5">
        <f t="shared" si="52"/>
        <v>2020.04</v>
      </c>
      <c r="B3372" s="2">
        <v>43945</v>
      </c>
      <c r="C3372" s="3">
        <v>2.0977399999999999</v>
      </c>
      <c r="D3372" s="3">
        <v>1.9157398999999999</v>
      </c>
      <c r="E3372" s="3">
        <v>2.4863286000000002</v>
      </c>
    </row>
    <row r="3373" spans="1:5" x14ac:dyDescent="0.4">
      <c r="A3373" s="5">
        <f t="shared" si="52"/>
        <v>2020.04</v>
      </c>
      <c r="B3373" s="2">
        <v>43948</v>
      </c>
      <c r="C3373" s="3">
        <v>2.1837029999999999</v>
      </c>
      <c r="D3373" s="3">
        <v>1.9937845000000001</v>
      </c>
      <c r="E3373" s="3">
        <v>2.5604152999999998</v>
      </c>
    </row>
    <row r="3374" spans="1:5" x14ac:dyDescent="0.4">
      <c r="A3374" s="5">
        <f t="shared" si="52"/>
        <v>2020.04</v>
      </c>
      <c r="B3374" s="2">
        <v>43949</v>
      </c>
      <c r="C3374" s="3">
        <v>2.1915863</v>
      </c>
      <c r="D3374" s="3">
        <v>2.0139999999999998</v>
      </c>
      <c r="E3374" s="3">
        <v>2.5746829999999998</v>
      </c>
    </row>
    <row r="3375" spans="1:5" x14ac:dyDescent="0.4">
      <c r="A3375" s="5">
        <f t="shared" si="52"/>
        <v>2020.04</v>
      </c>
      <c r="B3375" s="2">
        <v>43950</v>
      </c>
      <c r="C3375" s="3">
        <v>2.2755391999999999</v>
      </c>
      <c r="D3375" s="3">
        <v>2.0984826000000001</v>
      </c>
      <c r="E3375" s="3">
        <v>2.6576843000000001</v>
      </c>
    </row>
    <row r="3376" spans="1:5" x14ac:dyDescent="0.4">
      <c r="A3376" s="5">
        <f t="shared" si="52"/>
        <v>2020.04</v>
      </c>
      <c r="B3376" s="2">
        <v>43951</v>
      </c>
      <c r="C3376" s="3">
        <v>2.2005208000000001</v>
      </c>
      <c r="D3376" s="3">
        <v>2.0343513</v>
      </c>
      <c r="E3376" s="3">
        <v>2.5975191999999998</v>
      </c>
    </row>
    <row r="3377" spans="1:5" x14ac:dyDescent="0.4">
      <c r="A3377" s="5">
        <f t="shared" si="52"/>
        <v>2020.05</v>
      </c>
      <c r="B3377" s="2">
        <v>43952</v>
      </c>
      <c r="C3377" s="3">
        <v>2.1362519999999998</v>
      </c>
      <c r="D3377" s="3">
        <v>1.9653023000000001</v>
      </c>
      <c r="E3377" s="3">
        <v>2.519215</v>
      </c>
    </row>
    <row r="3378" spans="1:5" x14ac:dyDescent="0.4">
      <c r="A3378" s="5">
        <f t="shared" si="52"/>
        <v>2020.05</v>
      </c>
      <c r="B3378" s="2">
        <v>43955</v>
      </c>
      <c r="C3378" s="3">
        <v>2.1450098</v>
      </c>
      <c r="D3378" s="3">
        <v>1.9665627000000001</v>
      </c>
      <c r="E3378" s="3">
        <v>2.5313870000000001</v>
      </c>
    </row>
    <row r="3379" spans="1:5" x14ac:dyDescent="0.4">
      <c r="A3379" s="5">
        <f t="shared" si="52"/>
        <v>2020.05</v>
      </c>
      <c r="B3379" s="2">
        <v>43956</v>
      </c>
      <c r="C3379" s="3">
        <v>2.1746802000000001</v>
      </c>
      <c r="D3379" s="3">
        <v>1.9858515000000001</v>
      </c>
      <c r="E3379" s="3">
        <v>2.5610795</v>
      </c>
    </row>
    <row r="3380" spans="1:5" x14ac:dyDescent="0.4">
      <c r="A3380" s="5">
        <f t="shared" si="52"/>
        <v>2020.05</v>
      </c>
      <c r="B3380" s="2">
        <v>43957</v>
      </c>
      <c r="C3380" s="3">
        <v>2.163456</v>
      </c>
      <c r="D3380" s="3">
        <v>1.9693677000000001</v>
      </c>
      <c r="E3380" s="3">
        <v>2.5437896000000002</v>
      </c>
    </row>
    <row r="3381" spans="1:5" x14ac:dyDescent="0.4">
      <c r="A3381" s="5">
        <f t="shared" si="52"/>
        <v>2020.05</v>
      </c>
      <c r="B3381" s="2">
        <v>43958</v>
      </c>
      <c r="C3381" s="3">
        <v>2.1880213999999998</v>
      </c>
      <c r="D3381" s="3">
        <v>2.001878</v>
      </c>
      <c r="E3381" s="3">
        <v>2.5947885999999998</v>
      </c>
    </row>
    <row r="3382" spans="1:5" x14ac:dyDescent="0.4">
      <c r="A3382" s="5">
        <f t="shared" si="52"/>
        <v>2020.05</v>
      </c>
      <c r="B3382" s="2">
        <v>43959</v>
      </c>
      <c r="C3382" s="3">
        <v>2.2477813000000002</v>
      </c>
      <c r="D3382" s="3">
        <v>2.0711992000000001</v>
      </c>
      <c r="E3382" s="3">
        <v>2.6528822999999999</v>
      </c>
    </row>
    <row r="3383" spans="1:5" x14ac:dyDescent="0.4">
      <c r="A3383" s="5">
        <f t="shared" si="52"/>
        <v>2020.05</v>
      </c>
      <c r="B3383" s="2">
        <v>43962</v>
      </c>
      <c r="C3383" s="3">
        <v>2.2611132</v>
      </c>
      <c r="D3383" s="3">
        <v>2.0555059999999998</v>
      </c>
      <c r="E3383" s="3">
        <v>2.6434820000000001</v>
      </c>
    </row>
    <row r="3384" spans="1:5" x14ac:dyDescent="0.4">
      <c r="A3384" s="5">
        <f t="shared" si="52"/>
        <v>2020.05</v>
      </c>
      <c r="B3384" s="2">
        <v>43963</v>
      </c>
      <c r="C3384" s="3">
        <v>2.1754897</v>
      </c>
      <c r="D3384" s="3">
        <v>1.9829972</v>
      </c>
      <c r="E3384" s="3">
        <v>2.5748315000000002</v>
      </c>
    </row>
    <row r="3385" spans="1:5" x14ac:dyDescent="0.4">
      <c r="A3385" s="5">
        <f t="shared" si="52"/>
        <v>2020.05</v>
      </c>
      <c r="B3385" s="2">
        <v>43964</v>
      </c>
      <c r="C3385" s="3">
        <v>2.126163</v>
      </c>
      <c r="D3385" s="3">
        <v>1.9161476</v>
      </c>
      <c r="E3385" s="3">
        <v>2.5028899</v>
      </c>
    </row>
    <row r="3386" spans="1:5" x14ac:dyDescent="0.4">
      <c r="A3386" s="5">
        <f t="shared" si="52"/>
        <v>2020.05</v>
      </c>
      <c r="B3386" s="2">
        <v>43965</v>
      </c>
      <c r="C3386" s="3">
        <v>2.1417290000000002</v>
      </c>
      <c r="D3386" s="3">
        <v>1.9364743</v>
      </c>
      <c r="E3386" s="3">
        <v>2.5318200000000002</v>
      </c>
    </row>
    <row r="3387" spans="1:5" x14ac:dyDescent="0.4">
      <c r="A3387" s="5">
        <f t="shared" si="52"/>
        <v>2020.05</v>
      </c>
      <c r="B3387" s="2">
        <v>43966</v>
      </c>
      <c r="C3387" s="3">
        <v>2.1581975999999998</v>
      </c>
      <c r="D3387" s="3">
        <v>1.9502025999999999</v>
      </c>
      <c r="E3387" s="3">
        <v>2.5469936999999998</v>
      </c>
    </row>
    <row r="3388" spans="1:5" x14ac:dyDescent="0.4">
      <c r="A3388" s="5">
        <f t="shared" si="52"/>
        <v>2020.05</v>
      </c>
      <c r="B3388" s="2">
        <v>43969</v>
      </c>
      <c r="C3388" s="3">
        <v>2.2684609999999998</v>
      </c>
      <c r="D3388" s="3">
        <v>2.0685794</v>
      </c>
      <c r="E3388" s="3">
        <v>2.6584210000000001</v>
      </c>
    </row>
    <row r="3389" spans="1:5" x14ac:dyDescent="0.4">
      <c r="A3389" s="5">
        <f t="shared" si="52"/>
        <v>2020.05</v>
      </c>
      <c r="B3389" s="2">
        <v>43970</v>
      </c>
      <c r="C3389" s="3">
        <v>2.2492423000000001</v>
      </c>
      <c r="D3389" s="3">
        <v>2.0420989999999999</v>
      </c>
      <c r="E3389" s="3">
        <v>2.6327905999999999</v>
      </c>
    </row>
    <row r="3390" spans="1:5" x14ac:dyDescent="0.4">
      <c r="A3390" s="5">
        <f t="shared" si="52"/>
        <v>2020.05</v>
      </c>
      <c r="B3390" s="2">
        <v>43971</v>
      </c>
      <c r="C3390" s="3">
        <v>2.2836826000000001</v>
      </c>
      <c r="D3390" s="3">
        <v>2.0865830999999999</v>
      </c>
      <c r="E3390" s="3">
        <v>2.6824423999999998</v>
      </c>
    </row>
    <row r="3391" spans="1:5" x14ac:dyDescent="0.4">
      <c r="A3391" s="5">
        <f t="shared" si="52"/>
        <v>2020.05</v>
      </c>
      <c r="B3391" s="2">
        <v>43972</v>
      </c>
      <c r="C3391" s="3">
        <v>2.2862743999999999</v>
      </c>
      <c r="D3391" s="3">
        <v>2.0934409999999999</v>
      </c>
      <c r="E3391" s="3">
        <v>2.6719656000000001</v>
      </c>
    </row>
    <row r="3392" spans="1:5" x14ac:dyDescent="0.4">
      <c r="A3392" s="5">
        <f t="shared" si="52"/>
        <v>2020.05</v>
      </c>
      <c r="B3392" s="2">
        <v>43973</v>
      </c>
      <c r="C3392" s="3">
        <v>2.3051164000000002</v>
      </c>
      <c r="D3392" s="3">
        <v>2.094862</v>
      </c>
      <c r="E3392" s="3">
        <v>2.6857574</v>
      </c>
    </row>
    <row r="3393" spans="1:5" x14ac:dyDescent="0.4">
      <c r="A3393" s="5">
        <f t="shared" si="52"/>
        <v>2020.05</v>
      </c>
      <c r="B3393" s="2">
        <v>43977</v>
      </c>
      <c r="C3393" s="3">
        <v>2.3672119999999999</v>
      </c>
      <c r="D3393" s="3">
        <v>2.1661600000000001</v>
      </c>
      <c r="E3393" s="3">
        <v>2.7483176999999999</v>
      </c>
    </row>
    <row r="3394" spans="1:5" x14ac:dyDescent="0.4">
      <c r="A3394" s="5">
        <f t="shared" si="52"/>
        <v>2020.05</v>
      </c>
      <c r="B3394" s="2">
        <v>43978</v>
      </c>
      <c r="C3394" s="3">
        <v>2.4272604000000002</v>
      </c>
      <c r="D3394" s="3">
        <v>2.2232970000000001</v>
      </c>
      <c r="E3394" s="3">
        <v>2.7977690000000002</v>
      </c>
    </row>
    <row r="3395" spans="1:5" x14ac:dyDescent="0.4">
      <c r="A3395" s="5">
        <f t="shared" ref="A3395:A3458" si="53">YEAR(B3395)+MONTH(B3395)/100</f>
        <v>2020.05</v>
      </c>
      <c r="B3395" s="2">
        <v>43979</v>
      </c>
      <c r="C3395" s="3">
        <v>2.4051515999999999</v>
      </c>
      <c r="D3395" s="3">
        <v>2.1909844999999999</v>
      </c>
      <c r="E3395" s="3">
        <v>2.7850747</v>
      </c>
    </row>
    <row r="3396" spans="1:5" x14ac:dyDescent="0.4">
      <c r="A3396" s="5">
        <f t="shared" si="53"/>
        <v>2020.05</v>
      </c>
      <c r="B3396" s="2">
        <v>43980</v>
      </c>
      <c r="C3396" s="3">
        <v>2.401643</v>
      </c>
      <c r="D3396" s="3">
        <v>2.1796533999999999</v>
      </c>
      <c r="E3396" s="3">
        <v>2.7997242999999998</v>
      </c>
    </row>
    <row r="3397" spans="1:5" x14ac:dyDescent="0.4">
      <c r="A3397" s="5">
        <f t="shared" si="53"/>
        <v>2020.06</v>
      </c>
      <c r="B3397" s="2">
        <v>43983</v>
      </c>
      <c r="C3397" s="3">
        <v>2.4131184000000001</v>
      </c>
      <c r="D3397" s="3">
        <v>2.2044779999999999</v>
      </c>
      <c r="E3397" s="3">
        <v>2.8324780000000001</v>
      </c>
    </row>
    <row r="3398" spans="1:5" x14ac:dyDescent="0.4">
      <c r="A3398" s="5">
        <f t="shared" si="53"/>
        <v>2020.06</v>
      </c>
      <c r="B3398" s="2">
        <v>43984</v>
      </c>
      <c r="C3398" s="3">
        <v>2.4242308000000001</v>
      </c>
      <c r="D3398" s="3">
        <v>2.2249653</v>
      </c>
      <c r="E3398" s="3">
        <v>2.8614134999999998</v>
      </c>
    </row>
    <row r="3399" spans="1:5" x14ac:dyDescent="0.4">
      <c r="A3399" s="5">
        <f t="shared" si="53"/>
        <v>2020.06</v>
      </c>
      <c r="B3399" s="2">
        <v>43985</v>
      </c>
      <c r="C3399" s="3">
        <v>2.4717007</v>
      </c>
      <c r="D3399" s="3">
        <v>2.2855004999999999</v>
      </c>
      <c r="E3399" s="3">
        <v>2.9276300000000002</v>
      </c>
    </row>
    <row r="3400" spans="1:5" x14ac:dyDescent="0.4">
      <c r="A3400" s="5">
        <f t="shared" si="53"/>
        <v>2020.06</v>
      </c>
      <c r="B3400" s="2">
        <v>43986</v>
      </c>
      <c r="C3400" s="3">
        <v>2.4575217</v>
      </c>
      <c r="D3400" s="3">
        <v>2.2887008</v>
      </c>
      <c r="E3400" s="3">
        <v>2.9211390000000002</v>
      </c>
    </row>
    <row r="3401" spans="1:5" x14ac:dyDescent="0.4">
      <c r="A3401" s="5">
        <f t="shared" si="53"/>
        <v>2020.06</v>
      </c>
      <c r="B3401" s="2">
        <v>43987</v>
      </c>
      <c r="C3401" s="3">
        <v>2.5258718</v>
      </c>
      <c r="D3401" s="3">
        <v>2.3615436999999999</v>
      </c>
      <c r="E3401" s="3">
        <v>2.9977969999999998</v>
      </c>
    </row>
    <row r="3402" spans="1:5" x14ac:dyDescent="0.4">
      <c r="A3402" s="5">
        <f t="shared" si="53"/>
        <v>2020.06</v>
      </c>
      <c r="B3402" s="2">
        <v>43990</v>
      </c>
      <c r="C3402" s="3">
        <v>2.5481848999999999</v>
      </c>
      <c r="D3402" s="3">
        <v>2.4048660000000002</v>
      </c>
      <c r="E3402" s="3">
        <v>3.0589151000000001</v>
      </c>
    </row>
    <row r="3403" spans="1:5" x14ac:dyDescent="0.4">
      <c r="A3403" s="5">
        <f t="shared" si="53"/>
        <v>2020.06</v>
      </c>
      <c r="B3403" s="2">
        <v>43991</v>
      </c>
      <c r="C3403" s="3">
        <v>2.5151129000000001</v>
      </c>
      <c r="D3403" s="3">
        <v>2.3544014</v>
      </c>
      <c r="E3403" s="3">
        <v>2.9916299999999998</v>
      </c>
    </row>
    <row r="3404" spans="1:5" x14ac:dyDescent="0.4">
      <c r="A3404" s="5">
        <f t="shared" si="53"/>
        <v>2020.06</v>
      </c>
      <c r="B3404" s="2">
        <v>43992</v>
      </c>
      <c r="C3404" s="3">
        <v>2.4873737999999999</v>
      </c>
      <c r="D3404" s="3">
        <v>2.2952005999999998</v>
      </c>
      <c r="E3404" s="3">
        <v>2.9417206999999999</v>
      </c>
    </row>
    <row r="3405" spans="1:5" x14ac:dyDescent="0.4">
      <c r="A3405" s="5">
        <f t="shared" si="53"/>
        <v>2020.06</v>
      </c>
      <c r="B3405" s="2">
        <v>43993</v>
      </c>
      <c r="C3405" s="3">
        <v>2.3251914999999999</v>
      </c>
      <c r="D3405" s="3">
        <v>2.1310546000000001</v>
      </c>
      <c r="E3405" s="3">
        <v>2.7580439999999999</v>
      </c>
    </row>
    <row r="3406" spans="1:5" x14ac:dyDescent="0.4">
      <c r="A3406" s="5">
        <f t="shared" si="53"/>
        <v>2020.06</v>
      </c>
      <c r="B3406" s="2">
        <v>43994</v>
      </c>
      <c r="C3406" s="3">
        <v>2.3369645999999999</v>
      </c>
      <c r="D3406" s="3">
        <v>2.1746614000000002</v>
      </c>
      <c r="E3406" s="3">
        <v>2.810997</v>
      </c>
    </row>
    <row r="3407" spans="1:5" x14ac:dyDescent="0.4">
      <c r="A3407" s="5">
        <f t="shared" si="53"/>
        <v>2020.06</v>
      </c>
      <c r="B3407" s="2">
        <v>43997</v>
      </c>
      <c r="C3407" s="3">
        <v>2.3758116</v>
      </c>
      <c r="D3407" s="3">
        <v>2.2075176000000001</v>
      </c>
      <c r="E3407" s="3">
        <v>2.8553229999999998</v>
      </c>
    </row>
    <row r="3408" spans="1:5" x14ac:dyDescent="0.4">
      <c r="A3408" s="5">
        <f t="shared" si="53"/>
        <v>2020.06</v>
      </c>
      <c r="B3408" s="2">
        <v>43998</v>
      </c>
      <c r="C3408" s="3">
        <v>2.4118993</v>
      </c>
      <c r="D3408" s="3">
        <v>2.2531629999999998</v>
      </c>
      <c r="E3408" s="3">
        <v>2.9065089999999998</v>
      </c>
    </row>
    <row r="3409" spans="1:5" x14ac:dyDescent="0.4">
      <c r="A3409" s="5">
        <f t="shared" si="53"/>
        <v>2020.06</v>
      </c>
      <c r="B3409" s="2">
        <v>43999</v>
      </c>
      <c r="C3409" s="3">
        <v>2.4027877000000002</v>
      </c>
      <c r="D3409" s="3">
        <v>2.2221850999999999</v>
      </c>
      <c r="E3409" s="3">
        <v>2.8900914000000002</v>
      </c>
    </row>
    <row r="3410" spans="1:5" x14ac:dyDescent="0.4">
      <c r="A3410" s="5">
        <f t="shared" si="53"/>
        <v>2020.06</v>
      </c>
      <c r="B3410" s="2">
        <v>44000</v>
      </c>
      <c r="C3410" s="3">
        <v>2.3918287999999999</v>
      </c>
      <c r="D3410" s="3">
        <v>2.2153149000000001</v>
      </c>
      <c r="E3410" s="3">
        <v>2.8920442999999998</v>
      </c>
    </row>
    <row r="3411" spans="1:5" x14ac:dyDescent="0.4">
      <c r="A3411" s="5">
        <f t="shared" si="53"/>
        <v>2020.06</v>
      </c>
      <c r="B3411" s="2">
        <v>44001</v>
      </c>
      <c r="C3411" s="3">
        <v>2.4003584</v>
      </c>
      <c r="D3411" s="3">
        <v>2.2053181999999998</v>
      </c>
      <c r="E3411" s="3">
        <v>2.8749310000000001</v>
      </c>
    </row>
    <row r="3412" spans="1:5" x14ac:dyDescent="0.4">
      <c r="A3412" s="5">
        <f t="shared" si="53"/>
        <v>2020.06</v>
      </c>
      <c r="B3412" s="2">
        <v>44004</v>
      </c>
      <c r="C3412" s="3">
        <v>2.4125866999999999</v>
      </c>
      <c r="D3412" s="3">
        <v>2.2122625999999999</v>
      </c>
      <c r="E3412" s="3">
        <v>2.8879260000000002</v>
      </c>
    </row>
    <row r="3413" spans="1:5" x14ac:dyDescent="0.4">
      <c r="A3413" s="5">
        <f t="shared" si="53"/>
        <v>2020.06</v>
      </c>
      <c r="B3413" s="2">
        <v>44005</v>
      </c>
      <c r="C3413" s="3">
        <v>2.4151563999999999</v>
      </c>
      <c r="D3413" s="3">
        <v>2.2148945000000002</v>
      </c>
      <c r="E3413" s="3">
        <v>2.8878645999999999</v>
      </c>
    </row>
    <row r="3414" spans="1:5" x14ac:dyDescent="0.4">
      <c r="A3414" s="5">
        <f t="shared" si="53"/>
        <v>2020.06</v>
      </c>
      <c r="B3414" s="2">
        <v>44006</v>
      </c>
      <c r="C3414" s="3">
        <v>2.3429576999999999</v>
      </c>
      <c r="D3414" s="3">
        <v>2.1395314000000001</v>
      </c>
      <c r="E3414" s="3">
        <v>2.7980960000000001</v>
      </c>
    </row>
    <row r="3415" spans="1:5" x14ac:dyDescent="0.4">
      <c r="A3415" s="5">
        <f t="shared" si="53"/>
        <v>2020.06</v>
      </c>
      <c r="B3415" s="2">
        <v>44007</v>
      </c>
      <c r="C3415" s="3">
        <v>2.3893987999999999</v>
      </c>
      <c r="D3415" s="3">
        <v>2.167408</v>
      </c>
      <c r="E3415" s="3">
        <v>2.8299724999999998</v>
      </c>
    </row>
    <row r="3416" spans="1:5" x14ac:dyDescent="0.4">
      <c r="A3416" s="5">
        <f t="shared" si="53"/>
        <v>2020.06</v>
      </c>
      <c r="B3416" s="2">
        <v>44008</v>
      </c>
      <c r="C3416" s="3">
        <v>2.3686874000000002</v>
      </c>
      <c r="D3416" s="3">
        <v>2.1245055000000002</v>
      </c>
      <c r="E3416" s="3">
        <v>2.7783525</v>
      </c>
    </row>
    <row r="3417" spans="1:5" x14ac:dyDescent="0.4">
      <c r="A3417" s="5">
        <f t="shared" si="53"/>
        <v>2020.06</v>
      </c>
      <c r="B3417" s="2">
        <v>44011</v>
      </c>
      <c r="C3417" s="3">
        <v>2.3932557000000001</v>
      </c>
      <c r="D3417" s="3">
        <v>2.174785</v>
      </c>
      <c r="E3417" s="3">
        <v>2.8210156</v>
      </c>
    </row>
    <row r="3418" spans="1:5" x14ac:dyDescent="0.4">
      <c r="A3418" s="5">
        <f t="shared" si="53"/>
        <v>2020.06</v>
      </c>
      <c r="B3418" s="2">
        <v>44012</v>
      </c>
      <c r="C3418" s="3">
        <v>2.4607952000000002</v>
      </c>
      <c r="D3418" s="3">
        <v>2.2034522999999999</v>
      </c>
      <c r="E3418" s="3">
        <v>2.8629981999999998</v>
      </c>
    </row>
    <row r="3419" spans="1:5" x14ac:dyDescent="0.4">
      <c r="A3419" s="5">
        <f t="shared" si="53"/>
        <v>2020.07</v>
      </c>
      <c r="B3419" s="2">
        <v>44013</v>
      </c>
      <c r="C3419" s="3">
        <v>2.4321136000000001</v>
      </c>
      <c r="D3419" s="3">
        <v>2.1879694000000001</v>
      </c>
      <c r="E3419" s="3">
        <v>2.8697026000000001</v>
      </c>
    </row>
    <row r="3420" spans="1:5" x14ac:dyDescent="0.4">
      <c r="A3420" s="5">
        <f t="shared" si="53"/>
        <v>2020.07</v>
      </c>
      <c r="B3420" s="2">
        <v>44014</v>
      </c>
      <c r="C3420" s="3">
        <v>2.4409744999999998</v>
      </c>
      <c r="D3420" s="3">
        <v>2.1981883</v>
      </c>
      <c r="E3420" s="3">
        <v>2.8827759999999998</v>
      </c>
    </row>
    <row r="3421" spans="1:5" x14ac:dyDescent="0.4">
      <c r="A3421" s="5">
        <f t="shared" si="53"/>
        <v>2020.07</v>
      </c>
      <c r="B3421" s="2">
        <v>44018</v>
      </c>
      <c r="C3421" s="3">
        <v>2.4808211</v>
      </c>
      <c r="D3421" s="3">
        <v>2.2209370000000002</v>
      </c>
      <c r="E3421" s="3">
        <v>2.9144466000000002</v>
      </c>
    </row>
    <row r="3422" spans="1:5" x14ac:dyDescent="0.4">
      <c r="A3422" s="5">
        <f t="shared" si="53"/>
        <v>2020.07</v>
      </c>
      <c r="B3422" s="2">
        <v>44019</v>
      </c>
      <c r="C3422" s="3">
        <v>2.4668581000000001</v>
      </c>
      <c r="D3422" s="3">
        <v>2.1783806999999999</v>
      </c>
      <c r="E3422" s="3">
        <v>2.8760433000000001</v>
      </c>
    </row>
    <row r="3423" spans="1:5" x14ac:dyDescent="0.4">
      <c r="A3423" s="5">
        <f t="shared" si="53"/>
        <v>2020.07</v>
      </c>
      <c r="B3423" s="2">
        <v>44020</v>
      </c>
      <c r="C3423" s="3">
        <v>2.4596806</v>
      </c>
      <c r="D3423" s="3">
        <v>2.1931345000000002</v>
      </c>
      <c r="E3423" s="3">
        <v>2.8995798000000002</v>
      </c>
    </row>
    <row r="3424" spans="1:5" x14ac:dyDescent="0.4">
      <c r="A3424" s="5">
        <f t="shared" si="53"/>
        <v>2020.07</v>
      </c>
      <c r="B3424" s="2">
        <v>44021</v>
      </c>
      <c r="C3424" s="3">
        <v>2.4396589999999998</v>
      </c>
      <c r="D3424" s="3">
        <v>2.1606983999999998</v>
      </c>
      <c r="E3424" s="3">
        <v>2.8735042000000002</v>
      </c>
    </row>
    <row r="3425" spans="1:5" x14ac:dyDescent="0.4">
      <c r="A3425" s="5">
        <f t="shared" si="53"/>
        <v>2020.07</v>
      </c>
      <c r="B3425" s="2">
        <v>44022</v>
      </c>
      <c r="C3425" s="3">
        <v>2.465039</v>
      </c>
      <c r="D3425" s="3">
        <v>2.1908113999999999</v>
      </c>
      <c r="E3425" s="3">
        <v>2.9003952000000002</v>
      </c>
    </row>
    <row r="3426" spans="1:5" x14ac:dyDescent="0.4">
      <c r="A3426" s="5">
        <f t="shared" si="53"/>
        <v>2020.07</v>
      </c>
      <c r="B3426" s="2">
        <v>44025</v>
      </c>
      <c r="C3426" s="3">
        <v>2.4810821999999999</v>
      </c>
      <c r="D3426" s="3">
        <v>2.1678529000000002</v>
      </c>
      <c r="E3426" s="3">
        <v>2.8619826000000002</v>
      </c>
    </row>
    <row r="3427" spans="1:5" x14ac:dyDescent="0.4">
      <c r="A3427" s="5">
        <f t="shared" si="53"/>
        <v>2020.07</v>
      </c>
      <c r="B3427" s="2">
        <v>44026</v>
      </c>
      <c r="C3427" s="3">
        <v>2.4555018</v>
      </c>
      <c r="D3427" s="3">
        <v>2.2027480000000002</v>
      </c>
      <c r="E3427" s="3">
        <v>2.9074727999999999</v>
      </c>
    </row>
    <row r="3428" spans="1:5" x14ac:dyDescent="0.4">
      <c r="A3428" s="5">
        <f t="shared" si="53"/>
        <v>2020.07</v>
      </c>
      <c r="B3428" s="2">
        <v>44027</v>
      </c>
      <c r="C3428" s="3">
        <v>2.5335488000000002</v>
      </c>
      <c r="D3428" s="3">
        <v>2.2690540000000001</v>
      </c>
      <c r="E3428" s="3">
        <v>2.9742389</v>
      </c>
    </row>
    <row r="3429" spans="1:5" x14ac:dyDescent="0.4">
      <c r="A3429" s="5">
        <f t="shared" si="53"/>
        <v>2020.07</v>
      </c>
      <c r="B3429" s="2">
        <v>44028</v>
      </c>
      <c r="C3429" s="3">
        <v>2.5143437</v>
      </c>
      <c r="D3429" s="3">
        <v>2.2595146000000002</v>
      </c>
      <c r="E3429" s="3">
        <v>2.9650595000000002</v>
      </c>
    </row>
    <row r="3430" spans="1:5" x14ac:dyDescent="0.4">
      <c r="A3430" s="5">
        <f t="shared" si="53"/>
        <v>2020.07</v>
      </c>
      <c r="B3430" s="2">
        <v>44029</v>
      </c>
      <c r="C3430" s="3">
        <v>2.5286520000000001</v>
      </c>
      <c r="D3430" s="3">
        <v>2.2693629999999998</v>
      </c>
      <c r="E3430" s="3">
        <v>2.9846222</v>
      </c>
    </row>
    <row r="3431" spans="1:5" x14ac:dyDescent="0.4">
      <c r="A3431" s="5">
        <f t="shared" si="53"/>
        <v>2020.07</v>
      </c>
      <c r="B3431" s="2">
        <v>44032</v>
      </c>
      <c r="C3431" s="3">
        <v>2.5233634</v>
      </c>
      <c r="D3431" s="3">
        <v>2.2559187000000001</v>
      </c>
      <c r="E3431" s="3">
        <v>2.9917297</v>
      </c>
    </row>
    <row r="3432" spans="1:5" x14ac:dyDescent="0.4">
      <c r="A3432" s="5">
        <f t="shared" si="53"/>
        <v>2020.07</v>
      </c>
      <c r="B3432" s="2">
        <v>44033</v>
      </c>
      <c r="C3432" s="3">
        <v>2.5459402</v>
      </c>
      <c r="D3432" s="3">
        <v>2.2839684</v>
      </c>
      <c r="E3432" s="3">
        <v>3.0057217999999999</v>
      </c>
    </row>
    <row r="3433" spans="1:5" x14ac:dyDescent="0.4">
      <c r="A3433" s="5">
        <f t="shared" si="53"/>
        <v>2020.07</v>
      </c>
      <c r="B3433" s="2">
        <v>44034</v>
      </c>
      <c r="C3433" s="3">
        <v>2.5722573</v>
      </c>
      <c r="D3433" s="3">
        <v>2.3013048</v>
      </c>
      <c r="E3433" s="3">
        <v>3.0286010000000001</v>
      </c>
    </row>
    <row r="3434" spans="1:5" x14ac:dyDescent="0.4">
      <c r="A3434" s="5">
        <f t="shared" si="53"/>
        <v>2020.07</v>
      </c>
      <c r="B3434" s="2">
        <v>44035</v>
      </c>
      <c r="C3434" s="3">
        <v>2.5661947999999999</v>
      </c>
      <c r="D3434" s="3">
        <v>2.3040850000000002</v>
      </c>
      <c r="E3434" s="3">
        <v>3.0135372</v>
      </c>
    </row>
    <row r="3435" spans="1:5" x14ac:dyDescent="0.4">
      <c r="A3435" s="5">
        <f t="shared" si="53"/>
        <v>2020.07</v>
      </c>
      <c r="B3435" s="2">
        <v>44036</v>
      </c>
      <c r="C3435" s="3">
        <v>2.5508044000000001</v>
      </c>
      <c r="D3435" s="3">
        <v>2.2859082000000002</v>
      </c>
      <c r="E3435" s="3">
        <v>2.9867119999999998</v>
      </c>
    </row>
    <row r="3436" spans="1:5" x14ac:dyDescent="0.4">
      <c r="A3436" s="5">
        <f t="shared" si="53"/>
        <v>2020.07</v>
      </c>
      <c r="B3436" s="2">
        <v>44039</v>
      </c>
      <c r="C3436" s="3">
        <v>2.5895130000000002</v>
      </c>
      <c r="D3436" s="3">
        <v>2.3073225000000002</v>
      </c>
      <c r="E3436" s="3">
        <v>3.0140747999999999</v>
      </c>
    </row>
    <row r="3437" spans="1:5" x14ac:dyDescent="0.4">
      <c r="A3437" s="5">
        <f t="shared" si="53"/>
        <v>2020.07</v>
      </c>
      <c r="B3437" s="2">
        <v>44040</v>
      </c>
      <c r="C3437" s="3">
        <v>2.5409966000000002</v>
      </c>
      <c r="D3437" s="3">
        <v>2.2844255000000002</v>
      </c>
      <c r="E3437" s="3">
        <v>2.9881248</v>
      </c>
    </row>
    <row r="3438" spans="1:5" x14ac:dyDescent="0.4">
      <c r="A3438" s="5">
        <f t="shared" si="53"/>
        <v>2020.07</v>
      </c>
      <c r="B3438" s="2">
        <v>44041</v>
      </c>
      <c r="C3438" s="3">
        <v>2.5906088</v>
      </c>
      <c r="D3438" s="3">
        <v>2.333815</v>
      </c>
      <c r="E3438" s="3">
        <v>3.0477593000000001</v>
      </c>
    </row>
    <row r="3439" spans="1:5" x14ac:dyDescent="0.4">
      <c r="A3439" s="5">
        <f t="shared" si="53"/>
        <v>2020.07</v>
      </c>
      <c r="B3439" s="2">
        <v>44042</v>
      </c>
      <c r="C3439" s="3">
        <v>2.5752701999999998</v>
      </c>
      <c r="D3439" s="3">
        <v>2.3184311000000002</v>
      </c>
      <c r="E3439" s="3">
        <v>3.0427355999999999</v>
      </c>
    </row>
    <row r="3440" spans="1:5" x14ac:dyDescent="0.4">
      <c r="A3440" s="5">
        <f t="shared" si="53"/>
        <v>2020.07</v>
      </c>
      <c r="B3440" s="2">
        <v>44043</v>
      </c>
      <c r="C3440" s="3">
        <v>2.5645715999999998</v>
      </c>
      <c r="D3440" s="3">
        <v>2.3031706999999999</v>
      </c>
      <c r="E3440" s="3">
        <v>3.0456354999999999</v>
      </c>
    </row>
    <row r="3441" spans="1:5" x14ac:dyDescent="0.4">
      <c r="A3441" s="5">
        <f t="shared" si="53"/>
        <v>2020.08</v>
      </c>
      <c r="B3441" s="2">
        <v>44046</v>
      </c>
      <c r="C3441" s="3">
        <v>2.6035414000000001</v>
      </c>
      <c r="D3441" s="3">
        <v>2.3286747999999999</v>
      </c>
      <c r="E3441" s="3">
        <v>3.0727343999999999</v>
      </c>
    </row>
    <row r="3442" spans="1:5" x14ac:dyDescent="0.4">
      <c r="A3442" s="5">
        <f t="shared" si="53"/>
        <v>2020.08</v>
      </c>
      <c r="B3442" s="2">
        <v>44047</v>
      </c>
      <c r="C3442" s="3">
        <v>2.5963311</v>
      </c>
      <c r="D3442" s="3">
        <v>2.3405988</v>
      </c>
      <c r="E3442" s="3">
        <v>3.0811744000000001</v>
      </c>
    </row>
    <row r="3443" spans="1:5" x14ac:dyDescent="0.4">
      <c r="A3443" s="5">
        <f t="shared" si="53"/>
        <v>2020.08</v>
      </c>
      <c r="B3443" s="2">
        <v>44048</v>
      </c>
      <c r="C3443" s="3">
        <v>2.628063</v>
      </c>
      <c r="D3443" s="3">
        <v>2.3731341000000001</v>
      </c>
      <c r="E3443" s="3">
        <v>3.1051636</v>
      </c>
    </row>
    <row r="3444" spans="1:5" x14ac:dyDescent="0.4">
      <c r="A3444" s="5">
        <f t="shared" si="53"/>
        <v>2020.08</v>
      </c>
      <c r="B3444" s="2">
        <v>44049</v>
      </c>
      <c r="C3444" s="3">
        <v>2.6222055000000002</v>
      </c>
      <c r="D3444" s="3">
        <v>2.3664242999999998</v>
      </c>
      <c r="E3444" s="3">
        <v>3.0930164000000002</v>
      </c>
    </row>
    <row r="3445" spans="1:5" x14ac:dyDescent="0.4">
      <c r="A3445" s="5">
        <f t="shared" si="53"/>
        <v>2020.08</v>
      </c>
      <c r="B3445" s="2">
        <v>44050</v>
      </c>
      <c r="C3445" s="3">
        <v>2.6490635999999999</v>
      </c>
      <c r="D3445" s="3">
        <v>2.3953761999999998</v>
      </c>
      <c r="E3445" s="3">
        <v>3.1025548000000001</v>
      </c>
    </row>
    <row r="3446" spans="1:5" x14ac:dyDescent="0.4">
      <c r="A3446" s="5">
        <f t="shared" si="53"/>
        <v>2020.08</v>
      </c>
      <c r="B3446" s="2">
        <v>44053</v>
      </c>
      <c r="C3446" s="3">
        <v>2.6606717</v>
      </c>
      <c r="D3446" s="3">
        <v>2.4060028</v>
      </c>
      <c r="E3446" s="3">
        <v>3.1160293000000001</v>
      </c>
    </row>
    <row r="3447" spans="1:5" x14ac:dyDescent="0.4">
      <c r="A3447" s="5">
        <f t="shared" si="53"/>
        <v>2020.08</v>
      </c>
      <c r="B3447" s="2">
        <v>44054</v>
      </c>
      <c r="C3447" s="3">
        <v>2.6614922999999999</v>
      </c>
      <c r="D3447" s="3">
        <v>2.4035437000000002</v>
      </c>
      <c r="E3447" s="3">
        <v>3.1054053000000001</v>
      </c>
    </row>
    <row r="3448" spans="1:5" x14ac:dyDescent="0.4">
      <c r="A3448" s="5">
        <f t="shared" si="53"/>
        <v>2020.08</v>
      </c>
      <c r="B3448" s="2">
        <v>44055</v>
      </c>
      <c r="C3448" s="3">
        <v>2.6858976000000001</v>
      </c>
      <c r="D3448" s="3">
        <v>2.4197929999999999</v>
      </c>
      <c r="E3448" s="3">
        <v>3.1244809999999998</v>
      </c>
    </row>
    <row r="3449" spans="1:5" x14ac:dyDescent="0.4">
      <c r="A3449" s="5">
        <f t="shared" si="53"/>
        <v>2020.08</v>
      </c>
      <c r="B3449" s="2">
        <v>44056</v>
      </c>
      <c r="C3449" s="3">
        <v>2.6840457999999998</v>
      </c>
      <c r="D3449" s="3">
        <v>2.4127865000000002</v>
      </c>
      <c r="E3449" s="3">
        <v>3.1249935999999998</v>
      </c>
    </row>
    <row r="3450" spans="1:5" x14ac:dyDescent="0.4">
      <c r="A3450" s="5">
        <f t="shared" si="53"/>
        <v>2020.08</v>
      </c>
      <c r="B3450" s="2">
        <v>44057</v>
      </c>
      <c r="C3450" s="3">
        <v>2.6689310000000002</v>
      </c>
      <c r="D3450" s="3">
        <v>2.4090053999999999</v>
      </c>
      <c r="E3450" s="3">
        <v>3.1222126000000001</v>
      </c>
    </row>
    <row r="3451" spans="1:5" x14ac:dyDescent="0.4">
      <c r="A3451" s="5">
        <f t="shared" si="53"/>
        <v>2020.08</v>
      </c>
      <c r="B3451" s="2">
        <v>44060</v>
      </c>
      <c r="C3451" s="3">
        <v>2.6792889</v>
      </c>
      <c r="D3451" s="3">
        <v>2.4139482999999999</v>
      </c>
      <c r="E3451" s="3">
        <v>3.1334422000000002</v>
      </c>
    </row>
    <row r="3452" spans="1:5" x14ac:dyDescent="0.4">
      <c r="A3452" s="5">
        <f t="shared" si="53"/>
        <v>2020.08</v>
      </c>
      <c r="B3452" s="2">
        <v>44061</v>
      </c>
      <c r="C3452" s="3">
        <v>2.6707730000000001</v>
      </c>
      <c r="D3452" s="3">
        <v>2.3922249999999998</v>
      </c>
      <c r="E3452" s="3">
        <v>3.1224164999999999</v>
      </c>
    </row>
    <row r="3453" spans="1:5" x14ac:dyDescent="0.4">
      <c r="A3453" s="5">
        <f t="shared" si="53"/>
        <v>2020.08</v>
      </c>
      <c r="B3453" s="2">
        <v>44062</v>
      </c>
      <c r="C3453" s="3">
        <v>2.6587830000000001</v>
      </c>
      <c r="D3453" s="3">
        <v>2.3823150000000002</v>
      </c>
      <c r="E3453" s="3">
        <v>3.1004695999999998</v>
      </c>
    </row>
    <row r="3454" spans="1:5" x14ac:dyDescent="0.4">
      <c r="A3454" s="5">
        <f t="shared" si="53"/>
        <v>2020.08</v>
      </c>
      <c r="B3454" s="2">
        <v>44063</v>
      </c>
      <c r="C3454" s="3">
        <v>2.6386775999999998</v>
      </c>
      <c r="D3454" s="3">
        <v>2.3667826999999999</v>
      </c>
      <c r="E3454" s="3">
        <v>3.0940485</v>
      </c>
    </row>
    <row r="3455" spans="1:5" x14ac:dyDescent="0.4">
      <c r="A3455" s="5">
        <f t="shared" si="53"/>
        <v>2020.08</v>
      </c>
      <c r="B3455" s="2">
        <v>44064</v>
      </c>
      <c r="C3455" s="3">
        <v>2.6360426000000001</v>
      </c>
      <c r="D3455" s="3">
        <v>2.3604314</v>
      </c>
      <c r="E3455" s="3">
        <v>3.0878296000000001</v>
      </c>
    </row>
    <row r="3456" spans="1:5" x14ac:dyDescent="0.4">
      <c r="A3456" s="5">
        <f t="shared" si="53"/>
        <v>2020.08</v>
      </c>
      <c r="B3456" s="2">
        <v>44067</v>
      </c>
      <c r="C3456" s="3">
        <v>2.6716920000000002</v>
      </c>
      <c r="D3456" s="3">
        <v>2.3949064999999998</v>
      </c>
      <c r="E3456" s="3">
        <v>3.121502</v>
      </c>
    </row>
    <row r="3457" spans="1:5" x14ac:dyDescent="0.4">
      <c r="A3457" s="5">
        <f t="shared" si="53"/>
        <v>2020.08</v>
      </c>
      <c r="B3457" s="2">
        <v>44068</v>
      </c>
      <c r="C3457" s="3">
        <v>2.6683574000000001</v>
      </c>
      <c r="D3457" s="3">
        <v>2.3919163000000001</v>
      </c>
      <c r="E3457" s="3">
        <v>3.1245978000000001</v>
      </c>
    </row>
    <row r="3458" spans="1:5" x14ac:dyDescent="0.4">
      <c r="A3458" s="5">
        <f t="shared" si="53"/>
        <v>2020.08</v>
      </c>
      <c r="B3458" s="2">
        <v>44069</v>
      </c>
      <c r="C3458" s="3">
        <v>2.6680028</v>
      </c>
      <c r="D3458" s="3">
        <v>2.383143</v>
      </c>
      <c r="E3458" s="3">
        <v>3.1314286999999998</v>
      </c>
    </row>
    <row r="3459" spans="1:5" x14ac:dyDescent="0.4">
      <c r="A3459" s="5">
        <f t="shared" ref="A3459:A3522" si="54">YEAR(B3459)+MONTH(B3459)/100</f>
        <v>2020.08</v>
      </c>
      <c r="B3459" s="2">
        <v>44070</v>
      </c>
      <c r="C3459" s="3">
        <v>2.6708194999999999</v>
      </c>
      <c r="D3459" s="3">
        <v>2.3924723000000001</v>
      </c>
      <c r="E3459" s="3">
        <v>3.1404804999999998</v>
      </c>
    </row>
    <row r="3460" spans="1:5" x14ac:dyDescent="0.4">
      <c r="A3460" s="5">
        <f t="shared" si="54"/>
        <v>2020.08</v>
      </c>
      <c r="B3460" s="2">
        <v>44071</v>
      </c>
      <c r="C3460" s="3">
        <v>2.6781464000000001</v>
      </c>
      <c r="D3460" s="3">
        <v>2.4052367000000001</v>
      </c>
      <c r="E3460" s="3">
        <v>3.1627282999999999</v>
      </c>
    </row>
    <row r="3461" spans="1:5" x14ac:dyDescent="0.4">
      <c r="A3461" s="5">
        <f t="shared" si="54"/>
        <v>2020.08</v>
      </c>
      <c r="B3461" s="2">
        <v>44074</v>
      </c>
      <c r="C3461" s="3">
        <v>2.6635909999999998</v>
      </c>
      <c r="D3461" s="3">
        <v>2.3805603999999998</v>
      </c>
      <c r="E3461" s="3">
        <v>3.1456656000000001</v>
      </c>
    </row>
    <row r="3462" spans="1:5" x14ac:dyDescent="0.4">
      <c r="A3462" s="5">
        <f t="shared" si="54"/>
        <v>2020.09</v>
      </c>
      <c r="B3462" s="2">
        <v>44075</v>
      </c>
      <c r="C3462" s="3">
        <v>2.6770879999999999</v>
      </c>
      <c r="D3462" s="3">
        <v>2.3984652</v>
      </c>
      <c r="E3462" s="3">
        <v>3.1737350000000002</v>
      </c>
    </row>
    <row r="3463" spans="1:5" x14ac:dyDescent="0.4">
      <c r="A3463" s="5">
        <f t="shared" si="54"/>
        <v>2020.09</v>
      </c>
      <c r="B3463" s="2">
        <v>44076</v>
      </c>
      <c r="C3463" s="3">
        <v>2.7230484000000001</v>
      </c>
      <c r="D3463" s="3">
        <v>2.4298758999999999</v>
      </c>
      <c r="E3463" s="3">
        <v>3.2223763000000001</v>
      </c>
    </row>
    <row r="3464" spans="1:5" x14ac:dyDescent="0.4">
      <c r="A3464" s="5">
        <f t="shared" si="54"/>
        <v>2020.09</v>
      </c>
      <c r="B3464" s="2">
        <v>44077</v>
      </c>
      <c r="C3464" s="3">
        <v>2.605029</v>
      </c>
      <c r="D3464" s="3">
        <v>2.3549821</v>
      </c>
      <c r="E3464" s="3">
        <v>3.1219191999999998</v>
      </c>
    </row>
    <row r="3465" spans="1:5" x14ac:dyDescent="0.4">
      <c r="A3465" s="5">
        <f t="shared" si="54"/>
        <v>2020.09</v>
      </c>
      <c r="B3465" s="2">
        <v>44078</v>
      </c>
      <c r="C3465" s="3">
        <v>2.5848026000000002</v>
      </c>
      <c r="D3465" s="3">
        <v>2.3451214</v>
      </c>
      <c r="E3465" s="3">
        <v>3.0980403000000001</v>
      </c>
    </row>
    <row r="3466" spans="1:5" x14ac:dyDescent="0.4">
      <c r="A3466" s="5">
        <f t="shared" si="54"/>
        <v>2020.09</v>
      </c>
      <c r="B3466" s="2">
        <v>44082</v>
      </c>
      <c r="C3466" s="3">
        <v>2.5244545999999999</v>
      </c>
      <c r="D3466" s="3">
        <v>2.2923710000000002</v>
      </c>
      <c r="E3466" s="3">
        <v>3.0327570000000001</v>
      </c>
    </row>
    <row r="3467" spans="1:5" x14ac:dyDescent="0.4">
      <c r="A3467" s="5">
        <f t="shared" si="54"/>
        <v>2020.09</v>
      </c>
      <c r="B3467" s="2">
        <v>44083</v>
      </c>
      <c r="C3467" s="3">
        <v>2.5755219999999999</v>
      </c>
      <c r="D3467" s="3">
        <v>2.3236952</v>
      </c>
      <c r="E3467" s="3">
        <v>3.0791501999999999</v>
      </c>
    </row>
    <row r="3468" spans="1:5" x14ac:dyDescent="0.4">
      <c r="A3468" s="5">
        <f t="shared" si="54"/>
        <v>2020.09</v>
      </c>
      <c r="B3468" s="2">
        <v>44084</v>
      </c>
      <c r="C3468" s="3">
        <v>2.5319166000000002</v>
      </c>
      <c r="D3468" s="3">
        <v>2.2948173999999999</v>
      </c>
      <c r="E3468" s="3">
        <v>3.0387472999999998</v>
      </c>
    </row>
    <row r="3469" spans="1:5" x14ac:dyDescent="0.4">
      <c r="A3469" s="5">
        <f t="shared" si="54"/>
        <v>2020.09</v>
      </c>
      <c r="B3469" s="2">
        <v>44085</v>
      </c>
      <c r="C3469" s="3">
        <v>2.5356472000000001</v>
      </c>
      <c r="D3469" s="3">
        <v>2.2920003000000002</v>
      </c>
      <c r="E3469" s="3">
        <v>3.0401406</v>
      </c>
    </row>
    <row r="3470" spans="1:5" x14ac:dyDescent="0.4">
      <c r="A3470" s="5">
        <f t="shared" si="54"/>
        <v>2020.09</v>
      </c>
      <c r="B3470" s="2">
        <v>44088</v>
      </c>
      <c r="C3470" s="3">
        <v>2.5769258000000002</v>
      </c>
      <c r="D3470" s="3">
        <v>2.3369536000000002</v>
      </c>
      <c r="E3470" s="3">
        <v>3.1033325</v>
      </c>
    </row>
    <row r="3471" spans="1:5" x14ac:dyDescent="0.4">
      <c r="A3471" s="5">
        <f t="shared" si="54"/>
        <v>2020.09</v>
      </c>
      <c r="B3471" s="2">
        <v>44089</v>
      </c>
      <c r="C3471" s="3">
        <v>2.5797987</v>
      </c>
      <c r="D3471" s="3">
        <v>2.3384735999999999</v>
      </c>
      <c r="E3471" s="3">
        <v>3.1152245999999999</v>
      </c>
    </row>
    <row r="3472" spans="1:5" x14ac:dyDescent="0.4">
      <c r="A3472" s="5">
        <f t="shared" si="54"/>
        <v>2020.09</v>
      </c>
      <c r="B3472" s="2">
        <v>44090</v>
      </c>
      <c r="C3472" s="3">
        <v>2.5906180999999999</v>
      </c>
      <c r="D3472" s="3">
        <v>2.3459742000000001</v>
      </c>
      <c r="E3472" s="3">
        <v>3.1268221999999999</v>
      </c>
    </row>
    <row r="3473" spans="1:5" x14ac:dyDescent="0.4">
      <c r="A3473" s="5">
        <f t="shared" si="54"/>
        <v>2020.09</v>
      </c>
      <c r="B3473" s="2">
        <v>44091</v>
      </c>
      <c r="C3473" s="3">
        <v>2.5878994</v>
      </c>
      <c r="D3473" s="3">
        <v>2.3330983999999999</v>
      </c>
      <c r="E3473" s="3">
        <v>3.1120918</v>
      </c>
    </row>
    <row r="3474" spans="1:5" x14ac:dyDescent="0.4">
      <c r="A3474" s="5">
        <f t="shared" si="54"/>
        <v>2020.09</v>
      </c>
      <c r="B3474" s="2">
        <v>44092</v>
      </c>
      <c r="C3474" s="3">
        <v>2.5578886999999999</v>
      </c>
      <c r="D3474" s="3">
        <v>2.3055800999999998</v>
      </c>
      <c r="E3474" s="3">
        <v>3.0835689999999998</v>
      </c>
    </row>
    <row r="3475" spans="1:5" x14ac:dyDescent="0.4">
      <c r="A3475" s="5">
        <f t="shared" si="54"/>
        <v>2020.09</v>
      </c>
      <c r="B3475" s="2">
        <v>44095</v>
      </c>
      <c r="C3475" s="3">
        <v>2.4933782</v>
      </c>
      <c r="D3475" s="3">
        <v>2.2497775999999998</v>
      </c>
      <c r="E3475" s="3">
        <v>3.0289104</v>
      </c>
    </row>
    <row r="3476" spans="1:5" x14ac:dyDescent="0.4">
      <c r="A3476" s="5">
        <f t="shared" si="54"/>
        <v>2020.09</v>
      </c>
      <c r="B3476" s="2">
        <v>44096</v>
      </c>
      <c r="C3476" s="3">
        <v>2.5155965999999998</v>
      </c>
      <c r="D3476" s="3">
        <v>2.2658657999999998</v>
      </c>
      <c r="E3476" s="3">
        <v>3.0573060000000001</v>
      </c>
    </row>
    <row r="3477" spans="1:5" x14ac:dyDescent="0.4">
      <c r="A3477" s="5">
        <f t="shared" si="54"/>
        <v>2020.09</v>
      </c>
      <c r="B3477" s="2">
        <v>44097</v>
      </c>
      <c r="C3477" s="3">
        <v>2.4678806999999998</v>
      </c>
      <c r="D3477" s="3">
        <v>2.2144249999999999</v>
      </c>
      <c r="E3477" s="3">
        <v>2.9905629999999999</v>
      </c>
    </row>
    <row r="3478" spans="1:5" x14ac:dyDescent="0.4">
      <c r="A3478" s="5">
        <f t="shared" si="54"/>
        <v>2020.09</v>
      </c>
      <c r="B3478" s="2">
        <v>44098</v>
      </c>
      <c r="C3478" s="3">
        <v>2.475117</v>
      </c>
      <c r="D3478" s="3">
        <v>2.2146971</v>
      </c>
      <c r="E3478" s="3">
        <v>2.9886493999999999</v>
      </c>
    </row>
    <row r="3479" spans="1:5" x14ac:dyDescent="0.4">
      <c r="A3479" s="5">
        <f t="shared" si="54"/>
        <v>2020.09</v>
      </c>
      <c r="B3479" s="2">
        <v>44099</v>
      </c>
      <c r="C3479" s="3">
        <v>2.4992204</v>
      </c>
      <c r="D3479" s="3">
        <v>2.2455392000000001</v>
      </c>
      <c r="E3479" s="3">
        <v>3.0401793000000001</v>
      </c>
    </row>
    <row r="3480" spans="1:5" x14ac:dyDescent="0.4">
      <c r="A3480" s="5">
        <f t="shared" si="54"/>
        <v>2020.09</v>
      </c>
      <c r="B3480" s="2">
        <v>44102</v>
      </c>
      <c r="C3480" s="3">
        <v>2.5488957999999999</v>
      </c>
      <c r="D3480" s="3">
        <v>2.298673</v>
      </c>
      <c r="E3480" s="3">
        <v>3.0964972999999998</v>
      </c>
    </row>
    <row r="3481" spans="1:5" x14ac:dyDescent="0.4">
      <c r="A3481" s="5">
        <f t="shared" si="54"/>
        <v>2020.09</v>
      </c>
      <c r="B3481" s="2">
        <v>44103</v>
      </c>
      <c r="C3481" s="3">
        <v>2.5440874</v>
      </c>
      <c r="D3481" s="3">
        <v>2.2844875</v>
      </c>
      <c r="E3481" s="3">
        <v>3.0795127999999998</v>
      </c>
    </row>
    <row r="3482" spans="1:5" x14ac:dyDescent="0.4">
      <c r="A3482" s="5">
        <f t="shared" si="54"/>
        <v>2020.09</v>
      </c>
      <c r="B3482" s="2">
        <v>44104</v>
      </c>
      <c r="C3482" s="3">
        <v>2.5564456</v>
      </c>
      <c r="D3482" s="3">
        <v>2.2999331999999999</v>
      </c>
      <c r="E3482" s="3">
        <v>3.0953257000000001</v>
      </c>
    </row>
    <row r="3483" spans="1:5" x14ac:dyDescent="0.4">
      <c r="A3483" s="5">
        <f t="shared" si="54"/>
        <v>2020.1</v>
      </c>
      <c r="B3483" s="2">
        <v>44105</v>
      </c>
      <c r="C3483" s="3">
        <v>2.5700664999999998</v>
      </c>
      <c r="D3483" s="3">
        <v>2.3291566000000001</v>
      </c>
      <c r="E3483" s="3">
        <v>3.1268609000000001</v>
      </c>
    </row>
    <row r="3484" spans="1:5" x14ac:dyDescent="0.4">
      <c r="A3484" s="5">
        <f t="shared" si="54"/>
        <v>2020.1</v>
      </c>
      <c r="B3484" s="2">
        <v>44106</v>
      </c>
      <c r="C3484" s="3">
        <v>2.5900400000000001</v>
      </c>
      <c r="D3484" s="3">
        <v>2.3512135000000001</v>
      </c>
      <c r="E3484" s="3">
        <v>3.1353032999999999</v>
      </c>
    </row>
    <row r="3485" spans="1:5" x14ac:dyDescent="0.4">
      <c r="A3485" s="5">
        <f t="shared" si="54"/>
        <v>2020.1</v>
      </c>
      <c r="B3485" s="2">
        <v>44109</v>
      </c>
      <c r="C3485" s="3">
        <v>2.6508527000000002</v>
      </c>
      <c r="D3485" s="3">
        <v>2.4045570000000001</v>
      </c>
      <c r="E3485" s="3">
        <v>3.1963841999999998</v>
      </c>
    </row>
    <row r="3486" spans="1:5" x14ac:dyDescent="0.4">
      <c r="A3486" s="5">
        <f t="shared" si="54"/>
        <v>2020.1</v>
      </c>
      <c r="B3486" s="2">
        <v>44110</v>
      </c>
      <c r="C3486" s="3">
        <v>2.6437569999999999</v>
      </c>
      <c r="D3486" s="3">
        <v>2.3933</v>
      </c>
      <c r="E3486" s="3">
        <v>3.1741035000000002</v>
      </c>
    </row>
    <row r="3487" spans="1:5" x14ac:dyDescent="0.4">
      <c r="A3487" s="5">
        <f t="shared" si="54"/>
        <v>2020.1</v>
      </c>
      <c r="B3487" s="2">
        <v>44111</v>
      </c>
      <c r="C3487" s="3">
        <v>2.683011</v>
      </c>
      <c r="D3487" s="3">
        <v>2.4356463000000002</v>
      </c>
      <c r="E3487" s="3">
        <v>3.2307636999999998</v>
      </c>
    </row>
    <row r="3488" spans="1:5" x14ac:dyDescent="0.4">
      <c r="A3488" s="5">
        <f t="shared" si="54"/>
        <v>2020.1</v>
      </c>
      <c r="B3488" s="2">
        <v>44112</v>
      </c>
      <c r="C3488" s="3">
        <v>2.7189722000000001</v>
      </c>
      <c r="D3488" s="3">
        <v>2.4608788000000001</v>
      </c>
      <c r="E3488" s="3">
        <v>3.2699573000000002</v>
      </c>
    </row>
    <row r="3489" spans="1:5" x14ac:dyDescent="0.4">
      <c r="A3489" s="5">
        <f t="shared" si="54"/>
        <v>2020.1</v>
      </c>
      <c r="B3489" s="2">
        <v>44113</v>
      </c>
      <c r="C3489" s="3">
        <v>2.7305255000000002</v>
      </c>
      <c r="D3489" s="3">
        <v>2.4668345</v>
      </c>
      <c r="E3489" s="3">
        <v>3.2832408000000002</v>
      </c>
    </row>
    <row r="3490" spans="1:5" x14ac:dyDescent="0.4">
      <c r="A3490" s="5">
        <f t="shared" si="54"/>
        <v>2020.1</v>
      </c>
      <c r="B3490" s="2">
        <v>44116</v>
      </c>
      <c r="C3490" s="3">
        <v>2.7521779999999998</v>
      </c>
      <c r="D3490" s="3">
        <v>2.4825400000000002</v>
      </c>
      <c r="E3490" s="3">
        <v>3.3029456000000001</v>
      </c>
    </row>
    <row r="3491" spans="1:5" x14ac:dyDescent="0.4">
      <c r="A3491" s="5">
        <f t="shared" si="54"/>
        <v>2020.1</v>
      </c>
      <c r="B3491" s="2">
        <v>44117</v>
      </c>
      <c r="C3491" s="3">
        <v>2.738426</v>
      </c>
      <c r="D3491" s="3">
        <v>2.4627693000000002</v>
      </c>
      <c r="E3491" s="3">
        <v>3.2830105000000001</v>
      </c>
    </row>
    <row r="3492" spans="1:5" x14ac:dyDescent="0.4">
      <c r="A3492" s="5">
        <f t="shared" si="54"/>
        <v>2020.1</v>
      </c>
      <c r="B3492" s="2">
        <v>44118</v>
      </c>
      <c r="C3492" s="3">
        <v>2.7356009999999999</v>
      </c>
      <c r="D3492" s="3">
        <v>2.4519079000000001</v>
      </c>
      <c r="E3492" s="3">
        <v>3.2719315999999998</v>
      </c>
    </row>
    <row r="3493" spans="1:5" x14ac:dyDescent="0.4">
      <c r="A3493" s="5">
        <f t="shared" si="54"/>
        <v>2020.1</v>
      </c>
      <c r="B3493" s="2">
        <v>44119</v>
      </c>
      <c r="C3493" s="3">
        <v>2.7653546000000002</v>
      </c>
      <c r="D3493" s="3">
        <v>2.4748169999999998</v>
      </c>
      <c r="E3493" s="3">
        <v>3.2854730000000001</v>
      </c>
    </row>
    <row r="3494" spans="1:5" x14ac:dyDescent="0.4">
      <c r="A3494" s="5">
        <f t="shared" si="54"/>
        <v>2020.1</v>
      </c>
      <c r="B3494" s="2">
        <v>44120</v>
      </c>
      <c r="C3494" s="3">
        <v>2.7724926000000001</v>
      </c>
      <c r="D3494" s="3">
        <v>2.4680455000000001</v>
      </c>
      <c r="E3494" s="3">
        <v>3.2787263000000002</v>
      </c>
    </row>
    <row r="3495" spans="1:5" x14ac:dyDescent="0.4">
      <c r="A3495" s="5">
        <f t="shared" si="54"/>
        <v>2020.1</v>
      </c>
      <c r="B3495" s="2">
        <v>44123</v>
      </c>
      <c r="C3495" s="3">
        <v>2.7248752000000001</v>
      </c>
      <c r="D3495" s="3">
        <v>2.4389702999999998</v>
      </c>
      <c r="E3495" s="3">
        <v>3.2427226999999998</v>
      </c>
    </row>
    <row r="3496" spans="1:5" x14ac:dyDescent="0.4">
      <c r="A3496" s="5">
        <f t="shared" si="54"/>
        <v>2020.1</v>
      </c>
      <c r="B3496" s="2">
        <v>44124</v>
      </c>
      <c r="C3496" s="3">
        <v>2.7412185999999998</v>
      </c>
      <c r="D3496" s="3">
        <v>2.451883</v>
      </c>
      <c r="E3496" s="3">
        <v>3.2572739999999998</v>
      </c>
    </row>
    <row r="3497" spans="1:5" x14ac:dyDescent="0.4">
      <c r="A3497" s="5">
        <f t="shared" si="54"/>
        <v>2020.1</v>
      </c>
      <c r="B3497" s="2">
        <v>44125</v>
      </c>
      <c r="C3497" s="3">
        <v>2.7305769999999998</v>
      </c>
      <c r="D3497" s="3">
        <v>2.4344231999999999</v>
      </c>
      <c r="E3497" s="3">
        <v>3.2407447999999999</v>
      </c>
    </row>
    <row r="3498" spans="1:5" x14ac:dyDescent="0.4">
      <c r="A3498" s="5">
        <f t="shared" si="54"/>
        <v>2020.1</v>
      </c>
      <c r="B3498" s="2">
        <v>44126</v>
      </c>
      <c r="C3498" s="3">
        <v>2.755789</v>
      </c>
      <c r="D3498" s="3">
        <v>2.4749530000000002</v>
      </c>
      <c r="E3498" s="3">
        <v>3.2677700000000001</v>
      </c>
    </row>
    <row r="3499" spans="1:5" x14ac:dyDescent="0.4">
      <c r="A3499" s="5">
        <f t="shared" si="54"/>
        <v>2020.1</v>
      </c>
      <c r="B3499" s="2">
        <v>44127</v>
      </c>
      <c r="C3499" s="3">
        <v>2.7705044999999999</v>
      </c>
      <c r="D3499" s="3">
        <v>2.4906706999999999</v>
      </c>
      <c r="E3499" s="3">
        <v>3.2900282999999999</v>
      </c>
    </row>
    <row r="3500" spans="1:5" x14ac:dyDescent="0.4">
      <c r="A3500" s="5">
        <f t="shared" si="54"/>
        <v>2020.1</v>
      </c>
      <c r="B3500" s="2">
        <v>44130</v>
      </c>
      <c r="C3500" s="3">
        <v>2.7103514999999998</v>
      </c>
      <c r="D3500" s="3">
        <v>2.4390569000000002</v>
      </c>
      <c r="E3500" s="3">
        <v>3.2205045000000001</v>
      </c>
    </row>
    <row r="3501" spans="1:5" x14ac:dyDescent="0.4">
      <c r="A3501" s="5">
        <f t="shared" si="54"/>
        <v>2020.1</v>
      </c>
      <c r="B3501" s="2">
        <v>44131</v>
      </c>
      <c r="C3501" s="3">
        <v>2.6807281999999999</v>
      </c>
      <c r="D3501" s="3">
        <v>2.4054468</v>
      </c>
      <c r="E3501" s="3">
        <v>3.1960096</v>
      </c>
    </row>
    <row r="3502" spans="1:5" x14ac:dyDescent="0.4">
      <c r="A3502" s="5">
        <f t="shared" si="54"/>
        <v>2020.1</v>
      </c>
      <c r="B3502" s="2">
        <v>44132</v>
      </c>
      <c r="C3502" s="3">
        <v>2.6180677000000001</v>
      </c>
      <c r="D3502" s="3">
        <v>2.3422917999999999</v>
      </c>
      <c r="E3502" s="3">
        <v>3.105909</v>
      </c>
    </row>
    <row r="3503" spans="1:5" x14ac:dyDescent="0.4">
      <c r="A3503" s="5">
        <f t="shared" si="54"/>
        <v>2020.1</v>
      </c>
      <c r="B3503" s="2">
        <v>44133</v>
      </c>
      <c r="C3503" s="3">
        <v>2.6473304999999998</v>
      </c>
      <c r="D3503" s="3">
        <v>2.3668444000000002</v>
      </c>
      <c r="E3503" s="3">
        <v>3.1350302999999999</v>
      </c>
    </row>
    <row r="3504" spans="1:5" x14ac:dyDescent="0.4">
      <c r="A3504" s="5">
        <f t="shared" si="54"/>
        <v>2020.1</v>
      </c>
      <c r="B3504" s="2">
        <v>44134</v>
      </c>
      <c r="C3504" s="3">
        <v>2.6195460000000002</v>
      </c>
      <c r="D3504" s="3">
        <v>2.3479884000000002</v>
      </c>
      <c r="E3504" s="3">
        <v>3.1118610000000002</v>
      </c>
    </row>
    <row r="3505" spans="1:5" x14ac:dyDescent="0.4">
      <c r="A3505" s="5">
        <f t="shared" si="54"/>
        <v>2020.11</v>
      </c>
      <c r="B3505" s="2">
        <v>44137</v>
      </c>
      <c r="C3505" s="3">
        <v>2.6721029999999999</v>
      </c>
      <c r="D3505" s="3">
        <v>2.3936213999999998</v>
      </c>
      <c r="E3505" s="3">
        <v>3.1696360000000001</v>
      </c>
    </row>
    <row r="3506" spans="1:5" x14ac:dyDescent="0.4">
      <c r="A3506" s="5">
        <f t="shared" si="54"/>
        <v>2020.11</v>
      </c>
      <c r="B3506" s="2">
        <v>44138</v>
      </c>
      <c r="C3506" s="3">
        <v>2.7445303999999999</v>
      </c>
      <c r="D3506" s="3">
        <v>2.4472494</v>
      </c>
      <c r="E3506" s="3">
        <v>3.2368104</v>
      </c>
    </row>
    <row r="3507" spans="1:5" x14ac:dyDescent="0.4">
      <c r="A3507" s="5">
        <f t="shared" si="54"/>
        <v>2020.11</v>
      </c>
      <c r="B3507" s="2">
        <v>44139</v>
      </c>
      <c r="C3507" s="3">
        <v>2.7382436000000001</v>
      </c>
      <c r="D3507" s="3">
        <v>2.4488310000000002</v>
      </c>
      <c r="E3507" s="3">
        <v>3.2680182000000002</v>
      </c>
    </row>
    <row r="3508" spans="1:5" x14ac:dyDescent="0.4">
      <c r="A3508" s="5">
        <f t="shared" si="54"/>
        <v>2020.11</v>
      </c>
      <c r="B3508" s="2">
        <v>44140</v>
      </c>
      <c r="C3508" s="3">
        <v>2.8084069999999999</v>
      </c>
      <c r="D3508" s="3">
        <v>2.5172126000000001</v>
      </c>
      <c r="E3508" s="3">
        <v>3.3390070000000001</v>
      </c>
    </row>
    <row r="3509" spans="1:5" x14ac:dyDescent="0.4">
      <c r="A3509" s="5">
        <f t="shared" si="54"/>
        <v>2020.11</v>
      </c>
      <c r="B3509" s="2">
        <v>44141</v>
      </c>
      <c r="C3509" s="3">
        <v>2.8078082000000002</v>
      </c>
      <c r="D3509" s="3">
        <v>2.5046336999999999</v>
      </c>
      <c r="E3509" s="3">
        <v>3.3383476999999999</v>
      </c>
    </row>
    <row r="3510" spans="1:5" x14ac:dyDescent="0.4">
      <c r="A3510" s="5">
        <f t="shared" si="54"/>
        <v>2020.11</v>
      </c>
      <c r="B3510" s="2">
        <v>44144</v>
      </c>
      <c r="C3510" s="3">
        <v>2.8653795999999998</v>
      </c>
      <c r="D3510" s="3">
        <v>2.574214</v>
      </c>
      <c r="E3510" s="3">
        <v>3.3896386999999999</v>
      </c>
    </row>
    <row r="3511" spans="1:5" x14ac:dyDescent="0.4">
      <c r="A3511" s="5">
        <f t="shared" si="54"/>
        <v>2020.11</v>
      </c>
      <c r="B3511" s="2">
        <v>44145</v>
      </c>
      <c r="C3511" s="3">
        <v>2.8865219999999998</v>
      </c>
      <c r="D3511" s="3">
        <v>2.6052909999999998</v>
      </c>
      <c r="E3511" s="3">
        <v>3.3981460000000001</v>
      </c>
    </row>
    <row r="3512" spans="1:5" x14ac:dyDescent="0.4">
      <c r="A3512" s="5">
        <f t="shared" si="54"/>
        <v>2020.11</v>
      </c>
      <c r="B3512" s="2">
        <v>44146</v>
      </c>
      <c r="C3512" s="3">
        <v>2.8819568000000002</v>
      </c>
      <c r="D3512" s="3">
        <v>2.6027703</v>
      </c>
      <c r="E3512" s="3">
        <v>3.4124286000000001</v>
      </c>
    </row>
    <row r="3513" spans="1:5" x14ac:dyDescent="0.4">
      <c r="A3513" s="5">
        <f t="shared" si="54"/>
        <v>2020.11</v>
      </c>
      <c r="B3513" s="2">
        <v>44147</v>
      </c>
      <c r="C3513" s="3">
        <v>2.8420904</v>
      </c>
      <c r="D3513" s="3">
        <v>2.5581010000000002</v>
      </c>
      <c r="E3513" s="3">
        <v>3.3701686999999998</v>
      </c>
    </row>
    <row r="3514" spans="1:5" x14ac:dyDescent="0.4">
      <c r="A3514" s="5">
        <f t="shared" si="54"/>
        <v>2020.11</v>
      </c>
      <c r="B3514" s="2">
        <v>44148</v>
      </c>
      <c r="C3514" s="3">
        <v>2.8956482000000001</v>
      </c>
      <c r="D3514" s="3">
        <v>2.6112839999999999</v>
      </c>
      <c r="E3514" s="3">
        <v>3.4328352999999998</v>
      </c>
    </row>
    <row r="3515" spans="1:5" x14ac:dyDescent="0.4">
      <c r="A3515" s="5">
        <f t="shared" si="54"/>
        <v>2020.11</v>
      </c>
      <c r="B3515" s="2">
        <v>44151</v>
      </c>
      <c r="C3515" s="3">
        <v>2.9571535999999998</v>
      </c>
      <c r="D3515" s="3">
        <v>2.6635404</v>
      </c>
      <c r="E3515" s="3">
        <v>3.4925155999999999</v>
      </c>
    </row>
    <row r="3516" spans="1:5" x14ac:dyDescent="0.4">
      <c r="A3516" s="5">
        <f t="shared" si="54"/>
        <v>2020.11</v>
      </c>
      <c r="B3516" s="2">
        <v>44152</v>
      </c>
      <c r="C3516" s="3">
        <v>2.9442623000000001</v>
      </c>
      <c r="D3516" s="3">
        <v>2.6685816999999998</v>
      </c>
      <c r="E3516" s="3">
        <v>3.4911710999999999</v>
      </c>
    </row>
    <row r="3517" spans="1:5" x14ac:dyDescent="0.4">
      <c r="A3517" s="5">
        <f t="shared" si="54"/>
        <v>2020.11</v>
      </c>
      <c r="B3517" s="2">
        <v>44153</v>
      </c>
      <c r="C3517" s="3">
        <v>2.9071221</v>
      </c>
      <c r="D3517" s="3">
        <v>2.6337606999999998</v>
      </c>
      <c r="E3517" s="3">
        <v>3.4512649999999998</v>
      </c>
    </row>
    <row r="3518" spans="1:5" x14ac:dyDescent="0.4">
      <c r="A3518" s="5">
        <f t="shared" si="54"/>
        <v>2020.11</v>
      </c>
      <c r="B3518" s="2">
        <v>44154</v>
      </c>
      <c r="C3518" s="3">
        <v>2.9207057999999999</v>
      </c>
      <c r="D3518" s="3">
        <v>2.6556320000000002</v>
      </c>
      <c r="E3518" s="3">
        <v>3.4802236999999998</v>
      </c>
    </row>
    <row r="3519" spans="1:5" x14ac:dyDescent="0.4">
      <c r="A3519" s="5">
        <f t="shared" si="54"/>
        <v>2020.11</v>
      </c>
      <c r="B3519" s="2">
        <v>44155</v>
      </c>
      <c r="C3519" s="3">
        <v>2.9214964000000001</v>
      </c>
      <c r="D3519" s="3">
        <v>2.6537291999999999</v>
      </c>
      <c r="E3519" s="3">
        <v>3.4711463</v>
      </c>
    </row>
    <row r="3520" spans="1:5" x14ac:dyDescent="0.4">
      <c r="A3520" s="5">
        <f t="shared" si="54"/>
        <v>2020.11</v>
      </c>
      <c r="B3520" s="2">
        <v>44158</v>
      </c>
      <c r="C3520" s="3">
        <v>2.9591319999999999</v>
      </c>
      <c r="D3520" s="3">
        <v>2.6957295000000001</v>
      </c>
      <c r="E3520" s="3">
        <v>3.5075447999999998</v>
      </c>
    </row>
    <row r="3521" spans="1:5" x14ac:dyDescent="0.4">
      <c r="A3521" s="5">
        <f t="shared" si="54"/>
        <v>2020.11</v>
      </c>
      <c r="B3521" s="2">
        <v>44159</v>
      </c>
      <c r="C3521" s="3">
        <v>2.9955094</v>
      </c>
      <c r="D3521" s="3">
        <v>2.74051</v>
      </c>
      <c r="E3521" s="3">
        <v>3.5488575</v>
      </c>
    </row>
    <row r="3522" spans="1:5" x14ac:dyDescent="0.4">
      <c r="A3522" s="5">
        <f t="shared" si="54"/>
        <v>2020.11</v>
      </c>
      <c r="B3522" s="2">
        <v>44160</v>
      </c>
      <c r="C3522" s="3">
        <v>2.9744603999999999</v>
      </c>
      <c r="D3522" s="3">
        <v>2.7203933999999999</v>
      </c>
      <c r="E3522" s="3">
        <v>3.537598</v>
      </c>
    </row>
    <row r="3523" spans="1:5" x14ac:dyDescent="0.4">
      <c r="A3523" s="5">
        <f t="shared" ref="A3523:A3586" si="55">YEAR(B3523)+MONTH(B3523)/100</f>
        <v>2020.11</v>
      </c>
      <c r="B3523" s="2">
        <v>44162</v>
      </c>
      <c r="C3523" s="3">
        <v>2.9869214999999998</v>
      </c>
      <c r="D3523" s="3">
        <v>2.7257807000000001</v>
      </c>
      <c r="E3523" s="3">
        <v>3.5493743000000002</v>
      </c>
    </row>
    <row r="3524" spans="1:5" x14ac:dyDescent="0.4">
      <c r="A3524" s="5">
        <f t="shared" si="55"/>
        <v>2020.11</v>
      </c>
      <c r="B3524" s="2">
        <v>44165</v>
      </c>
      <c r="C3524" s="3">
        <v>2.9524477</v>
      </c>
      <c r="D3524" s="3">
        <v>2.6795423</v>
      </c>
      <c r="E3524" s="3">
        <v>3.5251809999999999</v>
      </c>
    </row>
    <row r="3525" spans="1:5" x14ac:dyDescent="0.4">
      <c r="A3525" s="5">
        <f t="shared" si="55"/>
        <v>2020.12</v>
      </c>
      <c r="B3525" s="2">
        <v>44166</v>
      </c>
      <c r="C3525" s="3">
        <v>3.0018099999999999</v>
      </c>
      <c r="D3525" s="3">
        <v>2.7116693999999999</v>
      </c>
      <c r="E3525" s="3">
        <v>3.5550537000000002</v>
      </c>
    </row>
    <row r="3526" spans="1:5" x14ac:dyDescent="0.4">
      <c r="A3526" s="5">
        <f t="shared" si="55"/>
        <v>2020.12</v>
      </c>
      <c r="B3526" s="2">
        <v>44167</v>
      </c>
      <c r="C3526" s="3">
        <v>2.9937694000000001</v>
      </c>
      <c r="D3526" s="3">
        <v>2.7084198000000002</v>
      </c>
      <c r="E3526" s="3">
        <v>3.5454013</v>
      </c>
    </row>
    <row r="3527" spans="1:5" x14ac:dyDescent="0.4">
      <c r="A3527" s="5">
        <f t="shared" si="55"/>
        <v>2020.12</v>
      </c>
      <c r="B3527" s="2">
        <v>44168</v>
      </c>
      <c r="C3527" s="3">
        <v>3.0053418000000001</v>
      </c>
      <c r="D3527" s="3">
        <v>2.7227657000000001</v>
      </c>
      <c r="E3527" s="3">
        <v>3.5735912000000001</v>
      </c>
    </row>
    <row r="3528" spans="1:5" x14ac:dyDescent="0.4">
      <c r="A3528" s="5">
        <f t="shared" si="55"/>
        <v>2020.12</v>
      </c>
      <c r="B3528" s="2">
        <v>44169</v>
      </c>
      <c r="C3528" s="3">
        <v>3.0726893</v>
      </c>
      <c r="D3528" s="3">
        <v>2.7739964000000001</v>
      </c>
      <c r="E3528" s="3">
        <v>3.6243021</v>
      </c>
    </row>
    <row r="3529" spans="1:5" x14ac:dyDescent="0.4">
      <c r="A3529" s="5">
        <f t="shared" si="55"/>
        <v>2020.12</v>
      </c>
      <c r="B3529" s="2">
        <v>44172</v>
      </c>
      <c r="C3529" s="3">
        <v>3.0591661999999999</v>
      </c>
      <c r="D3529" s="3">
        <v>2.7635179999999999</v>
      </c>
      <c r="E3529" s="3">
        <v>3.6209807000000001</v>
      </c>
    </row>
    <row r="3530" spans="1:5" x14ac:dyDescent="0.4">
      <c r="A3530" s="5">
        <f t="shared" si="55"/>
        <v>2020.12</v>
      </c>
      <c r="B3530" s="2">
        <v>44173</v>
      </c>
      <c r="C3530" s="3">
        <v>3.0818758000000002</v>
      </c>
      <c r="D3530" s="3">
        <v>2.7797177</v>
      </c>
      <c r="E3530" s="3">
        <v>3.6397599999999999</v>
      </c>
    </row>
    <row r="3531" spans="1:5" x14ac:dyDescent="0.4">
      <c r="A3531" s="5">
        <f t="shared" si="55"/>
        <v>2020.12</v>
      </c>
      <c r="B3531" s="2">
        <v>44174</v>
      </c>
      <c r="C3531" s="3">
        <v>3.0796070000000002</v>
      </c>
      <c r="D3531" s="3">
        <v>2.7684977000000002</v>
      </c>
      <c r="E3531" s="3">
        <v>3.6126075000000002</v>
      </c>
    </row>
    <row r="3532" spans="1:5" x14ac:dyDescent="0.4">
      <c r="A3532" s="5">
        <f t="shared" si="55"/>
        <v>2020.12</v>
      </c>
      <c r="B3532" s="2">
        <v>44175</v>
      </c>
      <c r="C3532" s="3">
        <v>3.0913713</v>
      </c>
      <c r="D3532" s="3">
        <v>2.7755535</v>
      </c>
      <c r="E3532" s="3">
        <v>3.6291158000000001</v>
      </c>
    </row>
    <row r="3533" spans="1:5" x14ac:dyDescent="0.4">
      <c r="A3533" s="5">
        <f t="shared" si="55"/>
        <v>2020.12</v>
      </c>
      <c r="B3533" s="2">
        <v>44176</v>
      </c>
      <c r="C3533" s="3">
        <v>3.0991173000000001</v>
      </c>
      <c r="D3533" s="3">
        <v>2.7678181999999998</v>
      </c>
      <c r="E3533" s="3">
        <v>3.6202822000000001</v>
      </c>
    </row>
    <row r="3534" spans="1:5" x14ac:dyDescent="0.4">
      <c r="A3534" s="5">
        <f t="shared" si="55"/>
        <v>2020.12</v>
      </c>
      <c r="B3534" s="2">
        <v>44179</v>
      </c>
      <c r="C3534" s="3">
        <v>3.0863852999999999</v>
      </c>
      <c r="D3534" s="3">
        <v>2.7604907000000001</v>
      </c>
      <c r="E3534" s="3">
        <v>3.6062272000000002</v>
      </c>
    </row>
    <row r="3535" spans="1:5" x14ac:dyDescent="0.4">
      <c r="A3535" s="5">
        <f t="shared" si="55"/>
        <v>2020.12</v>
      </c>
      <c r="B3535" s="2">
        <v>44180</v>
      </c>
      <c r="C3535" s="3">
        <v>3.1346759999999998</v>
      </c>
      <c r="D3535" s="3">
        <v>2.8260179999999999</v>
      </c>
      <c r="E3535" s="3">
        <v>3.6668409999999998</v>
      </c>
    </row>
    <row r="3536" spans="1:5" x14ac:dyDescent="0.4">
      <c r="A3536" s="5">
        <f t="shared" si="55"/>
        <v>2020.12</v>
      </c>
      <c r="B3536" s="2">
        <v>44181</v>
      </c>
      <c r="C3536" s="3">
        <v>3.1227393000000001</v>
      </c>
      <c r="D3536" s="3">
        <v>2.8159472999999999</v>
      </c>
      <c r="E3536" s="3">
        <v>3.6663782999999999</v>
      </c>
    </row>
    <row r="3537" spans="1:5" x14ac:dyDescent="0.4">
      <c r="A3537" s="5">
        <f t="shared" si="55"/>
        <v>2020.12</v>
      </c>
      <c r="B3537" s="2">
        <v>44182</v>
      </c>
      <c r="C3537" s="3">
        <v>3.1494664999999999</v>
      </c>
      <c r="D3537" s="3">
        <v>2.8394496</v>
      </c>
      <c r="E3537" s="3">
        <v>3.7030761000000001</v>
      </c>
    </row>
    <row r="3538" spans="1:5" x14ac:dyDescent="0.4">
      <c r="A3538" s="5">
        <f t="shared" si="55"/>
        <v>2020.12</v>
      </c>
      <c r="B3538" s="2">
        <v>44183</v>
      </c>
      <c r="C3538" s="3">
        <v>3.1412246000000001</v>
      </c>
      <c r="D3538" s="3">
        <v>2.8262900000000002</v>
      </c>
      <c r="E3538" s="3">
        <v>3.6985815</v>
      </c>
    </row>
    <row r="3539" spans="1:5" x14ac:dyDescent="0.4">
      <c r="A3539" s="5">
        <f t="shared" si="55"/>
        <v>2020.12</v>
      </c>
      <c r="B3539" s="2">
        <v>44186</v>
      </c>
      <c r="C3539" s="3">
        <v>3.1381130000000002</v>
      </c>
      <c r="D3539" s="3">
        <v>2.8200126000000001</v>
      </c>
      <c r="E3539" s="3">
        <v>3.6868376999999999</v>
      </c>
    </row>
    <row r="3540" spans="1:5" x14ac:dyDescent="0.4">
      <c r="A3540" s="5">
        <f t="shared" si="55"/>
        <v>2020.12</v>
      </c>
      <c r="B3540" s="2">
        <v>44187</v>
      </c>
      <c r="C3540" s="3">
        <v>3.142836</v>
      </c>
      <c r="D3540" s="3">
        <v>2.8323817</v>
      </c>
      <c r="E3540" s="3">
        <v>3.7009720000000002</v>
      </c>
    </row>
    <row r="3541" spans="1:5" x14ac:dyDescent="0.4">
      <c r="A3541" s="5">
        <f t="shared" si="55"/>
        <v>2020.12</v>
      </c>
      <c r="B3541" s="2">
        <v>44188</v>
      </c>
      <c r="C3541" s="3">
        <v>3.1613897999999998</v>
      </c>
      <c r="D3541" s="3">
        <v>2.8567243000000002</v>
      </c>
      <c r="E3541" s="3">
        <v>3.7110884</v>
      </c>
    </row>
    <row r="3542" spans="1:5" x14ac:dyDescent="0.4">
      <c r="A3542" s="5">
        <f t="shared" si="55"/>
        <v>2020.12</v>
      </c>
      <c r="B3542" s="2">
        <v>44189</v>
      </c>
      <c r="C3542" s="3">
        <v>3.1693041000000002</v>
      </c>
      <c r="D3542" s="3">
        <v>2.8610121999999998</v>
      </c>
      <c r="E3542" s="3">
        <v>3.7159529</v>
      </c>
    </row>
    <row r="3543" spans="1:5" x14ac:dyDescent="0.4">
      <c r="A3543" s="5">
        <f t="shared" si="55"/>
        <v>2020.12</v>
      </c>
      <c r="B3543" s="2">
        <v>44193</v>
      </c>
      <c r="C3543" s="3">
        <v>3.1585934</v>
      </c>
      <c r="D3543" s="3">
        <v>2.853796</v>
      </c>
      <c r="E3543" s="3">
        <v>3.6981614</v>
      </c>
    </row>
    <row r="3544" spans="1:5" x14ac:dyDescent="0.4">
      <c r="A3544" s="5">
        <f t="shared" si="55"/>
        <v>2020.12</v>
      </c>
      <c r="B3544" s="2">
        <v>44194</v>
      </c>
      <c r="C3544" s="3">
        <v>3.1174772000000002</v>
      </c>
      <c r="D3544" s="3">
        <v>2.8222491999999999</v>
      </c>
      <c r="E3544" s="3">
        <v>3.6701652999999999</v>
      </c>
    </row>
    <row r="3545" spans="1:5" x14ac:dyDescent="0.4">
      <c r="A3545" s="5">
        <f t="shared" si="55"/>
        <v>2020.12</v>
      </c>
      <c r="B3545" s="2">
        <v>44195</v>
      </c>
      <c r="C3545" s="3">
        <v>3.1474319999999998</v>
      </c>
      <c r="D3545" s="3">
        <v>2.8455908000000001</v>
      </c>
      <c r="E3545" s="3">
        <v>3.7005243000000001</v>
      </c>
    </row>
    <row r="3546" spans="1:5" x14ac:dyDescent="0.4">
      <c r="A3546" s="5">
        <f t="shared" si="55"/>
        <v>2020.12</v>
      </c>
      <c r="B3546" s="2">
        <v>44196</v>
      </c>
      <c r="C3546" s="3">
        <v>3.1496550000000001</v>
      </c>
      <c r="D3546" s="3">
        <v>2.8502125999999999</v>
      </c>
      <c r="E3546" s="3">
        <v>3.7145950000000001</v>
      </c>
    </row>
    <row r="3547" spans="1:5" x14ac:dyDescent="0.4">
      <c r="A3547" s="5">
        <f t="shared" si="55"/>
        <v>2021.01</v>
      </c>
      <c r="B3547" s="2">
        <v>44200</v>
      </c>
      <c r="C3547" s="3">
        <v>3.1209880000000001</v>
      </c>
      <c r="D3547" s="3">
        <v>2.8042826999999999</v>
      </c>
      <c r="E3547" s="3">
        <v>3.6509266</v>
      </c>
    </row>
    <row r="3548" spans="1:5" x14ac:dyDescent="0.4">
      <c r="A3548" s="5">
        <f t="shared" si="55"/>
        <v>2021.01</v>
      </c>
      <c r="B3548" s="2">
        <v>44201</v>
      </c>
      <c r="C3548" s="3">
        <v>3.1595713999999999</v>
      </c>
      <c r="D3548" s="3">
        <v>2.8455539999999999</v>
      </c>
      <c r="E3548" s="3">
        <v>3.6897845</v>
      </c>
    </row>
    <row r="3549" spans="1:5" x14ac:dyDescent="0.4">
      <c r="A3549" s="5">
        <f t="shared" si="55"/>
        <v>2021.01</v>
      </c>
      <c r="B3549" s="2">
        <v>44202</v>
      </c>
      <c r="C3549" s="3">
        <v>3.2709039999999998</v>
      </c>
      <c r="D3549" s="3">
        <v>2.9569000000000001</v>
      </c>
      <c r="E3549" s="3">
        <v>3.7646267</v>
      </c>
    </row>
    <row r="3550" spans="1:5" x14ac:dyDescent="0.4">
      <c r="A3550" s="5">
        <f t="shared" si="55"/>
        <v>2021.01</v>
      </c>
      <c r="B3550" s="2">
        <v>44203</v>
      </c>
      <c r="C3550" s="3">
        <v>3.324465</v>
      </c>
      <c r="D3550" s="3">
        <v>2.9916345999999998</v>
      </c>
      <c r="E3550" s="3">
        <v>3.8249202000000002</v>
      </c>
    </row>
    <row r="3551" spans="1:5" x14ac:dyDescent="0.4">
      <c r="A3551" s="5">
        <f t="shared" si="55"/>
        <v>2021.01</v>
      </c>
      <c r="B3551" s="2">
        <v>44204</v>
      </c>
      <c r="C3551" s="3">
        <v>3.2982368000000002</v>
      </c>
      <c r="D3551" s="3">
        <v>2.985827</v>
      </c>
      <c r="E3551" s="3">
        <v>3.8328099999999998</v>
      </c>
    </row>
    <row r="3552" spans="1:5" x14ac:dyDescent="0.4">
      <c r="A3552" s="5">
        <f t="shared" si="55"/>
        <v>2021.01</v>
      </c>
      <c r="B3552" s="2">
        <v>44207</v>
      </c>
      <c r="C3552" s="3">
        <v>3.3204940000000001</v>
      </c>
      <c r="D3552" s="3">
        <v>2.9925489999999999</v>
      </c>
      <c r="E3552" s="3">
        <v>3.8348083000000002</v>
      </c>
    </row>
    <row r="3553" spans="1:5" x14ac:dyDescent="0.4">
      <c r="A3553" s="5">
        <f t="shared" si="55"/>
        <v>2021.01</v>
      </c>
      <c r="B3553" s="2">
        <v>44208</v>
      </c>
      <c r="C3553" s="3">
        <v>3.3560650000000001</v>
      </c>
      <c r="D3553" s="3">
        <v>3.025998</v>
      </c>
      <c r="E3553" s="3">
        <v>3.8705482</v>
      </c>
    </row>
    <row r="3554" spans="1:5" x14ac:dyDescent="0.4">
      <c r="A3554" s="5">
        <f t="shared" si="55"/>
        <v>2021.01</v>
      </c>
      <c r="B3554" s="2">
        <v>44209</v>
      </c>
      <c r="C3554" s="3">
        <v>3.3161706999999998</v>
      </c>
      <c r="D3554" s="3">
        <v>2.9978251</v>
      </c>
      <c r="E3554" s="3">
        <v>3.8513806000000002</v>
      </c>
    </row>
    <row r="3555" spans="1:5" x14ac:dyDescent="0.4">
      <c r="A3555" s="5">
        <f t="shared" si="55"/>
        <v>2021.01</v>
      </c>
      <c r="B3555" s="2">
        <v>44210</v>
      </c>
      <c r="C3555" s="3">
        <v>3.3305889999999998</v>
      </c>
      <c r="D3555" s="3">
        <v>3.0253804</v>
      </c>
      <c r="E3555" s="3">
        <v>3.8648226000000001</v>
      </c>
    </row>
    <row r="3556" spans="1:5" x14ac:dyDescent="0.4">
      <c r="A3556" s="5">
        <f t="shared" si="55"/>
        <v>2021.01</v>
      </c>
      <c r="B3556" s="2">
        <v>44211</v>
      </c>
      <c r="C3556" s="3">
        <v>3.3025324</v>
      </c>
      <c r="D3556" s="3">
        <v>2.9952920000000001</v>
      </c>
      <c r="E3556" s="3">
        <v>3.8312010000000001</v>
      </c>
    </row>
    <row r="3557" spans="1:5" x14ac:dyDescent="0.4">
      <c r="A3557" s="5">
        <f t="shared" si="55"/>
        <v>2021.01</v>
      </c>
      <c r="B3557" s="2">
        <v>44215</v>
      </c>
      <c r="C3557" s="3">
        <v>3.3330467000000001</v>
      </c>
      <c r="D3557" s="3">
        <v>3.020092</v>
      </c>
      <c r="E3557" s="3">
        <v>3.8615007000000001</v>
      </c>
    </row>
    <row r="3558" spans="1:5" x14ac:dyDescent="0.4">
      <c r="A3558" s="5">
        <f t="shared" si="55"/>
        <v>2021.01</v>
      </c>
      <c r="B3558" s="2">
        <v>44216</v>
      </c>
      <c r="C3558" s="3">
        <v>3.3832239999999998</v>
      </c>
      <c r="D3558" s="3">
        <v>3.0508723</v>
      </c>
      <c r="E3558" s="3">
        <v>3.8949851999999998</v>
      </c>
    </row>
    <row r="3559" spans="1:5" x14ac:dyDescent="0.4">
      <c r="A3559" s="5">
        <f t="shared" si="55"/>
        <v>2021.01</v>
      </c>
      <c r="B3559" s="2">
        <v>44217</v>
      </c>
      <c r="C3559" s="3">
        <v>3.3601960000000002</v>
      </c>
      <c r="D3559" s="3">
        <v>3.0313859999999999</v>
      </c>
      <c r="E3559" s="3">
        <v>3.8758194000000001</v>
      </c>
    </row>
    <row r="3560" spans="1:5" x14ac:dyDescent="0.4">
      <c r="A3560" s="5">
        <f t="shared" si="55"/>
        <v>2021.01</v>
      </c>
      <c r="B3560" s="2">
        <v>44218</v>
      </c>
      <c r="C3560" s="3">
        <v>3.3761747</v>
      </c>
      <c r="D3560" s="3">
        <v>3.0428652999999999</v>
      </c>
      <c r="E3560" s="3">
        <v>3.8697925</v>
      </c>
    </row>
    <row r="3561" spans="1:5" x14ac:dyDescent="0.4">
      <c r="A3561" s="5">
        <f t="shared" si="55"/>
        <v>2021.01</v>
      </c>
      <c r="B3561" s="2">
        <v>44221</v>
      </c>
      <c r="C3561" s="3">
        <v>3.3763626000000002</v>
      </c>
      <c r="D3561" s="3">
        <v>3.0320778000000002</v>
      </c>
      <c r="E3561" s="3">
        <v>3.8568804000000001</v>
      </c>
    </row>
    <row r="3562" spans="1:5" x14ac:dyDescent="0.4">
      <c r="A3562" s="5">
        <f t="shared" si="55"/>
        <v>2021.01</v>
      </c>
      <c r="B3562" s="2">
        <v>44222</v>
      </c>
      <c r="C3562" s="3">
        <v>3.3439450000000002</v>
      </c>
      <c r="D3562" s="3">
        <v>3.0005807999999998</v>
      </c>
      <c r="E3562" s="3">
        <v>3.8150157999999998</v>
      </c>
    </row>
    <row r="3563" spans="1:5" x14ac:dyDescent="0.4">
      <c r="A3563" s="5">
        <f t="shared" si="55"/>
        <v>2021.01</v>
      </c>
      <c r="B3563" s="2">
        <v>44223</v>
      </c>
      <c r="C3563" s="3">
        <v>3.2502260000000001</v>
      </c>
      <c r="D3563" s="3">
        <v>2.9251431999999999</v>
      </c>
      <c r="E3563" s="3">
        <v>3.7109649999999998</v>
      </c>
    </row>
    <row r="3564" spans="1:5" x14ac:dyDescent="0.4">
      <c r="A3564" s="5">
        <f t="shared" si="55"/>
        <v>2021.01</v>
      </c>
      <c r="B3564" s="2">
        <v>44224</v>
      </c>
      <c r="C3564" s="3">
        <v>3.262915</v>
      </c>
      <c r="D3564" s="3">
        <v>2.9510304999999999</v>
      </c>
      <c r="E3564" s="3">
        <v>3.7665280999999999</v>
      </c>
    </row>
    <row r="3565" spans="1:5" x14ac:dyDescent="0.4">
      <c r="A3565" s="5">
        <f t="shared" si="55"/>
        <v>2021.01</v>
      </c>
      <c r="B3565" s="2">
        <v>44225</v>
      </c>
      <c r="C3565" s="3">
        <v>3.2149274000000001</v>
      </c>
      <c r="D3565" s="3">
        <v>2.8916073</v>
      </c>
      <c r="E3565" s="3">
        <v>3.7020911999999999</v>
      </c>
    </row>
    <row r="3566" spans="1:5" x14ac:dyDescent="0.4">
      <c r="A3566" s="5">
        <f t="shared" si="55"/>
        <v>2021.02</v>
      </c>
      <c r="B3566" s="2">
        <v>44228</v>
      </c>
      <c r="C3566" s="3">
        <v>3.2784235000000002</v>
      </c>
      <c r="D3566" s="3">
        <v>2.9517224</v>
      </c>
      <c r="E3566" s="3">
        <v>3.7683399</v>
      </c>
    </row>
    <row r="3567" spans="1:5" x14ac:dyDescent="0.4">
      <c r="A3567" s="5">
        <f t="shared" si="55"/>
        <v>2021.02</v>
      </c>
      <c r="B3567" s="2">
        <v>44229</v>
      </c>
      <c r="C3567" s="3">
        <v>3.3296486999999999</v>
      </c>
      <c r="D3567" s="3">
        <v>2.9871490000000001</v>
      </c>
      <c r="E3567" s="3">
        <v>3.828878</v>
      </c>
    </row>
    <row r="3568" spans="1:5" x14ac:dyDescent="0.4">
      <c r="A3568" s="5">
        <f t="shared" si="55"/>
        <v>2021.02</v>
      </c>
      <c r="B3568" s="2">
        <v>44230</v>
      </c>
      <c r="C3568" s="3">
        <v>3.327769</v>
      </c>
      <c r="D3568" s="3">
        <v>2.9889405</v>
      </c>
      <c r="E3568" s="3">
        <v>3.8353199999999998</v>
      </c>
    </row>
    <row r="3569" spans="1:5" x14ac:dyDescent="0.4">
      <c r="A3569" s="5">
        <f t="shared" si="55"/>
        <v>2021.02</v>
      </c>
      <c r="B3569" s="2">
        <v>44231</v>
      </c>
      <c r="C3569" s="3">
        <v>3.362546</v>
      </c>
      <c r="D3569" s="3">
        <v>3.0302614999999999</v>
      </c>
      <c r="E3569" s="3">
        <v>3.8839505000000001</v>
      </c>
    </row>
    <row r="3570" spans="1:5" x14ac:dyDescent="0.4">
      <c r="A3570" s="5">
        <f t="shared" si="55"/>
        <v>2021.02</v>
      </c>
      <c r="B3570" s="2">
        <v>44232</v>
      </c>
      <c r="C3570" s="3">
        <v>3.3930929000000001</v>
      </c>
      <c r="D3570" s="3">
        <v>3.0603373</v>
      </c>
      <c r="E3570" s="3">
        <v>3.9205139999999998</v>
      </c>
    </row>
    <row r="3571" spans="1:5" x14ac:dyDescent="0.4">
      <c r="A3571" s="5">
        <f t="shared" si="55"/>
        <v>2021.02</v>
      </c>
      <c r="B3571" s="2">
        <v>44235</v>
      </c>
      <c r="C3571" s="3">
        <v>3.4617070000000001</v>
      </c>
      <c r="D3571" s="3">
        <v>3.1101966000000001</v>
      </c>
      <c r="E3571" s="3">
        <v>3.9683187000000002</v>
      </c>
    </row>
    <row r="3572" spans="1:5" x14ac:dyDescent="0.4">
      <c r="A3572" s="5">
        <f t="shared" si="55"/>
        <v>2021.02</v>
      </c>
      <c r="B3572" s="2">
        <v>44236</v>
      </c>
      <c r="C3572" s="3">
        <v>3.4682865</v>
      </c>
      <c r="D3572" s="3">
        <v>3.1177587999999998</v>
      </c>
      <c r="E3572" s="3">
        <v>3.9746115</v>
      </c>
    </row>
    <row r="3573" spans="1:5" x14ac:dyDescent="0.4">
      <c r="A3573" s="5">
        <f t="shared" si="55"/>
        <v>2021.02</v>
      </c>
      <c r="B3573" s="2">
        <v>44237</v>
      </c>
      <c r="C3573" s="3">
        <v>3.4668763</v>
      </c>
      <c r="D3573" s="3">
        <v>3.1129397999999999</v>
      </c>
      <c r="E3573" s="3">
        <v>3.9848669000000001</v>
      </c>
    </row>
    <row r="3574" spans="1:5" x14ac:dyDescent="0.4">
      <c r="A3574" s="5">
        <f t="shared" si="55"/>
        <v>2021.02</v>
      </c>
      <c r="B3574" s="2">
        <v>44238</v>
      </c>
      <c r="C3574" s="3">
        <v>3.4949517000000001</v>
      </c>
      <c r="D3574" s="3">
        <v>3.1327229000000001</v>
      </c>
      <c r="E3574" s="3">
        <v>4.0046410000000003</v>
      </c>
    </row>
    <row r="3575" spans="1:5" x14ac:dyDescent="0.4">
      <c r="A3575" s="5">
        <f t="shared" si="55"/>
        <v>2021.02</v>
      </c>
      <c r="B3575" s="2">
        <v>44239</v>
      </c>
      <c r="C3575" s="3">
        <v>3.5077630000000002</v>
      </c>
      <c r="D3575" s="3">
        <v>3.1442146000000002</v>
      </c>
      <c r="E3575" s="3">
        <v>4.0341649999999998</v>
      </c>
    </row>
    <row r="3576" spans="1:5" x14ac:dyDescent="0.4">
      <c r="A3576" s="5">
        <f t="shared" si="55"/>
        <v>2021.02</v>
      </c>
      <c r="B3576" s="2">
        <v>44243</v>
      </c>
      <c r="C3576" s="3">
        <v>3.5068228000000001</v>
      </c>
      <c r="D3576" s="3">
        <v>3.1376406999999999</v>
      </c>
      <c r="E3576" s="3">
        <v>4.0261063999999998</v>
      </c>
    </row>
    <row r="3577" spans="1:5" x14ac:dyDescent="0.4">
      <c r="A3577" s="5">
        <f t="shared" si="55"/>
        <v>2021.02</v>
      </c>
      <c r="B3577" s="2">
        <v>44244</v>
      </c>
      <c r="C3577" s="3">
        <v>3.4903740000000001</v>
      </c>
      <c r="D3577" s="3">
        <v>3.1208111999999999</v>
      </c>
      <c r="E3577" s="3">
        <v>4.0061755000000003</v>
      </c>
    </row>
    <row r="3578" spans="1:5" x14ac:dyDescent="0.4">
      <c r="A3578" s="5">
        <f t="shared" si="55"/>
        <v>2021.02</v>
      </c>
      <c r="B3578" s="2">
        <v>44245</v>
      </c>
      <c r="C3578" s="3">
        <v>3.4504277999999999</v>
      </c>
      <c r="D3578" s="3">
        <v>3.085026</v>
      </c>
      <c r="E3578" s="3">
        <v>3.974872</v>
      </c>
    </row>
    <row r="3579" spans="1:5" x14ac:dyDescent="0.4">
      <c r="A3579" s="5">
        <f t="shared" si="55"/>
        <v>2021.02</v>
      </c>
      <c r="B3579" s="2">
        <v>44246</v>
      </c>
      <c r="C3579" s="3">
        <v>3.492254</v>
      </c>
      <c r="D3579" s="3">
        <v>3.1328957000000002</v>
      </c>
      <c r="E3579" s="3">
        <v>4.0260157999999997</v>
      </c>
    </row>
    <row r="3580" spans="1:5" x14ac:dyDescent="0.4">
      <c r="A3580" s="5">
        <f t="shared" si="55"/>
        <v>2021.02</v>
      </c>
      <c r="B3580" s="2">
        <v>44249</v>
      </c>
      <c r="C3580" s="3">
        <v>3.4578907000000001</v>
      </c>
      <c r="D3580" s="3">
        <v>3.1225532999999999</v>
      </c>
      <c r="E3580" s="3">
        <v>3.9827499999999998</v>
      </c>
    </row>
    <row r="3581" spans="1:5" x14ac:dyDescent="0.4">
      <c r="A3581" s="5">
        <f t="shared" si="55"/>
        <v>2021.02</v>
      </c>
      <c r="B3581" s="2">
        <v>44250</v>
      </c>
      <c r="C3581" s="3">
        <v>3.4518377999999998</v>
      </c>
      <c r="D3581" s="3">
        <v>3.1271377</v>
      </c>
      <c r="E3581" s="3">
        <v>3.9857117999999998</v>
      </c>
    </row>
    <row r="3582" spans="1:5" x14ac:dyDescent="0.4">
      <c r="A3582" s="5">
        <f t="shared" si="55"/>
        <v>2021.02</v>
      </c>
      <c r="B3582" s="2">
        <v>44251</v>
      </c>
      <c r="C3582" s="3">
        <v>3.5000974999999999</v>
      </c>
      <c r="D3582" s="3">
        <v>3.1851767999999998</v>
      </c>
      <c r="E3582" s="3">
        <v>4.0449710000000003</v>
      </c>
    </row>
    <row r="3583" spans="1:5" x14ac:dyDescent="0.4">
      <c r="A3583" s="5">
        <f t="shared" si="55"/>
        <v>2021.02</v>
      </c>
      <c r="B3583" s="2">
        <v>44252</v>
      </c>
      <c r="C3583" s="3">
        <v>3.4116564</v>
      </c>
      <c r="D3583" s="3">
        <v>3.0875468000000001</v>
      </c>
      <c r="E3583" s="3">
        <v>3.9220275999999998</v>
      </c>
    </row>
    <row r="3584" spans="1:5" x14ac:dyDescent="0.4">
      <c r="A3584" s="5">
        <f t="shared" si="55"/>
        <v>2021.02</v>
      </c>
      <c r="B3584" s="2">
        <v>44253</v>
      </c>
      <c r="C3584" s="3">
        <v>3.4123945</v>
      </c>
      <c r="D3584" s="3">
        <v>3.0845441999999998</v>
      </c>
      <c r="E3584" s="3">
        <v>3.9292387999999998</v>
      </c>
    </row>
    <row r="3585" spans="1:5" x14ac:dyDescent="0.4">
      <c r="A3585" s="5">
        <f t="shared" si="55"/>
        <v>2021.03</v>
      </c>
      <c r="B3585" s="2">
        <v>44256</v>
      </c>
      <c r="C3585" s="3">
        <v>3.5035333999999998</v>
      </c>
      <c r="D3585" s="3">
        <v>3.1682730000000001</v>
      </c>
      <c r="E3585" s="3">
        <v>4.0284110000000002</v>
      </c>
    </row>
    <row r="3586" spans="1:5" x14ac:dyDescent="0.4">
      <c r="A3586" s="5">
        <f t="shared" si="55"/>
        <v>2021.03</v>
      </c>
      <c r="B3586" s="2">
        <v>44257</v>
      </c>
      <c r="C3586" s="3">
        <v>3.4612370000000001</v>
      </c>
      <c r="D3586" s="3">
        <v>3.1251604999999998</v>
      </c>
      <c r="E3586" s="3">
        <v>3.9944003000000001</v>
      </c>
    </row>
    <row r="3587" spans="1:5" x14ac:dyDescent="0.4">
      <c r="A3587" s="5">
        <f t="shared" ref="A3587:A3650" si="56">YEAR(B3587)+MONTH(B3587)/100</f>
        <v>2021.03</v>
      </c>
      <c r="B3587" s="2">
        <v>44258</v>
      </c>
      <c r="C3587" s="3">
        <v>3.4288807000000001</v>
      </c>
      <c r="D3587" s="3">
        <v>3.0988533</v>
      </c>
      <c r="E3587" s="3">
        <v>3.9358249999999999</v>
      </c>
    </row>
    <row r="3588" spans="1:5" x14ac:dyDescent="0.4">
      <c r="A3588" s="5">
        <f t="shared" si="56"/>
        <v>2021.03</v>
      </c>
      <c r="B3588" s="2">
        <v>44259</v>
      </c>
      <c r="C3588" s="3">
        <v>3.3637253999999999</v>
      </c>
      <c r="D3588" s="3">
        <v>3.03146</v>
      </c>
      <c r="E3588" s="3">
        <v>3.8458207</v>
      </c>
    </row>
    <row r="3589" spans="1:5" x14ac:dyDescent="0.4">
      <c r="A3589" s="5">
        <f t="shared" si="56"/>
        <v>2021.03</v>
      </c>
      <c r="B3589" s="2">
        <v>44260</v>
      </c>
      <c r="C3589" s="3">
        <v>3.4450702999999998</v>
      </c>
      <c r="D3589" s="3">
        <v>3.1051302000000001</v>
      </c>
      <c r="E3589" s="3">
        <v>3.9212677</v>
      </c>
    </row>
    <row r="3590" spans="1:5" x14ac:dyDescent="0.4">
      <c r="A3590" s="5">
        <f t="shared" si="56"/>
        <v>2021.03</v>
      </c>
      <c r="B3590" s="2">
        <v>44263</v>
      </c>
      <c r="C3590" s="3">
        <v>3.4670969999999999</v>
      </c>
      <c r="D3590" s="3">
        <v>3.1277181999999999</v>
      </c>
      <c r="E3590" s="3">
        <v>3.9269053999999999</v>
      </c>
    </row>
    <row r="3591" spans="1:5" x14ac:dyDescent="0.4">
      <c r="A3591" s="5">
        <f t="shared" si="56"/>
        <v>2021.03</v>
      </c>
      <c r="B3591" s="2">
        <v>44264</v>
      </c>
      <c r="C3591" s="3">
        <v>3.4852051999999998</v>
      </c>
      <c r="D3591" s="3">
        <v>3.1479588000000001</v>
      </c>
      <c r="E3591" s="3">
        <v>3.9603999999999999</v>
      </c>
    </row>
    <row r="3592" spans="1:5" x14ac:dyDescent="0.4">
      <c r="A3592" s="5">
        <f t="shared" si="56"/>
        <v>2021.03</v>
      </c>
      <c r="B3592" s="2">
        <v>44265</v>
      </c>
      <c r="C3592" s="3">
        <v>3.5278301000000001</v>
      </c>
      <c r="D3592" s="3">
        <v>3.1917135999999999</v>
      </c>
      <c r="E3592" s="3">
        <v>3.9968710000000001</v>
      </c>
    </row>
    <row r="3593" spans="1:5" x14ac:dyDescent="0.4">
      <c r="A3593" s="5">
        <f t="shared" si="56"/>
        <v>2021.03</v>
      </c>
      <c r="B3593" s="2">
        <v>44266</v>
      </c>
      <c r="C3593" s="3">
        <v>3.5855972999999999</v>
      </c>
      <c r="D3593" s="3">
        <v>3.2388295999999999</v>
      </c>
      <c r="E3593" s="3">
        <v>4.0593589999999997</v>
      </c>
    </row>
    <row r="3594" spans="1:5" x14ac:dyDescent="0.4">
      <c r="A3594" s="5">
        <f t="shared" si="56"/>
        <v>2021.03</v>
      </c>
      <c r="B3594" s="2">
        <v>44267</v>
      </c>
      <c r="C3594" s="3">
        <v>3.6085829999999999</v>
      </c>
      <c r="D3594" s="3">
        <v>3.2699929999999999</v>
      </c>
      <c r="E3594" s="3">
        <v>4.0841180000000001</v>
      </c>
    </row>
    <row r="3595" spans="1:5" x14ac:dyDescent="0.4">
      <c r="A3595" s="5">
        <f t="shared" si="56"/>
        <v>2021.03</v>
      </c>
      <c r="B3595" s="2">
        <v>44270</v>
      </c>
      <c r="C3595" s="3">
        <v>3.6650152</v>
      </c>
      <c r="D3595" s="3">
        <v>3.3148108000000001</v>
      </c>
      <c r="E3595" s="3">
        <v>4.1358433000000003</v>
      </c>
    </row>
    <row r="3596" spans="1:5" x14ac:dyDescent="0.4">
      <c r="A3596" s="5">
        <f t="shared" si="56"/>
        <v>2021.03</v>
      </c>
      <c r="B3596" s="2">
        <v>44271</v>
      </c>
      <c r="C3596" s="3">
        <v>3.6294819999999999</v>
      </c>
      <c r="D3596" s="3">
        <v>3.2709321999999998</v>
      </c>
      <c r="E3596" s="3">
        <v>4.0873866000000003</v>
      </c>
    </row>
    <row r="3597" spans="1:5" x14ac:dyDescent="0.4">
      <c r="A3597" s="5">
        <f t="shared" si="56"/>
        <v>2021.03</v>
      </c>
      <c r="B3597" s="2">
        <v>44272</v>
      </c>
      <c r="C3597" s="3">
        <v>3.6487498</v>
      </c>
      <c r="D3597" s="3">
        <v>3.2919877</v>
      </c>
      <c r="E3597" s="3">
        <v>4.1085333999999998</v>
      </c>
    </row>
    <row r="3598" spans="1:5" x14ac:dyDescent="0.4">
      <c r="A3598" s="5">
        <f t="shared" si="56"/>
        <v>2021.03</v>
      </c>
      <c r="B3598" s="2">
        <v>44273</v>
      </c>
      <c r="C3598" s="3">
        <v>3.5766117999999998</v>
      </c>
      <c r="D3598" s="3">
        <v>3.2289686</v>
      </c>
      <c r="E3598" s="3">
        <v>4.0430289999999998</v>
      </c>
    </row>
    <row r="3599" spans="1:5" x14ac:dyDescent="0.4">
      <c r="A3599" s="5">
        <f t="shared" si="56"/>
        <v>2021.03</v>
      </c>
      <c r="B3599" s="2">
        <v>44274</v>
      </c>
      <c r="C3599" s="3">
        <v>3.5700839000000002</v>
      </c>
      <c r="D3599" s="3">
        <v>3.2302167000000002</v>
      </c>
      <c r="E3599" s="3">
        <v>4.0531024999999996</v>
      </c>
    </row>
    <row r="3600" spans="1:5" x14ac:dyDescent="0.4">
      <c r="A3600" s="5">
        <f t="shared" si="56"/>
        <v>2021.03</v>
      </c>
      <c r="B3600" s="2">
        <v>44277</v>
      </c>
      <c r="C3600" s="3">
        <v>3.5680787999999999</v>
      </c>
      <c r="D3600" s="3">
        <v>3.2112124</v>
      </c>
      <c r="E3600" s="3">
        <v>4.0610337000000003</v>
      </c>
    </row>
    <row r="3601" spans="1:5" x14ac:dyDescent="0.4">
      <c r="A3601" s="5">
        <f t="shared" si="56"/>
        <v>2021.03</v>
      </c>
      <c r="B3601" s="2">
        <v>44278</v>
      </c>
      <c r="C3601" s="3">
        <v>3.4741469999999999</v>
      </c>
      <c r="D3601" s="3">
        <v>3.1273599000000001</v>
      </c>
      <c r="E3601" s="3">
        <v>3.9848933</v>
      </c>
    </row>
    <row r="3602" spans="1:5" x14ac:dyDescent="0.4">
      <c r="A3602" s="5">
        <f t="shared" si="56"/>
        <v>2021.03</v>
      </c>
      <c r="B3602" s="2">
        <v>44279</v>
      </c>
      <c r="C3602" s="3">
        <v>3.4720662</v>
      </c>
      <c r="D3602" s="3">
        <v>3.1082814000000001</v>
      </c>
      <c r="E3602" s="3">
        <v>3.9431967999999999</v>
      </c>
    </row>
    <row r="3603" spans="1:5" x14ac:dyDescent="0.4">
      <c r="A3603" s="5">
        <f t="shared" si="56"/>
        <v>2021.03</v>
      </c>
      <c r="B3603" s="2">
        <v>44280</v>
      </c>
      <c r="C3603" s="3">
        <v>3.5313857</v>
      </c>
      <c r="D3603" s="3">
        <v>3.1719922999999999</v>
      </c>
      <c r="E3603" s="3">
        <v>3.9872930000000002</v>
      </c>
    </row>
    <row r="3604" spans="1:5" x14ac:dyDescent="0.4">
      <c r="A3604" s="5">
        <f t="shared" si="56"/>
        <v>2021.03</v>
      </c>
      <c r="B3604" s="2">
        <v>44281</v>
      </c>
      <c r="C3604" s="3">
        <v>3.6231897000000002</v>
      </c>
      <c r="D3604" s="3">
        <v>3.2455639999999999</v>
      </c>
      <c r="E3604" s="3">
        <v>4.0497303000000002</v>
      </c>
    </row>
    <row r="3605" spans="1:5" x14ac:dyDescent="0.4">
      <c r="A3605" s="5">
        <f t="shared" si="56"/>
        <v>2021.03</v>
      </c>
      <c r="B3605" s="2">
        <v>44284</v>
      </c>
      <c r="C3605" s="3">
        <v>3.5657532000000001</v>
      </c>
      <c r="D3605" s="3">
        <v>3.1870672999999998</v>
      </c>
      <c r="E3605" s="3">
        <v>4.0003419999999998</v>
      </c>
    </row>
    <row r="3606" spans="1:5" x14ac:dyDescent="0.4">
      <c r="A3606" s="5">
        <f t="shared" si="56"/>
        <v>2021.03</v>
      </c>
      <c r="B3606" s="2">
        <v>44285</v>
      </c>
      <c r="C3606" s="3">
        <v>3.5949423</v>
      </c>
      <c r="D3606" s="3">
        <v>3.2234699999999998</v>
      </c>
      <c r="E3606" s="3">
        <v>4.0292725999999996</v>
      </c>
    </row>
    <row r="3607" spans="1:5" x14ac:dyDescent="0.4">
      <c r="A3607" s="5">
        <f t="shared" si="56"/>
        <v>2021.03</v>
      </c>
      <c r="B3607" s="2">
        <v>44286</v>
      </c>
      <c r="C3607" s="3">
        <v>3.5835772000000001</v>
      </c>
      <c r="D3607" s="3">
        <v>3.2241496999999999</v>
      </c>
      <c r="E3607" s="3">
        <v>4.0437884000000004</v>
      </c>
    </row>
    <row r="3608" spans="1:5" x14ac:dyDescent="0.4">
      <c r="A3608" s="5">
        <f t="shared" si="56"/>
        <v>2021.04</v>
      </c>
      <c r="B3608" s="2">
        <v>44287</v>
      </c>
      <c r="C3608" s="3">
        <v>3.6242347000000001</v>
      </c>
      <c r="D3608" s="3">
        <v>3.2716858000000002</v>
      </c>
      <c r="E3608" s="3">
        <v>4.1045493999999998</v>
      </c>
    </row>
    <row r="3609" spans="1:5" x14ac:dyDescent="0.4">
      <c r="A3609" s="5">
        <f t="shared" si="56"/>
        <v>2021.04</v>
      </c>
      <c r="B3609" s="2">
        <v>44291</v>
      </c>
      <c r="C3609" s="3">
        <v>3.6632066000000001</v>
      </c>
      <c r="D3609" s="3">
        <v>3.2930256999999998</v>
      </c>
      <c r="E3609" s="3">
        <v>4.1293040000000003</v>
      </c>
    </row>
    <row r="3610" spans="1:5" x14ac:dyDescent="0.4">
      <c r="A3610" s="5">
        <f t="shared" si="56"/>
        <v>2021.04</v>
      </c>
      <c r="B3610" s="2">
        <v>44292</v>
      </c>
      <c r="C3610" s="3">
        <v>3.6446621000000001</v>
      </c>
      <c r="D3610" s="3">
        <v>3.2951016000000002</v>
      </c>
      <c r="E3610" s="3">
        <v>4.1460059999999999</v>
      </c>
    </row>
    <row r="3611" spans="1:5" x14ac:dyDescent="0.4">
      <c r="A3611" s="5">
        <f t="shared" si="56"/>
        <v>2021.04</v>
      </c>
      <c r="B3611" s="2">
        <v>44293</v>
      </c>
      <c r="C3611" s="3">
        <v>3.6097671999999998</v>
      </c>
      <c r="D3611" s="3">
        <v>3.2719452000000002</v>
      </c>
      <c r="E3611" s="3">
        <v>4.1185055000000004</v>
      </c>
    </row>
    <row r="3612" spans="1:5" x14ac:dyDescent="0.4">
      <c r="A3612" s="5">
        <f t="shared" si="56"/>
        <v>2021.04</v>
      </c>
      <c r="B3612" s="2">
        <v>44294</v>
      </c>
      <c r="C3612" s="3">
        <v>3.6283683999999998</v>
      </c>
      <c r="D3612" s="3">
        <v>3.2842647999999999</v>
      </c>
      <c r="E3612" s="3">
        <v>4.1376103999999998</v>
      </c>
    </row>
    <row r="3613" spans="1:5" x14ac:dyDescent="0.4">
      <c r="A3613" s="5">
        <f t="shared" si="56"/>
        <v>2021.04</v>
      </c>
      <c r="B3613" s="2">
        <v>44295</v>
      </c>
      <c r="C3613" s="3">
        <v>3.6457875</v>
      </c>
      <c r="D3613" s="3">
        <v>3.2998713999999998</v>
      </c>
      <c r="E3613" s="3">
        <v>4.1571913</v>
      </c>
    </row>
    <row r="3614" spans="1:5" x14ac:dyDescent="0.4">
      <c r="A3614" s="5">
        <f t="shared" si="56"/>
        <v>2021.04</v>
      </c>
      <c r="B3614" s="2">
        <v>44298</v>
      </c>
      <c r="C3614" s="3">
        <v>3.6658947</v>
      </c>
      <c r="D3614" s="3">
        <v>3.3107327999999998</v>
      </c>
      <c r="E3614" s="3">
        <v>4.1642349999999997</v>
      </c>
    </row>
    <row r="3615" spans="1:5" x14ac:dyDescent="0.4">
      <c r="A3615" s="5">
        <f t="shared" si="56"/>
        <v>2021.04</v>
      </c>
      <c r="B3615" s="2">
        <v>44299</v>
      </c>
      <c r="C3615" s="3">
        <v>3.6425200000000002</v>
      </c>
      <c r="D3615" s="3">
        <v>3.2962387</v>
      </c>
      <c r="E3615" s="3">
        <v>4.1696004999999996</v>
      </c>
    </row>
    <row r="3616" spans="1:5" x14ac:dyDescent="0.4">
      <c r="A3616" s="5">
        <f t="shared" si="56"/>
        <v>2021.04</v>
      </c>
      <c r="B3616" s="2">
        <v>44300</v>
      </c>
      <c r="C3616" s="3">
        <v>3.661794</v>
      </c>
      <c r="D3616" s="3">
        <v>3.3123146999999999</v>
      </c>
      <c r="E3616" s="3">
        <v>4.1700682999999996</v>
      </c>
    </row>
    <row r="3617" spans="1:5" x14ac:dyDescent="0.4">
      <c r="A3617" s="5">
        <f t="shared" si="56"/>
        <v>2021.04</v>
      </c>
      <c r="B3617" s="2">
        <v>44301</v>
      </c>
      <c r="C3617" s="3">
        <v>3.6747692000000001</v>
      </c>
      <c r="D3617" s="3">
        <v>3.3366449999999999</v>
      </c>
      <c r="E3617" s="3">
        <v>4.2075566999999996</v>
      </c>
    </row>
    <row r="3618" spans="1:5" x14ac:dyDescent="0.4">
      <c r="A3618" s="5">
        <f t="shared" si="56"/>
        <v>2021.04</v>
      </c>
      <c r="B3618" s="2">
        <v>44302</v>
      </c>
      <c r="C3618" s="3">
        <v>3.7088730000000001</v>
      </c>
      <c r="D3618" s="3">
        <v>3.3623466</v>
      </c>
      <c r="E3618" s="3">
        <v>4.2209004999999999</v>
      </c>
    </row>
    <row r="3619" spans="1:5" x14ac:dyDescent="0.4">
      <c r="A3619" s="5">
        <f t="shared" si="56"/>
        <v>2021.04</v>
      </c>
      <c r="B3619" s="2">
        <v>44305</v>
      </c>
      <c r="C3619" s="3">
        <v>3.6745055</v>
      </c>
      <c r="D3619" s="3">
        <v>3.3414638000000001</v>
      </c>
      <c r="E3619" s="3">
        <v>4.1924466999999996</v>
      </c>
    </row>
    <row r="3620" spans="1:5" x14ac:dyDescent="0.4">
      <c r="A3620" s="5">
        <f t="shared" si="56"/>
        <v>2021.04</v>
      </c>
      <c r="B3620" s="2">
        <v>44306</v>
      </c>
      <c r="C3620" s="3">
        <v>3.6137738000000001</v>
      </c>
      <c r="D3620" s="3">
        <v>3.2952374999999998</v>
      </c>
      <c r="E3620" s="3">
        <v>4.1556744999999999</v>
      </c>
    </row>
    <row r="3621" spans="1:5" x14ac:dyDescent="0.4">
      <c r="A3621" s="5">
        <f t="shared" si="56"/>
        <v>2021.04</v>
      </c>
      <c r="B3621" s="2">
        <v>44307</v>
      </c>
      <c r="C3621" s="3">
        <v>3.6721518</v>
      </c>
      <c r="D3621" s="3">
        <v>3.3506203000000001</v>
      </c>
      <c r="E3621" s="3">
        <v>4.2189439999999996</v>
      </c>
    </row>
    <row r="3622" spans="1:5" x14ac:dyDescent="0.4">
      <c r="A3622" s="5">
        <f t="shared" si="56"/>
        <v>2021.04</v>
      </c>
      <c r="B3622" s="2">
        <v>44308</v>
      </c>
      <c r="C3622" s="3">
        <v>3.6439043999999998</v>
      </c>
      <c r="D3622" s="3">
        <v>3.3367562</v>
      </c>
      <c r="E3622" s="3">
        <v>4.2063173999999997</v>
      </c>
    </row>
    <row r="3623" spans="1:5" x14ac:dyDescent="0.4">
      <c r="A3623" s="5">
        <f t="shared" si="56"/>
        <v>2021.04</v>
      </c>
      <c r="B3623" s="2">
        <v>44309</v>
      </c>
      <c r="C3623" s="3">
        <v>3.7042731999999998</v>
      </c>
      <c r="D3623" s="3">
        <v>3.3927809999999998</v>
      </c>
      <c r="E3623" s="3">
        <v>4.2659859999999998</v>
      </c>
    </row>
    <row r="3624" spans="1:5" x14ac:dyDescent="0.4">
      <c r="A3624" s="5">
        <f t="shared" si="56"/>
        <v>2021.04</v>
      </c>
      <c r="B3624" s="2">
        <v>44312</v>
      </c>
      <c r="C3624" s="3">
        <v>3.7316967999999999</v>
      </c>
      <c r="D3624" s="3">
        <v>3.4082270000000001</v>
      </c>
      <c r="E3624" s="3">
        <v>4.2944040000000001</v>
      </c>
    </row>
    <row r="3625" spans="1:5" x14ac:dyDescent="0.4">
      <c r="A3625" s="5">
        <f t="shared" si="56"/>
        <v>2021.04</v>
      </c>
      <c r="B3625" s="2">
        <v>44313</v>
      </c>
      <c r="C3625" s="3">
        <v>3.7361176</v>
      </c>
      <c r="D3625" s="3">
        <v>3.4133550000000001</v>
      </c>
      <c r="E3625" s="3">
        <v>4.2965894000000002</v>
      </c>
    </row>
    <row r="3626" spans="1:5" x14ac:dyDescent="0.4">
      <c r="A3626" s="5">
        <f t="shared" si="56"/>
        <v>2021.04</v>
      </c>
      <c r="B3626" s="2">
        <v>44314</v>
      </c>
      <c r="C3626" s="3">
        <v>3.7261557999999999</v>
      </c>
      <c r="D3626" s="3">
        <v>3.4124284</v>
      </c>
      <c r="E3626" s="3">
        <v>4.2903742999999999</v>
      </c>
    </row>
    <row r="3627" spans="1:5" x14ac:dyDescent="0.4">
      <c r="A3627" s="5">
        <f t="shared" si="56"/>
        <v>2021.04</v>
      </c>
      <c r="B3627" s="2">
        <v>44315</v>
      </c>
      <c r="C3627" s="3">
        <v>3.7364519</v>
      </c>
      <c r="D3627" s="3">
        <v>3.4133054999999999</v>
      </c>
      <c r="E3627" s="3">
        <v>4.3038360000000004</v>
      </c>
    </row>
    <row r="3628" spans="1:5" x14ac:dyDescent="0.4">
      <c r="A3628" s="5">
        <f t="shared" si="56"/>
        <v>2021.04</v>
      </c>
      <c r="B3628" s="2">
        <v>44316</v>
      </c>
      <c r="C3628" s="3">
        <v>3.6730928</v>
      </c>
      <c r="D3628" s="3">
        <v>3.3673755999999999</v>
      </c>
      <c r="E3628" s="3">
        <v>4.2620719999999999</v>
      </c>
    </row>
    <row r="3629" spans="1:5" x14ac:dyDescent="0.4">
      <c r="A3629" s="5">
        <f t="shared" si="56"/>
        <v>2021.05</v>
      </c>
      <c r="B3629" s="2">
        <v>44319</v>
      </c>
      <c r="C3629" s="3">
        <v>3.7128749999999999</v>
      </c>
      <c r="D3629" s="3">
        <v>3.3861827999999998</v>
      </c>
      <c r="E3629" s="3">
        <v>4.2650730000000001</v>
      </c>
    </row>
    <row r="3630" spans="1:5" x14ac:dyDescent="0.4">
      <c r="A3630" s="5">
        <f t="shared" si="56"/>
        <v>2021.05</v>
      </c>
      <c r="B3630" s="2">
        <v>44320</v>
      </c>
      <c r="C3630" s="3">
        <v>3.7310002</v>
      </c>
      <c r="D3630" s="3">
        <v>3.3745672999999998</v>
      </c>
      <c r="E3630" s="3">
        <v>4.2459119999999997</v>
      </c>
    </row>
    <row r="3631" spans="1:5" x14ac:dyDescent="0.4">
      <c r="A3631" s="5">
        <f t="shared" si="56"/>
        <v>2021.05</v>
      </c>
      <c r="B3631" s="2">
        <v>44321</v>
      </c>
      <c r="C3631" s="3">
        <v>3.7328834999999998</v>
      </c>
      <c r="D3631" s="3">
        <v>3.3692538999999999</v>
      </c>
      <c r="E3631" s="3">
        <v>4.2495409999999998</v>
      </c>
    </row>
    <row r="3632" spans="1:5" x14ac:dyDescent="0.4">
      <c r="A3632" s="5">
        <f t="shared" si="56"/>
        <v>2021.05</v>
      </c>
      <c r="B3632" s="2">
        <v>44322</v>
      </c>
      <c r="C3632" s="3">
        <v>3.7526565000000001</v>
      </c>
      <c r="D3632" s="3">
        <v>3.3850210000000001</v>
      </c>
      <c r="E3632" s="3">
        <v>4.2436780000000001</v>
      </c>
    </row>
    <row r="3633" spans="1:5" x14ac:dyDescent="0.4">
      <c r="A3633" s="5">
        <f t="shared" si="56"/>
        <v>2021.05</v>
      </c>
      <c r="B3633" s="2">
        <v>44323</v>
      </c>
      <c r="C3633" s="3">
        <v>3.791261</v>
      </c>
      <c r="D3633" s="3">
        <v>3.4231289999999999</v>
      </c>
      <c r="E3633" s="3">
        <v>4.2947535999999999</v>
      </c>
    </row>
    <row r="3634" spans="1:5" x14ac:dyDescent="0.4">
      <c r="A3634" s="5">
        <f t="shared" si="56"/>
        <v>2021.05</v>
      </c>
      <c r="B3634" s="2">
        <v>44326</v>
      </c>
      <c r="C3634" s="3">
        <v>3.7620722999999998</v>
      </c>
      <c r="D3634" s="3">
        <v>3.3822407999999999</v>
      </c>
      <c r="E3634" s="3">
        <v>4.2572669999999997</v>
      </c>
    </row>
    <row r="3635" spans="1:5" x14ac:dyDescent="0.4">
      <c r="A3635" s="5">
        <f t="shared" si="56"/>
        <v>2021.05</v>
      </c>
      <c r="B3635" s="2">
        <v>44327</v>
      </c>
      <c r="C3635" s="3">
        <v>3.7187595</v>
      </c>
      <c r="D3635" s="3">
        <v>3.3523006</v>
      </c>
      <c r="E3635" s="3">
        <v>4.2183633</v>
      </c>
    </row>
    <row r="3636" spans="1:5" x14ac:dyDescent="0.4">
      <c r="A3636" s="5">
        <f t="shared" si="56"/>
        <v>2021.05</v>
      </c>
      <c r="B3636" s="2">
        <v>44328</v>
      </c>
      <c r="C3636" s="3">
        <v>3.604358</v>
      </c>
      <c r="D3636" s="3">
        <v>3.248443</v>
      </c>
      <c r="E3636" s="3">
        <v>4.1018505000000003</v>
      </c>
    </row>
    <row r="3637" spans="1:5" x14ac:dyDescent="0.4">
      <c r="A3637" s="5">
        <f t="shared" si="56"/>
        <v>2021.05</v>
      </c>
      <c r="B3637" s="2">
        <v>44329</v>
      </c>
      <c r="C3637" s="3">
        <v>3.6742702</v>
      </c>
      <c r="D3637" s="3">
        <v>3.307137</v>
      </c>
      <c r="E3637" s="3">
        <v>4.1530322999999996</v>
      </c>
    </row>
    <row r="3638" spans="1:5" x14ac:dyDescent="0.4">
      <c r="A3638" s="5">
        <f t="shared" si="56"/>
        <v>2021.05</v>
      </c>
      <c r="B3638" s="2">
        <v>44330</v>
      </c>
      <c r="C3638" s="3">
        <v>3.7229966999999999</v>
      </c>
      <c r="D3638" s="3">
        <v>3.3633475000000002</v>
      </c>
      <c r="E3638" s="3">
        <v>4.2348379999999999</v>
      </c>
    </row>
    <row r="3639" spans="1:5" x14ac:dyDescent="0.4">
      <c r="A3639" s="5">
        <f t="shared" si="56"/>
        <v>2021.05</v>
      </c>
      <c r="B3639" s="2">
        <v>44333</v>
      </c>
      <c r="C3639" s="3">
        <v>3.7008698</v>
      </c>
      <c r="D3639" s="3">
        <v>3.3591587999999999</v>
      </c>
      <c r="E3639" s="3">
        <v>4.2267656000000002</v>
      </c>
    </row>
    <row r="3640" spans="1:5" x14ac:dyDescent="0.4">
      <c r="A3640" s="5">
        <f t="shared" si="56"/>
        <v>2021.05</v>
      </c>
      <c r="B3640" s="2">
        <v>44334</v>
      </c>
      <c r="C3640" s="3">
        <v>3.6552030000000002</v>
      </c>
      <c r="D3640" s="3">
        <v>3.3245106</v>
      </c>
      <c r="E3640" s="3">
        <v>4.1965139999999996</v>
      </c>
    </row>
    <row r="3641" spans="1:5" x14ac:dyDescent="0.4">
      <c r="A3641" s="5">
        <f t="shared" si="56"/>
        <v>2021.05</v>
      </c>
      <c r="B3641" s="2">
        <v>44335</v>
      </c>
      <c r="C3641" s="3">
        <v>3.6264848999999999</v>
      </c>
      <c r="D3641" s="3">
        <v>3.3026764000000002</v>
      </c>
      <c r="E3641" s="3">
        <v>4.1741489999999999</v>
      </c>
    </row>
    <row r="3642" spans="1:5" x14ac:dyDescent="0.4">
      <c r="A3642" s="5">
        <f t="shared" si="56"/>
        <v>2021.05</v>
      </c>
      <c r="B3642" s="2">
        <v>44336</v>
      </c>
      <c r="C3642" s="3">
        <v>3.6321346999999999</v>
      </c>
      <c r="D3642" s="3">
        <v>3.3159475</v>
      </c>
      <c r="E3642" s="3">
        <v>4.2164145</v>
      </c>
    </row>
    <row r="3643" spans="1:5" x14ac:dyDescent="0.4">
      <c r="A3643" s="5">
        <f t="shared" si="56"/>
        <v>2021.05</v>
      </c>
      <c r="B3643" s="2">
        <v>44337</v>
      </c>
      <c r="C3643" s="3">
        <v>3.630722</v>
      </c>
      <c r="D3643" s="3">
        <v>3.3237445000000001</v>
      </c>
      <c r="E3643" s="3">
        <v>4.2175370000000001</v>
      </c>
    </row>
    <row r="3644" spans="1:5" x14ac:dyDescent="0.4">
      <c r="A3644" s="5">
        <f t="shared" si="56"/>
        <v>2021.05</v>
      </c>
      <c r="B3644" s="2">
        <v>44340</v>
      </c>
      <c r="C3644" s="3">
        <v>3.6514365999999998</v>
      </c>
      <c r="D3644" s="3">
        <v>3.3391160000000002</v>
      </c>
      <c r="E3644" s="3">
        <v>4.2501709999999999</v>
      </c>
    </row>
    <row r="3645" spans="1:5" x14ac:dyDescent="0.4">
      <c r="A3645" s="5">
        <f t="shared" si="56"/>
        <v>2021.05</v>
      </c>
      <c r="B3645" s="2">
        <v>44341</v>
      </c>
      <c r="C3645" s="3">
        <v>3.6335470000000001</v>
      </c>
      <c r="D3645" s="3">
        <v>3.3153667000000002</v>
      </c>
      <c r="E3645" s="3">
        <v>4.2314724999999997</v>
      </c>
    </row>
    <row r="3646" spans="1:5" x14ac:dyDescent="0.4">
      <c r="A3646" s="5">
        <f t="shared" si="56"/>
        <v>2021.05</v>
      </c>
      <c r="B3646" s="2">
        <v>44342</v>
      </c>
      <c r="C3646" s="3">
        <v>3.6635170000000001</v>
      </c>
      <c r="D3646" s="3">
        <v>3.3470613999999999</v>
      </c>
      <c r="E3646" s="3">
        <v>4.2579446000000001</v>
      </c>
    </row>
    <row r="3647" spans="1:5" x14ac:dyDescent="0.4">
      <c r="A3647" s="5">
        <f t="shared" si="56"/>
        <v>2021.05</v>
      </c>
      <c r="B3647" s="2">
        <v>44343</v>
      </c>
      <c r="C3647" s="3">
        <v>3.6956910000000001</v>
      </c>
      <c r="D3647" s="3">
        <v>3.3683147</v>
      </c>
      <c r="E3647" s="3">
        <v>4.2798604999999998</v>
      </c>
    </row>
    <row r="3648" spans="1:5" x14ac:dyDescent="0.4">
      <c r="A3648" s="5">
        <f t="shared" si="56"/>
        <v>2021.05</v>
      </c>
      <c r="B3648" s="2">
        <v>44344</v>
      </c>
      <c r="C3648" s="3">
        <v>3.6914541999999999</v>
      </c>
      <c r="D3648" s="3">
        <v>3.3702054000000001</v>
      </c>
      <c r="E3648" s="3">
        <v>4.2853409999999998</v>
      </c>
    </row>
    <row r="3649" spans="1:5" x14ac:dyDescent="0.4">
      <c r="A3649" s="5">
        <f t="shared" si="56"/>
        <v>2021.06</v>
      </c>
      <c r="B3649" s="2">
        <v>44348</v>
      </c>
      <c r="C3649" s="3">
        <v>3.7093436999999998</v>
      </c>
      <c r="D3649" s="3">
        <v>3.3915576999999999</v>
      </c>
      <c r="E3649" s="3">
        <v>4.2994943000000001</v>
      </c>
    </row>
    <row r="3650" spans="1:5" x14ac:dyDescent="0.4">
      <c r="A3650" s="5">
        <f t="shared" si="56"/>
        <v>2021.06</v>
      </c>
      <c r="B3650" s="2">
        <v>44349</v>
      </c>
      <c r="C3650" s="3">
        <v>3.6763884999999998</v>
      </c>
      <c r="D3650" s="3">
        <v>3.3713299999999999</v>
      </c>
      <c r="E3650" s="3">
        <v>4.2996287000000004</v>
      </c>
    </row>
    <row r="3651" spans="1:5" x14ac:dyDescent="0.4">
      <c r="A3651" s="5">
        <f t="shared" ref="A3651:A3714" si="57">YEAR(B3651)+MONTH(B3651)/100</f>
        <v>2021.06</v>
      </c>
      <c r="B3651" s="2">
        <v>44350</v>
      </c>
      <c r="C3651" s="3">
        <v>3.6712099999999999</v>
      </c>
      <c r="D3651" s="3">
        <v>3.3547842999999999</v>
      </c>
      <c r="E3651" s="3">
        <v>4.2780775999999996</v>
      </c>
    </row>
    <row r="3652" spans="1:5" x14ac:dyDescent="0.4">
      <c r="A3652" s="5">
        <f t="shared" si="57"/>
        <v>2021.06</v>
      </c>
      <c r="B3652" s="2">
        <v>44351</v>
      </c>
      <c r="C3652" s="3">
        <v>3.6976073</v>
      </c>
      <c r="D3652" s="3">
        <v>3.3717253</v>
      </c>
      <c r="E3652" s="3">
        <v>4.3048986999999999</v>
      </c>
    </row>
    <row r="3653" spans="1:5" x14ac:dyDescent="0.4">
      <c r="A3653" s="5">
        <f t="shared" si="57"/>
        <v>2021.06</v>
      </c>
      <c r="B3653" s="2">
        <v>44354</v>
      </c>
      <c r="C3653" s="3">
        <v>3.6806256999999998</v>
      </c>
      <c r="D3653" s="3">
        <v>3.3685865000000002</v>
      </c>
      <c r="E3653" s="3">
        <v>4.3065939999999996</v>
      </c>
    </row>
    <row r="3654" spans="1:5" x14ac:dyDescent="0.4">
      <c r="A3654" s="5">
        <f t="shared" si="57"/>
        <v>2021.06</v>
      </c>
      <c r="B3654" s="2">
        <v>44355</v>
      </c>
      <c r="C3654" s="3">
        <v>3.6980453</v>
      </c>
      <c r="D3654" s="3">
        <v>3.3984776000000001</v>
      </c>
      <c r="E3654" s="3">
        <v>4.3300280000000004</v>
      </c>
    </row>
    <row r="3655" spans="1:5" x14ac:dyDescent="0.4">
      <c r="A3655" s="5">
        <f t="shared" si="57"/>
        <v>2021.06</v>
      </c>
      <c r="B3655" s="2">
        <v>44356</v>
      </c>
      <c r="C3655" s="3">
        <v>3.6759179</v>
      </c>
      <c r="D3655" s="3">
        <v>3.3762975000000002</v>
      </c>
      <c r="E3655" s="3">
        <v>4.3054414000000003</v>
      </c>
    </row>
    <row r="3656" spans="1:5" x14ac:dyDescent="0.4">
      <c r="A3656" s="5">
        <f t="shared" si="57"/>
        <v>2021.06</v>
      </c>
      <c r="B3656" s="2">
        <v>44357</v>
      </c>
      <c r="C3656" s="3">
        <v>3.6655605000000002</v>
      </c>
      <c r="D3656" s="3">
        <v>3.3742584999999998</v>
      </c>
      <c r="E3656" s="3">
        <v>4.311725</v>
      </c>
    </row>
    <row r="3657" spans="1:5" x14ac:dyDescent="0.4">
      <c r="A3657" s="5">
        <f t="shared" si="57"/>
        <v>2021.06</v>
      </c>
      <c r="B3657" s="2">
        <v>44358</v>
      </c>
      <c r="C3657" s="3">
        <v>3.6848626000000002</v>
      </c>
      <c r="D3657" s="3">
        <v>3.4007635000000001</v>
      </c>
      <c r="E3657" s="3">
        <v>4.3354590000000002</v>
      </c>
    </row>
    <row r="3658" spans="1:5" x14ac:dyDescent="0.4">
      <c r="A3658" s="5">
        <f t="shared" si="57"/>
        <v>2021.06</v>
      </c>
      <c r="B3658" s="2">
        <v>44361</v>
      </c>
      <c r="C3658" s="3">
        <v>3.6481414000000001</v>
      </c>
      <c r="D3658" s="3">
        <v>3.3689450999999999</v>
      </c>
      <c r="E3658" s="3">
        <v>4.3178343999999997</v>
      </c>
    </row>
    <row r="3659" spans="1:5" x14ac:dyDescent="0.4">
      <c r="A3659" s="5">
        <f t="shared" si="57"/>
        <v>2021.06</v>
      </c>
      <c r="B3659" s="2">
        <v>44362</v>
      </c>
      <c r="C3659" s="3">
        <v>3.6488895000000001</v>
      </c>
      <c r="D3659" s="3">
        <v>3.3660662000000001</v>
      </c>
      <c r="E3659" s="3">
        <v>4.3064312999999999</v>
      </c>
    </row>
    <row r="3660" spans="1:5" x14ac:dyDescent="0.4">
      <c r="A3660" s="5">
        <f t="shared" si="57"/>
        <v>2021.06</v>
      </c>
      <c r="B3660" s="2">
        <v>44363</v>
      </c>
      <c r="C3660" s="3">
        <v>3.6184816</v>
      </c>
      <c r="D3660" s="3">
        <v>3.3439846000000002</v>
      </c>
      <c r="E3660" s="3">
        <v>4.2912072999999999</v>
      </c>
    </row>
    <row r="3661" spans="1:5" x14ac:dyDescent="0.4">
      <c r="A3661" s="5">
        <f t="shared" si="57"/>
        <v>2021.06</v>
      </c>
      <c r="B3661" s="2">
        <v>44364</v>
      </c>
      <c r="C3661" s="3">
        <v>3.5553957999999999</v>
      </c>
      <c r="D3661" s="3">
        <v>3.2906287000000001</v>
      </c>
      <c r="E3661" s="3">
        <v>4.2587285000000001</v>
      </c>
    </row>
    <row r="3662" spans="1:5" x14ac:dyDescent="0.4">
      <c r="A3662" s="5">
        <f t="shared" si="57"/>
        <v>2021.06</v>
      </c>
      <c r="B3662" s="2">
        <v>44365</v>
      </c>
      <c r="C3662" s="3">
        <v>3.4913688</v>
      </c>
      <c r="D3662" s="3">
        <v>3.2274859999999999</v>
      </c>
      <c r="E3662" s="3">
        <v>4.1993559999999999</v>
      </c>
    </row>
    <row r="3663" spans="1:5" x14ac:dyDescent="0.4">
      <c r="A3663" s="5">
        <f t="shared" si="57"/>
        <v>2021.06</v>
      </c>
      <c r="B3663" s="2">
        <v>44368</v>
      </c>
      <c r="C3663" s="3">
        <v>3.5846162000000001</v>
      </c>
      <c r="D3663" s="3">
        <v>3.3015148999999999</v>
      </c>
      <c r="E3663" s="3">
        <v>4.276821</v>
      </c>
    </row>
    <row r="3664" spans="1:5" x14ac:dyDescent="0.4">
      <c r="A3664" s="5">
        <f t="shared" si="57"/>
        <v>2021.06</v>
      </c>
      <c r="B3664" s="2">
        <v>44369</v>
      </c>
      <c r="C3664" s="3">
        <v>3.5966027</v>
      </c>
      <c r="D3664" s="3">
        <v>3.3045547000000002</v>
      </c>
      <c r="E3664" s="3">
        <v>4.2903437999999996</v>
      </c>
    </row>
    <row r="3665" spans="1:5" x14ac:dyDescent="0.4">
      <c r="A3665" s="5">
        <f t="shared" si="57"/>
        <v>2021.06</v>
      </c>
      <c r="B3665" s="2">
        <v>44370</v>
      </c>
      <c r="C3665" s="3">
        <v>3.5997645999999999</v>
      </c>
      <c r="D3665" s="3">
        <v>3.3076314999999998</v>
      </c>
      <c r="E3665" s="3">
        <v>4.2918805999999998</v>
      </c>
    </row>
    <row r="3666" spans="1:5" x14ac:dyDescent="0.4">
      <c r="A3666" s="5">
        <f t="shared" si="57"/>
        <v>2021.06</v>
      </c>
      <c r="B3666" s="2">
        <v>44371</v>
      </c>
      <c r="C3666" s="3">
        <v>3.6397442999999998</v>
      </c>
      <c r="D3666" s="3">
        <v>3.3388195000000001</v>
      </c>
      <c r="E3666" s="3">
        <v>4.3238162999999998</v>
      </c>
    </row>
    <row r="3667" spans="1:5" x14ac:dyDescent="0.4">
      <c r="A3667" s="5">
        <f t="shared" si="57"/>
        <v>2021.06</v>
      </c>
      <c r="B3667" s="2">
        <v>44372</v>
      </c>
      <c r="C3667" s="3">
        <v>3.6876907000000001</v>
      </c>
      <c r="D3667" s="3">
        <v>3.3690193000000002</v>
      </c>
      <c r="E3667" s="3">
        <v>4.3571423999999999</v>
      </c>
    </row>
    <row r="3668" spans="1:5" x14ac:dyDescent="0.4">
      <c r="A3668" s="5">
        <f t="shared" si="57"/>
        <v>2021.06</v>
      </c>
      <c r="B3668" s="2">
        <v>44375</v>
      </c>
      <c r="C3668" s="3">
        <v>3.6454925999999999</v>
      </c>
      <c r="D3668" s="3">
        <v>3.3361136999999998</v>
      </c>
      <c r="E3668" s="3">
        <v>4.3472309999999998</v>
      </c>
    </row>
    <row r="3669" spans="1:5" x14ac:dyDescent="0.4">
      <c r="A3669" s="5">
        <f t="shared" si="57"/>
        <v>2021.06</v>
      </c>
      <c r="B3669" s="2">
        <v>44376</v>
      </c>
      <c r="C3669" s="3">
        <v>3.6464409999999998</v>
      </c>
      <c r="D3669" s="3">
        <v>3.3286378000000001</v>
      </c>
      <c r="E3669" s="3">
        <v>4.3463659999999997</v>
      </c>
    </row>
    <row r="3670" spans="1:5" x14ac:dyDescent="0.4">
      <c r="A3670" s="5">
        <f t="shared" si="57"/>
        <v>2021.06</v>
      </c>
      <c r="B3670" s="2">
        <v>44377</v>
      </c>
      <c r="C3670" s="3">
        <v>3.6496403000000002</v>
      </c>
      <c r="D3670" s="3">
        <v>3.3315046000000001</v>
      </c>
      <c r="E3670" s="3">
        <v>4.339035</v>
      </c>
    </row>
    <row r="3671" spans="1:5" x14ac:dyDescent="0.4">
      <c r="A3671" s="5">
        <f t="shared" si="57"/>
        <v>2021.07</v>
      </c>
      <c r="B3671" s="2">
        <v>44378</v>
      </c>
      <c r="C3671" s="3">
        <v>3.6808858</v>
      </c>
      <c r="D3671" s="3">
        <v>3.3573545999999999</v>
      </c>
      <c r="E3671" s="3">
        <v>4.3655952999999998</v>
      </c>
    </row>
    <row r="3672" spans="1:5" x14ac:dyDescent="0.4">
      <c r="A3672" s="5">
        <f t="shared" si="57"/>
        <v>2021.07</v>
      </c>
      <c r="B3672" s="2">
        <v>44379</v>
      </c>
      <c r="C3672" s="3">
        <v>3.6714478000000002</v>
      </c>
      <c r="D3672" s="3">
        <v>3.3481242999999998</v>
      </c>
      <c r="E3672" s="3">
        <v>4.3713883999999998</v>
      </c>
    </row>
    <row r="3673" spans="1:5" x14ac:dyDescent="0.4">
      <c r="A3673" s="5">
        <f t="shared" si="57"/>
        <v>2021.07</v>
      </c>
      <c r="B3673" s="2">
        <v>44383</v>
      </c>
      <c r="C3673" s="3">
        <v>3.6162339999999999</v>
      </c>
      <c r="D3673" s="3">
        <v>3.3114617000000002</v>
      </c>
      <c r="E3673" s="3">
        <v>4.3466363000000001</v>
      </c>
    </row>
    <row r="3674" spans="1:5" x14ac:dyDescent="0.4">
      <c r="A3674" s="5">
        <f t="shared" si="57"/>
        <v>2021.07</v>
      </c>
      <c r="B3674" s="2">
        <v>44384</v>
      </c>
      <c r="C3674" s="3">
        <v>3.6181218999999998</v>
      </c>
      <c r="D3674" s="3">
        <v>3.3150577999999999</v>
      </c>
      <c r="E3674" s="3">
        <v>4.3472970000000002</v>
      </c>
    </row>
    <row r="3675" spans="1:5" x14ac:dyDescent="0.4">
      <c r="A3675" s="5">
        <f t="shared" si="57"/>
        <v>2021.07</v>
      </c>
      <c r="B3675" s="2">
        <v>44385</v>
      </c>
      <c r="C3675" s="3">
        <v>3.5629086000000001</v>
      </c>
      <c r="D3675" s="3">
        <v>3.2725754</v>
      </c>
      <c r="E3675" s="3">
        <v>4.2955893999999999</v>
      </c>
    </row>
    <row r="3676" spans="1:5" x14ac:dyDescent="0.4">
      <c r="A3676" s="5">
        <f t="shared" si="57"/>
        <v>2021.07</v>
      </c>
      <c r="B3676" s="2">
        <v>44386</v>
      </c>
      <c r="C3676" s="3">
        <v>3.6667282999999999</v>
      </c>
      <c r="D3676" s="3">
        <v>3.3442316000000001</v>
      </c>
      <c r="E3676" s="3">
        <v>4.3711869999999999</v>
      </c>
    </row>
    <row r="3677" spans="1:5" x14ac:dyDescent="0.4">
      <c r="A3677" s="5">
        <f t="shared" si="57"/>
        <v>2021.07</v>
      </c>
      <c r="B3677" s="2">
        <v>44389</v>
      </c>
      <c r="C3677" s="3">
        <v>3.6732879000000001</v>
      </c>
      <c r="D3677" s="3">
        <v>3.3528441999999998</v>
      </c>
      <c r="E3677" s="3">
        <v>4.3748918000000003</v>
      </c>
    </row>
    <row r="3678" spans="1:5" x14ac:dyDescent="0.4">
      <c r="A3678" s="5">
        <f t="shared" si="57"/>
        <v>2021.07</v>
      </c>
      <c r="B3678" s="2">
        <v>44390</v>
      </c>
      <c r="C3678" s="3">
        <v>3.6134026000000001</v>
      </c>
      <c r="D3678" s="3">
        <v>3.3014035000000002</v>
      </c>
      <c r="E3678" s="3">
        <v>4.3192314999999999</v>
      </c>
    </row>
    <row r="3679" spans="1:5" x14ac:dyDescent="0.4">
      <c r="A3679" s="5">
        <f t="shared" si="57"/>
        <v>2021.07</v>
      </c>
      <c r="B3679" s="2">
        <v>44391</v>
      </c>
      <c r="C3679" s="3">
        <v>3.5987737000000002</v>
      </c>
      <c r="D3679" s="3">
        <v>3.2824607000000001</v>
      </c>
      <c r="E3679" s="3">
        <v>4.2944674000000003</v>
      </c>
    </row>
    <row r="3680" spans="1:5" x14ac:dyDescent="0.4">
      <c r="A3680" s="5">
        <f t="shared" si="57"/>
        <v>2021.07</v>
      </c>
      <c r="B3680" s="2">
        <v>44392</v>
      </c>
      <c r="C3680" s="3">
        <v>3.5864281999999998</v>
      </c>
      <c r="D3680" s="3">
        <v>3.2727115000000002</v>
      </c>
      <c r="E3680" s="3">
        <v>4.2785544</v>
      </c>
    </row>
    <row r="3681" spans="1:5" x14ac:dyDescent="0.4">
      <c r="A3681" s="5">
        <f t="shared" si="57"/>
        <v>2021.07</v>
      </c>
      <c r="B3681" s="2">
        <v>44393</v>
      </c>
      <c r="C3681" s="3">
        <v>3.5298750000000001</v>
      </c>
      <c r="D3681" s="3">
        <v>3.233689</v>
      </c>
      <c r="E3681" s="3">
        <v>4.2427296999999999</v>
      </c>
    </row>
    <row r="3682" spans="1:5" x14ac:dyDescent="0.4">
      <c r="A3682" s="5">
        <f t="shared" si="57"/>
        <v>2021.07</v>
      </c>
      <c r="B3682" s="2">
        <v>44396</v>
      </c>
      <c r="C3682" s="3">
        <v>3.4605043000000002</v>
      </c>
      <c r="D3682" s="3">
        <v>3.1769349999999998</v>
      </c>
      <c r="E3682" s="3">
        <v>4.1740823000000002</v>
      </c>
    </row>
    <row r="3683" spans="1:5" x14ac:dyDescent="0.4">
      <c r="A3683" s="5">
        <f t="shared" si="57"/>
        <v>2021.07</v>
      </c>
      <c r="B3683" s="2">
        <v>44397</v>
      </c>
      <c r="C3683" s="3">
        <v>3.5563018</v>
      </c>
      <c r="D3683" s="3">
        <v>3.2648524999999999</v>
      </c>
      <c r="E3683" s="3">
        <v>4.2730920000000001</v>
      </c>
    </row>
    <row r="3684" spans="1:5" x14ac:dyDescent="0.4">
      <c r="A3684" s="5">
        <f t="shared" si="57"/>
        <v>2021.07</v>
      </c>
      <c r="B3684" s="2">
        <v>44398</v>
      </c>
      <c r="C3684" s="3">
        <v>3.6072679999999999</v>
      </c>
      <c r="D3684" s="3">
        <v>3.3045423</v>
      </c>
      <c r="E3684" s="3">
        <v>4.3197165000000002</v>
      </c>
    </row>
    <row r="3685" spans="1:5" x14ac:dyDescent="0.4">
      <c r="A3685" s="5">
        <f t="shared" si="57"/>
        <v>2021.07</v>
      </c>
      <c r="B3685" s="2">
        <v>44399</v>
      </c>
      <c r="C3685" s="3">
        <v>3.5803691999999998</v>
      </c>
      <c r="D3685" s="3">
        <v>3.2740580000000001</v>
      </c>
      <c r="E3685" s="3">
        <v>4.3073753999999997</v>
      </c>
    </row>
    <row r="3686" spans="1:5" x14ac:dyDescent="0.4">
      <c r="A3686" s="5">
        <f t="shared" si="57"/>
        <v>2021.07</v>
      </c>
      <c r="B3686" s="2">
        <v>44400</v>
      </c>
      <c r="C3686" s="3">
        <v>3.6308634</v>
      </c>
      <c r="D3686" s="3">
        <v>3.3026144999999998</v>
      </c>
      <c r="E3686" s="3">
        <v>4.3440504000000004</v>
      </c>
    </row>
    <row r="3687" spans="1:5" x14ac:dyDescent="0.4">
      <c r="A3687" s="5">
        <f t="shared" si="57"/>
        <v>2021.07</v>
      </c>
      <c r="B3687" s="2">
        <v>44403</v>
      </c>
      <c r="C3687" s="3">
        <v>3.6299193000000001</v>
      </c>
      <c r="D3687" s="3">
        <v>3.3065562000000002</v>
      </c>
      <c r="E3687" s="3">
        <v>4.3477610000000002</v>
      </c>
    </row>
    <row r="3688" spans="1:5" x14ac:dyDescent="0.4">
      <c r="A3688" s="5">
        <f t="shared" si="57"/>
        <v>2021.07</v>
      </c>
      <c r="B3688" s="2">
        <v>44404</v>
      </c>
      <c r="C3688" s="3">
        <v>3.5800576</v>
      </c>
      <c r="D3688" s="3">
        <v>3.2875888</v>
      </c>
      <c r="E3688" s="3">
        <v>4.3314620000000001</v>
      </c>
    </row>
    <row r="3689" spans="1:5" x14ac:dyDescent="0.4">
      <c r="A3689" s="5">
        <f t="shared" si="57"/>
        <v>2021.07</v>
      </c>
      <c r="B3689" s="2">
        <v>44405</v>
      </c>
      <c r="C3689" s="3">
        <v>3.6228406</v>
      </c>
      <c r="D3689" s="3">
        <v>3.3112270000000001</v>
      </c>
      <c r="E3689" s="3">
        <v>4.3517903999999996</v>
      </c>
    </row>
    <row r="3690" spans="1:5" x14ac:dyDescent="0.4">
      <c r="A3690" s="5">
        <f t="shared" si="57"/>
        <v>2021.07</v>
      </c>
      <c r="B3690" s="2">
        <v>44406</v>
      </c>
      <c r="C3690" s="3">
        <v>3.6634250000000002</v>
      </c>
      <c r="D3690" s="3">
        <v>3.3442440000000002</v>
      </c>
      <c r="E3690" s="3">
        <v>4.3821444999999999</v>
      </c>
    </row>
    <row r="3691" spans="1:5" x14ac:dyDescent="0.4">
      <c r="A3691" s="5">
        <f t="shared" si="57"/>
        <v>2021.07</v>
      </c>
      <c r="B3691" s="2">
        <v>44407</v>
      </c>
      <c r="C3691" s="3">
        <v>3.6624813000000001</v>
      </c>
      <c r="D3691" s="3">
        <v>3.3408337000000001</v>
      </c>
      <c r="E3691" s="3">
        <v>4.3651309999999999</v>
      </c>
    </row>
    <row r="3692" spans="1:5" x14ac:dyDescent="0.4">
      <c r="A3692" s="5">
        <f t="shared" si="57"/>
        <v>2021.08</v>
      </c>
      <c r="B3692" s="2">
        <v>44410</v>
      </c>
      <c r="C3692" s="3">
        <v>3.6426612999999999</v>
      </c>
      <c r="D3692" s="3">
        <v>3.3264258</v>
      </c>
      <c r="E3692" s="3">
        <v>4.3613030000000004</v>
      </c>
    </row>
    <row r="3693" spans="1:5" x14ac:dyDescent="0.4">
      <c r="A3693" s="5">
        <f t="shared" si="57"/>
        <v>2021.08</v>
      </c>
      <c r="B3693" s="2">
        <v>44411</v>
      </c>
      <c r="C3693" s="3">
        <v>3.6903237999999998</v>
      </c>
      <c r="D3693" s="3">
        <v>3.3472713999999999</v>
      </c>
      <c r="E3693" s="3">
        <v>4.3926425</v>
      </c>
    </row>
    <row r="3694" spans="1:5" x14ac:dyDescent="0.4">
      <c r="A3694" s="5">
        <f t="shared" si="57"/>
        <v>2021.08</v>
      </c>
      <c r="B3694" s="2">
        <v>44412</v>
      </c>
      <c r="C3694" s="3">
        <v>3.6610656000000001</v>
      </c>
      <c r="D3694" s="3">
        <v>3.3132043000000002</v>
      </c>
      <c r="E3694" s="3">
        <v>4.3701897000000001</v>
      </c>
    </row>
    <row r="3695" spans="1:5" x14ac:dyDescent="0.4">
      <c r="A3695" s="5">
        <f t="shared" si="57"/>
        <v>2021.08</v>
      </c>
      <c r="B3695" s="2">
        <v>44413</v>
      </c>
      <c r="C3695" s="3">
        <v>3.6742789999999999</v>
      </c>
      <c r="D3695" s="3">
        <v>3.3439228999999999</v>
      </c>
      <c r="E3695" s="3">
        <v>4.4067072999999999</v>
      </c>
    </row>
    <row r="3696" spans="1:5" x14ac:dyDescent="0.4">
      <c r="A3696" s="5">
        <f t="shared" si="57"/>
        <v>2021.08</v>
      </c>
      <c r="B3696" s="2">
        <v>44414</v>
      </c>
      <c r="C3696" s="3">
        <v>3.6907956999999998</v>
      </c>
      <c r="D3696" s="3">
        <v>3.3577501999999999</v>
      </c>
      <c r="E3696" s="3">
        <v>4.4105743999999998</v>
      </c>
    </row>
    <row r="3697" spans="1:5" x14ac:dyDescent="0.4">
      <c r="A3697" s="5">
        <f t="shared" si="57"/>
        <v>2021.08</v>
      </c>
      <c r="B3697" s="2">
        <v>44417</v>
      </c>
      <c r="C3697" s="3">
        <v>3.6686158</v>
      </c>
      <c r="D3697" s="3">
        <v>3.3484085000000001</v>
      </c>
      <c r="E3697" s="3">
        <v>4.4046269999999996</v>
      </c>
    </row>
    <row r="3698" spans="1:5" x14ac:dyDescent="0.4">
      <c r="A3698" s="5">
        <f t="shared" si="57"/>
        <v>2021.08</v>
      </c>
      <c r="B3698" s="2">
        <v>44418</v>
      </c>
      <c r="C3698" s="3">
        <v>3.6794934000000001</v>
      </c>
      <c r="D3698" s="3">
        <v>3.3601595999999998</v>
      </c>
      <c r="E3698" s="3">
        <v>4.4181565999999997</v>
      </c>
    </row>
    <row r="3699" spans="1:5" x14ac:dyDescent="0.4">
      <c r="A3699" s="5">
        <f t="shared" si="57"/>
        <v>2021.08</v>
      </c>
      <c r="B3699" s="2">
        <v>44419</v>
      </c>
      <c r="C3699" s="3">
        <v>3.7110877000000002</v>
      </c>
      <c r="D3699" s="3">
        <v>3.3880854</v>
      </c>
      <c r="E3699" s="3">
        <v>4.4477529999999996</v>
      </c>
    </row>
    <row r="3700" spans="1:5" x14ac:dyDescent="0.4">
      <c r="A3700" s="5">
        <f t="shared" si="57"/>
        <v>2021.08</v>
      </c>
      <c r="B3700" s="2">
        <v>44420</v>
      </c>
      <c r="C3700" s="3">
        <v>3.7033388999999999</v>
      </c>
      <c r="D3700" s="3">
        <v>3.3826114999999999</v>
      </c>
      <c r="E3700" s="3">
        <v>4.4519361999999996</v>
      </c>
    </row>
    <row r="3701" spans="1:5" x14ac:dyDescent="0.4">
      <c r="A3701" s="5">
        <f t="shared" si="57"/>
        <v>2021.08</v>
      </c>
      <c r="B3701" s="2">
        <v>44421</v>
      </c>
      <c r="C3701" s="3">
        <v>3.6761664999999999</v>
      </c>
      <c r="D3701" s="3">
        <v>3.3751728999999999</v>
      </c>
      <c r="E3701" s="3">
        <v>4.4427075</v>
      </c>
    </row>
    <row r="3702" spans="1:5" x14ac:dyDescent="0.4">
      <c r="A3702" s="5">
        <f t="shared" si="57"/>
        <v>2021.08</v>
      </c>
      <c r="B3702" s="2">
        <v>44424</v>
      </c>
      <c r="C3702" s="3">
        <v>3.6917396</v>
      </c>
      <c r="D3702" s="3">
        <v>3.3669310000000001</v>
      </c>
      <c r="E3702" s="3">
        <v>4.4271903000000004</v>
      </c>
    </row>
    <row r="3703" spans="1:5" x14ac:dyDescent="0.4">
      <c r="A3703" s="5">
        <f t="shared" si="57"/>
        <v>2021.08</v>
      </c>
      <c r="B3703" s="2">
        <v>44425</v>
      </c>
      <c r="C3703" s="3">
        <v>3.6393578</v>
      </c>
      <c r="D3703" s="3">
        <v>3.3270314000000001</v>
      </c>
      <c r="E3703" s="3">
        <v>4.3849859999999996</v>
      </c>
    </row>
    <row r="3704" spans="1:5" x14ac:dyDescent="0.4">
      <c r="A3704" s="5">
        <f t="shared" si="57"/>
        <v>2021.08</v>
      </c>
      <c r="B3704" s="2">
        <v>44426</v>
      </c>
      <c r="C3704" s="3">
        <v>3.6046724000000001</v>
      </c>
      <c r="D3704" s="3">
        <v>3.2956085000000002</v>
      </c>
      <c r="E3704" s="3">
        <v>4.3458494999999999</v>
      </c>
    </row>
    <row r="3705" spans="1:5" x14ac:dyDescent="0.4">
      <c r="A3705" s="5">
        <f t="shared" si="57"/>
        <v>2021.08</v>
      </c>
      <c r="B3705" s="2">
        <v>44427</v>
      </c>
      <c r="C3705" s="3">
        <v>3.5729508000000001</v>
      </c>
      <c r="D3705" s="3">
        <v>3.2679787</v>
      </c>
      <c r="E3705" s="3">
        <v>4.3280180000000001</v>
      </c>
    </row>
    <row r="3706" spans="1:5" x14ac:dyDescent="0.4">
      <c r="A3706" s="5">
        <f t="shared" si="57"/>
        <v>2021.08</v>
      </c>
      <c r="B3706" s="2">
        <v>44428</v>
      </c>
      <c r="C3706" s="3">
        <v>3.6294477000000001</v>
      </c>
      <c r="D3706" s="3">
        <v>3.3062347999999999</v>
      </c>
      <c r="E3706" s="3">
        <v>4.3706503000000003</v>
      </c>
    </row>
    <row r="3707" spans="1:5" x14ac:dyDescent="0.4">
      <c r="A3707" s="5">
        <f t="shared" si="57"/>
        <v>2021.08</v>
      </c>
      <c r="B3707" s="2">
        <v>44431</v>
      </c>
      <c r="C3707" s="3">
        <v>3.6600318000000001</v>
      </c>
      <c r="D3707" s="3">
        <v>3.3350507999999999</v>
      </c>
      <c r="E3707" s="3">
        <v>4.4116039999999996</v>
      </c>
    </row>
    <row r="3708" spans="1:5" x14ac:dyDescent="0.4">
      <c r="A3708" s="5">
        <f t="shared" si="57"/>
        <v>2021.08</v>
      </c>
      <c r="B3708" s="2">
        <v>44432</v>
      </c>
      <c r="C3708" s="3">
        <v>3.6945709999999998</v>
      </c>
      <c r="D3708" s="3">
        <v>3.3686237000000001</v>
      </c>
      <c r="E3708" s="3">
        <v>4.4451749999999999</v>
      </c>
    </row>
    <row r="3709" spans="1:5" x14ac:dyDescent="0.4">
      <c r="A3709" s="5">
        <f t="shared" si="57"/>
        <v>2021.08</v>
      </c>
      <c r="B3709" s="2">
        <v>44433</v>
      </c>
      <c r="C3709" s="3">
        <v>3.7252451999999998</v>
      </c>
      <c r="D3709" s="3">
        <v>3.3874428000000001</v>
      </c>
      <c r="E3709" s="3">
        <v>4.4794109999999998</v>
      </c>
    </row>
    <row r="3710" spans="1:5" x14ac:dyDescent="0.4">
      <c r="A3710" s="5">
        <f t="shared" si="57"/>
        <v>2021.08</v>
      </c>
      <c r="B3710" s="2">
        <v>44434</v>
      </c>
      <c r="C3710" s="3">
        <v>3.7087279999999998</v>
      </c>
      <c r="D3710" s="3">
        <v>3.356922</v>
      </c>
      <c r="E3710" s="3">
        <v>4.445608</v>
      </c>
    </row>
    <row r="3711" spans="1:5" x14ac:dyDescent="0.4">
      <c r="A3711" s="5">
        <f t="shared" si="57"/>
        <v>2021.08</v>
      </c>
      <c r="B3711" s="2">
        <v>44435</v>
      </c>
      <c r="C3711" s="3">
        <v>3.7639415000000001</v>
      </c>
      <c r="D3711" s="3">
        <v>3.4191628000000001</v>
      </c>
      <c r="E3711" s="3">
        <v>4.5013579999999997</v>
      </c>
    </row>
    <row r="3712" spans="1:5" x14ac:dyDescent="0.4">
      <c r="A3712" s="5">
        <f t="shared" si="57"/>
        <v>2021.08</v>
      </c>
      <c r="B3712" s="2">
        <v>44438</v>
      </c>
      <c r="C3712" s="3">
        <v>3.7532055</v>
      </c>
      <c r="D3712" s="3">
        <v>3.4110444000000002</v>
      </c>
      <c r="E3712" s="3">
        <v>4.4959993000000003</v>
      </c>
    </row>
    <row r="3713" spans="1:5" x14ac:dyDescent="0.4">
      <c r="A3713" s="5">
        <f t="shared" si="57"/>
        <v>2021.08</v>
      </c>
      <c r="B3713" s="2">
        <v>44439</v>
      </c>
      <c r="C3713" s="3">
        <v>3.7436497000000002</v>
      </c>
      <c r="D3713" s="3">
        <v>3.4019868</v>
      </c>
      <c r="E3713" s="3">
        <v>4.4921946999999998</v>
      </c>
    </row>
    <row r="3714" spans="1:5" x14ac:dyDescent="0.4">
      <c r="A3714" s="5">
        <f t="shared" si="57"/>
        <v>2021.09</v>
      </c>
      <c r="B3714" s="2">
        <v>44440</v>
      </c>
      <c r="C3714" s="3">
        <v>3.7341592000000001</v>
      </c>
      <c r="D3714" s="3">
        <v>3.4107105999999998</v>
      </c>
      <c r="E3714" s="3">
        <v>4.5044890000000004</v>
      </c>
    </row>
    <row r="3715" spans="1:5" x14ac:dyDescent="0.4">
      <c r="A3715" s="5">
        <f t="shared" ref="A3715:A3778" si="58">YEAR(B3715)+MONTH(B3715)/100</f>
        <v>2021.09</v>
      </c>
      <c r="B3715" s="2">
        <v>44441</v>
      </c>
      <c r="C3715" s="3">
        <v>3.7582173000000001</v>
      </c>
      <c r="D3715" s="3">
        <v>3.4275281</v>
      </c>
      <c r="E3715" s="3">
        <v>4.5390644</v>
      </c>
    </row>
    <row r="3716" spans="1:5" x14ac:dyDescent="0.4">
      <c r="A3716" s="5">
        <f t="shared" si="58"/>
        <v>2021.09</v>
      </c>
      <c r="B3716" s="2">
        <v>44442</v>
      </c>
      <c r="C3716" s="3">
        <v>3.7508127999999998</v>
      </c>
      <c r="D3716" s="3">
        <v>3.4111185000000002</v>
      </c>
      <c r="E3716" s="3">
        <v>4.5290184</v>
      </c>
    </row>
    <row r="3717" spans="1:5" x14ac:dyDescent="0.4">
      <c r="A3717" s="5">
        <f t="shared" si="58"/>
        <v>2021.09</v>
      </c>
      <c r="B3717" s="2">
        <v>44446</v>
      </c>
      <c r="C3717" s="3">
        <v>3.6897859999999998</v>
      </c>
      <c r="D3717" s="3">
        <v>3.3711072999999998</v>
      </c>
      <c r="E3717" s="3">
        <v>4.4879829999999998</v>
      </c>
    </row>
    <row r="3718" spans="1:5" x14ac:dyDescent="0.4">
      <c r="A3718" s="5">
        <f t="shared" si="58"/>
        <v>2021.09</v>
      </c>
      <c r="B3718" s="2">
        <v>44447</v>
      </c>
      <c r="C3718" s="3">
        <v>3.6724855999999999</v>
      </c>
      <c r="D3718" s="3">
        <v>3.3592330000000001</v>
      </c>
      <c r="E3718" s="3">
        <v>4.4727386999999998</v>
      </c>
    </row>
    <row r="3719" spans="1:5" x14ac:dyDescent="0.4">
      <c r="A3719" s="5">
        <f t="shared" si="58"/>
        <v>2021.09</v>
      </c>
      <c r="B3719" s="2">
        <v>44448</v>
      </c>
      <c r="C3719" s="3">
        <v>3.6819427</v>
      </c>
      <c r="D3719" s="3">
        <v>3.3508797000000001</v>
      </c>
      <c r="E3719" s="3">
        <v>4.4639214999999997</v>
      </c>
    </row>
    <row r="3720" spans="1:5" x14ac:dyDescent="0.4">
      <c r="A3720" s="5">
        <f t="shared" si="58"/>
        <v>2021.09</v>
      </c>
      <c r="B3720" s="2">
        <v>44449</v>
      </c>
      <c r="C3720" s="3">
        <v>3.6570969999999998</v>
      </c>
      <c r="D3720" s="3">
        <v>3.3196545</v>
      </c>
      <c r="E3720" s="3">
        <v>4.4285912999999999</v>
      </c>
    </row>
    <row r="3721" spans="1:5" x14ac:dyDescent="0.4">
      <c r="A3721" s="5">
        <f t="shared" si="58"/>
        <v>2021.09</v>
      </c>
      <c r="B3721" s="2">
        <v>44452</v>
      </c>
      <c r="C3721" s="3">
        <v>3.6787667000000002</v>
      </c>
      <c r="D3721" s="3">
        <v>3.3403518000000001</v>
      </c>
      <c r="E3721" s="3">
        <v>4.4383499999999998</v>
      </c>
    </row>
    <row r="3722" spans="1:5" x14ac:dyDescent="0.4">
      <c r="A3722" s="5">
        <f t="shared" si="58"/>
        <v>2021.09</v>
      </c>
      <c r="B3722" s="2">
        <v>44453</v>
      </c>
      <c r="C3722" s="3">
        <v>3.6340724999999998</v>
      </c>
      <c r="D3722" s="3">
        <v>3.3032447999999999</v>
      </c>
      <c r="E3722" s="3">
        <v>4.405748</v>
      </c>
    </row>
    <row r="3723" spans="1:5" x14ac:dyDescent="0.4">
      <c r="A3723" s="5">
        <f t="shared" si="58"/>
        <v>2021.09</v>
      </c>
      <c r="B3723" s="2">
        <v>44454</v>
      </c>
      <c r="C3723" s="3">
        <v>3.6785923999999999</v>
      </c>
      <c r="D3723" s="3">
        <v>3.3383129</v>
      </c>
      <c r="E3723" s="3">
        <v>4.4442789999999999</v>
      </c>
    </row>
    <row r="3724" spans="1:5" x14ac:dyDescent="0.4">
      <c r="A3724" s="5">
        <f t="shared" si="58"/>
        <v>2021.09</v>
      </c>
      <c r="B3724" s="2">
        <v>44455</v>
      </c>
      <c r="C3724" s="3">
        <v>3.6755624</v>
      </c>
      <c r="D3724" s="3">
        <v>3.3329624999999998</v>
      </c>
      <c r="E3724" s="3">
        <v>4.4473039999999999</v>
      </c>
    </row>
    <row r="3725" spans="1:5" x14ac:dyDescent="0.4">
      <c r="A3725" s="5">
        <f t="shared" si="58"/>
        <v>2021.09</v>
      </c>
      <c r="B3725" s="2">
        <v>44456</v>
      </c>
      <c r="C3725" s="3">
        <v>3.6557520000000001</v>
      </c>
      <c r="D3725" s="3">
        <v>3.3091884</v>
      </c>
      <c r="E3725" s="3">
        <v>4.4160395000000001</v>
      </c>
    </row>
    <row r="3726" spans="1:5" x14ac:dyDescent="0.4">
      <c r="A3726" s="5">
        <f t="shared" si="58"/>
        <v>2021.09</v>
      </c>
      <c r="B3726" s="2">
        <v>44459</v>
      </c>
      <c r="C3726" s="3">
        <v>3.5843512999999998</v>
      </c>
      <c r="D3726" s="3">
        <v>3.2566229999999998</v>
      </c>
      <c r="E3726" s="3">
        <v>4.3366885000000002</v>
      </c>
    </row>
    <row r="3727" spans="1:5" x14ac:dyDescent="0.4">
      <c r="A3727" s="5">
        <f t="shared" si="58"/>
        <v>2021.09</v>
      </c>
      <c r="B3727" s="2">
        <v>44460</v>
      </c>
      <c r="C3727" s="3">
        <v>3.5714185000000001</v>
      </c>
      <c r="D3727" s="3">
        <v>3.2512848000000001</v>
      </c>
      <c r="E3727" s="3">
        <v>4.3290290000000002</v>
      </c>
    </row>
    <row r="3728" spans="1:5" x14ac:dyDescent="0.4">
      <c r="A3728" s="5">
        <f t="shared" si="58"/>
        <v>2021.09</v>
      </c>
      <c r="B3728" s="2">
        <v>44461</v>
      </c>
      <c r="C3728" s="3">
        <v>3.6250110000000002</v>
      </c>
      <c r="D3728" s="3">
        <v>3.2937427000000001</v>
      </c>
      <c r="E3728" s="3">
        <v>4.3833504000000003</v>
      </c>
    </row>
    <row r="3729" spans="1:5" x14ac:dyDescent="0.4">
      <c r="A3729" s="5">
        <f t="shared" si="58"/>
        <v>2021.09</v>
      </c>
      <c r="B3729" s="2">
        <v>44462</v>
      </c>
      <c r="C3729" s="3">
        <v>3.6842836999999999</v>
      </c>
      <c r="D3729" s="3">
        <v>3.3409696000000002</v>
      </c>
      <c r="E3729" s="3">
        <v>4.4430750000000003</v>
      </c>
    </row>
    <row r="3730" spans="1:5" x14ac:dyDescent="0.4">
      <c r="A3730" s="5">
        <f t="shared" si="58"/>
        <v>2021.09</v>
      </c>
      <c r="B3730" s="2">
        <v>44463</v>
      </c>
      <c r="C3730" s="3">
        <v>3.6795323</v>
      </c>
      <c r="D3730" s="3">
        <v>3.3355326999999999</v>
      </c>
      <c r="E3730" s="3">
        <v>4.4413549999999997</v>
      </c>
    </row>
    <row r="3731" spans="1:5" x14ac:dyDescent="0.4">
      <c r="A3731" s="5">
        <f t="shared" si="58"/>
        <v>2021.09</v>
      </c>
      <c r="B3731" s="2">
        <v>44466</v>
      </c>
      <c r="C3731" s="3">
        <v>3.7199743000000001</v>
      </c>
      <c r="D3731" s="3">
        <v>3.3652750999999999</v>
      </c>
      <c r="E3731" s="3">
        <v>4.4442824999999999</v>
      </c>
    </row>
    <row r="3732" spans="1:5" x14ac:dyDescent="0.4">
      <c r="A3732" s="5">
        <f t="shared" si="58"/>
        <v>2021.09</v>
      </c>
      <c r="B3732" s="2">
        <v>44467</v>
      </c>
      <c r="C3732" s="3">
        <v>3.6594981999999998</v>
      </c>
      <c r="D3732" s="3">
        <v>3.3139330999999999</v>
      </c>
      <c r="E3732" s="3">
        <v>4.3599644</v>
      </c>
    </row>
    <row r="3733" spans="1:5" x14ac:dyDescent="0.4">
      <c r="A3733" s="5">
        <f t="shared" si="58"/>
        <v>2021.09</v>
      </c>
      <c r="B3733" s="2">
        <v>44468</v>
      </c>
      <c r="C3733" s="3">
        <v>3.669219</v>
      </c>
      <c r="D3733" s="3">
        <v>3.3138964</v>
      </c>
      <c r="E3733" s="3">
        <v>4.3592659999999999</v>
      </c>
    </row>
    <row r="3734" spans="1:5" x14ac:dyDescent="0.4">
      <c r="A3734" s="5">
        <f t="shared" si="58"/>
        <v>2021.09</v>
      </c>
      <c r="B3734" s="2">
        <v>44469</v>
      </c>
      <c r="C3734" s="3">
        <v>3.5985486999999998</v>
      </c>
      <c r="D3734" s="3">
        <v>3.2628262000000001</v>
      </c>
      <c r="E3734" s="3">
        <v>4.3018929999999997</v>
      </c>
    </row>
    <row r="3735" spans="1:5" x14ac:dyDescent="0.4">
      <c r="A3735" s="5">
        <f t="shared" si="58"/>
        <v>2021.1</v>
      </c>
      <c r="B3735" s="2">
        <v>44470</v>
      </c>
      <c r="C3735" s="3">
        <v>3.6500096000000002</v>
      </c>
      <c r="D3735" s="3">
        <v>3.3160832</v>
      </c>
      <c r="E3735" s="3">
        <v>4.3565415999999999</v>
      </c>
    </row>
    <row r="3736" spans="1:5" x14ac:dyDescent="0.4">
      <c r="A3736" s="5">
        <f t="shared" si="58"/>
        <v>2021.1</v>
      </c>
      <c r="B3736" s="2">
        <v>44473</v>
      </c>
      <c r="C3736" s="3">
        <v>3.6319558999999999</v>
      </c>
      <c r="D3736" s="3">
        <v>3.2958059999999998</v>
      </c>
      <c r="E3736" s="3">
        <v>4.3123370000000003</v>
      </c>
    </row>
    <row r="3737" spans="1:5" x14ac:dyDescent="0.4">
      <c r="A3737" s="5">
        <f t="shared" si="58"/>
        <v>2021.1</v>
      </c>
      <c r="B3737" s="2">
        <v>44474</v>
      </c>
      <c r="C3737" s="3">
        <v>3.6377400999999998</v>
      </c>
      <c r="D3737" s="3">
        <v>3.3024909999999998</v>
      </c>
      <c r="E3737" s="3">
        <v>4.3470262999999996</v>
      </c>
    </row>
    <row r="3738" spans="1:5" x14ac:dyDescent="0.4">
      <c r="A3738" s="5">
        <f t="shared" si="58"/>
        <v>2021.1</v>
      </c>
      <c r="B3738" s="2">
        <v>44475</v>
      </c>
      <c r="C3738" s="3">
        <v>3.6325292999999999</v>
      </c>
      <c r="D3738" s="3">
        <v>3.2958430999999999</v>
      </c>
      <c r="E3738" s="3">
        <v>4.3523126000000003</v>
      </c>
    </row>
    <row r="3739" spans="1:5" x14ac:dyDescent="0.4">
      <c r="A3739" s="5">
        <f t="shared" si="58"/>
        <v>2021.1</v>
      </c>
      <c r="B3739" s="2">
        <v>44476</v>
      </c>
      <c r="C3739" s="3">
        <v>3.6827437999999999</v>
      </c>
      <c r="D3739" s="3">
        <v>3.3427984999999998</v>
      </c>
      <c r="E3739" s="3">
        <v>4.4001770000000002</v>
      </c>
    </row>
    <row r="3740" spans="1:5" x14ac:dyDescent="0.4">
      <c r="A3740" s="5">
        <f t="shared" si="58"/>
        <v>2021.1</v>
      </c>
      <c r="B3740" s="2">
        <v>44477</v>
      </c>
      <c r="C3740" s="3">
        <v>3.6669643000000001</v>
      </c>
      <c r="D3740" s="3">
        <v>3.324214</v>
      </c>
      <c r="E3740" s="3">
        <v>4.3821044000000002</v>
      </c>
    </row>
    <row r="3741" spans="1:5" x14ac:dyDescent="0.4">
      <c r="A3741" s="5">
        <f t="shared" si="58"/>
        <v>2021.1</v>
      </c>
      <c r="B3741" s="2">
        <v>44480</v>
      </c>
      <c r="C3741" s="3">
        <v>3.6292415</v>
      </c>
      <c r="D3741" s="3">
        <v>3.3068156000000002</v>
      </c>
      <c r="E3741" s="3">
        <v>4.3638177000000002</v>
      </c>
    </row>
    <row r="3742" spans="1:5" x14ac:dyDescent="0.4">
      <c r="A3742" s="5">
        <f t="shared" si="58"/>
        <v>2021.1</v>
      </c>
      <c r="B3742" s="2">
        <v>44481</v>
      </c>
      <c r="C3742" s="3">
        <v>3.6315154999999999</v>
      </c>
      <c r="D3742" s="3">
        <v>3.3260057000000001</v>
      </c>
      <c r="E3742" s="3">
        <v>4.3841989999999997</v>
      </c>
    </row>
    <row r="3743" spans="1:5" x14ac:dyDescent="0.4">
      <c r="A3743" s="5">
        <f t="shared" si="58"/>
        <v>2021.1</v>
      </c>
      <c r="B3743" s="2">
        <v>44482</v>
      </c>
      <c r="C3743" s="3">
        <v>3.6492753000000002</v>
      </c>
      <c r="D3743" s="3">
        <v>3.3366199999999999</v>
      </c>
      <c r="E3743" s="3">
        <v>4.4086530000000002</v>
      </c>
    </row>
    <row r="3744" spans="1:5" x14ac:dyDescent="0.4">
      <c r="A3744" s="5">
        <f t="shared" si="58"/>
        <v>2021.1</v>
      </c>
      <c r="B3744" s="2">
        <v>44483</v>
      </c>
      <c r="C3744" s="3">
        <v>3.7230105</v>
      </c>
      <c r="D3744" s="3">
        <v>3.3936335999999998</v>
      </c>
      <c r="E3744" s="3">
        <v>4.4837994999999999</v>
      </c>
    </row>
    <row r="3745" spans="1:5" x14ac:dyDescent="0.4">
      <c r="A3745" s="5">
        <f t="shared" si="58"/>
        <v>2021.1</v>
      </c>
      <c r="B3745" s="2">
        <v>44484</v>
      </c>
      <c r="C3745" s="3">
        <v>3.7343801999999999</v>
      </c>
      <c r="D3745" s="3">
        <v>3.3959568</v>
      </c>
      <c r="E3745" s="3">
        <v>4.4899290000000001</v>
      </c>
    </row>
    <row r="3746" spans="1:5" x14ac:dyDescent="0.4">
      <c r="A3746" s="5">
        <f t="shared" si="58"/>
        <v>2021.1</v>
      </c>
      <c r="B3746" s="2">
        <v>44487</v>
      </c>
      <c r="C3746" s="3">
        <v>3.7561716999999999</v>
      </c>
      <c r="D3746" s="3">
        <v>3.4048905</v>
      </c>
      <c r="E3746" s="3">
        <v>4.5085790000000001</v>
      </c>
    </row>
    <row r="3747" spans="1:5" x14ac:dyDescent="0.4">
      <c r="A3747" s="5">
        <f t="shared" si="58"/>
        <v>2021.1</v>
      </c>
      <c r="B3747" s="2">
        <v>44488</v>
      </c>
      <c r="C3747" s="3">
        <v>3.75854</v>
      </c>
      <c r="D3747" s="3">
        <v>3.4138494000000001</v>
      </c>
      <c r="E3747" s="3">
        <v>4.5273919999999999</v>
      </c>
    </row>
    <row r="3748" spans="1:5" x14ac:dyDescent="0.4">
      <c r="A3748" s="5">
        <f t="shared" si="58"/>
        <v>2021.1</v>
      </c>
      <c r="B3748" s="2">
        <v>44489</v>
      </c>
      <c r="C3748" s="3">
        <v>3.7858554999999998</v>
      </c>
      <c r="D3748" s="3">
        <v>3.4403419999999998</v>
      </c>
      <c r="E3748" s="3">
        <v>4.5563083000000004</v>
      </c>
    </row>
    <row r="3749" spans="1:5" x14ac:dyDescent="0.4">
      <c r="A3749" s="5">
        <f t="shared" si="58"/>
        <v>2021.1</v>
      </c>
      <c r="B3749" s="2">
        <v>44490</v>
      </c>
      <c r="C3749" s="3">
        <v>3.8205984000000002</v>
      </c>
      <c r="D3749" s="3">
        <v>3.4521299999999999</v>
      </c>
      <c r="E3749" s="3">
        <v>4.5737367000000004</v>
      </c>
    </row>
    <row r="3750" spans="1:5" x14ac:dyDescent="0.4">
      <c r="A3750" s="5">
        <f t="shared" si="58"/>
        <v>2021.1</v>
      </c>
      <c r="B3750" s="2">
        <v>44491</v>
      </c>
      <c r="C3750" s="3">
        <v>3.8155579999999998</v>
      </c>
      <c r="D3750" s="3">
        <v>3.4559608000000002</v>
      </c>
      <c r="E3750" s="3">
        <v>4.5808390000000001</v>
      </c>
    </row>
    <row r="3751" spans="1:5" x14ac:dyDescent="0.4">
      <c r="A3751" s="5">
        <f t="shared" si="58"/>
        <v>2021.1</v>
      </c>
      <c r="B3751" s="2">
        <v>44494</v>
      </c>
      <c r="C3751" s="3">
        <v>3.8269937000000001</v>
      </c>
      <c r="D3751" s="3">
        <v>3.4718760999999998</v>
      </c>
      <c r="E3751" s="3">
        <v>4.5967492999999999</v>
      </c>
    </row>
    <row r="3752" spans="1:5" x14ac:dyDescent="0.4">
      <c r="A3752" s="5">
        <f t="shared" si="58"/>
        <v>2021.1</v>
      </c>
      <c r="B3752" s="2">
        <v>44495</v>
      </c>
      <c r="C3752" s="3">
        <v>3.7864900000000001</v>
      </c>
      <c r="D3752" s="3">
        <v>3.4508945999999998</v>
      </c>
      <c r="E3752" s="3">
        <v>4.578824</v>
      </c>
    </row>
    <row r="3753" spans="1:5" x14ac:dyDescent="0.4">
      <c r="A3753" s="5">
        <f t="shared" si="58"/>
        <v>2021.1</v>
      </c>
      <c r="B3753" s="2">
        <v>44496</v>
      </c>
      <c r="C3753" s="3">
        <v>3.6997366</v>
      </c>
      <c r="D3753" s="3">
        <v>3.3973038</v>
      </c>
      <c r="E3753" s="3">
        <v>4.5158969999999998</v>
      </c>
    </row>
    <row r="3754" spans="1:5" x14ac:dyDescent="0.4">
      <c r="A3754" s="5">
        <f t="shared" si="58"/>
        <v>2021.1</v>
      </c>
      <c r="B3754" s="2">
        <v>44497</v>
      </c>
      <c r="C3754" s="3">
        <v>3.7517705000000001</v>
      </c>
      <c r="D3754" s="3">
        <v>3.4517224</v>
      </c>
      <c r="E3754" s="3">
        <v>4.5815587000000004</v>
      </c>
    </row>
    <row r="3755" spans="1:5" x14ac:dyDescent="0.4">
      <c r="A3755" s="5">
        <f t="shared" si="58"/>
        <v>2021.1</v>
      </c>
      <c r="B3755" s="2">
        <v>44498</v>
      </c>
      <c r="C3755" s="3">
        <v>3.7732258000000001</v>
      </c>
      <c r="D3755" s="3">
        <v>3.4525876000000002</v>
      </c>
      <c r="E3755" s="3">
        <v>4.5815460000000003</v>
      </c>
    </row>
    <row r="3756" spans="1:5" x14ac:dyDescent="0.4">
      <c r="A3756" s="5">
        <f t="shared" si="58"/>
        <v>2021.11</v>
      </c>
      <c r="B3756" s="2">
        <v>44501</v>
      </c>
      <c r="C3756" s="3">
        <v>3.8561800000000002</v>
      </c>
      <c r="D3756" s="3">
        <v>3.5238855</v>
      </c>
      <c r="E3756" s="3">
        <v>4.6281140000000001</v>
      </c>
    </row>
    <row r="3757" spans="1:5" x14ac:dyDescent="0.4">
      <c r="A3757" s="5">
        <f t="shared" si="58"/>
        <v>2021.11</v>
      </c>
      <c r="B3757" s="2">
        <v>44502</v>
      </c>
      <c r="C3757" s="3">
        <v>3.8490736000000001</v>
      </c>
      <c r="D3757" s="3">
        <v>3.5307680000000001</v>
      </c>
      <c r="E3757" s="3">
        <v>4.6335940000000004</v>
      </c>
    </row>
    <row r="3758" spans="1:5" x14ac:dyDescent="0.4">
      <c r="A3758" s="5">
        <f t="shared" si="58"/>
        <v>2021.11</v>
      </c>
      <c r="B3758" s="2">
        <v>44503</v>
      </c>
      <c r="C3758" s="3">
        <v>3.9278165999999999</v>
      </c>
      <c r="D3758" s="3">
        <v>3.5706427000000001</v>
      </c>
      <c r="E3758" s="3">
        <v>4.6557329999999997</v>
      </c>
    </row>
    <row r="3759" spans="1:5" x14ac:dyDescent="0.4">
      <c r="A3759" s="5">
        <f t="shared" si="58"/>
        <v>2021.11</v>
      </c>
      <c r="B3759" s="2">
        <v>44504</v>
      </c>
      <c r="C3759" s="3">
        <v>3.9146610000000002</v>
      </c>
      <c r="D3759" s="3">
        <v>3.5588052000000001</v>
      </c>
      <c r="E3759" s="3">
        <v>4.6487540000000003</v>
      </c>
    </row>
    <row r="3760" spans="1:5" x14ac:dyDescent="0.4">
      <c r="A3760" s="5">
        <f t="shared" si="58"/>
        <v>2021.11</v>
      </c>
      <c r="B3760" s="2">
        <v>44505</v>
      </c>
      <c r="C3760" s="3">
        <v>3.9227523999999998</v>
      </c>
      <c r="D3760" s="3">
        <v>3.5897465</v>
      </c>
      <c r="E3760" s="3">
        <v>4.6675380000000004</v>
      </c>
    </row>
    <row r="3761" spans="1:5" x14ac:dyDescent="0.4">
      <c r="A3761" s="5">
        <f t="shared" si="58"/>
        <v>2021.11</v>
      </c>
      <c r="B3761" s="2">
        <v>44508</v>
      </c>
      <c r="C3761" s="3">
        <v>3.9279540000000002</v>
      </c>
      <c r="D3761" s="3">
        <v>3.5925758000000001</v>
      </c>
      <c r="E3761" s="3">
        <v>4.6938329999999997</v>
      </c>
    </row>
    <row r="3762" spans="1:5" x14ac:dyDescent="0.4">
      <c r="A3762" s="5">
        <f t="shared" si="58"/>
        <v>2021.11</v>
      </c>
      <c r="B3762" s="2">
        <v>44509</v>
      </c>
      <c r="C3762" s="3">
        <v>3.9406495000000001</v>
      </c>
      <c r="D3762" s="3">
        <v>3.5872380000000001</v>
      </c>
      <c r="E3762" s="3">
        <v>4.6980247000000004</v>
      </c>
    </row>
    <row r="3763" spans="1:5" x14ac:dyDescent="0.4">
      <c r="A3763" s="5">
        <f t="shared" si="58"/>
        <v>2021.11</v>
      </c>
      <c r="B3763" s="2">
        <v>44510</v>
      </c>
      <c r="C3763" s="3">
        <v>3.8972945000000001</v>
      </c>
      <c r="D3763" s="3">
        <v>3.5563958000000002</v>
      </c>
      <c r="E3763" s="3">
        <v>4.6416817000000004</v>
      </c>
    </row>
    <row r="3764" spans="1:5" x14ac:dyDescent="0.4">
      <c r="A3764" s="5">
        <f t="shared" si="58"/>
        <v>2021.11</v>
      </c>
      <c r="B3764" s="2">
        <v>44511</v>
      </c>
      <c r="C3764" s="3">
        <v>3.9145097999999998</v>
      </c>
      <c r="D3764" s="3">
        <v>3.5751162000000001</v>
      </c>
      <c r="E3764" s="3">
        <v>4.6651134000000001</v>
      </c>
    </row>
    <row r="3765" spans="1:5" x14ac:dyDescent="0.4">
      <c r="A3765" s="5">
        <f t="shared" si="58"/>
        <v>2021.11</v>
      </c>
      <c r="B3765" s="2">
        <v>44512</v>
      </c>
      <c r="C3765" s="3">
        <v>3.9489776999999999</v>
      </c>
      <c r="D3765" s="3">
        <v>3.586138</v>
      </c>
      <c r="E3765" s="3">
        <v>4.6962986000000004</v>
      </c>
    </row>
    <row r="3766" spans="1:5" x14ac:dyDescent="0.4">
      <c r="A3766" s="5">
        <f t="shared" si="58"/>
        <v>2021.11</v>
      </c>
      <c r="B3766" s="2">
        <v>44515</v>
      </c>
      <c r="C3766" s="3">
        <v>3.9443587999999998</v>
      </c>
      <c r="D3766" s="3">
        <v>3.5932183000000002</v>
      </c>
      <c r="E3766" s="3">
        <v>4.6957636000000003</v>
      </c>
    </row>
    <row r="3767" spans="1:5" x14ac:dyDescent="0.4">
      <c r="A3767" s="5">
        <f t="shared" si="58"/>
        <v>2021.11</v>
      </c>
      <c r="B3767" s="2">
        <v>44516</v>
      </c>
      <c r="C3767" s="3">
        <v>3.9664016000000002</v>
      </c>
      <c r="D3767" s="3">
        <v>3.5966537000000001</v>
      </c>
      <c r="E3767" s="3">
        <v>4.7167162999999999</v>
      </c>
    </row>
    <row r="3768" spans="1:5" x14ac:dyDescent="0.4">
      <c r="A3768" s="5">
        <f t="shared" si="58"/>
        <v>2021.11</v>
      </c>
      <c r="B3768" s="2">
        <v>44517</v>
      </c>
      <c r="C3768" s="3">
        <v>3.9237852000000002</v>
      </c>
      <c r="D3768" s="3">
        <v>3.5693823999999998</v>
      </c>
      <c r="E3768" s="3">
        <v>4.6842655999999998</v>
      </c>
    </row>
    <row r="3769" spans="1:5" x14ac:dyDescent="0.4">
      <c r="A3769" s="5">
        <f t="shared" si="58"/>
        <v>2021.11</v>
      </c>
      <c r="B3769" s="2">
        <v>44518</v>
      </c>
      <c r="C3769" s="3">
        <v>3.9151063000000002</v>
      </c>
      <c r="D3769" s="3">
        <v>3.5629075000000001</v>
      </c>
      <c r="E3769" s="3">
        <v>4.6596875000000004</v>
      </c>
    </row>
    <row r="3770" spans="1:5" x14ac:dyDescent="0.4">
      <c r="A3770" s="5">
        <f t="shared" si="58"/>
        <v>2021.11</v>
      </c>
      <c r="B3770" s="2">
        <v>44519</v>
      </c>
      <c r="C3770" s="3">
        <v>3.8900323000000001</v>
      </c>
      <c r="D3770" s="3">
        <v>3.5472516999999999</v>
      </c>
      <c r="E3770" s="3">
        <v>4.6359669999999999</v>
      </c>
    </row>
    <row r="3771" spans="1:5" x14ac:dyDescent="0.4">
      <c r="A3771" s="5">
        <f t="shared" si="58"/>
        <v>2021.11</v>
      </c>
      <c r="B3771" s="2">
        <v>44522</v>
      </c>
      <c r="C3771" s="3">
        <v>3.9181569999999999</v>
      </c>
      <c r="D3771" s="3">
        <v>3.5528369999999998</v>
      </c>
      <c r="E3771" s="3">
        <v>4.6158647999999998</v>
      </c>
    </row>
    <row r="3772" spans="1:5" x14ac:dyDescent="0.4">
      <c r="A3772" s="5">
        <f t="shared" si="58"/>
        <v>2021.11</v>
      </c>
      <c r="B3772" s="2">
        <v>44523</v>
      </c>
      <c r="C3772" s="3">
        <v>3.9116100999999999</v>
      </c>
      <c r="D3772" s="3">
        <v>3.550551</v>
      </c>
      <c r="E3772" s="3">
        <v>4.6134195</v>
      </c>
    </row>
    <row r="3773" spans="1:5" x14ac:dyDescent="0.4">
      <c r="A3773" s="5">
        <f t="shared" si="58"/>
        <v>2021.11</v>
      </c>
      <c r="B3773" s="2">
        <v>44524</v>
      </c>
      <c r="C3773" s="3">
        <v>3.9040496</v>
      </c>
      <c r="D3773" s="3">
        <v>3.5465474000000001</v>
      </c>
      <c r="E3773" s="3">
        <v>4.6312670000000002</v>
      </c>
    </row>
    <row r="3774" spans="1:5" x14ac:dyDescent="0.4">
      <c r="A3774" s="5">
        <f t="shared" si="58"/>
        <v>2021.11</v>
      </c>
      <c r="B3774" s="2">
        <v>44526</v>
      </c>
      <c r="C3774" s="3">
        <v>3.7758691</v>
      </c>
      <c r="D3774" s="3">
        <v>3.4344229999999998</v>
      </c>
      <c r="E3774" s="3">
        <v>4.5191949999999999</v>
      </c>
    </row>
    <row r="3775" spans="1:5" x14ac:dyDescent="0.4">
      <c r="A3775" s="5">
        <f t="shared" si="58"/>
        <v>2021.11</v>
      </c>
      <c r="B3775" s="2">
        <v>44529</v>
      </c>
      <c r="C3775" s="3">
        <v>3.7810895000000002</v>
      </c>
      <c r="D3775" s="3">
        <v>3.4373887000000001</v>
      </c>
      <c r="E3775" s="3">
        <v>4.5515203</v>
      </c>
    </row>
    <row r="3776" spans="1:5" x14ac:dyDescent="0.4">
      <c r="A3776" s="5">
        <f t="shared" si="58"/>
        <v>2021.11</v>
      </c>
      <c r="B3776" s="2">
        <v>44530</v>
      </c>
      <c r="C3776" s="3">
        <v>3.6665095999999999</v>
      </c>
      <c r="D3776" s="3">
        <v>3.3469872000000001</v>
      </c>
      <c r="E3776" s="3">
        <v>4.4307280000000002</v>
      </c>
    </row>
    <row r="3777" spans="1:5" x14ac:dyDescent="0.4">
      <c r="A3777" s="5">
        <f t="shared" si="58"/>
        <v>2021.12</v>
      </c>
      <c r="B3777" s="2">
        <v>44531</v>
      </c>
      <c r="C3777" s="3">
        <v>3.6313968000000001</v>
      </c>
      <c r="D3777" s="3">
        <v>3.2924573000000001</v>
      </c>
      <c r="E3777" s="3">
        <v>4.3428345000000004</v>
      </c>
    </row>
    <row r="3778" spans="1:5" x14ac:dyDescent="0.4">
      <c r="A3778" s="5">
        <f t="shared" si="58"/>
        <v>2021.12</v>
      </c>
      <c r="B3778" s="2">
        <v>44532</v>
      </c>
      <c r="C3778" s="3">
        <v>3.7358012</v>
      </c>
      <c r="D3778" s="3">
        <v>3.382377</v>
      </c>
      <c r="E3778" s="3">
        <v>4.4497479999999996</v>
      </c>
    </row>
    <row r="3779" spans="1:5" x14ac:dyDescent="0.4">
      <c r="A3779" s="5">
        <f t="shared" ref="A3779:A3842" si="59">YEAR(B3779)+MONTH(B3779)/100</f>
        <v>2021.12</v>
      </c>
      <c r="B3779" s="2">
        <v>44533</v>
      </c>
      <c r="C3779" s="3">
        <v>3.6627054000000001</v>
      </c>
      <c r="D3779" s="3">
        <v>3.338943</v>
      </c>
      <c r="E3779" s="3">
        <v>4.3949759999999998</v>
      </c>
    </row>
    <row r="3780" spans="1:5" x14ac:dyDescent="0.4">
      <c r="A3780" s="5">
        <f t="shared" si="59"/>
        <v>2021.12</v>
      </c>
      <c r="B3780" s="2">
        <v>44536</v>
      </c>
      <c r="C3780" s="3">
        <v>3.7239580000000001</v>
      </c>
      <c r="D3780" s="3">
        <v>3.4053724000000001</v>
      </c>
      <c r="E3780" s="3">
        <v>4.4479594000000002</v>
      </c>
    </row>
    <row r="3781" spans="1:5" x14ac:dyDescent="0.4">
      <c r="A3781" s="5">
        <f t="shared" si="59"/>
        <v>2021.12</v>
      </c>
      <c r="B3781" s="2">
        <v>44537</v>
      </c>
      <c r="C3781" s="3">
        <v>3.7822263</v>
      </c>
      <c r="D3781" s="3">
        <v>3.4624109999999999</v>
      </c>
      <c r="E3781" s="3">
        <v>4.5415587000000004</v>
      </c>
    </row>
    <row r="3782" spans="1:5" x14ac:dyDescent="0.4">
      <c r="A3782" s="5">
        <f t="shared" si="59"/>
        <v>2021.12</v>
      </c>
      <c r="B3782" s="2">
        <v>44538</v>
      </c>
      <c r="C3782" s="3">
        <v>3.8021227999999998</v>
      </c>
      <c r="D3782" s="3">
        <v>3.4821939999999998</v>
      </c>
      <c r="E3782" s="3">
        <v>4.5763544999999999</v>
      </c>
    </row>
    <row r="3783" spans="1:5" x14ac:dyDescent="0.4">
      <c r="A3783" s="5">
        <f t="shared" si="59"/>
        <v>2021.12</v>
      </c>
      <c r="B3783" s="2">
        <v>44539</v>
      </c>
      <c r="C3783" s="3">
        <v>3.7595255000000001</v>
      </c>
      <c r="D3783" s="3">
        <v>3.4318407</v>
      </c>
      <c r="E3783" s="3">
        <v>4.5107410000000003</v>
      </c>
    </row>
    <row r="3784" spans="1:5" x14ac:dyDescent="0.4">
      <c r="A3784" s="5">
        <f t="shared" si="59"/>
        <v>2021.12</v>
      </c>
      <c r="B3784" s="2">
        <v>44540</v>
      </c>
      <c r="C3784" s="3">
        <v>3.7594736000000002</v>
      </c>
      <c r="D3784" s="3">
        <v>3.4349544000000001</v>
      </c>
      <c r="E3784" s="3">
        <v>4.5188154999999997</v>
      </c>
    </row>
    <row r="3785" spans="1:5" x14ac:dyDescent="0.4">
      <c r="A3785" s="5">
        <f t="shared" si="59"/>
        <v>2021.12</v>
      </c>
      <c r="B3785" s="2">
        <v>44543</v>
      </c>
      <c r="C3785" s="3">
        <v>3.7150566999999999</v>
      </c>
      <c r="D3785" s="3">
        <v>3.3989842000000001</v>
      </c>
      <c r="E3785" s="3">
        <v>4.4829270000000001</v>
      </c>
    </row>
    <row r="3786" spans="1:5" x14ac:dyDescent="0.4">
      <c r="A3786" s="5">
        <f t="shared" si="59"/>
        <v>2021.12</v>
      </c>
      <c r="B3786" s="2">
        <v>44544</v>
      </c>
      <c r="C3786" s="3">
        <v>3.7083251000000002</v>
      </c>
      <c r="D3786" s="3">
        <v>3.3831549999999999</v>
      </c>
      <c r="E3786" s="3">
        <v>4.444725</v>
      </c>
    </row>
    <row r="3787" spans="1:5" x14ac:dyDescent="0.4">
      <c r="A3787" s="5">
        <f t="shared" si="59"/>
        <v>2021.12</v>
      </c>
      <c r="B3787" s="2">
        <v>44545</v>
      </c>
      <c r="C3787" s="3">
        <v>3.7533102</v>
      </c>
      <c r="D3787" s="3">
        <v>3.4186559000000001</v>
      </c>
      <c r="E3787" s="3">
        <v>4.5010459999999997</v>
      </c>
    </row>
    <row r="3788" spans="1:5" x14ac:dyDescent="0.4">
      <c r="A3788" s="5">
        <f t="shared" si="59"/>
        <v>2021.12</v>
      </c>
      <c r="B3788" s="2">
        <v>44546</v>
      </c>
      <c r="C3788" s="3">
        <v>3.7168521999999999</v>
      </c>
      <c r="D3788" s="3">
        <v>3.3752222000000001</v>
      </c>
      <c r="E3788" s="3">
        <v>4.4587909999999997</v>
      </c>
    </row>
    <row r="3789" spans="1:5" x14ac:dyDescent="0.4">
      <c r="A3789" s="5">
        <f t="shared" si="59"/>
        <v>2021.12</v>
      </c>
      <c r="B3789" s="2">
        <v>44547</v>
      </c>
      <c r="C3789" s="3">
        <v>3.6931660000000002</v>
      </c>
      <c r="D3789" s="3">
        <v>3.3709965</v>
      </c>
      <c r="E3789" s="3">
        <v>4.4509233999999998</v>
      </c>
    </row>
    <row r="3790" spans="1:5" x14ac:dyDescent="0.4">
      <c r="A3790" s="5">
        <f t="shared" si="59"/>
        <v>2021.12</v>
      </c>
      <c r="B3790" s="2">
        <v>44550</v>
      </c>
      <c r="C3790" s="3">
        <v>3.6023309999999999</v>
      </c>
      <c r="D3790" s="3">
        <v>3.3126850000000001</v>
      </c>
      <c r="E3790" s="3">
        <v>4.3831670000000003</v>
      </c>
    </row>
    <row r="3791" spans="1:5" x14ac:dyDescent="0.4">
      <c r="A3791" s="5">
        <f t="shared" si="59"/>
        <v>2021.12</v>
      </c>
      <c r="B3791" s="2">
        <v>44551</v>
      </c>
      <c r="C3791" s="3">
        <v>3.6943769999999998</v>
      </c>
      <c r="D3791" s="3">
        <v>3.3989098000000002</v>
      </c>
      <c r="E3791" s="3">
        <v>4.4900035999999997</v>
      </c>
    </row>
    <row r="3792" spans="1:5" x14ac:dyDescent="0.4">
      <c r="A3792" s="5">
        <f t="shared" si="59"/>
        <v>2021.12</v>
      </c>
      <c r="B3792" s="2">
        <v>44552</v>
      </c>
      <c r="C3792" s="3">
        <v>3.7287050000000002</v>
      </c>
      <c r="D3792" s="3">
        <v>3.4309015</v>
      </c>
      <c r="E3792" s="3">
        <v>4.5224469999999997</v>
      </c>
    </row>
    <row r="3793" spans="1:5" x14ac:dyDescent="0.4">
      <c r="A3793" s="5">
        <f t="shared" si="59"/>
        <v>2021.12</v>
      </c>
      <c r="B3793" s="2">
        <v>44553</v>
      </c>
      <c r="C3793" s="3">
        <v>3.7362606999999999</v>
      </c>
      <c r="D3793" s="3">
        <v>3.4547005</v>
      </c>
      <c r="E3793" s="3">
        <v>4.5525890000000002</v>
      </c>
    </row>
    <row r="3794" spans="1:5" x14ac:dyDescent="0.4">
      <c r="A3794" s="5">
        <f t="shared" si="59"/>
        <v>2021.12</v>
      </c>
      <c r="B3794" s="2">
        <v>44557</v>
      </c>
      <c r="C3794" s="3">
        <v>3.7922213</v>
      </c>
      <c r="D3794" s="3">
        <v>3.5008647000000002</v>
      </c>
      <c r="E3794" s="3">
        <v>4.6031684999999998</v>
      </c>
    </row>
    <row r="3795" spans="1:5" x14ac:dyDescent="0.4">
      <c r="A3795" s="5">
        <f t="shared" si="59"/>
        <v>2021.12</v>
      </c>
      <c r="B3795" s="2">
        <v>44558</v>
      </c>
      <c r="C3795" s="3">
        <v>3.7929909999999998</v>
      </c>
      <c r="D3795" s="3">
        <v>3.4997034</v>
      </c>
      <c r="E3795" s="3">
        <v>4.5967693000000001</v>
      </c>
    </row>
    <row r="3796" spans="1:5" x14ac:dyDescent="0.4">
      <c r="A3796" s="5">
        <f t="shared" si="59"/>
        <v>2021.12</v>
      </c>
      <c r="B3796" s="2">
        <v>44559</v>
      </c>
      <c r="C3796" s="3">
        <v>3.8236477</v>
      </c>
      <c r="D3796" s="3">
        <v>3.5189674000000002</v>
      </c>
      <c r="E3796" s="3">
        <v>4.6086150000000004</v>
      </c>
    </row>
    <row r="3797" spans="1:5" x14ac:dyDescent="0.4">
      <c r="A3797" s="5">
        <f t="shared" si="59"/>
        <v>2021.12</v>
      </c>
      <c r="B3797" s="2">
        <v>44560</v>
      </c>
      <c r="C3797" s="3">
        <v>3.8091146999999999</v>
      </c>
      <c r="D3797" s="3">
        <v>3.5084643</v>
      </c>
      <c r="E3797" s="3">
        <v>4.6105460000000003</v>
      </c>
    </row>
    <row r="3798" spans="1:5" x14ac:dyDescent="0.4">
      <c r="A3798" s="5">
        <f t="shared" si="59"/>
        <v>2021.12</v>
      </c>
      <c r="B3798" s="2">
        <v>44561</v>
      </c>
      <c r="C3798" s="3">
        <v>3.8107677</v>
      </c>
      <c r="D3798" s="3">
        <v>3.5117633000000001</v>
      </c>
      <c r="E3798" s="3">
        <v>4.6073126999999996</v>
      </c>
    </row>
    <row r="3799" spans="1:5" x14ac:dyDescent="0.4">
      <c r="A3799" s="5">
        <f t="shared" si="59"/>
        <v>2022.01</v>
      </c>
      <c r="B3799" s="2">
        <v>44564</v>
      </c>
      <c r="C3799" s="3">
        <v>3.8207979999999999</v>
      </c>
      <c r="D3799" s="3">
        <v>3.5229463999999999</v>
      </c>
      <c r="E3799" s="3">
        <v>4.5960646000000001</v>
      </c>
    </row>
    <row r="3800" spans="1:5" x14ac:dyDescent="0.4">
      <c r="A3800" s="5">
        <f t="shared" si="59"/>
        <v>2022.01</v>
      </c>
      <c r="B3800" s="2">
        <v>44565</v>
      </c>
      <c r="C3800" s="3">
        <v>3.8612285000000002</v>
      </c>
      <c r="D3800" s="3">
        <v>3.540851</v>
      </c>
      <c r="E3800" s="3">
        <v>4.6095933999999996</v>
      </c>
    </row>
    <row r="3801" spans="1:5" x14ac:dyDescent="0.4">
      <c r="A3801" s="5">
        <f t="shared" si="59"/>
        <v>2022.01</v>
      </c>
      <c r="B3801" s="2">
        <v>44566</v>
      </c>
      <c r="C3801" s="3">
        <v>3.7773278000000001</v>
      </c>
      <c r="D3801" s="3">
        <v>3.4611876000000001</v>
      </c>
      <c r="E3801" s="3">
        <v>4.4949203000000004</v>
      </c>
    </row>
    <row r="3802" spans="1:5" x14ac:dyDescent="0.4">
      <c r="A3802" s="5">
        <f t="shared" si="59"/>
        <v>2022.01</v>
      </c>
      <c r="B3802" s="2">
        <v>44567</v>
      </c>
      <c r="C3802" s="3">
        <v>3.814149</v>
      </c>
      <c r="D3802" s="3">
        <v>3.4781656000000001</v>
      </c>
      <c r="E3802" s="3">
        <v>4.5082263999999999</v>
      </c>
    </row>
    <row r="3803" spans="1:5" x14ac:dyDescent="0.4">
      <c r="A3803" s="5">
        <f t="shared" si="59"/>
        <v>2022.01</v>
      </c>
      <c r="B3803" s="2">
        <v>44568</v>
      </c>
      <c r="C3803" s="3">
        <v>3.8022757</v>
      </c>
      <c r="D3803" s="3">
        <v>3.4513886</v>
      </c>
      <c r="E3803" s="3">
        <v>4.484146</v>
      </c>
    </row>
    <row r="3804" spans="1:5" x14ac:dyDescent="0.4">
      <c r="A3804" s="5">
        <f t="shared" si="59"/>
        <v>2022.01</v>
      </c>
      <c r="B3804" s="2">
        <v>44571</v>
      </c>
      <c r="C3804" s="3">
        <v>3.7927773</v>
      </c>
      <c r="D3804" s="3">
        <v>3.4378579999999999</v>
      </c>
      <c r="E3804" s="3">
        <v>4.4667177000000002</v>
      </c>
    </row>
    <row r="3805" spans="1:5" x14ac:dyDescent="0.4">
      <c r="A3805" s="5">
        <f t="shared" si="59"/>
        <v>2022.01</v>
      </c>
      <c r="B3805" s="2">
        <v>44572</v>
      </c>
      <c r="C3805" s="3">
        <v>3.8244120000000001</v>
      </c>
      <c r="D3805" s="3">
        <v>3.4685644999999998</v>
      </c>
      <c r="E3805" s="3">
        <v>4.5135263999999999</v>
      </c>
    </row>
    <row r="3806" spans="1:5" x14ac:dyDescent="0.4">
      <c r="A3806" s="5">
        <f t="shared" si="59"/>
        <v>2022.01</v>
      </c>
      <c r="B3806" s="2">
        <v>44573</v>
      </c>
      <c r="C3806" s="3">
        <v>3.8222230000000001</v>
      </c>
      <c r="D3806" s="3">
        <v>3.4583702000000001</v>
      </c>
      <c r="E3806" s="3">
        <v>4.5132240000000001</v>
      </c>
    </row>
    <row r="3807" spans="1:5" x14ac:dyDescent="0.4">
      <c r="A3807" s="5">
        <f t="shared" si="59"/>
        <v>2022.01</v>
      </c>
      <c r="B3807" s="2">
        <v>44574</v>
      </c>
      <c r="C3807" s="3">
        <v>3.8111570000000001</v>
      </c>
      <c r="D3807" s="3">
        <v>3.4496837</v>
      </c>
      <c r="E3807" s="3">
        <v>4.4650616999999997</v>
      </c>
    </row>
    <row r="3808" spans="1:5" x14ac:dyDescent="0.4">
      <c r="A3808" s="5">
        <f t="shared" si="59"/>
        <v>2022.01</v>
      </c>
      <c r="B3808" s="2">
        <v>44575</v>
      </c>
      <c r="C3808" s="3">
        <v>3.7983766000000001</v>
      </c>
      <c r="D3808" s="3">
        <v>3.4384139999999999</v>
      </c>
      <c r="E3808" s="3">
        <v>4.4510610000000002</v>
      </c>
    </row>
    <row r="3809" spans="1:5" x14ac:dyDescent="0.4">
      <c r="A3809" s="5">
        <f t="shared" si="59"/>
        <v>2022.01</v>
      </c>
      <c r="B3809" s="2">
        <v>44579</v>
      </c>
      <c r="C3809" s="3">
        <v>3.70824</v>
      </c>
      <c r="D3809" s="3">
        <v>3.3660413999999999</v>
      </c>
      <c r="E3809" s="3">
        <v>4.3613150000000003</v>
      </c>
    </row>
    <row r="3810" spans="1:5" x14ac:dyDescent="0.4">
      <c r="A3810" s="5">
        <f t="shared" si="59"/>
        <v>2022.01</v>
      </c>
      <c r="B3810" s="2">
        <v>44580</v>
      </c>
      <c r="C3810" s="3">
        <v>3.6493487</v>
      </c>
      <c r="D3810" s="3">
        <v>3.3203094000000002</v>
      </c>
      <c r="E3810" s="3">
        <v>4.3100195000000001</v>
      </c>
    </row>
    <row r="3811" spans="1:5" x14ac:dyDescent="0.4">
      <c r="A3811" s="5">
        <f t="shared" si="59"/>
        <v>2022.01</v>
      </c>
      <c r="B3811" s="2">
        <v>44581</v>
      </c>
      <c r="C3811" s="3">
        <v>3.5695611999999999</v>
      </c>
      <c r="D3811" s="3">
        <v>3.261269</v>
      </c>
      <c r="E3811" s="3">
        <v>4.2487773999999998</v>
      </c>
    </row>
    <row r="3812" spans="1:5" x14ac:dyDescent="0.4">
      <c r="A3812" s="5">
        <f t="shared" si="59"/>
        <v>2022.01</v>
      </c>
      <c r="B3812" s="2">
        <v>44582</v>
      </c>
      <c r="C3812" s="3">
        <v>3.5163690000000001</v>
      </c>
      <c r="D3812" s="3">
        <v>3.2059236000000002</v>
      </c>
      <c r="E3812" s="3">
        <v>4.1739325999999997</v>
      </c>
    </row>
    <row r="3813" spans="1:5" x14ac:dyDescent="0.4">
      <c r="A3813" s="5">
        <f t="shared" si="59"/>
        <v>2022.01</v>
      </c>
      <c r="B3813" s="2">
        <v>44585</v>
      </c>
      <c r="C3813" s="3">
        <v>3.5923574</v>
      </c>
      <c r="D3813" s="3">
        <v>3.2639999999999998</v>
      </c>
      <c r="E3813" s="3">
        <v>4.2252919999999996</v>
      </c>
    </row>
    <row r="3814" spans="1:5" x14ac:dyDescent="0.4">
      <c r="A3814" s="5">
        <f t="shared" si="59"/>
        <v>2022.01</v>
      </c>
      <c r="B3814" s="2">
        <v>44586</v>
      </c>
      <c r="C3814" s="3">
        <v>3.5272923</v>
      </c>
      <c r="D3814" s="3">
        <v>3.2067391999999999</v>
      </c>
      <c r="E3814" s="3">
        <v>4.1609220000000002</v>
      </c>
    </row>
    <row r="3815" spans="1:5" x14ac:dyDescent="0.4">
      <c r="A3815" s="5">
        <f t="shared" si="59"/>
        <v>2022.01</v>
      </c>
      <c r="B3815" s="2">
        <v>44587</v>
      </c>
      <c r="C3815" s="3">
        <v>3.4845489999999999</v>
      </c>
      <c r="D3815" s="3">
        <v>3.1750815000000001</v>
      </c>
      <c r="E3815" s="3">
        <v>4.1235140000000001</v>
      </c>
    </row>
    <row r="3816" spans="1:5" x14ac:dyDescent="0.4">
      <c r="A3816" s="5">
        <f t="shared" si="59"/>
        <v>2022.01</v>
      </c>
      <c r="B3816" s="2">
        <v>44588</v>
      </c>
      <c r="C3816" s="3">
        <v>3.4536785999999999</v>
      </c>
      <c r="D3816" s="3">
        <v>3.1260132999999999</v>
      </c>
      <c r="E3816" s="3">
        <v>4.0816854999999999</v>
      </c>
    </row>
    <row r="3817" spans="1:5" x14ac:dyDescent="0.4">
      <c r="A3817" s="5">
        <f t="shared" si="59"/>
        <v>2022.01</v>
      </c>
      <c r="B3817" s="2">
        <v>44589</v>
      </c>
      <c r="C3817" s="3">
        <v>3.5253928000000001</v>
      </c>
      <c r="D3817" s="3">
        <v>3.1859307000000001</v>
      </c>
      <c r="E3817" s="3">
        <v>4.1673492999999997</v>
      </c>
    </row>
    <row r="3818" spans="1:5" x14ac:dyDescent="0.4">
      <c r="A3818" s="5">
        <f t="shared" si="59"/>
        <v>2022.01</v>
      </c>
      <c r="B3818" s="2">
        <v>44592</v>
      </c>
      <c r="C3818" s="3">
        <v>3.5895077999999998</v>
      </c>
      <c r="D3818" s="3">
        <v>3.2564500000000001</v>
      </c>
      <c r="E3818" s="3">
        <v>4.2693458</v>
      </c>
    </row>
    <row r="3819" spans="1:5" x14ac:dyDescent="0.4">
      <c r="A3819" s="5">
        <f t="shared" si="59"/>
        <v>2022.02</v>
      </c>
      <c r="B3819" s="2">
        <v>44593</v>
      </c>
      <c r="C3819" s="3">
        <v>3.6479241999999998</v>
      </c>
      <c r="D3819" s="3">
        <v>3.289949</v>
      </c>
      <c r="E3819" s="3">
        <v>4.3122454000000001</v>
      </c>
    </row>
    <row r="3820" spans="1:5" x14ac:dyDescent="0.4">
      <c r="A3820" s="5">
        <f t="shared" si="59"/>
        <v>2022.02</v>
      </c>
      <c r="B3820" s="2">
        <v>44594</v>
      </c>
      <c r="C3820" s="3">
        <v>3.6265523000000002</v>
      </c>
      <c r="D3820" s="3">
        <v>3.2898128</v>
      </c>
      <c r="E3820" s="3">
        <v>4.3243426999999999</v>
      </c>
    </row>
    <row r="3821" spans="1:5" x14ac:dyDescent="0.4">
      <c r="A3821" s="5">
        <f t="shared" si="59"/>
        <v>2022.02</v>
      </c>
      <c r="B3821" s="2">
        <v>44595</v>
      </c>
      <c r="C3821" s="3">
        <v>3.5757352999999998</v>
      </c>
      <c r="D3821" s="3">
        <v>3.2360370000000001</v>
      </c>
      <c r="E3821" s="3">
        <v>4.2459053999999998</v>
      </c>
    </row>
    <row r="3822" spans="1:5" x14ac:dyDescent="0.4">
      <c r="A3822" s="5">
        <f t="shared" si="59"/>
        <v>2022.02</v>
      </c>
      <c r="B3822" s="2">
        <v>44596</v>
      </c>
      <c r="C3822" s="3">
        <v>3.5966320000000001</v>
      </c>
      <c r="D3822" s="3">
        <v>3.2413747000000002</v>
      </c>
      <c r="E3822" s="3">
        <v>4.2583393999999997</v>
      </c>
    </row>
    <row r="3823" spans="1:5" x14ac:dyDescent="0.4">
      <c r="A3823" s="5">
        <f t="shared" si="59"/>
        <v>2022.02</v>
      </c>
      <c r="B3823" s="2">
        <v>44599</v>
      </c>
      <c r="C3823" s="3">
        <v>3.5823839999999998</v>
      </c>
      <c r="D3823" s="3">
        <v>3.2409180000000002</v>
      </c>
      <c r="E3823" s="3">
        <v>4.2654730000000001</v>
      </c>
    </row>
    <row r="3824" spans="1:5" x14ac:dyDescent="0.4">
      <c r="A3824" s="5">
        <f t="shared" si="59"/>
        <v>2022.02</v>
      </c>
      <c r="B3824" s="2">
        <v>44600</v>
      </c>
      <c r="C3824" s="3">
        <v>3.6754699999999998</v>
      </c>
      <c r="D3824" s="3">
        <v>3.3022068</v>
      </c>
      <c r="E3824" s="3">
        <v>4.3149749999999996</v>
      </c>
    </row>
    <row r="3825" spans="1:5" x14ac:dyDescent="0.4">
      <c r="A3825" s="5">
        <f t="shared" si="59"/>
        <v>2022.02</v>
      </c>
      <c r="B3825" s="2">
        <v>44601</v>
      </c>
      <c r="C3825" s="3">
        <v>3.7210630999999998</v>
      </c>
      <c r="D3825" s="3">
        <v>3.3629150000000001</v>
      </c>
      <c r="E3825" s="3">
        <v>4.4067844999999997</v>
      </c>
    </row>
    <row r="3826" spans="1:5" x14ac:dyDescent="0.4">
      <c r="A3826" s="5">
        <f t="shared" si="59"/>
        <v>2022.02</v>
      </c>
      <c r="B3826" s="2">
        <v>44602</v>
      </c>
      <c r="C3826" s="3">
        <v>3.6764201999999999</v>
      </c>
      <c r="D3826" s="3">
        <v>3.3137850000000002</v>
      </c>
      <c r="E3826" s="3">
        <v>4.3388413999999997</v>
      </c>
    </row>
    <row r="3827" spans="1:5" x14ac:dyDescent="0.4">
      <c r="A3827" s="5">
        <f t="shared" si="59"/>
        <v>2022.02</v>
      </c>
      <c r="B3827" s="2">
        <v>44603</v>
      </c>
      <c r="C3827" s="3">
        <v>3.6346262</v>
      </c>
      <c r="D3827" s="3">
        <v>3.2713768000000001</v>
      </c>
      <c r="E3827" s="3">
        <v>4.2804130000000002</v>
      </c>
    </row>
    <row r="3828" spans="1:5" x14ac:dyDescent="0.4">
      <c r="A3828" s="5">
        <f t="shared" si="59"/>
        <v>2022.02</v>
      </c>
      <c r="B3828" s="2">
        <v>44606</v>
      </c>
      <c r="C3828" s="3">
        <v>3.6108796999999999</v>
      </c>
      <c r="D3828" s="3">
        <v>3.2578216000000002</v>
      </c>
      <c r="E3828" s="3">
        <v>4.2449139999999996</v>
      </c>
    </row>
    <row r="3829" spans="1:5" x14ac:dyDescent="0.4">
      <c r="A3829" s="5">
        <f t="shared" si="59"/>
        <v>2022.02</v>
      </c>
      <c r="B3829" s="2">
        <v>44607</v>
      </c>
      <c r="C3829" s="3">
        <v>3.7096648000000001</v>
      </c>
      <c r="D3829" s="3">
        <v>3.3302195000000001</v>
      </c>
      <c r="E3829" s="3">
        <v>4.3305030000000002</v>
      </c>
    </row>
    <row r="3830" spans="1:5" x14ac:dyDescent="0.4">
      <c r="A3830" s="5">
        <f t="shared" si="59"/>
        <v>2022.02</v>
      </c>
      <c r="B3830" s="2">
        <v>44608</v>
      </c>
      <c r="C3830" s="3">
        <v>3.7259264000000001</v>
      </c>
      <c r="D3830" s="3">
        <v>3.3392274</v>
      </c>
      <c r="E3830" s="3">
        <v>4.3366559999999996</v>
      </c>
    </row>
    <row r="3831" spans="1:5" x14ac:dyDescent="0.4">
      <c r="A3831" s="5">
        <f t="shared" si="59"/>
        <v>2022.02</v>
      </c>
      <c r="B3831" s="2">
        <v>44609</v>
      </c>
      <c r="C3831" s="3">
        <v>3.6105901999999999</v>
      </c>
      <c r="D3831" s="3">
        <v>3.2682506999999998</v>
      </c>
      <c r="E3831" s="3">
        <v>4.2411089999999998</v>
      </c>
    </row>
    <row r="3832" spans="1:5" x14ac:dyDescent="0.4">
      <c r="A3832" s="5">
        <f t="shared" si="59"/>
        <v>2022.02</v>
      </c>
      <c r="B3832" s="2">
        <v>44610</v>
      </c>
      <c r="C3832" s="3">
        <v>3.5909325999999999</v>
      </c>
      <c r="D3832" s="3">
        <v>3.2528790000000001</v>
      </c>
      <c r="E3832" s="3">
        <v>4.2147107000000004</v>
      </c>
    </row>
    <row r="3833" spans="1:5" x14ac:dyDescent="0.4">
      <c r="A3833" s="5">
        <f t="shared" si="59"/>
        <v>2022.02</v>
      </c>
      <c r="B3833" s="2">
        <v>44614</v>
      </c>
      <c r="C3833" s="3">
        <v>3.5519888000000002</v>
      </c>
      <c r="D3833" s="3">
        <v>3.2080983999999999</v>
      </c>
      <c r="E3833" s="3">
        <v>4.1617030000000002</v>
      </c>
    </row>
    <row r="3834" spans="1:5" x14ac:dyDescent="0.4">
      <c r="A3834" s="5">
        <f t="shared" si="59"/>
        <v>2022.02</v>
      </c>
      <c r="B3834" s="2">
        <v>44615</v>
      </c>
      <c r="C3834" s="3">
        <v>3.4825970000000002</v>
      </c>
      <c r="D3834" s="3">
        <v>3.1550389999999999</v>
      </c>
      <c r="E3834" s="3">
        <v>4.0809097000000003</v>
      </c>
    </row>
    <row r="3835" spans="1:5" x14ac:dyDescent="0.4">
      <c r="A3835" s="5">
        <f t="shared" si="59"/>
        <v>2022.02</v>
      </c>
      <c r="B3835" s="2">
        <v>44616</v>
      </c>
      <c r="C3835" s="3">
        <v>3.5130446000000002</v>
      </c>
      <c r="D3835" s="3">
        <v>3.1989793999999998</v>
      </c>
      <c r="E3835" s="3">
        <v>4.1512823000000001</v>
      </c>
    </row>
    <row r="3836" spans="1:5" x14ac:dyDescent="0.4">
      <c r="A3836" s="5">
        <f t="shared" si="59"/>
        <v>2022.02</v>
      </c>
      <c r="B3836" s="2">
        <v>44617</v>
      </c>
      <c r="C3836" s="3">
        <v>3.6151542999999999</v>
      </c>
      <c r="D3836" s="3">
        <v>3.2888494000000001</v>
      </c>
      <c r="E3836" s="3">
        <v>4.2656000000000001</v>
      </c>
    </row>
    <row r="3837" spans="1:5" x14ac:dyDescent="0.4">
      <c r="A3837" s="5">
        <f t="shared" si="59"/>
        <v>2022.02</v>
      </c>
      <c r="B3837" s="2">
        <v>44620</v>
      </c>
      <c r="C3837" s="3">
        <v>3.6132542999999999</v>
      </c>
      <c r="D3837" s="3">
        <v>3.2887008</v>
      </c>
      <c r="E3837" s="3">
        <v>4.2536490000000002</v>
      </c>
    </row>
    <row r="3838" spans="1:5" x14ac:dyDescent="0.4">
      <c r="A3838" s="5">
        <f t="shared" si="59"/>
        <v>2022.03</v>
      </c>
      <c r="B3838" s="2">
        <v>44621</v>
      </c>
      <c r="C3838" s="3">
        <v>3.5239677</v>
      </c>
      <c r="D3838" s="3">
        <v>3.2242362</v>
      </c>
      <c r="E3838" s="3">
        <v>4.1742730000000003</v>
      </c>
    </row>
    <row r="3839" spans="1:5" x14ac:dyDescent="0.4">
      <c r="A3839" s="5">
        <f t="shared" si="59"/>
        <v>2022.03</v>
      </c>
      <c r="B3839" s="2">
        <v>44622</v>
      </c>
      <c r="C3839" s="3">
        <v>3.6574228</v>
      </c>
      <c r="D3839" s="3">
        <v>3.3110914</v>
      </c>
      <c r="E3839" s="3">
        <v>4.2664776</v>
      </c>
    </row>
    <row r="3840" spans="1:5" x14ac:dyDescent="0.4">
      <c r="A3840" s="5">
        <f t="shared" si="59"/>
        <v>2022.03</v>
      </c>
      <c r="B3840" s="2">
        <v>44623</v>
      </c>
      <c r="C3840" s="3">
        <v>3.6142042000000001</v>
      </c>
      <c r="D3840" s="3">
        <v>3.2837087999999999</v>
      </c>
      <c r="E3840" s="3">
        <v>4.2351293999999999</v>
      </c>
    </row>
    <row r="3841" spans="1:5" x14ac:dyDescent="0.4">
      <c r="A3841" s="5">
        <f t="shared" si="59"/>
        <v>2022.03</v>
      </c>
      <c r="B3841" s="2">
        <v>44624</v>
      </c>
      <c r="C3841" s="3">
        <v>3.5130446000000002</v>
      </c>
      <c r="D3841" s="3">
        <v>3.2318479999999998</v>
      </c>
      <c r="E3841" s="3">
        <v>4.1881300000000001</v>
      </c>
    </row>
    <row r="3842" spans="1:5" x14ac:dyDescent="0.4">
      <c r="A3842" s="5">
        <f t="shared" si="59"/>
        <v>2022.03</v>
      </c>
      <c r="B3842" s="2">
        <v>44627</v>
      </c>
      <c r="C3842" s="3">
        <v>3.3643917999999999</v>
      </c>
      <c r="D3842" s="3">
        <v>3.1103942</v>
      </c>
      <c r="E3842" s="3">
        <v>4.0492119999999998</v>
      </c>
    </row>
    <row r="3843" spans="1:5" x14ac:dyDescent="0.4">
      <c r="A3843" s="5">
        <f t="shared" ref="A3843:A3906" si="60">YEAR(B3843)+MONTH(B3843)/100</f>
        <v>2022.03</v>
      </c>
      <c r="B3843" s="2">
        <v>44628</v>
      </c>
      <c r="C3843" s="3">
        <v>3.3919375</v>
      </c>
      <c r="D3843" s="3">
        <v>3.1215646000000001</v>
      </c>
      <c r="E3843" s="3">
        <v>4.0373520000000003</v>
      </c>
    </row>
    <row r="3844" spans="1:5" x14ac:dyDescent="0.4">
      <c r="A3844" s="5">
        <f t="shared" si="60"/>
        <v>2022.03</v>
      </c>
      <c r="B3844" s="2">
        <v>44629</v>
      </c>
      <c r="C3844" s="3">
        <v>3.4997465999999999</v>
      </c>
      <c r="D3844" s="3">
        <v>3.2091612999999999</v>
      </c>
      <c r="E3844" s="3">
        <v>4.1424960000000004</v>
      </c>
    </row>
    <row r="3845" spans="1:5" x14ac:dyDescent="0.4">
      <c r="A3845" s="5">
        <f t="shared" si="60"/>
        <v>2022.03</v>
      </c>
      <c r="B3845" s="2">
        <v>44630</v>
      </c>
      <c r="C3845" s="3">
        <v>3.5054455</v>
      </c>
      <c r="D3845" s="3">
        <v>3.2082470000000001</v>
      </c>
      <c r="E3845" s="3">
        <v>4.1300205999999999</v>
      </c>
    </row>
    <row r="3846" spans="1:5" x14ac:dyDescent="0.4">
      <c r="A3846" s="5">
        <f t="shared" si="60"/>
        <v>2022.03</v>
      </c>
      <c r="B3846" s="2">
        <v>44631</v>
      </c>
      <c r="C3846" s="3">
        <v>3.4726758000000002</v>
      </c>
      <c r="D3846" s="3">
        <v>3.1766014</v>
      </c>
      <c r="E3846" s="3">
        <v>4.0708840000000004</v>
      </c>
    </row>
    <row r="3847" spans="1:5" x14ac:dyDescent="0.4">
      <c r="A3847" s="5">
        <f t="shared" si="60"/>
        <v>2022.03</v>
      </c>
      <c r="B3847" s="2">
        <v>44634</v>
      </c>
      <c r="C3847" s="3">
        <v>3.4503539999999999</v>
      </c>
      <c r="D3847" s="3">
        <v>3.147427</v>
      </c>
      <c r="E3847" s="3">
        <v>4.0338139999999996</v>
      </c>
    </row>
    <row r="3848" spans="1:5" x14ac:dyDescent="0.4">
      <c r="A3848" s="5">
        <f t="shared" si="60"/>
        <v>2022.03</v>
      </c>
      <c r="B3848" s="2">
        <v>44635</v>
      </c>
      <c r="C3848" s="3">
        <v>3.5054455</v>
      </c>
      <c r="D3848" s="3">
        <v>3.1946050000000001</v>
      </c>
      <c r="E3848" s="3">
        <v>4.1027889999999996</v>
      </c>
    </row>
    <row r="3849" spans="1:5" x14ac:dyDescent="0.4">
      <c r="A3849" s="5">
        <f t="shared" si="60"/>
        <v>2022.03</v>
      </c>
      <c r="B3849" s="2">
        <v>44636</v>
      </c>
      <c r="C3849" s="3">
        <v>3.6028058999999999</v>
      </c>
      <c r="D3849" s="3">
        <v>3.2843884999999999</v>
      </c>
      <c r="E3849" s="3">
        <v>4.2046349999999997</v>
      </c>
    </row>
    <row r="3850" spans="1:5" x14ac:dyDescent="0.4">
      <c r="A3850" s="5">
        <f t="shared" si="60"/>
        <v>2022.03</v>
      </c>
      <c r="B3850" s="2">
        <v>44637</v>
      </c>
      <c r="C3850" s="3">
        <v>3.6252034000000002</v>
      </c>
      <c r="D3850" s="3">
        <v>3.3168988000000001</v>
      </c>
      <c r="E3850" s="3">
        <v>4.2674127000000004</v>
      </c>
    </row>
    <row r="3851" spans="1:5" x14ac:dyDescent="0.4">
      <c r="A3851" s="5">
        <f t="shared" si="60"/>
        <v>2022.03</v>
      </c>
      <c r="B3851" s="2">
        <v>44638</v>
      </c>
      <c r="C3851" s="3">
        <v>3.661222</v>
      </c>
      <c r="D3851" s="3">
        <v>3.3434781999999998</v>
      </c>
      <c r="E3851" s="3">
        <v>4.3143989999999999</v>
      </c>
    </row>
    <row r="3852" spans="1:5" x14ac:dyDescent="0.4">
      <c r="A3852" s="5">
        <f t="shared" si="60"/>
        <v>2022.03</v>
      </c>
      <c r="B3852" s="2">
        <v>44641</v>
      </c>
      <c r="C3852" s="3">
        <v>3.6410722999999998</v>
      </c>
      <c r="D3852" s="3">
        <v>3.331912</v>
      </c>
      <c r="E3852" s="3">
        <v>4.3053309999999998</v>
      </c>
    </row>
    <row r="3853" spans="1:5" x14ac:dyDescent="0.4">
      <c r="A3853" s="5">
        <f t="shared" si="60"/>
        <v>2022.03</v>
      </c>
      <c r="B3853" s="2">
        <v>44642</v>
      </c>
      <c r="C3853" s="3">
        <v>3.6815924999999998</v>
      </c>
      <c r="D3853" s="3">
        <v>3.3532646000000002</v>
      </c>
      <c r="E3853" s="3">
        <v>4.3453007000000001</v>
      </c>
    </row>
    <row r="3854" spans="1:5" x14ac:dyDescent="0.4">
      <c r="A3854" s="5">
        <f t="shared" si="60"/>
        <v>2022.03</v>
      </c>
      <c r="B3854" s="2">
        <v>44643</v>
      </c>
      <c r="C3854" s="3">
        <v>3.6000755</v>
      </c>
      <c r="D3854" s="3">
        <v>3.2922720000000001</v>
      </c>
      <c r="E3854" s="3">
        <v>4.2902690000000003</v>
      </c>
    </row>
    <row r="3855" spans="1:5" x14ac:dyDescent="0.4">
      <c r="A3855" s="5">
        <f t="shared" si="60"/>
        <v>2022.03</v>
      </c>
      <c r="B3855" s="2">
        <v>44644</v>
      </c>
      <c r="C3855" s="3">
        <v>3.6272478000000001</v>
      </c>
      <c r="D3855" s="3">
        <v>3.3284644999999999</v>
      </c>
      <c r="E3855" s="3">
        <v>4.3360614999999996</v>
      </c>
    </row>
    <row r="3856" spans="1:5" x14ac:dyDescent="0.4">
      <c r="A3856" s="5">
        <f t="shared" si="60"/>
        <v>2022.03</v>
      </c>
      <c r="B3856" s="2">
        <v>44645</v>
      </c>
      <c r="C3856" s="3">
        <v>3.6649075</v>
      </c>
      <c r="D3856" s="3">
        <v>3.351658</v>
      </c>
      <c r="E3856" s="3">
        <v>4.3565189999999996</v>
      </c>
    </row>
    <row r="3857" spans="1:5" x14ac:dyDescent="0.4">
      <c r="A3857" s="5">
        <f t="shared" si="60"/>
        <v>2022.03</v>
      </c>
      <c r="B3857" s="2">
        <v>44648</v>
      </c>
      <c r="C3857" s="3">
        <v>3.6711046999999999</v>
      </c>
      <c r="D3857" s="3">
        <v>3.3573545999999999</v>
      </c>
      <c r="E3857" s="3">
        <v>4.3679779999999999</v>
      </c>
    </row>
    <row r="3858" spans="1:5" x14ac:dyDescent="0.4">
      <c r="A3858" s="5">
        <f t="shared" si="60"/>
        <v>2022.03</v>
      </c>
      <c r="B3858" s="2">
        <v>44649</v>
      </c>
      <c r="C3858" s="3">
        <v>3.7516677</v>
      </c>
      <c r="D3858" s="3">
        <v>3.4273920000000002</v>
      </c>
      <c r="E3858" s="3">
        <v>4.4510500000000004</v>
      </c>
    </row>
    <row r="3859" spans="1:5" x14ac:dyDescent="0.4">
      <c r="A3859" s="5">
        <f t="shared" si="60"/>
        <v>2022.03</v>
      </c>
      <c r="B3859" s="2">
        <v>44650</v>
      </c>
      <c r="C3859" s="3">
        <v>3.6706283000000002</v>
      </c>
      <c r="D3859" s="3">
        <v>3.3765817</v>
      </c>
      <c r="E3859" s="3">
        <v>4.4013799999999996</v>
      </c>
    </row>
    <row r="3860" spans="1:5" x14ac:dyDescent="0.4">
      <c r="A3860" s="5">
        <f t="shared" si="60"/>
        <v>2022.03</v>
      </c>
      <c r="B3860" s="2">
        <v>44651</v>
      </c>
      <c r="C3860" s="3">
        <v>3.6010292000000002</v>
      </c>
      <c r="D3860" s="3">
        <v>3.3284644999999999</v>
      </c>
      <c r="E3860" s="3">
        <v>4.3426280000000004</v>
      </c>
    </row>
    <row r="3861" spans="1:5" x14ac:dyDescent="0.4">
      <c r="A3861" s="5">
        <f t="shared" si="60"/>
        <v>2022.04</v>
      </c>
      <c r="B3861" s="2">
        <v>44652</v>
      </c>
      <c r="C3861" s="3">
        <v>3.6000755</v>
      </c>
      <c r="D3861" s="3">
        <v>3.3488406999999998</v>
      </c>
      <c r="E3861" s="3">
        <v>4.3650207999999999</v>
      </c>
    </row>
    <row r="3862" spans="1:5" x14ac:dyDescent="0.4">
      <c r="A3862" s="5">
        <f t="shared" si="60"/>
        <v>2022.04</v>
      </c>
      <c r="B3862" s="2">
        <v>44655</v>
      </c>
      <c r="C3862" s="3">
        <v>3.6115167000000001</v>
      </c>
      <c r="D3862" s="3">
        <v>3.340846</v>
      </c>
      <c r="E3862" s="3">
        <v>4.3745313000000001</v>
      </c>
    </row>
    <row r="3863" spans="1:5" x14ac:dyDescent="0.4">
      <c r="A3863" s="5">
        <f t="shared" si="60"/>
        <v>2022.04</v>
      </c>
      <c r="B3863" s="2">
        <v>44656</v>
      </c>
      <c r="C3863" s="3">
        <v>3.5366740000000001</v>
      </c>
      <c r="D3863" s="3">
        <v>3.2800264000000001</v>
      </c>
      <c r="E3863" s="3">
        <v>4.3110099999999996</v>
      </c>
    </row>
    <row r="3864" spans="1:5" x14ac:dyDescent="0.4">
      <c r="A3864" s="5">
        <f t="shared" si="60"/>
        <v>2022.04</v>
      </c>
      <c r="B3864" s="2">
        <v>44657</v>
      </c>
      <c r="C3864" s="3">
        <v>3.4747021</v>
      </c>
      <c r="D3864" s="3">
        <v>3.2431545000000002</v>
      </c>
      <c r="E3864" s="3">
        <v>4.2740390000000001</v>
      </c>
    </row>
    <row r="3865" spans="1:5" x14ac:dyDescent="0.4">
      <c r="A3865" s="5">
        <f t="shared" si="60"/>
        <v>2022.04</v>
      </c>
      <c r="B3865" s="2">
        <v>44658</v>
      </c>
      <c r="C3865" s="3">
        <v>3.4708884000000002</v>
      </c>
      <c r="D3865" s="3">
        <v>3.2364199999999999</v>
      </c>
      <c r="E3865" s="3">
        <v>4.2801036999999997</v>
      </c>
    </row>
    <row r="3866" spans="1:5" x14ac:dyDescent="0.4">
      <c r="A3866" s="5">
        <f t="shared" si="60"/>
        <v>2022.04</v>
      </c>
      <c r="B3866" s="2">
        <v>44659</v>
      </c>
      <c r="C3866" s="3">
        <v>3.4708884000000002</v>
      </c>
      <c r="D3866" s="3">
        <v>3.2338498000000002</v>
      </c>
      <c r="E3866" s="3">
        <v>4.2871684999999999</v>
      </c>
    </row>
    <row r="3867" spans="1:5" x14ac:dyDescent="0.4">
      <c r="A3867" s="5">
        <f t="shared" si="60"/>
        <v>2022.04</v>
      </c>
      <c r="B3867" s="2">
        <v>44662</v>
      </c>
      <c r="C3867" s="3">
        <v>3.4646916000000001</v>
      </c>
      <c r="D3867" s="3">
        <v>3.2198248</v>
      </c>
      <c r="E3867" s="3">
        <v>4.2518887999999997</v>
      </c>
    </row>
    <row r="3868" spans="1:5" x14ac:dyDescent="0.4">
      <c r="A3868" s="5">
        <f t="shared" si="60"/>
        <v>2022.04</v>
      </c>
      <c r="B3868" s="2">
        <v>44663</v>
      </c>
      <c r="C3868" s="3">
        <v>3.4620696999999998</v>
      </c>
      <c r="D3868" s="3">
        <v>3.2155125</v>
      </c>
      <c r="E3868" s="3">
        <v>4.2407303000000001</v>
      </c>
    </row>
    <row r="3869" spans="1:5" x14ac:dyDescent="0.4">
      <c r="A3869" s="5">
        <f t="shared" si="60"/>
        <v>2022.04</v>
      </c>
      <c r="B3869" s="2">
        <v>44664</v>
      </c>
      <c r="C3869" s="3">
        <v>3.512362</v>
      </c>
      <c r="D3869" s="3">
        <v>3.2669163000000001</v>
      </c>
      <c r="E3869" s="3">
        <v>4.3037029999999996</v>
      </c>
    </row>
    <row r="3870" spans="1:5" x14ac:dyDescent="0.4">
      <c r="A3870" s="5">
        <f t="shared" si="60"/>
        <v>2022.04</v>
      </c>
      <c r="B3870" s="2">
        <v>44665</v>
      </c>
      <c r="C3870" s="3">
        <v>3.4931220000000001</v>
      </c>
      <c r="D3870" s="3">
        <v>3.2480848</v>
      </c>
      <c r="E3870" s="3">
        <v>4.2680490000000004</v>
      </c>
    </row>
    <row r="3871" spans="1:5" x14ac:dyDescent="0.4">
      <c r="A3871" s="5">
        <f t="shared" si="60"/>
        <v>2022.04</v>
      </c>
      <c r="B3871" s="2">
        <v>44669</v>
      </c>
      <c r="C3871" s="3">
        <v>3.4799460999999998</v>
      </c>
      <c r="D3871" s="3">
        <v>3.2416467999999998</v>
      </c>
      <c r="E3871" s="3">
        <v>4.2480929999999999</v>
      </c>
    </row>
    <row r="3872" spans="1:5" x14ac:dyDescent="0.4">
      <c r="A3872" s="5">
        <f t="shared" si="60"/>
        <v>2022.04</v>
      </c>
      <c r="B3872" s="2">
        <v>44670</v>
      </c>
      <c r="C3872" s="3">
        <v>3.577194</v>
      </c>
      <c r="D3872" s="3">
        <v>3.3146129000000002</v>
      </c>
      <c r="E3872" s="3">
        <v>4.3339559999999997</v>
      </c>
    </row>
    <row r="3873" spans="1:5" x14ac:dyDescent="0.4">
      <c r="A3873" s="5">
        <f t="shared" si="60"/>
        <v>2022.04</v>
      </c>
      <c r="B3873" s="2">
        <v>44671</v>
      </c>
      <c r="C3873" s="3">
        <v>3.5953084999999998</v>
      </c>
      <c r="D3873" s="3">
        <v>3.3396720000000002</v>
      </c>
      <c r="E3873" s="3">
        <v>4.3530189999999997</v>
      </c>
    </row>
    <row r="3874" spans="1:5" x14ac:dyDescent="0.4">
      <c r="A3874" s="5">
        <f t="shared" si="60"/>
        <v>2022.04</v>
      </c>
      <c r="B3874" s="2">
        <v>44672</v>
      </c>
      <c r="C3874" s="3">
        <v>3.523307</v>
      </c>
      <c r="D3874" s="3">
        <v>3.2792851999999999</v>
      </c>
      <c r="E3874" s="3">
        <v>4.2688145999999998</v>
      </c>
    </row>
    <row r="3875" spans="1:5" x14ac:dyDescent="0.4">
      <c r="A3875" s="5">
        <f t="shared" si="60"/>
        <v>2022.04</v>
      </c>
      <c r="B3875" s="2">
        <v>44673</v>
      </c>
      <c r="C3875" s="3">
        <v>3.4279856999999998</v>
      </c>
      <c r="D3875" s="3">
        <v>3.1919854000000001</v>
      </c>
      <c r="E3875" s="3">
        <v>4.157654</v>
      </c>
    </row>
    <row r="3876" spans="1:5" x14ac:dyDescent="0.4">
      <c r="A3876" s="5">
        <f t="shared" si="60"/>
        <v>2022.04</v>
      </c>
      <c r="B3876" s="2">
        <v>44676</v>
      </c>
      <c r="C3876" s="3">
        <v>3.4561107</v>
      </c>
      <c r="D3876" s="3">
        <v>3.2095935</v>
      </c>
      <c r="E3876" s="3">
        <v>4.1739439999999997</v>
      </c>
    </row>
    <row r="3877" spans="1:5" x14ac:dyDescent="0.4">
      <c r="A3877" s="5">
        <f t="shared" si="60"/>
        <v>2022.04</v>
      </c>
      <c r="B3877" s="2">
        <v>44677</v>
      </c>
      <c r="C3877" s="3">
        <v>3.3521890000000001</v>
      </c>
      <c r="D3877" s="3">
        <v>3.1167457000000001</v>
      </c>
      <c r="E3877" s="3">
        <v>4.0634074</v>
      </c>
    </row>
    <row r="3878" spans="1:5" x14ac:dyDescent="0.4">
      <c r="A3878" s="5">
        <f t="shared" si="60"/>
        <v>2022.04</v>
      </c>
      <c r="B3878" s="2">
        <v>44678</v>
      </c>
      <c r="C3878" s="3">
        <v>3.3650600000000002</v>
      </c>
      <c r="D3878" s="3">
        <v>3.1174993999999998</v>
      </c>
      <c r="E3878" s="3">
        <v>4.0680766000000004</v>
      </c>
    </row>
    <row r="3879" spans="1:5" x14ac:dyDescent="0.4">
      <c r="A3879" s="5">
        <f t="shared" si="60"/>
        <v>2022.04</v>
      </c>
      <c r="B3879" s="2">
        <v>44679</v>
      </c>
      <c r="C3879" s="3">
        <v>3.4232179999999999</v>
      </c>
      <c r="D3879" s="3">
        <v>3.1757982</v>
      </c>
      <c r="E3879" s="3">
        <v>4.1374105999999999</v>
      </c>
    </row>
    <row r="3880" spans="1:5" x14ac:dyDescent="0.4">
      <c r="A3880" s="5">
        <f t="shared" si="60"/>
        <v>2022.04</v>
      </c>
      <c r="B3880" s="2">
        <v>44680</v>
      </c>
      <c r="C3880" s="3">
        <v>3.3445619999999998</v>
      </c>
      <c r="D3880" s="3">
        <v>3.0894868</v>
      </c>
      <c r="E3880" s="3">
        <v>4.0100927000000004</v>
      </c>
    </row>
    <row r="3881" spans="1:5" x14ac:dyDescent="0.4">
      <c r="A3881" s="5">
        <f t="shared" si="60"/>
        <v>2022.05</v>
      </c>
      <c r="B3881" s="2">
        <v>44683</v>
      </c>
      <c r="C3881" s="3">
        <v>3.3917556000000002</v>
      </c>
      <c r="D3881" s="3">
        <v>3.1078733999999999</v>
      </c>
      <c r="E3881" s="3">
        <v>4.0296640000000004</v>
      </c>
    </row>
    <row r="3882" spans="1:5" x14ac:dyDescent="0.4">
      <c r="A3882" s="5">
        <f t="shared" si="60"/>
        <v>2022.05</v>
      </c>
      <c r="B3882" s="2">
        <v>44684</v>
      </c>
      <c r="C3882" s="3">
        <v>3.4408561999999998</v>
      </c>
      <c r="D3882" s="3">
        <v>3.137616</v>
      </c>
      <c r="E3882" s="3">
        <v>4.0701159999999996</v>
      </c>
    </row>
    <row r="3883" spans="1:5" x14ac:dyDescent="0.4">
      <c r="A3883" s="5">
        <f t="shared" si="60"/>
        <v>2022.05</v>
      </c>
      <c r="B3883" s="2">
        <v>44685</v>
      </c>
      <c r="C3883" s="3">
        <v>3.5290468000000002</v>
      </c>
      <c r="D3883" s="3">
        <v>3.2251629999999998</v>
      </c>
      <c r="E3883" s="3">
        <v>4.1824693999999996</v>
      </c>
    </row>
    <row r="3884" spans="1:5" x14ac:dyDescent="0.4">
      <c r="A3884" s="5">
        <f t="shared" si="60"/>
        <v>2022.05</v>
      </c>
      <c r="B3884" s="2">
        <v>44686</v>
      </c>
      <c r="C3884" s="3">
        <v>3.4065332000000001</v>
      </c>
      <c r="D3884" s="3">
        <v>3.1073916000000001</v>
      </c>
      <c r="E3884" s="3">
        <v>4.0352319999999997</v>
      </c>
    </row>
    <row r="3885" spans="1:5" x14ac:dyDescent="0.4">
      <c r="A3885" s="5">
        <f t="shared" si="60"/>
        <v>2022.05</v>
      </c>
      <c r="B3885" s="2">
        <v>44687</v>
      </c>
      <c r="C3885" s="3">
        <v>3.3483752999999998</v>
      </c>
      <c r="D3885" s="3">
        <v>3.0656260999999998</v>
      </c>
      <c r="E3885" s="3">
        <v>3.9827080000000001</v>
      </c>
    </row>
    <row r="3886" spans="1:5" x14ac:dyDescent="0.4">
      <c r="A3886" s="5">
        <f t="shared" si="60"/>
        <v>2022.05</v>
      </c>
      <c r="B3886" s="2">
        <v>44690</v>
      </c>
      <c r="C3886" s="3">
        <v>3.2673359999999998</v>
      </c>
      <c r="D3886" s="3">
        <v>2.9618177000000001</v>
      </c>
      <c r="E3886" s="3">
        <v>3.8267338</v>
      </c>
    </row>
    <row r="3887" spans="1:5" x14ac:dyDescent="0.4">
      <c r="A3887" s="5">
        <f t="shared" si="60"/>
        <v>2022.05</v>
      </c>
      <c r="B3887" s="2">
        <v>44691</v>
      </c>
      <c r="C3887" s="3">
        <v>3.2449305000000002</v>
      </c>
      <c r="D3887" s="3">
        <v>2.9527234999999998</v>
      </c>
      <c r="E3887" s="3">
        <v>3.8182451999999998</v>
      </c>
    </row>
    <row r="3888" spans="1:5" x14ac:dyDescent="0.4">
      <c r="A3888" s="5">
        <f t="shared" si="60"/>
        <v>2022.05</v>
      </c>
      <c r="B3888" s="2">
        <v>44692</v>
      </c>
      <c r="C3888" s="3">
        <v>3.1674090000000001</v>
      </c>
      <c r="D3888" s="3">
        <v>2.9013567</v>
      </c>
      <c r="E3888" s="3">
        <v>3.7558894</v>
      </c>
    </row>
    <row r="3889" spans="1:5" x14ac:dyDescent="0.4">
      <c r="A3889" s="5">
        <f t="shared" si="60"/>
        <v>2022.05</v>
      </c>
      <c r="B3889" s="2">
        <v>44693</v>
      </c>
      <c r="C3889" s="3">
        <v>3.2044106000000001</v>
      </c>
      <c r="D3889" s="3">
        <v>2.9282941999999998</v>
      </c>
      <c r="E3889" s="3">
        <v>3.7808823999999999</v>
      </c>
    </row>
    <row r="3890" spans="1:5" x14ac:dyDescent="0.4">
      <c r="A3890" s="5">
        <f t="shared" si="60"/>
        <v>2022.05</v>
      </c>
      <c r="B3890" s="2">
        <v>44694</v>
      </c>
      <c r="C3890" s="3">
        <v>3.2725794000000001</v>
      </c>
      <c r="D3890" s="3">
        <v>3.0036944999999999</v>
      </c>
      <c r="E3890" s="3">
        <v>3.8963139999999998</v>
      </c>
    </row>
    <row r="3891" spans="1:5" x14ac:dyDescent="0.4">
      <c r="A3891" s="5">
        <f t="shared" si="60"/>
        <v>2022.05</v>
      </c>
      <c r="B3891" s="2">
        <v>44697</v>
      </c>
      <c r="C3891" s="3">
        <v>3.2435339999999999</v>
      </c>
      <c r="D3891" s="3">
        <v>2.9875443000000002</v>
      </c>
      <c r="E3891" s="3">
        <v>3.8722314999999998</v>
      </c>
    </row>
    <row r="3892" spans="1:5" x14ac:dyDescent="0.4">
      <c r="A3892" s="5">
        <f t="shared" si="60"/>
        <v>2022.05</v>
      </c>
      <c r="B3892" s="2">
        <v>44698</v>
      </c>
      <c r="C3892" s="3">
        <v>3.3478992000000001</v>
      </c>
      <c r="D3892" s="3">
        <v>3.0761167999999999</v>
      </c>
      <c r="E3892" s="3">
        <v>3.9645237999999998</v>
      </c>
    </row>
    <row r="3893" spans="1:5" x14ac:dyDescent="0.4">
      <c r="A3893" s="5">
        <f t="shared" si="60"/>
        <v>2022.05</v>
      </c>
      <c r="B3893" s="2">
        <v>44699</v>
      </c>
      <c r="C3893" s="3">
        <v>3.2106078</v>
      </c>
      <c r="D3893" s="3">
        <v>2.9602609000000002</v>
      </c>
      <c r="E3893" s="3">
        <v>3.8110759999999999</v>
      </c>
    </row>
    <row r="3894" spans="1:5" x14ac:dyDescent="0.4">
      <c r="A3894" s="5">
        <f t="shared" si="60"/>
        <v>2022.05</v>
      </c>
      <c r="B3894" s="2">
        <v>44700</v>
      </c>
      <c r="C3894" s="3">
        <v>3.1834354</v>
      </c>
      <c r="D3894" s="3">
        <v>2.954898</v>
      </c>
      <c r="E3894" s="3">
        <v>3.8199033999999998</v>
      </c>
    </row>
    <row r="3895" spans="1:5" x14ac:dyDescent="0.4">
      <c r="A3895" s="5">
        <f t="shared" si="60"/>
        <v>2022.05</v>
      </c>
      <c r="B3895" s="2">
        <v>44701</v>
      </c>
      <c r="C3895" s="3">
        <v>3.1739016000000002</v>
      </c>
      <c r="D3895" s="3">
        <v>2.9468293000000001</v>
      </c>
      <c r="E3895" s="3">
        <v>3.8177161000000002</v>
      </c>
    </row>
    <row r="3896" spans="1:5" x14ac:dyDescent="0.4">
      <c r="A3896" s="5">
        <f t="shared" si="60"/>
        <v>2022.05</v>
      </c>
      <c r="B3896" s="2">
        <v>44704</v>
      </c>
      <c r="C3896" s="3">
        <v>3.2072706000000002</v>
      </c>
      <c r="D3896" s="3">
        <v>2.9777334</v>
      </c>
      <c r="E3896" s="3">
        <v>3.8613643999999998</v>
      </c>
    </row>
    <row r="3897" spans="1:5" x14ac:dyDescent="0.4">
      <c r="A3897" s="5">
        <f t="shared" si="60"/>
        <v>2022.05</v>
      </c>
      <c r="B3897" s="2">
        <v>44705</v>
      </c>
      <c r="C3897" s="3">
        <v>3.1491126999999999</v>
      </c>
      <c r="D3897" s="3">
        <v>2.9413798</v>
      </c>
      <c r="E3897" s="3">
        <v>3.8111283999999999</v>
      </c>
    </row>
    <row r="3898" spans="1:5" x14ac:dyDescent="0.4">
      <c r="A3898" s="5">
        <f t="shared" si="60"/>
        <v>2022.05</v>
      </c>
      <c r="B3898" s="2">
        <v>44706</v>
      </c>
      <c r="C3898" s="3">
        <v>3.2373034999999999</v>
      </c>
      <c r="D3898" s="3">
        <v>2.9984183</v>
      </c>
      <c r="E3898" s="3">
        <v>3.8724656</v>
      </c>
    </row>
    <row r="3899" spans="1:5" x14ac:dyDescent="0.4">
      <c r="A3899" s="5">
        <f t="shared" si="60"/>
        <v>2022.05</v>
      </c>
      <c r="B3899" s="2">
        <v>44707</v>
      </c>
      <c r="C3899" s="3">
        <v>3.3359816000000002</v>
      </c>
      <c r="D3899" s="3">
        <v>3.068184</v>
      </c>
      <c r="E3899" s="3">
        <v>3.9667400000000002</v>
      </c>
    </row>
    <row r="3900" spans="1:5" x14ac:dyDescent="0.4">
      <c r="A3900" s="5">
        <f t="shared" si="60"/>
        <v>2022.05</v>
      </c>
      <c r="B3900" s="2">
        <v>44708</v>
      </c>
      <c r="C3900" s="3">
        <v>3.4036732000000001</v>
      </c>
      <c r="D3900" s="3">
        <v>3.1383945999999998</v>
      </c>
      <c r="E3900" s="3">
        <v>4.0728144999999998</v>
      </c>
    </row>
    <row r="3901" spans="1:5" x14ac:dyDescent="0.4">
      <c r="A3901" s="5">
        <f t="shared" si="60"/>
        <v>2022.05</v>
      </c>
      <c r="B3901" s="2">
        <v>44712</v>
      </c>
      <c r="C3901" s="3">
        <v>3.3641257000000002</v>
      </c>
      <c r="D3901" s="3">
        <v>3.1074535999999999</v>
      </c>
      <c r="E3901" s="3">
        <v>4.0189589999999997</v>
      </c>
    </row>
    <row r="3902" spans="1:5" x14ac:dyDescent="0.4">
      <c r="A3902" s="5">
        <f t="shared" si="60"/>
        <v>2022.06</v>
      </c>
      <c r="B3902" s="2">
        <v>44713</v>
      </c>
      <c r="C3902" s="3">
        <v>3.3297840000000001</v>
      </c>
      <c r="D3902" s="3">
        <v>3.0825794000000002</v>
      </c>
      <c r="E3902" s="3">
        <v>3.9791471999999999</v>
      </c>
    </row>
    <row r="3903" spans="1:5" x14ac:dyDescent="0.4">
      <c r="A3903" s="5">
        <f t="shared" si="60"/>
        <v>2022.06</v>
      </c>
      <c r="B3903" s="2">
        <v>44714</v>
      </c>
      <c r="C3903" s="3">
        <v>3.4151144000000002</v>
      </c>
      <c r="D3903" s="3">
        <v>3.1507513999999999</v>
      </c>
      <c r="E3903" s="3">
        <v>4.0666924</v>
      </c>
    </row>
    <row r="3904" spans="1:5" x14ac:dyDescent="0.4">
      <c r="A3904" s="5">
        <f t="shared" si="60"/>
        <v>2022.06</v>
      </c>
      <c r="B3904" s="2">
        <v>44715</v>
      </c>
      <c r="C3904" s="3">
        <v>3.3784082</v>
      </c>
      <c r="D3904" s="3">
        <v>3.1152750999999999</v>
      </c>
      <c r="E3904" s="3">
        <v>4.0160020000000003</v>
      </c>
    </row>
    <row r="3905" spans="1:5" x14ac:dyDescent="0.4">
      <c r="A3905" s="5">
        <f t="shared" si="60"/>
        <v>2022.06</v>
      </c>
      <c r="B3905" s="2">
        <v>44718</v>
      </c>
      <c r="C3905" s="3">
        <v>3.3984344000000002</v>
      </c>
      <c r="D3905" s="3">
        <v>3.1333654000000002</v>
      </c>
      <c r="E3905" s="3">
        <v>4.0304494000000002</v>
      </c>
    </row>
    <row r="3906" spans="1:5" x14ac:dyDescent="0.4">
      <c r="A3906" s="5">
        <f t="shared" si="60"/>
        <v>2022.06</v>
      </c>
      <c r="B3906" s="2">
        <v>44719</v>
      </c>
      <c r="C3906" s="3">
        <v>3.4317986999999999</v>
      </c>
      <c r="D3906" s="3">
        <v>3.1728450000000001</v>
      </c>
      <c r="E3906" s="3">
        <v>4.0772789999999999</v>
      </c>
    </row>
    <row r="3907" spans="1:5" x14ac:dyDescent="0.4">
      <c r="A3907" s="5">
        <f t="shared" ref="A3907:A3970" si="61">YEAR(B3907)+MONTH(B3907)/100</f>
        <v>2022.06</v>
      </c>
      <c r="B3907" s="2">
        <v>44720</v>
      </c>
      <c r="C3907" s="3">
        <v>3.3798379999999999</v>
      </c>
      <c r="D3907" s="3">
        <v>3.1146327999999999</v>
      </c>
      <c r="E3907" s="3">
        <v>4.0148153000000004</v>
      </c>
    </row>
    <row r="3908" spans="1:5" x14ac:dyDescent="0.4">
      <c r="A3908" s="5">
        <f t="shared" si="61"/>
        <v>2022.06</v>
      </c>
      <c r="B3908" s="2">
        <v>44721</v>
      </c>
      <c r="C3908" s="3">
        <v>3.3045187</v>
      </c>
      <c r="D3908" s="3">
        <v>3.0503287000000001</v>
      </c>
      <c r="E3908" s="3">
        <v>3.9175677000000002</v>
      </c>
    </row>
    <row r="3909" spans="1:5" x14ac:dyDescent="0.4">
      <c r="A3909" s="5">
        <f t="shared" si="61"/>
        <v>2022.06</v>
      </c>
      <c r="B3909" s="2">
        <v>44722</v>
      </c>
      <c r="C3909" s="3">
        <v>3.2039336999999999</v>
      </c>
      <c r="D3909" s="3">
        <v>2.9693925000000001</v>
      </c>
      <c r="E3909" s="3">
        <v>3.8045263</v>
      </c>
    </row>
    <row r="3910" spans="1:5" x14ac:dyDescent="0.4">
      <c r="A3910" s="5">
        <f t="shared" si="61"/>
        <v>2022.06</v>
      </c>
      <c r="B3910" s="2">
        <v>44725</v>
      </c>
      <c r="C3910" s="3">
        <v>3.0709333000000001</v>
      </c>
      <c r="D3910" s="3">
        <v>2.8347172999999999</v>
      </c>
      <c r="E3910" s="3">
        <v>3.6239325999999998</v>
      </c>
    </row>
    <row r="3911" spans="1:5" x14ac:dyDescent="0.4">
      <c r="A3911" s="5">
        <f t="shared" si="61"/>
        <v>2022.06</v>
      </c>
      <c r="B3911" s="2">
        <v>44726</v>
      </c>
      <c r="C3911" s="3">
        <v>3.0809438</v>
      </c>
      <c r="D3911" s="3">
        <v>2.8222616</v>
      </c>
      <c r="E3911" s="3">
        <v>3.6061575000000001</v>
      </c>
    </row>
    <row r="3912" spans="1:5" x14ac:dyDescent="0.4">
      <c r="A3912" s="5">
        <f t="shared" si="61"/>
        <v>2022.06</v>
      </c>
      <c r="B3912" s="2">
        <v>44727</v>
      </c>
      <c r="C3912" s="3">
        <v>3.1162201999999999</v>
      </c>
      <c r="D3912" s="3">
        <v>2.8544385000000001</v>
      </c>
      <c r="E3912" s="3">
        <v>3.6539880999999999</v>
      </c>
    </row>
    <row r="3913" spans="1:5" x14ac:dyDescent="0.4">
      <c r="A3913" s="5">
        <f t="shared" si="61"/>
        <v>2022.06</v>
      </c>
      <c r="B3913" s="2">
        <v>44728</v>
      </c>
      <c r="C3913" s="3">
        <v>2.9562476000000002</v>
      </c>
      <c r="D3913" s="3">
        <v>2.7193925000000001</v>
      </c>
      <c r="E3913" s="3">
        <v>3.4982345000000001</v>
      </c>
    </row>
    <row r="3914" spans="1:5" x14ac:dyDescent="0.4">
      <c r="A3914" s="5">
        <f t="shared" si="61"/>
        <v>2022.06</v>
      </c>
      <c r="B3914" s="2">
        <v>44729</v>
      </c>
      <c r="C3914" s="3">
        <v>2.9979974999999999</v>
      </c>
      <c r="D3914" s="3">
        <v>2.7437844</v>
      </c>
      <c r="E3914" s="3">
        <v>3.5239626999999998</v>
      </c>
    </row>
    <row r="3915" spans="1:5" x14ac:dyDescent="0.4">
      <c r="A3915" s="5">
        <f t="shared" si="61"/>
        <v>2022.06</v>
      </c>
      <c r="B3915" s="2">
        <v>44733</v>
      </c>
      <c r="C3915" s="3">
        <v>3.035066</v>
      </c>
      <c r="D3915" s="3">
        <v>2.7781484000000001</v>
      </c>
      <c r="E3915" s="3">
        <v>3.5846659999999999</v>
      </c>
    </row>
    <row r="3916" spans="1:5" x14ac:dyDescent="0.4">
      <c r="A3916" s="5">
        <f t="shared" si="61"/>
        <v>2022.06</v>
      </c>
      <c r="B3916" s="2">
        <v>44734</v>
      </c>
      <c r="C3916" s="3">
        <v>3.0255299999999998</v>
      </c>
      <c r="D3916" s="3">
        <v>2.7690415000000002</v>
      </c>
      <c r="E3916" s="3">
        <v>3.5814846</v>
      </c>
    </row>
    <row r="3917" spans="1:5" x14ac:dyDescent="0.4">
      <c r="A3917" s="5">
        <f t="shared" si="61"/>
        <v>2022.06</v>
      </c>
      <c r="B3917" s="2">
        <v>44735</v>
      </c>
      <c r="C3917" s="3">
        <v>3.0230925000000002</v>
      </c>
      <c r="D3917" s="3">
        <v>2.7856367</v>
      </c>
      <c r="E3917" s="3">
        <v>3.6200385000000002</v>
      </c>
    </row>
    <row r="3918" spans="1:5" x14ac:dyDescent="0.4">
      <c r="A3918" s="5">
        <f t="shared" si="61"/>
        <v>2022.06</v>
      </c>
      <c r="B3918" s="2">
        <v>44736</v>
      </c>
      <c r="C3918" s="3">
        <v>3.1409125000000002</v>
      </c>
      <c r="D3918" s="3">
        <v>2.8845391</v>
      </c>
      <c r="E3918" s="3">
        <v>3.7399938000000001</v>
      </c>
    </row>
    <row r="3919" spans="1:5" x14ac:dyDescent="0.4">
      <c r="A3919" s="5">
        <f t="shared" si="61"/>
        <v>2022.06</v>
      </c>
      <c r="B3919" s="2">
        <v>44739</v>
      </c>
      <c r="C3919" s="3">
        <v>3.1428284999999998</v>
      </c>
      <c r="D3919" s="3">
        <v>2.8939301999999998</v>
      </c>
      <c r="E3919" s="3">
        <v>3.7476569999999998</v>
      </c>
    </row>
    <row r="3920" spans="1:5" x14ac:dyDescent="0.4">
      <c r="A3920" s="5">
        <f t="shared" si="61"/>
        <v>2022.06</v>
      </c>
      <c r="B3920" s="2">
        <v>44740</v>
      </c>
      <c r="C3920" s="3">
        <v>3.0999150000000002</v>
      </c>
      <c r="D3920" s="3">
        <v>2.8534250000000001</v>
      </c>
      <c r="E3920" s="3">
        <v>3.6885872000000002</v>
      </c>
    </row>
    <row r="3921" spans="1:5" x14ac:dyDescent="0.4">
      <c r="A3921" s="5">
        <f t="shared" si="61"/>
        <v>2022.06</v>
      </c>
      <c r="B3921" s="2">
        <v>44741</v>
      </c>
      <c r="C3921" s="3">
        <v>3.0714657000000001</v>
      </c>
      <c r="D3921" s="3">
        <v>2.8305034999999998</v>
      </c>
      <c r="E3921" s="3">
        <v>3.6587222000000001</v>
      </c>
    </row>
    <row r="3922" spans="1:5" x14ac:dyDescent="0.4">
      <c r="A3922" s="5">
        <f t="shared" si="61"/>
        <v>2022.06</v>
      </c>
      <c r="B3922" s="2">
        <v>44742</v>
      </c>
      <c r="C3922" s="3">
        <v>3.0446447999999999</v>
      </c>
      <c r="D3922" s="3">
        <v>2.8036276999999998</v>
      </c>
      <c r="E3922" s="3">
        <v>3.6227722</v>
      </c>
    </row>
    <row r="3923" spans="1:5" x14ac:dyDescent="0.4">
      <c r="A3923" s="5">
        <f t="shared" si="61"/>
        <v>2022.07</v>
      </c>
      <c r="B3923" s="2">
        <v>44743</v>
      </c>
      <c r="C3923" s="3">
        <v>3.0796079999999999</v>
      </c>
      <c r="D3923" s="3">
        <v>2.8369536000000002</v>
      </c>
      <c r="E3923" s="3">
        <v>3.6736019</v>
      </c>
    </row>
    <row r="3924" spans="1:5" x14ac:dyDescent="0.4">
      <c r="A3924" s="5">
        <f t="shared" si="61"/>
        <v>2022.07</v>
      </c>
      <c r="B3924" s="2">
        <v>44747</v>
      </c>
      <c r="C3924" s="3">
        <v>3.0813223999999999</v>
      </c>
      <c r="D3924" s="3">
        <v>2.8333457000000002</v>
      </c>
      <c r="E3924" s="3">
        <v>3.6800145999999998</v>
      </c>
    </row>
    <row r="3925" spans="1:5" x14ac:dyDescent="0.4">
      <c r="A3925" s="5">
        <f t="shared" si="61"/>
        <v>2022.07</v>
      </c>
      <c r="B3925" s="2">
        <v>44748</v>
      </c>
      <c r="C3925" s="3">
        <v>3.0671553999999999</v>
      </c>
      <c r="D3925" s="3">
        <v>2.8162316999999999</v>
      </c>
      <c r="E3925" s="3">
        <v>3.6697291999999999</v>
      </c>
    </row>
    <row r="3926" spans="1:5" x14ac:dyDescent="0.4">
      <c r="A3926" s="5">
        <f t="shared" si="61"/>
        <v>2022.07</v>
      </c>
      <c r="B3926" s="2">
        <v>44749</v>
      </c>
      <c r="C3926" s="3">
        <v>3.1385179000000001</v>
      </c>
      <c r="D3926" s="3">
        <v>2.8766310000000002</v>
      </c>
      <c r="E3926" s="3">
        <v>3.7410592999999999</v>
      </c>
    </row>
    <row r="3927" spans="1:5" x14ac:dyDescent="0.4">
      <c r="A3927" s="5">
        <f t="shared" si="61"/>
        <v>2022.07</v>
      </c>
      <c r="B3927" s="2">
        <v>44750</v>
      </c>
      <c r="C3927" s="3">
        <v>3.130376</v>
      </c>
      <c r="D3927" s="3">
        <v>2.8672273000000001</v>
      </c>
      <c r="E3927" s="3">
        <v>3.7269744999999999</v>
      </c>
    </row>
    <row r="3928" spans="1:5" x14ac:dyDescent="0.4">
      <c r="A3928" s="5">
        <f t="shared" si="61"/>
        <v>2022.07</v>
      </c>
      <c r="B3928" s="2">
        <v>44753</v>
      </c>
      <c r="C3928" s="3">
        <v>3.096371</v>
      </c>
      <c r="D3928" s="3">
        <v>2.83426</v>
      </c>
      <c r="E3928" s="3">
        <v>3.6865945</v>
      </c>
    </row>
    <row r="3929" spans="1:5" x14ac:dyDescent="0.4">
      <c r="A3929" s="5">
        <f t="shared" si="61"/>
        <v>2022.07</v>
      </c>
      <c r="B3929" s="2">
        <v>44754</v>
      </c>
      <c r="C3929" s="3">
        <v>3.0906235999999998</v>
      </c>
      <c r="D3929" s="3">
        <v>2.8290950000000001</v>
      </c>
      <c r="E3929" s="3">
        <v>3.6635613</v>
      </c>
    </row>
    <row r="3930" spans="1:5" x14ac:dyDescent="0.4">
      <c r="A3930" s="5">
        <f t="shared" si="61"/>
        <v>2022.07</v>
      </c>
      <c r="B3930" s="2">
        <v>44755</v>
      </c>
      <c r="C3930" s="3">
        <v>3.0805657000000002</v>
      </c>
      <c r="D3930" s="3">
        <v>2.8221626</v>
      </c>
      <c r="E3930" s="3">
        <v>3.6486160000000001</v>
      </c>
    </row>
    <row r="3931" spans="1:5" x14ac:dyDescent="0.4">
      <c r="A3931" s="5">
        <f t="shared" si="61"/>
        <v>2022.07</v>
      </c>
      <c r="B3931" s="2">
        <v>44756</v>
      </c>
      <c r="C3931" s="3">
        <v>3.0226134999999998</v>
      </c>
      <c r="D3931" s="3">
        <v>2.7926427999999999</v>
      </c>
      <c r="E3931" s="3">
        <v>3.6102169000000002</v>
      </c>
    </row>
    <row r="3932" spans="1:5" x14ac:dyDescent="0.4">
      <c r="A3932" s="5">
        <f t="shared" si="61"/>
        <v>2022.07</v>
      </c>
      <c r="B3932" s="2">
        <v>44757</v>
      </c>
      <c r="C3932" s="3">
        <v>3.0872706999999999</v>
      </c>
      <c r="D3932" s="3">
        <v>2.8465796000000001</v>
      </c>
      <c r="E3932" s="3">
        <v>3.6806695</v>
      </c>
    </row>
    <row r="3933" spans="1:5" x14ac:dyDescent="0.4">
      <c r="A3933" s="5">
        <f t="shared" si="61"/>
        <v>2022.07</v>
      </c>
      <c r="B3933" s="2">
        <v>44760</v>
      </c>
      <c r="C3933" s="3">
        <v>3.0915240000000002</v>
      </c>
      <c r="D3933" s="3">
        <v>2.8407225999999999</v>
      </c>
      <c r="E3933" s="3">
        <v>3.6749011999999999</v>
      </c>
    </row>
    <row r="3934" spans="1:5" x14ac:dyDescent="0.4">
      <c r="A3934" s="5">
        <f t="shared" si="61"/>
        <v>2022.07</v>
      </c>
      <c r="B3934" s="2">
        <v>44761</v>
      </c>
      <c r="C3934" s="3">
        <v>3.1912017000000001</v>
      </c>
      <c r="D3934" s="3">
        <v>2.9346578000000001</v>
      </c>
      <c r="E3934" s="3">
        <v>3.7832685000000001</v>
      </c>
    </row>
    <row r="3935" spans="1:5" x14ac:dyDescent="0.4">
      <c r="A3935" s="5">
        <f t="shared" si="61"/>
        <v>2022.07</v>
      </c>
      <c r="B3935" s="2">
        <v>44762</v>
      </c>
      <c r="C3935" s="3">
        <v>3.2477170000000002</v>
      </c>
      <c r="D3935" s="3">
        <v>2.9649687</v>
      </c>
      <c r="E3935" s="3">
        <v>3.8239508</v>
      </c>
    </row>
    <row r="3936" spans="1:5" x14ac:dyDescent="0.4">
      <c r="A3936" s="5">
        <f t="shared" si="61"/>
        <v>2022.07</v>
      </c>
      <c r="B3936" s="2">
        <v>44763</v>
      </c>
      <c r="C3936" s="3">
        <v>3.2616065000000001</v>
      </c>
      <c r="D3936" s="3">
        <v>2.9876309999999999</v>
      </c>
      <c r="E3936" s="3">
        <v>3.8513057000000002</v>
      </c>
    </row>
    <row r="3937" spans="1:5" x14ac:dyDescent="0.4">
      <c r="A3937" s="5">
        <f t="shared" si="61"/>
        <v>2022.07</v>
      </c>
      <c r="B3937" s="2">
        <v>44764</v>
      </c>
      <c r="C3937" s="3">
        <v>3.2175435999999999</v>
      </c>
      <c r="D3937" s="3">
        <v>2.9615583000000001</v>
      </c>
      <c r="E3937" s="3">
        <v>3.809523</v>
      </c>
    </row>
    <row r="3938" spans="1:5" x14ac:dyDescent="0.4">
      <c r="A3938" s="5">
        <f t="shared" si="61"/>
        <v>2022.07</v>
      </c>
      <c r="B3938" s="2">
        <v>44767</v>
      </c>
      <c r="C3938" s="3">
        <v>3.2333487999999999</v>
      </c>
      <c r="D3938" s="3">
        <v>2.9809458000000002</v>
      </c>
      <c r="E3938" s="3">
        <v>3.8254712</v>
      </c>
    </row>
    <row r="3939" spans="1:5" x14ac:dyDescent="0.4">
      <c r="A3939" s="5">
        <f t="shared" si="61"/>
        <v>2022.07</v>
      </c>
      <c r="B3939" s="2">
        <v>44768</v>
      </c>
      <c r="C3939" s="3">
        <v>3.2079650000000002</v>
      </c>
      <c r="D3939" s="3">
        <v>2.9619908000000001</v>
      </c>
      <c r="E3939" s="3">
        <v>3.784996</v>
      </c>
    </row>
    <row r="3940" spans="1:5" x14ac:dyDescent="0.4">
      <c r="A3940" s="5">
        <f t="shared" si="61"/>
        <v>2022.07</v>
      </c>
      <c r="B3940" s="2">
        <v>44769</v>
      </c>
      <c r="C3940" s="3">
        <v>3.2750168</v>
      </c>
      <c r="D3940" s="3">
        <v>3.0186212000000001</v>
      </c>
      <c r="E3940" s="3">
        <v>3.8653583999999999</v>
      </c>
    </row>
    <row r="3941" spans="1:5" x14ac:dyDescent="0.4">
      <c r="A3941" s="5">
        <f t="shared" si="61"/>
        <v>2022.07</v>
      </c>
      <c r="B3941" s="2">
        <v>44770</v>
      </c>
      <c r="C3941" s="3">
        <v>3.3204400000000001</v>
      </c>
      <c r="D3941" s="3">
        <v>3.065515</v>
      </c>
      <c r="E3941" s="3">
        <v>3.9331486</v>
      </c>
    </row>
    <row r="3942" spans="1:5" x14ac:dyDescent="0.4">
      <c r="A3942" s="5">
        <f t="shared" si="61"/>
        <v>2022.07</v>
      </c>
      <c r="B3942" s="2">
        <v>44771</v>
      </c>
      <c r="C3942" s="3">
        <v>3.383737</v>
      </c>
      <c r="D3942" s="3">
        <v>3.1048955999999999</v>
      </c>
      <c r="E3942" s="3">
        <v>3.9771817</v>
      </c>
    </row>
    <row r="3943" spans="1:5" x14ac:dyDescent="0.4">
      <c r="A3943" s="5">
        <f t="shared" si="61"/>
        <v>2022.08</v>
      </c>
      <c r="B3943" s="2">
        <v>44774</v>
      </c>
      <c r="C3943" s="3">
        <v>3.3794265000000001</v>
      </c>
      <c r="D3943" s="3">
        <v>3.1036722999999999</v>
      </c>
      <c r="E3943" s="3">
        <v>3.9648845000000001</v>
      </c>
    </row>
    <row r="3944" spans="1:5" x14ac:dyDescent="0.4">
      <c r="A3944" s="5">
        <f t="shared" si="61"/>
        <v>2022.08</v>
      </c>
      <c r="B3944" s="2">
        <v>44775</v>
      </c>
      <c r="C3944" s="3">
        <v>3.3348849999999999</v>
      </c>
      <c r="D3944" s="3">
        <v>3.0738435000000002</v>
      </c>
      <c r="E3944" s="3">
        <v>3.9462297</v>
      </c>
    </row>
    <row r="3945" spans="1:5" x14ac:dyDescent="0.4">
      <c r="A3945" s="5">
        <f t="shared" si="61"/>
        <v>2022.08</v>
      </c>
      <c r="B3945" s="2">
        <v>44776</v>
      </c>
      <c r="C3945" s="3">
        <v>3.3717635000000001</v>
      </c>
      <c r="D3945" s="3">
        <v>3.1001012000000001</v>
      </c>
      <c r="E3945" s="3">
        <v>3.9826427</v>
      </c>
    </row>
    <row r="3946" spans="1:5" x14ac:dyDescent="0.4">
      <c r="A3946" s="5">
        <f t="shared" si="61"/>
        <v>2022.08</v>
      </c>
      <c r="B3946" s="2">
        <v>44777</v>
      </c>
      <c r="C3946" s="3">
        <v>3.3425479999999999</v>
      </c>
      <c r="D3946" s="3">
        <v>3.077439</v>
      </c>
      <c r="E3946" s="3">
        <v>3.9721449999999998</v>
      </c>
    </row>
    <row r="3947" spans="1:5" x14ac:dyDescent="0.4">
      <c r="A3947" s="5">
        <f t="shared" si="61"/>
        <v>2022.08</v>
      </c>
      <c r="B3947" s="2">
        <v>44778</v>
      </c>
      <c r="C3947" s="3">
        <v>3.3502730999999999</v>
      </c>
      <c r="D3947" s="3">
        <v>3.0944543000000002</v>
      </c>
      <c r="E3947" s="3">
        <v>3.9955425</v>
      </c>
    </row>
    <row r="3948" spans="1:5" x14ac:dyDescent="0.4">
      <c r="A3948" s="5">
        <f t="shared" si="61"/>
        <v>2022.08</v>
      </c>
      <c r="B3948" s="2">
        <v>44781</v>
      </c>
      <c r="C3948" s="3">
        <v>3.3602688000000001</v>
      </c>
      <c r="D3948" s="3">
        <v>3.1140148999999999</v>
      </c>
      <c r="E3948" s="3">
        <v>4.0215053999999997</v>
      </c>
    </row>
    <row r="3949" spans="1:5" x14ac:dyDescent="0.4">
      <c r="A3949" s="5">
        <f t="shared" si="61"/>
        <v>2022.08</v>
      </c>
      <c r="B3949" s="2">
        <v>44782</v>
      </c>
      <c r="C3949" s="3">
        <v>3.3233899999999998</v>
      </c>
      <c r="D3949" s="3">
        <v>3.0868427999999999</v>
      </c>
      <c r="E3949" s="3">
        <v>3.9907796000000002</v>
      </c>
    </row>
    <row r="3950" spans="1:5" x14ac:dyDescent="0.4">
      <c r="A3950" s="5">
        <f t="shared" si="61"/>
        <v>2022.08</v>
      </c>
      <c r="B3950" s="2">
        <v>44783</v>
      </c>
      <c r="C3950" s="3">
        <v>3.410558</v>
      </c>
      <c r="D3950" s="3">
        <v>3.1638863000000002</v>
      </c>
      <c r="E3950" s="3">
        <v>4.0942793000000002</v>
      </c>
    </row>
    <row r="3951" spans="1:5" x14ac:dyDescent="0.4">
      <c r="A3951" s="5">
        <f t="shared" si="61"/>
        <v>2022.08</v>
      </c>
      <c r="B3951" s="2">
        <v>44784</v>
      </c>
      <c r="C3951" s="3">
        <v>3.4335472999999999</v>
      </c>
      <c r="D3951" s="3">
        <v>3.1826805999999999</v>
      </c>
      <c r="E3951" s="3">
        <v>4.1116232999999998</v>
      </c>
    </row>
    <row r="3952" spans="1:5" x14ac:dyDescent="0.4">
      <c r="A3952" s="5">
        <f t="shared" si="61"/>
        <v>2022.08</v>
      </c>
      <c r="B3952" s="2">
        <v>44785</v>
      </c>
      <c r="C3952" s="3">
        <v>3.4948519999999998</v>
      </c>
      <c r="D3952" s="3">
        <v>3.2312796000000001</v>
      </c>
      <c r="E3952" s="3">
        <v>4.1813419999999999</v>
      </c>
    </row>
    <row r="3953" spans="1:5" x14ac:dyDescent="0.4">
      <c r="A3953" s="5">
        <f t="shared" si="61"/>
        <v>2022.08</v>
      </c>
      <c r="B3953" s="2">
        <v>44788</v>
      </c>
      <c r="C3953" s="3">
        <v>3.5005991000000001</v>
      </c>
      <c r="D3953" s="3">
        <v>3.2360736999999999</v>
      </c>
      <c r="E3953" s="3">
        <v>4.182169</v>
      </c>
    </row>
    <row r="3954" spans="1:5" x14ac:dyDescent="0.4">
      <c r="A3954" s="5">
        <f t="shared" si="61"/>
        <v>2022.08</v>
      </c>
      <c r="B3954" s="2">
        <v>44789</v>
      </c>
      <c r="C3954" s="3">
        <v>3.537957</v>
      </c>
      <c r="D3954" s="3">
        <v>3.2562030000000002</v>
      </c>
      <c r="E3954" s="3">
        <v>4.1941313999999998</v>
      </c>
    </row>
    <row r="3955" spans="1:5" x14ac:dyDescent="0.4">
      <c r="A3955" s="5">
        <f t="shared" si="61"/>
        <v>2022.08</v>
      </c>
      <c r="B3955" s="2">
        <v>44790</v>
      </c>
      <c r="C3955" s="3">
        <v>3.4852729999999998</v>
      </c>
      <c r="D3955" s="3">
        <v>3.2124233000000002</v>
      </c>
      <c r="E3955" s="3">
        <v>4.1439414000000001</v>
      </c>
    </row>
    <row r="3956" spans="1:5" x14ac:dyDescent="0.4">
      <c r="A3956" s="5">
        <f t="shared" si="61"/>
        <v>2022.08</v>
      </c>
      <c r="B3956" s="2">
        <v>44791</v>
      </c>
      <c r="C3956" s="3">
        <v>3.5102215000000001</v>
      </c>
      <c r="D3956" s="3">
        <v>3.2373590000000001</v>
      </c>
      <c r="E3956" s="3">
        <v>4.1603909999999997</v>
      </c>
    </row>
    <row r="3957" spans="1:5" x14ac:dyDescent="0.4">
      <c r="A3957" s="5">
        <f t="shared" si="61"/>
        <v>2022.08</v>
      </c>
      <c r="B3957" s="2">
        <v>44792</v>
      </c>
      <c r="C3957" s="3">
        <v>3.4589314</v>
      </c>
      <c r="D3957" s="3">
        <v>3.1856217</v>
      </c>
      <c r="E3957" s="3">
        <v>4.0946673999999996</v>
      </c>
    </row>
    <row r="3958" spans="1:5" x14ac:dyDescent="0.4">
      <c r="A3958" s="5">
        <f t="shared" si="61"/>
        <v>2022.08</v>
      </c>
      <c r="B3958" s="2">
        <v>44795</v>
      </c>
      <c r="C3958" s="3">
        <v>3.3794265000000001</v>
      </c>
      <c r="D3958" s="3">
        <v>3.1165105999999998</v>
      </c>
      <c r="E3958" s="3">
        <v>4.0087934000000001</v>
      </c>
    </row>
    <row r="3959" spans="1:5" x14ac:dyDescent="0.4">
      <c r="A3959" s="5">
        <f t="shared" si="61"/>
        <v>2022.08</v>
      </c>
      <c r="B3959" s="2">
        <v>44796</v>
      </c>
      <c r="C3959" s="3">
        <v>3.3769553000000001</v>
      </c>
      <c r="D3959" s="3">
        <v>3.116066</v>
      </c>
      <c r="E3959" s="3">
        <v>4.0101012999999996</v>
      </c>
    </row>
    <row r="3960" spans="1:5" x14ac:dyDescent="0.4">
      <c r="A3960" s="5">
        <f t="shared" si="61"/>
        <v>2022.08</v>
      </c>
      <c r="B3960" s="2">
        <v>44797</v>
      </c>
      <c r="C3960" s="3">
        <v>3.3775108</v>
      </c>
      <c r="D3960" s="3">
        <v>3.1317590000000002</v>
      </c>
      <c r="E3960" s="3">
        <v>4.0399159999999998</v>
      </c>
    </row>
    <row r="3961" spans="1:5" x14ac:dyDescent="0.4">
      <c r="A3961" s="5">
        <f t="shared" si="61"/>
        <v>2022.08</v>
      </c>
      <c r="B3961" s="2">
        <v>44798</v>
      </c>
      <c r="C3961" s="3">
        <v>3.4445627000000001</v>
      </c>
      <c r="D3961" s="3">
        <v>3.1836445000000002</v>
      </c>
      <c r="E3961" s="3">
        <v>4.1021314000000002</v>
      </c>
    </row>
    <row r="3962" spans="1:5" x14ac:dyDescent="0.4">
      <c r="A3962" s="5">
        <f t="shared" si="61"/>
        <v>2022.08</v>
      </c>
      <c r="B3962" s="2">
        <v>44799</v>
      </c>
      <c r="C3962" s="3">
        <v>3.3411111999999998</v>
      </c>
      <c r="D3962" s="3">
        <v>3.0894743999999998</v>
      </c>
      <c r="E3962" s="3">
        <v>3.9747062</v>
      </c>
    </row>
    <row r="3963" spans="1:5" x14ac:dyDescent="0.4">
      <c r="A3963" s="5">
        <f t="shared" si="61"/>
        <v>2022.08</v>
      </c>
      <c r="B3963" s="2">
        <v>44802</v>
      </c>
      <c r="C3963" s="3">
        <v>3.3176139999999998</v>
      </c>
      <c r="D3963" s="3">
        <v>3.0681098000000002</v>
      </c>
      <c r="E3963" s="3">
        <v>3.947403</v>
      </c>
    </row>
    <row r="3964" spans="1:5" x14ac:dyDescent="0.4">
      <c r="A3964" s="5">
        <f t="shared" si="61"/>
        <v>2022.08</v>
      </c>
      <c r="B3964" s="2">
        <v>44803</v>
      </c>
      <c r="C3964" s="3">
        <v>3.2692695000000001</v>
      </c>
      <c r="D3964" s="3">
        <v>3.0253557999999998</v>
      </c>
      <c r="E3964" s="3">
        <v>3.8996192999999999</v>
      </c>
    </row>
    <row r="3965" spans="1:5" x14ac:dyDescent="0.4">
      <c r="A3965" s="5">
        <f t="shared" si="61"/>
        <v>2022.08</v>
      </c>
      <c r="B3965" s="2">
        <v>44804</v>
      </c>
      <c r="C3965" s="3">
        <v>3.2456434000000001</v>
      </c>
      <c r="D3965" s="3">
        <v>3.0039663000000001</v>
      </c>
      <c r="E3965" s="3">
        <v>3.8740475000000001</v>
      </c>
    </row>
    <row r="3966" spans="1:5" x14ac:dyDescent="0.4">
      <c r="A3966" s="5">
        <f t="shared" si="61"/>
        <v>2022.09</v>
      </c>
      <c r="B3966" s="2">
        <v>44805</v>
      </c>
      <c r="C3966" s="3">
        <v>3.2063174000000001</v>
      </c>
      <c r="D3966" s="3">
        <v>2.9794383</v>
      </c>
      <c r="E3966" s="3">
        <v>3.8557199999999998</v>
      </c>
    </row>
    <row r="3967" spans="1:5" x14ac:dyDescent="0.4">
      <c r="A3967" s="5">
        <f t="shared" si="61"/>
        <v>2022.09</v>
      </c>
      <c r="B3967" s="2">
        <v>44806</v>
      </c>
      <c r="C3967" s="3">
        <v>3.1883279999999998</v>
      </c>
      <c r="D3967" s="3">
        <v>2.9570729999999998</v>
      </c>
      <c r="E3967" s="3">
        <v>3.8350759000000001</v>
      </c>
    </row>
    <row r="3968" spans="1:5" x14ac:dyDescent="0.4">
      <c r="A3968" s="5">
        <f t="shared" si="61"/>
        <v>2022.09</v>
      </c>
      <c r="B3968" s="2">
        <v>44810</v>
      </c>
      <c r="C3968" s="3">
        <v>3.1634232999999998</v>
      </c>
      <c r="D3968" s="3">
        <v>2.9385132999999999</v>
      </c>
      <c r="E3968" s="3">
        <v>3.8189641999999999</v>
      </c>
    </row>
    <row r="3969" spans="1:5" x14ac:dyDescent="0.4">
      <c r="A3969" s="5">
        <f t="shared" si="61"/>
        <v>2022.09</v>
      </c>
      <c r="B3969" s="2">
        <v>44811</v>
      </c>
      <c r="C3969" s="3">
        <v>3.2366009999999998</v>
      </c>
      <c r="D3969" s="3">
        <v>3.0051649999999999</v>
      </c>
      <c r="E3969" s="3">
        <v>3.9061642000000001</v>
      </c>
    </row>
    <row r="3970" spans="1:5" x14ac:dyDescent="0.4">
      <c r="A3970" s="5">
        <f t="shared" si="61"/>
        <v>2022.09</v>
      </c>
      <c r="B3970" s="2">
        <v>44812</v>
      </c>
      <c r="C3970" s="3">
        <v>3.2775552000000001</v>
      </c>
      <c r="D3970" s="3">
        <v>3.0328561999999999</v>
      </c>
      <c r="E3970" s="3">
        <v>3.9484398000000001</v>
      </c>
    </row>
    <row r="3971" spans="1:5" x14ac:dyDescent="0.4">
      <c r="A3971" s="5">
        <f t="shared" ref="A3971:A4034" si="62">YEAR(B3971)+MONTH(B3971)/100</f>
        <v>2022.09</v>
      </c>
      <c r="B3971" s="2">
        <v>44813</v>
      </c>
      <c r="C3971" s="3">
        <v>3.3502109999999998</v>
      </c>
      <c r="D3971" s="3">
        <v>3.0867559999999998</v>
      </c>
      <c r="E3971" s="3">
        <v>4.0143810000000002</v>
      </c>
    </row>
    <row r="3972" spans="1:5" x14ac:dyDescent="0.4">
      <c r="A3972" s="5">
        <f t="shared" si="62"/>
        <v>2022.09</v>
      </c>
      <c r="B3972" s="2">
        <v>44816</v>
      </c>
      <c r="C3972" s="3">
        <v>3.3730090000000001</v>
      </c>
      <c r="D3972" s="3">
        <v>3.1171655999999999</v>
      </c>
      <c r="E3972" s="3">
        <v>4.0517645</v>
      </c>
    </row>
    <row r="3973" spans="1:5" x14ac:dyDescent="0.4">
      <c r="A3973" s="5">
        <f t="shared" si="62"/>
        <v>2022.09</v>
      </c>
      <c r="B3973" s="2">
        <v>44817</v>
      </c>
      <c r="C3973" s="3">
        <v>3.2419698000000001</v>
      </c>
      <c r="D3973" s="3">
        <v>3.0017545000000001</v>
      </c>
      <c r="E3973" s="3">
        <v>3.8986017999999998</v>
      </c>
    </row>
    <row r="3974" spans="1:5" x14ac:dyDescent="0.4">
      <c r="A3974" s="5">
        <f t="shared" si="62"/>
        <v>2022.09</v>
      </c>
      <c r="B3974" s="2">
        <v>44818</v>
      </c>
      <c r="C3974" s="3">
        <v>3.2304415999999998</v>
      </c>
      <c r="D3974" s="3">
        <v>2.9996293000000001</v>
      </c>
      <c r="E3974" s="3">
        <v>3.9050473999999999</v>
      </c>
    </row>
    <row r="3975" spans="1:5" x14ac:dyDescent="0.4">
      <c r="A3975" s="5">
        <f t="shared" si="62"/>
        <v>2022.09</v>
      </c>
      <c r="B3975" s="2">
        <v>44819</v>
      </c>
      <c r="C3975" s="3">
        <v>3.2283675999999999</v>
      </c>
      <c r="D3975" s="3">
        <v>2.9814527000000002</v>
      </c>
      <c r="E3975" s="3">
        <v>3.8714240000000002</v>
      </c>
    </row>
    <row r="3976" spans="1:5" x14ac:dyDescent="0.4">
      <c r="A3976" s="5">
        <f t="shared" si="62"/>
        <v>2022.09</v>
      </c>
      <c r="B3976" s="2">
        <v>44820</v>
      </c>
      <c r="C3976" s="3">
        <v>3.1696491</v>
      </c>
      <c r="D3976" s="3">
        <v>2.9412316999999999</v>
      </c>
      <c r="E3976" s="3">
        <v>3.8152194000000001</v>
      </c>
    </row>
    <row r="3977" spans="1:5" x14ac:dyDescent="0.4">
      <c r="A3977" s="5">
        <f t="shared" si="62"/>
        <v>2022.09</v>
      </c>
      <c r="B3977" s="2">
        <v>44823</v>
      </c>
      <c r="C3977" s="3">
        <v>3.2276474999999998</v>
      </c>
      <c r="D3977" s="3">
        <v>2.9773502000000001</v>
      </c>
      <c r="E3977" s="3">
        <v>3.8488302000000001</v>
      </c>
    </row>
    <row r="3978" spans="1:5" x14ac:dyDescent="0.4">
      <c r="A3978" s="5">
        <f t="shared" si="62"/>
        <v>2022.09</v>
      </c>
      <c r="B3978" s="2">
        <v>44824</v>
      </c>
      <c r="C3978" s="3">
        <v>3.1788105999999998</v>
      </c>
      <c r="D3978" s="3">
        <v>2.9280963</v>
      </c>
      <c r="E3978" s="3">
        <v>3.7777357</v>
      </c>
    </row>
    <row r="3979" spans="1:5" x14ac:dyDescent="0.4">
      <c r="A3979" s="5">
        <f t="shared" si="62"/>
        <v>2022.09</v>
      </c>
      <c r="B3979" s="2">
        <v>44825</v>
      </c>
      <c r="C3979" s="3">
        <v>3.1488469000000001</v>
      </c>
      <c r="D3979" s="3">
        <v>2.8888023</v>
      </c>
      <c r="E3979" s="3">
        <v>3.7186021999999999</v>
      </c>
    </row>
    <row r="3980" spans="1:5" x14ac:dyDescent="0.4">
      <c r="A3980" s="5">
        <f t="shared" si="62"/>
        <v>2022.09</v>
      </c>
      <c r="B3980" s="2">
        <v>44826</v>
      </c>
      <c r="C3980" s="3">
        <v>3.0862036000000002</v>
      </c>
      <c r="D3980" s="3">
        <v>2.827229</v>
      </c>
      <c r="E3980" s="3">
        <v>3.6454119999999999</v>
      </c>
    </row>
    <row r="3981" spans="1:5" x14ac:dyDescent="0.4">
      <c r="A3981" s="5">
        <f t="shared" si="62"/>
        <v>2022.09</v>
      </c>
      <c r="B3981" s="2">
        <v>44827</v>
      </c>
      <c r="C3981" s="3">
        <v>3.0189260999999998</v>
      </c>
      <c r="D3981" s="3">
        <v>2.7670149999999998</v>
      </c>
      <c r="E3981" s="3">
        <v>3.574246</v>
      </c>
    </row>
    <row r="3982" spans="1:5" x14ac:dyDescent="0.4">
      <c r="A3982" s="5">
        <f t="shared" si="62"/>
        <v>2022.09</v>
      </c>
      <c r="B3982" s="2">
        <v>44830</v>
      </c>
      <c r="C3982" s="3">
        <v>2.9855010000000002</v>
      </c>
      <c r="D3982" s="3">
        <v>2.7238038000000002</v>
      </c>
      <c r="E3982" s="3">
        <v>3.5101619999999998</v>
      </c>
    </row>
    <row r="3983" spans="1:5" x14ac:dyDescent="0.4">
      <c r="A3983" s="5">
        <f t="shared" si="62"/>
        <v>2022.09</v>
      </c>
      <c r="B3983" s="2">
        <v>44831</v>
      </c>
      <c r="C3983" s="3">
        <v>2.9873276</v>
      </c>
      <c r="D3983" s="3">
        <v>2.7260525000000002</v>
      </c>
      <c r="E3983" s="3">
        <v>3.510694</v>
      </c>
    </row>
    <row r="3984" spans="1:5" x14ac:dyDescent="0.4">
      <c r="A3984" s="5">
        <f t="shared" si="62"/>
        <v>2022.09</v>
      </c>
      <c r="B3984" s="2">
        <v>44832</v>
      </c>
      <c r="C3984" s="3">
        <v>3.0759978000000001</v>
      </c>
      <c r="D3984" s="3">
        <v>2.7999700999999999</v>
      </c>
      <c r="E3984" s="3">
        <v>3.6027312</v>
      </c>
    </row>
    <row r="3985" spans="1:5" x14ac:dyDescent="0.4">
      <c r="A3985" s="5">
        <f t="shared" si="62"/>
        <v>2022.09</v>
      </c>
      <c r="B3985" s="2">
        <v>44833</v>
      </c>
      <c r="C3985" s="3">
        <v>3.0148446999999998</v>
      </c>
      <c r="D3985" s="3">
        <v>2.7415354000000001</v>
      </c>
      <c r="E3985" s="3">
        <v>3.5274483999999999</v>
      </c>
    </row>
    <row r="3986" spans="1:5" x14ac:dyDescent="0.4">
      <c r="A3986" s="5">
        <f t="shared" si="62"/>
        <v>2022.09</v>
      </c>
      <c r="B3986" s="2">
        <v>44834</v>
      </c>
      <c r="C3986" s="3">
        <v>2.9944424999999999</v>
      </c>
      <c r="D3986" s="3">
        <v>2.7228276999999999</v>
      </c>
      <c r="E3986" s="3">
        <v>3.4994771</v>
      </c>
    </row>
    <row r="3987" spans="1:5" x14ac:dyDescent="0.4">
      <c r="A3987" s="5">
        <f t="shared" si="62"/>
        <v>2022.1</v>
      </c>
      <c r="B3987" s="2">
        <v>44837</v>
      </c>
      <c r="C3987" s="3">
        <v>3.0886650000000002</v>
      </c>
      <c r="D3987" s="3">
        <v>2.8023056999999998</v>
      </c>
      <c r="E3987" s="3">
        <v>3.6035596999999999</v>
      </c>
    </row>
    <row r="3988" spans="1:5" x14ac:dyDescent="0.4">
      <c r="A3988" s="5">
        <f t="shared" si="62"/>
        <v>2022.1</v>
      </c>
      <c r="B3988" s="2">
        <v>44838</v>
      </c>
      <c r="C3988" s="3">
        <v>3.1990634999999998</v>
      </c>
      <c r="D3988" s="3">
        <v>2.9111802999999998</v>
      </c>
      <c r="E3988" s="3">
        <v>3.7392278000000001</v>
      </c>
    </row>
    <row r="3989" spans="1:5" x14ac:dyDescent="0.4">
      <c r="A3989" s="5">
        <f t="shared" si="62"/>
        <v>2022.1</v>
      </c>
      <c r="B3989" s="2">
        <v>44839</v>
      </c>
      <c r="C3989" s="3">
        <v>3.1944243999999999</v>
      </c>
      <c r="D3989" s="3">
        <v>2.8963892000000002</v>
      </c>
      <c r="E3989" s="3">
        <v>3.7186591999999998</v>
      </c>
    </row>
    <row r="3990" spans="1:5" x14ac:dyDescent="0.4">
      <c r="A3990" s="5">
        <f t="shared" si="62"/>
        <v>2022.1</v>
      </c>
      <c r="B3990" s="2">
        <v>44840</v>
      </c>
      <c r="C3990" s="3">
        <v>3.1881943000000001</v>
      </c>
      <c r="D3990" s="3">
        <v>2.8734799999999998</v>
      </c>
      <c r="E3990" s="3">
        <v>3.6862360999999999</v>
      </c>
    </row>
    <row r="3991" spans="1:5" x14ac:dyDescent="0.4">
      <c r="A3991" s="5">
        <f t="shared" si="62"/>
        <v>2022.1</v>
      </c>
      <c r="B3991" s="2">
        <v>44841</v>
      </c>
      <c r="C3991" s="3">
        <v>3.1110668000000001</v>
      </c>
      <c r="D3991" s="3">
        <v>2.8011192999999999</v>
      </c>
      <c r="E3991" s="3">
        <v>3.5935294999999998</v>
      </c>
    </row>
    <row r="3992" spans="1:5" x14ac:dyDescent="0.4">
      <c r="A3992" s="5">
        <f t="shared" si="62"/>
        <v>2022.1</v>
      </c>
      <c r="B3992" s="2">
        <v>44844</v>
      </c>
      <c r="C3992" s="3">
        <v>3.1088551999999998</v>
      </c>
      <c r="D3992" s="3">
        <v>2.7946444000000001</v>
      </c>
      <c r="E3992" s="3">
        <v>3.5640174999999998</v>
      </c>
    </row>
    <row r="3993" spans="1:5" x14ac:dyDescent="0.4">
      <c r="A3993" s="5">
        <f t="shared" si="62"/>
        <v>2022.1</v>
      </c>
      <c r="B3993" s="2">
        <v>44845</v>
      </c>
      <c r="C3993" s="3">
        <v>3.1155856000000002</v>
      </c>
      <c r="D3993" s="3">
        <v>2.7995380000000001</v>
      </c>
      <c r="E3993" s="3">
        <v>3.5474161999999998</v>
      </c>
    </row>
    <row r="3994" spans="1:5" x14ac:dyDescent="0.4">
      <c r="A3994" s="5">
        <f t="shared" si="62"/>
        <v>2022.1</v>
      </c>
      <c r="B3994" s="2">
        <v>44846</v>
      </c>
      <c r="C3994" s="3">
        <v>3.1076055</v>
      </c>
      <c r="D3994" s="3">
        <v>2.7837708000000001</v>
      </c>
      <c r="E3994" s="3">
        <v>3.5244380999999998</v>
      </c>
    </row>
    <row r="3995" spans="1:5" x14ac:dyDescent="0.4">
      <c r="A3995" s="5">
        <f t="shared" si="62"/>
        <v>2022.1</v>
      </c>
      <c r="B3995" s="2">
        <v>44847</v>
      </c>
      <c r="C3995" s="3">
        <v>3.1769213999999999</v>
      </c>
      <c r="D3995" s="3">
        <v>2.844306</v>
      </c>
      <c r="E3995" s="3">
        <v>3.5964181000000002</v>
      </c>
    </row>
    <row r="3996" spans="1:5" x14ac:dyDescent="0.4">
      <c r="A3996" s="5">
        <f t="shared" si="62"/>
        <v>2022.1</v>
      </c>
      <c r="B3996" s="2">
        <v>44848</v>
      </c>
      <c r="C3996" s="3">
        <v>3.0946305000000001</v>
      </c>
      <c r="D3996" s="3">
        <v>2.7743300999999998</v>
      </c>
      <c r="E3996" s="3">
        <v>3.4951430000000001</v>
      </c>
    </row>
    <row r="3997" spans="1:5" x14ac:dyDescent="0.4">
      <c r="A3997" s="5">
        <f t="shared" si="62"/>
        <v>2022.1</v>
      </c>
      <c r="B3997" s="2">
        <v>44851</v>
      </c>
      <c r="C3997" s="3">
        <v>3.1782289000000001</v>
      </c>
      <c r="D3997" s="3">
        <v>2.8513122000000002</v>
      </c>
      <c r="E3997" s="3">
        <v>3.5877507</v>
      </c>
    </row>
    <row r="3998" spans="1:5" x14ac:dyDescent="0.4">
      <c r="A3998" s="5">
        <f t="shared" si="62"/>
        <v>2022.1</v>
      </c>
      <c r="B3998" s="2">
        <v>44852</v>
      </c>
      <c r="C3998" s="3">
        <v>3.2180235000000001</v>
      </c>
      <c r="D3998" s="3">
        <v>2.8927813000000002</v>
      </c>
      <c r="E3998" s="3">
        <v>3.6415576999999999</v>
      </c>
    </row>
    <row r="3999" spans="1:5" x14ac:dyDescent="0.4">
      <c r="A3999" s="5">
        <f t="shared" si="62"/>
        <v>2022.1</v>
      </c>
      <c r="B3999" s="2">
        <v>44853</v>
      </c>
      <c r="C3999" s="3">
        <v>3.1665428000000002</v>
      </c>
      <c r="D3999" s="3">
        <v>2.8411303000000001</v>
      </c>
      <c r="E3999" s="3">
        <v>3.5772765</v>
      </c>
    </row>
    <row r="4000" spans="1:5" x14ac:dyDescent="0.4">
      <c r="A4000" s="5">
        <f t="shared" si="62"/>
        <v>2022.1</v>
      </c>
      <c r="B4000" s="2">
        <v>44854</v>
      </c>
      <c r="C4000" s="3">
        <v>3.1175084000000002</v>
      </c>
      <c r="D4000" s="3">
        <v>2.7992534999999998</v>
      </c>
      <c r="E4000" s="3">
        <v>3.5377405</v>
      </c>
    </row>
    <row r="4001" spans="1:5" x14ac:dyDescent="0.4">
      <c r="A4001" s="5">
        <f t="shared" si="62"/>
        <v>2022.1</v>
      </c>
      <c r="B4001" s="2">
        <v>44855</v>
      </c>
      <c r="C4001" s="3">
        <v>3.2093272000000002</v>
      </c>
      <c r="D4001" s="3">
        <v>2.8571198</v>
      </c>
      <c r="E4001" s="3">
        <v>3.6108177000000001</v>
      </c>
    </row>
    <row r="4002" spans="1:5" x14ac:dyDescent="0.4">
      <c r="A4002" s="5">
        <f t="shared" si="62"/>
        <v>2022.1</v>
      </c>
      <c r="B4002" s="2">
        <v>44858</v>
      </c>
      <c r="C4002" s="3">
        <v>3.2352865</v>
      </c>
      <c r="D4002" s="3">
        <v>2.8755438</v>
      </c>
      <c r="E4002" s="3">
        <v>3.6386630000000002</v>
      </c>
    </row>
    <row r="4003" spans="1:5" x14ac:dyDescent="0.4">
      <c r="A4003" s="5">
        <f t="shared" si="62"/>
        <v>2022.1</v>
      </c>
      <c r="B4003" s="2">
        <v>44859</v>
      </c>
      <c r="C4003" s="3">
        <v>3.3054724000000002</v>
      </c>
      <c r="D4003" s="3">
        <v>2.9479413000000001</v>
      </c>
      <c r="E4003" s="3">
        <v>3.7261867999999998</v>
      </c>
    </row>
    <row r="4004" spans="1:5" x14ac:dyDescent="0.4">
      <c r="A4004" s="5">
        <f t="shared" si="62"/>
        <v>2022.1</v>
      </c>
      <c r="B4004" s="2">
        <v>44860</v>
      </c>
      <c r="C4004" s="3">
        <v>3.2975452000000001</v>
      </c>
      <c r="D4004" s="3">
        <v>2.9539466000000001</v>
      </c>
      <c r="E4004" s="3">
        <v>3.731913</v>
      </c>
    </row>
    <row r="4005" spans="1:5" x14ac:dyDescent="0.4">
      <c r="A4005" s="5">
        <f t="shared" si="62"/>
        <v>2022.1</v>
      </c>
      <c r="B4005" s="2">
        <v>44861</v>
      </c>
      <c r="C4005" s="3">
        <v>3.2950789999999999</v>
      </c>
      <c r="D4005" s="3">
        <v>2.9548364</v>
      </c>
      <c r="E4005" s="3">
        <v>3.7377009999999999</v>
      </c>
    </row>
    <row r="4006" spans="1:5" x14ac:dyDescent="0.4">
      <c r="A4006" s="5">
        <f t="shared" si="62"/>
        <v>2022.1</v>
      </c>
      <c r="B4006" s="2">
        <v>44862</v>
      </c>
      <c r="C4006" s="3">
        <v>3.3572989999999998</v>
      </c>
      <c r="D4006" s="3">
        <v>3.0087606999999998</v>
      </c>
      <c r="E4006" s="3">
        <v>3.8078951999999999</v>
      </c>
    </row>
    <row r="4007" spans="1:5" x14ac:dyDescent="0.4">
      <c r="A4007" s="5">
        <f t="shared" si="62"/>
        <v>2022.1</v>
      </c>
      <c r="B4007" s="2">
        <v>44865</v>
      </c>
      <c r="C4007" s="3">
        <v>3.3544824000000002</v>
      </c>
      <c r="D4007" s="3">
        <v>3.0064378</v>
      </c>
      <c r="E4007" s="3">
        <v>3.7976966000000001</v>
      </c>
    </row>
    <row r="4008" spans="1:5" x14ac:dyDescent="0.4">
      <c r="A4008" s="5">
        <f t="shared" si="62"/>
        <v>2022.11</v>
      </c>
      <c r="B4008" s="2">
        <v>44866</v>
      </c>
      <c r="C4008" s="3">
        <v>3.3766196000000002</v>
      </c>
      <c r="D4008" s="3">
        <v>3.0181518000000001</v>
      </c>
      <c r="E4008" s="3">
        <v>3.8116891000000002</v>
      </c>
    </row>
    <row r="4009" spans="1:5" x14ac:dyDescent="0.4">
      <c r="A4009" s="5">
        <f t="shared" si="62"/>
        <v>2022.11</v>
      </c>
      <c r="B4009" s="2">
        <v>44867</v>
      </c>
      <c r="C4009" s="3">
        <v>3.274254</v>
      </c>
      <c r="D4009" s="3">
        <v>2.9315438</v>
      </c>
      <c r="E4009" s="3">
        <v>3.703729</v>
      </c>
    </row>
    <row r="4010" spans="1:5" x14ac:dyDescent="0.4">
      <c r="A4010" s="5">
        <f t="shared" si="62"/>
        <v>2022.11</v>
      </c>
      <c r="B4010" s="2">
        <v>44868</v>
      </c>
      <c r="C4010" s="3">
        <v>3.2675046999999999</v>
      </c>
      <c r="D4010" s="3">
        <v>2.92476</v>
      </c>
      <c r="E4010" s="3">
        <v>3.6976273000000002</v>
      </c>
    </row>
    <row r="4011" spans="1:5" x14ac:dyDescent="0.4">
      <c r="A4011" s="5">
        <f t="shared" si="62"/>
        <v>2022.11</v>
      </c>
      <c r="B4011" s="2">
        <v>44869</v>
      </c>
      <c r="C4011" s="3">
        <v>3.324557</v>
      </c>
      <c r="D4011" s="3">
        <v>2.9726918000000002</v>
      </c>
      <c r="E4011" s="3">
        <v>3.7400331000000002</v>
      </c>
    </row>
    <row r="4012" spans="1:5" x14ac:dyDescent="0.4">
      <c r="A4012" s="5">
        <f t="shared" si="62"/>
        <v>2022.11</v>
      </c>
      <c r="B4012" s="2">
        <v>44872</v>
      </c>
      <c r="C4012" s="3">
        <v>3.3540253999999998</v>
      </c>
      <c r="D4012" s="3">
        <v>2.9983070000000001</v>
      </c>
      <c r="E4012" s="3">
        <v>3.7634845000000001</v>
      </c>
    </row>
    <row r="4013" spans="1:5" x14ac:dyDescent="0.4">
      <c r="A4013" s="5">
        <f t="shared" si="62"/>
        <v>2022.11</v>
      </c>
      <c r="B4013" s="2">
        <v>44873</v>
      </c>
      <c r="C4013" s="3">
        <v>3.3718556999999998</v>
      </c>
      <c r="D4013" s="3">
        <v>3.0041022000000002</v>
      </c>
      <c r="E4013" s="3">
        <v>3.7824434999999998</v>
      </c>
    </row>
    <row r="4014" spans="1:5" x14ac:dyDescent="0.4">
      <c r="A4014" s="5">
        <f t="shared" si="62"/>
        <v>2022.11</v>
      </c>
      <c r="B4014" s="2">
        <v>44874</v>
      </c>
      <c r="C4014" s="3">
        <v>3.3136445999999999</v>
      </c>
      <c r="D4014" s="3">
        <v>2.9408362000000001</v>
      </c>
      <c r="E4014" s="3">
        <v>3.6979845</v>
      </c>
    </row>
    <row r="4015" spans="1:5" x14ac:dyDescent="0.4">
      <c r="A4015" s="5">
        <f t="shared" si="62"/>
        <v>2022.11</v>
      </c>
      <c r="B4015" s="2">
        <v>44875</v>
      </c>
      <c r="C4015" s="3">
        <v>3.5093002000000002</v>
      </c>
      <c r="D4015" s="3">
        <v>3.1114570000000001</v>
      </c>
      <c r="E4015" s="3">
        <v>3.921557</v>
      </c>
    </row>
    <row r="4016" spans="1:5" x14ac:dyDescent="0.4">
      <c r="A4016" s="5">
        <f t="shared" si="62"/>
        <v>2022.11</v>
      </c>
      <c r="B4016" s="2">
        <v>44876</v>
      </c>
      <c r="C4016" s="3">
        <v>3.5261931</v>
      </c>
      <c r="D4016" s="3">
        <v>3.1288551999999998</v>
      </c>
      <c r="E4016" s="3">
        <v>3.9589229000000001</v>
      </c>
    </row>
    <row r="4017" spans="1:5" x14ac:dyDescent="0.4">
      <c r="A4017" s="5">
        <f t="shared" si="62"/>
        <v>2022.11</v>
      </c>
      <c r="B4017" s="2">
        <v>44879</v>
      </c>
      <c r="C4017" s="3">
        <v>3.4919940999999999</v>
      </c>
      <c r="D4017" s="3">
        <v>3.0967647999999999</v>
      </c>
      <c r="E4017" s="3">
        <v>3.9083502000000001</v>
      </c>
    </row>
    <row r="4018" spans="1:5" x14ac:dyDescent="0.4">
      <c r="A4018" s="5">
        <f t="shared" si="62"/>
        <v>2022.11</v>
      </c>
      <c r="B4018" s="2">
        <v>44880</v>
      </c>
      <c r="C4018" s="3">
        <v>3.5530461999999998</v>
      </c>
      <c r="D4018" s="3">
        <v>3.1454873000000001</v>
      </c>
      <c r="E4018" s="3">
        <v>3.9608622000000002</v>
      </c>
    </row>
    <row r="4019" spans="1:5" x14ac:dyDescent="0.4">
      <c r="A4019" s="5">
        <f t="shared" si="62"/>
        <v>2022.11</v>
      </c>
      <c r="B4019" s="2">
        <v>44881</v>
      </c>
      <c r="C4019" s="3">
        <v>3.4939170000000002</v>
      </c>
      <c r="D4019" s="3">
        <v>3.0993970000000002</v>
      </c>
      <c r="E4019" s="3">
        <v>3.9022732000000002</v>
      </c>
    </row>
    <row r="4020" spans="1:5" x14ac:dyDescent="0.4">
      <c r="A4020" s="5">
        <f t="shared" si="62"/>
        <v>2022.11</v>
      </c>
      <c r="B4020" s="2">
        <v>44882</v>
      </c>
      <c r="C4020" s="3">
        <v>3.4799760000000002</v>
      </c>
      <c r="D4020" s="3">
        <v>3.0825054999999999</v>
      </c>
      <c r="E4020" s="3">
        <v>3.8702890000000001</v>
      </c>
    </row>
    <row r="4021" spans="1:5" x14ac:dyDescent="0.4">
      <c r="A4021" s="5">
        <f t="shared" si="62"/>
        <v>2022.11</v>
      </c>
      <c r="B4021" s="2">
        <v>44883</v>
      </c>
      <c r="C4021" s="3">
        <v>3.5006469999999998</v>
      </c>
      <c r="D4021" s="3">
        <v>3.1023006</v>
      </c>
      <c r="E4021" s="3">
        <v>3.8966371999999998</v>
      </c>
    </row>
    <row r="4022" spans="1:5" x14ac:dyDescent="0.4">
      <c r="A4022" s="5">
        <f t="shared" si="62"/>
        <v>2022.11</v>
      </c>
      <c r="B4022" s="2">
        <v>44886</v>
      </c>
      <c r="C4022" s="3">
        <v>3.4939170000000002</v>
      </c>
      <c r="D4022" s="3">
        <v>3.0947013000000001</v>
      </c>
      <c r="E4022" s="3">
        <v>3.8865492000000001</v>
      </c>
    </row>
    <row r="4023" spans="1:5" x14ac:dyDescent="0.4">
      <c r="A4023" s="5">
        <f t="shared" si="62"/>
        <v>2022.11</v>
      </c>
      <c r="B4023" s="2">
        <v>44887</v>
      </c>
      <c r="C4023" s="3">
        <v>3.5645834999999999</v>
      </c>
      <c r="D4023" s="3">
        <v>3.1459071999999999</v>
      </c>
      <c r="E4023" s="3">
        <v>3.9425545</v>
      </c>
    </row>
    <row r="4024" spans="1:5" x14ac:dyDescent="0.4">
      <c r="A4024" s="5">
        <f t="shared" si="62"/>
        <v>2022.11</v>
      </c>
      <c r="B4024" s="2">
        <v>44888</v>
      </c>
      <c r="C4024" s="3">
        <v>3.5544886999999998</v>
      </c>
      <c r="D4024" s="3">
        <v>3.1486752</v>
      </c>
      <c r="E4024" s="3">
        <v>3.9611825999999999</v>
      </c>
    </row>
    <row r="4025" spans="1:5" x14ac:dyDescent="0.4">
      <c r="A4025" s="5">
        <f t="shared" si="62"/>
        <v>2022.11</v>
      </c>
      <c r="B4025" s="2">
        <v>44890</v>
      </c>
      <c r="C4025" s="3">
        <v>3.5641029999999998</v>
      </c>
      <c r="D4025" s="3">
        <v>3.1627619999999999</v>
      </c>
      <c r="E4025" s="3">
        <v>3.9737364999999998</v>
      </c>
    </row>
    <row r="4026" spans="1:5" x14ac:dyDescent="0.4">
      <c r="A4026" s="5">
        <f t="shared" si="62"/>
        <v>2022.11</v>
      </c>
      <c r="B4026" s="2">
        <v>44893</v>
      </c>
      <c r="C4026" s="3">
        <v>3.4929557</v>
      </c>
      <c r="D4026" s="3">
        <v>3.1033509000000001</v>
      </c>
      <c r="E4026" s="3">
        <v>3.903959</v>
      </c>
    </row>
    <row r="4027" spans="1:5" x14ac:dyDescent="0.4">
      <c r="A4027" s="5">
        <f t="shared" si="62"/>
        <v>2022.11</v>
      </c>
      <c r="B4027" s="2">
        <v>44894</v>
      </c>
      <c r="C4027" s="3">
        <v>3.5040122999999999</v>
      </c>
      <c r="D4027" s="3">
        <v>3.1119634999999999</v>
      </c>
      <c r="E4027" s="3">
        <v>3.9186502000000001</v>
      </c>
    </row>
    <row r="4028" spans="1:5" x14ac:dyDescent="0.4">
      <c r="A4028" s="5">
        <f t="shared" si="62"/>
        <v>2022.11</v>
      </c>
      <c r="B4028" s="2">
        <v>44895</v>
      </c>
      <c r="C4028" s="3">
        <v>3.5693907999999999</v>
      </c>
      <c r="D4028" s="3">
        <v>3.1852757999999999</v>
      </c>
      <c r="E4028" s="3">
        <v>4.0251359999999998</v>
      </c>
    </row>
    <row r="4029" spans="1:5" x14ac:dyDescent="0.4">
      <c r="A4029" s="5">
        <f t="shared" si="62"/>
        <v>2022.12</v>
      </c>
      <c r="B4029" s="2">
        <v>44896</v>
      </c>
      <c r="C4029" s="3">
        <v>3.574198</v>
      </c>
      <c r="D4029" s="3">
        <v>3.1775527000000001</v>
      </c>
      <c r="E4029" s="3">
        <v>4.0361609999999999</v>
      </c>
    </row>
    <row r="4030" spans="1:5" x14ac:dyDescent="0.4">
      <c r="A4030" s="5">
        <f t="shared" si="62"/>
        <v>2022.12</v>
      </c>
      <c r="B4030" s="2">
        <v>44897</v>
      </c>
      <c r="C4030" s="3">
        <v>3.5766019999999998</v>
      </c>
      <c r="D4030" s="3">
        <v>3.1806049999999999</v>
      </c>
      <c r="E4030" s="3">
        <v>4.0321550000000004</v>
      </c>
    </row>
    <row r="4031" spans="1:5" x14ac:dyDescent="0.4">
      <c r="A4031" s="5">
        <f t="shared" si="62"/>
        <v>2022.12</v>
      </c>
      <c r="B4031" s="2">
        <v>44900</v>
      </c>
      <c r="C4031" s="3">
        <v>3.4756157000000001</v>
      </c>
      <c r="D4031" s="3">
        <v>3.100447</v>
      </c>
      <c r="E4031" s="3">
        <v>3.9351655999999999</v>
      </c>
    </row>
    <row r="4032" spans="1:5" x14ac:dyDescent="0.4">
      <c r="A4032" s="5">
        <f t="shared" si="62"/>
        <v>2022.12</v>
      </c>
      <c r="B4032" s="2">
        <v>44901</v>
      </c>
      <c r="C4032" s="3">
        <v>3.4395951999999999</v>
      </c>
      <c r="D4032" s="3">
        <v>3.0663428000000001</v>
      </c>
      <c r="E4032" s="3">
        <v>3.8890547999999998</v>
      </c>
    </row>
    <row r="4033" spans="1:5" x14ac:dyDescent="0.4">
      <c r="A4033" s="5">
        <f t="shared" si="62"/>
        <v>2022.12</v>
      </c>
      <c r="B4033" s="2">
        <v>44902</v>
      </c>
      <c r="C4033" s="3">
        <v>3.4419985</v>
      </c>
      <c r="D4033" s="3">
        <v>3.0611160000000002</v>
      </c>
      <c r="E4033" s="3">
        <v>3.8825872000000001</v>
      </c>
    </row>
    <row r="4034" spans="1:5" x14ac:dyDescent="0.4">
      <c r="A4034" s="5">
        <f t="shared" si="62"/>
        <v>2022.12</v>
      </c>
      <c r="B4034" s="2">
        <v>44903</v>
      </c>
      <c r="C4034" s="3">
        <v>3.4689195000000002</v>
      </c>
      <c r="D4034" s="3">
        <v>3.0841609999999999</v>
      </c>
      <c r="E4034" s="3">
        <v>3.9139081999999998</v>
      </c>
    </row>
    <row r="4035" spans="1:5" x14ac:dyDescent="0.4">
      <c r="A4035" s="5">
        <f t="shared" ref="A4035:A4050" si="63">YEAR(B4035)+MONTH(B4035)/100</f>
        <v>2022.12</v>
      </c>
      <c r="B4035" s="2">
        <v>44904</v>
      </c>
      <c r="C4035" s="3">
        <v>3.4256540000000002</v>
      </c>
      <c r="D4035" s="3">
        <v>3.0515766000000002</v>
      </c>
      <c r="E4035" s="3">
        <v>3.8866694000000002</v>
      </c>
    </row>
    <row r="4036" spans="1:5" x14ac:dyDescent="0.4">
      <c r="A4036" s="5">
        <f t="shared" si="63"/>
        <v>2022.12</v>
      </c>
      <c r="B4036" s="2">
        <v>44907</v>
      </c>
      <c r="C4036" s="3">
        <v>3.4631506999999999</v>
      </c>
      <c r="D4036" s="3">
        <v>3.0833704000000002</v>
      </c>
      <c r="E4036" s="3">
        <v>3.947546</v>
      </c>
    </row>
    <row r="4037" spans="1:5" x14ac:dyDescent="0.4">
      <c r="A4037" s="5">
        <f t="shared" si="63"/>
        <v>2022.12</v>
      </c>
      <c r="B4037" s="2">
        <v>44908</v>
      </c>
      <c r="C4037" s="3">
        <v>3.4689195000000002</v>
      </c>
      <c r="D4037" s="3">
        <v>3.1012504000000001</v>
      </c>
      <c r="E4037" s="3">
        <v>3.9807994</v>
      </c>
    </row>
    <row r="4038" spans="1:5" x14ac:dyDescent="0.4">
      <c r="A4038" s="5">
        <f t="shared" si="63"/>
        <v>2022.12</v>
      </c>
      <c r="B4038" s="2">
        <v>44909</v>
      </c>
      <c r="C4038" s="3">
        <v>3.4496899999999999</v>
      </c>
      <c r="D4038" s="3">
        <v>3.0865705000000001</v>
      </c>
      <c r="E4038" s="3">
        <v>3.9552073000000001</v>
      </c>
    </row>
    <row r="4039" spans="1:5" x14ac:dyDescent="0.4">
      <c r="A4039" s="5">
        <f t="shared" si="63"/>
        <v>2022.12</v>
      </c>
      <c r="B4039" s="2">
        <v>44910</v>
      </c>
      <c r="C4039" s="3">
        <v>3.370981</v>
      </c>
      <c r="D4039" s="3">
        <v>3.0165950000000001</v>
      </c>
      <c r="E4039" s="3">
        <v>3.8703517999999999</v>
      </c>
    </row>
    <row r="4040" spans="1:5" x14ac:dyDescent="0.4">
      <c r="A4040" s="5">
        <f t="shared" si="63"/>
        <v>2022.12</v>
      </c>
      <c r="B4040" s="2">
        <v>44911</v>
      </c>
      <c r="C4040" s="3">
        <v>3.331912</v>
      </c>
      <c r="D4040" s="3">
        <v>2.9859998000000001</v>
      </c>
      <c r="E4040" s="3">
        <v>3.823979</v>
      </c>
    </row>
    <row r="4041" spans="1:5" x14ac:dyDescent="0.4">
      <c r="A4041" s="5">
        <f t="shared" si="63"/>
        <v>2022.12</v>
      </c>
      <c r="B4041" s="2">
        <v>44914</v>
      </c>
      <c r="C4041" s="3">
        <v>3.2984225999999999</v>
      </c>
      <c r="D4041" s="3">
        <v>2.9513639999999999</v>
      </c>
      <c r="E4041" s="3">
        <v>3.7807596000000001</v>
      </c>
    </row>
    <row r="4042" spans="1:5" x14ac:dyDescent="0.4">
      <c r="A4042" s="5">
        <f t="shared" si="63"/>
        <v>2022.12</v>
      </c>
      <c r="B4042" s="2">
        <v>44915</v>
      </c>
      <c r="C4042" s="3">
        <v>3.3153350000000001</v>
      </c>
      <c r="D4042" s="3">
        <v>2.9665751</v>
      </c>
      <c r="E4042" s="3">
        <v>3.7896763999999998</v>
      </c>
    </row>
    <row r="4043" spans="1:5" x14ac:dyDescent="0.4">
      <c r="A4043" s="5">
        <f t="shared" si="63"/>
        <v>2022.12</v>
      </c>
      <c r="B4043" s="2">
        <v>44916</v>
      </c>
      <c r="C4043" s="3">
        <v>3.3878173999999999</v>
      </c>
      <c r="D4043" s="3">
        <v>3.0210311000000001</v>
      </c>
      <c r="E4043" s="3">
        <v>3.8493857</v>
      </c>
    </row>
    <row r="4044" spans="1:5" x14ac:dyDescent="0.4">
      <c r="A4044" s="5">
        <f t="shared" si="63"/>
        <v>2022.12</v>
      </c>
      <c r="B4044" s="2">
        <v>44917</v>
      </c>
      <c r="C4044" s="3">
        <v>3.3361131999999998</v>
      </c>
      <c r="D4044" s="3">
        <v>2.9871490000000001</v>
      </c>
      <c r="E4044" s="3">
        <v>3.8056907999999998</v>
      </c>
    </row>
    <row r="4045" spans="1:5" x14ac:dyDescent="0.4">
      <c r="A4045" s="5">
        <f t="shared" si="63"/>
        <v>2022.12</v>
      </c>
      <c r="B4045" s="2">
        <v>44918</v>
      </c>
      <c r="C4045" s="3">
        <v>3.3607573999999998</v>
      </c>
      <c r="D4045" s="3">
        <v>3.0090325</v>
      </c>
      <c r="E4045" s="3">
        <v>3.8297439</v>
      </c>
    </row>
    <row r="4046" spans="1:5" x14ac:dyDescent="0.4">
      <c r="A4046" s="5">
        <f t="shared" si="63"/>
        <v>2022.12</v>
      </c>
      <c r="B4046" s="2">
        <v>44922</v>
      </c>
      <c r="C4046" s="3">
        <v>3.3716295000000001</v>
      </c>
      <c r="D4046" s="3">
        <v>3.0098112000000001</v>
      </c>
      <c r="E4046" s="3">
        <v>3.8255439</v>
      </c>
    </row>
    <row r="4047" spans="1:5" x14ac:dyDescent="0.4">
      <c r="A4047" s="5">
        <f t="shared" si="63"/>
        <v>2022.12</v>
      </c>
      <c r="B4047" s="2">
        <v>44923</v>
      </c>
      <c r="C4047" s="3">
        <v>3.2882750000000001</v>
      </c>
      <c r="D4047" s="3">
        <v>2.9590622999999998</v>
      </c>
      <c r="E4047" s="3">
        <v>3.7697427000000001</v>
      </c>
    </row>
    <row r="4048" spans="1:5" x14ac:dyDescent="0.4">
      <c r="A4048" s="5">
        <f t="shared" si="63"/>
        <v>2022.12</v>
      </c>
      <c r="B4048" s="2">
        <v>44924</v>
      </c>
      <c r="C4048" s="3">
        <v>3.3477104</v>
      </c>
      <c r="D4048" s="3">
        <v>3.0164711</v>
      </c>
      <c r="E4048" s="3">
        <v>3.8437028</v>
      </c>
    </row>
    <row r="4049" spans="1:5" x14ac:dyDescent="0.4">
      <c r="A4049" s="5">
        <f t="shared" si="63"/>
        <v>2022.12</v>
      </c>
      <c r="B4049" s="2">
        <v>44925</v>
      </c>
      <c r="C4049" s="3">
        <v>3.3373889999999999</v>
      </c>
      <c r="D4049" s="3">
        <v>3.0031382999999998</v>
      </c>
      <c r="E4049" s="3">
        <v>3.8268330000000002</v>
      </c>
    </row>
    <row r="4050" spans="1:5" x14ac:dyDescent="0.4">
      <c r="A4050" s="5">
        <f t="shared" si="63"/>
        <v>2023.01</v>
      </c>
      <c r="B4050" s="2">
        <v>44929</v>
      </c>
      <c r="C4050" s="3">
        <v>3.3071202999999998</v>
      </c>
      <c r="D4050" s="3">
        <v>2.9887923999999999</v>
      </c>
      <c r="E4050" s="3">
        <v>3.8093110000000001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9912B-5E4C-46FC-A1E9-EB107A47B89D}">
  <dimension ref="A1:E194"/>
  <sheetViews>
    <sheetView workbookViewId="0">
      <selection activeCell="C1" sqref="C1:E1048576"/>
    </sheetView>
  </sheetViews>
  <sheetFormatPr defaultRowHeight="13.15" x14ac:dyDescent="0.4"/>
  <cols>
    <col min="1" max="1" width="9.140625" style="5"/>
    <col min="2" max="2" width="9.35546875" style="2" bestFit="1" customWidth="1"/>
    <col min="3" max="16384" width="9.140625" style="3"/>
  </cols>
  <sheetData>
    <row r="1" spans="1:5" x14ac:dyDescent="0.4">
      <c r="A1" s="4" t="s">
        <v>4</v>
      </c>
      <c r="B1" s="2" t="s">
        <v>1</v>
      </c>
      <c r="C1" s="3" t="s">
        <v>0</v>
      </c>
      <c r="D1" s="3" t="s">
        <v>2</v>
      </c>
      <c r="E1" s="3" t="s">
        <v>3</v>
      </c>
    </row>
    <row r="2" spans="1:5" x14ac:dyDescent="0.4">
      <c r="A2" s="5">
        <f>YEAR(B2)+MONTH(B2)/100</f>
        <v>2006.12</v>
      </c>
      <c r="B2" s="2">
        <v>39080</v>
      </c>
      <c r="C2" s="3">
        <v>1</v>
      </c>
      <c r="D2" s="3">
        <v>1</v>
      </c>
      <c r="E2" s="3">
        <v>1</v>
      </c>
    </row>
    <row r="3" spans="1:5" x14ac:dyDescent="0.4">
      <c r="A3" s="5">
        <f t="shared" ref="A3:A66" si="0">YEAR(B3)+MONTH(B3)/100</f>
        <v>2007.01</v>
      </c>
      <c r="B3" s="2">
        <v>39113</v>
      </c>
      <c r="C3" s="3">
        <v>1.0272268</v>
      </c>
      <c r="D3" s="3">
        <v>1.0356179999999999</v>
      </c>
      <c r="E3" s="3">
        <v>1.0365613</v>
      </c>
    </row>
    <row r="4" spans="1:5" x14ac:dyDescent="0.4">
      <c r="A4" s="5">
        <f t="shared" si="0"/>
        <v>2007.02</v>
      </c>
      <c r="B4" s="2">
        <v>39141</v>
      </c>
      <c r="C4" s="3">
        <v>1.0369505999999999</v>
      </c>
      <c r="D4" s="3">
        <v>1.0419334</v>
      </c>
      <c r="E4" s="3">
        <v>1.0370588000000001</v>
      </c>
    </row>
    <row r="5" spans="1:5" x14ac:dyDescent="0.4">
      <c r="A5" s="5">
        <f t="shared" si="0"/>
        <v>2007.03</v>
      </c>
      <c r="B5" s="2">
        <v>39171</v>
      </c>
      <c r="C5" s="3">
        <v>1.0498086</v>
      </c>
      <c r="D5" s="3">
        <v>1.0548255</v>
      </c>
      <c r="E5" s="3">
        <v>1.0460483</v>
      </c>
    </row>
    <row r="6" spans="1:5" x14ac:dyDescent="0.4">
      <c r="A6" s="5">
        <f t="shared" si="0"/>
        <v>2007.04</v>
      </c>
      <c r="B6" s="2">
        <v>39202</v>
      </c>
      <c r="C6" s="3">
        <v>1.0902908</v>
      </c>
      <c r="D6" s="3">
        <v>1.0861419999999999</v>
      </c>
      <c r="E6" s="3">
        <v>1.0844976</v>
      </c>
    </row>
    <row r="7" spans="1:5" x14ac:dyDescent="0.4">
      <c r="A7" s="5">
        <f t="shared" si="0"/>
        <v>2007.05</v>
      </c>
      <c r="B7" s="2">
        <v>39233</v>
      </c>
      <c r="C7" s="3">
        <v>1.1381686</v>
      </c>
      <c r="D7" s="3">
        <v>1.1391524</v>
      </c>
      <c r="E7" s="3">
        <v>1.1315740000000001</v>
      </c>
    </row>
    <row r="8" spans="1:5" x14ac:dyDescent="0.4">
      <c r="A8" s="5">
        <f t="shared" si="0"/>
        <v>2007.06</v>
      </c>
      <c r="B8" s="2">
        <v>39262</v>
      </c>
      <c r="C8" s="3">
        <v>1.1221365999999999</v>
      </c>
      <c r="D8" s="3">
        <v>1.1133059999999999</v>
      </c>
      <c r="E8" s="3">
        <v>1.1096113000000001</v>
      </c>
    </row>
    <row r="9" spans="1:5" x14ac:dyDescent="0.4">
      <c r="A9" s="5">
        <f t="shared" si="0"/>
        <v>2007.07</v>
      </c>
      <c r="B9" s="2">
        <v>39294</v>
      </c>
      <c r="C9" s="3">
        <v>1.0679213999999999</v>
      </c>
      <c r="D9" s="3">
        <v>1.0645971000000001</v>
      </c>
      <c r="E9" s="3">
        <v>1.0640863</v>
      </c>
    </row>
    <row r="10" spans="1:5" x14ac:dyDescent="0.4">
      <c r="A10" s="5">
        <f t="shared" si="0"/>
        <v>2007.08</v>
      </c>
      <c r="B10" s="2">
        <v>39325</v>
      </c>
      <c r="C10" s="3">
        <v>1.0640248999999999</v>
      </c>
      <c r="D10" s="3">
        <v>1.0728892999999999</v>
      </c>
      <c r="E10" s="3">
        <v>1.0687358</v>
      </c>
    </row>
    <row r="11" spans="1:5" x14ac:dyDescent="0.4">
      <c r="A11" s="5">
        <f t="shared" si="0"/>
        <v>2007.09</v>
      </c>
      <c r="B11" s="2">
        <v>39353</v>
      </c>
      <c r="C11" s="3">
        <v>1.0870924</v>
      </c>
      <c r="D11" s="3">
        <v>1.1003145000000001</v>
      </c>
      <c r="E11" s="3">
        <v>1.0994081</v>
      </c>
    </row>
    <row r="12" spans="1:5" x14ac:dyDescent="0.4">
      <c r="A12" s="5">
        <f t="shared" si="0"/>
        <v>2007.1</v>
      </c>
      <c r="B12" s="2">
        <v>39386</v>
      </c>
      <c r="C12" s="3">
        <v>1.1073900000000001</v>
      </c>
      <c r="D12" s="3">
        <v>1.1284608</v>
      </c>
      <c r="E12" s="3">
        <v>1.1184887999999999</v>
      </c>
    </row>
    <row r="13" spans="1:5" x14ac:dyDescent="0.4">
      <c r="A13" s="5">
        <f t="shared" si="0"/>
        <v>2007.11</v>
      </c>
      <c r="B13" s="2">
        <v>39416</v>
      </c>
      <c r="C13" s="3">
        <v>1.0621107999999999</v>
      </c>
      <c r="D13" s="3">
        <v>1.0700797</v>
      </c>
      <c r="E13" s="3">
        <v>1.0621716999999999</v>
      </c>
    </row>
    <row r="14" spans="1:5" x14ac:dyDescent="0.4">
      <c r="A14" s="5">
        <f t="shared" si="0"/>
        <v>2007.12</v>
      </c>
      <c r="B14" s="2">
        <v>39447</v>
      </c>
      <c r="C14" s="3">
        <v>1.0560552000000001</v>
      </c>
      <c r="D14" s="3">
        <v>1.0669219999999999</v>
      </c>
      <c r="E14" s="3">
        <v>1.0618657</v>
      </c>
    </row>
    <row r="15" spans="1:5" x14ac:dyDescent="0.4">
      <c r="A15" s="5">
        <f t="shared" si="0"/>
        <v>2008.01</v>
      </c>
      <c r="B15" s="2">
        <v>39478</v>
      </c>
      <c r="C15" s="3">
        <v>0.97945004999999996</v>
      </c>
      <c r="D15" s="3">
        <v>1.0003356999999999</v>
      </c>
      <c r="E15" s="3">
        <v>0.99262150000000005</v>
      </c>
    </row>
    <row r="16" spans="1:5" x14ac:dyDescent="0.4">
      <c r="A16" s="5">
        <f t="shared" si="0"/>
        <v>2008.02</v>
      </c>
      <c r="B16" s="2">
        <v>39507</v>
      </c>
      <c r="C16" s="3">
        <v>0.94466510000000004</v>
      </c>
      <c r="D16" s="3">
        <v>0.98028269999999995</v>
      </c>
      <c r="E16" s="3">
        <v>0.97018736999999999</v>
      </c>
    </row>
    <row r="17" spans="1:5" x14ac:dyDescent="0.4">
      <c r="A17" s="5">
        <f t="shared" si="0"/>
        <v>2008.03</v>
      </c>
      <c r="B17" s="2">
        <v>39538</v>
      </c>
      <c r="C17" s="3">
        <v>0.92730473999999996</v>
      </c>
      <c r="D17" s="3">
        <v>0.96909385999999997</v>
      </c>
      <c r="E17" s="3">
        <v>0.95028186000000003</v>
      </c>
    </row>
    <row r="18" spans="1:5" x14ac:dyDescent="0.4">
      <c r="A18" s="5">
        <f t="shared" si="0"/>
        <v>2008.04</v>
      </c>
      <c r="B18" s="2">
        <v>39568</v>
      </c>
      <c r="C18" s="3">
        <v>0.99903302999999999</v>
      </c>
      <c r="D18" s="3">
        <v>1.0428535000000001</v>
      </c>
      <c r="E18" s="3">
        <v>1.0142614999999999</v>
      </c>
    </row>
    <row r="19" spans="1:5" x14ac:dyDescent="0.4">
      <c r="A19" s="5">
        <f t="shared" si="0"/>
        <v>2008.05</v>
      </c>
      <c r="B19" s="2">
        <v>39598</v>
      </c>
      <c r="C19" s="3">
        <v>1.0548042</v>
      </c>
      <c r="D19" s="3">
        <v>1.0964605999999999</v>
      </c>
      <c r="E19" s="3">
        <v>1.0588287000000001</v>
      </c>
    </row>
    <row r="20" spans="1:5" x14ac:dyDescent="0.4">
      <c r="A20" s="5">
        <f t="shared" si="0"/>
        <v>2008.06</v>
      </c>
      <c r="B20" s="2">
        <v>39629</v>
      </c>
      <c r="C20" s="3">
        <v>0.96891516</v>
      </c>
      <c r="D20" s="3">
        <v>1.0181757</v>
      </c>
      <c r="E20" s="3">
        <v>0.97855709999999996</v>
      </c>
    </row>
    <row r="21" spans="1:5" x14ac:dyDescent="0.4">
      <c r="A21" s="5">
        <f t="shared" si="0"/>
        <v>2008.07</v>
      </c>
      <c r="B21" s="2">
        <v>39660</v>
      </c>
      <c r="C21" s="3">
        <v>0.95168304000000004</v>
      </c>
      <c r="D21" s="3">
        <v>0.99830925000000004</v>
      </c>
      <c r="E21" s="3">
        <v>0.93997299999999995</v>
      </c>
    </row>
    <row r="22" spans="1:5" x14ac:dyDescent="0.4">
      <c r="A22" s="5">
        <f t="shared" si="0"/>
        <v>2008.08</v>
      </c>
      <c r="B22" s="2">
        <v>39689</v>
      </c>
      <c r="C22" s="3">
        <v>0.95011659999999998</v>
      </c>
      <c r="D22" s="3">
        <v>1.0139612</v>
      </c>
      <c r="E22" s="3">
        <v>0.95423745999999998</v>
      </c>
    </row>
    <row r="23" spans="1:5" x14ac:dyDescent="0.4">
      <c r="A23" s="5">
        <f t="shared" si="0"/>
        <v>2008.09</v>
      </c>
      <c r="B23" s="2">
        <v>39721</v>
      </c>
      <c r="C23" s="3">
        <v>0.82244680000000003</v>
      </c>
      <c r="D23" s="3">
        <v>0.90417342999999994</v>
      </c>
      <c r="E23" s="3">
        <v>0.83088189999999995</v>
      </c>
    </row>
    <row r="24" spans="1:5" x14ac:dyDescent="0.4">
      <c r="A24" s="5">
        <f t="shared" si="0"/>
        <v>2008.1</v>
      </c>
      <c r="B24" s="2">
        <v>39752</v>
      </c>
      <c r="C24" s="3">
        <v>0.63889649999999998</v>
      </c>
      <c r="D24" s="3">
        <v>0.70675189999999999</v>
      </c>
      <c r="E24" s="3">
        <v>0.64850587000000004</v>
      </c>
    </row>
    <row r="25" spans="1:5" x14ac:dyDescent="0.4">
      <c r="A25" s="5">
        <f t="shared" si="0"/>
        <v>2008.11</v>
      </c>
      <c r="B25" s="2">
        <v>39780</v>
      </c>
      <c r="C25" s="3">
        <v>0.58359605000000003</v>
      </c>
      <c r="D25" s="3">
        <v>0.63970559999999999</v>
      </c>
      <c r="E25" s="3">
        <v>0.58918510000000002</v>
      </c>
    </row>
    <row r="26" spans="1:5" x14ac:dyDescent="0.4">
      <c r="A26" s="5">
        <f t="shared" si="0"/>
        <v>2008.12</v>
      </c>
      <c r="B26" s="2">
        <v>39813</v>
      </c>
      <c r="C26" s="3">
        <v>0.63187534000000001</v>
      </c>
      <c r="D26" s="3">
        <v>0.66919459999999997</v>
      </c>
      <c r="E26" s="3">
        <v>0.61799203999999996</v>
      </c>
    </row>
    <row r="27" spans="1:5" x14ac:dyDescent="0.4">
      <c r="A27" s="5">
        <f t="shared" si="0"/>
        <v>2009.01</v>
      </c>
      <c r="B27" s="2">
        <v>39843</v>
      </c>
      <c r="C27" s="3">
        <v>0.59025424999999998</v>
      </c>
      <c r="D27" s="3">
        <v>0.61996346999999996</v>
      </c>
      <c r="E27" s="3">
        <v>0.57477020000000001</v>
      </c>
    </row>
    <row r="28" spans="1:5" x14ac:dyDescent="0.4">
      <c r="A28" s="5">
        <f t="shared" si="0"/>
        <v>2009.02</v>
      </c>
      <c r="B28" s="2">
        <v>39871</v>
      </c>
      <c r="C28" s="3">
        <v>0.5433962</v>
      </c>
      <c r="D28" s="3">
        <v>0.55874780000000002</v>
      </c>
      <c r="E28" s="3">
        <v>0.5197678</v>
      </c>
    </row>
    <row r="29" spans="1:5" x14ac:dyDescent="0.4">
      <c r="A29" s="5">
        <f t="shared" si="0"/>
        <v>2009.03</v>
      </c>
      <c r="B29" s="2">
        <v>39903</v>
      </c>
      <c r="C29" s="3">
        <v>0.58946275999999997</v>
      </c>
      <c r="D29" s="3">
        <v>0.60792917000000002</v>
      </c>
      <c r="E29" s="3">
        <v>0.56599854999999999</v>
      </c>
    </row>
    <row r="30" spans="1:5" x14ac:dyDescent="0.4">
      <c r="A30" s="5">
        <f t="shared" si="0"/>
        <v>2009.04</v>
      </c>
      <c r="B30" s="2">
        <v>39933</v>
      </c>
      <c r="C30" s="3">
        <v>0.64179030000000004</v>
      </c>
      <c r="D30" s="3">
        <v>0.69761430000000002</v>
      </c>
      <c r="E30" s="3">
        <v>0.64590099999999995</v>
      </c>
    </row>
    <row r="31" spans="1:5" x14ac:dyDescent="0.4">
      <c r="A31" s="5">
        <f t="shared" si="0"/>
        <v>2009.05</v>
      </c>
      <c r="B31" s="2">
        <v>39962</v>
      </c>
      <c r="C31" s="3">
        <v>0.64837400000000001</v>
      </c>
      <c r="D31" s="3">
        <v>0.71549165000000003</v>
      </c>
      <c r="E31" s="3">
        <v>0.67261199999999999</v>
      </c>
    </row>
    <row r="32" spans="1:5" x14ac:dyDescent="0.4">
      <c r="A32" s="5">
        <f t="shared" si="0"/>
        <v>2009.06</v>
      </c>
      <c r="B32" s="2">
        <v>39994</v>
      </c>
      <c r="C32" s="3">
        <v>0.66519605999999998</v>
      </c>
      <c r="D32" s="3">
        <v>0.71874886999999998</v>
      </c>
      <c r="E32" s="3">
        <v>0.66964480000000004</v>
      </c>
    </row>
    <row r="33" spans="1:5" x14ac:dyDescent="0.4">
      <c r="A33" s="5">
        <f t="shared" si="0"/>
        <v>2009.07</v>
      </c>
      <c r="B33" s="2">
        <v>40025</v>
      </c>
      <c r="C33" s="3">
        <v>0.71017370000000002</v>
      </c>
      <c r="D33" s="3">
        <v>0.78079736</v>
      </c>
      <c r="E33" s="3">
        <v>0.7299814</v>
      </c>
    </row>
    <row r="34" spans="1:5" x14ac:dyDescent="0.4">
      <c r="A34" s="5">
        <f t="shared" si="0"/>
        <v>2009.08</v>
      </c>
      <c r="B34" s="2">
        <v>40056</v>
      </c>
      <c r="C34" s="3">
        <v>0.72477174</v>
      </c>
      <c r="D34" s="3">
        <v>0.81372999999999995</v>
      </c>
      <c r="E34" s="3">
        <v>0.76630279999999995</v>
      </c>
    </row>
    <row r="35" spans="1:5" x14ac:dyDescent="0.4">
      <c r="A35" s="5">
        <f t="shared" si="0"/>
        <v>2009.09</v>
      </c>
      <c r="B35" s="2">
        <v>40086</v>
      </c>
      <c r="C35" s="3">
        <v>0.7753681</v>
      </c>
      <c r="D35" s="3">
        <v>0.85908229999999997</v>
      </c>
      <c r="E35" s="3">
        <v>0.8141062</v>
      </c>
    </row>
    <row r="36" spans="1:5" x14ac:dyDescent="0.4">
      <c r="A36" s="5">
        <f t="shared" si="0"/>
        <v>2009.1</v>
      </c>
      <c r="B36" s="2">
        <v>40116</v>
      </c>
      <c r="C36" s="3">
        <v>0.74534889999999998</v>
      </c>
      <c r="D36" s="3">
        <v>0.8194612</v>
      </c>
      <c r="E36" s="3">
        <v>0.77861725999999998</v>
      </c>
    </row>
    <row r="37" spans="1:5" x14ac:dyDescent="0.4">
      <c r="A37" s="5">
        <f t="shared" si="0"/>
        <v>2009.11</v>
      </c>
      <c r="B37" s="2">
        <v>40147</v>
      </c>
      <c r="C37" s="3">
        <v>0.77892309999999998</v>
      </c>
      <c r="D37" s="3">
        <v>0.85131219999999996</v>
      </c>
      <c r="E37" s="3">
        <v>0.81719269999999999</v>
      </c>
    </row>
    <row r="38" spans="1:5" x14ac:dyDescent="0.4">
      <c r="A38" s="5">
        <f t="shared" si="0"/>
        <v>2009.12</v>
      </c>
      <c r="B38" s="2">
        <v>40178</v>
      </c>
      <c r="C38" s="3">
        <v>0.81872754999999997</v>
      </c>
      <c r="D38" s="3">
        <v>0.90340259999999994</v>
      </c>
      <c r="E38" s="3">
        <v>0.86820169999999997</v>
      </c>
    </row>
    <row r="39" spans="1:5" x14ac:dyDescent="0.4">
      <c r="A39" s="5">
        <f t="shared" si="0"/>
        <v>2010.01</v>
      </c>
      <c r="B39" s="2">
        <v>40207</v>
      </c>
      <c r="C39" s="3">
        <v>0.78219839999999996</v>
      </c>
      <c r="D39" s="3">
        <v>0.87372726000000001</v>
      </c>
      <c r="E39" s="3">
        <v>0.83741116999999998</v>
      </c>
    </row>
    <row r="40" spans="1:5" x14ac:dyDescent="0.4">
      <c r="A40" s="5">
        <f t="shared" si="0"/>
        <v>2010.02</v>
      </c>
      <c r="B40" s="2">
        <v>40235</v>
      </c>
      <c r="C40" s="3">
        <v>0.82190399999999997</v>
      </c>
      <c r="D40" s="3">
        <v>0.91793579999999997</v>
      </c>
      <c r="E40" s="3">
        <v>0.88101094999999996</v>
      </c>
    </row>
    <row r="41" spans="1:5" x14ac:dyDescent="0.4">
      <c r="A41" s="5">
        <f t="shared" si="0"/>
        <v>2010.03</v>
      </c>
      <c r="B41" s="2">
        <v>40268</v>
      </c>
      <c r="C41" s="3">
        <v>0.87868272999999997</v>
      </c>
      <c r="D41" s="3">
        <v>0.98201079999999996</v>
      </c>
      <c r="E41" s="3">
        <v>0.94340900000000005</v>
      </c>
    </row>
    <row r="42" spans="1:5" x14ac:dyDescent="0.4">
      <c r="A42" s="5">
        <f t="shared" si="0"/>
        <v>2010.04</v>
      </c>
      <c r="B42" s="2">
        <v>40298</v>
      </c>
      <c r="C42" s="3">
        <v>0.91560889999999995</v>
      </c>
      <c r="D42" s="3">
        <v>1.0232356</v>
      </c>
      <c r="E42" s="3">
        <v>0.97748610000000002</v>
      </c>
    </row>
    <row r="43" spans="1:5" x14ac:dyDescent="0.4">
      <c r="A43" s="5">
        <f t="shared" si="0"/>
        <v>2010.05</v>
      </c>
      <c r="B43" s="2">
        <v>40326</v>
      </c>
      <c r="C43" s="3">
        <v>0.86578244000000004</v>
      </c>
      <c r="D43" s="3">
        <v>0.9482701</v>
      </c>
      <c r="E43" s="3">
        <v>0.90613747</v>
      </c>
    </row>
    <row r="44" spans="1:5" x14ac:dyDescent="0.4">
      <c r="A44" s="5">
        <f t="shared" si="0"/>
        <v>2010.06</v>
      </c>
      <c r="B44" s="2">
        <v>40359</v>
      </c>
      <c r="C44" s="3">
        <v>0.81938946000000001</v>
      </c>
      <c r="D44" s="3">
        <v>0.88482910000000004</v>
      </c>
      <c r="E44" s="3">
        <v>0.85034620000000005</v>
      </c>
    </row>
    <row r="45" spans="1:5" x14ac:dyDescent="0.4">
      <c r="A45" s="5">
        <f t="shared" si="0"/>
        <v>2010.07</v>
      </c>
      <c r="B45" s="2">
        <v>40389</v>
      </c>
      <c r="C45" s="3">
        <v>0.85918490000000003</v>
      </c>
      <c r="D45" s="3">
        <v>0.94517450000000003</v>
      </c>
      <c r="E45" s="3">
        <v>0.90890585999999995</v>
      </c>
    </row>
    <row r="46" spans="1:5" x14ac:dyDescent="0.4">
      <c r="A46" s="5">
        <f t="shared" si="0"/>
        <v>2010.08</v>
      </c>
      <c r="B46" s="2">
        <v>40421</v>
      </c>
      <c r="C46" s="3">
        <v>0.80546099999999998</v>
      </c>
      <c r="D46" s="3">
        <v>0.89714930000000004</v>
      </c>
      <c r="E46" s="3">
        <v>0.86847264000000002</v>
      </c>
    </row>
    <row r="47" spans="1:5" x14ac:dyDescent="0.4">
      <c r="A47" s="5">
        <f t="shared" si="0"/>
        <v>2010.09</v>
      </c>
      <c r="B47" s="2">
        <v>40451</v>
      </c>
      <c r="C47" s="3">
        <v>0.89481949999999999</v>
      </c>
      <c r="D47" s="3">
        <v>0.99717789999999995</v>
      </c>
      <c r="E47" s="3">
        <v>0.96064090000000002</v>
      </c>
    </row>
    <row r="48" spans="1:5" x14ac:dyDescent="0.4">
      <c r="A48" s="5">
        <f t="shared" si="0"/>
        <v>2010.1</v>
      </c>
      <c r="B48" s="2">
        <v>40480</v>
      </c>
      <c r="C48" s="3">
        <v>0.92885850000000003</v>
      </c>
      <c r="D48" s="3">
        <v>1.0307819</v>
      </c>
      <c r="E48" s="3">
        <v>0.99952289999999999</v>
      </c>
    </row>
    <row r="49" spans="1:5" x14ac:dyDescent="0.4">
      <c r="A49" s="5">
        <f t="shared" si="0"/>
        <v>2010.11</v>
      </c>
      <c r="B49" s="2">
        <v>40512</v>
      </c>
      <c r="C49" s="3">
        <v>0.94344664</v>
      </c>
      <c r="D49" s="3">
        <v>1.0599476000000001</v>
      </c>
      <c r="E49" s="3">
        <v>1.0214536000000001</v>
      </c>
    </row>
    <row r="50" spans="1:5" x14ac:dyDescent="0.4">
      <c r="A50" s="5">
        <f t="shared" si="0"/>
        <v>2010.12</v>
      </c>
      <c r="B50" s="2">
        <v>40543</v>
      </c>
      <c r="C50" s="3">
        <v>0.99202120000000005</v>
      </c>
      <c r="D50" s="3">
        <v>1.1279013</v>
      </c>
      <c r="E50" s="3">
        <v>1.0912423</v>
      </c>
    </row>
    <row r="51" spans="1:5" x14ac:dyDescent="0.4">
      <c r="A51" s="5">
        <f t="shared" si="0"/>
        <v>2011.01</v>
      </c>
      <c r="B51" s="2">
        <v>40574</v>
      </c>
      <c r="C51" s="3">
        <v>1.004267</v>
      </c>
      <c r="D51" s="3">
        <v>1.1496824000000001</v>
      </c>
      <c r="E51" s="3">
        <v>1.1161422000000001</v>
      </c>
    </row>
    <row r="52" spans="1:5" x14ac:dyDescent="0.4">
      <c r="A52" s="5">
        <f t="shared" si="0"/>
        <v>2011.02</v>
      </c>
      <c r="B52" s="2">
        <v>40602</v>
      </c>
      <c r="C52" s="3">
        <v>1.0327044999999999</v>
      </c>
      <c r="D52" s="3">
        <v>1.2016734</v>
      </c>
      <c r="E52" s="3">
        <v>1.1612461000000001</v>
      </c>
    </row>
    <row r="53" spans="1:5" x14ac:dyDescent="0.4">
      <c r="A53" s="5">
        <f t="shared" si="0"/>
        <v>2011.03</v>
      </c>
      <c r="B53" s="2">
        <v>40633</v>
      </c>
      <c r="C53" s="3">
        <v>1.0535346999999999</v>
      </c>
      <c r="D53" s="3">
        <v>1.2295958</v>
      </c>
      <c r="E53" s="3">
        <v>1.1812071</v>
      </c>
    </row>
    <row r="54" spans="1:5" x14ac:dyDescent="0.4">
      <c r="A54" s="5">
        <f t="shared" si="0"/>
        <v>2011.04</v>
      </c>
      <c r="B54" s="2">
        <v>40662</v>
      </c>
      <c r="C54" s="3">
        <v>1.0879247999999999</v>
      </c>
      <c r="D54" s="3">
        <v>1.2621803</v>
      </c>
      <c r="E54" s="3">
        <v>1.2136245000000001</v>
      </c>
    </row>
    <row r="55" spans="1:5" x14ac:dyDescent="0.4">
      <c r="A55" s="5">
        <f t="shared" si="0"/>
        <v>2011.05</v>
      </c>
      <c r="B55" s="2">
        <v>40694</v>
      </c>
      <c r="C55" s="3">
        <v>1.0834864</v>
      </c>
      <c r="D55" s="3">
        <v>1.2435198000000001</v>
      </c>
      <c r="E55" s="3">
        <v>1.2085181</v>
      </c>
    </row>
    <row r="56" spans="1:5" x14ac:dyDescent="0.4">
      <c r="A56" s="5">
        <f t="shared" si="0"/>
        <v>2011.06</v>
      </c>
      <c r="B56" s="2">
        <v>40724</v>
      </c>
      <c r="C56" s="3">
        <v>1.0633265000000001</v>
      </c>
      <c r="D56" s="3">
        <v>1.2166541</v>
      </c>
      <c r="E56" s="3">
        <v>1.1798485999999999</v>
      </c>
    </row>
    <row r="57" spans="1:5" x14ac:dyDescent="0.4">
      <c r="A57" s="5">
        <f t="shared" si="0"/>
        <v>2011.07</v>
      </c>
      <c r="B57" s="2">
        <v>40753</v>
      </c>
      <c r="C57" s="3">
        <v>1.0235871999999999</v>
      </c>
      <c r="D57" s="3">
        <v>1.1728683</v>
      </c>
      <c r="E57" s="3">
        <v>1.1389589</v>
      </c>
    </row>
    <row r="58" spans="1:5" x14ac:dyDescent="0.4">
      <c r="A58" s="5">
        <f t="shared" si="0"/>
        <v>2011.08</v>
      </c>
      <c r="B58" s="2">
        <v>40786</v>
      </c>
      <c r="C58" s="3">
        <v>0.96096784000000002</v>
      </c>
      <c r="D58" s="3">
        <v>1.0878079</v>
      </c>
      <c r="E58" s="3">
        <v>1.0591915000000001</v>
      </c>
    </row>
    <row r="59" spans="1:5" x14ac:dyDescent="0.4">
      <c r="A59" s="5">
        <f t="shared" si="0"/>
        <v>2011.09</v>
      </c>
      <c r="B59" s="2">
        <v>40816</v>
      </c>
      <c r="C59" s="3">
        <v>0.87778849999999997</v>
      </c>
      <c r="D59" s="3">
        <v>0.97126950000000001</v>
      </c>
      <c r="E59" s="3">
        <v>0.95460993000000005</v>
      </c>
    </row>
    <row r="60" spans="1:5" x14ac:dyDescent="0.4">
      <c r="A60" s="5">
        <f t="shared" si="0"/>
        <v>2011.1</v>
      </c>
      <c r="B60" s="2">
        <v>40847</v>
      </c>
      <c r="C60" s="3">
        <v>0.99631449999999999</v>
      </c>
      <c r="D60" s="3">
        <v>1.1038825999999999</v>
      </c>
      <c r="E60" s="3">
        <v>1.0803084000000001</v>
      </c>
    </row>
    <row r="61" spans="1:5" x14ac:dyDescent="0.4">
      <c r="A61" s="5">
        <f t="shared" si="0"/>
        <v>2011.11</v>
      </c>
      <c r="B61" s="2">
        <v>40877</v>
      </c>
      <c r="C61" s="3">
        <v>0.96558029999999995</v>
      </c>
      <c r="D61" s="3">
        <v>1.0987357</v>
      </c>
      <c r="E61" s="3">
        <v>1.0733216000000001</v>
      </c>
    </row>
    <row r="62" spans="1:5" x14ac:dyDescent="0.4">
      <c r="A62" s="5">
        <f t="shared" si="0"/>
        <v>2011.12</v>
      </c>
      <c r="B62" s="2">
        <v>40907</v>
      </c>
      <c r="C62" s="3">
        <v>0.97790149999999998</v>
      </c>
      <c r="D62" s="3">
        <v>1.0929796000000001</v>
      </c>
      <c r="E62" s="3">
        <v>1.0704476999999999</v>
      </c>
    </row>
    <row r="63" spans="1:5" x14ac:dyDescent="0.4">
      <c r="A63" s="5">
        <f t="shared" si="0"/>
        <v>2012.01</v>
      </c>
      <c r="B63" s="2">
        <v>40939</v>
      </c>
      <c r="C63" s="3">
        <v>1.0316860999999999</v>
      </c>
      <c r="D63" s="3">
        <v>1.1642777</v>
      </c>
      <c r="E63" s="3">
        <v>1.1408936000000001</v>
      </c>
    </row>
    <row r="64" spans="1:5" x14ac:dyDescent="0.4">
      <c r="A64" s="5">
        <f t="shared" si="0"/>
        <v>2012.02</v>
      </c>
      <c r="B64" s="2">
        <v>40968</v>
      </c>
      <c r="C64" s="3">
        <v>1.0664195999999999</v>
      </c>
      <c r="D64" s="3">
        <v>1.2150627000000001</v>
      </c>
      <c r="E64" s="3">
        <v>1.1904996999999999</v>
      </c>
    </row>
    <row r="65" spans="1:5" x14ac:dyDescent="0.4">
      <c r="A65" s="5">
        <f t="shared" si="0"/>
        <v>2012.03</v>
      </c>
      <c r="B65" s="2">
        <v>40998</v>
      </c>
      <c r="C65" s="3">
        <v>1.090886</v>
      </c>
      <c r="D65" s="3">
        <v>1.2361226999999999</v>
      </c>
      <c r="E65" s="3">
        <v>1.2141693</v>
      </c>
    </row>
    <row r="66" spans="1:5" x14ac:dyDescent="0.4">
      <c r="A66" s="5">
        <f t="shared" si="0"/>
        <v>2012.04</v>
      </c>
      <c r="B66" s="2">
        <v>41029</v>
      </c>
      <c r="C66" s="3">
        <v>1.0734675</v>
      </c>
      <c r="D66" s="3">
        <v>1.2324055</v>
      </c>
      <c r="E66" s="3">
        <v>1.20688</v>
      </c>
    </row>
    <row r="67" spans="1:5" x14ac:dyDescent="0.4">
      <c r="A67" s="5">
        <f t="shared" ref="A67:A130" si="1">YEAR(B67)+MONTH(B67)/100</f>
        <v>2012.05</v>
      </c>
      <c r="B67" s="2">
        <v>41060</v>
      </c>
      <c r="C67" s="3">
        <v>0.9887243</v>
      </c>
      <c r="D67" s="3">
        <v>1.1507516</v>
      </c>
      <c r="E67" s="3">
        <v>1.1198862999999999</v>
      </c>
    </row>
    <row r="68" spans="1:5" x14ac:dyDescent="0.4">
      <c r="A68" s="5">
        <f t="shared" si="1"/>
        <v>2012.06</v>
      </c>
      <c r="B68" s="2">
        <v>41089</v>
      </c>
      <c r="C68" s="3">
        <v>1.0147419</v>
      </c>
      <c r="D68" s="3">
        <v>1.1706554</v>
      </c>
      <c r="E68" s="3">
        <v>1.1478676000000001</v>
      </c>
    </row>
    <row r="69" spans="1:5" x14ac:dyDescent="0.4">
      <c r="A69" s="5">
        <f t="shared" si="1"/>
        <v>2012.07</v>
      </c>
      <c r="B69" s="2">
        <v>41121</v>
      </c>
      <c r="C69" s="3">
        <v>1.037102</v>
      </c>
      <c r="D69" s="3">
        <v>1.1692132</v>
      </c>
      <c r="E69" s="3">
        <v>1.1480699999999999</v>
      </c>
    </row>
    <row r="70" spans="1:5" x14ac:dyDescent="0.4">
      <c r="A70" s="5">
        <f t="shared" si="1"/>
        <v>2012.08</v>
      </c>
      <c r="B70" s="2">
        <v>41152</v>
      </c>
      <c r="C70" s="3">
        <v>1.0566161999999999</v>
      </c>
      <c r="D70" s="3">
        <v>1.2078397000000001</v>
      </c>
      <c r="E70" s="3">
        <v>1.1832939</v>
      </c>
    </row>
    <row r="71" spans="1:5" x14ac:dyDescent="0.4">
      <c r="A71" s="5">
        <f t="shared" si="1"/>
        <v>2012.09</v>
      </c>
      <c r="B71" s="2">
        <v>41180</v>
      </c>
      <c r="C71" s="3">
        <v>1.0756973000000001</v>
      </c>
      <c r="D71" s="3">
        <v>1.2295586000000001</v>
      </c>
      <c r="E71" s="3">
        <v>1.2078552</v>
      </c>
    </row>
    <row r="72" spans="1:5" x14ac:dyDescent="0.4">
      <c r="A72" s="5">
        <f t="shared" si="1"/>
        <v>2012.1</v>
      </c>
      <c r="B72" s="2">
        <v>41213</v>
      </c>
      <c r="C72" s="3">
        <v>1.0675357999999999</v>
      </c>
      <c r="D72" s="3">
        <v>1.2189042999999999</v>
      </c>
      <c r="E72" s="3">
        <v>1.194016</v>
      </c>
    </row>
    <row r="73" spans="1:5" x14ac:dyDescent="0.4">
      <c r="A73" s="5">
        <f t="shared" si="1"/>
        <v>2012.11</v>
      </c>
      <c r="B73" s="2">
        <v>41243</v>
      </c>
      <c r="C73" s="3">
        <v>1.0831244</v>
      </c>
      <c r="D73" s="3">
        <v>1.2433954</v>
      </c>
      <c r="E73" s="3">
        <v>1.2122371000000001</v>
      </c>
    </row>
    <row r="74" spans="1:5" x14ac:dyDescent="0.4">
      <c r="A74" s="5">
        <f t="shared" si="1"/>
        <v>2012.12</v>
      </c>
      <c r="B74" s="2">
        <v>41274</v>
      </c>
      <c r="C74" s="3">
        <v>1.1075573000000001</v>
      </c>
      <c r="D74" s="3">
        <v>1.2686077</v>
      </c>
      <c r="E74" s="3">
        <v>1.2421488999999999</v>
      </c>
    </row>
    <row r="75" spans="1:5" x14ac:dyDescent="0.4">
      <c r="A75" s="5">
        <f t="shared" si="1"/>
        <v>2013.01</v>
      </c>
      <c r="B75" s="2">
        <v>41305</v>
      </c>
      <c r="C75" s="3">
        <v>1.1705053999999999</v>
      </c>
      <c r="D75" s="3">
        <v>1.3593246999999999</v>
      </c>
      <c r="E75" s="3">
        <v>1.3271557</v>
      </c>
    </row>
    <row r="76" spans="1:5" x14ac:dyDescent="0.4">
      <c r="A76" s="5">
        <f t="shared" si="1"/>
        <v>2013.02</v>
      </c>
      <c r="B76" s="2">
        <v>41333</v>
      </c>
      <c r="C76" s="3">
        <v>1.1917267</v>
      </c>
      <c r="D76" s="3">
        <v>1.3708119000000001</v>
      </c>
      <c r="E76" s="3">
        <v>1.3479023000000001</v>
      </c>
    </row>
    <row r="77" spans="1:5" x14ac:dyDescent="0.4">
      <c r="A77" s="5">
        <f t="shared" si="1"/>
        <v>2013.03</v>
      </c>
      <c r="B77" s="2">
        <v>41361</v>
      </c>
      <c r="C77" s="3">
        <v>1.2408808</v>
      </c>
      <c r="D77" s="3">
        <v>1.4342653999999999</v>
      </c>
      <c r="E77" s="3">
        <v>1.407842</v>
      </c>
    </row>
    <row r="78" spans="1:5" x14ac:dyDescent="0.4">
      <c r="A78" s="5">
        <f t="shared" si="1"/>
        <v>2013.04</v>
      </c>
      <c r="B78" s="2">
        <v>41394</v>
      </c>
      <c r="C78" s="3">
        <v>1.2483761</v>
      </c>
      <c r="D78" s="3">
        <v>1.4421473</v>
      </c>
      <c r="E78" s="3">
        <v>1.4253887999999999</v>
      </c>
    </row>
    <row r="79" spans="1:5" x14ac:dyDescent="0.4">
      <c r="A79" s="5">
        <f t="shared" si="1"/>
        <v>2013.05</v>
      </c>
      <c r="B79" s="2">
        <v>41425</v>
      </c>
      <c r="C79" s="3">
        <v>1.2924169999999999</v>
      </c>
      <c r="D79" s="3">
        <v>1.4723572</v>
      </c>
      <c r="E79" s="3">
        <v>1.4552350000000001</v>
      </c>
    </row>
    <row r="80" spans="1:5" x14ac:dyDescent="0.4">
      <c r="A80" s="5">
        <f t="shared" si="1"/>
        <v>2013.06</v>
      </c>
      <c r="B80" s="2">
        <v>41453</v>
      </c>
      <c r="C80" s="3">
        <v>1.2764583</v>
      </c>
      <c r="D80" s="3">
        <v>1.4431418</v>
      </c>
      <c r="E80" s="3">
        <v>1.4369508</v>
      </c>
    </row>
    <row r="81" spans="1:5" x14ac:dyDescent="0.4">
      <c r="A81" s="5">
        <f t="shared" si="1"/>
        <v>2013.07</v>
      </c>
      <c r="B81" s="2">
        <v>41486</v>
      </c>
      <c r="C81" s="3">
        <v>1.3346856</v>
      </c>
      <c r="D81" s="3">
        <v>1.5315091999999999</v>
      </c>
      <c r="E81" s="3">
        <v>1.5200001999999999</v>
      </c>
    </row>
    <row r="82" spans="1:5" x14ac:dyDescent="0.4">
      <c r="A82" s="5">
        <f t="shared" si="1"/>
        <v>2013.08</v>
      </c>
      <c r="B82" s="2">
        <v>41516</v>
      </c>
      <c r="C82" s="3">
        <v>1.2964042</v>
      </c>
      <c r="D82" s="3">
        <v>1.4717978</v>
      </c>
      <c r="E82" s="3">
        <v>1.4828484</v>
      </c>
    </row>
    <row r="83" spans="1:5" x14ac:dyDescent="0.4">
      <c r="A83" s="5">
        <f t="shared" si="1"/>
        <v>2013.09</v>
      </c>
      <c r="B83" s="2">
        <v>41547</v>
      </c>
      <c r="C83" s="3">
        <v>1.3526898999999999</v>
      </c>
      <c r="D83" s="3">
        <v>1.5463655000000001</v>
      </c>
      <c r="E83" s="3">
        <v>1.5548915000000001</v>
      </c>
    </row>
    <row r="84" spans="1:5" x14ac:dyDescent="0.4">
      <c r="A84" s="5">
        <f t="shared" si="1"/>
        <v>2013.1</v>
      </c>
      <c r="B84" s="2">
        <v>41578</v>
      </c>
      <c r="C84" s="3">
        <v>1.4119892000000001</v>
      </c>
      <c r="D84" s="3">
        <v>1.6027203000000001</v>
      </c>
      <c r="E84" s="3">
        <v>1.6103582000000001</v>
      </c>
    </row>
    <row r="85" spans="1:5" x14ac:dyDescent="0.4">
      <c r="A85" s="5">
        <f t="shared" si="1"/>
        <v>2013.11</v>
      </c>
      <c r="B85" s="2">
        <v>41607</v>
      </c>
      <c r="C85" s="3">
        <v>1.4418464</v>
      </c>
      <c r="D85" s="3">
        <v>1.6213683999999999</v>
      </c>
      <c r="E85" s="3">
        <v>1.6408354999999999</v>
      </c>
    </row>
    <row r="86" spans="1:5" x14ac:dyDescent="0.4">
      <c r="A86" s="5">
        <f t="shared" si="1"/>
        <v>2013.12</v>
      </c>
      <c r="B86" s="2">
        <v>41639</v>
      </c>
      <c r="C86" s="3">
        <v>1.4778815999999999</v>
      </c>
      <c r="D86" s="3">
        <v>1.6690453000000001</v>
      </c>
      <c r="E86" s="3">
        <v>1.6936046</v>
      </c>
    </row>
    <row r="87" spans="1:5" x14ac:dyDescent="0.4">
      <c r="A87" s="5">
        <f t="shared" si="1"/>
        <v>2014.01</v>
      </c>
      <c r="B87" s="2">
        <v>41670</v>
      </c>
      <c r="C87" s="3">
        <v>1.4290193</v>
      </c>
      <c r="D87" s="3">
        <v>1.6324327999999999</v>
      </c>
      <c r="E87" s="3">
        <v>1.65761</v>
      </c>
    </row>
    <row r="88" spans="1:5" x14ac:dyDescent="0.4">
      <c r="A88" s="5">
        <f t="shared" si="1"/>
        <v>2014.02</v>
      </c>
      <c r="B88" s="2">
        <v>41698</v>
      </c>
      <c r="C88" s="3">
        <v>1.5006368999999999</v>
      </c>
      <c r="D88" s="3">
        <v>1.7098225</v>
      </c>
      <c r="E88" s="3">
        <v>1.7569611000000001</v>
      </c>
    </row>
    <row r="89" spans="1:5" x14ac:dyDescent="0.4">
      <c r="A89" s="5">
        <f t="shared" si="1"/>
        <v>2014.03</v>
      </c>
      <c r="B89" s="2">
        <v>41729</v>
      </c>
      <c r="C89" s="3">
        <v>1.5100788999999999</v>
      </c>
      <c r="D89" s="3">
        <v>1.7137636000000001</v>
      </c>
      <c r="E89" s="3">
        <v>1.7530831</v>
      </c>
    </row>
    <row r="90" spans="1:5" x14ac:dyDescent="0.4">
      <c r="A90" s="5">
        <f t="shared" si="1"/>
        <v>2014.04</v>
      </c>
      <c r="B90" s="2">
        <v>41759</v>
      </c>
      <c r="C90" s="3">
        <v>1.5084584999999999</v>
      </c>
      <c r="D90" s="3">
        <v>1.6857415</v>
      </c>
      <c r="E90" s="3">
        <v>1.7425672000000001</v>
      </c>
    </row>
    <row r="91" spans="1:5" x14ac:dyDescent="0.4">
      <c r="A91" s="5">
        <f t="shared" si="1"/>
        <v>2014.05</v>
      </c>
      <c r="B91" s="2">
        <v>41789</v>
      </c>
      <c r="C91" s="3">
        <v>1.5467887</v>
      </c>
      <c r="D91" s="3">
        <v>1.7131171000000001</v>
      </c>
      <c r="E91" s="3">
        <v>1.7825572000000001</v>
      </c>
    </row>
    <row r="92" spans="1:5" x14ac:dyDescent="0.4">
      <c r="A92" s="5">
        <f t="shared" si="1"/>
        <v>2014.06</v>
      </c>
      <c r="B92" s="2">
        <v>41820</v>
      </c>
      <c r="C92" s="3">
        <v>1.5930563</v>
      </c>
      <c r="D92" s="3">
        <v>1.7814437999999999</v>
      </c>
      <c r="E92" s="3">
        <v>1.8415135</v>
      </c>
    </row>
    <row r="93" spans="1:5" x14ac:dyDescent="0.4">
      <c r="A93" s="5">
        <f t="shared" si="1"/>
        <v>2014.07</v>
      </c>
      <c r="B93" s="2">
        <v>41851</v>
      </c>
      <c r="C93" s="3">
        <v>1.5528066</v>
      </c>
      <c r="D93" s="3">
        <v>1.7040664999999999</v>
      </c>
      <c r="E93" s="3">
        <v>1.7901320000000001</v>
      </c>
    </row>
    <row r="94" spans="1:5" x14ac:dyDescent="0.4">
      <c r="A94" s="5">
        <f t="shared" si="1"/>
        <v>2014.08</v>
      </c>
      <c r="B94" s="2">
        <v>41880</v>
      </c>
      <c r="C94" s="3">
        <v>1.6106106</v>
      </c>
      <c r="D94" s="3">
        <v>1.7879583999999999</v>
      </c>
      <c r="E94" s="3">
        <v>1.8732934000000001</v>
      </c>
    </row>
    <row r="95" spans="1:5" x14ac:dyDescent="0.4">
      <c r="A95" s="5">
        <f t="shared" si="1"/>
        <v>2014.09</v>
      </c>
      <c r="B95" s="2">
        <v>41912</v>
      </c>
      <c r="C95" s="3">
        <v>1.5586258</v>
      </c>
      <c r="D95" s="3">
        <v>1.7044022000000001</v>
      </c>
      <c r="E95" s="3">
        <v>1.8076828</v>
      </c>
    </row>
    <row r="96" spans="1:5" x14ac:dyDescent="0.4">
      <c r="A96" s="5">
        <f t="shared" si="1"/>
        <v>2014.1</v>
      </c>
      <c r="B96" s="2">
        <v>41943</v>
      </c>
      <c r="C96" s="3">
        <v>1.6074705</v>
      </c>
      <c r="D96" s="3">
        <v>1.7637529000000001</v>
      </c>
      <c r="E96" s="3">
        <v>1.8684407000000001</v>
      </c>
    </row>
    <row r="97" spans="1:5" x14ac:dyDescent="0.4">
      <c r="A97" s="5">
        <f t="shared" si="1"/>
        <v>2014.11</v>
      </c>
      <c r="B97" s="2">
        <v>41971</v>
      </c>
      <c r="C97" s="3">
        <v>1.6546379</v>
      </c>
      <c r="D97" s="3">
        <v>1.7934905000000001</v>
      </c>
      <c r="E97" s="3">
        <v>1.9155575</v>
      </c>
    </row>
    <row r="98" spans="1:5" x14ac:dyDescent="0.4">
      <c r="A98" s="5">
        <f t="shared" si="1"/>
        <v>2014.12</v>
      </c>
      <c r="B98" s="2">
        <v>42004</v>
      </c>
      <c r="C98" s="3">
        <v>1.6705707000000001</v>
      </c>
      <c r="D98" s="3">
        <v>1.8056863999999999</v>
      </c>
      <c r="E98" s="3">
        <v>1.9203490000000001</v>
      </c>
    </row>
    <row r="99" spans="1:5" x14ac:dyDescent="0.4">
      <c r="A99" s="5">
        <f t="shared" si="1"/>
        <v>2015.01</v>
      </c>
      <c r="B99" s="2">
        <v>42034</v>
      </c>
      <c r="C99" s="3">
        <v>1.6343038999999999</v>
      </c>
      <c r="D99" s="3">
        <v>1.7841290999999999</v>
      </c>
      <c r="E99" s="3">
        <v>1.8955283999999999</v>
      </c>
    </row>
    <row r="100" spans="1:5" x14ac:dyDescent="0.4">
      <c r="A100" s="5">
        <f t="shared" si="1"/>
        <v>2015.02</v>
      </c>
      <c r="B100" s="2">
        <v>42062</v>
      </c>
      <c r="C100" s="3">
        <v>1.7158207999999999</v>
      </c>
      <c r="D100" s="3">
        <v>1.8729316</v>
      </c>
      <c r="E100" s="3">
        <v>2.0037319999999998</v>
      </c>
    </row>
    <row r="101" spans="1:5" x14ac:dyDescent="0.4">
      <c r="A101" s="5">
        <f t="shared" si="1"/>
        <v>2015.03</v>
      </c>
      <c r="B101" s="2">
        <v>42094</v>
      </c>
      <c r="C101" s="3">
        <v>1.7128288</v>
      </c>
      <c r="D101" s="3">
        <v>1.8946878</v>
      </c>
      <c r="E101" s="3">
        <v>2.0119018999999998</v>
      </c>
    </row>
    <row r="102" spans="1:5" x14ac:dyDescent="0.4">
      <c r="A102" s="5">
        <f t="shared" si="1"/>
        <v>2015.04</v>
      </c>
      <c r="B102" s="2">
        <v>42124</v>
      </c>
      <c r="C102" s="3">
        <v>1.7045840999999999</v>
      </c>
      <c r="D102" s="3">
        <v>1.8650496000000001</v>
      </c>
      <c r="E102" s="3">
        <v>2.0007508000000001</v>
      </c>
    </row>
    <row r="103" spans="1:5" x14ac:dyDescent="0.4">
      <c r="A103" s="5">
        <f t="shared" si="1"/>
        <v>2015.05</v>
      </c>
      <c r="B103" s="2">
        <v>42153</v>
      </c>
      <c r="C103" s="3">
        <v>1.7193942</v>
      </c>
      <c r="D103" s="3">
        <v>1.8954835000000001</v>
      </c>
      <c r="E103" s="3">
        <v>2.0316019999999999</v>
      </c>
    </row>
    <row r="104" spans="1:5" x14ac:dyDescent="0.4">
      <c r="A104" s="5">
        <f t="shared" si="1"/>
        <v>2015.06</v>
      </c>
      <c r="B104" s="2">
        <v>42185</v>
      </c>
      <c r="C104" s="3">
        <v>1.6714429</v>
      </c>
      <c r="D104" s="3">
        <v>1.8675113000000001</v>
      </c>
      <c r="E104" s="3">
        <v>1.9952308999999999</v>
      </c>
    </row>
    <row r="105" spans="1:5" x14ac:dyDescent="0.4">
      <c r="A105" s="5">
        <f t="shared" si="1"/>
        <v>2015.07</v>
      </c>
      <c r="B105" s="2">
        <v>42216</v>
      </c>
      <c r="C105" s="3">
        <v>1.6697508999999999</v>
      </c>
      <c r="D105" s="3">
        <v>1.8684064</v>
      </c>
      <c r="E105" s="3">
        <v>2.0101580000000001</v>
      </c>
    </row>
    <row r="106" spans="1:5" x14ac:dyDescent="0.4">
      <c r="A106" s="5">
        <f t="shared" si="1"/>
        <v>2015.08</v>
      </c>
      <c r="B106" s="2">
        <v>42247</v>
      </c>
      <c r="C106" s="3">
        <v>1.5792469</v>
      </c>
      <c r="D106" s="3">
        <v>1.7613163000000001</v>
      </c>
      <c r="E106" s="3">
        <v>1.9055911000000001</v>
      </c>
    </row>
    <row r="107" spans="1:5" x14ac:dyDescent="0.4">
      <c r="A107" s="5">
        <f t="shared" si="1"/>
        <v>2015.09</v>
      </c>
      <c r="B107" s="2">
        <v>42277</v>
      </c>
      <c r="C107" s="3">
        <v>1.5006257000000001</v>
      </c>
      <c r="D107" s="3">
        <v>1.7018412000000001</v>
      </c>
      <c r="E107" s="3">
        <v>1.8345621999999999</v>
      </c>
    </row>
    <row r="108" spans="1:5" x14ac:dyDescent="0.4">
      <c r="A108" s="5">
        <f t="shared" si="1"/>
        <v>2015.1</v>
      </c>
      <c r="B108" s="2">
        <v>42307</v>
      </c>
      <c r="C108" s="3">
        <v>1.6069943</v>
      </c>
      <c r="D108" s="3">
        <v>1.7961510000000001</v>
      </c>
      <c r="E108" s="3">
        <v>1.9507687</v>
      </c>
    </row>
    <row r="109" spans="1:5" x14ac:dyDescent="0.4">
      <c r="A109" s="5">
        <f t="shared" si="1"/>
        <v>2015.11</v>
      </c>
      <c r="B109" s="2">
        <v>42338</v>
      </c>
      <c r="C109" s="3">
        <v>1.6121577</v>
      </c>
      <c r="D109" s="3">
        <v>1.8173353999999999</v>
      </c>
      <c r="E109" s="3">
        <v>1.962448</v>
      </c>
    </row>
    <row r="110" spans="1:5" x14ac:dyDescent="0.4">
      <c r="A110" s="5">
        <f t="shared" si="1"/>
        <v>2015.12</v>
      </c>
      <c r="B110" s="2">
        <v>42369</v>
      </c>
      <c r="C110" s="3">
        <v>1.5620514999999999</v>
      </c>
      <c r="D110" s="3">
        <v>1.7387272</v>
      </c>
      <c r="E110" s="3">
        <v>1.9097748999999999</v>
      </c>
    </row>
    <row r="111" spans="1:5" x14ac:dyDescent="0.4">
      <c r="A111" s="5">
        <f t="shared" si="1"/>
        <v>2016.01</v>
      </c>
      <c r="B111" s="2">
        <v>42398</v>
      </c>
      <c r="C111" s="3">
        <v>1.4349419999999999</v>
      </c>
      <c r="D111" s="3">
        <v>1.6382262000000001</v>
      </c>
      <c r="E111" s="3">
        <v>1.768235</v>
      </c>
    </row>
    <row r="112" spans="1:5" x14ac:dyDescent="0.4">
      <c r="A112" s="5">
        <f t="shared" si="1"/>
        <v>2016.02</v>
      </c>
      <c r="B112" s="2">
        <v>42429</v>
      </c>
      <c r="C112" s="3">
        <v>1.4747664</v>
      </c>
      <c r="D112" s="3">
        <v>1.6586894000000001</v>
      </c>
      <c r="E112" s="3">
        <v>1.7919765000000001</v>
      </c>
    </row>
    <row r="113" spans="1:5" x14ac:dyDescent="0.4">
      <c r="A113" s="5">
        <f t="shared" si="1"/>
        <v>2016.03</v>
      </c>
      <c r="B113" s="2">
        <v>42460</v>
      </c>
      <c r="C113" s="3">
        <v>1.6167244999999999</v>
      </c>
      <c r="D113" s="3">
        <v>1.796673</v>
      </c>
      <c r="E113" s="3">
        <v>1.9426436</v>
      </c>
    </row>
    <row r="114" spans="1:5" x14ac:dyDescent="0.4">
      <c r="A114" s="5">
        <f t="shared" si="1"/>
        <v>2016.04</v>
      </c>
      <c r="B114" s="2">
        <v>42489</v>
      </c>
      <c r="C114" s="3">
        <v>1.6697584000000001</v>
      </c>
      <c r="D114" s="3">
        <v>1.8171364000000001</v>
      </c>
      <c r="E114" s="3">
        <v>1.9656838999999999</v>
      </c>
    </row>
    <row r="115" spans="1:5" x14ac:dyDescent="0.4">
      <c r="A115" s="5">
        <f t="shared" si="1"/>
        <v>2016.05</v>
      </c>
      <c r="B115" s="2">
        <v>42521</v>
      </c>
      <c r="C115" s="3">
        <v>1.6796241999999999</v>
      </c>
      <c r="D115" s="3">
        <v>1.8561733</v>
      </c>
      <c r="E115" s="3">
        <v>1.9996722</v>
      </c>
    </row>
    <row r="116" spans="1:5" x14ac:dyDescent="0.4">
      <c r="A116" s="5">
        <f t="shared" si="1"/>
        <v>2016.06</v>
      </c>
      <c r="B116" s="2">
        <v>42551</v>
      </c>
      <c r="C116" s="3">
        <v>1.6862617</v>
      </c>
      <c r="D116" s="3">
        <v>1.8604622</v>
      </c>
      <c r="E116" s="3">
        <v>2.0041962</v>
      </c>
    </row>
    <row r="117" spans="1:5" x14ac:dyDescent="0.4">
      <c r="A117" s="5">
        <f t="shared" si="1"/>
        <v>2016.07</v>
      </c>
      <c r="B117" s="2">
        <v>42580</v>
      </c>
      <c r="C117" s="3">
        <v>1.7580543</v>
      </c>
      <c r="D117" s="3">
        <v>1.9387346999999999</v>
      </c>
      <c r="E117" s="3">
        <v>2.0943904</v>
      </c>
    </row>
    <row r="118" spans="1:5" x14ac:dyDescent="0.4">
      <c r="A118" s="5">
        <f t="shared" si="1"/>
        <v>2016.08</v>
      </c>
      <c r="B118" s="2">
        <v>42613</v>
      </c>
      <c r="C118" s="3">
        <v>1.746877</v>
      </c>
      <c r="D118" s="3">
        <v>1.9453237000000001</v>
      </c>
      <c r="E118" s="3">
        <v>2.0904199999999999</v>
      </c>
    </row>
    <row r="119" spans="1:5" x14ac:dyDescent="0.4">
      <c r="A119" s="5">
        <f t="shared" si="1"/>
        <v>2016.09</v>
      </c>
      <c r="B119" s="2">
        <v>42643</v>
      </c>
      <c r="C119" s="3">
        <v>1.7594619</v>
      </c>
      <c r="D119" s="3">
        <v>1.9297835999999999</v>
      </c>
      <c r="E119" s="3">
        <v>2.0904604999999998</v>
      </c>
    </row>
    <row r="120" spans="1:5" x14ac:dyDescent="0.4">
      <c r="A120" s="5">
        <f t="shared" si="1"/>
        <v>2016.1</v>
      </c>
      <c r="B120" s="2">
        <v>42674</v>
      </c>
      <c r="C120" s="3">
        <v>1.6933031000000001</v>
      </c>
      <c r="D120" s="3">
        <v>1.8765742000000001</v>
      </c>
      <c r="E120" s="3">
        <v>2.0352960000000002</v>
      </c>
    </row>
    <row r="121" spans="1:5" x14ac:dyDescent="0.4">
      <c r="A121" s="5">
        <f t="shared" si="1"/>
        <v>2016.11</v>
      </c>
      <c r="B121" s="2">
        <v>42704</v>
      </c>
      <c r="C121" s="3">
        <v>1.7928565000000001</v>
      </c>
      <c r="D121" s="3">
        <v>2.0233476000000001</v>
      </c>
      <c r="E121" s="3">
        <v>2.1318274000000002</v>
      </c>
    </row>
    <row r="122" spans="1:5" x14ac:dyDescent="0.4">
      <c r="A122" s="5">
        <f t="shared" si="1"/>
        <v>2016.12</v>
      </c>
      <c r="B122" s="2">
        <v>42734</v>
      </c>
      <c r="C122" s="3">
        <v>1.8142365</v>
      </c>
      <c r="D122" s="3">
        <v>2.0644478999999998</v>
      </c>
      <c r="E122" s="3">
        <v>2.1508039999999999</v>
      </c>
    </row>
    <row r="123" spans="1:5" x14ac:dyDescent="0.4">
      <c r="A123" s="5">
        <f t="shared" si="1"/>
        <v>2017.01</v>
      </c>
      <c r="B123" s="2">
        <v>42766</v>
      </c>
      <c r="C123" s="3">
        <v>1.8581363</v>
      </c>
      <c r="D123" s="3">
        <v>2.0975296000000001</v>
      </c>
      <c r="E123" s="3">
        <v>2.2053025000000002</v>
      </c>
    </row>
    <row r="124" spans="1:5" x14ac:dyDescent="0.4">
      <c r="A124" s="5">
        <f t="shared" si="1"/>
        <v>2017.02</v>
      </c>
      <c r="B124" s="2">
        <v>42794</v>
      </c>
      <c r="C124" s="3">
        <v>1.8989936000000001</v>
      </c>
      <c r="D124" s="3">
        <v>2.149931</v>
      </c>
      <c r="E124" s="3">
        <v>2.2793667000000002</v>
      </c>
    </row>
    <row r="125" spans="1:5" x14ac:dyDescent="0.4">
      <c r="A125" s="5">
        <f t="shared" si="1"/>
        <v>2017.03</v>
      </c>
      <c r="B125" s="2">
        <v>42825</v>
      </c>
      <c r="C125" s="3">
        <v>1.8957337999999999</v>
      </c>
      <c r="D125" s="3">
        <v>2.1378843999999999</v>
      </c>
      <c r="E125" s="3">
        <v>2.2737720000000001</v>
      </c>
    </row>
    <row r="126" spans="1:5" x14ac:dyDescent="0.4">
      <c r="A126" s="5">
        <f t="shared" si="1"/>
        <v>2017.04</v>
      </c>
      <c r="B126" s="2">
        <v>42853</v>
      </c>
      <c r="C126" s="3">
        <v>1.8987764</v>
      </c>
      <c r="D126" s="3">
        <v>2.1541830000000002</v>
      </c>
      <c r="E126" s="3">
        <v>2.2930415000000002</v>
      </c>
    </row>
    <row r="127" spans="1:5" x14ac:dyDescent="0.4">
      <c r="A127" s="5">
        <f t="shared" si="1"/>
        <v>2017.05</v>
      </c>
      <c r="B127" s="2">
        <v>42886</v>
      </c>
      <c r="C127" s="3">
        <v>1.8931259</v>
      </c>
      <c r="D127" s="3">
        <v>2.1404204</v>
      </c>
      <c r="E127" s="3">
        <v>2.3069462999999999</v>
      </c>
    </row>
    <row r="128" spans="1:5" x14ac:dyDescent="0.4">
      <c r="A128" s="5">
        <f t="shared" si="1"/>
        <v>2017.06</v>
      </c>
      <c r="B128" s="2">
        <v>42916</v>
      </c>
      <c r="C128" s="3">
        <v>1.9165095000000001</v>
      </c>
      <c r="D128" s="3">
        <v>2.1714509999999998</v>
      </c>
      <c r="E128" s="3">
        <v>2.3339211999999998</v>
      </c>
    </row>
    <row r="129" spans="1:5" x14ac:dyDescent="0.4">
      <c r="A129" s="5">
        <f t="shared" si="1"/>
        <v>2017.07</v>
      </c>
      <c r="B129" s="2">
        <v>42947</v>
      </c>
      <c r="C129" s="3">
        <v>1.9363109999999999</v>
      </c>
      <c r="D129" s="3">
        <v>2.1888933000000002</v>
      </c>
      <c r="E129" s="3">
        <v>2.372808</v>
      </c>
    </row>
    <row r="130" spans="1:5" x14ac:dyDescent="0.4">
      <c r="A130" s="5">
        <f t="shared" si="1"/>
        <v>2017.08</v>
      </c>
      <c r="B130" s="2">
        <v>42978</v>
      </c>
      <c r="C130" s="3">
        <v>1.9225097</v>
      </c>
      <c r="D130" s="3">
        <v>2.1518454999999999</v>
      </c>
      <c r="E130" s="3">
        <v>2.3650804000000001</v>
      </c>
    </row>
    <row r="131" spans="1:5" x14ac:dyDescent="0.4">
      <c r="A131" s="5">
        <f t="shared" ref="A131:A194" si="2">YEAR(B131)+MONTH(B131)/100</f>
        <v>2017.09</v>
      </c>
      <c r="B131" s="2">
        <v>43007</v>
      </c>
      <c r="C131" s="3">
        <v>1.9851468000000001</v>
      </c>
      <c r="D131" s="3">
        <v>2.2327287</v>
      </c>
      <c r="E131" s="3">
        <v>2.4229639000000001</v>
      </c>
    </row>
    <row r="132" spans="1:5" x14ac:dyDescent="0.4">
      <c r="A132" s="5">
        <f t="shared" si="2"/>
        <v>2017.1</v>
      </c>
      <c r="B132" s="2">
        <v>43039</v>
      </c>
      <c r="C132" s="3">
        <v>1.9942337000000001</v>
      </c>
      <c r="D132" s="3">
        <v>2.2814128</v>
      </c>
      <c r="E132" s="3">
        <v>2.4713356000000002</v>
      </c>
    </row>
    <row r="133" spans="1:5" x14ac:dyDescent="0.4">
      <c r="A133" s="5">
        <f t="shared" si="2"/>
        <v>2017.11</v>
      </c>
      <c r="B133" s="2">
        <v>43069</v>
      </c>
      <c r="C133" s="3">
        <v>2.0731362999999998</v>
      </c>
      <c r="D133" s="3">
        <v>2.3610777999999999</v>
      </c>
      <c r="E133" s="3">
        <v>2.5588796</v>
      </c>
    </row>
    <row r="134" spans="1:5" x14ac:dyDescent="0.4">
      <c r="A134" s="5">
        <f t="shared" si="2"/>
        <v>2017.12</v>
      </c>
      <c r="B134" s="2">
        <v>43098</v>
      </c>
      <c r="C134" s="3">
        <v>2.0978048</v>
      </c>
      <c r="D134" s="3">
        <v>2.3628056000000002</v>
      </c>
      <c r="E134" s="3">
        <v>2.5864878</v>
      </c>
    </row>
    <row r="135" spans="1:5" x14ac:dyDescent="0.4">
      <c r="A135" s="5">
        <f t="shared" si="2"/>
        <v>2018.01</v>
      </c>
      <c r="B135" s="2">
        <v>43131</v>
      </c>
      <c r="C135" s="3">
        <v>2.1563482</v>
      </c>
      <c r="D135" s="3">
        <v>2.4291930000000002</v>
      </c>
      <c r="E135" s="3">
        <v>2.6960888000000001</v>
      </c>
    </row>
    <row r="136" spans="1:5" x14ac:dyDescent="0.4">
      <c r="A136" s="5">
        <f t="shared" si="2"/>
        <v>2018.02</v>
      </c>
      <c r="B136" s="2">
        <v>43159</v>
      </c>
      <c r="C136" s="3">
        <v>2.0683574999999998</v>
      </c>
      <c r="D136" s="3">
        <v>2.3180999999999998</v>
      </c>
      <c r="E136" s="3">
        <v>2.5940487000000001</v>
      </c>
    </row>
    <row r="137" spans="1:5" x14ac:dyDescent="0.4">
      <c r="A137" s="5">
        <f t="shared" si="2"/>
        <v>2018.03</v>
      </c>
      <c r="B137" s="2">
        <v>43188</v>
      </c>
      <c r="C137" s="3">
        <v>2.0768</v>
      </c>
      <c r="D137" s="3">
        <v>2.3357038000000001</v>
      </c>
      <c r="E137" s="3">
        <v>2.5994115</v>
      </c>
    </row>
    <row r="138" spans="1:5" x14ac:dyDescent="0.4">
      <c r="A138" s="5">
        <f t="shared" si="2"/>
        <v>2018.04</v>
      </c>
      <c r="B138" s="2">
        <v>43220</v>
      </c>
      <c r="C138" s="3">
        <v>2.0803921000000001</v>
      </c>
      <c r="D138" s="3">
        <v>2.3278465000000002</v>
      </c>
      <c r="E138" s="3">
        <v>2.5936382</v>
      </c>
    </row>
    <row r="139" spans="1:5" x14ac:dyDescent="0.4">
      <c r="A139" s="5">
        <f t="shared" si="2"/>
        <v>2018.05</v>
      </c>
      <c r="B139" s="2">
        <v>43251</v>
      </c>
      <c r="C139" s="3">
        <v>2.1387187999999999</v>
      </c>
      <c r="D139" s="3">
        <v>2.4198194000000002</v>
      </c>
      <c r="E139" s="3">
        <v>2.6626021999999998</v>
      </c>
    </row>
    <row r="140" spans="1:5" x14ac:dyDescent="0.4">
      <c r="A140" s="5">
        <f t="shared" si="2"/>
        <v>2018.06</v>
      </c>
      <c r="B140" s="2">
        <v>43280</v>
      </c>
      <c r="C140" s="3">
        <v>2.1740590000000002</v>
      </c>
      <c r="D140" s="3">
        <v>2.4263336999999998</v>
      </c>
      <c r="E140" s="3">
        <v>2.6817302999999999</v>
      </c>
    </row>
    <row r="141" spans="1:5" x14ac:dyDescent="0.4">
      <c r="A141" s="5">
        <f t="shared" si="2"/>
        <v>2018.07</v>
      </c>
      <c r="B141" s="2">
        <v>43312</v>
      </c>
      <c r="C141" s="3">
        <v>2.205041</v>
      </c>
      <c r="D141" s="3">
        <v>2.4671357</v>
      </c>
      <c r="E141" s="3">
        <v>2.7570747999999998</v>
      </c>
    </row>
    <row r="142" spans="1:5" x14ac:dyDescent="0.4">
      <c r="A142" s="5">
        <f t="shared" si="2"/>
        <v>2018.08</v>
      </c>
      <c r="B142" s="2">
        <v>43343</v>
      </c>
      <c r="C142" s="3">
        <v>2.2707674999999998</v>
      </c>
      <c r="D142" s="3">
        <v>2.5419893</v>
      </c>
      <c r="E142" s="3">
        <v>2.8409597999999998</v>
      </c>
    </row>
    <row r="143" spans="1:5" x14ac:dyDescent="0.4">
      <c r="A143" s="5">
        <f t="shared" si="2"/>
        <v>2018.09</v>
      </c>
      <c r="B143" s="2">
        <v>43371</v>
      </c>
      <c r="C143" s="3">
        <v>2.2648416</v>
      </c>
      <c r="D143" s="3">
        <v>2.5107225999999998</v>
      </c>
      <c r="E143" s="3">
        <v>2.8240254</v>
      </c>
    </row>
    <row r="144" spans="1:5" x14ac:dyDescent="0.4">
      <c r="A144" s="5">
        <f t="shared" si="2"/>
        <v>2018.1</v>
      </c>
      <c r="B144" s="2">
        <v>43404</v>
      </c>
      <c r="C144" s="3">
        <v>2.0865319000000002</v>
      </c>
      <c r="D144" s="3">
        <v>2.2689807000000002</v>
      </c>
      <c r="E144" s="3">
        <v>2.5765075999999998</v>
      </c>
    </row>
    <row r="145" spans="1:5" x14ac:dyDescent="0.4">
      <c r="A145" s="5">
        <f t="shared" si="2"/>
        <v>2018.11</v>
      </c>
      <c r="B145" s="2">
        <v>43434</v>
      </c>
      <c r="C145" s="3">
        <v>2.0961430000000001</v>
      </c>
      <c r="D145" s="3">
        <v>2.3355546</v>
      </c>
      <c r="E145" s="3">
        <v>2.6371636000000001</v>
      </c>
    </row>
    <row r="146" spans="1:5" x14ac:dyDescent="0.4">
      <c r="A146" s="5">
        <f t="shared" si="2"/>
        <v>2018.12</v>
      </c>
      <c r="B146" s="2">
        <v>43465</v>
      </c>
      <c r="C146" s="3">
        <v>1.9076328</v>
      </c>
      <c r="D146" s="3">
        <v>2.0675062999999998</v>
      </c>
      <c r="E146" s="3">
        <v>2.3760585999999999</v>
      </c>
    </row>
    <row r="147" spans="1:5" x14ac:dyDescent="0.4">
      <c r="A147" s="5">
        <f t="shared" si="2"/>
        <v>2019.01</v>
      </c>
      <c r="B147" s="2">
        <v>43496</v>
      </c>
      <c r="C147" s="3">
        <v>2.1148410000000002</v>
      </c>
      <c r="D147" s="3">
        <v>2.2817732999999998</v>
      </c>
      <c r="E147" s="3">
        <v>2.6291381999999999</v>
      </c>
    </row>
    <row r="148" spans="1:5" x14ac:dyDescent="0.4">
      <c r="A148" s="5">
        <f t="shared" si="2"/>
        <v>2019.02</v>
      </c>
      <c r="B148" s="2">
        <v>43524</v>
      </c>
      <c r="C148" s="3">
        <v>2.1906957999999999</v>
      </c>
      <c r="D148" s="3">
        <v>2.3749517999999998</v>
      </c>
      <c r="E148" s="3">
        <v>2.7487493000000001</v>
      </c>
    </row>
    <row r="149" spans="1:5" x14ac:dyDescent="0.4">
      <c r="A149" s="5">
        <f t="shared" si="2"/>
        <v>2019.03</v>
      </c>
      <c r="B149" s="2">
        <v>43553</v>
      </c>
      <c r="C149" s="3">
        <v>2.2200453000000002</v>
      </c>
      <c r="D149" s="3">
        <v>2.3574600000000001</v>
      </c>
      <c r="E149" s="3">
        <v>2.7742974999999999</v>
      </c>
    </row>
    <row r="150" spans="1:5" x14ac:dyDescent="0.4">
      <c r="A150" s="5">
        <f t="shared" si="2"/>
        <v>2019.04</v>
      </c>
      <c r="B150" s="2">
        <v>43585</v>
      </c>
      <c r="C150" s="3">
        <v>2.2651116999999998</v>
      </c>
      <c r="D150" s="3">
        <v>2.4500415000000002</v>
      </c>
      <c r="E150" s="3">
        <v>2.8791962</v>
      </c>
    </row>
    <row r="151" spans="1:5" x14ac:dyDescent="0.4">
      <c r="A151" s="5">
        <f t="shared" si="2"/>
        <v>2019.05</v>
      </c>
      <c r="B151" s="2">
        <v>43616</v>
      </c>
      <c r="C151" s="3">
        <v>2.0867531000000001</v>
      </c>
      <c r="D151" s="3">
        <v>2.2508300000000001</v>
      </c>
      <c r="E151" s="3">
        <v>2.6990150000000002</v>
      </c>
    </row>
    <row r="152" spans="1:5" x14ac:dyDescent="0.4">
      <c r="A152" s="5">
        <f t="shared" si="2"/>
        <v>2019.06</v>
      </c>
      <c r="B152" s="2">
        <v>43644</v>
      </c>
      <c r="C152" s="3">
        <v>2.2378999999999998</v>
      </c>
      <c r="D152" s="3">
        <v>2.4186754000000001</v>
      </c>
      <c r="E152" s="3">
        <v>2.8901507999999998</v>
      </c>
    </row>
    <row r="153" spans="1:5" x14ac:dyDescent="0.4">
      <c r="A153" s="5">
        <f t="shared" si="2"/>
        <v>2019.07</v>
      </c>
      <c r="B153" s="2">
        <v>43677</v>
      </c>
      <c r="C153" s="3">
        <v>2.2908656999999999</v>
      </c>
      <c r="D153" s="3">
        <v>2.4450440000000002</v>
      </c>
      <c r="E153" s="3">
        <v>2.9351273</v>
      </c>
    </row>
    <row r="154" spans="1:5" x14ac:dyDescent="0.4">
      <c r="A154" s="5">
        <f t="shared" si="2"/>
        <v>2019.08</v>
      </c>
      <c r="B154" s="2">
        <v>43707</v>
      </c>
      <c r="C154" s="3">
        <v>2.2039675999999999</v>
      </c>
      <c r="D154" s="3">
        <v>2.3387245999999999</v>
      </c>
      <c r="E154" s="3">
        <v>2.8501096000000001</v>
      </c>
    </row>
    <row r="155" spans="1:5" x14ac:dyDescent="0.4">
      <c r="A155" s="5">
        <f t="shared" si="2"/>
        <v>2019.09</v>
      </c>
      <c r="B155" s="2">
        <v>43738</v>
      </c>
      <c r="C155" s="3">
        <v>2.2436992999999998</v>
      </c>
      <c r="D155" s="3">
        <v>2.4062060999999999</v>
      </c>
      <c r="E155" s="3">
        <v>2.9053836</v>
      </c>
    </row>
    <row r="156" spans="1:5" x14ac:dyDescent="0.4">
      <c r="A156" s="5">
        <f t="shared" si="2"/>
        <v>2019.1</v>
      </c>
      <c r="B156" s="2">
        <v>43769</v>
      </c>
      <c r="C156" s="3">
        <v>2.2805529999999998</v>
      </c>
      <c r="D156" s="3">
        <v>2.4309335000000001</v>
      </c>
      <c r="E156" s="3">
        <v>2.9390037000000002</v>
      </c>
    </row>
    <row r="157" spans="1:5" x14ac:dyDescent="0.4">
      <c r="A157" s="5">
        <f t="shared" si="2"/>
        <v>2019.11</v>
      </c>
      <c r="B157" s="2">
        <v>43798</v>
      </c>
      <c r="C157" s="3">
        <v>2.3644443000000002</v>
      </c>
      <c r="D157" s="3">
        <v>2.4990366000000002</v>
      </c>
      <c r="E157" s="3">
        <v>3.0493516999999999</v>
      </c>
    </row>
    <row r="158" spans="1:5" x14ac:dyDescent="0.4">
      <c r="A158" s="5">
        <f t="shared" si="2"/>
        <v>2019.12</v>
      </c>
      <c r="B158" s="2">
        <v>43830</v>
      </c>
      <c r="C158" s="3">
        <v>2.4261696000000001</v>
      </c>
      <c r="D158" s="3">
        <v>2.564765</v>
      </c>
      <c r="E158" s="3">
        <v>3.1034739999999998</v>
      </c>
    </row>
    <row r="159" spans="1:5" x14ac:dyDescent="0.4">
      <c r="A159" s="5">
        <f t="shared" si="2"/>
        <v>2020.01</v>
      </c>
      <c r="B159" s="2">
        <v>43861</v>
      </c>
      <c r="C159" s="3">
        <v>2.3774934000000001</v>
      </c>
      <c r="D159" s="3">
        <v>2.4953940000000001</v>
      </c>
      <c r="E159" s="3">
        <v>3.0922556000000001</v>
      </c>
    </row>
    <row r="160" spans="1:5" x14ac:dyDescent="0.4">
      <c r="A160" s="5">
        <f t="shared" si="2"/>
        <v>2020.02</v>
      </c>
      <c r="B160" s="2">
        <v>43889</v>
      </c>
      <c r="C160" s="3">
        <v>2.1483660000000002</v>
      </c>
      <c r="D160" s="3">
        <v>2.2551809999999999</v>
      </c>
      <c r="E160" s="3">
        <v>2.8166717999999999</v>
      </c>
    </row>
    <row r="161" spans="1:5" x14ac:dyDescent="0.4">
      <c r="A161" s="5">
        <f t="shared" si="2"/>
        <v>2020.03</v>
      </c>
      <c r="B161" s="2">
        <v>43921</v>
      </c>
      <c r="C161" s="3">
        <v>1.8727891000000001</v>
      </c>
      <c r="D161" s="3">
        <v>1.7944479</v>
      </c>
      <c r="E161" s="3">
        <v>2.2694285000000001</v>
      </c>
    </row>
    <row r="162" spans="1:5" x14ac:dyDescent="0.4">
      <c r="A162" s="5">
        <f t="shared" si="2"/>
        <v>2020.04</v>
      </c>
      <c r="B162" s="2">
        <v>43951</v>
      </c>
      <c r="C162" s="3">
        <v>2.1463952000000002</v>
      </c>
      <c r="D162" s="3">
        <v>2.0467696000000002</v>
      </c>
      <c r="E162" s="3">
        <v>2.6002443</v>
      </c>
    </row>
    <row r="163" spans="1:5" x14ac:dyDescent="0.4">
      <c r="A163" s="5">
        <f t="shared" si="2"/>
        <v>2020.05</v>
      </c>
      <c r="B163" s="2">
        <v>43980</v>
      </c>
      <c r="C163" s="3">
        <v>2.3425704999999999</v>
      </c>
      <c r="D163" s="3">
        <v>2.1929584000000002</v>
      </c>
      <c r="E163" s="3">
        <v>2.8026616999999998</v>
      </c>
    </row>
    <row r="164" spans="1:5" x14ac:dyDescent="0.4">
      <c r="A164" s="5">
        <f t="shared" si="2"/>
        <v>2020.06</v>
      </c>
      <c r="B164" s="2">
        <v>44012</v>
      </c>
      <c r="C164" s="3">
        <v>2.4002678</v>
      </c>
      <c r="D164" s="3">
        <v>2.2169026999999999</v>
      </c>
      <c r="E164" s="3">
        <v>2.8660019999999999</v>
      </c>
    </row>
    <row r="165" spans="1:5" x14ac:dyDescent="0.4">
      <c r="A165" s="5">
        <f t="shared" si="2"/>
        <v>2020.07</v>
      </c>
      <c r="B165" s="2">
        <v>44043</v>
      </c>
      <c r="C165" s="3">
        <v>2.5014915000000002</v>
      </c>
      <c r="D165" s="3">
        <v>2.3172296999999999</v>
      </c>
      <c r="E165" s="3">
        <v>3.0488306999999999</v>
      </c>
    </row>
    <row r="166" spans="1:5" x14ac:dyDescent="0.4">
      <c r="A166" s="5">
        <f t="shared" si="2"/>
        <v>2020.08</v>
      </c>
      <c r="B166" s="2">
        <v>44074</v>
      </c>
      <c r="C166" s="3">
        <v>2.5980753999999999</v>
      </c>
      <c r="D166" s="3">
        <v>2.3950917999999999</v>
      </c>
      <c r="E166" s="3">
        <v>3.1489660000000002</v>
      </c>
    </row>
    <row r="167" spans="1:5" x14ac:dyDescent="0.4">
      <c r="A167" s="5">
        <f t="shared" si="2"/>
        <v>2020.09</v>
      </c>
      <c r="B167" s="2">
        <v>44104</v>
      </c>
      <c r="C167" s="3">
        <v>2.4935656000000002</v>
      </c>
      <c r="D167" s="3">
        <v>2.3139725000000002</v>
      </c>
      <c r="E167" s="3">
        <v>3.0985732000000001</v>
      </c>
    </row>
    <row r="168" spans="1:5" x14ac:dyDescent="0.4">
      <c r="A168" s="5">
        <f t="shared" si="2"/>
        <v>2020.1</v>
      </c>
      <c r="B168" s="2">
        <v>44134</v>
      </c>
      <c r="C168" s="3">
        <v>2.5551138</v>
      </c>
      <c r="D168" s="3">
        <v>2.3623210000000001</v>
      </c>
      <c r="E168" s="3">
        <v>3.1151257000000001</v>
      </c>
    </row>
    <row r="169" spans="1:5" x14ac:dyDescent="0.4">
      <c r="A169" s="5">
        <f t="shared" si="2"/>
        <v>2020.11</v>
      </c>
      <c r="B169" s="2">
        <v>44165</v>
      </c>
      <c r="C169" s="3">
        <v>2.8798275000000002</v>
      </c>
      <c r="D169" s="3">
        <v>2.6958988000000002</v>
      </c>
      <c r="E169" s="3">
        <v>3.5288795999999998</v>
      </c>
    </row>
    <row r="170" spans="1:5" x14ac:dyDescent="0.4">
      <c r="A170" s="5">
        <f t="shared" si="2"/>
        <v>2020.12</v>
      </c>
      <c r="B170" s="2">
        <v>44196</v>
      </c>
      <c r="C170" s="3">
        <v>3.072184</v>
      </c>
      <c r="D170" s="3">
        <v>2.8676110000000001</v>
      </c>
      <c r="E170" s="3">
        <v>3.7184922999999999</v>
      </c>
    </row>
    <row r="171" spans="1:5" x14ac:dyDescent="0.4">
      <c r="A171" s="5">
        <f t="shared" si="2"/>
        <v>2021.01</v>
      </c>
      <c r="B171" s="2">
        <v>44225</v>
      </c>
      <c r="C171" s="3">
        <v>3.1358510000000002</v>
      </c>
      <c r="D171" s="3">
        <v>2.9092584000000001</v>
      </c>
      <c r="E171" s="3">
        <v>3.705975</v>
      </c>
    </row>
    <row r="172" spans="1:5" x14ac:dyDescent="0.4">
      <c r="A172" s="5">
        <f t="shared" si="2"/>
        <v>2021.02</v>
      </c>
      <c r="B172" s="2">
        <v>44253</v>
      </c>
      <c r="C172" s="3">
        <v>3.3284609999999999</v>
      </c>
      <c r="D172" s="3">
        <v>3.1033727999999998</v>
      </c>
      <c r="E172" s="3">
        <v>3.9333613000000001</v>
      </c>
    </row>
    <row r="173" spans="1:5" x14ac:dyDescent="0.4">
      <c r="A173" s="5">
        <f t="shared" si="2"/>
        <v>2021.03</v>
      </c>
      <c r="B173" s="2">
        <v>44286</v>
      </c>
      <c r="C173" s="3">
        <v>3.4954329999999998</v>
      </c>
      <c r="D173" s="3">
        <v>3.2438307000000002</v>
      </c>
      <c r="E173" s="3">
        <v>4.0480309999999999</v>
      </c>
    </row>
    <row r="174" spans="1:5" x14ac:dyDescent="0.4">
      <c r="A174" s="5">
        <f t="shared" si="2"/>
        <v>2021.04</v>
      </c>
      <c r="B174" s="2">
        <v>44316</v>
      </c>
      <c r="C174" s="3">
        <v>3.5827472</v>
      </c>
      <c r="D174" s="3">
        <v>3.3879309000000002</v>
      </c>
      <c r="E174" s="3">
        <v>4.2665433999999998</v>
      </c>
    </row>
    <row r="175" spans="1:5" x14ac:dyDescent="0.4">
      <c r="A175" s="5">
        <f t="shared" si="2"/>
        <v>2021.05</v>
      </c>
      <c r="B175" s="2">
        <v>44344</v>
      </c>
      <c r="C175" s="3">
        <v>3.6006564999999999</v>
      </c>
      <c r="D175" s="3">
        <v>3.3907778</v>
      </c>
      <c r="E175" s="3">
        <v>4.2898370000000003</v>
      </c>
    </row>
    <row r="176" spans="1:5" x14ac:dyDescent="0.4">
      <c r="A176" s="5">
        <f t="shared" si="2"/>
        <v>2021.06</v>
      </c>
      <c r="B176" s="2">
        <v>44377</v>
      </c>
      <c r="C176" s="3">
        <v>3.5598714</v>
      </c>
      <c r="D176" s="3">
        <v>3.3518406999999999</v>
      </c>
      <c r="E176" s="3">
        <v>4.3435873999999997</v>
      </c>
    </row>
    <row r="177" spans="1:5" x14ac:dyDescent="0.4">
      <c r="A177" s="5">
        <f t="shared" si="2"/>
        <v>2021.07</v>
      </c>
      <c r="B177" s="2">
        <v>44407</v>
      </c>
      <c r="C177" s="3">
        <v>3.5723962999999999</v>
      </c>
      <c r="D177" s="3">
        <v>3.3612267999999998</v>
      </c>
      <c r="E177" s="3">
        <v>4.3697109999999997</v>
      </c>
    </row>
    <row r="178" spans="1:5" x14ac:dyDescent="0.4">
      <c r="A178" s="5">
        <f t="shared" si="2"/>
        <v>2021.08</v>
      </c>
      <c r="B178" s="2">
        <v>44439</v>
      </c>
      <c r="C178" s="3">
        <v>3.6515681999999998</v>
      </c>
      <c r="D178" s="3">
        <v>3.4227530000000002</v>
      </c>
      <c r="E178" s="3">
        <v>4.4969077000000004</v>
      </c>
    </row>
    <row r="179" spans="1:5" x14ac:dyDescent="0.4">
      <c r="A179" s="5">
        <f t="shared" si="2"/>
        <v>2021.09</v>
      </c>
      <c r="B179" s="2">
        <v>44469</v>
      </c>
      <c r="C179" s="3">
        <v>3.5100365</v>
      </c>
      <c r="D179" s="3">
        <v>3.282743</v>
      </c>
      <c r="E179" s="3">
        <v>4.3064064999999996</v>
      </c>
    </row>
    <row r="180" spans="1:5" x14ac:dyDescent="0.4">
      <c r="A180" s="5">
        <f t="shared" si="2"/>
        <v>2021.1</v>
      </c>
      <c r="B180" s="2">
        <v>44498</v>
      </c>
      <c r="C180" s="3">
        <v>3.6804169999999998</v>
      </c>
      <c r="D180" s="3">
        <v>3.4736628999999999</v>
      </c>
      <c r="E180" s="3">
        <v>4.5863522999999997</v>
      </c>
    </row>
    <row r="181" spans="1:5" x14ac:dyDescent="0.4">
      <c r="A181" s="5">
        <f t="shared" si="2"/>
        <v>2021.11</v>
      </c>
      <c r="B181" s="2">
        <v>44530</v>
      </c>
      <c r="C181" s="3">
        <v>3.5763256999999999</v>
      </c>
      <c r="D181" s="3">
        <v>3.3674178000000001</v>
      </c>
      <c r="E181" s="3">
        <v>4.4353765999999997</v>
      </c>
    </row>
    <row r="182" spans="1:5" x14ac:dyDescent="0.4">
      <c r="A182" s="5">
        <f t="shared" si="2"/>
        <v>2021.12</v>
      </c>
      <c r="B182" s="2">
        <v>44561</v>
      </c>
      <c r="C182" s="3">
        <v>3.7170355000000002</v>
      </c>
      <c r="D182" s="3">
        <v>3.5331999999999999</v>
      </c>
      <c r="E182" s="3">
        <v>4.6121464000000003</v>
      </c>
    </row>
    <row r="183" spans="1:5" x14ac:dyDescent="0.4">
      <c r="A183" s="5">
        <f t="shared" si="2"/>
        <v>2022.01</v>
      </c>
      <c r="B183" s="2">
        <v>44592</v>
      </c>
      <c r="C183" s="3">
        <v>3.5012180000000002</v>
      </c>
      <c r="D183" s="3">
        <v>3.2763277999999998</v>
      </c>
      <c r="E183" s="3">
        <v>4.2738246999999996</v>
      </c>
    </row>
    <row r="184" spans="1:5" x14ac:dyDescent="0.4">
      <c r="A184" s="5">
        <f t="shared" si="2"/>
        <v>2022.02</v>
      </c>
      <c r="B184" s="2">
        <v>44620</v>
      </c>
      <c r="C184" s="3">
        <v>3.5243804000000001</v>
      </c>
      <c r="D184" s="3">
        <v>3.3087759999999999</v>
      </c>
      <c r="E184" s="3">
        <v>4.2581119999999997</v>
      </c>
    </row>
    <row r="185" spans="1:5" x14ac:dyDescent="0.4">
      <c r="A185" s="5">
        <f t="shared" si="2"/>
        <v>2022.03</v>
      </c>
      <c r="B185" s="2">
        <v>44651</v>
      </c>
      <c r="C185" s="3">
        <v>3.5124559999999998</v>
      </c>
      <c r="D185" s="3">
        <v>3.3487822999999999</v>
      </c>
      <c r="E185" s="3">
        <v>4.3471840000000004</v>
      </c>
    </row>
    <row r="186" spans="1:5" x14ac:dyDescent="0.4">
      <c r="A186" s="5">
        <f t="shared" si="2"/>
        <v>2022.04</v>
      </c>
      <c r="B186" s="2">
        <v>44680</v>
      </c>
      <c r="C186" s="3">
        <v>3.2622969999999998</v>
      </c>
      <c r="D186" s="3">
        <v>3.1083457000000001</v>
      </c>
      <c r="E186" s="3">
        <v>4.0143000000000004</v>
      </c>
    </row>
    <row r="187" spans="1:5" x14ac:dyDescent="0.4">
      <c r="A187" s="5">
        <f t="shared" si="2"/>
        <v>2022.05</v>
      </c>
      <c r="B187" s="2">
        <v>44712</v>
      </c>
      <c r="C187" s="3">
        <v>3.2813794999999999</v>
      </c>
      <c r="D187" s="3">
        <v>3.1264219999999998</v>
      </c>
      <c r="E187" s="3">
        <v>4.0231757000000004</v>
      </c>
    </row>
    <row r="188" spans="1:5" x14ac:dyDescent="0.4">
      <c r="A188" s="5">
        <f t="shared" si="2"/>
        <v>2022.06</v>
      </c>
      <c r="B188" s="2">
        <v>44742</v>
      </c>
      <c r="C188" s="3">
        <v>2.9697567999999999</v>
      </c>
      <c r="D188" s="3">
        <v>2.8207417000000001</v>
      </c>
      <c r="E188" s="3">
        <v>3.626573</v>
      </c>
    </row>
    <row r="189" spans="1:5" x14ac:dyDescent="0.4">
      <c r="A189" s="5">
        <f t="shared" si="2"/>
        <v>2022.07</v>
      </c>
      <c r="B189" s="2">
        <v>44771</v>
      </c>
      <c r="C189" s="3">
        <v>3.3005084999999998</v>
      </c>
      <c r="D189" s="3">
        <v>3.1238484</v>
      </c>
      <c r="E189" s="3">
        <v>3.9813542000000002</v>
      </c>
    </row>
    <row r="190" spans="1:5" x14ac:dyDescent="0.4">
      <c r="A190" s="5">
        <f t="shared" si="2"/>
        <v>2022.08</v>
      </c>
      <c r="B190" s="2">
        <v>44804</v>
      </c>
      <c r="C190" s="3">
        <v>3.1658113000000001</v>
      </c>
      <c r="D190" s="3">
        <v>3.0223032999999999</v>
      </c>
      <c r="E190" s="3">
        <v>3.8781118000000001</v>
      </c>
    </row>
    <row r="191" spans="1:5" x14ac:dyDescent="0.4">
      <c r="A191" s="5">
        <f t="shared" si="2"/>
        <v>2022.09</v>
      </c>
      <c r="B191" s="2">
        <v>44834</v>
      </c>
      <c r="C191" s="3">
        <v>2.9207892000000002</v>
      </c>
      <c r="D191" s="3">
        <v>2.7394482999999998</v>
      </c>
      <c r="E191" s="3">
        <v>3.5031485999999998</v>
      </c>
    </row>
    <row r="192" spans="1:5" x14ac:dyDescent="0.4">
      <c r="A192" s="5">
        <f t="shared" si="2"/>
        <v>2022.1</v>
      </c>
      <c r="B192" s="2">
        <v>44865</v>
      </c>
      <c r="C192" s="3">
        <v>3.2719735999999999</v>
      </c>
      <c r="D192" s="3">
        <v>3.0247896000000001</v>
      </c>
      <c r="E192" s="3">
        <v>3.8016809999999999</v>
      </c>
    </row>
    <row r="193" spans="1:5" x14ac:dyDescent="0.4">
      <c r="A193" s="5">
        <f t="shared" si="2"/>
        <v>2022.11</v>
      </c>
      <c r="B193" s="2">
        <v>44895</v>
      </c>
      <c r="C193" s="3">
        <v>3.4815958</v>
      </c>
      <c r="D193" s="3">
        <v>3.2047192999999998</v>
      </c>
      <c r="E193" s="3">
        <v>4.0293590000000004</v>
      </c>
    </row>
    <row r="194" spans="1:5" x14ac:dyDescent="0.4">
      <c r="A194" s="5">
        <f t="shared" si="2"/>
        <v>2022.12</v>
      </c>
      <c r="B194" s="2">
        <v>44925</v>
      </c>
      <c r="C194" s="3">
        <v>3.2553000000000001</v>
      </c>
      <c r="D194" s="3">
        <v>3.0214699999999999</v>
      </c>
      <c r="E194" s="3">
        <v>3.8308477000000001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FdsFormulaCache xmlns="urn:fdsformulacache" version="2" timestamp="1672881589"><![CDATA[{"M4049928^FG_PRICE_INDEXED(0,,,,0,1,\"GROSSOFCL\")":null,"M4049928^FG_PRICE_INDEXED(0,,,,12/1/2006,1,\"GROSSOFCL\")":null,"M4049928^FG_PRICE_INDEXED(12/1/2006,,,,12/1/2006,1,\"GROSSOFCL\")":null,"M4049928^FG_PRICE_INDEXED(12/1/2006,1/3/2023,,,12/1/2006,1,\"GROSSOFCL\"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],"M4049928^FG_PRICE_INDEXED(12/1/2006,1/3/2023,,,12/1/2006,1,\"EXDATE\"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],"M4049928^FG_PRICE_INDEXED(12/1/2006,1/3/2023,D,,12/1/2006,1,\"EXDATE\")":[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,null],"XMHQ-US^FG_PRICE_INDEXED(12/1/2006,1/3/2023,D,,12/1/2006,1,\"EXDATE\")":[1.0,1.0191083,1.022691,1.026672,1.0242834,1.0234872,1.0218949,1.0191083,1.0210987,1.0256767,1.0252169,1.0216281,1.0250175,1.0264132,1.0192355,1.0180392,1.0188367,1.0256157,1.0284071,1.0252169,1.0300021,1.0240207,1.0152478,1.0196342,1.0212253,1.0244194,1.0331922,1.0379773,1.0363823,1.0407686,1.033591,1.0363823,1.0359836,1.0371798,1.0439588,1.0363823,1.0351859,1.0403699,1.0439588,1.0531303,1.0615044,1.0654919,1.068682,1.0722709,1.0758597,1.0758597,1.0642956,1.0654919,1.0710746,1.0862275,1.0950003,1.090614,1.1000646,1.1025767,1.1033742,1.1017792,1.0942029,1.0571179,1.0630993,1.0583142,1.0507377,1.0367811,1.0499402,1.0487438,1.058713,1.060308,1.0666882,1.0467501,1.0463513,1.053529,1.0511404,1.0647087,1.0694975,1.0866573,1.0862583,1.0890517,1.0850611,1.0822676,1.0742863,1.0766807,1.0762815,1.0822676,1.0934414,1.0938405,1.0978311,1.0958358,1.0986294,1.0922443,1.0966339,1.1022209,1.1106013,1.1173854,1.1173854,1.1151906,1.1241696,1.1281602,1.1281602,1.132949,1.1309537,1.1293573,1.1177845,1.1177845,1.132949,1.1345453,1.1357424,1.138935,1.1401322,1.1429256,1.1345453,1.138935,1.1369396,1.138935,1.144522,1.1473154,1.1529024,1.1548977,1.1580902,1.1521043,1.1381369,1.144921,1.1493107,1.1509069,1.1668696,1.1732547,1.174452,1.1696631,1.1568929,1.132949,1.1479139,1.14532,1.1481135,1.1493107,1.1608837,1.1680278,1.158031,1.1692274,1.1620296,1.1600304,1.1500336,1.1444353,1.1448351,1.145639,1.1540323,1.1504334,1.1636292,1.1672281,1.1680278,1.1752255,1.1764251,1.158031,1.1600304,1.1740259,1.1821433,1.1776247,1.1820233,1.1756253,1.1796241,1.1608301,1.1640291,1.1410364,1.1408365,1.1132452,1.1036483,1.1068473,1.094851,1.0972503,1.1004493,1.0736579,1.0896528,1.0972503,1.088853,1.060862,1.0632612,1.0832548,1.0548638,1.0356699,1.0260731,1.060862,1.060862,1.0708587,1.0900527,1.082855,1.0956508,1.0932517,1.0592624,1.0800558,1.0756572,1.0908564,1.0995135,1.0864538,1.0884532,1.0704589,1.0620575,1.0736579,1.0740577,1.082455,1.0780565,1.0751774,1.1056477,1.1180437,1.1116457,1.1137052,1.1065019,1.1093031,1.1141053,1.1225091,1.1145055,1.1337142,1.1379561,1.1305127,1.1317134,1.1517224,1.1477206,1.1547638,1.1553241,1.1413177,1.1525227,1.1413137,1.1369157,1.1361153,1.1393167,1.1105037,1.1157061,1.1233095,1.12451,1.1169065,1.128912,1.1381122,1.1233095,1.135315,1.1161062,1.1151859,1.1105037,1.1173068,1.0988665,1.0864928,1.0904946,1.0732869,1.0920954,1.1020958,1.0784892,1.0704856,1.0516771,1.0516771,1.0356697,1.0484756,1.0352696,1.0460745,1.0784892,1.086893,1.0888939,1.0900944,1.086889,1.0968975,1.1121045,1.1181072,1.1237097,1.0960971,1.0996988,1.0972977,1.0908948,1.071686,1.0680845,1.0708537,1.0731268,1.0935044,1.1063267,1.1031212,1.0947064,1.0922982,1.0826856,1.0670582,1.0690618,1.042215,1.0309955,1.0153682,1.0137655,1.0277898,1.0133648,1.0217794,1.002546,0.9933259,0.9564658,0.95285946,0.9538211,0.95325613,0.97569925,0.9720929,0.9748978,0.99333,0.9857167,1.0041487,1.0217794,1.0173718,0.990525,0.9760999,0.9748978,0.9720929,0.9809083,0.98331255,0.9993404,0.98611736,0.9857167,0.9977336,0.990525,0.9793055,0.98491526,1.0022655,1.0081557,1.0061523,0.9977376,0.96848667,0.966403,0.96087337,0.9676852,0.95285946,0.9404378,0.930821,0.94524616,0.9490929,0.95245874,0.9376329,0.9188001,0.9460476,0.925612,0.93906057,0.9607127,0.9667272,0.9580262,0.9502876,0.9462779,0.9506885,0.98036003,0.9822445,0.9854121,0.9914266,0.98998314,0.9859735,0.9797987,0.98677546,0.96833104,0.9707368,0.9735436,0.99186766,0.99880433,1.0180507,1.0184516,1.0039768,1.0080266,1.0188526,1.02607,1.0268719,1.0244662,1.0242256,1.0360942,1.0372971,1.0393019,1.0445144,1.0324855,1.0362946,1.0384998,1.0433116,1.0585482,1.0665675,1.0745867,1.0804409,1.0769926,1.0724617,1.062205,1.0636003,1.052213,1.060152,1.0576661,1.0761907,1.0814031,1.0573493,1.0641618,1.0577463,1.0769926,1.0589491,1.0521327,1.0469203,1.0280749,1.0276738,1.0433116,1.0517317,1.053456,1.0389009,1.048123,1.027477,1.0266739,1.016636,1.0314922,0.99656034,0.9937498,0.9933483,0.98772705,0.9696588,0.960424,0.9556058,0.9638771,0.95801497,0.96082556,0.9592194,0.9525142,0.95307624,0.96644676,0.9724694,0.97507936,0.9700604,0.9865225,0.98732555,0.96363616,0.9683339,0.95520437,0.97142553,0.97728765,0.97568154,0.9696588,0.95279515,0.9676513,0.98451495,0.97728765,0.9837119,0.9898149,0.9804998,0.9833104,0.9865024,0.9897346,0.97648466,0.9680528,0.9680528,0.9692573,0.97608304,0.95962095,0.95785433,0.9708634,0.9780907,0.97407556,0.9704619,0.95359826,0.9238862,0.9270983,0.9363331,0.90391076,0.8995945,0.9086285,0.9266968,0.8981892,0.88092405,0.8580377,0.8849392,0.9067169,0.8966325,0.8729412,0.8723381,0.87857056,0.86956364,0.8267007,0.84318644,0.8258965,0.78255105,0.78423977,0.7165275,0.6887832,0.6859686,0.63691336,0.6349029,0.69433206,0.6899895,0.62927365,0.63289243,0.6501824,0.6714933,0.66345143,0.62284017,0.600323,0.5958196,0.59388554,0.6208297,0.6200255,0.63731545,0.65500754,0.6513887,0.6779267,0.652997,0.612048,0.62497926,0.62485063,0.6017705,0.5862458,0.57820797,0.5971063,0.57901216,0.56494296,0.538803,0.49618125,0.49417078,0.55971175,0.5589075,0.5959,0.59831256,0.54885525,0.56769323,0.58083767,0.56272745,0.5810226,0.61198366,0.60406244,0.6121043,0.59791046,0.59831256,0.5931738,0.62374085,0.63088197,0.62485063,0.62919885,0.6136162,0.607036,0.6128088,0.6190257,0.6106289,0.6329936,0.6478092,0.6607275,0.6636745,0.6689224,0.6500134,0.64903235,0.644297,0.6255172,0.624516,0.60755676,0.6166843,0.6305714,0.59908324,0.6180569,0.6071571,0.6095793,0.61442363,0.62128645,0.6402601,0.62128645,0.60513866,0.5986795,0.6162483,0.61401993,0.6281573,0.644293,0.64308596,0.62007535,0.62290126,0.6281452,0.6241123,0.60271245,0.59649956,0.590202,0.58212805,0.55831003,0.57607263,0.572843,0.5558879,0.557099,0.52512634,0.5178598,0.5300554,0.5137825,0.51027036,0.50323796,0.52722555,0.5365226,0.5538694,0.557103,0.5538694,0.5683943,0.58132064,0.5797059,0.56438166,0.5926241,0.58899087,0.59787214,0.6156306,0.607036,0.5910093,0.6043272,0.6043797,0.6269422,0.6276648,0.6196717,0.6095753,0.6227236,0.64268225,0.6386453,0.63258994,0.62428993,0.64833397,0.64987206,0.633801,0.63783795,0.647123,0.6406598,0.6573364,0.6519673,0.65537447,0.65949214,0.6579742,0.65923375,0.6728382,0.6741705,0.67306846,0.6660804,0.6764554,0.6681918,0.6612482,0.6447128,0.65317833,0.6503525,0.6572153,0.6660966,0.66004115,0.6480191,0.6539858,0.67202276,0.66310924,0.6615348,0.66472393,0.69480735,0.7024291,0.6891032,0.6882998,0.69274044,0.6870888,0.690722,0.6857404,0.69274044,0.68749243,0.6734438,0.66816354,0.6705332,0.6725073,0.6756076,0.6641161,0.6566653,0.6625547,0.67602414,0.67661476,0.68439716,0.6819703,0.68925107,0.67388046,0.66952,0.6601277,0.65493417,0.66111475,0.65799206,0.667801,0.6742283,0.6904645,0.69774127,0.6969323,0.7054307,0.7070486,0.710689,0.72080123,0.7227428,0.72322816,0.72525066,0.7205262,0.7280821,0.7280821,0.73172253,0.73738533,0.73525774,0.72899216,0.7417296,0.7398124,0.73617196,0.7385989,0.73900336,0.732127,0.72000843,0.7264641,0.7314596,0.73617196,0.7499246,0.75445485,0.75073355,0.7517043,0.75347596,0.7539654,0.74304825,0.73343754,0.7328146,0.73439217,0.7480841,0.7558705,0.7648907,0.77055347,0.7748411,0.78107023,0.7834973,0.790778,0.79100055,0.7905471,0.79370576,0.7950988,0.7908711,0.7799374,0.77669775,0.79323596,0.7961354,0.79492056,0.7793461,0.7698176,0.78115225,0.791276,0.7915433,0.799784,0.8054493,0.80666417,0.8030196,0.81597805,0.8171929,0.8103087,0.81962264,0.81233346,0.8136941,0.81233346,0.80358654,0.79896605,0.7911788,0.77153057,0.7815571,0.7641443,0.76641196,0.77588785,0.7750779,0.78844136,0.79168093,0.80666417,0.8103087,0.813439,0.8062593,0.8127385,0.8244821,0.82488704,0.8201653,0.8070691,0.8077697,0.816383,0.81516814,0.81962264,0.7989701,0.7985651,0.8131434,0.816383,0.81476325,0.8103087,0.8212425,0.8107137,0.80702055,0.8184077,0.82245725,0.8318117,0.83298606,0.8402752,0.82650685,0.8267542,0.8348955,0.84122545,0.84629345,0.8522367,0.8511782,0.8510561,0.8458864,0.8393733,0.8511782,0.8544347,0.8548378,0.8564702,0.8585055,0.8625761,0.8503641,0.8613549,0.86339027,0.8532136,0.8629832,0.85174817,0.837338,0.8161704,0.8215437,0.82349765,0.81657743,0.81254345,0.80192304,0.8161704,0.8293594,0.82309055,0.7986666,0.7941888,0.79670453,0.807622,0.80233014,0.81332093,0.8120998,0.82756835,0.83220893,0.84385103,0.84629345,0.8460492,0.8348955,0.83815205,0.8405945,0.84262985,0.8548419,0.86094785,0.86194116,0.8646074,0.8772305,0.8786146,0.87740964,0.88333255,0.88089824,0.88414663,0.8845577,0.89343184,0.89961934,0.89795035,0.88944256,0.9016546,0.91020304,0.9004334,0.90401566,0.8983981,0.90521646,0.9073536,0.9008404,0.90857476,0.9224965,0.92404336,0.91672015,0.922415,0.9256716,0.93218464,0.9324493,0.9417915,0.946025,0.935197,0.92852104,0.9435012,0.94806033,0.95823705,0.96149355,0.9716498,0.94398963,0.94578075,0.95945823,0.93869776,0.95498043,0.92766625,0.91997266,0.8673796,0.8711245,0.91386664,0.9194028,0.9370695,0.9256716,0.90368587,0.91020304,0.8959557,0.8882214,0.8585055,0.8613305,0.8664026,0.84718895,0.86109036,0.89148206,0.8876149,0.8658327,0.87845176,0.88907623,0.8591568,0.84157145,0.84629756,0.8503641,0.86908925,0.8833366,0.89066374,0.897991,0.90832245,0.91040653,0.9131148,0.9159381,0.89078146,0.8857467,0.873099,0.87677103,0.877995,0.8465797,0.8400519,0.8290402,0.82740426,0.8249562,0.8457597,0.86207926,0.86330736,0.86534727,0.8841148,0.8841148,0.8808509,0.8592274,0.86208326,0.86489844,0.8608594,0.877995,0.8865627,0.8988637,0.89553857,0.88493085,0.8792189,0.8808509,0.89268255,0.88941866,0.89268255,0.89390653,0.88982666,0.8951346,0.8890108,0.85800755,0.8555555,0.8506596,0.8506596,0.86901915,0.86943126,0.8526995,0.85043114,0.8453557,0.83311605,0.83597195,0.82740426,0.837604,0.82944417,0.8257722,0.8502517,0.86738724,0.8775053,0.86983114,0.86983514,0.87489426,0.8785662,0.89064264,0.8934986,0.89741534,0.8930906,0.89817816,0.9132977,0.90947694,0.8985868,0.8932705,0.91207176,0.91370636,0.9173841,0.9173841,0.9173841,0.91803783,0.90921134,0.9280085,0.9247395,0.92678267,0.9324299,0.93577254,0.9378158,0.94639707,0.9353639,0.93871474,0.9419021,0.9247395,0.9414935,0.943128,0.9459884,0.95130074,0.9480725,0.94271934,0.94844025,0.9522814,0.95456564,0.9619252,0.9611896,0.9801503,0.98341936,0.98153967,0.97091514,0.97459286,0.97509134,0.9623338,0.9664201,0.9451712,0.9545698,0.97134423,0.9721411,0.97704464,0.9653577,0.9725497,0.9819442,0.96682876,0.9672374,0.9905337,1.0013993,1.0046928,1.0052404,1.0117786,1.0040145,1.0052404,1.0124323,1.0130004,1.0124569,1.013168,1.0199472,1.0230165,1.0227536,1.0254805,1.0246592,1.020963,1.0201374,1.018236,1.0203059,1.0189096,1.0170369,1.0258912,1.0158869,1.0201417,1.0164455,1.0155009,1.0184989,1.0213737,1.0271233,1.0267127,1.0330782,1.0394437,1.0320514,1.0226058,1.020963,1.0283225,1.0295874,1.0394398,1.0431441,1.022195,1.0295916,1.0456041,1.0410866,1.0482324,1.0529964,1.0566926,1.0598179,1.0579246,1.0624422,1.0624422,1.0658714,1.0625285,1.071888,1.0739413,1.0790256,1.0538179,1.0373904,1.0386225,1.0550499,1.058746,1.0487376,1.0476575,1.0644628,1.0636742,1.0472797,1.0649064,1.0640849,1.0423186,1.048479,1.036569,1.0254805,1.014392,1.0250698,1.0295874,1.0478219,1.043296,1.0394437,1.0610007,1.0636742,1.0603888,1.0677811,1.080923,1.0801016,1.0911901,1.0891367,1.0941799,1.0944756,1.0899582,1.0837977,1.080923,1.0776376,1.079691,1.0768572,1.0854405,1.0698345,1.0733418,1.0957488,1.1006359,1.1002252,1.1098968,1.109671,1.1195275,1.115359,1.1150099,1.1051534,1.0981718,1.0985825,1.1104102,1.1113794,1.1248662,1.1150099,1.1244967,1.1154206,1.1113137,1.1043321,1.1203488,1.118706,1.1150099,1.0973504,1.0899582,1.0936543,1.0984675,1.1051534,1.1108086,1.0915803,1.0911901,1.0739413,1.0609965,1.0620315,1.0529964,1.062894,1.0435506,1.0355177,1.0636742,1.0414972,1.0410824,1.0399338,1.0503455,1.0675063,1.0691524,1.060716,1.0568064,1.058041,1.0707985,1.0802802,1.0901403,1.1049513,1.1041323,1.1066839,1.1201819,1.1103053,1.0889264,1.0827328,1.0950787,1.0786176,1.0749139,1.063,1.0856135,1.0880828,1.098371,1.098371,1.0950787,1.0849962,1.0578353,1.0518681,1.049399,1.0374646,1.0082461,1.0045424,0.9522781,0.9580395,0.8865158,0.9107137,0.90536386,0.9493974,0.9461052,0.9691508,0.9637969,0.9543358,0.90742147,0.9127714,0.90161896,0.92059046,0.92758644,0.9210019,0.9391092,0.9720316,0.9790234,0.9852005,0.9745008,0.946311,0.92881685,0.96957886,0.95742226,0.93375933,0.9168867,0.9459077,0.9691508,0.97532386,0.9796132,0.9686781,0.9684677,0.94082475,0.892133,0.9074007,0.92308116,0.9362857,0.91831094,0.91771674,0.8999237,0.8644859,0.8587089,0.90203637,0.92596966,0.9156536,0.9395869,0.94660175,0.96599597,0.9527914,0.96640855,0.9581557,0.97928303,0.9672339,0.96970975,0.9804425,1.005197,0.9998326,1.0023085,1.0344946,1.0262418,1.0214385,0.9841522,0.9940556,1.0156121,1.009736,1.014894,1.0126657,0.9985451,0.9957062,1.0132436,1.0039549,1.0056096,0.9994159,0.97053504,0.9713603,0.9504311,0.9585684,0.9358731,0.93876153,0.95563865,0.958981,0.98992914,0.9957062,1.0056179,1.0060222,1.0014832,0.9948809,0.98002577,0.9957062,0.9804384,0.9682655,0.9591874,0.9641803,0.968313,0.95747244,0.9836193,0.9790539,0.99939036,1.0027313,1.0060723,0.99277896,0.99765563,1.0025612,1.0123061,1.0104302,1.0151614,1.0184817,1.0200796,1.0271974,1.0289073,1.031028,1.021387,1.0360789,1.0442135,1.0533441,1.0533441,1.0570836,1.0579095,1.0628899,1.0587395,1.0637199,1.0558344,1.057702,1.0716054,1.0774158,1.0911119,1.0865465,1.0894517,1.0877916,1.0898958,1.078661,1.0862062,1.0844713,1.0865465,1.0977565,1.09962,1.0942869,1.0890367,1.0944321,1.0985824,1.0996282,1.0948471,1.0933114,1.1030896,1.0944321,1.0879161,1.0691153,1.0836413,1.0939963,1.1039778,1.1006575,1.107713,1.1151836,1.1255592,1.1246284,1.1320996,1.1154877,1.1167543,1.1075971,1.1096735,1.127116,1.1233784,1.1075971,1.1058528,1.1183947,1.1246243,1.1233784,1.1067706,1.1044408,1.0909852,1.0693897,1.0775794,1.0980452,1.0882026,1.0865208,1.1037347,1.0947229,1.089324,1.0953043,1.0830946,1.0800214,1.0934769,1.1055206,1.1171489,1.1005371,1.1157368,1.1059358,1.0972147,1.0731274,1.071977,1.069805,1.0648215,1.0677285,1.0648215,1.0490402,1.0380557,1.0313776,1.0075105,0.9967128,1.019554,1.0220708,1.0174776,1.0170623,1.0288568,1.0407342,1.0212153,1.0136569,0.99255973,0.9796856,0.9855039,1.0133246,1.0241224,1.0241224,1.0123652,1.0108329,1.0029422,1.0100023,1.0182194,1.0207952,1.0374129,1.037759,1.0122216,1.0151142,0.99510777,0.9945077,1.0099041,1.0086539,1.0403305,1.0436649,1.0469993,1.059795,1.0432398,1.0378757,1.0269929,1.0238461,1.026576,1.0364251,1.0341827,1.0436649,1.049917,1.0555437,1.0432482,1.028185,1.0199074,1.024638,1.0419978,1.0641714,1.0660094,1.0632545,1.0542933,1.0436649,1.0633461,1.0695064,1.0814395,1.0764253,1.0797181,1.0796347,1.0803432,1.0778425,1.0811768,1.0915968,1.09639,1.0928472,1.0937849,1.0865952,1.0878457,1.0863869,1.0882624,1.0799264,1.0827607,1.0790927,1.0832608,1.0815936,1.0824273,1.1027254,1.11202,1.1107696,1.1091024,1.1166048,1.1302882,1.1395288,1.1279,1.1241071,1.1291088,1.1216063,1.1203947,1.118491,1.1049149,1.0923638,1.1057518,1.1028231,1.0992669,1.1032416,1.1074796,1.1111904,1.1176752,1.114412,1.1042874,1.0964638,1.1057475,1.0973842,1.10617,1.1166294,1.122068,1.1268793,1.1074251,1.1021746,1.0932049,1.0908996,1.0971751,1.0936189,1.0944557,1.1137718,1.1066889,1.1053333,1.1212313,1.0963886,1.0847914,1.0763822,1.08567,1.0865026,1.0634964,1.0624504,1.06768,1.0860882,1.0865066,1.0919455,1.1049149,1.0986394,1.0994762,1.1007313,1.1065885,1.1104375,1.1024089,1.1040782,1.1019864,1.1149517,1.1157926,1.1193486,1.121654,1.1312723,1.117466,1.1216497,1.1249967,1.1399744,1.1404763,1.1412127,1.1354865,1.1327448,1.1316861,1.1245196,1.1208162,1.1354865,1.1591072,1.1587403,1.1717613,1.1666996,1.1590018,1.1650125,1.1709177,1.1713395,1.1695342,1.1768229,1.1729592,1.1810409,1.1848371,1.1907423,1.1910882,1.1945385,1.2050835,1.2021309,1.2063489,1.2039025,1.200022,1.2072389,1.1949604,1.2101451,1.2139413,1.2080361,1.2177376,1.2219555,1.2253257,1.2287043,1.2314545,1.2282826,1.2325004,1.2196357,1.2042398,1.2189987,1.2055054,1.197491,1.2200322,1.2217783,1.2152067,1.2147849,1.2308133,1.2329223,1.2392493,1.2476854,1.2539492,1.247504,1.2599176,1.2628702,1.2641333,1.2596014,1.2507399,1.2617112,1.2545376,1.2574915,1.2574915,1.265087,1.2670113,1.2721721,1.2583355,1.266775,1.2460982,1.2507399,1.2478704,1.2538879,1.2629772,1.2763623,1.2821308,1.2807003,1.2476172,1.2553816,1.2402073,1.2385025,1.2452542,1.2490519,1.2608672,1.267619,1.273265,1.2642431,1.2764804,1.2798562,1.267197,1.282768,1.2996892,1.2992673,1.309517,1.310745,1.3116395,1.3243749,1.320248,1.3330255,1.3397348,1.3353462,1.3423089,1.3515882,1.358766,1.3342913,1.3351352,1.3326035,1.3376671,1.3317593,1.3347133,1.3250079,1.3098166,1.3125849,1.294963,1.3057531,1.3173785,1.319733,1.3064451,1.2950474,1.3072847,1.3191001,1.3262738,1.3334475,1.3195221,1.280177,1.2795694,1.2701198,1.2790105,1.2887481,1.3042012,1.3086467,1.3158906,1.3045187,1.2993367,1.3173977,1.3243116,1.3395529,1.3323556,1.3536978,1.3569112,1.3628384,1.3541297,1.3569112,1.3734227,1.3729994,1.372576,1.3742696,1.3609756,1.3670722,1.3584439,1.3641087,1.3654252,1.3683424,1.3924745,1.3857006,1.389511,1.372576,1.3674955,1.3776566,1.383317,1.3802941,1.3780799,1.3751585,1.3560941,1.3492906,1.3346418,1.3442905,1.3423471,1.3581815,1.3561195,1.3611916,1.3357425,1.3327832,1.3399763,1.3290956,1.3295614,1.3450568,1.350565,1.3557681,1.3649849,1.3771908,1.3806201,1.3776566,1.3759631,1.3869708,1.396285,1.4166026,1.4170303,1.4042482,1.3961537,1.3970039,1.3936027,1.3961537,1.3889263,1.3868005,1.3982792,1.4008301,1.3855252,1.4012551,1.3880761,1.3693699,1.3621001,1.393539,1.4042312,1.4117732,1.4029559,1.4118836,1.4246378,1.4360274,1.436516,1.4492959,1.4424937,1.4455845,1.4399428,1.4477526,1.4496146,1.4458947,1.4475952,1.4450446,1.4556731,1.4501462,1.4501462,1.4331405,1.4458692,1.4577987,1.450567,1.4656636,1.463538,1.4750167,1.4714031,1.4611996,1.4518467,1.4667265,1.4731036,1.4667265,1.4748042,1.4731036,1.4782053,1.4703826,1.4633254,1.4696983,1.4556731,1.4798632,1.4790555,1.4807563,1.4537598,1.449721,1.4492959,1.4650259,1.4654511,1.4750593,1.4790555,1.4827746,1.4913592,1.4992052,1.5013397,1.5103042,1.5050962,1.5151492,1.5022362,1.5013397,1.497152,1.5021979,1.5090191,1.5000633,1.5090234,1.5188419,1.5188375,1.5230253,1.5208054,1.5162804,1.5132966,1.5196998,1.4992479,1.4660026,1.4701773,1.4777119,1.4612813,1.46847,1.4650548,1.4189517,1.4373033,1.4270624,1.4447353,1.4624935,1.4723074,1.4868257,1.4940828,1.5047547,1.5102999,1.5124428,1.5259494,1.5277637,1.5256761,1.538901,1.533693,1.531644,1.5387344,1.5384783,1.5290868,1.5487235,1.552988,1.5545675,1.5497907,1.5482923,1.5418891,1.5433874,1.5269482,1.5201225,1.5380472,1.5517116,1.5363439,1.5481257,1.5413764,1.5314679,1.5328344,1.5336887,1.5171474,1.528713,1.5481585,1.5588871,1.5716999,1.5657206,1.5517974,1.5195948,1.5248821,1.5452203,1.5106257,1.4963181,1.4982401,1.5102029,1.5294178,1.534372,1.5413764,1.5473557,1.549491,1.547014,1.5368919,1.5388095,1.5400951,1.5464972,1.5466424,1.5517759,1.5529122,1.5520495,1.552058,1.5558933,1.5546163,1.5712729,1.5755395,1.5623039,1.543939,1.5498326,1.5577767,1.5533307,1.5507767,1.5597456,1.567429,1.5836542,1.5798148,1.5836586,1.5857941,1.5892107,1.591346,1.5986067,1.6127007,1.627649,1.6248728,1.6144944,1.6109924,1.6088526,1.6067214,1.6127862,1.6191114,1.6274354,1.6287723,1.6351564,1.633014,1.6347237,1.6257339,1.6231627,1.6283004,1.6332283,1.6505826,1.6398699,1.647583,1.6377318,1.629843,1.633014,1.6287333,1.6223058,1.6313,1.6368705,1.633014,1.6274436,1.637299,1.6240199,1.6300144,1.6325854,1.6321568,1.6227299,1.6240156,1.6259438,1.6197305,1.5919636,1.599591,1.6038759,1.5828794,1.5897354,1.5794473,1.5955201,1.6023763,1.6000195,1.6088035,1.6150599,1.6110748,1.6313,1.6387558,1.6411555,1.6460832,1.644155,1.6454406,1.6514395,1.6518679,1.6492971,1.6512252,1.652725,1.6531535,1.6621479,1.657867,1.655296,1.647583,1.6462973,1.652725,1.6406412,1.6338711,1.6411555,1.6488686,1.6471589,1.6418161,1.6239347,1.61551,1.6213559,1.6058817,1.6133609,1.6088861,1.5979296,1.5852493,1.5808649,1.5993481,1.5964209,1.567712,1.5891179,1.5594589,1.545704,1.5186243,1.524212,1.5022902,1.521633,1.534958,1.5540859,1.5873942,1.5908371,1.6011534,1.6058817,1.6045877,1.6273737,1.6149081,1.6273779,1.648006,1.6634803,1.642418,1.6587089,1.6685094,1.6643399,1.6701427,1.6707832,1.6651996,1.6690682,1.6656251,1.6620188,1.680244,1.6771921,1.6806737,1.6952882,1.7007043,1.7024236,1.7022946,1.6963629,1.6823931,1.6114696,1.6995866,1.7025913,1.7038851,1.693758,1.6965735,1.6725067,1.6786965,1.6591817,1.6441374,1.6312423,1.6527343,1.6922752,1.7044429,1.7111452,1.7243805,1.7312945,1.7335428,1.7394667,1.7278352,1.7126973,1.7132422,1.6845961,1.6724893,1.6817425,1.712399,1.7118368,1.6839477,1.6807003,1.671192,1.6612903,1.6642739,1.6800561,1.6825899,1.6971788,1.6962707,1.7130908,1.707941,1.6965302,1.6890931,1.675516,1.6779805,1.6954058,1.713134,1.7282677,1.7135663,1.7114044,1.7325915,1.7338887,1.743185,1.7537744,1.7589632,1.7593048,1.7600051,1.7753984,1.7723716,1.7741011,1.7710744,1.767183,1.7590885,1.7625563,1.7616136,1.7589675,1.7619941,1.7282721,1.7446985,1.7235115,1.713826,1.744677,1.7321593,1.7582757,1.7490225,1.7581027,1.7702054,1.782218,1.782218,1.7778921,1.7463142,1.7330903,1.7365897,1.7662127,1.7560211,1.7380953,1.7610217,1.7692407,1.7708411,1.7653475,1.7718362,1.7733502,1.7730905,1.766429,1.7757294,1.7683756,1.7584219,1.7670172,1.7697598,1.7724849,1.7787617,1.7787573,1.7688081,1.7692407,1.7567393,1.7475685,1.762752,1.7744316,1.7502072,1.7458814,1.7514358,1.7705383,1.7681592,1.757998,1.7601565,1.7688081,1.7765945,1.7815864,1.7887024,1.785246,1.7861112,1.7881876,1.7618825,1.776162,1.7774596,1.762752,1.7640195,1.7683756,1.7735622,1.7510725,1.7504367,1.7476119,1.743286,1.7554977,1.7605892,1.7553984,1.7493421,1.7534517,1.7555021,1.7734021,1.770185,1.774365,1.7699594,1.7539206,1.753409,1.744815,1.718426,1.7135915,1.7124988,1.7250124,1.7024175,1.7114235,1.6914777,1.7005401,1.7096889,1.720529,1.7339708,1.7222635,1.7311045,1.7114754,1.7109897,1.7034451,1.6994994,1.691261,1.6732665,1.6559224,1.6862701,1.70622,1.7010169,1.7118568,1.6878788,1.6919112,1.6976392,1.6823721,1.6823721,1.7044858,1.6964642,1.707521,1.6984153,1.7049193,1.7181442,1.7057866,1.6908923,1.6611257,1.6405557,1.5713704,1.5415819,1.5649312,1.6087595,1.622752,1.6190706,1.5848118,1.5930504,1.6086643,1.5827307,1.6186372,1.6015055,1.6056247,1.6082263,1.6011152,1.6251326,1.6432699,1.6416136,1.6142149,1.6211802,1.5898362,1.5810424,1.5611042,1.5663282,1.5221419,1.5110451,1.5384669,1.5349319,1.5632808,1.6076849,1.6137794,1.6364168,1.651218,1.6579658,1.6494725,1.6349672,1.6274924,1.6296692,1.6503475,1.640152,1.6372875,1.6220506,1.6355461,1.6429467,1.6335872,1.6133486,1.6377227,1.6453019,1.6475179,1.6703726,1.6803854,1.6703726,1.6647135,1.6503475,1.6477354,1.6503909,1.6390288,1.6064616,1.6007195,1.6168268,1.6265086,1.6333259,1.6393857,1.6358726,1.6468649,1.6560025,1.6456721,1.5258421,1.6528114,1.6566598,1.6538302,1.6425028,1.6305399,1.6045766,1.6011547,1.5902715,1.5961486,1.574164,1.5543001,1.5715522,1.584351,1.58052,1.5580677,1.5610249,1.5838072,1.6144756,1.6121975,1.599229,1.617468,1.6013364,1.6014417,1.5754828,1.5778137,1.5425932,1.510641,1.5001261,1.4735103,1.4567522,1.4396654,1.4649976,1.430846,1.4023374,1.4111875,1.4176719,1.4426272,1.4133781,1.4405417,1.4444848,1.4375012,1.4711269,1.4899093,1.4523665,1.4361604,1.4847919,1.4628857,1.4090496,1.3998008,1.4152313,1.3884053,1.4118359,1.4431704,1.4784392,1.4753109,1.4642001,1.4905752,1.4738389,1.4623821,1.4878545,1.5099839,1.5119554,1.5329852,1.5583962,1.5776736,1.5864359,1.6114088,1.5855597,1.5891128,1.5820504,1.6177616,1.6125042,1.5997505,1.6166663,1.6425155,1.641902,1.6429518,1.6492805,1.6288143,1.6174394,1.6243347,1.643439,1.6583716,1.6574934,1.6571418,1.6421216,1.6307205,1.6447568,1.628946,1.6504663,1.6504837,1.6651791,1.6879728,1.680331,1.6820877,1.6936383,1.7052768,1.7224665,1.69702,1.7128309,1.7029492,1.7119569,1.7347902,1.725216,1.7118646,1.7216146,1.6834054,1.6785742,1.6838446,1.6733038,1.6759919,1.6967565,1.6867957,1.678091,1.6606554,1.6816486,1.6750607,1.6576118,1.6529346,1.6724256,1.6814289,1.6888072,1.7140739,1.7088782,1.7141483,1.7219791,1.7268848,1.7324977,1.729498,1.7554497,1.7690468,1.767356,1.7593848,1.7406094,1.7102265,1.6987813,1.7220494,1.7009727,1.7077171,1.7324599,1.7316533,1.7347298,1.7545673,1.6906606,1.6340084,1.6576054,1.6984173,1.728784,1.7378192,1.7100662,1.7193083,1.7290045,1.755453,1.770125,1.7849779,1.7823334,1.7876223,1.7814565,1.7883848,1.776626,1.7885039,1.7825538,1.7944977,1.7858196,1.7986407,1.7907075,1.7903107,1.802387,1.7897203,1.7779218,1.7878425,1.7901345,1.8012807,1.8065741,1.8004036,1.7907075,1.8043702,1.8008444,1.8109857,1.7995222,1.7942332,1.8127398,1.8113471,1.803048,1.8184737,1.796794,1.8001744,1.7957758,1.8034976,1.8004036,1.7909278,1.7845372,1.8073804,1.805406,1.8087777,1.8191789,1.761619,1.7806852,1.7435488,1.7464577,1.7637961,1.757341,1.7671167,1.7703944,1.760924,1.8039011,1.7914934,1.7888794,1.7843676,1.794028,1.7883396,1.8038301,1.7979207,1.7825983,1.7934797,1.7945368,1.7790596,1.7932142,1.7652941,1.7624545,1.7624233,1.7519447,1.749848,1.7635779,1.771991,1.7675589,1.766232,1.7666742,1.7544084,1.750392,1.7345476,1.7361534,1.736003,1.7273023,1.7065172,1.7000589,1.7065172,1.7317301,1.7404882,1.7467694,1.7666698,1.7679703,1.7930372,1.7971952,1.79808,1.8098944,1.8078686,1.8267517,1.8290962,1.8365628,1.8423132,1.8286008,1.8281585,1.8380667,1.8266102,1.8321394,1.8476211,1.859701,1.8815213,1.8925177,1.901674,1.890085,1.8914119,1.8655487,1.8715069,1.8675613,1.8708454,1.8804841,1.8789155,1.8666701,1.8711264,1.8813753,1.8602266,1.8657788,1.8599861,1.8711264,1.8983085,1.8849893,1.8976402,1.887213,1.886081,1.8906664,1.8907288,1.8933713,1.8878144,1.8965262,1.885386,1.8928053,1.8925158,1.9107858,1.9210348,1.9183611,1.9054339,1.889753,1.9049928,1.8952873,1.9018736,1.9209903,1.904984,1.909449,1.9101619,1.9261727,1.941533,1.9459891,1.948146,1.9557927,1.9474106,1.9488499,1.9709435,1.9606943,1.9553471,1.9464347,1.9611399,1.9468803,1.9732027,1.9606943,1.9553471,1.949554,1.9237976,1.9161332,1.9170244,1.9225811,1.9295014,1.9179157,1.9420142,1.941533,1.9483867,1.9397506,1.9118507,1.9098946,1.9143506,1.9192524,1.9049972,1.923263,1.9370769,1.9404188,1.9435384,1.9308385,1.9263821,1.917225,1.9295372,1.9303036,1.9428476,1.9428698,1.9370813,1.9125681,1.9205892,1.9263109,1.9214804,1.9388593,1.9286102,1.946925,1.9584663,1.9651504,1.9562384,1.9466575,1.9459891,1.9510425,1.9308385,1.9237084,1.9448617,1.9425714,1.9427941,1.951782,1.9430927,1.941533,1.952954,1.951782,1.9201436,1.9216142,1.9406419,1.9519782,1.9522277,1.9557927,1.9499996,1.9506682,1.943926,1.9408646,1.9693837,1.9708365,1.9624768,1.9589876,1.9493312,1.9542329,1.9519958,1.953832,1.976224,1.9647851,1.9566572,1.959026,1.9715438,1.953496,1.9474025,1.9536433,1.9550025,1.9676096,1.9631836,1.9710476,1.9534019,1.9648378,1.9704262,1.9643908,1.9411434,1.9410541,1.9469553,1.9489672,1.9612613,1.9670732,1.9798144,1.9795909,1.9772215,1.9778028,1.9965792,1.9840615,1.9945675,2.0041795,2.0017207,1.9970263,1.9925557,1.9851389,1.9862969,1.977132,1.9665813,1.9737791,1.9818218,1.9677438,1.9529907,1.9456141,1.9380766,1.9523201,1.9448317,1.9527671,1.9248259,1.92952,1.9219915,1.9357789,1.9422879,1.9442731,1.9429363,1.9388635,1.9414834,1.951426,1.9709895,1.9822733,1.9706497,1.9710966,1.9664025,1.9643908,1.9896499,1.9971157,2.0026593,1.9970263,2.0073087,2.0082583,2.009968,2.0154426,2.0119872,2.0071409,2.0144556,2.019468,2.0203073,2.0281425,2.0352058,2.0377908,2.042054,2.0478876,2.0597796,2.0485609,2.0449708,2.0506835,2.0503604,2.054619,2.0570872,2.055458,2.060677,2.0656135,2.0550678,2.063944,2.0517023,2.0584333,2.040932,2.0512533,2.0440733,2.049907,2.044522,2.062472,2.0561852,2.0567281,2.073691,2.068306,2.0667353,2.0620234,2.0573115,2.0578635,2.0508943,2.042278,2.0692034,2.0710747,2.075486,2.0786722,2.089173,2.0853586,2.0840123,2.1082451,2.108694,2.1254141,2.1209,2.1315804,2.1165829,2.0985475,2.1156495,2.1259708,2.1261952,2.120586,2.1244001,2.1024113,2.1210885,2.1367364,2.1349342,2.143045,2.1466496,2.1493533,2.1526742,2.1516063,2.1565628,2.150705,2.1699905,2.1834412,2.1844997,2.1899068,2.1953144,2.206124,2.1840494,2.2075255,2.2250538,2.2228007,2.2182946,2.2088323,2.221449,2.2364223,2.2556944,2.2444293,2.2507648,2.2570462,2.2480702,2.2191958,2.2107246,2.2106347,2.1651242,2.1358354,2.104744,2.1101513,2.0673444,2.0297194,2.081313,2.0754552,2.1151078,2.13178,2.14733,2.1297522,2.1475508,2.1207402,2.152291,2.1621952,2.133357,2.1205149,2.1185503,2.1182618,2.1504796,2.1588159,2.1585004,2.1601675,2.1828778,2.1953144,2.1842744,2.1736677,2.1757088,2.1756725,2.1450384,2.1513655,2.161511,2.1373663,2.0917847,2.1017134,2.1066778,2.0949438,2.1291704,2.0765264,2.0777946,2.1177347,2.1410038,2.0958464,2.1056623,2.132402,2.129017,2.13719,2.137249,2.1529362,2.1730192,2.1829476,2.1667008,2.1520336,2.1584194,2.1260839,2.1395054,2.150454,2.147746,2.1328533,2.1216204,2.1229246,2.116832,2.1423306,2.154245,2.1464825,2.1618042,2.1833992,2.1921632,2.1869147,2.181594,2.1955843,2.2032564,2.1949072,2.2084463,2.1980665,2.2005484,2.1955843,2.189952,2.1824965,2.2145388,2.1926508,2.2068667,2.2057385,2.2116055,2.2215521,2.2235649,2.237104,2.2418427,2.2522225,2.2404888,2.2411656,2.2404888,2.2384112,2.240226,2.2488477,2.2345538,2.2565615,2.2200336,2.2216218,2.2161767,2.2261593,2.228882,2.2170842,2.2379572,2.2216218,2.2498095,2.2783873,2.278796,2.2597377,2.2719893,2.2656367,2.2597377,2.2556903,2.2672248,2.2706282,2.2634904,2.262456,2.247486,2.2605274,2.270179,2.252682,2.247486,2.2606454,2.2454534,2.2701743,2.276754,2.2853527,2.2869637,2.284241,2.2733507,2.275202,2.2597377,2.278796,2.25157,2.2797034,2.284241,2.2933164,2.3087442,2.310786,2.303753,2.3323398,2.3284829,2.330071,2.34323,2.326668,2.3280292,2.3219032,2.3232646,2.3119206,2.305568,2.3141894,2.3191035,2.3219714,2.3337011,2.3398268,2.3251977,2.337785,2.3278022,2.3420959,2.34436,2.3366065,2.3290868,2.3291461,2.3214126,2.321954,2.3218675,2.3068554,2.3129966,2.2916157,2.2809255,2.2815804,2.2713723,2.2043593,2.1607969,2.1735663,2.1990414,2.2137349,2.215873,2.1903982,2.1881235,2.1697316,2.1462717,2.1144915,2.1076043,2.0498304,2.067117,2.1047792,2.1391478,2.1653779,2.1521857,2.164468,2.1803901,2.2142808,2.2087128,2.1743531,2.1417227,2.1364772,2.1376283,2.142405,2.1579173,2.12853,2.0880432,2.1053295,2.1003256,2.1280751,2.114246,2.1490374,2.149688,2.1490011,2.1826644,2.1443384,2.1116393,2.0972369,2.0653386,2.0630276,2.0792997,2.0625088,2.0311246,1.9754661,1.9795376,1.9491996,1.907898,1.8835968,1.8326501,1.9170024,1.9231892,1.9196134,1.9557375,1.9383612,1.9256812,1.9776864,2.0220551,2.0385032,2.0549648,2.0779243,2.080343,2.0676403,2.071884,2.0899,2.1088767,2.1380458,2.1024249,2.0888028,2.110971,2.1349547,2.125471,2.1329246,2.152523,2.1681707,2.1777596,2.190993,2.1974223,2.197006,2.1698031,2.1703656,2.183695,2.2127178,2.2252975,2.2245932,2.242902,2.2504928,2.2578135,2.2525046,2.258303,2.2666802,2.2525184,2.2571323,2.2459385,2.2646132,2.2415304,2.2516906,2.2159233,2.203312,2.1923695,2.2224622,2.2359974,2.2497156,2.2515812,2.249066,2.2584069,2.255953,2.247877,2.277635,2.2402956,2.2352734,2.252501,2.2467325,2.26103,2.2760282,2.3013225,2.2983236,2.2794664,2.3049026,2.3258018,2.330357,2.3122,2.3209581,2.327308,2.343501,2.341958,2.3170073,2.3041747,2.3066926,2.3099113,2.3309662,2.3300595,2.3097508,2.3204362,2.3227298,2.3222308,2.2976277,2.2893095,2.3195252,2.3130472,2.27807,2.2733178,2.270667,2.2740824,2.2191446,2.2423375,2.25224,2.2663636,2.2444615,2.2249312,2.2531419,2.2358181,2.1998613,2.2018666,2.1803033,2.158328,2.160663,2.1393747,2.153187,2.20096,2.2109404,2.2233474,2.2340693,2.2373471,2.2343714,2.2276003,2.2411516,2.2325172,2.2320824,2.2539523,2.2654479,2.2845616,2.277754,2.260257,2.2397878,2.238133,2.2712526,2.294333,2.3004603,2.2872307,2.3069096,2.3108306,2.287571,2.2850428,2.2890282,2.28496,2.3235083,2.3127935,2.3172798,2.3056085,2.312821,2.3161123,2.3170455,2.3375838,2.3810735,2.3544674,2.3777728,2.3521552,2.3666856,2.3486342,2.3031585,2.2779133,2.2190244,2.2470047,2.2522633,2.3025105,2.2760885,2.2464392,2.2711792,2.2036574,2.1991389,2.2411852,2.2675753,2.2442973,2.2617927,2.2620313,2.1934803,2.2101526,2.2010326,2.2238555,2.255141,2.2595446,2.2263377,2.2508109,2.2984974,2.2906277,2.304864,2.31397,2.3459496,2.3411276,2.3453615,2.33683,2.3358138,2.3308494,2.3279488,2.3155606,2.3240461,2.2969844,2.3220024,2.303457,2.2845192,2.3002784,2.25796,2.223632,2.237011,2.261923,2.2490056,2.2147377,2.2376845,2.242547,2.2907426,2.2706885,2.2999785,2.2877576,2.3166142,2.314944,2.324752,2.3248582,2.3178737,2.330602,2.3442712,2.3588033,2.3740458,2.3548586,2.3380618,2.376371,2.3988934,2.396476,2.3855608,2.3989394,2.4027314,2.3958993,2.400568,2.3855608,2.3994007,2.4083598,2.404517,2.4056287,2.4015088,2.3846333,2.3892515,2.4196165,2.431085,2.4556835,2.4240682,2.404706,2.3848872,2.403322,2.408858,2.4342315,2.420433,2.420862,2.4309607,2.4652193,2.4479606,2.4650393,2.4717796,2.4667556,2.477463,2.4879262,2.4917967,2.4910834,2.4996197,2.496299,2.4993558,2.4873502,2.4999952,2.481755,2.482681,2.4812915,2.4913058,2.494724,2.491,2.5073411,2.50673,2.5110745,2.5433123,2.5414968,2.531756,2.5334,2.539894,2.5083742,2.4748392,2.5044973,2.4976976,2.4965026,2.4374464,2.4711616,2.514831,2.5380828,2.5331593,2.503946,2.5136127,2.5401163,2.556791,2.5651283,2.5558648,2.552715,2.573628,2.5637205,2.5366518,2.459633,2.3697703,2.349478,2.2703657,2.202541,2.2914453,2.2433386,2.3310847,2.2496796,2.2215412,2.059546,2.12115,2.0095081,1.8446646,1.9771546,1.7498411,1.8470824,1.6754347,1.7620643,1.6639613,1.623874,1.7957679,1.8534708,1.9463444,1.8835925,1.9531105,1.9200151,1.8311157,1.8574122,1.8124553,1.9404904,1.9792349,2.0495393,2.0933936,2.0412562,2.0865529,2.0214186,2.038548,2.0956087,2.0680602,1.9916782,2.0511029,2.065687,2.09774,2.183703,2.1915863,2.2755392,2.2005208,2.136252,2.1450098,2.1746802,2.163456,2.1880214,2.2477813,2.2611132,2.1754897,2.126163,2.141729,2.1581976,2.268461,2.2492423,2.2836826,2.2862744,2.3051164,2.367212,2.4272604,2.4051516,2.401643,2.4131184,2.4242308,2.4717007,2.4575217,2.5258718,2.5481849,2.5151129,2.4873738,2.3251915,2.3369646,2.3758116,2.4118993,2.4027877,2.3918288,2.4003584,2.4125867,2.4151564,2.3429577,2.3893988,2.3686874,2.3932557,2.4607952,2.4321136,2.4409745,2.4808211,2.4668581,2.4596806,2.439659,2.465039,2.4810822,2.4555018,2.5335488,2.5143437,2.528652,2.5233634,2.5459402,2.5722573,2.5661948,2.5508044,2.589513,2.5409966,2.5906088,2.5752702,2.5645716,2.6035414,2.5963311,2.628063,2.6222055,2.6490636,2.6606717,2.6614923,2.6858976,2.6840458,2.668931,2.6792889,2.670773,2.658783,2.6386776,2.6360426,2.671692,2.6683574,2.6680028,2.6708195,2.6781464,2.663591,2.677088,2.7230484,2.605029,2.5848026,2.5244546,2.575522,2.5319166,2.5356472,2.5769258,2.5797987,2.5906181,2.5878994,2.5578887,2.4933782,2.5155966,2.4678807,2.475117,2.4992204,2.5488958,2.5440874,2.5564456,2.5700665,2.59004,2.6508527,2.643757,2.683011,2.7189722,2.7305255,2.752178,2.738426,2.735601,2.7653546,2.7724926,2.7248752,2.7412186,2.730577,2.755789,2.7705045,2.7103515,2.6807282,2.6180677,2.6473305,2.619546,2.672103,2.7445304,2.7382436,2.808407,2.8078082,2.8653796,2.886522,2.8819568,2.8420904,2.8956482,2.9571536,2.9442623,2.9071221,2.9207058,2.9214964,2.959132,2.9955094,2.9744604,2.9869215,2.9524477,3.00181,2.9937694,3.0053418,3.0726893,3.0591662,3.0818758,3.079607,3.0913713,3.0991173,3.0863853,3.134676,3.1227393,3.1494665,3.1412246,3.138113,3.142836,3.1613898,3.1693041,3.1585934,3.1174772,3.147432,3.149655,3.120988,3.1595714,3.270904,3.324465,3.2982368,3.320494,3.356065,3.3161707,3.330589,3.3025324,3.3330467,3.383224,3.360196,3.3761747,3.3763626,3.343945,3.250226,3.262915,3.2149274,3.2784235,3.3296487,3.327769,3.362546,3.3930929,3.461707,3.4682865,3.4668763,3.4949517,3.507763,3.5068228,3.490374,3.4504278,3.492254,3.4578907,3.4518378,3.5000975,3.4116564,3.4123945,3.5035334,3.461237,3.4288807,3.3637254,3.4450703,3.467097,3.4852052,3.5278301,3.5855973,3.608583,3.6650152,3.629482,3.6487498,3.5766118,3.5700839,3.5680788,3.474147,3.4720662,3.5313857,3.6231897,3.5657532,3.5949423,3.5835772,3.6242347,3.6632066,3.6446621,3.6097672,3.6283684,3.6457875,3.6658947,3.64252,3.661794,3.6747692,3.708873,3.6745055,3.6137738,3.6721518,3.6439044,3.7042732,3.7316968,3.7361176,3.7261558,3.7364519,3.6730928,3.712875,3.7310002,3.7328835,3.7526565,3.791261,3.7620723,3.7187595,3.604358,3.6742702,3.7229967,3.7008698,3.655203,3.6264849,3.6321347,3.630722,3.6514366,3.633547,3.663517,3.695691,3.6914542,3.7093437,3.6763885,3.67121,3.6976073,3.6806257,3.6980453,3.6759179,3.6655605,3.6848626,3.6481414,3.6488895,3.6184816,3.5553958,3.4913688,3.5846162,3.5966027,3.5997646,3.6397443,3.6876907,3.6454926,3.646441,3.6496403,3.6808858,3.6714478,3.616234,3.6181219,3.5629086,3.6667283,3.6732879,3.6134026,3.5987737,3.5864282,3.529875,3.4605043,3.5563018,3.607268,3.5803692,3.6308634,3.6299193,3.5800576,3.6228406,3.663425,3.6624813,3.6426613,3.6903238,3.6610656,3.674279,3.6907957,3.6686158,3.6794934,3.7110877,3.7033389,3.6761665,3.6917396,3.6393578,3.6046724,3.5729508,3.6294477,3.6600318,3.694571,3.7252452,3.708728,3.7639415,3.7532055,3.7436497,3.7341592,3.7582173,3.7508128,3.689786,3.6724856,3.6819427,3.657097,3.6787667,3.6340725,3.6785924,3.6755624,3.655752,3.5843513,3.5714185,3.625011,3.6842837,3.6795323,3.7199743,3.6594982,3.669219,3.5985487,3.6500096,3.6319559,3.6377401,3.6325293,3.6827438,3.6669643,3.6292415,3.6315155,3.6492753,3.7230105,3.7343802,3.7561717,3.75854,3.7858555,3.8205984,3.815558,3.8269937,3.78649,3.6997366,3.7517705,3.7732258,3.85618,3.8490736,3.9278166,3.914661,3.9227524,3.927954,3.9406495,3.8972945,3.9145098,3.9489777,3.9443588,3.9664016,3.9237852,3.9151063,3.8900323,3.918157,3.9116101,3.9040496,3.7758691,3.7810895,3.6665096,3.6313968,3.7358012,3.6627054,3.723958,3.7822263,3.8021228,3.7595255,3.7594736,3.7150567,3.7083251,3.7533102,3.7168522,3.693166,3.602331,3.694377,3.728705,3.7362607,3.7922213,3.792991,3.8236477,3.8091147,3.8107677,3.820798,3.8612285,3.7773278,3.814149,3.8022757,3.7927773,3.824412,3.822223,3.811157,3.7983766,3.70824,3.6493487,3.5695612,3.516369,3.5923574,3.5272923,3.484549,3.4536786,3.5253928,3.5895078,3.6479242,3.6265523,3.5757353,3.596632,3.582384,3.67547,3.7210631,3.6764202,3.6346262,3.6108797,3.7096648,3.7259264,3.6105902,3.5909326,3.5519888,3.482597,3.5130446,3.6151543,3.6132543,3.5239677,3.6574228,3.6142042,3.5130446,3.3643918,3.3919375,3.4997466,3.5054455,3.4726758,3.450354,3.5054455,3.6028059,3.6252034,3.661222,3.6410723,3.6815925,3.6000755,3.6272478,3.6649075,3.6711047,3.7516677,3.6706283,3.6010292,3.6000755,3.6115167,3.536674,3.4747021,3.4708884,3.4708884,3.4646916,3.4620697,3.512362,3.493122,3.4799461,3.577194,3.5953085,3.523307,3.4279857,3.4561107,3.352189,3.36506,3.423218,3.344562,3.3917556,3.4408562,3.5290468,3.4065332,3.3483753,3.267336,3.2449305,3.167409,3.2044106,3.2725794,3.243534,3.3478992,3.2106078,3.1834354,3.1739016,3.2072706,3.1491127,3.2373035,3.3359816,3.4036732,3.3641257,3.329784,3.4151144,3.3784082,3.3984344,3.4317987,3.379838,3.3045187,3.2039337,3.0709333,3.0809438,3.1162202,2.9562476,2.9979975,3.035066,3.02553,3.0230925,3.1409125,3.1428285,3.099915,3.0714657,3.0446448,3.079608,3.0813224,3.0671554,3.1385179,3.130376,3.096371,3.0906236,3.0805657,3.0226135,3.0872707,3.091524,3.1912017,3.247717,3.2616065,3.2175436,3.2333488,3.207965,3.2750168,3.32044,3.383737,3.3794265,3.334885,3.3717635,3.342548,3.3502731,3.3602688,3.32339,3.410558,3.4335473,3.494852,3.5005991,3.537957,3.485273,3.5102215,3.4589314,3.3794265,3.3769553,3.3775108,3.4445627,3.3411112,3.317614,3.2692695,3.2456434,3.2063174,3.188328,3.1634233,3.236601,3.2775552,3.350211,3.373009,3.2419698,3.2304416,3.2283676,3.1696491,3.2276475,3.1788106,3.1488469,3.0862036,3.0189261,2.985501,2.9873276,3.0759978,3.0148447,2.9944425,3.088665,3.1990635,3.1944244,3.1881943,3.1110668,3.1088552,3.1155856,3.1076055,3.1769214,3.0946305,3.1782289,3.2180235,3.1665428,3.1175084,3.2093272,3.2352865,3.3054724,3.2975452,3.295079,3.357299,3.3544824,3.3766196,3.274254,3.2675047,3.324557,3.3540254,3.3718557,3.3136446,3.5093002,3.5261931,3.4919941,3.5530462,3.493917,3.479976,3.500647,3.493917,3.5645835,3.5544887,3.564103,3.4929557,3.5040123,3.5693908,3.574198,3.576602,3.4756157,3.4395952,3.4419985,3.4689195,3.425654,3.4631507,3.4689195,3.44969,3.370981,3.331912,3.2984226,3.315335,3.3878174,3.3361132,3.3607574,3.3716295,3.288275,3.3477104,3.337389,3.3071203],"XMHQ-US^P_DATE(12/1/2006,1/3/2023,D)":["12/01/2006","12/04/2006","12/05/2006","12/06/2006","12/07/2006","12/08/2006","12/11/2006","12/12/2006","12/13/2006","12/14/2006","12/15/2006","12/18/2006","12/19/2006","12/20/2006","12/21/2006","12/22/2006","12/26/2006","12/27/2006","12/28/2006","12/29/2006","01/03/2007","01/04/2007","01/05/2007","01/08/2007","01/09/2007","01/10/2007","01/11/2007","01/12/2007","01/16/2007","01/17/2007","01/18/2007","01/19/2007","01/22/2007","01/23/2007","01/24/2007","01/25/2007","01/26/2007","01/29/2007","01/30/2007","01/31/2007","02/01/2007","02/02/2007","02/05/2007","02/06/2007","02/07/2007","02/08/2007","02/09/2007","02/12/2007","02/13/2007","02/14/2007","02/15/2007","02/16/2007","02/20/2007","02/21/2007","02/22/2007","02/23/2007","02/26/2007","02/27/2007","02/28/2007","03/01/2007","03/02/2007","03/05/2007","03/06/2007","03/07/2007","03/08/2007","03/09/2007","03/12/2007","03/13/2007","03/14/2007","03/15/2007","03/16/2007","03/19/2007","03/20/2007","03/21/2007","03/22/2007","03/23/2007","03/26/2007","03/27/2007","03/28/2007","03/29/2007","03/30/2007","04/02/2007","04/03/2007","04/04/2007","04/05/2007","04/09/2007","04/10/2007","04/11/2007","04/12/2007","04/13/2007","04/16/2007","04/17/2007","04/18/2007","04/19/2007","04/20/2007","04/23/2007","04/24/2007","04/25/2007","04/26/2007","04/27/2007","04/30/2007","05/01/2007","05/02/2007","05/03/2007","05/04/2007","05/07/2007","05/08/2007","05/09/2007","05/10/2007","05/11/2007","05/14/2007","05/15/2007","05/16/2007","05/17/2007","05/18/2007","05/21/2007","05/22/2007","05/23/2007","05/24/2007","05/25/2007","05/29/2007","05/30/2007","05/31/2007","06/01/2007","06/04/2007","06/05/2007","06/06/2007","06/07/2007","06/08/2007","06/11/2007","06/12/2007","06/13/2007","06/14/2007","06/15/2007","06/18/2007","06/19/2007","06/20/2007","06/21/2007","06/22/2007","06/25/2007","06/26/2007","06/27/2007","06/28/2007","06/29/2007","07/02/2007","07/03/2007","07/05/2007","07/06/2007","07/09/2007","07/10/2007","07/11/2007","07/12/2007","07/13/2007","07/16/2007","07/17/2007","07/18/2007","07/19/2007","07/20/2007","07/23/2007","07/24/2007","07/25/2007","07/26/2007","07/27/2007","07/30/2007","07/31/2007","08/01/2007","08/02/2007","08/03/2007","08/06/2007","08/07/2007","08/08/2007","08/09/2007","08/10/2007","08/13/2007","08/14/2007","08/15/2007","08/16/2007","08/17/2007","08/20/2007","08/21/2007","08/22/2007","08/23/2007","08/24/2007","08/27/2007","08/28/2007","08/29/2007","08/30/2007","08/31/2007","09/04/2007","09/05/2007","09/06/2007","09/07/2007","09/10/2007","09/11/2007","09/12/2007","09/13/2007","09/14/2007","09/17/2007","09/18/2007","09/19/2007","09/20/2007","09/21/2007","09/24/2007","09/25/2007","09/26/2007","09/27/2007","09/28/2007","10/01/2007","10/02/2007","10/03/2007","10/04/2007","10/05/2007","10/08/2007","10/09/2007","10/10/2007","10/11/2007","10/12/2007","10/15/2007","10/16/2007","10/17/2007","10/18/2007","10/19/2007","10/22/2007","10/23/2007","10/24/2007","10/25/2007","10/26/2007","10/29/2007","10/30/2007","10/31/2007","11/01/2007","11/02/2007","11/05/2007","11/06/2007","11/07/2007","11/08/2007","11/09/2007","11/12/2007","11/13/2007","11/14/2007","11/15/2007","11/16/2007","11/19/2007","11/20/2007","11/21/2007","11/23/2007","11/26/2007","11/27/2007","11/28/2007","11/29/2007","11/30/2007","12/03/2007","12/04/2007","12/05/2007","12/06/2007","12/07/2007","12/10/2007","12/11/2007","12/12/2007","12/13/2007","12/14/2007","12/17/2007","12/18/2007","12/19/2007","12/20/2007","12/21/2007","12/24/2007","12/26/2007","12/27/2007","12/28/2007","12/31/2007","01/02/2008","01/03/2008","01/04/2008","01/07/2008","01/08/2008","01/09/2008","01/10/2008","01/11/2008","01/14/2008","01/15/2008","01/16/2008","01/17/2008","01/18/2008","01/22/2008","01/23/2008","01/24/2008","01/25/2008","01/28/2008","01/29/2008","01/30/2008","01/31/2008","02/01/2008","02/04/2008","02/05/2008","02/06/2008","02/07/2008","02/08/2008","02/11/2008","02/12/2008","02/13/2008","02/14/2008","02/15/2008","02/19/2008","02/20/2008","02/21/2008","02/22/2008","02/25/2008","02/26/2008","02/27/2008","02/28/2008","02/29/2008","03/03/2008","03/04/2008","03/05/2008","03/06/2008","03/07/2008","03/10/2008","03/11/2008","03/12/2008","03/13/2008","03/14/2008","03/17/2008","03/18/2008","03/19/2008","03/20/2008","03/24/2008","03/25/2008","03/26/2008","03/27/2008","03/28/2008","03/31/2008","04/01/2008","04/02/2008","04/03/2008","04/04/2008","04/07/2008","04/08/2008","04/09/2008","04/10/2008","04/11/2008","04/14/2008","04/15/2008","04/16/2008","04/17/2008","04/18/2008","04/21/2008","04/22/2008","04/23/2008","04/24/2008","04/25/2008","04/28/2008","04/29/2008","04/30/2008","05/01/2008","05/02/2008","05/05/2008","05/06/2008","05/07/2008","05/08/2008","05/09/2008","05/12/2008","05/13/2008","05/14/2008","05/15/2008","05/16/2008","05/19/2008","05/20/2008","05/21/2008","05/22/2008","05/23/2008","05/27/2008","05/28/2008","05/29/2008","05/30/2008","06/02/2008","06/03/2008","06/04/2008","06/05/2008","06/06/2008","06/09/2008","06/10/2008","06/11/2008","06/12/2008","06/13/2008","06/16/2008","06/17/2008","06/18/2008","06/19/2008","06/20/2008","06/23/2008","06/24/2008","06/25/2008","06/26/2008","06/27/2008","06/30/2008","07/01/2008","07/02/2008","07/03/2008","07/07/2008","07/08/2008","07/09/2008","07/10/2008","07/11/2008","07/14/2008","07/15/2008","07/16/2008","07/17/2008","07/18/2008","07/21/2008","07/22/2008","07/23/2008","07/24/2008","07/25/2008","07/28/2008","07/29/2008","07/30/2008","07/31/2008","08/01/2008","08/04/2008","08/05/2008","08/06/2008","08/07/2008","08/08/2008","08/11/2008","08/12/2008","08/13/2008","08/14/2008","08/15/2008","08/18/2008","08/19/2008","08/20/2008","08/21/2008","08/22/2008","08/25/2008","08/26/2008","08/27/2008","08/28/2008","08/29/2008","09/02/2008","09/03/2008","09/04/2008","09/05/2008","09/08/2008","09/09/2008","09/10/2008","09/11/2008","09/12/2008","09/15/2008","09/16/2008","09/17/2008","09/18/2008","09/19/2008","09/22/2008","09/23/2008","09/24/2008","09/25/2008","09/26/2008","09/29/2008","09/30/2008","10/01/2008","10/02/2008","10/03/2008","10/06/2008","10/07/2008","10/08/2008","10/09/2008","10/10/2008","10/13/2008","10/14/2008","10/15/2008","10/16/2008","10/17/2008","10/20/2008","10/21/2008","10/22/2008","10/23/2008","10/24/2008","10/27/2008","10/28/2008","10/29/2008","10/30/2008","10/31/2008","11/03/2008","11/04/2008","11/05/2008","11/06/2008","11/07/2008","11/10/2008","11/11/2008","11/12/2008","11/13/2008","11/14/2008","11/17/2008","11/18/2008","11/19/2008","11/20/2008","11/21/2008","11/24/2008","11/25/2008","11/26/2008","11/28/2008","12/01/2008","12/02/2008","12/03/2008","12/04/2008","12/05/2008","12/08/2008","12/09/2008","12/10/2008","12/11/2008","12/12/2008","12/15/2008","12/16/2008","12/17/2008","12/18/2008","12/19/2008","12/22/2008","12/23/2008","12/24/2008","12/26/2008","12/29/2008","12/30/2008","12/31/2008","01/02/2009","01/05/2009","01/06/2009","01/07/2009","01/08/2009","01/09/2009","01/12/2009","01/13/2009","01/14/2009","01/15/2009","01/16/2009","01/20/2009","01/21/2009","01/22/2009","01/23/2009","01/26/2009","01/27/2009","01/28/2009","01/29/2009","01/30/2009","02/02/2009","02/03/2009","02/04/2009","02/05/2009","02/06/2009","02/09/2009","02/10/2009","02/11/2009","02/12/2009","02/13/2009","02/17/2009","02/18/2009","02/19/2009","02/20/2009","02/23/2009","02/24/2009","02/25/2009","02/26/2009","02/27/2009","03/02/2009","03/03/2009","03/04/2009","03/05/2009","03/06/2009","03/09/2009","03/10/2009","03/11/2009","03/12/2009","03/13/2009","03/16/2009","03/17/2009","03/18/2009","03/19/2009","03/20/2009","03/23/2009","03/24/2009","03/25/2009","03/26/2009","03/27/2009","03/30/2009","03/31/2009","04/01/2009","04/02/2009","04/03/2009","04/06/2009","04/07/2009","04/08/2009","04/09/2009","04/13/2009","04/14/2009","04/15/2009","04/16/2009","04/17/2009","04/20/2009","04/21/2009","04/22/2009","04/23/2009","04/24/2009","04/27/2009","04/28/2009","04/29/2009","04/30/2009","05/01/2009","05/04/2009","05/05/2009","05/06/2009","05/07/2009","05/08/2009","05/11/2009","05/12/2009","05/13/2009","05/14/2009","05/15/2009","05/18/2009","05/19/2009","05/20/2009","05/21/2009","05/22/2009","05/26/2009","05/27/2009","05/28/2009","05/29/2009","06/01/2009","06/02/2009","06/03/2009","06/04/2009","06/05/2009","06/08/2009","06/09/2009","06/10/2009","06/11/2009","06/12/2009","06/15/2009","06/16/2009","06/17/2009","06/18/2009","06/19/2009","06/22/2009","06/23/2009","06/24/2009","06/25/2009","06/26/2009","06/29/2009","06/30/2009","07/01/2009","07/02/2009","07/06/2009","07/07/2009","07/08/2009","07/09/2009","07/10/2009","07/13/2009","07/14/2009","07/15/2009","07/16/2009","07/17/2009","07/20/2009","07/21/2009","07/22/2009","07/23/2009","07/24/2009","07/27/2009","07/28/2009","07/29/2009","07/30/2009","07/31/2009","08/03/2009","08/04/2009","08/05/2009","08/06/2009","08/07/2009","08/10/2009","08/11/2009","08/12/2009","08/13/2009","08/14/2009","08/17/2009","08/18/2009","08/19/2009","08/20/2009","08/21/2009","08/24/2009","08/25/2009","08/26/2009","08/27/2009","08/28/2009","08/31/2009","09/01/2009","09/02/2009","09/03/2009","09/04/2009","09/08/2009","09/09/2009","09/10/2009","09/11/2009","09/14/2009","09/15/2009","09/16/2009","09/17/2009","09/18/2009","09/21/2009","09/22/2009","09/23/2009","09/24/2009","09/25/2009","09/28/2009","09/29/2009","09/30/2009","10/01/2009","10/02/2009","10/05/2009","10/06/2009","10/07/2009","10/08/2009","10/09/2009","10/12/2009","10/13/2009","10/14/2009","10/15/2009","10/16/2009","10/19/2009","10/20/2009","10/21/2009","10/22/2009","10/23/2009","10/26/2009","10/27/2009","10/28/2009","10/29/2009","10/30/2009","11/02/2009","11/03/2009","11/04/2009","11/05/2009","11/06/2009","11/09/2009","11/10/2009","11/11/2009","11/12/2009","11/13/2009","11/16/2009","11/17/2009","11/18/2009","11/19/2009","11/20/2009","11/23/2009","11/24/2009","11/25/2009","11/27/2009","11/30/2009","12/01/2009","12/02/2009","12/03/2009","12/04/2009","12/07/2009","12/08/2009","12/09/2009","12/10/2009","12/11/2009","12/14/2009","12/15/2009","12/16/2009","12/17/2009","12/18/2009","12/21/2009","12/22/2009","12/23/2009","12/24/2009","12/28/2009","12/29/2009","12/30/2009","12/31/2009","01/04/2010","01/05/2010","01/06/2010","01/07/2010","01/08/2010","01/11/2010","01/12/2010","01/13/2010","01/14/2010","01/15/2010","01/19/2010","01/20/2010","01/21/2010","01/22/2010","01/25/2010","01/26/2010","01/27/2010","01/28/2010","01/29/2010","02/01/2010","02/02/2010","02/03/2010","02/04/2010","02/05/2010","02/08/2010","02/09/2010","02/10/2010","02/11/2010","02/12/2010","02/16/2010","02/17/2010","02/18/2010","02/19/2010","02/22/2010","02/23/2010","02/24/2010","02/25/2010","02/26/2010","03/01/2010","03/02/2010","03/03/2010","03/04/2010","03/05/2010","03/08/2010","03/09/2010","03/10/2010","03/11/2010","03/12/2010","03/15/2010","03/16/2010","03/17/2010","03/18/2010","03/19/2010","03/22/2010","03/23/2010","03/24/2010","03/25/2010","03/26/2010","03/29/2010","03/30/2010","03/31/2010","04/01/2010","04/05/2010","04/06/2010","04/07/2010","04/08/2010","04/09/2010","04/12/2010","04/13/2010","04/14/2010","04/15/2010","04/16/2010","04/19/2010","04/20/2010","04/21/2010","04/22/2010","04/23/2010","04/26/2010","04/27/2010","04/28/2010","04/29/2010","04/30/2010","05/03/2010","05/04/2010","05/05/2010","05/06/2010","05/07/2010","05/10/2010","05/11/2010","05/12/2010","05/13/2010","05/14/2010","05/17/2010","05/18/2010","05/19/2010","05/20/2010","05/21/2010","05/24/2010","05/25/2010","05/26/2010","05/27/2010","05/28/2010","06/01/2010","06/02/2010","06/03/2010","06/04/2010","06/07/2010","06/08/2010","06/09/2010","06/10/2010","06/11/2010","06/14/2010","06/15/2010","06/16/2010","06/17/2010","06/18/2010","06/21/2010","06/22/2010","06/23/2010","06/24/2010","06/25/2010","06/28/2010","06/29/2010","06/30/2010","07/01/2010","07/02/2010","07/06/2010","07/07/2010","07/08/2010","07/09/2010","07/12/2010","07/13/2010","07/14/2010","07/15/2010","07/16/2010","07/19/2010","07/20/2010","07/21/2010","07/22/2010","07/23/2010","07/26/2010","07/27/2010","07/28/2010","07/29/2010","07/30/2010","08/02/2010","08/03/2010","08/04/2010","08/05/2010","08/06/2010","08/09/2010","08/10/2010","08/11/2010","08/12/2010","08/13/2010","08/16/2010","08/17/2010","08/18/2010","08/19/2010","08/20/2010","08/23/2010","08/24/2010","08/25/2010","08/26/2010","08/27/2010","08/30/2010","08/31/2010","09/01/2010","09/02/2010","09/03/2010","09/07/2010","09/08/2010","09/09/2010","09/10/2010","09/13/2010","09/14/2010","09/15/2010","09/16/2010","09/17/2010","09/20/2010","09/21/2010","09/22/2010","09/23/2010","09/24/2010","09/27/2010","09/28/2010","09/29/2010","09/30/2010","10/01/2010","10/04/2010","10/05/2010","10/06/2010","10/07/2010","10/08/2010","10/11/2010","10/12/2010","10/13/2010","10/14/2010","10/15/2010","10/18/2010","10/19/2010","10/20/2010","10/21/2010","10/22/2010","10/25/2010","10/26/2010","10/27/2010","10/28/2010","10/29/2010","11/01/2010","11/02/2010","11/03/2010","11/04/2010","11/05/2010","11/08/2010","11/09/2010","11/10/2010","11/11/2010","11/12/2010","11/15/2010","11/16/2010","11/17/2010","11/18/2010","11/19/2010","11/22/2010","11/23/2010","11/24/2010","11/26/2010","11/29/2010","11/30/2010","12/01/2010","12/02/2010","12/03/2010","12/06/2010","12/07/2010","12/08/2010","12/09/2010","12/10/2010","12/13/2010","12/14/2010","12/15/2010","12/16/2010","12/17/2010","12/20/2010","12/21/2010","12/22/2010","12/23/2010","12/27/2010","12/28/2010","12/29/2010","12/30/2010","12/31/2010","01/03/2011","01/04/2011","01/05/2011","01/06/2011","01/07/2011","01/10/2011","01/11/2011","01/12/2011","01/13/2011","01/14/2011","01/18/2011","01/19/2011","01/20/2011","01/21/2011","01/24/2011","01/25/2011","01/26/2011","01/27/2011","01/28/2011","01/31/2011","02/01/2011","02/02/2011","02/03/2011","02/04/2011","02/07/2011","02/08/2011","02/09/2011","02/10/2011","02/11/2011","02/14/2011","02/15/2011","02/16/2011","02/17/2011","02/18/2011","02/22/2011","02/23/2011","02/24/2011","02/25/2011","02/28/2011","03/01/2011","03/02/2011","03/03/2011","03/04/2011","03/07/2011","03/08/2011","03/09/2011","03/10/2011","03/11/2011","03/14/2011","03/15/2011","03/16/2011","03/17/2011","03/18/2011","03/21/2011","03/22/2011","03/23/2011","03/24/2011","03/25/2011","03/28/2011","03/29/2011","03/30/2011","03/31/2011","04/01/2011","04/04/2011","04/05/2011","04/06/2011","04/07/2011","04/08/2011","04/11/2011","04/12/2011","04/13/2011","04/14/2011","04/15/2011","04/18/2011","04/19/2011","04/20/2011","04/21/2011","04/25/2011","04/26/2011","04/27/2011","04/28/2011","04/29/2011","05/02/2011","05/03/2011","05/04/2011","05/05/2011","05/06/2011","05/09/2011","05/10/2011","05/11/2011","05/12/2011","05/13/2011","05/16/2011","05/17/2011","05/18/2011","05/19/2011","05/20/2011","05/23/2011","05/24/2011","05/25/2011","05/26/2011","05/27/2011","05/31/2011","06/01/2011","06/02/2011","06/03/2011","06/06/2011","06/07/2011","06/08/2011","06/09/2011","06/10/2011","06/13/2011","06/14/2011","06/15/2011","06/16/2011","06/17/2011","06/20/2011","06/21/2011","06/22/2011","06/23/2011","06/24/2011","06/27/2011","06/28/2011","06/29/2011","06/30/2011","07/01/2011","07/05/2011","07/06/2011","07/07/2011","07/08/2011","07/11/2011","07/12/2011","07/13/2011","07/14/2011","07/15/2011","07/18/2011","07/19/2011","07/20/2011","07/21/2011","07/22/2011","07/25/2011","07/26/2011","07/27/2011","07/28/2011","07/29/2011","08/01/2011","08/02/2011","08/03/2011","08/04/2011","08/05/2011","08/08/2011","08/09/2011","08/10/2011","08/11/2011","08/12/2011","08/15/2011","08/16/2011","08/17/2011","08/18/2011","08/19/2011","08/22/2011","08/23/2011","08/24/2011","08/25/2011","08/26/2011","08/29/2011","08/30/2011","08/31/2011","09/01/2011","09/02/2011","09/06/2011","09/07/2011","09/08/2011","09/09/2011","09/12/2011","09/13/2011","09/14/2011","09/15/2011","09/16/2011","09/19/2011","09/20/2011","09/21/2011","09/22/2011","09/23/2011","09/26/2011","09/27/2011","09/28/2011","09/29/2011","09/30/2011","10/03/2011","10/04/2011","10/05/2011","10/06/2011","10/07/2011","10/10/2011","10/11/2011","10/12/2011","10/13/2011","10/14/2011","10/17/2011","10/18/2011","10/19/2011","10/20/2011","10/21/2011","10/24/2011","10/25/2011","10/26/2011","10/27/2011","10/28/2011","10/31/2011","11/01/2011","11/02/2011","11/03/2011","11/04/2011","11/07/2011","11/08/2011","11/09/2011","11/10/2011","11/11/2011","11/14/2011","11/15/2011","11/16/2011","11/17/2011","11/18/2011","11/21/2011","11/22/2011","11/23/2011","11/25/2011","11/28/2011","11/29/2011","11/30/2011","12/01/2011","12/02/2011","12/05/2011","12/06/2011","12/07/2011","12/08/2011","12/09/2011","12/12/2011","12/13/2011","12/14/2011","12/15/2011","12/16/2011","12/19/2011","12/20/2011","12/21/2011","12/22/2011","12/23/2011","12/27/2011","12/28/2011","12/29/2011","12/30/2011","01/03/2012","01/04/2012","01/05/2012","01/06/2012","01/09/2012","01/10/2012","01/11/2012","01/12/2012","01/13/2012","01/17/2012","01/18/2012","01/19/2012","01/20/2012","01/23/2012","01/24/2012","01/25/2012","01/26/2012","01/27/2012","01/30/2012","01/31/2012","02/01/2012","02/02/2012","02/03/2012","02/06/2012","02/07/2012","02/08/2012","02/09/2012","02/10/2012","02/13/2012","02/14/2012","02/15/2012","02/16/2012","02/17/2012","02/21/2012","02/22/2012","02/23/2012","02/24/2012","02/27/2012","02/28/2012","02/29/2012","03/01/2012","03/02/2012","03/05/2012","03/06/2012","03/07/2012","03/08/2012","03/09/2012","03/12/2012","03/13/2012","03/14/2012","03/15/2012","03/16/2012","03/19/2012","03/20/2012","03/21/2012","03/22/2012","03/23/2012","03/26/2012","03/27/2012","03/28/2012","03/29/2012","03/30/2012","04/02/2012","04/03/2012","04/04/2012","04/05/2012","04/09/2012","04/10/2012","04/11/2012","04/12/2012","04/13/2012","04/16/2012","04/17/2012","04/18/2012","04/19/2012","04/20/2012","04/23/2012","04/24/2012","04/25/2012","04/26/2012","04/27/2012","04/30/2012","05/01/2012","05/02/2012","05/03/2012","05/04/2012","05/07/2012","05/08/2012","05/09/2012","05/10/2012","05/11/2012","05/14/2012","05/15/2012","05/16/2012","05/17/2012","05/18/2012","05/21/2012","05/22/2012","05/23/2012","05/24/2012","05/25/2012","05/29/2012","05/30/2012","05/31/2012","06/01/2012","06/04/2012","06/05/2012","06/06/2012","06/07/2012","06/08/2012","06/11/2012","06/12/2012","06/13/2012","06/14/2012","06/15/2012","06/18/2012","06/19/2012","06/20/2012","06/21/2012","06/22/2012","06/25/2012","06/26/2012","06/27/2012","06/28/2012","06/29/2012","07/02/2012","07/03/2012","07/05/2012","07/06/2012","07/09/2012","07/10/2012","07/11/2012","07/12/2012","07/13/2012","07/16/2012","07/17/2012","07/18/2012","07/19/2012","07/20/2012","07/23/2012","07/24/2012","07/25/2012","07/26/2012","07/27/2012","07/30/2012","07/31/2012","08/01/2012","08/02/2012","08/03/2012","08/06/2012","08/07/2012","08/08/2012","08/09/2012","08/10/2012","08/13/2012","08/14/2012","08/15/2012","08/16/2012","08/17/2012","08/20/2012","08/21/2012","08/22/2012","08/23/2012","08/24/2012","08/27/2012","08/28/2012","08/29/2012","08/30/2012","08/31/2012","09/04/2012","09/05/2012","09/06/2012","09/07/2012","09/10/2012","09/11/2012","09/12/2012","09/13/2012","09/14/2012","09/17/2012","09/18/2012","09/19/2012","09/20/2012","09/21/2012","09/24/2012","09/25/2012","09/26/2012","09/27/2012","09/28/2012","10/01/2012","10/02/2012","10/03/2012","10/04/2012","10/05/2012","10/08/2012","10/09/2012","10/10/2012","10/11/2012","10/12/2012","10/15/2012","10/16/2012","10/17/2012","10/18/2012","10/19/2012","10/22/2012","10/23/2012","10/24/2012","10/25/2012","10/26/2012","10/31/2012","11/01/2012","11/02/2012","11/05/2012","11/06/2012","11/07/2012","11/08/2012","11/09/2012","11/12/2012","11/13/2012","11/14/2012","11/15/2012","11/16/2012","11/19/2012","11/20/2012","11/21/2012","11/23/2012","11/26/2012","11/27/2012","11/28/2012","11/29/2012","11/30/2012","12/03/2012","12/04/2012","12/05/2012","12/06/2012","12/07/2012","12/10/2012","12/11/2012","12/12/2012","12/13/2012","12/14/2012","12/17/2012","12/18/2012","12/19/2012","12/20/2012","12/21/2012","12/24/2012","12/26/2012","12/27/2012","12/28/2012","12/31/2012","01/02/2013","01/03/2013","01/04/2013","01/07/2013","01/08/2013","01/09/2013","01/10/2013","01/11/2013","01/14/2013","01/15/2013","01/16/2013","01/17/2013","01/18/2013","01/22/2013","01/23/2013","01/24/2013","01/25/2013","01/28/2013","01/29/2013","01/30/2013","01/31/2013","02/01/2013","02/04/2013","02/05/2013","02/06/2013","02/07/2013","02/08/2013","02/11/2013","02/12/2013","02/13/2013","02/14/2013","02/15/2013","02/19/2013","02/20/2013","02/21/2013","02/22/2013","02/25/2013","02/26/2013","02/27/2013","02/28/2013","03/01/2013","03/04/2013","03/05/2013","03/06/2013","03/07/2013","03/08/2013","03/11/2013","03/12/2013","03/13/2013","03/14/2013","03/15/2013","03/18/2013","03/19/2013","03/20/2013","03/21/2013","03/22/2013","03/25/2013","03/26/2013","03/27/2013","03/28/2013","04/01/2013","04/02/2013","04/03/2013","04/04/2013","04/05/2013","04/08/2013","04/09/2013","04/10/2013","04/11/2013","04/12/2013","04/15/2013","04/16/2013","04/17/2013","04/18/2013","04/19/2013","04/22/2013","04/23/2013","04/24/2013","04/25/2013","04/26/2013","04/29/2013","04/30/2013","05/01/2013","05/02/2013","05/03/2013","05/06/2013","05/07/2013","05/08/2013","05/09/2013","05/10/2013","05/13/2013","05/14/2013","05/15/2013","05/16/2013","05/17/2013","05/20/2013","05/21/2013","05/22/2013","05/23/2013","05/24/2013","05/28/2013","05/29/2013","05/30/2013","05/31/2013","06/03/2013","06/04/2013","06/05/2013","06/06/2013","06/07/2013","06/10/2013","06/11/2013","06/12/2013","06/13/2013","06/14/2013","06/17/2013","06/18/2013","06/19/2013","06/20/2013","06/21/2013","06/24/2013","06/25/2013","06/26/2013","06/27/2013","06/28/2013","07/01/2013","07/02/2013","07/03/2013","07/05/2013","07/08/2013","07/09/2013","07/10/2013","07/11/2013","07/12/2013","07/15/2013","07/16/2013","07/17/2013","07/18/2013","07/19/2013","07/22/2013","07/23/2013","07/24/2013","07/25/2013","07/26/2013","07/29/2013","07/30/2013","07/31/2013","08/01/2013","08/02/2013","08/05/2013","08/06/2013","08/07/2013","08/08/2013","08/09/2013","08/12/2013","08/13/2013","08/14/2013","08/15/2013","08/16/2013","08/19/2013","08/20/2013","08/21/2013","08/22/2013","08/23/2013","08/26/2013","08/27/2013","08/28/2013","08/29/2013","08/30/2013","09/03/2013","09/04/2013","09/05/2013","09/06/2013","09/09/2013","09/10/2013","09/11/2013","09/12/2013","09/13/2013","09/16/2013","09/17/2013","09/18/2013","09/19/2013","09/20/2013","09/23/2013","09/24/2013","09/25/2013","09/26/2013","09/27/2013","09/30/2013","10/01/2013","10/02/2013","10/03/2013","10/04/2013","10/07/2013","10/08/2013","10/09/2013","10/10/2013","10/11/2013","10/14/2013","10/15/2013","10/16/2013","10/17/2013","10/18/2013","10/21/2013","10/22/2013","10/23/2013","10/24/2013","10/25/2013","10/28/2013","10/29/2013","10/30/2013","10/31/2013","11/01/2013","11/04/2013","11/05/2013","11/06/2013","11/07/2013","11/08/2013","11/11/2013","11/12/2013","11/13/2013","11/14/2013","11/15/2013","11/18/2013","11/19/2013","11/20/2013","11/21/2013","11/22/2013","11/25/2013","11/26/2013","11/27/2013","11/29/2013","12/02/2013","12/03/2013","12/04/2013","12/05/2013","12/06/2013","12/09/2013","12/10/2013","12/11/2013","12/12/2013","12/13/2013","12/16/2013","12/17/2013","12/18/2013","12/19/2013","12/20/2013","12/23/2013","12/24/2013","12/26/2013","12/27/2013","12/30/2013","12/31/2013","01/02/2014","01/03/2014","01/06/2014","01/07/2014","01/08/2014","01/09/2014","01/10/2014","01/13/2014","01/14/2014","01/15/2014","01/16/2014","01/17/2014","01/21/2014","01/22/2014","01/23/2014","01/24/2014","01/27/2014","01/28/2014","01/29/2014","01/30/2014","01/31/2014","02/03/2014","02/04/2014","02/05/2014","02/06/2014","02/07/2014","02/10/2014","02/11/2014","02/12/2014","02/13/2014","02/14/2014","02/18/2014","02/19/2014","02/20/2014","02/21/2014","02/24/2014","02/25/2014","02/26/2014","02/27/2014","02/28/2014","03/03/2014","03/04/2014","03/05/2014","03/06/2014","03/07/2014","03/10/2014","03/11/2014","03/12/2014","03/13/2014","03/14/2014","03/17/2014","03/18/2014","03/19/2014","03/20/2014","03/21/2014","03/24/2014","03/25/2014","03/26/2014","03/27/2014","03/28/2014","03/31/2014","04/01/2014","04/02/2014","04/03/2014","04/04/2014","04/07/2014","04/08/2014","04/09/2014","04/10/2014","04/11/2014","04/14/2014","04/15/2014","04/16/2014","04/17/2014","04/21/2014","04/22/2014","04/23/2014","04/24/2014","04/25/2014","04/28/2014","04/29/2014","04/30/2014","05/01/2014","05/02/2014","05/05/2014","05/06/2014","05/07/2014","05/08/2014","05/09/2014","05/12/2014","05/13/2014","05/14/2014","05/15/2014","05/16/2014","05/19/2014","05/20/2014","05/21/2014","05/22/2014","05/23/2014","05/27/2014","05/28/2014","05/29/2014","05/30/2014","06/02/2014","06/03/2014","06/04/2014","06/05/2014","06/06/2014","06/09/2014","06/10/2014","06/11/2014","06/12/2014","06/13/2014","06/16/2014","06/17/2014","06/18/2014","06/19/2014","06/20/2014","06/23/2014","06/24/2014","06/25/2014","06/26/2014","06/27/2014","06/30/2014","07/01/2014","07/02/2014","07/03/2014","07/07/2014","07/08/2014","07/09/2014","07/10/2014","07/11/2014","07/14/2014","07/15/2014","07/16/2014","07/17/2014","07/18/2014","07/21/2014","07/22/2014","07/23/2014","07/24/2014","07/25/2014","07/28/2014","07/29/2014","07/30/2014","07/31/2014","08/01/2014","08/04/2014","08/05/2014","08/06/2014","08/07/2014","08/08/2014","08/11/2014","08/12/2014","08/13/2014","08/14/2014","08/15/2014","08/18/2014","08/19/2014","08/20/2014","08/21/2014","08/22/2014","08/25/2014","08/26/2014","08/27/2014","08/28/2014","08/29/2014","09/02/2014","09/03/2014","09/04/2014","09/05/2014","09/08/2014","09/09/2014","09/10/2014","09/11/2014","09/12/2014","09/15/2014","09/16/2014","09/17/2014","09/18/2014","09/19/2014","09/22/2014","09/23/2014","09/24/2014","09/25/2014","09/26/2014","09/29/2014","09/30/2014","10/01/2014","10/02/2014","10/03/2014","10/06/2014","10/07/2014","10/08/2014","10/09/2014","10/10/2014","10/13/2014","10/14/2014","10/15/2014","10/16/2014","10/17/2014","10/20/2014","10/21/2014","10/22/2014","10/23/2014","10/24/2014","10/27/2014","10/28/2014","10/29/2014","10/30/2014","10/31/2014","11/03/2014","11/04/2014","11/05/2014","11/06/2014","11/07/2014","11/10/2014","11/11/2014","11/12/2014","11/13/2014","11/14/2014","11/17/2014","11/18/2014","11/19/2014","11/20/2014","11/21/2014","11/24/2014","11/25/2014","11/26/2014","11/28/2014","12/01/2014","12/02/2014","12/03/2014","12/04/2014","12/05/2014","12/08/2014","12/09/2014","12/10/2014","12/11/2014","12/12/2014","12/15/2014","12/16/2014","12/17/2014","12/18/2014","12/19/2014","12/22/2014","12/23/2014","12/24/2014","12/26/2014","12/29/2014","12/30/2014","12/31/2014","01/02/2015","01/05/2015","01/06/2015","01/07/2015","01/08/2015","01/09/2015","01/12/2015","01/13/2015","01/14/2015","01/15/2015","01/16/2015","01/20/2015","01/21/2015","01/22/2015","01/23/2015","01/26/2015","01/27/2015","01/28/2015","01/29/2015","01/30/2015","02/02/2015","02/03/2015","02/04/2015","02/05/2015","02/06/2015","02/09/2015","02/10/2015","02/11/2015","02/12/2015","02/13/2015","02/17/2015","02/18/2015","02/19/2015","02/20/2015","02/23/2015","02/24/2015","02/25/2015","02/26/2015","02/27/2015","03/02/2015","03/03/2015","03/04/2015","03/05/2015","03/06/2015","03/09/2015","03/10/2015","03/11/2015","03/12/2015","03/13/2015","03/16/2015","03/17/2015","03/18/2015","03/19/2015","03/20/2015","03/23/2015","03/24/2015","03/25/2015","03/26/2015","03/27/2015","03/30/2015","03/31/2015","04/01/2015","04/02/2015","04/06/2015","04/07/2015","04/08/2015","04/09/2015","04/10/2015","04/13/2015","04/14/2015","04/15/2015","04/16/2015","04/17/2015","04/20/2015","04/21/2015","04/22/2015","04/23/2015","04/24/2015","04/27/2015","04/28/2015","04/29/2015","04/30/2015","05/01/2015","05/04/2015","05/05/2015","05/06/2015","05/07/2015","05/08/2015","05/11/2015","05/12/2015","05/13/2015","05/14/2015","05/15/2015","05/18/2015","05/19/2015","05/20/2015","05/21/2015","05/22/2015","05/26/2015","05/27/2015","05/28/2015","05/29/2015","06/01/2015","06/02/2015","06/03/2015","06/04/2015","06/05/2015","06/08/2015","06/09/2015","06/10/2015","06/11/2015","06/12/2015","06/15/2015","06/16/2015","06/17/2015","06/18/2015","06/19/2015","06/22/2015","06/23/2015","06/24/2015","06/25/2015","06/26/2015","06/29/2015","06/30/2015","07/01/2015","07/02/2015","07/06/2015","07/07/2015","07/08/2015","07/09/2015","07/10/2015","07/13/2015","07/14/2015","07/15/2015","07/16/2015","07/17/2015","07/20/2015","07/21/2015","07/22/2015","07/23/2015","07/24/2015","07/27/2015","07/28/2015","07/29/2015","07/30/2015","07/31/2015","08/03/2015","08/04/2015","08/05/2015","08/06/2015","08/07/2015","08/10/2015","08/11/2015","08/12/2015","08/13/2015","08/14/2015","08/17/2015","08/18/2015","08/19/2015","08/20/2015","08/21/2015","08/24/2015","08/25/2015","08/26/2015","08/27/2015","08/28/2015","08/31/2015","09/01/2015","09/02/2015","09/03/2015","09/04/2015","09/08/2015","09/09/2015","09/10/2015","09/11/2015","09/14/2015","09/15/2015","09/16/2015","09/17/2015","09/18/2015","09/21/2015","09/22/2015","09/23/2015","09/24/2015","09/25/2015","09/28/2015","09/29/2015","09/30/2015","10/01/2015","10/02/2015","10/05/2015","10/06/2015","10/07/2015","10/08/2015","10/09/2015","10/12/2015","10/13/2015","10/14/2015","10/15/2015","10/16/2015","10/19/2015","10/20/2015","10/21/2015","10/22/2015","10/23/2015","10/26/2015","10/27/2015","10/28/2015","10/29/2015","10/30/2015","11/02/2015","11/03/2015","11/04/2015","11/05/2015","11/06/2015","11/09/2015","11/10/2015","11/11/2015","11/12/2015","11/13/2015","11/16/2015","11/17/2015","11/18/2015","11/19/2015","11/20/2015","11/23/2015","11/24/2015","11/25/2015","11/27/2015","11/30/2015","12/01/2015","12/02/2015","12/03/2015","12/04/2015","12/07/2015","12/08/2015","12/09/2015","12/10/2015","12/11/2015","12/14/2015","12/15/2015","12/16/2015","12/17/2015","12/18/2015","12/21/2015","12/22/2015","12/23/2015","12/24/2015","12/28/2015","12/29/2015","12/30/2015","12/31/2015","01/04/2016","01/05/2016","01/06/2016","01/07/2016","01/08/2016","01/11/2016","01/12/2016","01/13/2016","01/14/2016","01/15/2016","01/19/2016","01/20/2016","01/21/2016","01/22/2016","01/25/2016","01/26/2016","01/27/2016","01/28/2016","01/29/2016","02/01/2016","02/02/2016","02/03/2016","02/04/2016","02/05/2016","02/08/2016","02/09/2016","02/10/2016","02/11/2016","02/12/2016","02/16/2016","02/17/2016","02/18/2016","02/19/2016","02/22/2016","02/23/2016","02/24/2016","02/25/2016","02/26/2016","02/29/2016","03/01/2016","03/02/2016","03/03/2016","03/04/2016","03/07/2016","03/08/2016","03/09/2016","03/10/2016","03/11/2016","03/14/2016","03/15/2016","03/16/2016","03/17/2016","03/18/2016","03/21/2016","03/22/2016","03/23/2016","03/24/2016","03/28/2016","03/29/2016","03/30/2016","03/31/2016","04/01/2016","04/04/2016","04/05/2016","04/06/2016","04/07/2016","04/08/2016","04/11/2016","04/12/2016","04/13/2016","04/14/2016","04/15/2016","04/18/2016","04/19/2016","04/20/2016","04/21/2016","04/22/2016","04/25/2016","04/26/2016","04/27/2016","04/28/2016","04/29/2016","05/02/2016","05/03/2016","05/04/2016","05/05/2016","05/06/2016","05/09/2016","05/10/2016","05/11/2016","05/12/2016","05/13/2016","05/16/2016","05/17/2016","05/18/2016","05/19/2016","05/20/2016","05/23/2016","05/24/2016","05/25/2016","05/26/2016","05/27/2016","05/31/2016","06/01/2016","06/02/2016","06/03/2016","06/06/2016","06/07/2016","06/08/2016","06/09/2016","06/10/2016","06/13/2016","06/14/2016","06/15/2016","06/16/2016","06/17/2016","06/20/2016","06/21/2016","06/22/2016","06/23/2016","06/24/2016","06/27/2016","06/28/2016","06/29/2016","06/30/2016","07/01/2016","07/05/2016","07/06/2016","07/07/2016","07/08/2016","07/11/2016","07/12/2016","07/13/2016","07/14/2016","07/15/2016","07/18/2016","07/19/2016","07/20/2016","07/21/2016","07/22/2016","07/25/2016","07/26/2016","07/27/2016","07/28/2016","07/29/2016","08/01/2016","08/02/2016","08/03/2016","08/04/2016","08/05/2016","08/08/2016","08/09/2016","08/10/2016","08/11/2016","08/12/2016","08/15/2016","08/16/2016","08/17/2016","08/18/2016","08/19/2016","08/22/2016","08/23/2016","08/24/2016","08/25/2016","08/26/2016","08/29/2016","08/30/2016","08/31/2016","09/01/2016","09/02/2016","09/06/2016","09/07/2016","09/08/2016","09/09/2016","09/12/2016","09/13/2016","09/14/2016","09/15/2016","09/16/2016","09/19/2016","09/20/2016","09/21/2016","09/22/2016","09/23/2016","09/26/2016","09/27/2016","09/28/2016","09/29/2016","09/30/2016","10/03/2016","10/04/2016","10/05/2016","10/06/2016","10/07/2016","10/10/2016","10/11/2016","10/12/2016","10/13/2016","10/14/2016","10/17/2016","10/18/2016","10/19/2016","10/20/2016","10/21/2016","10/24/2016","10/25/2016","10/26/2016","10/27/2016","10/28/2016","10/31/2016","11/01/2016","11/02/2016","11/03/2016","11/04/2016","11/07/2016","11/08/2016","11/09/2016","11/10/2016","11/11/2016","11/14/2016","11/15/2016","11/16/2016","11/17/2016","11/18/2016","11/21/2016","11/22/2016","11/23/2016","11/25/2016","11/28/2016","11/29/2016","11/30/2016","12/01/2016","12/02/2016","12/05/2016","12/06/2016","12/07/2016","12/08/2016","12/09/2016","12/12/2016","12/13/2016","12/14/2016","12/15/2016","12/16/2016","12/19/2016","12/20/2016","12/21/2016","12/22/2016","12/23/2016","12/27/2016","12/28/2016","12/29/2016","12/30/2016","01/03/2017","01/04/2017","01/05/2017","01/06/2017","01/09/2017","01/10/2017","01/11/2017","01/12/2017","01/13/2017","01/17/2017","01/18/2017","01/19/2017","01/20/2017","01/23/2017","01/24/2017","01/25/2017","01/26/2017","01/27/2017","01/30/2017","01/31/2017","02/01/2017","02/02/2017","02/03/2017","02/06/2017","02/07/2017","02/08/2017","02/09/2017","02/10/2017","02/13/2017","02/14/2017","02/15/2017","02/16/2017","02/17/2017","02/21/2017","02/22/2017","02/23/2017","02/24/2017","02/27/2017","02/28/2017","03/01/2017","03/02/2017","03/03/2017","03/06/2017","03/07/2017","03/08/2017","03/09/2017","03/10/2017","03/13/2017","03/14/2017","03/15/2017","03/16/2017","03/17/2017","03/20/2017","03/21/2017","03/22/2017","03/23/2017","03/24/2017","03/27/2017","03/28/2017","03/29/2017","03/30/2017","03/31/2017","04/03/2017","04/04/2017","04/05/2017","04/06/2017","04/07/2017","04/10/2017","04/11/2017","04/12/2017","04/13/2017","04/17/2017","04/18/2017","04/19/2017","04/20/2017","04/21/2017","04/24/2017","04/25/2017","04/26/2017","04/27/2017","04/28/2017","05/01/2017","05/02/2017","05/03/2017","05/04/2017","05/05/2017","05/08/2017","05/09/2017","05/10/2017","05/11/2017","05/12/2017","05/15/2017","05/16/2017","05/17/2017","05/18/2017","05/19/2017","05/22/2017","05/23/2017","05/24/2017","05/25/2017","05/26/2017","05/30/2017","05/31/2017","06/01/2017","06/02/2017","06/05/2017","06/06/2017","06/07/2017","06/08/2017","06/09/2017","06/12/2017","06/13/2017","06/14/2017","06/15/2017","06/16/2017","06/19/2017","06/20/2017","06/21/2017","06/22/2017","06/23/2017","06/26/2017","06/27/2017","06/28/2017","06/29/2017","06/30/2017","07/03/2017","07/05/2017","07/06/2017","07/07/2017","07/10/2017","07/11/2017","07/12/2017","07/13/2017","07/14/2017","07/17/2017","07/18/2017","07/19/2017","07/20/2017","07/21/2017","07/24/2017","07/25/2017","07/26/2017","07/27/2017","07/28/2017","07/31/2017","08/01/2017","08/02/2017","08/03/2017","08/04/2017","08/07/2017","08/08/2017","08/09/2017","08/10/2017","08/11/2017","08/14/2017","08/15/2017","08/16/2017","08/17/2017","08/18/2017","08/21/2017","08/22/2017","08/23/2017","08/24/2017","08/25/2017","08/28/2017","08/29/2017","08/30/2017","08/31/2017","09/01/2017","09/05/2017","09/06/2017","09/07/2017","09/08/2017","09/11/2017","09/12/2017","09/13/2017","09/14/2017","09/15/2017","09/18/2017","09/19/2017","09/20/2017","09/21/2017","09/22/2017","09/25/2017","09/26/2017","09/27/2017","09/28/2017","09/29/2017","10/02/2017","10/03/2017","10/04/2017","10/05/2017","10/06/2017","10/09/2017","10/10/2017","10/11/2017","10/12/2017","10/13/2017","10/16/2017","10/17/2017","10/18/2017","10/19/2017","10/20/2017","10/23/2017","10/24/2017","10/25/2017","10/26/2017","10/27/2017","10/30/2017","10/31/2017","11/01/2017","11/02/2017","11/03/2017","11/06/2017","11/07/2017","11/08/2017","11/09/2017","11/10/2017","11/13/2017","11/14/2017","11/15/2017","11/16/2017","11/17/2017","11/20/2017","11/21/2017","11/22/2017","11/24/2017","11/27/2017","11/28/2017","11/29/2017","11/30/2017","12/01/2017","12/04/2017","12/05/2017","12/06/2017","12/07/2017","12/08/2017","12/11/2017","12/12/2017","12/13/2017","12/14/2017","12/15/2017","12/18/2017","12/19/2017","12/20/2017","12/21/2017","12/22/2017","12/26/2017","12/27/2017","12/28/2017","12/29/2017","01/02/2018","01/03/2018","01/04/2018","01/05/2018","01/08/2018","01/09/2018","01/10/2018","01/11/2018","01/12/2018","01/16/2018","01/17/2018","01/18/2018","01/19/2018","01/22/2018","01/23/2018","01/24/2018","01/25/2018","01/26/2018","01/29/2018","01/30/2018","01/31/2018","02/01/2018","02/02/2018","02/05/2018","02/06/2018","02/07/2018","02/08/2018","02/09/2018","02/12/2018","02/13/2018","02/14/2018","02/15/2018","02/16/2018","02/20/2018","02/21/2018","02/22/2018","02/23/2018","02/26/2018","02/27/2018","02/28/2018","03/01/2018","03/02/2018","03/05/2018","03/06/2018","03/07/2018","03/08/2018","03/09/2018","03/12/2018","03/13/2018","03/14/2018","03/15/2018","03/16/2018","03/19/2018","03/20/2018","03/21/2018","03/22/2018","03/23/2018","03/26/2018","03/27/2018","03/28/2018","03/29/2018","04/02/2018","04/03/2018","04/04/2018","04/05/2018","04/06/2018","04/09/2018","04/10/2018","04/11/2018","04/12/2018","04/13/2018","04/16/2018","04/17/2018","04/18/2018","04/19/2018","04/20/2018","04/23/2018","04/24/2018","04/25/2018","04/26/2018","04/27/2018","04/30/2018","05/01/2018","05/02/2018","05/03/2018","05/04/2018","05/07/2018","05/08/2018","05/09/2018","05/10/2018","05/11/2018","05/14/2018","05/15/2018","05/16/2018","05/17/2018","05/18/2018","05/21/2018","05/22/2018","05/23/2018","05/24/2018","05/25/2018","05/29/2018","05/30/2018","05/31/2018","06/01/2018","06/04/2018","06/05/2018","06/06/2018","06/07/2018","06/08/2018","06/11/2018","06/12/2018","06/13/2018","06/14/2018","06/15/2018","06/18/2018","06/19/2018","06/20/2018","06/21/2018","06/22/2018","06/25/2018","06/26/2018","06/27/2018","06/28/2018","06/29/2018","07/02/2018","07/03/2018","07/05/2018","07/06/2018","07/09/2018","07/10/2018","07/11/2018","07/12/2018","07/13/2018","07/16/2018","07/17/2018","07/18/2018","07/19/2018","07/20/2018","07/23/2018","07/24/2018","07/25/2018","07/26/2018","07/27/2018","07/30/2018","07/31/2018","08/01/2018","08/02/2018","08/03/2018","08/06/2018","08/07/2018","08/08/2018","08/09/2018","08/10/2018","08/13/2018","08/14/2018","08/15/2018","08/16/2018","08/17/2018","08/20/2018","08/21/2018","08/22/2018","08/23/2018","08/24/2018","08/27/2018","08/28/2018","08/29/2018","08/30/2018","08/31/2018","09/04/2018","09/05/2018","09/06/2018","09/07/2018","09/10/2018","09/11/2018","09/12/2018","09/13/2018","09/14/2018","09/17/2018","09/18/2018","09/19/2018","09/20/2018","09/21/2018","09/24/2018","09/25/2018","09/26/2018","09/27/2018","09/28/2018","10/01/2018","10/02/2018","10/03/2018","10/04/2018","10/05/2018","10/08/2018","10/09/2018","10/10/2018","10/11/2018","10/12/2018","10/15/2018","10/16/2018","10/17/2018","10/18/2018","10/19/2018","10/22/2018","10/23/2018","10/24/2018","10/25/2018","10/26/2018","10/29/2018","10/30/2018","10/31/2018","11/01/2018","11/02/2018","11/05/2018","11/06/2018","11/07/2018","11/08/2018","11/09/2018","11/12/2018","11/13/2018","11/14/2018","11/15/2018","11/16/2018","11/19/2018","11/20/2018","11/21/2018","11/23/2018","11/26/2018","11/27/2018","11/28/2018","11/29/2018","11/30/2018","12/03/2018","12/04/2018","12/06/2018","12/07/2018","12/10/2018","12/11/2018","12/12/2018","12/13/2018","12/14/2018","12/17/2018","12/18/2018","12/19/2018","12/20/2018","12/21/2018","12/24/2018","12/26/2018","12/27/2018","12/28/2018","12/31/2018","01/02/2019","01/03/2019","01/04/2019","01/07/2019","01/08/2019","01/09/2019","01/10/2019","01/11/2019","01/14/2019","01/15/2019","01/16/2019","01/17/2019","01/18/2019","01/22/2019","01/23/2019","01/24/2019","01/25/2019","01/28/2019","01/29/2019","01/30/2019","01/31/2019","02/01/2019","02/04/2019","02/05/2019","02/06/2019","02/07/2019","02/08/2019","02/11/2019","02/12/2019","02/13/2019","02/14/2019","02/15/2019","02/19/2019","02/20/2019","02/21/2019","02/22/2019","02/25/2019","02/26/2019","02/27/2019","02/28/2019","03/01/2019","03/04/2019","03/05/2019","03/06/2019","03/07/2019","03/08/2019","03/11/2019","03/12/2019","03/13/2019","03/14/2019","03/15/2019","03/18/2019","03/19/2019","03/20/2019","03/21/2019","03/22/2019","03/25/2019","03/26/2019","03/27/2019","03/28/2019","03/29/2019","04/01/2019","04/02/2019","04/03/2019","04/04/2019","04/05/2019","04/08/2019","04/09/2019","04/10/2019","04/11/2019","04/12/2019","04/15/2019","04/16/2019","04/17/2019","04/18/2019","04/22/2019","04/23/2019","04/24/2019","04/25/2019","04/26/2019","04/29/2019","04/30/2019","05/01/2019","05/02/2019","05/03/2019","05/06/2019","05/07/2019","05/08/2019","05/09/2019","05/10/2019","05/13/2019","05/14/2019","05/15/2019","05/16/2019","05/17/2019","05/20/2019","05/21/2019","05/22/2019","05/23/2019","05/24/2019","05/28/2019","05/29/2019","05/30/2019","05/31/2019","06/03/2019","06/04/2019","06/05/2019","06/06/2019","06/07/2019","06/10/2019","06/11/2019","06/12/2019","06/13/2019","06/14/2019","06/17/2019","06/18/2019","06/19/2019","06/20/2019","06/21/2019","06/24/2019","06/25/2019","06/26/2019","06/27/2019","06/28/2019","07/01/2019","07/02/2019","07/03/2019","07/05/2019","07/08/2019","07/09/2019","07/10/2019","07/11/2019","07/12/2019","07/15/2019","07/16/2019","07/17/2019","07/18/2019","07/19/2019","07/22/2019","07/23/2019","07/24/2019","07/25/2019","07/26/2019","07/29/2019","07/30/2019","07/31/2019","08/01/2019","08/02/2019","08/05/2019","08/06/2019","08/07/2019","08/08/2019","08/09/2019","08/12/2019","08/13/2019","08/14/2019","08/15/2019","08/16/2019","08/19/2019","08/20/2019","08/21/2019","08/22/2019","08/23/2019","08/26/2019","08/27/2019","08/28/2019","08/29/2019","08/30/2019","09/03/2019","09/04/2019","09/05/2019","09/06/2019","09/09/2019","09/10/2019","09/11/2019","09/12/2019","09/13/2019","09/16/2019","09/17/2019","09/18/2019","09/19/2019","09/20/2019","09/23/2019","09/24/2019","09/25/2019","09/26/2019","09/27/2019","09/30/2019","10/01/2019","10/02/2019","10/03/2019","10/04/2019","10/07/2019","10/08/2019","10/09/2019","10/10/2019","10/11/2019","10/14/2019","10/15/2019","10/16/2019","10/17/2019","10/18/2019","10/21/2019","10/22/2019","10/23/2019","10/24/2019","10/25/2019","10/28/2019","10/29/2019","10/30/2019","10/31/2019","11/01/2019","11/04/2019","11/05/2019","11/06/2019","11/07/2019","11/08/2019","11/11/2019","11/12/2019","11/13/2019","11/14/2019","11/15/2019","11/18/2019","11/19/2019","11/20/2019","11/21/2019","11/22/2019","11/25/2019","11/26/2019","11/27/2019","11/29/2019","12/02/2019","12/03/2019","12/04/2019","12/05/2019","12/06/2019","12/09/2019","12/10/2019","12/11/2019","12/12/2019","12/13/2019","12/16/2019","12/17/2019","12/18/2019","12/19/2019","12/20/2019","12/23/2019","12/24/2019","12/26/2019","12/27/2019","12/30/2019","12/31/2019","01/02/2020","01/03/2020","01/06/2020","01/07/2020","01/08/2020","01/09/2020","01/10/2020","01/13/2020","01/14/2020","01/15/2020","01/16/2020","01/17/2020","01/21/2020","01/22/2020","01/23/2020","01/24/2020","01/27/2020","01/28/2020","01/29/2020","01/30/2020","01/31/2020","02/03/2020","02/04/2020","02/05/2020","02/06/2020","02/07/2020","02/10/2020","02/11/2020","02/12/2020","02/13/2020","02/14/2020","02/18/2020","02/19/2020","02/20/2020","02/21/2020","02/24/2020","02/25/2020","02/26/2020","02/27/2020","02/28/2020","03/02/2020","03/03/2020","03/04/2020","03/05/2020","03/06/2020","03/09/2020","03/10/2020","03/11/2020","03/12/2020","03/13/2020","03/16/2020","03/17/2020","03/18/2020","03/19/2020","03/20/2020","03/23/2020","03/24/2020","03/25/2020","03/26/2020","03/27/2020","03/30/2020","03/31/2020","04/01/2020","04/02/2020","04/03/2020","04/06/2020","04/07/2020","04/08/2020","04/09/2020","04/13/2020","04/14/2020","04/15/2020","04/16/2020","04/17/2020","04/20/2020","04/21/2020","04/22/2020","04/23/2020","04/24/2020","04/27/2020","04/28/2020","04/29/2020","04/30/2020","05/01/2020","05/04/2020","05/05/2020","05/06/2020","05/07/2020","05/08/2020","05/11/2020","05/12/2020","05/13/2020","05/14/2020","05/15/2020","05/18/2020","05/19/2020","05/20/2020","05/21/2020","05/22/2020","05/26/2020","05/27/2020","05/28/2020","05/29/2020","06/01/2020","06/02/2020","06/03/2020","06/04/2020","06/05/2020","06/08/2020","06/09/2020","06/10/2020","06/11/2020","06/12/2020","06/15/2020","06/16/2020","06/17/2020","06/18/2020","06/19/2020","06/22/2020","06/23/2020","06/24/2020","06/25/2020","06/26/2020","06/29/2020","06/30/2020","07/01/2020","07/02/2020","07/06/2020","07/07/2020","07/08/2020","07/09/2020","07/10/2020","07/13/2020","07/14/2020","07/15/2020","07/16/2020","07/17/2020","07/20/2020","07/21/2020","07/22/2020","07/23/2020","07/24/2020","07/27/2020","07/28/2020","07/29/2020","07/30/2020","07/31/2020","08/03/2020","08/04/2020","08/05/2020","08/06/2020","08/07/2020","08/10/2020","08/11/2020","08/12/2020","08/13/2020","08/14/2020","08/17/2020","08/18/2020","08/19/2020","08/20/2020","08/21/2020","08/24/2020","08/25/2020","08/26/2020","08/27/2020","08/28/2020","08/31/2020","09/01/2020","09/02/2020","09/03/2020","09/04/2020","09/08/2020","09/09/2020","09/10/2020","09/11/2020","09/14/2020","09/15/2020","09/16/2020","09/17/2020","09/18/2020","09/21/2020","09/22/2020","09/23/2020","09/24/2020","09/25/2020","09/28/2020","09/29/2020","09/30/2020","10/01/2020","10/02/2020","10/05/2020","10/06/2020","10/07/2020","10/08/2020","10/09/2020","10/12/2020","10/13/2020","10/14/2020","10/15/2020","10/16/2020","10/19/2020","10/20/2020","10/21/2020","10/22/2020","10/23/2020","10/26/2020","10/27/2020","10/28/2020","10/29/2020","10/30/2020","11/02/2020","11/03/2020","11/04/2020","11/05/2020","11/06/2020","11/09/2020","11/10/2020","11/11/2020","11/12/2020","11/13/2020","11/16/2020","11/17/2020","11/18/2020","11/19/2020","11/20/2020","11/23/2020","11/24/2020","11/25/2020","11/27/2020","11/30/2020","12/01/2020","12/02/2020","12/03/2020","12/04/2020","12/07/2020","12/08/2020","12/09/2020","12/10/2020","12/11/2020","12/14/2020","12/15/2020","12/16/2020","12/17/2020","12/18/2020","12/21/2020","12/22/2020","12/23/2020","12/24/2020","12/28/2020","12/29/2020","12/30/2020","12/31/2020","01/04/2021","01/05/2021","01/06/2021","01/07/2021","01/08/2021","01/11/2021","01/12/2021","01/13/2021","01/14/2021","01/15/2021","01/19/2021","01/20/2021","01/21/2021","01/22/2021","01/25/2021","01/26/2021","01/27/2021","01/28/2021","01/29/2021","02/01/2021","02/02/2021","02/03/2021","02/04/2021","02/05/2021","02/08/2021","02/09/2021","02/10/2021","02/11/2021","02/12/2021","02/16/2021","02/17/2021","02/18/2021","02/19/2021","02/22/2021","02/23/2021","02/24/2021","02/25/2021","02/26/2021","03/01/2021","03/02/2021","03/03/2021","03/04/2021","03/05/2021","03/08/2021","03/09/2021","03/10/2021","03/11/2021","03/12/2021","03/15/2021","03/16/2021","03/17/2021","03/18/2021","03/19/2021","03/22/2021","03/23/2021","03/24/2021","03/25/2021","03/26/2021","03/29/2021","03/30/2021","03/31/2021","04/01/2021","04/05/2021","04/06/2021","04/07/2021","04/08/2021","04/09/2021","04/12/2021","04/13/2021","04/14/2021","04/15/2021","04/16/2021","04/19/2021","04/20/2021","04/21/2021","04/22/2021","04/23/2021","04/26/2021","04/27/2021","04/28/2021","04/29/2021","04/30/2021","05/03/2021","05/04/2021","05/05/2021","05/06/2021","05/07/2021","05/10/2021","05/11/2021","05/12/2021","05/13/2021","05/14/2021","05/17/2021","05/18/2021","05/19/2021","05/20/2021","05/21/2021","05/24/2021","05/25/2021","05/26/2021","05/27/2021","05/28/2021","06/01/2021","06/02/2021","06/03/2021","06/04/2021","06/07/2021","06/08/2021","06/09/2021","06/10/2021","06/11/2021","06/14/2021","06/15/2021","06/16/2021","06/17/2021","06/18/2021","06/21/2021","06/22/2021","06/23/2021","06/24/2021","06/25/2021","06/28/2021","06/29/2021","06/30/2021","07/01/2021","07/02/2021","07/06/2021","07/07/2021","07/08/2021","07/09/2021","07/12/2021","07/13/2021","07/14/2021","07/15/2021","07/16/2021","07/19/2021","07/20/2021","07/21/2021","07/22/2021","07/23/2021","07/26/2021","07/27/2021","07/28/2021","07/29/2021","07/30/2021","08/02/2021","08/03/2021","08/04/2021","08/05/2021","08/06/2021","08/09/2021","08/10/2021","08/11/2021","08/12/2021","08/13/2021","08/16/2021","08/17/2021","08/18/2021","08/19/2021","08/20/2021","08/23/2021","08/24/2021","08/25/2021","08/26/2021","08/27/2021","08/30/2021","08/31/2021","09/01/2021","09/02/2021","09/03/2021","09/07/2021","09/08/2021","09/09/2021","09/10/2021","09/13/2021","09/14/2021","09/15/2021","09/16/2021","09/17/2021","09/20/2021","09/21/2021","09/22/2021","09/23/2021","09/24/2021","09/27/2021","09/28/2021","09/29/2021","09/30/2021","10/01/2021","10/04/2021","10/05/2021","10/06/2021","10/07/2021","10/08/2021","10/11/2021","10/12/2021","10/13/2021","10/14/2021","10/15/2021","10/18/2021","10/19/2021","10/20/2021","10/21/2021","10/22/2021","10/25/2021","10/26/2021","10/27/2021","10/28/2021","10/29/2021","11/01/2021","11/02/2021","11/03/2021","11/04/2021","11/05/2021","11/08/2021","11/09/2021","11/10/2021","11/11/2021","11/12/2021","11/15/2021","11/16/2021","11/17/2021","11/18/2021","11/19/2021","11/22/2021","11/23/2021","11/24/2021","11/26/2021","11/29/2021","11/30/2021","12/01/2021","12/02/2021","12/03/2021","12/06/2021","12/07/2021","12/08/2021","12/09/2021","12/10/2021","12/13/2021","12/14/2021","12/15/2021","12/16/2021","12/17/2021","12/20/2021","12/21/2021","12/22/2021","12/23/2021","12/27/2021","12/28/2021","12/29/2021","12/30/2021","12/31/2021","01/03/2022","01/04/2022","01/05/2022","01/06/2022","01/07/2022","01/10/2022","01/11/2022","01/12/2022","01/13/2022","01/14/2022","01/18/2022","01/19/2022","01/20/2022","01/21/2022","01/24/2022","01/25/2022","01/26/2022","01/27/2022","01/28/2022","01/31/2022","02/01/2022","02/02/2022","02/03/2022","02/04/2022","02/07/2022","02/08/2022","02/09/2022","02/10/2022","02/11/2022","02/14/2022","02/15/2022","02/16/2022","02/17/2022","02/18/2022","02/22/2022","02/23/2022","02/24/2022","02/25/2022","02/28/2022","03/01/2022","03/02/2022","03/03/2022","03/04/2022","03/07/2022","03/08/2022","03/09/2022","03/10/2022","03/11/2022","03/14/2022","03/15/2022","03/16/2022","03/17/2022","03/18/2022","03/21/2022","03/22/2022","03/23/2022","03/24/2022","03/25/2022","03/28/2022","03/29/2022","03/30/2022","03/31/2022","04/01/2022","04/04/2022","04/05/2022","04/06/2022","04/07/2022","04/08/2022","04/11/2022","04/12/2022","04/13/2022","04/14/2022","04/18/2022","04/19/2022","04/20/2022","04/21/2022","04/22/2022","04/25/2022","04/26/2022","04/27/2022","04/28/2022","04/29/2022","05/02/2022","05/03/2022","05/04/2022","05/05/2022","05/06/2022","05/09/2022","05/10/2022","05/11/2022","05/12/2022","05/13/2022","05/16/2022","05/17/2022","05/18/2022","05/19/2022","05/20/2022","05/23/2022","05/24/2022","05/25/2022","05/26/2022","05/27/2022","05/31/2022","06/01/2022","06/02/2022","06/03/2022","06/06/2022","06/07/2022","06/08/2022","06/09/2022","06/10/2022","06/13/2022","06/14/2022","06/15/2022","06/16/2022","06/17/2022","06/21/2022","06/22/2022","06/23/2022","06/24/2022","06/27/2022","06/28/2022","06/29/2022","06/30/2022","07/01/2022","07/05/2022","07/06/2022","07/07/2022","07/08/2022","07/11/2022","07/12/2022","07/13/2022","07/14/2022","07/15/2022","07/18/2022","07/19/2022","07/20/2022","07/21/2022","07/22/2022","07/25/2022","07/26/2022","07/27/2022","07/28/2022","07/29/2022","08/01/2022","08/02/2022","08/03/2022","08/04/2022","08/05/2022","08/08/2022","08/09/2022","08/10/2022","08/11/2022","08/12/2022","08/15/2022","08/16/2022","08/17/2022","08/18/2022","08/19/2022","08/22/2022","08/23/2022","08/24/2022","08/25/2022","08/26/2022","08/29/2022","08/30/2022","08/31/2022","09/01/2022","09/02/2022","09/06/2022","09/07/2022","09/08/2022","09/09/2022","09/12/2022","09/13/2022","09/14/2022","09/15/2022","09/16/2022","09/19/2022","09/20/2022","09/21/2022","09/22/2022","09/23/2022","09/26/2022","09/27/2022","09/28/2022","09/29/2022","09/30/2022","10/03/2022","10/04/2022","10/05/2022","10/06/2022","10/07/2022","10/10/2022","10/11/2022","10/12/2022","10/13/2022","10/14/2022","10/17/2022","10/18/2022","10/19/2022","10/20/2022","10/21/2022","10/24/2022","10/25/2022","10/26/2022","10/27/2022","10/28/2022","10/31/2022","11/01/2022","11/02/2022","11/03/2022","11/04/2022","11/07/2022","11/08/2022","11/09/2022","11/10/2022","11/11/2022","11/14/2022","11/15/2022","11/16/2022","11/17/2022","11/18/2022","11/21/2022","11/22/2022","11/23/2022","11/25/2022","11/28/2022","11/29/2022","11/30/2022","12/01/2022","12/02/2022","12/05/2022","12/06/2022","12/07/2022","12/08/2022","12/09/2022","12/12/2022","12/13/2022","12/14/2022","12/15/2022","12/16/2022","12/19/2022","12/20/2022","12/21/2022","12/22/2022","12/23/2022","12/27/2022","12/28/2022","12/29/2022","12/30/2022","01/03/2023"],"XMHQ-US^P_DATE(12/1/2006,1/3/2023,D,\"DATEJ\")":[39052,39055,39056,39057,39058,39059,39062,39063,39064,39065,39066,39069,39070,39071,39072,39073,39077,39078,39079,39080,39085,39086,39087,39090,39091,39092,39093,39094,39098,39099,39100,39101,39104,39105,39106,39107,39108,39111,39112,39113,39114,39115,39118,39119,39120,39121,39122,39125,39126,39127,39128,39129,39133,39134,39135,39136,39139,39140,39141,39142,39143,39146,39147,39148,39149,39150,39153,39154,39155,39156,39157,39160,39161,39162,39163,39164,39167,39168,39169,39170,39171,39174,39175,39176,39177,39181,39182,39183,39184,39185,39188,39189,39190,39191,39192,39195,39196,39197,39198,39199,39202,39203,39204,39205,39206,39209,39210,39211,39212,39213,39216,39217,39218,39219,39220,39223,39224,39225,39226,39227,39231,39232,39233,39234,39237,39238,39239,39240,39241,39244,39245,39246,39247,39248,39251,39252,39253,39254,39255,39258,39259,39260,39261,39262,39265,39266,39268,39269,39272,39273,39274,39275,39276,39279,39280,39281,39282,39283,39286,39287,39288,39289,39290,39293,39294,39295,39296,39297,39300,39301,39302,39303,39304,39307,39308,39309,39310,39311,39314,39315,39316,39317,39318,39321,39322,39323,39324,39325,39329,39330,39331,39332,39335,39336,39337,39338,39339,39342,39343,39344,39345,39346,39349,39350,39351,39352,39353,39356,39357,39358,39359,39360,39363,39364,39365,39366,39367,39370,39371,39372,39373,39374,39377,39378,39379,39380,39381,39384,39385,39386,39387,39388,39391,39392,39393,39394,39395,39398,39399,39400,39401,39402,39405,39406,39407,39409,39412,39413,39414,39415,39416,39419,39420,39421,39422,39423,39426,39427,39428,39429,39430,39433,39434,39435,39436,39437,39440,39442,39443,39444,39447,39449,39450,39451,39454,39455,39456,39457,39458,39461,39462,39463,39464,39465,39469,39470,39471,39472,39475,39476,39477,39478,39479,39482,39483,39484,39485,39486,39489,39490,39491,39492,39493,39497,39498,39499,39500,39503,39504,39505,39506,39507,39510,39511,39512,39513,39514,39517,39518,39519,39520,39521,39524,39525,39526,39527,39531,39532,39533,39534,39535,39538,39539,39540,39541,39542,39545,39546,39547,39548,39549,39552,39553,39554,39555,39556,39559,39560,39561,39562,39563,39566,39567,39568,39569,39570,39573,39574,39575,39576,39577,39580,39581,39582,39583,39584,39587,39588,39589,39590,39591,39595,39596,39597,39598,39601,39602,39603,39604,39605,39608,39609,39610,39611,39612,39615,39616,39617,39618,39619,39622,39623,39624,39625,39626,39629,39630,39631,39632,39636,39637,39638,39639,39640,39643,39644,39645,39646,39647,39650,39651,39652,39653,39654,39657,39658,39659,39660,39661,39664,39665,39666,39667,39668,39671,39672,39673,39674,39675,39678,39679,39680,39681,39682,39685,39686,39687,39688,39689,39693,39694,39695,39696,39699,39700,39701,39702,39703,39706,39707,39708,39709,39710,39713,39714,39715,39716,39717,39720,39721,39722,39723,39724,39727,39728,39729,39730,39731,39734,39735,39736,39737,39738,39741,39742,39743,39744,39745,39748,39749,39750,39751,39752,39755,39756,39757,39758,39759,39762,39763,39764,39765,39766,39769,39770,39771,39772,39773,39776,39777,39778,39780,39783,39784,39785,39786,39787,39790,39791,39792,39793,39794,39797,39798,39799,39800,39801,39804,39805,39806,39808,39811,39812,39813,39815,39818,39819,39820,39821,39822,39825,39826,39827,39828,39829,39833,39834,39835,39836,39839,39840,39841,39842,39843,39846,39847,39848,39849,39850,39853,39854,39855,39856,39857,39861,39862,39863,39864,39867,39868,39869,39870,39871,39874,39875,39876,39877,39878,39881,39882,39883,39884,39885,39888,39889,39890,39891,39892,39895,39896,39897,39898,39899,39902,39903,39904,39905,39906,39909,39910,39911,39912,39916,39917,39918,39919,39920,39923,39924,39925,39926,39927,39930,39931,39932,39933,39934,39937,39938,39939,39940,39941,39944,39945,39946,39947,39948,39951,39952,39953,39954,39955,39959,39960,39961,39962,39965,39966,39967,39968,39969,39972,39973,39974,39975,39976,39979,39980,39981,39982,39983,39986,39987,39988,39989,39990,39993,39994,39995,39996,40000,40001,40002,40003,40004,40007,40008,40009,40010,40011,40014,40015,40016,40017,40018,40021,40022,40023,40024,40025,40028,40029,40030,40031,40032,40035,40036,40037,40038,40039,40042,40043,40044,40045,40046,40049,40050,40051,40052,40053,40056,40057,40058,40059,40060,40064,40065,40066,40067,40070,40071,40072,40073,40074,40077,40078,40079,40080,40081,40084,40085,40086,40087,40088,40091,40092,40093,40094,40095,40098,40099,40100,40101,40102,40105,40106,40107,40108,40109,40112,40113,40114,40115,40116,40119,40120,40121,40122,40123,40126,40127,40128,40129,40130,40133,40134,40135,40136,40137,40140,40141,40142,40144,40147,40148,40149,40150,40151,40154,40155,40156,40157,40158,40161,40162,40163,40164,40165,40168,40169,40170,40171,40175,40176,40177,40178,40182,40183,40184,40185,40186,40189,40190,40191,40192,40193,40197,40198,40199,40200,40203,40204,40205,40206,40207,40210,40211,40212,40213,40214,40217,40218,40219,40220,40221,40225,40226,40227,40228,40231,40232,40233,40234,40235,40238,40239,40240,40241,40242,40245,40246,40247,40248,40249,40252,40253,40254,40255,40256,40259,40260,40261,40262,40263,40266,40267,40268,40269,40273,40274,40275,40276,40277,40280,40281,40282,40283,40284,40287,40288,40289,40290,40291,40294,40295,40296,40297,40298,40301,40302,40303,40304,40305,40308,40309,40310,40311,40312,40315,40316,40317,40318,40319,40322,40323,40324,40325,40326,40330,40331,40332,40333,40336,40337,40338,40339,40340,40343,40344,40345,40346,40347,40350,40351,40352,40353,40354,40357,40358,40359,40360,40361,40365,40366,40367,40368,40371,40372,40373,40374,40375,40378,40379,40380,40381,40382,40385,40386,40387,40388,40389,40392,40393,40394,40395,40396,40399,40400,40401,40402,40403,40406,40407,40408,40409,40410,40413,40414,40415,40416,40417,40420,40421,40422,40423,40424,40428,40429,40430,40431,40434,40435,40436,40437,40438,40441,40442,40443,40444,40445,40448,40449,40450,40451,40452,40455,40456,40457,40458,40459,40462,40463,40464,40465,40466,40469,40470,40471,40472,40473,40476,40477,40478,40479,40480,40483,40484,40485,40486,40487,40490,40491,40492,40493,40494,40497,40498,40499,40500,40501,40504,40505,40506,40508,40511,40512,40513,40514,40515,40518,40519,40520,40521,40522,40525,40526,40527,40528,40529,40532,40533,40534,40535,40539,40540,40541,40542,40543,40546,40547,40548,40549,40550,40553,40554,40555,40556,40557,40561,40562,40563,40564,40567,40568,40569,40570,40571,40574,40575,40576,40577,40578,40581,40582,40583,40584,40585,40588,40589,40590,40591,40592,40596,40597,40598,40599,40602,40603,40604,40605,40606,40609,40610,40611,40612,40613,40616,40617,40618,40619,40620,40623,40624,40625,40626,40627,40630,40631,40632,40633,40634,40637,40638,40639,40640,40641,40644,40645,40646,40647,40648,40651,40652,40653,40654,40658,40659,40660,40661,40662,40665,40666,40667,40668,40669,40672,40673,40674,40675,40676,40679,40680,40681,40682,40683,40686,40687,40688,40689,40690,40694,40695,40696,40697,40700,40701,40702,40703,40704,40707,40708,40709,40710,40711,40714,40715,40716,40717,40718,40721,40722,40723,40724,40725,40729,40730,40731,40732,40735,40736,40737,40738,40739,40742,40743,40744,40745,40746,40749,40750,40751,40752,40753,40756,40757,40758,40759,40760,40763,40764,40765,40766,40767,40770,40771,40772,40773,40774,40777,40778,40779,40780,40781,40784,40785,40786,40787,40788,40792,40793,40794,40795,40798,40799,40800,40801,40802,40805,40806,40807,40808,40809,40812,40813,40814,40815,40816,40819,40820,40821,40822,40823,40826,40827,40828,40829,40830,40833,40834,40835,40836,40837,40840,40841,40842,40843,40844,40847,40848,40849,40850,40851,40854,40855,40856,40857,40858,40861,40862,40863,40864,40865,40868,40869,40870,40872,40875,40876,40877,40878,40879,40882,40883,40884,40885,40886,40889,40890,40891,40892,40893,40896,40897,40898,40899,40900,40904,40905,40906,40907,40911,40912,40913,40914,40917,40918,40919,40920,40921,40925,40926,40927,40928,40931,40932,40933,40934,40935,40938,40939,40940,40941,40942,40945,40946,40947,40948,40949,40952,40953,40954,40955,40956,40960,40961,40962,40963,40966,40967,40968,40969,40970,40973,40974,40975,40976,40977,40980,40981,40982,40983,40984,40987,40988,40989,40990,40991,40994,40995,40996,40997,40998,41001,41002,41003,41004,41008,41009,41010,41011,41012,41015,41016,41017,41018,41019,41022,41023,41024,41025,41026,41029,41030,41031,41032,41033,41036,41037,41038,41039,41040,41043,41044,41045,41046,41047,41050,41051,41052,41053,41054,41058,41059,41060,41061,41064,41065,41066,41067,41068,41071,41072,41073,41074,41075,41078,41079,41080,41081,41082,41085,41086,41087,41088,41089,41092,41093,41095,41096,41099,41100,41101,41102,41103,41106,41107,41108,41109,41110,41113,41114,41115,41116,41117,41120,41121,41122,41123,41124,41127,41128,41129,41130,41131,41134,41135,41136,41137,41138,41141,41142,41143,41144,41145,41148,41149,41150,41151,41152,41156,41157,41158,41159,41162,41163,41164,41165,41166,41169,41170,41171,41172,41173,41176,41177,41178,41179,41180,41183,41184,41185,41186,41187,41190,41191,41192,41193,41194,41197,41198,41199,41200,41201,41204,41205,41206,41207,41208,41213,41214,41215,41218,41219,41220,41221,41222,41225,41226,41227,41228,41229,41232,41233,41234,41236,41239,41240,41241,41242,41243,41246,41247,41248,41249,41250,41253,41254,41255,41256,41257,41260,41261,41262,41263,41264,41267,41269,41270,41271,41274,41276,41277,41278,41281,41282,41283,41284,41285,41288,41289,41290,41291,41292,41296,41297,41298,41299,41302,41303,41304,41305,41306,41309,41310,41311,41312,41313,41316,41317,41318,41319,41320,41324,41325,41326,41327,41330,41331,41332,41333,41334,41337,41338,41339,41340,41341,41344,41345,41346,41347,41348,41351,41352,41353,41354,41355,41358,41359,41360,41361,41365,41366,41367,41368,41369,41372,41373,41374,41375,41376,41379,41380,41381,41382,41383,41386,41387,41388,41389,41390,41393,41394,41395,41396,41397,41400,41401,41402,41403,41404,41407,41408,41409,41410,41411,41414,41415,41416,41417,41418,41422,41423,41424,41425,41428,41429,41430,41431,41432,41435,41436,41437,41438,41439,41442,41443,41444,41445,41446,41449,41450,41451,41452,41453,41456,41457,41458,41460,41463,41464,41465,41466,41467,41470,41471,41472,41473,41474,41477,41478,41479,41480,41481,41484,41485,41486,41487,41488,41491,41492,41493,41494,41495,41498,41499,41500,41501,41502,41505,41506,41507,41508,41509,41512,41513,41514,41515,41516,41520,41521,41522,41523,41526,41527,41528,41529,41530,41533,41534,41535,41536,41537,41540,41541,41542,41543,41544,41547,41548,41549,41550,41551,41554,41555,41556,41557,41558,41561,41562,41563,41564,41565,41568,41569,41570,41571,41572,41575,41576,41577,41578,41579,41582,41583,41584,41585,41586,41589,41590,41591,41592,41593,41596,41597,41598,41599,41600,41603,41604,41605,41607,41610,41611,41612,41613,41614,41617,41618,41619,41620,41621,41624,41625,41626,41627,41628,41631,41632,41634,41635,41638,41639,41641,41642,41645,41646,41647,41648,41649,41652,41653,41654,41655,41656,41660,41661,41662,41663,41666,41667,41668,41669,41670,41673,41674,41675,41676,41677,41680,41681,41682,41683,41684,41688,41689,41690,41691,41694,41695,41696,41697,41698,41701,41702,41703,41704,41705,41708,41709,41710,41711,41712,41715,41716,41717,41718,41719,41722,41723,41724,41725,41726,41729,41730,41731,41732,41733,41736,41737,41738,41739,41740,41743,41744,41745,41746,41750,41751,41752,41753,41754,41757,41758,41759,41760,41761,41764,41765,41766,41767,41768,41771,41772,41773,41774,41775,41778,41779,41780,41781,41782,41786,41787,41788,41789,41792,41793,41794,41795,41796,41799,41800,41801,41802,41803,41806,41807,41808,41809,41810,41813,41814,41815,41816,41817,41820,41821,41822,41823,41827,41828,41829,41830,41831,41834,41835,41836,41837,41838,41841,41842,41843,41844,41845,41848,41849,41850,41851,41852,41855,41856,41857,41858,41859,41862,41863,41864,41865,41866,41869,41870,41871,41872,41873,41876,41877,41878,41879,41880,41884,41885,41886,41887,41890,41891,41892,41893,41894,41897,41898,41899,41900,41901,41904,41905,41906,41907,41908,41911,41912,41913,41914,41915,41918,41919,41920,41921,41922,41925,41926,41927,41928,41929,41932,41933,41934,41935,41936,41939,41940,41941,41942,41943,41946,41947,41948,41949,41950,41953,41954,41955,41956,41957,41960,41961,41962,41963,41964,41967,41968,41969,41971,41974,41975,41976,41977,41978,41981,41982,41983,41984,41985,41988,41989,41990,41991,41992,41995,41996,41997,41999,42002,42003,42004,42006,42009,42010,42011,42012,42013,42016,42017,42018,42019,42020,42024,42025,42026,42027,42030,42031,42032,42033,42034,42037,42038,42039,42040,42041,42044,42045,42046,42047,42048,42052,42053,42054,42055,42058,42059,42060,42061,42062,42065,42066,42067,42068,42069,42072,42073,42074,42075,42076,42079,42080,42081,42082,42083,42086,42087,42088,42089,42090,42093,42094,42095,42096,42100,42101,42102,42103,42104,42107,42108,42109,42110,42111,42114,42115,42116,42117,42118,42121,42122,42123,42124,42125,42128,42129,42130,42131,42132,42135,42136,42137,42138,42139,42142,42143,42144,42145,42146,42150,42151,42152,42153,42156,42157,42158,42159,42160,42163,42164,42165,42166,42167,42170,42171,42172,42173,42174,42177,42178,42179,42180,42181,42184,42185,42186,42187,42191,42192,42193,42194,42195,42198,42199,42200,42201,42202,42205,42206,42207,42208,42209,42212,42213,42214,42215,42216,42219,42220,42221,42222,42223,42226,42227,42228,42229,42230,42233,42234,42235,42236,42237,42240,42241,42242,42243,42244,42247,42248,42249,42250,42251,42255,42256,42257,42258,42261,42262,42263,42264,42265,42268,42269,42270,42271,42272,42275,42276,42277,42278,42279,42282,42283,42284,42285,42286,42289,42290,42291,42292,42293,42296,42297,42298,42299,42300,42303,42304,42305,42306,42307,42310,42311,42312,42313,42314,42317,42318,42319,42320,42321,42324,42325,42326,42327,42328,42331,42332,42333,42335,42338,42339,42340,42341,42342,42345,42346,42347,42348,42349,42352,42353,42354,42355,42356,42359,42360,42361,42362,42366,42367,42368,42369,42373,42374,42375,42376,42377,42380,42381,42382,42383,42384,42388,42389,42390,42391,42394,42395,42396,42397,42398,42401,42402,42403,42404,42405,42408,42409,42410,42411,42412,42416,42417,42418,42419,42422,42423,42424,42425,42426,42429,42430,42431,42432,42433,42436,42437,42438,42439,42440,42443,42444,42445,42446,42447,42450,42451,42452,42453,42457,42458,42459,42460,42461,42464,42465,42466,42467,42468,42471,42472,42473,42474,42475,42478,42479,42480,42481,42482,42485,42486,42487,42488,42489,42492,42493,42494,42495,42496,42499,42500,42501,42502,42503,42506,42507,42508,42509,42510,42513,42514,42515,42516,42517,42521,42522,42523,42524,42527,42528,42529,42530,42531,42534,42535,42536,42537,42538,42541,42542,42543,42544,42545,42548,42549,42550,42551,42552,42556,42557,42558,42559,42562,42563,42564,42565,42566,42569,42570,42571,42572,42573,42576,42577,42578,42579,42580,42583,42584,42585,42586,42587,42590,42591,42592,42593,42594,42597,42598,42599,42600,42601,42604,42605,42606,42607,42608,42611,42612,42613,42614,42615,42619,42620,42621,42622,42625,42626,42627,42628,42629,42632,42633,42634,42635,42636,42639,42640,42641,42642,42643,42646,42647,42648,42649,42650,42653,42654,42655,42656,42657,42660,42661,42662,42663,42664,42667,42668,42669,42670,42671,42674,42675,42676,42677,42678,42681,42682,42683,42684,42685,42688,42689,42690,42691,42692,42695,42696,42697,42699,42702,42703,42704,42705,42706,42709,42710,42711,42712,42713,42716,42717,42718,42719,42720,42723,42724,42725,42726,42727,42731,42732,42733,42734,42738,42739,42740,42741,42744,42745,42746,42747,42748,42752,42753,42754,42755,42758,42759,42760,42761,42762,42765,42766,42767,42768,42769,42772,42773,42774,42775,42776,42779,42780,42781,42782,42783,42787,42788,42789,42790,42793,42794,42795,42796,42797,42800,42801,42802,42803,42804,42807,42808,42809,42810,42811,42814,42815,42816,42817,42818,42821,42822,42823,42824,42825,42828,42829,42830,42831,42832,42835,42836,42837,42838,42842,42843,42844,42845,42846,42849,42850,42851,42852,42853,42856,42857,42858,42859,42860,42863,42864,42865,42866,42867,42870,42871,42872,42873,42874,42877,42878,42879,42880,42881,42885,42886,42887,42888,42891,42892,42893,42894,42895,42898,42899,42900,42901,42902,42905,42906,42907,42908,42909,42912,42913,42914,42915,42916,42919,42921,42922,42923,42926,42927,42928,42929,42930,42933,42934,42935,42936,42937,42940,42941,42942,42943,42944,42947,42948,42949,42950,42951,42954,42955,42956,42957,42958,42961,42962,42963,42964,42965,42968,42969,42970,42971,42972,42975,42976,42977,42978,42979,42983,42984,42985,42986,42989,42990,42991,42992,42993,42996,42997,42998,42999,43000,43003,43004,43005,43006,43007,43010,43011,43012,43013,43014,43017,43018,43019,43020,43021,43024,43025,43026,43027,43028,43031,43032,43033,43034,43035,43038,43039,43040,43041,43042,43045,43046,43047,43048,43049,43052,43053,43054,43055,43056,43059,43060,43061,43063,43066,43067,43068,43069,43070,43073,43074,43075,43076,43077,43080,43081,43082,43083,43084,43087,43088,43089,43090,43091,43095,43096,43097,43098,43102,43103,43104,43105,43108,43109,43110,43111,43112,43116,43117,43118,43119,43122,43123,43124,43125,43126,43129,43130,43131,43132,43133,43136,43137,43138,43139,43140,43143,43144,43145,43146,43147,43151,43152,43153,43154,43157,43158,43159,43160,43161,43164,43165,43166,43167,43168,43171,43172,43173,43174,43175,43178,43179,43180,43181,43182,43185,43186,43187,43188,43192,43193,43194,43195,43196,43199,43200,43201,43202,43203,43206,43207,43208,43209,43210,43213,43214,43215,43216,43217,43220,43221,43222,43223,43224,43227,43228,43229,43230,43231,43234,43235,43236,43237,43238,43241,43242,43243,43244,43245,43249,43250,43251,43252,43255,43256,43257,43258,43259,43262,43263,43264,43265,43266,43269,43270,43271,43272,43273,43276,43277,43278,43279,43280,43283,43284,43286,43287,43290,43291,43292,43293,43294,43297,43298,43299,43300,43301,43304,43305,43306,43307,43308,43311,43312,43313,43314,43315,43318,43319,43320,43321,43322,43325,43326,43327,43328,43329,43332,43333,43334,43335,43336,43339,43340,43341,43342,43343,43347,43348,43349,43350,43353,43354,43355,43356,43357,43360,43361,43362,43363,43364,43367,43368,43369,43370,43371,43374,43375,43376,43377,43378,43381,43382,43383,43384,43385,43388,43389,43390,43391,43392,43395,43396,43397,43398,43399,43402,43403,43404,43405,43406,43409,43410,43411,43412,43413,43416,43417,43418,43419,43420,43423,43424,43425,43427,43430,43431,43432,43433,43434,43437,43438,43440,43441,43444,43445,43446,43447,43448,43451,43452,43453,43454,43455,43458,43460,43461,43462,43465,43467,43468,43469,43472,43473,43474,43475,43476,43479,43480,43481,43482,43483,43487,43488,43489,43490,43493,43494,43495,43496,43497,43500,43501,43502,43503,43504,43507,43508,43509,43510,43511,43515,43516,43517,43518,43521,43522,43523,43524,43525,43528,43529,43530,43531,43532,43535,43536,43537,43538,43539,43542,43543,43544,43545,43546,43549,43550,43551,43552,43553,43556,43557,43558,43559,43560,43563,43564,43565,43566,43567,43570,43571,43572,43573,43577,43578,43579,43580,43581,43584,43585,43586,43587,43588,43591,43592,43593,43594,43595,43598,43599,43600,43601,43602,43605,43606,43607,43608,43609,43613,43614,43615,43616,43619,43620,43621,43622,43623,43626,43627,43628,43629,43630,43633,43634,43635,43636,43637,43640,43641,43642,43643,43644,43647,43648,43649,43651,43654,43655,43656,43657,43658,43661,43662,43663,43664,43665,43668,43669,43670,43671,43672,43675,43676,43677,43678,43679,43682,43683,43684,43685,43686,43689,43690,43691,43692,43693,43696,43697,43698,43699,43700,43703,43704,43705,43706,43707,43711,43712,43713,43714,43717,43718,43719,43720,43721,43724,43725,43726,43727,43728,43731,43732,43733,43734,43735,43738,43739,43740,43741,43742,43745,43746,43747,43748,43749,43752,43753,43754,43755,43756,43759,43760,43761,43762,43763,43766,43767,43768,43769,43770,43773,43774,43775,43776,43777,43780,43781,43782,43783,43784,43787,43788,43789,43790,43791,43794,43795,43796,43798,43801,43802,43803,43804,43805,43808,43809,43810,43811,43812,43815,43816,43817,43818,43819,43822,43823,43825,43826,43829,43830,43832,43833,43836,43837,43838,43839,43840,43843,43844,43845,43846,43847,43851,43852,43853,43854,43857,43858,43859,43860,43861,43864,43865,43866,43867,43868,43871,43872,43873,43874,43875,43879,43880,43881,43882,43885,43886,43887,43888,43889,43892,43893,43894,43895,43896,43899,43900,43901,43902,43903,43906,43907,43908,43909,43910,43913,43914,43915,43916,43917,43920,43921,43922,43923,43924,43927,43928,43929,43930,43934,43935,43936,43937,43938,43941,43942,43943,43944,43945,43948,43949,43950,43951,43952,43955,43956,43957,43958,43959,43962,43963,43964,43965,43966,43969,43970,43971,43972,43973,43977,43978,43979,43980,43983,43984,43985,43986,43987,43990,43991,43992,43993,43994,43997,43998,43999,44000,44001,44004,44005,44006,44007,44008,44011,44012,44013,44014,44018,44019,44020,44021,44022,44025,44026,44027,44028,44029,44032,44033,44034,44035,44036,44039,44040,44041,44042,44043,44046,44047,44048,44049,44050,44053,44054,44055,44056,44057,44060,44061,44062,44063,44064,44067,44068,44069,44070,44071,44074,44075,44076,44077,44078,44082,44083,44084,44085,44088,44089,44090,44091,44092,44095,44096,44097,44098,44099,44102,44103,44104,44105,44106,44109,44110,44111,44112,44113,44116,44117,44118,44119,44120,44123,44124,44125,44126,44127,44130,44131,44132,44133,44134,44137,44138,44139,44140,44141,44144,44145,44146,44147,44148,44151,44152,44153,44154,44155,44158,44159,44160,44162,44165,44166,44167,44168,44169,44172,44173,44174,44175,44176,44179,44180,44181,44182,44183,44186,44187,44188,44189,44193,44194,44195,44196,44200,44201,44202,44203,44204,44207,44208,44209,44210,44211,44215,44216,44217,44218,44221,44222,44223,44224,44225,44228,44229,44230,44231,44232,44235,44236,44237,44238,44239,44243,44244,44245,44246,44249,44250,44251,44252,44253,44256,44257,44258,44259,44260,44263,44264,44265,44266,44267,44270,44271,44272,44273,44274,44277,44278,44279,44280,44281,44284,44285,44286,44287,44291,44292,44293,44294,44295,44298,44299,44300,44301,44302,44305,44306,44307,44308,44309,44312,44313,44314,44315,44316,44319,44320,44321,44322,44323,44326,44327,44328,44329,44330,44333,44334,44335,44336,44337,44340,44341,44342,44343,44344,44348,44349,44350,44351,44354,44355,44356,44357,44358,44361,44362,44363,44364,44365,44368,44369,44370,44371,44372,44375,44376,44377,44378,44379,44383,44384,44385,44386,44389,44390,44391,44392,44393,44396,44397,44398,44399,44400,44403,44404,44405,44406,44407,44410,44411,44412,44413,44414,44417,44418,44419,44420,44421,44424,44425,44426,44427,44428,44431,44432,44433,44434,44435,44438,44439,44440,44441,44442,44446,44447,44448,44449,44452,44453,44454,44455,44456,44459,44460,44461,44462,44463,44466,44467,44468,44469,44470,44473,44474,44475,44476,44477,44480,44481,44482,44483,44484,44487,44488,44489,44490,44491,44494,44495,44496,44497,44498,44501,44502,44503,44504,44505,44508,44509,44510,44511,44512,44515,44516,44517,44518,44519,44522,44523,44524,44526,44529,44530,44531,44532,44533,44536,44537,44538,44539,44540,44543,44544,44545,44546,44547,44550,44551,44552,44553,44557,44558,44559,44560,44561,44564,44565,44566,44567,44568,44571,44572,44573,44574,44575,44579,44580,44581,44582,44585,44586,44587,44588,44589,44592,44593,44594,44595,44596,44599,44600,44601,44602,44603,44606,44607,44608,44609,44610,44614,44615,44616,44617,44620,44621,44622,44623,44624,44627,44628,44629,44630,44631,44634,44635,44636,44637,44638,44641,44642,44643,44644,44645,44648,44649,44650,44651,44652,44655,44656,44657,44658,44659,44662,44663,44664,44665,44669,44670,44671,44672,44673,44676,44677,44678,44679,44680,44683,44684,44685,44686,44687,44690,44691,44692,44693,44694,44697,44698,44699,44700,44701,44704,44705,44706,44707,44708,44712,44713,44714,44715,44718,44719,44720,44721,44722,44725,44726,44727,44728,44729,44733,44734,44735,44736,44739,44740,44741,44742,44743,44747,44748,44749,44750,44753,44754,44755,44756,44757,44760,44761,44762,44763,44764,44767,44768,44769,44770,44771,44774,44775,44776,44777,44778,44781,44782,44783,44784,44785,44788,44789,44790,44791,44792,44795,44796,44797,44798,44799,44802,44803,44804,44805,44806,44810,44811,44812,44813,44816,44817,44818,44819,44820,44823,44824,44825,44826,44827,44830,44831,44832,44833,44834,44837,44838,44839,44840,44841,44844,44845,44846,44847,44848,44851,44852,44853,44854,44855,44858,44859,44860,44861,44862,44865,44866,44867,44868,44869,44872,44873,44874,44875,44876,44879,44880,44881,44882,44883,44886,44887,44888,44890,44893,44894,44895,44896,44897,44900,44901,44902,44903,44904,44907,44908,44909,44910,44911,44914,44915,44916,44917,44918,44922,44923,44924,44925,44929],"03113H10^P_DATE(12/1/2006,1/3/2023,D,\"DATEJ\")":[39052,39055,39056,39057,39058,39059,39062,39063,39064,39065,39066,39069,39070,39071,39072,39073,39077,39078,39079,39080,39085,39086,39087,39090,39091,39092,39093,39094,39098,39099,39100,39101,39104,39105,39106,39107,39108,39111,39112,39113,39114,39115,39118,39119,39120,39121,39122,39125,39126,39127,39128,39129,39133,39134,39135,39136,39139,39140,39141,39142,39143,39146,39147,39148,39149,39150,39153,39154,39155,39156,39157,39160,39161,39162,39163,39164,39167,39168,39169,39170,39171,39174,39175,39176,39177,39181,39182,39183,39184,39185,39188,39189,39190,39191,39192,39195,39196,39197,39198,39199,39202,39203,39204,39205,39206,39209,39210,39211,39212,39213,39216,39217,39218,39219,39220,39223,39224,39225,39226,39227,39231,39232,39233,39234,39237,39238,39239,39240,39241,39244,39245,39246,39247,39248,39251,39252,39253,39254,39255,39258,39259,39260,39261,39262,39265,39266,39268,39269,39272,39273,39274,39275,39276,39279,39280,39281,39282,39283,39286,39287,39288,39289,39290,39293,39294,39295,39296,39297,39300,39301,39302,39303,39304,39307,39308,39309,39310,39311,39314,39315,39316,39317,39318,39321,39322,39323,39324,39325,39329,39330,39331,39332,39335,39336,39337,39338,39339,39342,39343,39344,39345,39346,39349,39350,39351,39352,39353,39356,39357,39358,39359,39360,39363,39364,39365,39366,39367,39370,39371,39372,39373,39374,39377,39378,39379,39380,39381,39384,39385,39386,39387,39388,39391,39392,39393,39394,39395,39398,39399,39400,39401,39402,39405,39406,39407,39409,39412,39413,39414,39415,39416,39419,39420,39421,39422,39423,39426,39427,39428,39429,39430,39433,39434,39435,39436,39437,39440,39442,39443,39444,39447,39449,39450,39451,39454,39455,39456,39457,39458,39461,39462,39463,39464,39465,39469,39470,39471,39472,39475,39476,39477,39478,39479,39482,39483,39484,39485,39486,39489,39490,39491,39492,39493,39497,39498,39499,39500,39503,39504,39505,39506,39507,39510,39511,39512,39513,39514,39517,39518,39519,39520,39521,39524,39525,39526,39527,39531,39532,39533,39534,39535,39538,39539,39540,39541,39542,39545,39546,39547,39548,39549,39552,39553,39554,39555,39556,39559,39560,39561,39562,39563,39566,39567,39568,39569,39570,39573,39574,39575,39576,39577,39580,39581,39582,39583,39584,39587,39588,39589,39590,39591,39595,39596,39597,39598,39601,39602,39603,39604,39605,39608,39609,39610,39611,39612,39615,39616,39617,39618,39619,39622,39623,39624,39625,39626,39629,39630,39631,39632,39636,39637,39638,39639,39640,39643,39644,39645,39646,39647,39650,39651,39652,39653,39654,39657,39658,39659,39660,39661,39664,39665,39666,39667,39668,39671,39672,39673,39674,39675,39678,39679,39680,39681,39682,39685,39686,39687,39688,39689,39693,39694,39695,39696,39699,39700,39701,39702,39703,39706,39707,39708,39709,39710,39713,39714,39715,39716,39717,39720,39721,39722,39723,39724,39727,39728,39729,39730,39731,39734,39735,39736,39737,39738,39741,39742,39743,39744,39745,39748,39749,39750,39751,39752,39755,39756,39757,39758,39759,39762,39763,39764,39765,39766,39769,39770,39771,39772,39773,39776,39777,39778,39780,39783,39784,39785,39786,39787,39790,39791,39792,39793,39794,39797,39798,39799,39800,39801,39804,39805,39806,39808,39811,39812,39813,39815,39818,39819,39820,39821,39822,39825,39826,39827,39828,39829,39833,39834,39835,39836,39839,39840,39841,39842,39843,39846,39847,39848,39849,39850,39853,39854,39855,39856,39857,39861,39862,39863,39864,39867,39868,39869,39870,39871,39874,39875,39876,39877,39878,39881,39882,39883,39884,39885,39888,39889,39890,39891,39892,39895,39896,39897,39898,39899,39902,39903,39904,39905,39906,39909,39910,39911,39912,39916,39917,39918,39919,39920,39923,39924,39925,39926,39927,39930,39931,39932,39933,39934,39937,39938,39939,39940,39941,39944,39945,39946,39947,39948,39951,39952,39953,39954,39955,39959,39960,39961,39962,39965,39966,39967,39968,39969,39972,39973,39974,39975,39976,39979,39980,39981,39982,39983,39986,39987,39988,39989,39990,39993,39994,39995,39996,40000,40001,40002,40003,40004,40007,40008,40009,40010,40011,40014,40015,40016,40017,40018,40021,40022,40023,40024,40025,40028,40029,40030,40031,40032,40035,40036,40037,40038,40039,40042,40043,40044,40045,40046,40049,40050,40051,40052,40053,40056,40057,40058,40059,40060,40064,40065,40066,40067,40070,40071,40072,40073,40074,40077,40078,40079,40080,40081,40084,40085,40086,40087,40088,40091,40092,40093,40094,40095,40098,40099,40100,40101,40102,40105,40106,40107,40108,40109,40112,40113,40114,40115,40116,40119,40120,40121,40122,40123,40126,40127,40128,40129,40130,40133,40134,40135,40136,40137,40140,40141,40142,40144,40147,40148,40149,40150,40151,40154,40155,40156,40157,40158,40161,40162,40163,40164,40165,40168,40169,40170,40171,40175,40176,40177,40178,40182,40183,40184,40185,40186,40189,40190,40191,40192,40193,40197,40198,40199,40200,40203,40204,40205,40206,40207,40210,40211,40212,40213,40214,40217,40218,40219,40220,40221,40225,40226,40227,40228,40231,40232,40233,40234,40235,40238,40239,40240,40241,40242,40245,40246,40247,40248,40249,40252,40253,40254,40255,40256,40259,40260,40261,40262,40263,40266,40267,40268,40269,40273,40274,40275,40276,40277,40280,40281,40282,40283,40284,40287,40288,40289,40290,40291,40294,40295,40296,40297,40298,40301,40302,40303,40304,40305,40308,40309,40310,40311,40312,40315,40316,40317,40318,40319,40322,40323,40324,40325,40326,40330,40331,40332,40333,40336,40337,40338,40339,40340,40343,40344,40345,40346,40347,40350,40351,40352,40353,40354,40357,40358,40359,40360,40361,40365,40366,40367,40368,40371,40372,40373,40374,40375,40378,40379,40380,40381,40382,40385,40386,40387,40388,40389,40392,40393,40394,40395,40396,40399,40400,40401,40402,40403,40406,40407,40408,40409,40410,40413,40414,40415,40416,40417,40420,40421,40422,40423,40424,40428,40429,40430,40431,40434,40435,40436,40437,40438,40441,40442,40443,40444,40445,40448,40449,40450,40451,40452,40455,40456,40457,40458,40459,40462,40463,40464,40465,40466,40469,40470,40471,40472,40473,40476,40477,40478,40479,40480,40483,40484,40485,40486,40487,40490,40491,40492,40493,40494,40497,40498,40499,40500,40501,40504,40505,40506,40508,40511,40512,40513,40514,40515,40518,40519,40520,40521,40522,40525,40526,40527,40528,40529,40532,40533,40534,40535,40539,40540,40541,40542,40543,40546,40547,40548,40549,40550,40553,40554,40555,40556,40557,40561,40562,40563,40564,40567,40568,40569,40570,40571,40574,40575,40576,40577,40578,40581,40582,40583,40584,40585,40588,40589,40590,40591,40592,40596,40597,40598,40599,40602,40603,40604,40605,40606,40609,40610,40611,40612,40613,40616,40617,40618,40619,40620,40623,40624,40625,40626,40627,40630,40631,40632,40633,40634,40637,40638,40639,40640,40641,40644,40645,40646,40647,40648,40651,40652,40653,40654,40658,40659,40660,40661,40662,40665,40666,40667,40668,40669,40672,40673,40674,40675,40676,40679,40680,40681,40682,40683,40686,40687,40688,40689,40690,40694,40695,40696,40697,40700,40701,40702,40703,40704,40707,40708,40709,40710,40711,40714,40715,40716,40717,40718,40721,40722,40723,40724,40725,40729,40730,40731,40732,40735,40736,40737,40738,40739,40742,40743,40744,40745,40746,40749,40750,40751,40752,40753,40756,40757,40758,40759,40760,40763,40764,40765,40766,40767,40770,40771,40772,40773,40774,40777,40778,40779,40780,40781,40784,40785,40786,40787,40788,40792,40793,40794,40795,40798,40799,40800,40801,40802,40805,40806,40807,40808,40809,40812,40813,40814,40815,40816,40819,40820,40821,40822,40823,40826,40827,40828,40829,40830,40833,40834,40835,40836,40837,40840,40841,40842,40843,40844,40847,40848,40849,40850,40851,40854,40855,40856,40857,40858,40861,40862,40863,40864,40865,40868,40869,40870,40872,40875,40876,40877,40878,40879,40882,40883,40884,40885,40886,40889,40890,40891,40892,40893,40896,40897,40898,40899,40900,40904,40905,40906,40907,40911,40912,40913,40914,40917,40918,40919,40920,40921,40925,40926,40927,40928,40931,40932,40933,40934,40935,40938,40939,40940,40941,40942,40945,40946,40947,40948,40949,40952,40953,40954,40955,40956,40960,40961,40962,40963,40966,40967,40968,40969,40970,40973,40974,40975,40976,40977,40980,40981,40982,40983,40984,40987,40988,40989,40990,40991,40994,40995,40996,40997,40998,41001,41002,41003,41004,41008,41009,41010,41011,41012,41015,41016,41017,41018,41019,41022,41023,41024,41025,41026,41029,41030,41031,41032,41033,41036,41037,41038,41039,41040,41043,41044,41045,41046,41047,41050,41051,41052,41053,41054,41058,41059,41060,41061,41064,41065,41066,41067,41068,41071,41072,41073,41074,41075,41078,41079,41080,41081,41082,41085,41086,41087,41088,41089,41092,41093,41095,41096,41099,41100,41101,41102,41103,41106,41107,41108,41109,41110,41113,41114,41115,41116,41117,41120,41121,41122,41123,41124,41127,41128,41129,41130,41131,41134,41135,41136,41137,41138,41141,41142,41143,41144,41145,41148,41149,41150,41151,41152,41156,41157,41158,41159,41162,41163,41164,41165,41166,41169,41170,41171,41172,41173,41176,41177,41178,41179,41180,41183,41184,41185,41186,41187,41190,41191,41192,41193,41194,41197,41198,41199,41200,41201,41204,41205,41206,41207,41208,41213,41214,41215,41218,41219,41220,41221,41222,41225,41226,41227,41228,41229,41232,41233,41234,41236,41239,41240,41241,41242,41243,41246,41247,41248,41249,41250,41253,41254,41255,41256,41257,41260,41261,41262,41263,41264,41267,41269,41270,41271,41274,41276,41277,41278,41281,41282,41283,41284,41285,41288,41289,41290,41291,41292,41296,41297,41298,41299,41302,41303,41304,41305,41306,41309,41310,41311,41312,41313,41316,41317,41318,41319,41320,41324,41325,41326,41327,41330,41331,41332,41333,41334,41337,41338,41339,41340,41341,41344,41345,41346,41347,41348,41351,41352,41353,41354,41355,41358,41359,41360,41361,41365,41366,41367,41368,41369,41372,41373,41374,41375,41376,41379,41380,41381,41382,41383,41386,41387,41388,41389,41390,41393,41394,41395,41396,41397,41400,41401,41402,41403,41404,41407,41408,41409,41410,41411,41414,41415,41416,41417,41418,41422,41423,41424,41425,41428,41429,41430,41431,41432,41435,41436,41437,41438,41439,41442,41443,41444,41445,41446,41449,41450,41451,41452,41453,41456,41457,41458,41460,41463,41464,41465,41466,41467,41470,41471,41472,41473,41474,41477,41478,41479,41480,41481,41484,41485,41486,41487,41488,41491,41492,41493,41494,41495,41498,41499,41500,41501,41502,41505,41506,41507,41508,41509,41512,41513,41514,41515,41516,41520,41521,41522,41523,41526,41527,41528,41529,41530,41533,41534,41535,41536,41537,41540,41541,41542,41543,41544,41547,41548,41549,41550,41551,41554,41555,41556,41557,41558,41561,41562,41563,41564,41565,41568,41569,41570,41571,41572,41575,41576,41577,41578,41579,41582,41583,41584,41585,41586,41589,41590,41591,41592,41593,41596,41597,41598,41599,41600,41603,41604,41605,41607,41610,41611,41612,41613,41614,41617,41618,41619,41620,41621,41624,41625,41626,41627,41628,41631,41632,41634,41635,41638,41639,41641,41642,41645,41646,41647,41648,41649,41652,41653,41654,41655,41656,41660,41661,41662,41663,41666,41667,41668,41669,41670,41673,41674,41675,41676,41677,41680,41681,41682,41683,41684,41688,41689,41690,41691,41694,41695,41696,41697,41698,41701,41702,41703,41704,41705,41708,41709,41710,41711,41712,41715,41716,41717,41718,41719,41722,41723,41724,41725,41726,41729,41730,41731,41732,41733,41736,41737,41738,41739,41740,41743,41744,41745,41746,41750,41751,41752,41753,41754,41757,41758,41759,41760,41761,41764,41765,41766,41767,41768,41771,41772,41773,41774,41775,41778,41779,41780,41781,41782,41786,41787,41788,41789,41792,41793,41794,41795,41796,41799,41800,41801,41802,41803,41806,41807,41808,41809,41810,41813,41814,41815,41816,41817,41820,41821,41822,41823,41827,41828,41829,41830,41831,41834,41835,41836,41837,41838,41841,41842,41843,41844,41845,41848,41849,41850,41851,41852,41855,41856,41857,41858,41859,41862,41863,41864,41865,41866,41869,41870,41871,41872,41873,41876,41877,41878,41879,41880,41884,41885,41886,41887,41890,41891,41892,41893,41894,41897,41898,41899,41900,41901,41904,41905,41906,41907,41908,41911,41912,41913,41914,41915,41918,41919,41920,41921,41922,41925,41926,41927,41928,41929,41932,41933,41934,41935,41936,41939,41940,41941,41942,41943,41946,41947,41948,41949,41950,41953,41954,41955,41956,41957,41960,41961,41962,41963,41964,41967,41968,41969,41971,41974,41975,41976,41977,41978,41981,41982,41983,41984,41985,41988,41989,41990,41991,41992,41995,41996,41997,41999,42002,42003,42004,42006,42009,42010,42011,42012,42013,42016,42017,42018,42019,42020,42024,42025,42026,42027,42030,42031,42032,42033,42034,42037,42038,42039,42040,42041,42044,42045,42046,42047,42048,42052,42053,42054,42055,42058,42059,42060,42061,42062,42065,42066,42067,42068,42069,42072,42073,42074,42075,42076,42079,42080,42081,42082,42083,42086,42087,42088,42089,42090,42093,42094,42095,42096,42100,42101,42102,42103,42104,42107,42108,42109,42110,42111,42114,42115,42116,42117,42118,42121,42122,42123,42124,42125,42128,42129,42130,42131,42132,42135,42136,42137,42138,42139,42142,42143,42144,42145,42146,42150,42151,42152,42153,42156,42157,42158,42159,42160,42163,42164,42165,42166,42167,42170,42171,42172,42173,42174,42177,42178,42179,42180,42181,42184,42185,42186,42187,42191,42192,42193,42194,42195,42198,42199,42200,42201,42202,42205,42206,42207,42208,42209,42212,42213,42214,42215,42216,42219,42220,42221,42222,42223,42226,42227,42228,42229,42230,42233,42234,42235,42236,42237,42240,42241,42242,42243,42244,42247,42248,42249,42250,42251,42255,42256,42257,42258,42261,42262,42263,42264,42265,42268,42269,42270,42271,42272,42275,42276,42277,42278,42279,42282,42283,42284,42285,42286,42289,42290,42291,42292,42293,42296,42297,42298,42299,42300,42303,42304,42305,42306,42307,42310,42311,42312,42313,42314,42317,42318,42319,42320,42321,42324,42325,42326,42327,42328,42331,42332,42333,42335,42338,42339,42340,42341,42342,42345,42346,42347,42348,42349,42352,42353,42354,42355,42356,42359,42360,42361,42362,42366,42367,42368,42369,42373,42374,42375,42376,42377,42380,42381,42382,42383,42384,42388,42389,42390,42391,42394,42395,42396,42397,42398,42401,42402,42403,42404,42405,42408,42409,42410,42411,42412,42416,42417,42418,42419,42422,42423,42424,42425,42426,42429,42430,42431,42432,42433,42436,42437,42438,42439,42440,42443,42444,42445,42446,42447,42450,42451,42452,42453,42457,42458,42459,42460,42461,42464,42465,42466,42467,42468,42471,42472,42473,42474,42475,42478,42479,42480,42481,42482,42485,42486,42487,42488,42489,42492,42493,42494,42495,42496,42499,42500,42501,42502,42503,42506,42507,42508,42509,42510,42513,42514,42515,42516,42517,42521,42522,42523,42524,42527,42528,42529,42530,42531,42534,42535,42536,42537,42538,42541,42542,42543,42544,42545,42548,42549,42550,42551,42552,42556,42557,42558,42559,42562,42563,42564,42565,42566,42569,42570,42571,42572,42573,42576,42577,42578,42579,42580,42583,42584,42585,42586,42587,42590,42591,42592,42593,42594,42597,42598,42599,42600,42601,42604,42605,42606,42607,42608,42611,42612,42613,42614,42615,42619,42620,42621,42622,42625,42626,42627,42628,42629,42632,42633,42634,42635,42636,42639,42640,42641,42642,42643,42646,42647,42648,42649,42650,42653,42654,42655,42656,42657,42660,42661,42662,42663,42664,42667,42668,42669,42670,42671,42674,42675,42676,42677,42678,42681,42682,42683,42684,42685,42688,42689,42690,42691,42692,42695,42696,42697,42699,42702,42703,42704,42705,42706,42709,42710,42711,42712,42713,42716,42717,42718,42719,42720,42723,42724,42725,42726,42727,42731,42732,42733,42734,42738,42739,42740,42741,42744,42745,42746,42747,42748,42752,42753,42754,42755,42758,42759,42760,42761,42762,42765,42766,42767,42768,42769,42772,42773,42774,42775,42776,42779,42780,42781,42782,42783,42787,42788,42789,42790,42793,42794,42795,42796,42797,42800,42801,42802,42803,42804,42807,42808,42809,42810,42811,42814,42815,42816,42817,42818,42821,42822,42823,42824,42825,42828,42829,42830,42831,42832,42835,42836,42837,42838,42842,42843,42844,42845,42846,42849,42850,42851,42852,42853,42856,42857,42858,42859,42860,42863,42864,42865,42866,42867,42870,42871,42872,42873,42874,42877,42878,42879,42880,42881,42885,42886,42887,42888,42891,42892,42893,42894,42895,42898,42899,42900,42901,42902,42905,42906,42907,42908,42909,42912,42913,42914,42915,42916,42919,42921,42922,42923,42926,42927,42928,42929,42930,42933,42934,42935,42936,42937,42940,42941,42942,42943,42944,42947,42948,42949,42950,42951,42954,42955,42956,42957,42958,42961,42962,42963,42964,42965,42968,42969,42970,42971,42972,42975,42976,42977,42978,42979,42983,42984,42985,42986,42989,42990,42991,42992,42993,42996,42997,42998,42999,43000,43003,43004,43005,43006,43007,43010,43011,43012,43013,43014,43017,43018,43019,43020,43021,43024,43025,43026,43027,43028,43031,43032,43033,43034,43035,43038,43039,43040,43041,43042,43045,43046,43047,43048,43049,43052,43053,43054,43055,43056,43059,43060,43061,43063,43066,43067,43068,43069,43070,43073,43074,43075,43076,43077,43080,43081,43082,43083,43084,43087,43088,43089,43090,43091,43095,43096,43097,43098,43102,43103,43104,43105,43108,43109,43110,43111,43112,43116,43117,43118,43119,43122,43123,43124,43125,43126,43129,43130,43131,43132,43133,43136,43137,43138,43139,43140,43143,43144,43145,43146,43147,43151,43152,43153,43154,43157,43158,43159,43160,43161,43164,43165,43166,43167,43168,43171,43172,43173,43174,43175,43178,43179,43180,43181,43182,43185,43186,43187,43188,43192,43193,43194,43195,43196,43199,43200,43201,43202,43203,43206,43207,43208,43209,43210,43213,43214,43215,43216,43217,43220,43221,43222,43223,43224,43227,43228,43229,43230,43231,43234,43235,43236,43237,43238,43241,43242,43243,43244,43245,43249,43250,43251,43252,43255,43256,43257,43258,43259,43262,43263,43264,43265,43266,43269,43270,43271,43272,43273,43276,43277,43278,43279,43280,43283,43284,43286,43287,43290,43291,43292,43293,43294,43297,43298,43299,43300,43301,43304,43305,43306,43307,43308,43311,43312,43313,43314,43315,43318,43319,43320,43321,43322,43325,43326,43327,43328,43329,43332,43333,43334,43335,43336,43339,43340,43341,43342,43343,43347,43348,43349,43350,43353,43354,43355,43356,43357,43360,43361,43362,43363,43364,43367,43368,43369,43370,43371,43374,43375,43376,43377,43378,43381,43382,43383,43384,43385,43388,43389,43390,43391,43392,43395,43396,43397,43398,43399,43402,43403,43404,43405,43406,43409,43410,43411,43412,43413,43416,43417,43418,43419,43420,43423,43424,43425,43427,43430,43431,43432,43433,43434,43437,43438,43440,43441,43444,43445,43446,43447,43448,43451,43452,43453,43454,43455,43458,43460,43461,43462,43465,43467,43468,43469,43472,43473,43474,43475,43476,43479,43480,43481,43482,43483,43487,43488,43489,43490,43493,43494,43495,43496,43497,43500,43501,43502,43503,43504,43507,43508,43509,43510,43511,43515,43516,43517,43518,43521,43522,43523,43524,43525,43528,43529,43530,43531,43532,43535,43536,43537,43538,43539,43542,43543,43544,43545,43546,43549,43550,43551,43552,43553,43556,43557,43558,43559,43560,43563,43564,43565,43566,43567,43570,43571,43572,43573,43577,43578,43579,43580,43581,43584,43585,43586,43587,43588,43591,43592,43593,43594,43595,43598,43599,43600,43601,43602,43605,43606,43607,43608,43609,43613,43614,43615,43616,43619,43620,43621,43622,43623,43626,43627,43628,43629,43630,43633,43634,43635,43636,43637,43640,43641,43642,43643,43644,43647,43648,43649,43651,43654,43655,43656,43657,43658,43661,43662,43663,43664,43665,43668,43669,43670,43671,43672,43675,43676,43677,43678,43679,43682,43683,43684,43685,43686,43689,43690,43691,43692,43693,43696,43697,43698,43699,43700,43703,43704,43705,43706,43707,43711,43712,43713,43714,43717,43718,43719,43720,43721,43724,43725,43726,43727,43728,43731,43732,43733,43734,43735,43738,43739,43740,43741,43742,43745,43746,43747,43748,43749,43752,43753,43754,43755,43756,43759,43760,43761,43762,43763,43766,43767,43768,43769,43770,43773,43774,43775,43776,43777,43780,43781,43782,43783,43784,43787,43788,43789,43790,43791,43794,43795,43796,43798,43801,43802,43803,43804,43805,43808,43809,43810,43811,43812,43815,43816,43817,43818,43819,43822,43823,43825,43826,43829,43830,43832,43833,43836,43837,43838,43839,43840,43843,43844,43845,43846,43847,43851,43852,43853,43854,43857,43858,43859,43860,43861,43864,43865,43866,43867,43868,43871,43872,43873,43874,43875,43879,43880,43881,43882,43885,43886,43887,43888,43889,43892,43893,43894,43895,43896,43899,43900,43901,43902,43903,43906,43907,43908,43909,43910,43913,43914,43915,43916,43917,43920,43921,43922,43923,43924,43927,43928,43929,43930,43934,43935,43936,43937,43938,43941,43942,43943,43944,43945,43948,43949,43950,43951,43952,43955,43956,43957,43958,43959,43962,43963,43964,43965,43966,43969,43970,43971,43972,43973,43977,43978,43979,43980,43983,43984,43985,43986,43987,43990,43991,43992,43993,43994,43997,43998,43999,44000,44001,44004,44005,44006,44007,44008,44011,44012,44013,44014,44018,44019,44020,44021,44022,44025,44026,44027,44028,44029,44032,44033,44034,44035,44036,44039,44040,44041,44042,44043,44046,44047,44048,44049,44050,44053,44054,44055,44056,44057,44060,44061,44062,44063,44064,44067,44068,44069,44070,44071,44074,44075,44076,44077,44078,44082,44083,44084,44085,44088,44089,44090,44091,44092,44095,44096,44097,44098,44099,44102,44103,44104,44105,44106,44109,44110,44111,44112,44113,44116,44117,44118,44119,44120,44123,44124,44125,44126,44127,44130,44131,44132,44133,44134,44137,44138,44139,44140,44141,44144,44145,44146,44147,44148,44151,44152,44153,44154,44155,44158,44159,44160,44162,44165,44166,44167,44168,44169,44172,44173,44174,44175,44176,44179,44180,44181,44182,44183,44186,44187,44188,44189,44193,44194,44195,44196,44200,44201,44202,44203,44204,44207,44208,44209,44210,44211,44215,44216,44217,44218,44221,44222,44223,44224,44225,44228,44229,44230,44231,44232,44235,44236,44237,44238,44239,44243,44244,44245,44246,44249,44250,44251,44252,44253,44256,44257,44258,44259,44260,44263,44264,44265,44266,44267,44270,44271,44272,44273,44274,44277,44278,44279,44280,44281,44284,44285,44286,44287,44291,44292,44293,44294,44295,44298,44299,44300,44301,44302,44305,44306,44307,44308,44309,44312,44313,44314,44315,44316,44319,44320,44321,44322,44323,44326,44327,44328,44329,44330,44333,44334,44335,44336,44337,44340,44341,44342,44343,44344,44348,44349,44350,44351,44354,44355,44356,44357,44358,44361,44362,44363,44364,44365,44368,44369,44370,44371,44372,44375,44376,44377,44378,44379,44383,44384,44385,44386,44389,44390,44391,44392,44393,44396,44397,44398,44399,44400,44403,44404,44405,44406,44407,44410,44411,44412,44413,44414,44417,44418,44419,44420,44421,44424,44425,44426,44427,44428,44431,44432,44433,44434,44435,44438,44439,44440,44441,44442,44446,44447,44448,44449,44452,44453,44454,44455,44456,44459,44460,44461,44462,44463,44466,44467,44468,44469,44470,44473,44474,44475,44476,44477,44480,44481,44482,44483,44484,44487,44488,44489,44490,44491,44494,44495,44496,44497,44498,44501,44502,44503,44504,44505,44508,44509,44510,44511,44512,44515,44516,44517,44518,44519,44522,44523,44524,44526,44529,44530,44531,44532,44533,44536,44537,44538,44539,44540,44543,44544,44545,44546,44547,44550,44551,44552,44553,44557,44558,44559,44560,44561,44564,44565,44566,44567,44568,44571,44572,44573,44574,44575,44579,44580,44581,44582,44585,44586,44587,44588,44589,44592,44593,44594,44595,44596,44599,44600,44601,44602,44603,44606,44607,44608,44609,44610,44614,44615,44616,44617,44620,44621,44622,44623,44624,44627,44628,44629,44630,44631,44634,44635,44636,44637,44638,44641,44642,44643,44644,44645,44648,44649,44650,44651,44652,44655,44656,44657,44658,44659,44662,44663,44664,44665,44669,44670,44671,44672,44673,44676,44677,44678,44679,44680,44683,44684,44685,44686,44687,44690,44691,44692,44693,44694,44697,44698,44699,44700,44701,44704,44705,44706,44707,44708,44712,44713,44714,44715,44718,44719,44720,44721,44722,44725,44726,44727,44728,44729,44733,44734,44735,44736,44739,44740,44741,44742,44743,44747,44748,44749,44750,44753,44754,44755,44756,44757,44760,44761,44762,44763,44764,44767,44768,44769,44770,44771,44774,44775,44776,44777,44778,44781,44782,44783,44784,44785,44788,44789,44790,44791,44792,44795,44796,44797,44798,44799,44802,44803,44804,44805,44806,44810,44811,44812,44813,44816,44817,44818,44819,44820,44823,44824,44825,44826,44827,44830,44831,44832,44833,44834,44837,44838,44839,44840,44841,44844,44845,44846,44847,44848,44851,44852,44853,44854,44855,44858,44859,44860,44861,44862,44865,44866,44867,44868,44869,44872,44873,44874,44875,44876,44879,44880,44881,44882,44883,44886,44887,44888,44890,44893,44894,44895,44896,44897,44900,44901,44902,44903,44904,44907,44908,44909,44910,44911,44914,44915,44916,44917,44918,44922,44923,44924,44925,44929],"03113H10^FG_PRICE_INDEXED(12/1/2006,1/3/2023,D,,12/1/2006,1,\"EXDATE\")":[1.0,1.0115411,1.0137035,1.0128015,1.008316,1.008353,1.0070556,1.0018781,1.0032498,1.0111704,1.0083902,0.99808466,0.99876434,0.9994563,0.9949955,0.991202,0.9965772,1.0052639,1.0015446,0.99393284,0.9974668,0.99971575,0.98902726,0.989781,0.9927095,0.9960582,1.0067097,1.0137776,1.0122083,1.01185,1.002323,1.0089091,1.0041765,1.0116646,1.0218343,1.0098234,1.0123566,1.0166197,1.022452,1.0293347,1.0389358,1.0415431,1.0417408,1.0469059,1.050996,1.0516385,1.044175,1.0406164,1.0502669,1.0571373,1.0597938,1.0610542,1.0682211,1.0708902,1.0720763,1.0720146,1.0676156,1.0347222,1.0356119,1.033573,1.0178059,0.9997458,1.0159153,1.0181272,1.0255412,1.0291123,1.0331776,1.0126038,1.0167185,1.0236753,1.018053,1.0287787,1.0373294,1.0521822,1.054567,1.0573349,1.0568407,1.051799,1.047153,1.0471654,1.0484257,1.0532942,1.061079,1.0618697,1.0648848,1.0657992,1.0694444,1.063056,1.0702105,1.0726942,1.0840623,1.0828266,1.0815662,1.0774021,1.0876334,1.089351,1.0887703,1.0972716,1.099817,1.0953315,1.0795522,1.0826166,1.0949116,1.0978523,1.102585,1.1027209,1.1032152,1.1106539,1.0952451,1.1048216,1.1004966,1.0960606,1.1027086,1.1037712,1.109863,1.1189699,1.1213177,1.11766,1.1001631,1.1075029,1.1135948,1.1259637,1.1322409,1.139,1.1441034,1.1368005,1.1226646,1.0991004,1.1110864,1.1117907,1.099397,1.1117042,1.1200325,1.1269152,1.1245056,1.1227882,1.1112964,1.1190811,1.1076759,1.0998665,1.096629,1.1087756,1.1093811,1.1065515,1.1212436,1.1252718,1.1256796,1.1321915,1.1334395,1.1166592,1.1223309,1.1404581,1.1445118,1.1370724,1.1392349,1.1361457,1.1413478,1.1294607,1.1268535,1.1008551,1.0998048,1.0752645,1.0611408,1.07047,1.0581381,1.0610049,1.0698398,1.0386145,1.0525159,1.0607647,1.0746713,1.0500691,1.0520957,1.0543445,1.0345492,1.0132092,1.014272,1.035859,1.0407213,1.0429764,1.0579526,1.0532078,1.0680481,1.0569148,1.031633,1.0563092,1.0511565,1.0663799,1.0787737,1.068703,1.0740039,1.054394,1.0469059,1.0597445,1.0586077,1.061499,1.0657127,1.0576932,1.0890915,1.0948744,1.0872133,1.0896722,1.0819123,1.0807136,1.0887703,1.0978523,1.0936388,1.108615,1.114571,1.1117536,1.1113583,1.1292877,1.1239002,1.1333283,1.1324881,1.1254077,1.1273972,1.1192418,1.1097271,1.1100484,1.1126556,1.0862371,1.0933422,1.1009045,1.098569,1.0933546,1.1062796,1.1094059,1.1029804,1.1216142,1.0970368,1.0954429,1.0867066,1.1003237,1.0749061,1.0790579,1.0645882,1.0485246,1.0714833,1.0664047,1.0547476,1.0525941,1.0327451,1.0313611,1.0177689,1.0311388,1.0148774,1.0260849,1.0564699,1.0564082,1.0635873,1.0592996,1.0555185,1.0709395,1.0928974,1.0942072,1.1029804,1.070297,1.0739546,1.0737445,1.0567541,1.0389482,1.0464487,1.0456825,1.0579898,1.0744612,1.0865337,1.0838152,1.0671707,1.0665406,1.0604488,1.0473013,1.039912,1.0101695,1.0074881,0.9843688,0.9890396,0.99793637,0.9838686,0.9939699,0.97041816,0.96577203,0.9377896,0.9344232,0.93001187,0.95103055,0.962374,0.9537737,0.9759045,0.9830466,0.97249407,0.9942665,1.0174847,1.0099595,0.9809707,0.9693678,0.97942615,0.98121786,0.9868154,0.98882955,1.0013468,0.98549324,0.98299724,0.983924,0.99740505,0.98417103,0.9899171,1.0100212,1.0198942,1.014865,1.0046707,0.9743352,0.97595835,0.9702698,0.9761516,0.9493253,0.9401072,0.9204354,0.9507463,0.94614965,0.9582715,0.94045323,0.9206579,0.95771545,0.9339165,0.9512733,0.9730624,0.9828366,0.97478,0.96325123,0.95452744,0.9632142,0.99482834,0.9991103,1.0031633,1.007278,1.0100088,1.0092304,0.99354976,1.0059311,0.9877421,0.9858145,0.99099195,1.0196594,1.0158411,1.0314106,1.0318555,1.0169656,1.0204997,1.0283461,1.0426799,1.0447682,1.0378361,1.0365263,1.0500197,1.0513543,1.0503039,1.0587188,1.0463498,1.0542828,1.0551724,1.0674056,1.0738928,1.0760429,1.0887455,1.0918965,1.0885602,1.0868797,1.0701487,1.0735962,1.0608195,1.0695927,1.0787984,1.0824436,1.0898082,1.0806519,1.0809485,1.0837781,1.1087263,1.0796634,1.0785389,1.0708283,1.052108,1.0527629,1.0696298,1.0783659,1.077847,1.0696545,1.0746218,1.0557532,1.0551478,1.0420003,1.0492413,1.021414,1.0172993,1.0119983,1.0133822,0.9829725,0.97222215,0.9645981,0.9861482,0.97198737,0.97710305,0.9734332,0.9637703,0.95492285,0.9780546,0.99138737,0.9890025,0.99561334,1.0085013,1.0094033,0.9787712,0.98302186,0.97132015,0.9920423,1.0066231,0.99225235,0.9898552,0.97141904,0.99184453,0.99907327,0.98401046,1.0057582,1.0150751,1.0050291,1.0080812,1.0160018,1.01552,1.0022242,0.99223995,0.9963177,0.99768925,1.0069691,0.98659295,0.9911773,1.0036205,1.0194123,1.0078094,0.99792403,0.9911526,0.9672301,0.97082585,0.9835409,0.94555646,0.9584754,0.9634366,0.97429806,0.9314205,0.95121586,0.9097593,0.95437914,0.99481016,0.9484727,0.93756175,0.9270215,0.9374011,0.9307903,0.8627545,0.89868766,0.88829577,0.8388567,0.8179739,0.78194195,0.73968214,0.7307977,0.67801005,0.679431,0.75060546,0.73365206,0.66263837,0.68846375,0.6858071,0.7160933,0.69605076,0.6551379,0.6380733,0.6197416,0.5931074,0.64416516,0.65574336,0.6829651,0.70246387,0.7024021,0.71846575,0.6817541,0.6503929,0.66662955,0.6501087,0.6348235,0.60017544,0.64936835,0.6147686,0.60524166,0.6036106,0.55900306,0.5154211,0.545559,0.586336,0.5976176,0.62954724,0.6358244,0.5666024,0.5937005,0.60838026,0.5872874,0.61551005,0.6389507,0.62235564,0.639136,0.6092205,0.6271253,0.61082685,0.64827996,0.6544088,0.64234877,0.64673537,0.6309806,0.625383,0.6279779,0.6362446,0.6270265,0.6482552,0.66513443,0.68127227,0.68024665,0.6911946,0.6686808,0.6738953,0.6555333,0.6372948,0.64438754,0.6187104,0.6293495,0.6385305,0.6002496,0.62791616,0.6136689,0.61956304,0.62324536,0.6320927,0.6555333,0.63287115,0.616202,0.61816674,0.6229735,0.6216513,0.631549,0.6556198,0.6541246,0.62469107,0.6263469,0.6295843,0.624654,0.59819835,0.5907967,0.5814427,0.57658654,0.55349195,0.57810646,0.5699016,0.55971974,0.5553578,0.52153766,0.51806545,0.5338325,0.50797004,0.50431246,0.49997526,0.5346604,0.53661275,0.56188214,0.5643411,0.55629694,0.57658654,0.5945408,0.5910562,0.5738187,0.6161032,0.6008033,0.6081702,0.63195676,0.61638737,0.5948621,0.6042408,0.6109752,0.6370107,0.64811933,0.64006275,0.6189081,0.6282745,0.6628484,0.6624036,0.6450425,0.6539146,0.6716958,0.6798636,0.6429789,0.66278666,0.66468954,0.66224295,0.68001187,0.6716217,0.67508155,0.694049,0.6933818,0.6905768,0.7192319,0.713449,0.7195532,0.70157427,0.72522485,0.70859283,0.70130235,0.67060846,0.6815935,0.67432773,0.7001779,0.7015866,0.697237,0.6846703,0.6811981,0.7070111,0.69432086,0.700042,0.71115065,0.73708725,0.73980576,0.7276591,0.7376186,0.7365806,0.7317862,0.7391384,0.73533267,0.7397193,0.73771745,0.7185523,0.7066404,0.7063809,0.71100235,0.71419036,0.6880313,0.68511516,0.6941602,0.7113607,0.71264577,0.71746486,0.7143881,0.7219256,0.69818854,0.6944568,0.67888737,0.6753287,0.6771822,0.6760083,0.692455,0.6981391,0.71966434,0.7298463,0.7278074,0.73868126,0.7389902,0.7422647,0.76330805,0.7682137,0.77166116,0.77027726,0.765038,0.77524465,0.77606016,0.7919879,0.79794383,0.7953242,0.7889729,0.8094849,0.80403566,0.7930259,0.8034302,0.80954677,0.798228,0.77576363,0.7859208,0.7911724,0.7995626,0.8150454,0.8117462,0.81574976,0.8148971,0.81787515,0.8194321,0.80879295,0.79094994,0.78676105,0.7973878,0.8073225,0.8177515,0.82904553,0.8386343,0.839524,0.8487544,0.85576063,0.87275106,0.8673636,0.866857,0.8645462,0.87015617,0.8575153,0.84331745,0.83816475,0.8559707,0.8588374,0.8538701,0.82776046,0.819778,0.8370897,0.84887797,0.84923637,0.86140764,0.86767244,0.86850035,0.86478096,0.88051105,0.8830689,0.87469107,0.8842427,0.8760008,0.8667334,0.8783115,0.8666098,0.85702103,0.84743226,0.8197039,0.83806586,0.8144894,0.8182087,0.8279335,0.82384336,0.84318155,0.84192115,0.86221087,0.86095047,0.8674129,0.8543891,0.86281633,0.8780274,0.8765198,0.8722445,0.85432726,0.8495699,0.8585409,0.8561808,0.8622232,0.8449362,0.8461472,0.8591711,0.8647687,0.85574824,0.8676107,0.8666963,0.85969,0.8601967,0.86564595,0.8723062,0.8852436,0.8843046,0.88901246,0.87887996,0.88336545,0.8953267,0.9027036,0.9093886,0.91403466,0.91370106,0.91172403,0.9096604,0.89792156,0.91210705,0.9145289,0.91934806,0.9239942,0.92931986,0.92864025,0.91690147,0.9286773,0.93048143,0.9182359,0.9301725,0.9227338,0.91058713,0.89170617,0.89367086,0.8903964,0.89200276,0.8803381,0.8684262,0.88170964,0.8940045,0.88798684,0.8597889,0.8613706,0.8557236,0.8662514,0.8656954,0.8779285,0.8846876,0.89916956,0.90468067,0.9103771,0.91459066,0.9145289,0.9024688,0.9109084,0.9117858,0.9123665,0.92801005,0.93525106,0.9371293,0.93806833,0.9520437,0.95402086,0.9546634,0.96233684,0.9669212,0.96861404,0.9666493,0.9764481,0.98371387,0.9795744,0.97015864,0.98085946,0.9884712,0.9802664,0.9733837,0.97249407,0.98009336,0.9812796,0.97605276,0.9851843,1.0010502,1.0060486,0.9993698,0.9977387,1.0064254,1.007587,1.0116276,1.0269251,1.0263691,1.0140125,1.0108738,1.023836,1.0278025,1.0399367,1.0500939,1.0454354,1.0201783,1.0224149,1.0374036,1.0170275,1.0333135,1.003571,0.9924868,0.9591365,0.9349545,0.98376334,0.9864818,1.0084271,0.99919677,0.9753237,0.97716486,0.9625099,0.95297045,0.9120947,0.9267126,0.9170497,0.9159747,0.9183472,0.95322996,0.9425168,0.917581,0.9418742,0.94864565,0.909784,0.8912984,0.89642644,0.89853936,0.92749107,0.93733937,0.9413305,0.96356016,0.959779,0.9575178,0.9567393,0.9496095,0.929011,0.92756516,0.9110938,0.920905,0.9188291,0.88649166,0.8794607,0.8741226,0.867796,0.86516404,0.8952402,0.9050143,0.9142571,0.9096975,0.93164295,0.92987597,0.9288008,0.89827996,0.9037416,0.91729677,0.90354383,0.929913,0.94344354,0.96069336,0.9543421,0.94118226,0.9367709,0.93944,0.9575425,0.9499678,0.96016204,0.9557013,0.9538478,0.9631401,0.95068455,0.9181124,0.9127495,0.9077081,0.90925264,0.9243772,0.92691034,0.9113162,0.91008675,0.9015544,0.8875173,0.89415276,0.88829577,0.9073497,0.89149606,0.89170617,0.9217576,0.9339165,0.9471629,0.9330515,0.93900746,0.9409722,0.9437895,0.9602733,0.96085405,0.9647958,0.96205884,0.9648329,0.98085946,0.9750024,0.96708184,0.9596802,0.98394865,0.98173684,0.9897686,0.9896327,0.99112785,0.9933397,0.9829725,1.0035216,0.9957616,0.99519324,1.0025826,1.0039911,1.0075623,1.0167061,1.0116029,1.0129497,1.0188068,1.0008031,1.0138147,1.0115411,1.0193133,1.0248616,1.0231811,1.0225385,1.0217848,1.0245279,1.0239224,1.0352659,1.0376507,1.0575572,1.0640199,1.063402,1.051416,1.0608071,1.0584346,1.0427417,1.0452623,1.0266286,1.0326339,1.0469182,1.050724,1.057755,1.0459173,1.0676403,1.0619686,1.0597073,1.0535167,1.0751531,1.0890543,1.0957147,1.0959247,1.0968885,1.0956281,1.0995328,1.1109134,1.1074041,1.106675,1.1013616,1.1126803,1.1153618,1.1164491,1.1246787,1.1275578,1.1254324,1.1266186,1.1245551,1.1276443,1.1284105,1.1210582,1.136677,1.1241597,1.1305975,1.1279532,1.1251112,1.1315242,1.1359355,1.1432384,1.1424105,1.1504917,1.1609826,1.141669,1.1327846,1.1298437,1.1390742,1.1408288,1.1501335,1.1557558,1.1339955,1.1427071,1.1604141,1.1578563,1.1611061,1.1676428,1.1777506,1.1833605,1.1799129,1.186462,1.1979784,1.2040085,1.1982626,1.2070606,1.2127941,1.2136343,1.1848927,1.1681865,1.1674699,1.1914418,1.1943827,1.1740559,1.1793816,1.2051947,1.1968045,1.1808767,1.1944568,1.1918372,1.1694345,1.1775157,1.1717947,1.1636145,1.1521353,1.158573,1.1648502,1.1879942,1.1799871,1.1784178,1.1897242,1.1991276,1.1939502,1.204861,1.2167729,1.2221357,1.2312549,1.231984,1.2363459,1.2366918,1.2294014,1.2203686,1.2117932,1.1996219,1.2036748,1.204095,1.2141286,1.1941231,1.2005239,1.2218144,1.2296855,1.2288824,1.241338,1.2492338,1.2512851,1.2545226,1.2475533,1.2343935,1.2236556,1.218923,1.2219504,1.2333184,1.2467625,1.2330343,1.2413256,1.2281533,1.2166493,1.2086298,1.2268807,1.2291049,1.2193925,1.1999679,1.1968911,1.2055901,1.2161056,1.2235444,1.2359751,1.20517,1.2038972,1.1877842,1.1705343,1.1751186,1.1639235,1.1692616,1.1515667,1.1486382,1.1687425,1.1506524,1.1500592,1.1525676,1.1620823,1.1841389,1.1787515,1.1783931,1.1689403,1.174303,1.1922697,1.2013518,1.2092724,1.2295496,1.2304764,1.2376927,1.2500618,1.2418199,1.2149812,1.2105328,1.2139803,1.1988558,1.2061461,1.1900948,1.2132512,1.2114472,1.2229636,1.2255213,1.2157226,1.2076907,1.1739323,1.1689155,1.1657522,1.1577327,1.1231959,1.1282868,1.0621663,1.0438662,0.95772785,1.0189303,0.98480123,1.03707,1.0417655,1.0698274,1.0546411,1.0488952,0.9911526,0.97353196,0.9744217,1.0147785,1.0290258,1.006166,1.0329181,1.0734233,1.0779829,1.081208,1.063266,1.0292976,1.0226127,1.0610049,1.0466093,1.0173981,1.0229586,1.0383056,1.0567788,1.0705689,1.0701982,1.0557532,1.0419384,1.006166,0.9694049,0.9816503,1.0008031,1.0179048,0.98365206,0.9936733,0.9653766,0.9205466,0.9585187,0.9785241,1.0034103,0.98751974,1.0225632,1.0232306,1.0378237,1.0383674,1.0575327,1.0268139,1.0535043,1.0365263,1.0411353,1.06423,1.095072,1.068493,1.081591,1.1281509,1.1252471,1.0971851,1.0610418,1.084013,1.1101102,1.1114323,1.1098878,1.1205516,1.0722617,1.0774171,1.1022884,1.0903519,1.1011887,1.0853598,1.0649343,1.063958,1.0426799,1.036242,1.0081924,1.0038923,1.0391088,1.0405174,1.0920694,1.085644,1.0887455,1.1033882,1.1002866,1.0979018,1.0689254,1.0940342,1.0753262,1.0545794,1.0381573,1.0464858,1.0573225,1.0389111,1.0749679,1.0774021,1.0868549,1.0934534,1.0964684,1.0766854,1.091291,1.0863483,1.0971603,1.0942072,1.1017941,1.1015841,1.1076635,1.1218737,1.1247528,1.1273354,1.1202427,1.1234306,1.1415826,1.1503435,1.1499357,1.1495279,1.1544212,1.1664574,1.1584618,1.1641335,1.1585853,1.1572138,1.1794063,1.1809757,1.2001408,1.1988804,1.2011788,1.2025628,1.2050341,1.1917877,1.2037243,1.2030447,1.1993376,1.2184163,1.2166369,1.2119786,1.2065786,1.2171437,1.217576,1.2175267,1.2151664,1.2076907,1.2174277,1.2073077,1.2028469,1.1798882,1.1912069,1.205726,1.2168964,1.2118303,1.2355427,1.2265099,1.2377051,1.2365682,1.2394722,1.2308224,1.2301428,1.2170447,1.2244587,1.2421163,1.2374703,1.2305136,1.2290801,1.2286229,1.2346654,1.2377051,1.2207888,1.2162416,1.200215,1.171943,1.1855476,1.2074683,1.1916888,1.1930852,1.2127199,1.208321,1.2033165,1.2064427,1.192974,1.1963844,1.2173784,1.2291049,1.2349249,1.2249283,1.2296238,1.2319963,1.2116325,1.1927886,1.1973234,1.1949881,1.1897612,1.1912069,1.1918248,1.1778494,1.1726226,1.1626384,1.1318579,1.118624,1.1437697,1.1460557,1.153272,1.1566763,1.1548042,1.1693109,1.1466365,1.1437697,1.107367,1.101374,1.1153988,1.1398897,1.1344157,1.1442022,1.1210458,1.1329082,1.1169806,1.1254201,1.1371342,1.146723,1.1591167,1.1572632,1.1256177,1.1320432,1.1113952,1.118525,1.128361,1.131549,1.1635528,1.1712139,1.1849174,1.1851646,1.1705096,1.1669384,1.1545076,1.1509118,1.1471926,1.1648378,1.1581157,1.1645907,1.173228,1.1739323,1.161168,1.1464635,1.1305975,1.1320679,1.1486136,1.1728326,1.1697929,1.1621194,1.151332,1.1444618,1.1673092,1.1731044,1.184695,1.1853251,1.1879325,1.1886615,1.1860296,1.1838795,1.191244,1.2024268,1.2082962,1.2038355,1.2058249,1.2034401,1.1950375,1.1987939,1.197793,1.2026863,1.2041938,1.1944691,1.2005115,1.2138444,1.2117808,1.235209,1.2413503,1.2362099,1.2377298,1.241968,1.2546337,1.2688439,1.255128,1.2472692,1.2513592,1.2431544,1.2431296,1.240127,1.2207888,1.212621,1.2259539,1.2220986,1.2161304,1.2203069,1.2206035,1.2308966,1.2311684,1.2269424,1.2144499,1.2088523,1.2144251,1.2055283,1.2157102,1.228487,1.2378904,1.2371985,1.2200968,1.2177119,1.2097173,1.2058249,1.207839,1.2044532,1.211509,1.2400776,1.2205911,1.2274861,1.239262,1.2125716,1.196681,1.1983738,1.1971382,1.1939996,1.1735122,1.1688908,1.1775035,1.2004374,1.2046015,1.2092229,1.2231736,1.2214314,1.218651,1.2271649,1.2353821,1.2358516,1.2321446,1.2327995,1.2351843,1.2376556,1.2390149,1.245082,1.2516557,1.2488384,1.2404358,1.2375568,1.2494192,1.2668668,1.2645684,1.2729216,1.2632957,1.260812,1.2504077,1.2498888,1.2410166,1.2609109,1.2929022,1.2952377,1.30495,1.3014655,1.2979562,1.3054196,1.3073472,1.3072237,1.3087559,1.3155521,1.3124381,1.323485,1.3270191,1.3369538,1.3372874,1.3432434,1.3551551,1.3530421,1.353487,1.345727,1.3510774,1.3611975,1.3484455,1.3583679,1.3645709,1.3624703,1.370465,1.3679444,1.3737148,1.377286,1.3803874,1.3786945,1.3885676,1.364299,1.3509169,1.3638047,1.3365955,1.3445902,1.3636441,1.3624951,1.356947,1.3616548,1.3798314,1.3823028,1.3857872,1.3978474,1.3990954,1.3976991,1.4027036,1.4129966,1.4109207,1.4057928,1.4022465,1.4159253,1.4036057,1.4082518,1.4048413,1.4135774,1.4160364,1.4255635,1.4114645,1.405805,1.3831306,1.3908287,1.3888518,1.4004917,1.4008995,1.4197805,1.4252422,1.4200647,1.3737024,1.3963523,1.3735913,1.3651518,1.3855526,1.3894324,1.405002,1.4089684,1.4164935,1.4101422,1.4207937,1.4333975,1.4076586,1.4215475,1.4396375,1.4468045,1.4595689,1.4661674,1.4614471,1.4703563,1.4677861,1.4838622,1.4906336,1.4824659,1.4970591,1.4979982,1.5011985,1.4751014,1.4743228,1.4680579,1.4788454,1.4660685,1.4769672,1.4634242,1.4590377,1.4482872,1.4288133,1.4460878,1.4596431,1.4602238,1.4423809,1.4283066,1.4535636,1.4483615,1.4566652,1.4683546,1.4473729,1.4089437,1.4051872,1.3897537,1.4064971,1.4163082,1.4366597,1.434386,1.4486085,1.4465698,1.4473852,1.465636,1.4683422,1.4843688,1.4841958,1.5038552,1.509045,1.5134934,1.5038552,1.5095764,1.5231316,1.5251211,1.5312252,1.5318924,1.5196841,1.5257018,1.5177318,1.511294,1.5161377,1.5222173,1.5541221,1.5492289,1.5487593,1.5322633,1.5209569,1.528618,1.529384,1.5329552,1.5310893,1.5211916,1.4946371,1.4898427,1.4799821,1.4980971,1.4862593,1.5022365,1.5043372,1.5048313,1.4740386,1.4779432,1.4844428,1.4628682,1.4599149,1.4758427,1.4788578,1.4811807,1.5040529,1.5189427,1.5204749,1.5157547,1.5191281,1.5266285,1.538565,1.5537144,1.5502175,1.5388987,1.5321274,1.5340549,1.5353401,1.5432359,1.5373913,1.5369834,1.559868,1.55495,1.5420003,1.5513047,1.5349445,1.5146797,1.5110468,1.5446446,1.5584222,1.5644894,1.5488334,1.5682706,1.5811956,1.5947385,1.5945778,1.6033264,1.592848,1.5956528,1.6003113,1.5990757,1.6061066,1.5950968,1.5929962,1.5948867,1.6062796,1.5950104,1.594652,1.5664663,1.5888938,1.5957023,1.5928233,1.6089116,1.6159178,1.6209099,1.6090845,1.5975558,1.5941948,1.6139655,1.6172523,1.6135082,1.6142744,1.6171287,1.6115313,1.6108639,1.6053406,1.6034005,1.6051923,1.6183274,1.6199584,1.6149787,1.5878682,1.5880289,1.5932928,1.6059461,1.605427,1.6246663,1.6117288,1.6296583,1.6421262,1.6488978,1.6500963,1.6512208,1.6535809,1.658919,1.641249,1.6481069,1.6375172,1.6515667,1.6539516,1.6558175,1.6670249,1.6432754,1.6633055,1.6727831,1.670695,1.6654434,1.67177,1.6797647,1.6655174,1.6237519,1.6094676,1.6240608,1.6072681,1.629745,1.6225286,1.5638715,1.5822953,1.57802,1.5999653,1.6167333,1.6203415,1.6369364,1.6456727,1.6578563,1.6642694,1.6745255,1.6627249,1.6749951,1.6762555,1.6845715,1.6818036,1.6900083,1.6953093,1.6994488,1.6882538,1.7165998,1.712065,1.7133254,1.7162786,1.7076783,1.6963472,1.6988928,1.6801476,1.6855723,1.6978054,1.7140545,1.7019696,1.707357,1.7050587,1.6919855,1.6947781,1.6731908,1.6692739,1.6782818,1.7033659,1.7183174,1.7233343,1.7165258,1.6892916,1.6606736,1.6703861,1.6868203,1.6502446,1.629226,1.6367759,1.6473777,1.6661229,1.6699041,1.6745379,1.6868821,1.6838794,1.6846207,1.6647142,1.6587089,1.665987,1.675514,1.678739,1.682446,1.6825943,1.6700771,1.6773674,1.6688043,1.6728326,1.698522,1.6905149,1.6768733,1.6629473,1.6712757,1.6807286,1.6623418,1.6714239,1.6810992,1.6924427,1.7032423,1.6984974,1.7058743,1.7027233,1.7075548,1.7070853,1.7149936,1.7323422,1.7428207,1.7484801,1.7433273,1.7370502,1.7284005,1.7328736,1.7330837,1.7481464,1.755548,1.7568332,1.7612692,1.75991,1.7466142,1.7572162,1.7537193,1.7627397,1.7706355,1.7857355,1.7749233,1.7844751,1.7677194,1.7547202,1.7583035,1.7469974,1.7441181,1.7511368,1.7452179,1.7431419,1.7241869,1.7456627,1.7388912,1.7484677,1.7463424,1.7488137,1.7370007,1.7340845,1.7248294,1.7286352,1.6937276,1.6894028,1.6989793,1.691071,1.6930605,1.6870675,1.7043545,1.7123245,1.7054172,1.7194296,1.7257438,1.7243723,1.7453662,1.7556716,1.7604413,1.7633451,1.7619736,1.7674599,1.7728721,1.7710433,1.7672621,1.7771106,1.7828317,1.7782596,1.7724025,1.7793717,1.7782967,1.7638394,1.766595,1.7738731,1.7571915,1.7495427,1.759391,1.7590203,1.7640494,1.7536451,1.7298832,1.7153642,1.7234454,1.7005239,1.7128311,1.7094207,1.6940613,1.6704353,1.6747849,1.685943,1.6811857,1.6561512,1.6800983,1.6404952,1.6120378,1.5916617,1.6066997,1.6046114,1.6200327,1.633699,1.6505412,1.6888344,1.6709049,1.6956924,1.7019202,1.7007463,1.7303158,1.7271277,1.7319963,1.753052,1.755474,1.7483071,1.7544978,1.7663972,1.7670891,1.772934,1.7732428,1.777197,1.7686832,1.7680529,1.7655324,1.7747009,1.7680159,1.7768756,1.784784,1.7965599,1.7963127,1.7969306,1.7826092,1.7598729,1.7702649,1.7856488,1.7814475,1.7846851,1.7720566,1.7816206,1.7475286,1.756586,1.7328489,1.720381,1.7165751,1.7559189,1.7854389,1.7913824,1.7982775,1.8050241,1.8082122,1.8138344,1.8218663,1.8137109,1.794731,1.7933348,1.7651244,1.7460828,1.7678059,1.7957072,1.780941,1.7715253,1.769647,1.7626655,1.7434139,1.7681024,1.7633204,1.7740706,1.8069024,1.7988706,1.8188883,1.8071866,1.7851176,1.7983268,1.7733046,1.7882438,1.8212978,1.8132659,1.8313068,1.8249431,1.815762,1.829515,1.8289095,1.8471357,1.8569345,1.8568232,1.8632983,1.8600854,1.8743079,1.8728005,1.8753953,1.8735665,1.8688216,1.8615683,1.875247,1.8655224,1.8576388,1.8594552,1.8369662,1.8439971,1.8194443,1.8327277,1.8545003,1.8425267,1.8645092,1.8666345,1.8865658,1.8811164,1.902444,1.8993796,1.8915455,1.8599743,1.855736,1.8640149,1.8902481,1.8831924,1.8766928,1.8830811,1.8987123,1.8839214,1.8921634,1.8920027,1.8966982,1.8904334,1.8918792,1.900047,1.8958086,1.8730229,1.889136,1.8892719,1.893955,1.9031731,1.8953142,1.8805481,1.8868252,1.8764703,1.853734,1.8701932,1.8775454,1.8534993,1.853104,1.8599619,1.8766928,1.8757166,1.871713,1.8731712,1.8930283,1.892151,1.9073868,1.9041245,1.9046313,1.9063735,1.9048537,1.8840202,1.8999975,1.8959816,1.8839833,1.8867388,1.8881599,1.8975385,1.879992,1.8863927,1.8735294,1.8695383,1.890977,1.8998863,1.891669,1.8805357,1.8931395,1.8927689,1.9082023,1.9039515,1.9127002,1.9145906,1.8959073,1.891076,1.8938068,1.8536229,1.8561808,1.8640889,1.8606168,1.8545372,1.8625815,1.8360146,1.8384366,1.8581084,1.873925,1.8819073,1.8700944,1.8775702,1.8631622,1.8627545,1.8490881,1.8532152,1.8416246,1.8247577,1.8102139,1.8285758,1.8506203,1.8538578,1.8570704,1.8517323,1.8494463,1.8579725,1.8416986,1.8388691,1.8662268,1.8487297,1.8435398,1.8434781,1.8556247,1.8713177,1.8622109,1.8426378,1.800761,1.7586001,1.688056,1.6697434,1.7132018,1.7543,1.7623442,1.7506301,1.7011293,1.7253854,1.7338991,1.712967,1.7542506,1.7351348,1.7381004,1.7478127,1.7397317,1.7595887,1.7760477,1.7746391,1.7459964,1.7547202,1.730674,1.726374,1.7183422,1.7153642,1.6716217,1.6701759,1.6915159,1.6884637,1.7127322,1.7463176,1.7386566,1.7602437,1.7794706,1.782399,1.7816206,1.764173,1.751767,1.771587,1.7723778,1.777061,1.7773205,1.7573892,1.7704132,1.7791616,1.7758254,1.760392,1.7961273,1.7865015,1.7852535,1.8114495,1.8129694,1.8096209,1.8101646,1.8081751,1.7921238,1.8006623,1.7905298,1.7528049,1.7374209,1.7587979,1.7528421,1.7823743,1.7799772,1.7880709,1.7932111,1.8028741,1.8093243,1.815169,1.8063093,1.8203094,1.7992412,1.7691528,1.7905792,1.772489,1.7598976,1.7396203,1.7439822,1.7165382,1.7075796,1.725546,1.7437475,1.7223952,1.6993747,1.7100756,1.7260156,1.7490113,1.7498269,1.747059,1.7601202,1.7461323,1.728178,1.7042062,1.7056025,1.6815317,1.6390989,1.6168445,1.6113088,1.6181914,1.574696,1.592749,1.569086,1.5608195,1.5506747,1.5530347,1.5912539,1.5586447,1.5937376,1.5774268,1.577365,1.6282868,1.6273106,1.5929097,1.6033634,1.6149911,1.5808125,1.5524169,1.5479809,1.5526146,1.5307679,1.5592749,1.593058,1.6177466,1.6134712,1.6133847,1.6352437,1.620737,1.6307828,1.6487372,1.6561388,1.6486259,1.6845838,1.6995106,1.7173536,1.7289442,1.7366918,1.7048486,1.7112371,1.7067021,1.7387431,1.7326142,1.72069,1.7383599,1.7565738,1.7667556,1.7665826,1.7669163,1.7449089,1.747059,1.7526071,1.78361,1.783783,1.7857724,1.7936807,1.7768016,1.7584025,1.7753806,1.7525948,1.7635676,1.7605897,1.7790505,1.8089906,1.8031583,1.8099668,1.8175908,1.8247949,1.8256844,1.8104364,1.8251408,1.8156137,1.8314551,1.839079,1.8158734,1.8061116,1.8209519,1.7970295,1.7894053,1.7873665,1.7950647,1.7955713,1.8160957,1.7979808,1.7963868,1.7801007,1.7976226,1.777889,1.774602,1.7683619,1.7918519,1.787317,1.8182704,1.8302687,1.8295892,1.8437004,1.8449116,1.8516706,1.8622602,1.8546115,1.8693405,1.8766557,1.884564,1.8794236,1.8523501,1.8316526,1.8256104,1.828749,1.8273157,1.8287241,1.8472962,1.8469133,1.8426378,1.8751359,1.8010947,1.7505189,1.7824485,1.814205,1.8491745,1.8537464,1.8316281,1.8411674,1.8443553,1.8787317,1.8894943,1.9075227,1.9037786,1.9079429,1.9074115,1.9091908,1.9056199,1.9146771,1.9054837,1.918174,1.9113286,1.9211026,1.9134167,1.9195333,1.926972,1.9215598,1.8995774,1.9111308,1.9115386,1.9307903,1.9308149,1.9307284,1.9239075,1.9277505,1.9248838,1.9388839,1.9199659,1.9156287,1.9295175,1.9310993,1.9321866,1.9415529,1.9287515,1.9335706,1.9272316,1.9409722,1.9400702,1.9335212,1.932063,1.9507216,1.9474595,1.9542185,1.9452846,1.8884811,1.9103029,1.8748269,1.8692912,1.8889506,1.8793988,1.8935226,1.8848234,1.9086967,1.9312721,1.9162959,1.9060398,1.9082147,1.9238704,1.9023945,1.9180753,1.9054961,1.8954501,1.9053109,1.9081652,1.8954625,1.910167,1.8794483,1.8856885,1.8777183,1.8779901,1.8759761,1.8870724,1.895549,1.8879992,1.8865658,1.8964263,1.8814995,1.8718613,1.8547969,1.853141,1.8651887,1.8460977,1.8279212,1.8246837,1.8273402,1.8656089,1.8699831,1.9037045,1.9123541,1.9313339,1.9623863,1.9716661,1.9715426,1.9835409,1.9843935,1.997677,2.0123196,2.0210185,2.0274935,2.012505,2.0155075,2.0110714,2.0058322,2.007698,2.0299401,2.0490806,2.0731885,2.0958383,2.0919583,2.0790207,2.083395,2.0565562,2.064477,2.0607576,2.0733492,2.084606,2.0754497,2.0629694,2.0679493,2.0762033,2.0543075,2.0600781,2.0519226,2.0634391,2.0954797,2.0800958,2.078477,2.0638592,2.0772784,2.0844579,2.0738063,2.0850632,2.066936,2.0758822,2.0603993,2.0705812,2.0658362,2.0971482,2.1133475,2.1067863,2.0965178,2.0790703,2.0848036,2.080244,2.0819,2.1088374,2.0994217,2.0934904,2.0947633,2.114744,2.1263838,2.132352,2.1371589,2.1432755,2.141595,2.1435843,2.1614273,2.1533337,2.1431642,2.145957,2.160204,2.136887,2.1726348,2.1481192,2.1494415,2.135738,2.1235294,2.1132858,2.1052415,2.1141014,2.1176848,2.1094306,2.136813,2.135503,2.1391113,2.1279778,2.0869784,2.0905495,2.096209,2.0937252,2.0905125,2.1069221,2.1124701,2.1235912,2.1249135,2.1124332,2.1104314,2.094195,2.1105797,2.1085162,2.1134465,2.1251605,2.1005092,2.0772045,2.101448,2.101658,2.106502,2.1265445,2.1224544,2.1467848,2.159747,2.1603894,2.161687,2.141113,2.1468093,2.143535,2.1345022,2.130511,2.1482306,2.140174,2.1350212,2.14828,2.1346629,2.124518,2.139099,2.1371095,2.0928233,2.0945036,2.1155593,2.1260996,2.1300168,2.1356637,2.1393583,2.1343293,2.1266928,2.127434,2.1597838,2.1637874,2.1545324,2.146414,2.1461544,2.163355,2.171733,2.1735368,2.1863136,2.1768239,2.1664937,2.1666913,2.1799624,2.1567442,2.1437697,2.1456356,2.1549401,2.1633427,2.1458333,2.1695704,2.155039,2.1582766,2.1723506,2.164813,2.1386294,2.1591537,2.1538527,2.15667,2.1714857,2.1740065,2.1813462,2.1848433,2.178529,2.2000418,2.1977682,2.191973,2.1955318,2.2142274,2.1953957,2.1883895,2.177664,2.175613,2.1804814,2.1655173,2.158956,2.1642447,2.1659994,2.159957,2.1450424,2.1103077,2.1142867,2.138827,2.1275702,2.1325498,2.0958629,2.091118,2.0903394,2.1093316,2.1044383,2.102449,2.1117165,2.1105056,2.108887,2.121231,2.13879,2.1473284,2.1232946,2.1249382,2.1174128,2.1242213,2.1488483,2.1639605,2.1605377,2.158301,2.1672473,2.1775157,2.1766508,2.1833851,2.1782694,2.185461,2.1894152,2.1917136,2.2120402,2.216328,2.2191823,2.237804,2.243315,2.2417579,2.248863,2.2469726,2.240473,2.2471578,2.2485912,2.2485788,2.2474544,2.2482452,2.24439,2.251248,2.2536697,2.2665703,2.2549796,2.2627397,2.24958,2.2603672,2.2725384,2.2556221,2.267571,2.2613928,2.262925,2.2686584,2.2777777,2.2620354,2.2687943,2.2565737,2.2560177,2.259947,2.2573152,2.246503,2.269165,2.2745402,2.282535,2.297054,2.2957566,2.2973382,2.2935324,2.3233738,2.33405,2.3467526,2.3410685,2.3404384,2.3219774,2.312055,2.3273773,2.3364718,2.333185,2.327921,2.327711,2.3071618,2.3312945,2.3543148,2.344096,2.3477163,2.3541667,2.353425,2.3548462,2.3545868,2.361704,2.3484702,2.369217,2.376631,2.3829205,2.3925834,2.4047425,2.4002817,2.388864,2.4227462,2.4292827,2.412107,2.4292333,2.4198053,2.4456306,2.458494,2.4637702,2.4561832,2.4557014,2.4654384,2.444889,2.4187672,2.4144547,2.4185078,2.3696866,2.2854018,2.303319,2.301478,2.2257934,2.2500618,2.2725756,2.278235,2.3209147,2.34417,2.3492362,2.3332715,2.3280447,2.3246343,2.3529928,2.3662143,2.3319616,2.3040357,2.295979,2.3213348,2.3448868,2.3687599,2.3729982,2.3695507,2.4083877,2.4110813,2.3977733,2.3839462,2.375247,2.3918173,2.3694763,2.370922,2.3782744,2.317937,2.272971,2.3223853,2.2881448,2.2906535,2.3215327,2.2678306,2.2987964,2.3190737,2.3370402,2.291024,2.2915802,2.3286994,2.325635,2.3354092,2.3278222,2.3512874,2.369217,2.3759391,2.3645957,2.3483837,2.348952,2.3314798,2.33295,2.341847,2.3381646,2.313723,2.3225212,2.3178997,2.3138592,2.3446147,2.3575523,2.364954,2.377286,2.39461,2.396068,2.3912983,2.3856637,2.4019005,2.4074237,2.4013567,2.4249701,2.4080787,2.4102042,2.4114645,2.4056816,2.3962533,2.4317417,2.4051378,2.4198422,2.4320383,2.4396253,2.4584322,2.4599397,2.4721603,2.4724445,2.476238,2.4607058,2.466019,2.4619043,2.4653766,2.4606934,2.4735444,2.455689,2.458494,2.423018,2.42822,2.4006648,2.4100063,2.4116127,2.4140594,2.4186313,2.4396994,2.4583457,2.4826388,2.4813662,2.4608045,2.4672918,2.4668221,2.4532547,2.4648328,2.472877,2.4825153,2.469306,2.4688735,2.4503386,2.4571965,2.468169,2.4407127,2.4298265,2.4521673,2.4444568,2.4650676,2.471382,2.4830713,2.490053,2.483652,2.4810076,2.4664145,2.4527233,2.4752865,2.4520066,2.4717526,2.483924,2.494118,2.514173,2.5139506,2.5045843,2.5147042,2.525776,2.5256276,2.5334,2.520129,2.5265667,2.5213275,2.5189674,2.5103054,2.5050044,2.510602,2.5143955,2.516051,2.5198076,2.528865,2.5065365,2.5167184,2.5087237,2.5271845,2.5224395,2.5110838,2.5091686,2.4863334,2.487013,2.4954898,2.4765098,2.4670694,2.4763494,2.4492016,2.4317787,2.4317048,2.4180133,2.3544755,2.3066552,2.3122404,2.3219898,2.3704898,2.3643484,2.3287241,2.3133774,2.3022316,2.2794704,2.2106316,2.241993,2.2181444,2.2101002,2.2483318,2.2552145,2.3003905,2.3013048,2.3111777,2.325462,2.3602707,2.3504226,2.3261912,2.2887628,2.2890098,2.2756276,2.3020833,2.3050117,2.2723901,2.2339857,2.2586372,2.2549427,2.283227,2.265075,2.3094108,2.3066676,2.3213844,2.3419828,2.2570927,2.2457986,2.2006474,2.1865485,2.1790357,2.1960878,2.1730673,2.1411748,2.0936017,2.09417,2.0582738,2.031843,1.9910908,1.9367833,2.0262208,2.0354388,2.034512,2.0549624,2.048648,2.0160637,2.081282,2.1041172,2.1397166,2.1592402,2.1765025,2.1792457,2.166333,2.1795917,2.1944196,2.214561,2.2455144,2.2111259,2.2076907,2.2232478,2.2471454,2.244044,2.2439823,2.2578216,2.2679296,2.275504,2.2950275,2.305259,2.3017373,2.2914195,2.2890098,2.3040726,2.3283536,2.3394623,2.3374605,2.3650775,2.36787,2.3788059,2.3704526,2.3894324,2.3886912,2.367759,2.3705144,2.3605425,2.3790898,2.36745,2.357367,2.324869,2.3051848,2.2986853,2.3295891,2.3332715,2.3422549,2.3384242,2.3426502,2.358899,2.3467155,2.3271549,2.3583062,2.2921486,2.2961397,2.3187647,2.3165777,2.3355699,2.3431568,2.3755808,2.3666098,2.378225,2.3907547,2.4082024,2.4087584,2.3811784,2.4039145,2.4103894,2.4286032,2.4243896,2.4262555,2.4078069,2.4137876,2.404866,2.4353004,2.4437401,2.4159005,2.4391062,2.439131,2.4351768,2.4081528,2.4130955,2.4476447,2.4426897,2.3954873,2.3874803,2.3820431,2.3890743,2.318814,2.3414886,2.3477411,2.3618648,2.3346677,2.3177266,2.3474445,2.3294287,2.2903938,2.301836,2.2787786,2.264692,2.259626,2.2371738,2.2525454,2.3092377,2.3165157,2.3249307,2.3378806,2.350472,2.3525603,2.3498912,2.36315,2.347667,2.3472223,2.3741472,2.381067,2.3971183,2.3825004,2.3633971,2.349409,2.3460605,2.3753211,2.404001,2.4124901,2.4048412,2.4261317,2.4292579,2.406361,2.4061017,2.4043963,2.397971,2.4225113,2.4112296,2.4118104,2.394066,2.401641,2.3939798,2.391805,2.41721,2.4513147,2.427874,2.450499,2.4390569,2.4550216,2.4302094,2.3891358,2.36572,2.2993648,2.3273773,2.3320854,2.3790407,2.349409,2.3138096,2.3397465,2.2711422,2.2676454,2.3146746,2.337522,2.3184805,2.3315291,2.333506,2.269363,2.2877002,2.264519,2.2859206,2.3196049,2.3245351,2.2959297,2.324214,2.3633723,2.3619883,2.3804615,2.394474,2.4269843,2.4248219,2.4258106,2.429431,2.4212756,2.4137876,2.4091291,2.402926,2.4068677,2.3794978,2.4063735,2.3934484,2.375865,2.3916073,2.3477905,2.315416,2.3287613,2.352449,2.3404136,2.2994018,2.3153791,2.3282053,2.3682408,2.358924,2.377805,2.375445,2.3955243,2.393189,2.4066577,2.405941,2.4079552,2.4090548,2.4209418,2.4350162,2.4407372,2.4341884,2.4161847,2.450944,2.4652777,2.4705045,2.4594083,2.462238,2.469343,2.4644868,2.460199,2.4546015,2.46078,2.4720862,2.46875,2.4730005,2.4641285,2.4471629,2.4538724,2.4833183,2.4935992,2.5093663,2.4838746,2.4662168,2.451463,2.4707518,2.4750395,2.4984925,2.4879892,2.4858515,2.4907942,2.516595,2.501878,2.518856,2.5270486,2.5283585,2.5384417,2.5524046,2.5496612,2.547153,2.55453,2.549031,2.5463622,2.549204,2.5518854,2.5401218,2.538256,2.5323002,2.5367362,2.543063,2.5348089,2.5555182,2.5615237,2.5653667,2.5953193,2.5894005,2.5738063,2.5732996,2.5786626,2.551836,2.5157793,2.5409992,2.5289886,2.5305457,2.480254,2.5066848,2.540159,2.5705812,2.557446,2.532251,2.5465105,2.5660708,2.5842106,2.5915504,2.5907104,2.5815415,2.5931323,2.6024616,2.5755363,2.4992213,2.4119463,2.3749135,2.2882192,2.2414985,2.3174548,2.2676823,2.3473458,2.2620354,2.2214684,2.0186338,2.0965178,1.9581232,1.7629744,1.9112667,1.648527,1.7339858,1.5547646,1.6280397,1.5553645,1.5057211,1.6669632,1.7161673,1.8183199,1.7582543,1.8030224,1.7835606,1.6820012,1.6994735,1.6532595,1.7849941,1.8089166,1.8973778,1.9602238,1.8997997,1.9406385,1.8643732,1.8604685,1.9294064,1.8936461,1.8418593,1.86939,1.889346,1.9157399,1.9937845,2.014,2.0984826,2.0343513,1.9653023,1.9665627,1.9858515,1.9693677,2.001878,2.0711992,2.055506,1.9829972,1.9161476,1.9364743,1.9502026,2.0685794,2.042099,2.0865831,2.093441,2.094862,2.16616,2.223297,2.1909845,2.1796534,2.204478,2.2249653,2.2855005,2.2887008,2.3615437,2.404866,2.3544014,2.2952006,2.1310546,2.1746614,2.2075176,2.253163,2.2221851,2.2153149,2.2053182,2.2122626,2.2148945,2.1395314,2.167408,2.1245055,2.174785,2.2034523,2.1879694,2.1981883,2.220937,2.1783807,2.1931345,2.1606984,2.1908114,2.1678529,2.202748,2.269054,2.2595146,2.269363,2.2559187,2.2839684,2.3013048,2.304085,2.2859082,2.3073225,2.2844255,2.333815,2.3184311,2.3031707,2.3286748,2.3405988,2.3731341,2.3664243,2.3953762,2.4060028,2.4035437,2.419793,2.4127865,2.4090054,2.4139483,2.392225,2.382315,2.3667827,2.3604314,2.3949065,2.3919163,2.383143,2.3924723,2.4052367,2.3805604,2.3984652,2.4298759,2.3549821,2.3451214,2.292371,2.3236952,2.2948174,2.2920003,2.3369536,2.3384736,2.3459742,2.3330984,2.3055801,2.2497776,2.2658658,2.214425,2.2146971,2.2455392,2.298673,2.2844875,2.2999332,2.3291566,2.3512135,2.404557,2.3933,2.4356463,2.4608788,2.4668345,2.48254,2.4627693,2.4519079,2.474817,2.4680455,2.4389703,2.451883,2.4344232,2.474953,2.4906707,2.4390569,2.4054468,2.3422918,2.3668444,2.3479884,2.3936214,2.4472494,2.448831,2.5172126,2.5046337,2.574214,2.605291,2.6027703,2.558101,2.611284,2.6635404,2.6685817,2.6337607,2.655632,2.6537292,2.6957295,2.74051,2.7203934,2.7257807,2.6795423,2.7116694,2.7084198,2.7227657,2.7739964,2.763518,2.7797177,2.7684977,2.7755535,2.7678182,2.7604907,2.826018,2.8159473,2.8394496,2.82629,2.8200126,2.8323817,2.8567243,2.8610122,2.853796,2.8222492,2.8455908,2.8502126,2.8042827,2.845554,2.9569,2.9916346,2.985827,2.992549,3.025998,2.9978251,3.0253804,2.995292,3.020092,3.0508723,3.031386,3.0428653,3.0320778,3.0005808,2.9251432,2.9510305,2.8916073,2.9517224,2.987149,2.9889405,3.0302615,3.0603373,3.1101966,3.1177588,3.1129398,3.1327229,3.1442146,3.1376407,3.1208112,3.085026,3.1328957,3.1225533,3.1271377,3.1851768,3.0875468,3.0845442,3.168273,3.1251605,3.0988533,3.03146,3.1051302,3.1277182,3.1479588,3.1917136,3.2388296,3.269993,3.3148108,3.2709322,3.2919877,3.2289686,3.2302167,3.2112124,3.1273599,3.1082814,3.1719923,3.245564,3.1870673,3.22347,3.2241497,3.2716858,3.2930257,3.2951016,3.2719452,3.2842648,3.2998714,3.3107328,3.2962387,3.3123147,3.336645,3.3623466,3.3414638,3.2952375,3.3506203,3.3367562,3.392781,3.408227,3.413355,3.4124284,3.4133055,3.3673756,3.3861828,3.3745673,3.3692539,3.385021,3.423129,3.3822408,3.3523006,3.248443,3.307137,3.3633475,3.3591588,3.3245106,3.3026764,3.3159475,3.3237445,3.339116,3.3153667,3.3470614,3.3683147,3.3702054,3.3915577,3.37133,3.3547843,3.3717253,3.3685865,3.3984776,3.3762975,3.3742585,3.4007635,3.3689451,3.3660662,3.3439846,3.2906287,3.227486,3.3015149,3.3045547,3.3076315,3.3388195,3.3690193,3.3361137,3.3286378,3.3315046,3.3573546,3.3481243,3.3114617,3.3150578,3.2725754,3.3442316,3.3528442,3.3014035,3.2824607,3.2727115,3.233689,3.176935,3.2648525,3.3045423,3.274058,3.3026145,3.3065562,3.2875888,3.311227,3.344244,3.3408337,3.3264258,3.3472714,3.3132043,3.3439229,3.3577502,3.3484085,3.3601596,3.3880854,3.3826115,3.3751729,3.366931,3.3270314,3.2956085,3.2679787,3.3062348,3.3350508,3.3686237,3.3874428,3.356922,3.4191628,3.4110444,3.4019868,3.4107106,3.4275281,3.4111185,3.3711073,3.359233,3.3508797,3.3196545,3.3403518,3.3032448,3.3383129,3.3329625,3.3091884,3.256623,3.2512848,3.2937427,3.3409696,3.3355327,3.3652751,3.3139331,3.3138964,3.2628262,3.3160832,3.295806,3.302491,3.2958431,3.3427985,3.324214,3.3068156,3.3260057,3.33662,3.3936336,3.3959568,3.4048905,3.4138494,3.440342,3.45213,3.4559608,3.4718761,3.4508946,3.3973038,3.4517224,3.4525876,3.5238855,3.530768,3.5706427,3.5588052,3.5897465,3.5925758,3.587238,3.5563958,3.5751162,3.586138,3.5932183,3.5966537,3.5693824,3.5629075,3.5472517,3.552837,3.550551,3.5465474,3.434423,3.4373887,3.3469872,3.2924573,3.382377,3.338943,3.4053724,3.462411,3.482194,3.4318407,3.4349544,3.3989842,3.383155,3.4186559,3.3752222,3.3709965,3.312685,3.3989098,3.4309015,3.4547005,3.5008647,3.4997034,3.5189674,3.5084643,3.5117633,3.5229464,3.540851,3.4611876,3.4781656,3.4513886,3.437858,3.4685645,3.4583702,3.4496837,3.438414,3.3660414,3.3203094,3.261269,3.2059236,3.264,3.2067392,3.1750815,3.1260133,3.1859307,3.25645,3.289949,3.2898128,3.236037,3.2413747,3.240918,3.3022068,3.362915,3.313785,3.2713768,3.2578216,3.3302195,3.3392274,3.2682507,3.252879,3.2080984,3.155039,3.1989794,3.2888494,3.2887008,3.2242362,3.3110914,3.2837088,3.231848,3.1103942,3.1215646,3.2091613,3.208247,3.1766014,3.147427,3.194605,3.2843885,3.3168988,3.3434782,3.331912,3.3532646,3.292272,3.3284645,3.351658,3.3573546,3.427392,3.3765817,3.3284645,3.3488407,3.340846,3.2800264,3.2431545,3.23642,3.2338498,3.2198248,3.2155125,3.2669163,3.2480848,3.2416468,3.3146129,3.339672,3.2792852,3.1919854,3.2095935,3.1167457,3.1174994,3.1757982,3.0894868,3.1078734,3.137616,3.225163,3.1073916,3.0656261,2.9618177,2.9527235,2.9013567,2.9282942,3.0036945,2.9875443,3.0761168,2.9602609,2.954898,2.9468293,2.9777334,2.9413798,2.9984183,3.068184,3.1383946,3.1074536,3.0825794,3.1507514,3.1152751,3.1333654,3.172845,3.1146328,3.0503287,2.9693925,2.8347173,2.8222616,2.8544385,2.7193925,2.7437844,2.7781484,2.7690415,2.7856367,2.8845391,2.8939302,2.853425,2.8305035,2.8036277,2.8369536,2.8333457,2.8162317,2.876631,2.8672273,2.83426,2.829095,2.8221626,2.7926428,2.8465796,2.8407226,2.9346578,2.9649687,2.987631,2.9615583,2.9809458,2.9619908,3.0186212,3.065515,3.1048956,3.1036723,3.0738435,3.1001012,3.077439,3.0944543,3.1140149,3.0868428,3.1638863,3.1826806,3.2312796,3.2360737,3.256203,3.2124233,3.237359,3.1856217,3.1165106,3.116066,3.131759,3.1836445,3.0894744,3.0681098,3.0253558,3.0039663,2.9794383,2.957073,2.9385133,3.005165,3.0328562,3.086756,3.1171656,3.0017545,2.9996293,2.9814527,2.9412317,2.9773502,2.9280963,2.8888023,2.827229,2.767015,2.7238038,2.7260525,2.7999701,2.7415354,2.7228277,2.8023057,2.9111803,2.8963892,2.87348,2.8011193,2.7946444,2.799538,2.7837708,2.844306,2.7743301,2.8513122,2.8927813,2.8411303,2.7992535,2.8571198,2.8755438,2.9479413,2.9539466,2.9548364,3.0087607,3.0064378,3.0181518,2.9315438,2.92476,2.9726918,2.998307,3.0041022,2.9408362,3.111457,3.1288552,3.0967648,3.1454873,3.099397,3.0825055,3.1023006,3.0947013,3.1459072,3.1486752,3.162762,3.1033509,3.1119635,3.1852758,3.1775527,3.180605,3.100447,3.0663428,3.061116,3.084161,3.0515766,3.0833704,3.1012504,3.0865705,3.016595,2.9859998,2.951364,2.9665751,3.0210311,2.987149,3.0090325,3.0098112,2.9590623,3.0164711,3.0031383,2.9887924],"MS600251^P_DATE(12/1/2006,1/3/2023,D,\"DATEJ\")":[39052,39055,39056,39057,39058,39059,39062,39063,39064,39065,39066,39069,39070,39071,39072,39073,39077,39078,39079,39080,39085,39086,39087,39090,39091,39092,39093,39094,39098,39099,39100,39101,39104,39105,39106,39107,39108,39111,39112,39113,39114,39115,39118,39119,39120,39121,39122,39125,39126,39127,39128,39129,39133,39134,39135,39136,39139,39140,39141,39142,39143,39146,39147,39148,39149,39150,39153,39154,39155,39156,39157,39160,39161,39162,39163,39164,39167,39168,39169,39170,39171,39174,39175,39176,39177,39181,39182,39183,39184,39185,39188,39189,39190,39191,39192,39195,39196,39197,39198,39199,39202,39203,39204,39205,39206,39209,39210,39211,39212,39213,39216,39217,39218,39219,39220,39223,39224,39225,39226,39227,39231,39232,39233,39234,39237,39238,39239,39240,39241,39244,39245,39246,39247,39248,39251,39252,39253,39254,39255,39258,39259,39260,39261,39262,39265,39266,39268,39269,39272,39273,39274,39275,39276,39279,39280,39281,39282,39283,39286,39287,39288,39289,39290,39293,39294,39295,39296,39297,39300,39301,39302,39303,39304,39307,39308,39309,39310,39311,39314,39315,39316,39317,39318,39321,39322,39323,39324,39325,39329,39330,39331,39332,39335,39336,39337,39338,39339,39342,39343,39344,39345,39346,39349,39350,39351,39352,39353,39356,39357,39358,39359,39360,39363,39364,39365,39366,39367,39370,39371,39372,39373,39374,39377,39378,39379,39380,39381,39384,39385,39386,39387,39388,39391,39392,39393,39394,39395,39398,39399,39400,39401,39402,39405,39406,39407,39409,39412,39413,39414,39415,39416,39419,39420,39421,39422,39423,39426,39427,39428,39429,39430,39433,39434,39435,39436,39437,39440,39442,39443,39444,39447,39449,39450,39451,39454,39455,39456,39457,39458,39461,39462,39463,39464,39465,39469,39470,39471,39472,39475,39476,39477,39478,39479,39482,39483,39484,39485,39486,39489,39490,39491,39492,39493,39497,39498,39499,39500,39503,39504,39505,39506,39507,39510,39511,39512,39513,39514,39517,39518,39519,39520,39521,39524,39525,39526,39527,39531,39532,39533,39534,39535,39538,39539,39540,39541,39542,39545,39546,39547,39548,39549,39552,39553,39554,39555,39556,39559,39560,39561,39562,39563,39566,39567,39568,39569,39570,39573,39574,39575,39576,39577,39580,39581,39582,39583,39584,39587,39588,39589,39590,39591,39595,39596,39597,39598,39601,39602,39603,39604,39605,39608,39609,39610,39611,39612,39615,39616,39617,39618,39619,39622,39623,39624,39625,39626,39629,39630,39631,39632,39636,39637,39638,39639,39640,39643,39644,39645,39646,39647,39650,39651,39652,39653,39654,39657,39658,39659,39660,39661,39664,39665,39666,39667,39668,39671,39672,39673,39674,39675,39678,39679,39680,39681,39682,39685,39686,39687,39688,39689,39693,39694,39695,39696,39699,39700,39701,39702,39703,39706,39707,39708,39709,39710,39713,39714,39715,39716,39717,39720,39721,39722,39723,39724,39727,39728,39729,39730,39731,39734,39735,39736,39737,39738,39741,39742,39743,39744,39745,39748,39749,39750,39751,39752,39755,39756,39757,39758,39759,39762,39763,39764,39765,39766,39769,39770,39771,39772,39773,39776,39777,39778,39780,39783,39784,39785,39786,39787,39790,39791,39792,39793,39794,39797,39798,39799,39800,39801,39804,39805,39806,39808,39811,39812,39813,39815,39818,39819,39820,39821,39822,39825,39826,39827,39828,39829,39833,39834,39835,39836,39839,39840,39841,39842,39843,39846,39847,39848,39849,39850,39853,39854,39855,39856,39857,39861,39862,39863,39864,39867,39868,39869,39870,39871,39874,39875,39876,39877,39878,39881,39882,39883,39884,39885,39888,39889,39890,39891,39892,39895,39896,39897,39898,39899,39902,39903,39904,39905,39906,39909,39910,39911,39912,39916,39917,39918,39919,39920,39923,39924,39925,39926,39927,39930,39931,39932,39933,39934,39937,39938,39939,39940,39941,39944,39945,39946,39947,39948,39951,39952,39953,39954,39955,39959,39960,39961,39962,39965,39966,39967,39968,39969,39972,39973,39974,39975,39976,39979,39980,39981,39982,39983,39986,39987,39988,39989,39990,39993,39994,39995,39996,40000,40001,40002,40003,40004,40007,40008,40009,40010,40011,40014,40015,40016,40017,40018,40021,40022,40023,40024,40025,40028,40029,40030,40031,40032,40035,40036,40037,40038,40039,40042,40043,40044,40045,40046,40049,40050,40051,40052,40053,40056,40057,40058,40059,40060,40064,40065,40066,40067,40070,40071,40072,40073,40074,40077,40078,40079,40080,40081,40084,40085,40086,40087,40088,40091,40092,40093,40094,40095,40098,40099,40100,40101,40102,40105,40106,40107,40108,40109,40112,40113,40114,40115,40116,40119,40120,40121,40122,40123,40126,40127,40128,40129,40130,40133,40134,40135,40136,40137,40140,40141,40142,40144,40147,40148,40149,40150,40151,40154,40155,40156,40157,40158,40161,40162,40163,40164,40165,40168,40169,40170,40171,40175,40176,40177,40178,40182,40183,40184,40185,40186,40189,40190,40191,40192,40193,40197,40198,40199,40200,40203,40204,40205,40206,40207,40210,40211,40212,40213,40214,40217,40218,40219,40220,40221,40225,40226,40227,40228,40231,40232,40233,40234,40235,40238,40239,40240,40241,40242,40245,40246,40247,40248,40249,40252,40253,40254,40255,40256,40259,40260,40261,40262,40263,40266,40267,40268,40269,40273,40274,40275,40276,40277,40280,40281,40282,40283,40284,40287,40288,40289,40290,40291,40294,40295,40296,40297,40298,40301,40302,40303,40304,40305,40308,40309,40310,40311,40312,40315,40316,40317,40318,40319,40322,40323,40324,40325,40326,40330,40331,40332,40333,40336,40337,40338,40339,40340,40343,40344,40345,40346,40347,40350,40351,40352,40353,40354,40357,40358,40359,40360,40361,40365,40366,40367,40368,40371,40372,40373,40374,40375,40378,40379,40380,40381,40382,40385,40386,40387,40388,40389,40392,40393,40394,40395,40396,40399,40400,40401,40402,40403,40406,40407,40408,40409,40410,40413,40414,40415,40416,40417,40420,40421,40422,40423,40424,40428,40429,40430,40431,40434,40435,40436,40437,40438,40441,40442,40443,40444,40445,40448,40449,40450,40451,40452,40455,40456,40457,40458,40459,40462,40463,40464,40465,40466,40469,40470,40471,40472,40473,40476,40477,40478,40479,40480,40483,40484,40485,40486,40487,40490,40491,40492,40493,40494,40497,40498,40499,40500,40501,40504,40505,40506,40508,40511,40512,40513,40514,40515,40518,40519,40520,40521,40522,40525,40526,40527,40528,40529,40532,40533,40534,40535,40539,40540,40541,40542,40543,40546,40547,40548,40549,40550,40553,40554,40555,40556,40557,40561,40562,40563,40564,40567,40568,40569,40570,40571,40574,40575,40576,40577,40578,40581,40582,40583,40584,40585,40588,40589,40590,40591,40592,40596,40597,40598,40599,40602,40603,40604,40605,40606,40609,40610,40611,40612,40613,40616,40617,40618,40619,40620,40623,40624,40625,40626,40627,40630,40631,40632,40633,40634,40637,40638,40639,40640,40641,40644,40645,40646,40647,40648,40651,40652,40653,40654,40658,40659,40660,40661,40662,40665,40666,40667,40668,40669,40672,40673,40674,40675,40676,40679,40680,40681,40682,40683,40686,40687,40688,40689,40690,40694,40695,40696,40697,40700,40701,40702,40703,40704,40707,40708,40709,40710,40711,40714,40715,40716,40717,40718,40721,40722,40723,40724,40725,40729,40730,40731,40732,40735,40736,40737,40738,40739,40742,40743,40744,40745,40746,40749,40750,40751,40752,40753,40756,40757,40758,40759,40760,40763,40764,40765,40766,40767,40770,40771,40772,40773,40774,40777,40778,40779,40780,40781,40784,40785,40786,40787,40788,40792,40793,40794,40795,40798,40799,40800,40801,40802,40805,40806,40807,40808,40809,40812,40813,40814,40815,40816,40819,40820,40821,40822,40823,40826,40827,40828,40829,40830,40833,40834,40835,40836,40837,40840,40841,40842,40843,40844,40847,40848,40849,40850,40851,40854,40855,40856,40857,40858,40861,40862,40863,40864,40865,40868,40869,40870,40872,40875,40876,40877,40878,40879,40882,40883,40884,40885,40886,40889,40890,40891,40892,40893,40896,40897,40898,40899,40900,40904,40905,40906,40907,40911,40912,40913,40914,40917,40918,40919,40920,40921,40925,40926,40927,40928,40931,40932,40933,40934,40935,40938,40939,40940,40941,40942,40945,40946,40947,40948,40949,40952,40953,40954,40955,40956,40960,40961,40962,40963,40966,40967,40968,40969,40970,40973,40974,40975,40976,40977,40980,40981,40982,40983,40984,40987,40988,40989,40990,40991,40994,40995,40996,40997,40998,41001,41002,41003,41004,41008,41009,41010,41011,41012,41015,41016,41017,41018,41019,41022,41023,41024,41025,41026,41029,41030,41031,41032,41033,41036,41037,41038,41039,41040,41043,41044,41045,41046,41047,41050,41051,41052,41053,41054,41058,41059,41060,41061,41064,41065,41066,41067,41068,41071,41072,41073,41074,41075,41078,41079,41080,41081,41082,41085,41086,41087,41088,41089,41092,41093,41095,41096,41099,41100,41101,41102,41103,41106,41107,41108,41109,41110,41113,41114,41115,41116,41117,41120,41121,41122,41123,41124,41127,41128,41129,41130,41131,41134,41135,41136,41137,41138,41141,41142,41143,41144,41145,41148,41149,41150,41151,41152,41156,41157,41158,41159,41162,41163,41164,41165,41166,41169,41170,41171,41172,41173,41176,41177,41178,41179,41180,41183,41184,41185,41186,41187,41190,41191,41192,41193,41194,41197,41198,41199,41200,41201,41204,41205,41206,41207,41208,41213,41214,41215,41218,41219,41220,41221,41222,41225,41226,41227,41228,41229,41232,41233,41234,41236,41239,41240,41241,41242,41243,41246,41247,41248,41249,41250,41253,41254,41255,41256,41257,41260,41261,41262,41263,41264,41267,41269,41270,41271,41274,41276,41277,41278,41281,41282,41283,41284,41285,41288,41289,41290,41291,41292,41296,41297,41298,41299,41302,41303,41304,41305,41306,41309,41310,41311,41312,41313,41316,41317,41318,41319,41320,41324,41325,41326,41327,41330,41331,41332,41333,41334,41337,41338,41339,41340,41341,41344,41345,41346,41347,41348,41351,41352,41353,41354,41355,41358,41359,41360,41361,41365,41366,41367,41368,41369,41372,41373,41374,41375,41376,41379,41380,41381,41382,41383,41386,41387,41388,41389,41390,41393,41394,41395,41396,41397,41400,41401,41402,41403,41404,41407,41408,41409,41410,41411,41414,41415,41416,41417,41418,41422,41423,41424,41425,41428,41429,41430,41431,41432,41435,41436,41437,41438,41439,41442,41443,41444,41445,41446,41449,41450,41451,41452,41453,41456,41457,41458,41460,41463,41464,41465,41466,41467,41470,41471,41472,41473,41474,41477,41478,41479,41480,41481,41484,41485,41486,41487,41488,41491,41492,41493,41494,41495,41498,41499,41500,41501,41502,41505,41506,41507,41508,41509,41512,41513,41514,41515,41516,41520,41521,41522,41523,41526,41527,41528,41529,41530,41533,41534,41535,41536,41537,41540,41541,41542,41543,41544,41547,41548,41549,41550,41551,41554,41555,41556,41557,41558,41561,41562,41563,41564,41565,41568,41569,41570,41571,41572,41575,41576,41577,41578,41579,41582,41583,41584,41585,41586,41589,41590,41591,41592,41593,41596,41597,41598,41599,41600,41603,41604,41605,41607,41610,41611,41612,41613,41614,41617,41618,41619,41620,41621,41624,41625,41626,41627,41628,41631,41632,41634,41635,41638,41639,41641,41642,41645,41646,41647,41648,41649,41652,41653,41654,41655,41656,41660,41661,41662,41663,41666,41667,41668,41669,41670,41673,41674,41675,41676,41677,41680,41681,41682,41683,41684,41688,41689,41690,41691,41694,41695,41696,41697,41698,41701,41702,41703,41704,41705,41708,41709,41710,41711,41712,41715,41716,41717,41718,41719,41722,41723,41724,41725,41726,41729,41730,41731,41732,41733,41736,41737,41738,41739,41740,41743,41744,41745,41746,41750,41751,41752,41753,41754,41757,41758,41759,41760,41761,41764,41765,41766,41767,41768,41771,41772,41773,41774,41775,41778,41779,41780,41781,41782,41786,41787,41788,41789,41792,41793,41794,41795,41796,41799,41800,41801,41802,41803,41806,41807,41808,41809,41810,41813,41814,41815,41816,41817,41820,41821,41822,41823,41827,41828,41829,41830,41831,41834,41835,41836,41837,41838,41841,41842,41843,41844,41845,41848,41849,41850,41851,41852,41855,41856,41857,41858,41859,41862,41863,41864,41865,41866,41869,41870,41871,41872,41873,41876,41877,41878,41879,41880,41884,41885,41886,41887,41890,41891,41892,41893,41894,41897,41898,41899,41900,41901,41904,41905,41906,41907,41908,41911,41912,41913,41914,41915,41918,41919,41920,41921,41922,41925,41926,41927,41928,41929,41932,41933,41934,41935,41936,41939,41940,41941,41942,41943,41946,41947,41948,41949,41950,41953,41954,41955,41956,41957,41960,41961,41962,41963,41964,41967,41968,41969,41971,41974,41975,41976,41977,41978,41981,41982,41983,41984,41985,41988,41989,41990,41991,41992,41995,41996,41997,41999,42002,42003,42004,42006,42009,42010,42011,42012,42013,42016,42017,42018,42019,42020,42024,42025,42026,42027,42030,42031,42032,42033,42034,42037,42038,42039,42040,42041,42044,42045,42046,42047,42048,42052,42053,42054,42055,42058,42059,42060,42061,42062,42065,42066,42067,42068,42069,42072,42073,42074,42075,42076,42079,42080,42081,42082,42083,42086,42087,42088,42089,42090,42093,42094,42095,42096,42100,42101,42102,42103,42104,42107,42108,42109,42110,42111,42114,42115,42116,42117,42118,42121,42122,42123,42124,42125,42128,42129,42130,42131,42132,42135,42136,42137,42138,42139,42142,42143,42144,42145,42146,42150,42151,42152,42153,42156,42157,42158,42159,42160,42163,42164,42165,42166,42167,42170,42171,42172,42173,42174,42177,42178,42179,42180,42181,42184,42185,42186,42187,42191,42192,42193,42194,42195,42198,42199,42200,42201,42202,42205,42206,42207,42208,42209,42212,42213,42214,42215,42216,42219,42220,42221,42222,42223,42226,42227,42228,42229,42230,42233,42234,42235,42236,42237,42240,42241,42242,42243,42244,42247,42248,42249,42250,42251,42255,42256,42257,42258,42261,42262,42263,42264,42265,42268,42269,42270,42271,42272,42275,42276,42277,42278,42279,42282,42283,42284,42285,42286,42289,42290,42291,42292,42293,42296,42297,42298,42299,42300,42303,42304,42305,42306,42307,42310,42311,42312,42313,42314,42317,42318,42319,42320,42321,42324,42325,42326,42327,42328,42331,42332,42333,42335,42338,42339,42340,42341,42342,42345,42346,42347,42348,42349,42352,42353,42354,42355,42356,42359,42360,42361,42362,42366,42367,42368,42369,42373,42374,42375,42376,42377,42380,42381,42382,42383,42384,42388,42389,42390,42391,42394,42395,42396,42397,42398,42401,42402,42403,42404,42405,42408,42409,42410,42411,42412,42416,42417,42418,42419,42422,42423,42424,42425,42426,42429,42430,42431,42432,42433,42436,42437,42438,42439,42440,42443,42444,42445,42446,42447,42450,42451,42452,42453,42457,42458,42459,42460,42461,42464,42465,42466,42467,42468,42471,42472,42473,42474,42475,42478,42479,42480,42481,42482,42485,42486,42487,42488,42489,42492,42493,42494,42495,42496,42499,42500,42501,42502,42503,42506,42507,42508,42509,42510,42513,42514,42515,42516,42517,42521,42522,42523,42524,42527,42528,42529,42530,42531,42534,42535,42536,42537,42538,42541,42542,42543,42544,42545,42548,42549,42550,42551,42552,42556,42557,42558,42559,42562,42563,42564,42565,42566,42569,42570,42571,42572,42573,42576,42577,42578,42579,42580,42583,42584,42585,42586,42587,42590,42591,42592,42593,42594,42597,42598,42599,42600,42601,42604,42605,42606,42607,42608,42611,42612,42613,42614,42615,42619,42620,42621,42622,42625,42626,42627,42628,42629,42632,42633,42634,42635,42636,42639,42640,42641,42642,42643,42646,42647,42648,42649,42650,42653,42654,42655,42656,42657,42660,42661,42662,42663,42664,42667,42668,42669,42670,42671,42674,42675,42676,42677,42678,42681,42682,42683,42684,42685,42688,42689,42690,42691,42692,42695,42696,42697,42699,42702,42703,42704,42705,42706,42709,42710,42711,42712,42713,42716,42717,42718,42719,42720,42723,42724,42725,42726,42727,42731,42732,42733,42734,42738,42739,42740,42741,42744,42745,42746,42747,42748,42752,42753,42754,42755,42758,42759,42760,42761,42762,42765,42766,42767,42768,42769,42772,42773,42774,42775,42776,42779,42780,42781,42782,42783,42787,42788,42789,42790,42793,42794,42795,42796,42797,42800,42801,42802,42803,42804,42807,42808,42809,42810,42811,42814,42815,42816,42817,42818,42821,42822,42823,42824,42825,42828,42829,42830,42831,42832,42835,42836,42837,42838,42842,42843,42844,42845,42846,42849,42850,42851,42852,42853,42856,42857,42858,42859,42860,42863,42864,42865,42866,42867,42870,42871,42872,42873,42874,42877,42878,42879,42880,42881,42885,42886,42887,42888,42891,42892,42893,42894,42895,42898,42899,42900,42901,42902,42905,42906,42907,42908,42909,42912,42913,42914,42915,42916,42919,42921,42922,42923,42926,42927,42928,42929,42930,42933,42934,42935,42936,42937,42940,42941,42942,42943,42944,42947,42948,42949,42950,42951,42954,42955,42956,42957,42958,42961,42962,42963,42964,42965,42968,42969,42970,42971,42972,42975,42976,42977,42978,42979,42983,42984,42985,42986,42989,42990,42991,42992,42993,42996,42997,42998,42999,43000,43003,43004,43005,43006,43007,43010,43011,43012,43013,43014,43017,43018,43019,43020,43021,43024,43025,43026,43027,43028,43031,43032,43033,43034,43035,43038,43039,43040,43041,43042,43045,43046,43047,43048,43049,43052,43053,43054,43055,43056,43059,43060,43061,43063,43066,43067,43068,43069,43070,43073,43074,43075,43076,43077,43080,43081,43082,43083,43084,43087,43088,43089,43090,43091,43095,43096,43097,43098,43102,43103,43104,43105,43108,43109,43110,43111,43112,43116,43117,43118,43119,43122,43123,43124,43125,43126,43129,43130,43131,43132,43133,43136,43137,43138,43139,43140,43143,43144,43145,43146,43147,43151,43152,43153,43154,43157,43158,43159,43160,43161,43164,43165,43166,43167,43168,43171,43172,43173,43174,43175,43178,43179,43180,43181,43182,43185,43186,43187,43188,43192,43193,43194,43195,43196,43199,43200,43201,43202,43203,43206,43207,43208,43209,43210,43213,43214,43215,43216,43217,43220,43221,43222,43223,43224,43227,43228,43229,43230,43231,43234,43235,43236,43237,43238,43241,43242,43243,43244,43245,43249,43250,43251,43252,43255,43256,43257,43258,43259,43262,43263,43264,43265,43266,43269,43270,43271,43272,43273,43276,43277,43278,43279,43280,43283,43284,43286,43287,43290,43291,43292,43293,43294,43297,43298,43299,43300,43301,43304,43305,43306,43307,43308,43311,43312,43313,43314,43315,43318,43319,43320,43321,43322,43325,43326,43327,43328,43329,43332,43333,43334,43335,43336,43339,43340,43341,43342,43343,43347,43348,43349,43350,43353,43354,43355,43356,43357,43360,43361,43362,43363,43364,43367,43368,43369,43370,43371,43374,43375,43376,43377,43378,43381,43382,43383,43384,43385,43388,43389,43390,43391,43392,43395,43396,43397,43398,43399,43402,43403,43404,43405,43406,43409,43410,43411,43412,43413,43416,43417,43418,43419,43420,43423,43424,43425,43427,43430,43431,43432,43433,43434,43437,43438,43440,43441,43444,43445,43446,43447,43448,43451,43452,43453,43454,43455,43458,43460,43461,43462,43465,43467,43468,43469,43472,43473,43474,43475,43476,43479,43480,43481,43482,43483,43487,43488,43489,43490,43493,43494,43495,43496,43497,43500,43501,43502,43503,43504,43507,43508,43509,43510,43511,43515,43516,43517,43518,43521,43522,43523,43524,43525,43528,43529,43530,43531,43532,43535,43536,43537,43538,43539,43542,43543,43544,43545,43546,43549,43550,43551,43552,43553,43556,43557,43558,43559,43560,43563,43564,43565,43566,43567,43570,43571,43572,43573,43577,43578,43579,43580,43581,43584,43585,43586,43587,43588,43591,43592,43593,43594,43595,43598,43599,43600,43601,43602,43605,43606,43607,43608,43609,43613,43614,43615,43616,43619,43620,43621,43622,43623,43626,43627,43628,43629,43630,43633,43634,43635,43636,43637,43640,43641,43642,43643,43644,43647,43648,43649,43651,43654,43655,43656,43657,43658,43661,43662,43663,43664,43665,43668,43669,43670,43671,43672,43675,43676,43677,43678,43679,43682,43683,43684,43685,43686,43689,43690,43691,43692,43693,43696,43697,43698,43699,43700,43703,43704,43705,43706,43707,43711,43712,43713,43714,43717,43718,43719,43720,43721,43724,43725,43726,43727,43728,43731,43732,43733,43734,43735,43738,43739,43740,43741,43742,43745,43746,43747,43748,43749,43752,43753,43754,43755,43756,43759,43760,43761,43762,43763,43766,43767,43768,43769,43770,43773,43774,43775,43776,43777,43780,43781,43782,43783,43784,43787,43788,43789,43790,43791,43794,43795,43796,43798,43801,43802,43803,43804,43805,43808,43809,43810,43811,43812,43815,43816,43817,43818,43819,43822,43823,43825,43826,43829,43830,43832,43833,43836,43837,43838,43839,43840,43843,43844,43845,43846,43847,43851,43852,43853,43854,43857,43858,43859,43860,43861,43864,43865,43866,43867,43868,43871,43872,43873,43874,43875,43879,43880,43881,43882,43885,43886,43887,43888,43889,43892,43893,43894,43895,43896,43899,43900,43901,43902,43903,43906,43907,43908,43909,43910,43913,43914,43915,43916,43917,43920,43921,43922,43923,43924,43927,43928,43929,43930,43934,43935,43936,43937,43938,43941,43942,43943,43944,43945,43948,43949,43950,43951,43952,43955,43956,43957,43958,43959,43962,43963,43964,43965,43966,43969,43970,43971,43972,43973,43977,43978,43979,43980,43983,43984,43985,43986,43987,43990,43991,43992,43993,43994,43997,43998,43999,44000,44001,44004,44005,44006,44007,44008,44011,44012,44013,44014,44018,44019,44020,44021,44022,44025,44026,44027,44028,44029,44032,44033,44034,44035,44036,44039,44040,44041,44042,44043,44046,44047,44048,44049,44050,44053,44054,44055,44056,44057,44060,44061,44062,44063,44064,44067,44068,44069,44070,44071,44074,44075,44076,44077,44078,44082,44083,44084,44085,44088,44089,44090,44091,44092,44095,44096,44097,44098,44099,44102,44103,44104,44105,44106,44109,44110,44111,44112,44113,44116,44117,44118,44119,44120,44123,44124,44125,44126,44127,44130,44131,44132,44133,44134,44137,44138,44139,44140,44141,44144,44145,44146,44147,44148,44151,44152,44153,44154,44155,44158,44159,44160,44162,44165,44166,44167,44168,44169,44172,44173,44174,44175,44176,44179,44180,44181,44182,44183,44186,44187,44188,44189,44193,44194,44195,44196,44200,44201,44202,44203,44204,44207,44208,44209,44210,44211,44215,44216,44217,44218,44221,44222,44223,44224,44225,44228,44229,44230,44231,44232,44235,44236,44237,44238,44239,44243,44244,44245,44246,44249,44250,44251,44252,44253,44256,44257,44258,44259,44260,44263,44264,44265,44266,44267,44270,44271,44272,44273,44274,44277,44278,44279,44280,44281,44284,44285,44286,44287,44291,44292,44293,44294,44295,44298,44299,44300,44301,44302,44305,44306,44307,44308,44309,44312,44313,44314,44315,44316,44319,44320,44321,44322,44323,44326,44327,44328,44329,44330,44333,44334,44335,44336,44337,44340,44341,44342,44343,44344,44348,44349,44350,44351,44354,44355,44356,44357,44358,44361,44362,44363,44364,44365,44368,44369,44370,44371,44372,44375,44376,44377,44378,44379,44383,44384,44385,44386,44389,44390,44391,44392,44393,44396,44397,44398,44399,44400,44403,44404,44405,44406,44407,44410,44411,44412,44413,44414,44417,44418,44419,44420,44421,44424,44425,44426,44427,44428,44431,44432,44433,44434,44435,44438,44439,44440,44441,44442,44446,44447,44448,44449,44452,44453,44454,44455,44456,44459,44460,44461,44462,44463,44466,44467,44468,44469,44470,44473,44474,44475,44476,44477,44480,44481,44482,44483,44484,44487,44488,44489,44490,44491,44494,44495,44496,44497,44498,44501,44502,44503,44504,44505,44508,44509,44510,44511,44512,44515,44516,44517,44518,44519,44522,44523,44524,44526,44529,44530,44531,44532,44533,44536,44537,44538,44539,44540,44543,44544,44545,44546,44547,44550,44551,44552,44553,44557,44558,44559,44560,44561,44564,44565,44566,44567,44568,44571,44572,44573,44574,44575,44579,44580,44581,44582,44585,44586,44587,44588,44589,44592,44593,44594,44595,44596,44599,44600,44601,44602,44603,44606,44607,44608,44609,44610,44614,44615,44616,44617,44620,44621,44622,44623,44624,44627,44628,44629,44630,44631,44634,44635,44636,44637,44638,44641,44642,44643,44644,44645,44648,44649,44650,44651,44652,44655,44656,44657,44658,44659,44662,44663,44664,44665,44669,44670,44671,44672,44673,44676,44677,44678,44679,44680,44683,44684,44685,44686,44687,44690,44691,44692,44693,44694,44697,44698,44699,44700,44701,44704,44705,44706,44707,44708,44712,44713,44714,44715,44718,44719,44720,44721,44722,44725,44726,44727,44728,44729,44733,44734,44735,44736,44739,44740,44741,44742,44743,44747,44748,44749,44750,44753,44754,44755,44756,44757,44760,44761,44762,44763,44764,44767,44768,44769,44770,44771,44774,44775,44776,44777,44778,44781,44782,44783,44784,44785,44788,44789,44790,44791,44792,44795,44796,44797,44798,44799,44802,44803,44804,44805,44806,44810,44811,44812,44813,44816,44817,44818,44819,44820,44823,44824,44825,44826,44827,44830,44831,44832,44833,44834,44837,44838,44839,44840,44841,44844,44845,44846,44847,44848,44851,44852,44853,44854,44855,44858,44859,44860,44861,44862,44865,44866,44867,44868,44869,44872,44873,44874,44875,44876,44879,44880,44881,44882,44883,44886,44887,44888,44890,44893,44894,44895,44896,44897,44900,44901,44902,44903,44904,44907,44908,44909,44910,44911,44914,44915,44916,44917,44918,44922,44923,44924,44925,44929],"MS600251^FG_PRICE_INDEXED(12/1/2006,1/3/2023,D,,12/1/2006,1,\"EXDATE\")":[1.0,1.0106082,1.0126654,1.0135168,1.0094434,1.0103242,1.0095085,1.0060081,1.0069473,1.0133904,1.0110577,1.0029243,1.004194,1.0040799,0.9982217,0.9945695,0.99774617,1.0060735,1.003701,0.998952,0.9976867,0.9981255,0.99141836,0.99391705,0.9951659,1.0001706,1.0087608,1.0150623,1.0158703,1.0165517,1.0095929,1.016004,1.0116241,1.01864,1.0281374,1.0167869,1.018766,1.0198877,1.0266935,1.0354749,1.0434636,1.0477972,1.0482032,1.0527766,1.0571319,1.0567864,1.0470705,1.0407809,1.0510559,1.0593617,1.0633129,1.0636588,1.0696808,1.0712183,1.0716227,1.0694288,1.0672013,1.0327,1.035972,1.0320473,1.0167234,1.0002162,1.0178945,1.0177289,1.0275226,1.0299838,1.0337586,1.0126289,1.0173628,1.0244905,1.0198925,1.031865,1.0380764,1.0545444,1.0553751,1.0582709,1.0563465,1.050765,1.0430218,1.044033,1.0449519,1.0505924,1.0592469,1.059884,1.0627865,1.0645069,1.0668594,1.0597432,1.0674154,1.0702585,1.079938,1.0801386,1.0804086,1.077002,1.0859584,1.0897652,1.0894786,1.0988994,1.0999942,1.0975226,1.0833609,1.0859509,1.0973077,1.1020877,1.1037166,1.1046653,1.1033751,1.1117157,1.0951003,1.1068034,1.1018895,1.09739,1.1019862,1.1021607,1.1085526,1.1142522,1.1160617,1.113236,1.0983027,1.1053504,1.112063,1.1257812,1.130388,1.1353577,1.1397622,1.1331922,1.1207592,1.0978041,1.1104126,1.1120507,1.1003566,1.1154894,1.1213986,1.1289091,1.1260866,1.1269441,1.11431,1.1217504,1.1111817,1.1031725,1.0974001,1.1088159,1.1092452,1.1084484,1.1230173,1.1263542,1.1312025,1.1392074,1.1397289,1.1229776,1.1281234,1.1459732,1.1500813,1.1446987,1.1453757,1.1414905,1.1476613,1.1330986,1.1327014,1.1078066,1.1049864,1.078401,1.0618342,1.0745775,1.0629711,1.0645102,1.0717463,1.0416902,1.0570129,1.0655811,1.0804242,1.0527122,1.0525912,1.0553848,1.0327699,1.0108461,1.0072556,1.0321305,1.0379037,1.043676,1.0597041,1.0564674,1.0700573,1.0589958,1.0320697,1.055663,1.0527368,1.0676157,1.080649,1.0684792,1.0722003,1.0524672,1.045519,1.0592221,1.0571887,1.0619735,1.0653104,1.0584761,1.0899799,1.0973412,1.0880283,1.0916002,1.0857823,1.0856715,1.093185,1.1010718,1.0982559,1.1145241,1.1189839,1.1134809,1.1139385,1.1292173,1.1243658,1.1336766,1.1335905,1.1235191,1.1297014,1.1193365,1.1100434,1.111536,1.1121616,1.0829531,1.0922369,1.1007481,1.097097,1.0936962,1.1049234,1.1087185,1.1026863,1.1173165,1.0916252,1.0917962,1.0829018,1.0962467,1.0670702,1.0710584,1.0559257,1.0370586,1.0662313,1.059927,1.0469837,1.0478796,1.0270774,1.0265453,1.0130628,1.0280861,1.0096047,1.0213112,1.0525675,1.0533707,1.0610584,1.0583763,1.0517235,1.0660675,1.0848383,1.0880502,1.0977076,1.0635699,1.0690967,1.068312,1.0527139,1.036051,1.0424827,1.0447077,1.054842,1.0704851,1.0806403,1.0801983,1.0643976,1.0641102,1.0607527,1.045467,1.0401113,1.0089778,1.0061866,0.98305684,0.98930335,0.9990972,0.98606926,0.99680233,0.9694695,0.9646846,0.93380165,0.9333571,0.9275531,0.9519561,0.96226096,0.9523103,0.9736122,0.9808646,0.9732711,0.99158114,1.0145276,1.005402,0.9750066,0.9641252,0.97166735,0.9719471,0.9803776,0.98199624,0.9964989,0.98195964,0.9808307,0.9816482,0.99333537,0.97863615,0.9875016,1.0047789,1.0136559,1.0087173,0.9989178,0.9691706,0.9698209,0.9646862,0.97214454,0.9470838,0.93820214,0.91701066,0.9507371,0.9428669,0.9520754,0.9336629,0.9122886,0.94842726,0.9242724,0.94118536,0.96441907,0.97334015,0.9631333,0.9509048,0.9423157,0.9492859,0.9841674,0.9885507,0.993027,0.9983245,0.9985811,0.99562454,0.98345226,0.99192655,0.9734798,0.9720899,0.9760819,1.0030828,1.0022621,1.0191277,1.0181209,1.0038971,1.0076995,1.013231,1.024443,1.0246563,1.0182885,1.0131985,1.0279362,1.0312003,1.0296509,1.0414138,1.0259149,1.0325996,1.0306369,1.042836,1.0502591,1.0536225,1.0679246,1.0718024,1.068843,1.0638059,1.04514,1.0470047,1.0349389,1.0415733,1.0510335,1.0525721,1.057719,1.0502487,1.0474802,1.0482383,1.0704365,1.0419523,1.0421894,1.033685,1.0145787,1.0159491,1.0338343,1.0402209,1.0374804,1.0278093,1.0305333,1.0123773,1.012919,1.0020188,1.0084199,0.9807239,0.97870016,0.97753155,0.9793957,0.95167726,0.94165725,0.93178594,0.94785786,0.92887866,0.9363279,0.9285371,0.9225876,0.91210246,0.9341234,0.9434969,0.9440649,0.94967145,0.95649797,0.9565534,0.9258277,0.93244946,0.9186695,0.9368722,0.9536811,0.9389879,0.9348587,0.9147925,0.93646806,0.9454449,0.92977613,0.9485117,0.9566647,0.94721043,0.95039594,0.9583448,0.959761,0.94473314,0.9373409,0.94422513,0.94548005,0.9535917,0.9349006,0.93903154,0.9495097,0.96372926,0.95323735,0.94138026,0.9340221,0.90772414,0.915152,0.92496186,0.8841382,0.8953981,0.9049389,0.9166882,0.8708669,0.8856155,0.844827,0.8855859,0.9249156,0.88282377,0.8704562,0.86505497,0.875466,0.8681305,0.7926672,0.83001107,0.821845,0.77250594,0.7560492,0.72076976,0.6795921,0.67336905,0.6232536,0.6170781,0.6901628,0.6809751,0.612159,0.6366633,0.63778234,0.6683624,0.64709693,0.6020436,0.59069204,0.5702366,0.5488541,0.6014429,0.6094769,0.63344634,0.6478262,0.64639086,0.6728157,0.6369828,0.60216695,0.6192769,0.606267,0.58970016,0.55580336,0.59806114,0.56897366,0.55613506,0.5561259,0.51596445,0.4750198,0.50449085,0.5447682,0.5531881,0.58243734,0.5885676,0.52855194,0.55051714,0.56588227,0.54445285,0.57007295,0.59407043,0.5831571,0.59849584,0.57332647,0.58547395,0.5728184,0.6079945,0.6109337,0.59679174,0.6019412,0.58580124,0.58192885,0.5848514,0.59136724,0.58534247,0.6039071,0.6173443,0.6375227,0.6411315,0.6517824,0.62898004,0.63482,0.618338,0.59896666,0.6035055,0.5795246,0.58765185,0.5969951,0.5611139,0.5861753,0.5724912,0.57937133,0.5832611,0.5907128,0.61244965,0.5897642,0.57416785,0.57287866,0.5816339,0.5818282,0.59256685,0.6124215,0.6120266,0.5832224,0.5861476,0.59035,0.5858056,0.5573986,0.5521401,0.54380155,0.5405201,0.5183379,0.5415762,0.53555727,0.5260409,0.5192231,0.48802075,0.4857136,0.5025247,0.47887135,0.4771919,0.47273058,0.50495386,0.5068629,0.5288141,0.53222156,0.52605426,0.5443897,0.56054175,0.55774534,0.5416718,0.5809048,0.56700444,0.5731788,0.59241456,0.57819116,0.55693656,0.56540537,0.5730687,0.5972371,0.60657406,0.5999533,0.58119774,0.5910215,0.62043005,0.6192531,0.6055143,0.61351275,0.63017946,0.6371392,0.6042071,0.6206947,0.6214129,0.62466824,0.63883543,0.6283016,0.62717295,0.64426816,0.6452241,0.6471862,0.6747106,0.6716049,0.6775413,0.6601663,0.682115,0.66712946,0.6609478,0.63408667,0.6438194,0.636632,0.66127056,0.6630486,0.6587078,0.6438836,0.64326745,0.6651834,0.6534751,0.6611868,0.67190707,0.69666946,0.69686747,0.68174356,0.69237936,0.6903858,0.6864542,0.6939503,0.6922339,0.69792587,0.695455,0.6757145,0.66384155,0.66141206,0.6656467,0.66895896,0.6431061,0.6426491,0.65094316,0.66690075,0.6665657,0.67240083,0.6689429,0.6734833,0.6512213,0.648181,0.63268733,0.6293381,0.63503146,0.6334877,0.6481276,0.6543043,0.67479914,0.6834846,0.6821643,0.6940749,0.6944219,0.6964396,0.717072,0.7230296,0.7254848,0.72305137,0.71696764,0.7277394,0.7292164,0.7454009,0.75077105,0.7485119,0.74255925,0.75976926,0.75533015,0.74526584,0.75649124,0.76410246,0.75445896,0.73176134,0.74165493,0.7461318,0.7545366,0.7707966,0.76754194,0.7710651,0.77072024,0.77301216,0.7754401,0.7654997,0.7458699,0.74194497,0.75209904,0.76269704,0.77419543,0.783969,0.79445994,0.7947722,0.8030483,0.8116379,0.8279117,0.8218568,0.82303303,0.82071275,0.8277355,0.81589967,0.8018982,0.79708296,0.81499094,0.816358,0.81325305,0.7862236,0.7786779,0.7966879,0.80796844,0.8088138,0.8207525,0.8256979,0.82921743,0.8261105,0.84237546,0.8459807,0.83738875,0.84755474,0.8397148,0.8310823,0.84029865,0.827437,0.816904,0.8079827,0.78108656,0.8029241,0.7778012,0.78170615,0.79034096,0.78845435,0.8066095,0.8056862,0.8263603,0.82535726,0.83061975,0.81854254,0.82557243,0.84056705,0.8388257,0.83483875,0.8187602,0.81470245,0.82380486,0.8225023,0.829847,0.81280893,0.8163362,0.8290791,0.83429134,0.8255051,0.8342536,0.83349526,0.82581,0.82756364,0.83352757,0.8390642,0.8522882,0.849269,0.8550458,0.8456723,0.8510255,0.8619084,0.86929905,0.8752384,0.88122255,0.87976635,0.8776498,0.87699765,0.86729175,0.88251406,0.8869822,0.89247656,0.8970479,0.9007006,0.90111107,0.88848126,0.8993676,0.90099484,0.88856006,0.89988565,0.8916373,0.8783553,0.858587,0.8620351,0.8575269,0.85964507,0.84909457,0.83653355,0.85267293,0.8662092,0.85982895,0.82897574,0.8311145,0.8260732,0.83852684,0.83684605,0.8488471,0.850884,0.86757886,0.87247896,0.8781883,0.88228273,0.88243186,0.86800206,0.87592083,0.87743115,0.8800876,0.89531827,0.89999425,0.9008243,0.90253884,0.91689426,0.91745037,0.9184214,0.92610973,0.92985344,0.93093294,0.9274197,0.938072,0.9451634,0.93977207,0.93110096,0.9408466,0.9490667,0.9437046,0.93697464,0.9373531,0.9456871,0.94617015,0.9424203,0.9519316,0.96669936,0.97004336,0.9624039,0.9633197,0.97147065,0.9728594,0.9743093,0.987906,0.98661953,0.9708078,0.9682967,0.9825055,0.9847868,0.99670815,1.0077121,1.0045483,0.97557336,0.98017377,0.9957125,0.97646165,0.9922601,0.9632209,0.9530253,0.9204424,0.8986074,0.94785357,0.9451347,0.9661457,0.95516074,0.9319554,0.9336722,0.91779876,0.910041,0.87027013,0.88774383,0.87710977,0.8787294,0.8806493,0.9163512,0.9051878,0.8812296,0.908348,0.91619843,0.8778637,0.8597173,0.86640316,0.86780536,0.8990684,0.9072229,0.909758,0.9335242,0.9306987,0.9301794,0.92919195,0.9240426,0.9035078,0.9023307,0.88577557,0.89436966,0.8909731,0.856603,0.849455,0.8457242,0.8392461,0.840294,0.87021434,0.87869996,0.887272,0.8836051,0.9016857,0.9007531,0.90016025,0.87064785,0.8773382,0.890976,0.8775011,0.90118074,0.91301155,0.9278839,0.9196101,0.91000956,0.9052227,0.90795326,0.9279775,0.92079145,0.92998147,0.9271236,0.92468756,0.93192047,0.92100465,0.890904,0.8866163,0.8836914,0.8841883,0.89936084,0.90188646,0.887416,0.8863215,0.8802118,0.8655266,0.87016165,0.86405796,0.88263696,0.86764616,0.8675624,0.89770454,0.91043305,0.92293006,0.90903777,0.9157421,0.9176224,0.92111033,0.9353388,0.9345385,0.9378297,0.93565136,0.9372571,0.9538068,0.9477237,0.9400682,0.9336349,0.956916,0.9528271,0.9606703,0.96096855,0.95963407,0.9625436,0.953932,0.97525364,0.9681596,0.9680606,0.97719586,0.9785294,0.9827084,0.9903381,0.98448515,0.9877147,0.9907271,0.97353095,0.98518944,0.9857121,0.99066293,0.99500036,0.9942285,0.99491656,0.9935281,0.9984754,0.99849856,1.0086107,1.009671,1.0298347,1.0345379,1.0344301,1.023841,1.0314869,1.0308512,1.0146371,1.0145969,0.9971331,1.0018401,1.0169375,1.0236975,1.0280035,1.0140501,1.0341218,1.0287389,1.0262837,1.020383,1.0425152,1.0579797,1.0642443,1.0644519,1.0639815,1.0632923,1.0672197,1.075241,1.0728307,1.0724546,1.0669171,1.0763214,1.080645,1.0834659,1.0917717,1.0943316,1.0911738,1.0914361,1.0904506,1.0936962,1.093614,1.0900986,1.1036737,1.094988,1.1003165,1.0973876,1.0960498,1.0979401,1.1034604,1.1124182,1.1120422,1.1195787,1.125272,1.107138,1.1008692,1.099757,1.1087185,1.1078136,1.1193147,1.1255684,1.1049626,1.1149724,1.1318936,1.1293049,1.1353905,1.1413741,1.1486237,1.1525656,1.1483843,1.153987,1.1622758,1.1678708,1.1621414,1.1720008,1.1775395,1.1775875,1.1471801,1.1343633,1.1357971,1.1573954,1.160029,1.1378918,1.1441913,1.1665019,1.1590838,1.1464541,1.1572152,1.1532748,1.1310656,1.1417971,1.1354644,1.1250459,1.110416,1.1220982,1.1274537,1.147442,1.1408923,1.143474,1.155997,1.1628346,1.1568083,1.167402,1.1786265,1.1799691,1.187081,1.1884557,1.1912093,1.1902468,1.185534,1.1790663,1.1717247,1.1605947,1.1656522,1.1656401,1.1752201,1.1593338,1.1665198,1.1863663,1.1947287,1.1929849,1.2024381,1.207834,1.2088302,1.2123525,1.208508,1.196659,1.1867185,1.18308,1.1889622,1.1977804,1.2116284,1.1981474,1.2040709,1.1938069,1.185976,1.1808774,1.1972814,1.1992568,1.1923412,1.1753151,1.1729255,1.180296,1.1890781,1.1962723,1.2072515,1.178576,1.1788243,1.1636858,1.1467121,1.1491783,1.1386546,1.1458575,1.1284903,1.124339,1.1427739,1.1228812,1.1204994,1.12301,1.1304445,1.1526188,1.1472068,1.1478401,1.1355257,1.1426555,1.1603137,1.1690446,1.178612,1.1977508,1.1975522,1.1994108,1.2124304,1.2025263,1.1750783,1.1690507,1.1737363,1.1605256,1.1715056,1.1566168,1.1791533,1.1773607,1.1884773,1.1927537,1.1839635,1.17757,1.1474788,1.1410435,1.1377652,1.1291288,1.0936071,1.1004794,1.0342337,1.0228064,0.9418333,0.9974705,0.9633198,1.0133919,1.0200678,1.0468485,1.0311071,1.0270993,0.9718973,0.9547802,0.9546617,0.99234694,1.0057883,0.9848698,1.0088224,1.0462978,1.0525966,1.0580814,1.0421652,1.0123886,1.0058903,1.0417904,1.0282643,0.9994284,1.0047002,1.0194415,1.0368557,1.0499436,1.0517166,1.0410061,1.0312912,0.99915165,0.9632865,0.9713368,0.99290144,1.0071678,0.9783468,0.9814351,0.95360947,0.9141685,0.9429625,0.96454793,0.9878647,0.9740167,1.0084227,1.0086424,1.0205816,1.0222218,1.0406338,1.0171611,1.0404931,1.0246553,1.0293881,1.0538332,1.0803989,1.0533996,1.0651873,1.1057991,1.106834,1.0791763,1.0476443,1.068139,1.0898179,1.0898234,1.0901223,1.0997062,1.0539666,1.0603074,1.0841537,1.0728583,1.0809859,1.0654643,1.0438269,1.0429214,1.0254902,1.020634,0.9945191,0.9929089,1.0246999,1.0265603,1.0721966,1.0714871,1.0719335,1.0846663,1.0808911,1.0787538,1.0525265,1.0731016,1.0565045,1.0387415,1.0230066,1.0295132,1.0376145,1.0216421,1.0558282,1.0571027,1.0690812,1.0771588,1.0785288,1.0616232,1.0737313,1.0693258,1.0816686,1.0811516,1.0893613,1.0882587,1.0917052,1.105224,1.1069485,1.1119487,1.1050999,1.1076145,1.1243455,1.1324311,1.1293887,1.1313115,1.1352501,1.1505303,1.1418494,1.1452707,1.1392107,1.1396978,1.1570902,1.1595407,1.1793326,1.1783841,1.180179,1.1838152,1.1882621,1.1770978,1.1856949,1.185438,1.1818502,1.1971025,1.197091,1.1913868,1.1869162,1.1955868,1.1974351,1.1976184,1.1962669,1.1892519,1.199047,1.1918764,1.1845393,1.1621584,1.1733768,1.1875902,1.1958293,1.1916295,1.2139449,1.2075446,1.2167538,1.2172166,1.2200664,1.2129854,1.213984,1.2028933,1.2076898,1.223829,1.219513,1.2100731,1.2095766,1.2128967,1.221825,1.2202933,1.2040725,1.201218,1.1854526,1.1590899,1.1722826,1.192246,1.1789688,1.1772113,1.1952872,1.1908413,1.1871089,1.1873989,1.1751889,1.1753502,1.1957114,1.2061565,1.2107189,1.2056152,1.212604,1.2121111,1.1967282,1.1771224,1.1783069,1.1714433,1.1672566,1.1693817,1.1690552,1.153994,1.1459712,1.1376275,1.1083206,1.0945635,1.1224173,1.123824,1.1299495,1.1301799,1.1313831,1.1461729,1.1232497,1.1187125,1.0835959,1.0789193,1.0930356,1.1186657,1.1130592,1.1226739,1.1012552,1.114725,1.101361,1.1105531,1.1240819,1.1314979,1.1455872,1.1435916,1.1122813,1.1202861,1.1002964,1.1070837,1.1154975,1.1147039,1.1466645,1.1503352,1.1627144,1.1609553,1.1464587,1.1402043,1.1272047,1.1250625,1.1211303,1.138049,1.1328511,1.1417897,1.1509233,1.1550357,1.1405952,1.127815,1.1132483,1.1146961,1.1335428,1.1573746,1.1541473,1.1468667,1.1401955,1.1317186,1.1559811,1.1606137,1.1726497,1.1738982,1.1760272,1.1774778,1.175055,1.1737351,1.1797906,1.1907835,1.194955,1.1916404,1.1905786,1.189487,1.1796037,1.1853302,1.1826444,1.1832625,1.185814,1.1757739,1.1820538,1.1851603,1.183564,1.2084439,1.2162522,1.2101284,1.2142999,1.2184767,1.2330992,1.2449571,1.2341784,1.2281927,1.2323432,1.2264929,1.2265462,1.2217385,1.204039,1.1964087,1.209284,1.2065893,1.2065872,1.2100204,1.2122688,1.2219343,1.2229038,1.2193196,1.2060103,1.1981685,1.2038083,1.1979526,1.2063478,1.2195171,1.2247614,1.2246925,1.2064523,1.2047224,1.1922469,1.1870992,1.1903201,1.1890334,1.1927646,1.2135676,1.2001307,1.2060825,1.2175057,1.1924801,1.1768146,1.1784251,1.1772932,1.174795,1.1567271,1.1544901,1.1624438,1.1833098,1.1856754,1.189234,1.2030809,1.199574,1.1953348,1.2035966,1.209296,1.2109666,1.2048897,1.2055346,1.2092352,1.2143285,1.2177458,1.222002,1.228344,1.2288846,1.2215083,1.2191002,1.2314702,1.2479513,1.2439809,1.252355,1.2413614,1.239039,1.2299477,1.2302265,1.2195123,1.240847,1.269483,1.2707099,1.2800516,1.2760653,1.2730346,1.2794895,1.2849383,1.284261,1.2848394,1.2910093,1.2889998,1.2998573,1.3041679,1.3132408,1.3118432,1.318741,1.330324,1.3262081,1.3286504,1.3238299,1.3257648,1.3372046,1.3238492,1.3359416,1.3425106,1.3384681,1.3477216,1.3461174,1.3488533,1.3508067,1.3541628,1.3537915,1.3622509,1.3380685,1.325755,1.3406303,1.315061,1.323848,1.3446715,1.3464897,1.3468577,1.3525432,1.3676249,1.3694464,1.3728971,1.3837965,1.3871657,1.3853823,1.3909235,1.4002459,1.3957684,1.3891171,1.3834429,1.3966297,1.3839892,1.3892224,1.384977,1.395228,1.3965732,1.4063666,1.3928076,1.3900714,1.37001,1.3767304,1.3740176,1.3863769,1.3890957,1.4073014,1.4135721,1.4083488,1.364955,1.3888531,1.366529,1.3586766,1.3761532,1.3811512,1.3996361,1.4042306,1.4129558,1.4064337,1.415571,1.4238949,1.4060601,1.4210087,1.4365091,1.4426861,1.4519162,1.4595985,1.4543862,1.4645492,1.460967,1.4785454,1.4864511,1.4764546,1.4932016,1.492124,1.4936293,1.4721804,1.4707577,1.4650979,1.4736431,1.4616718,1.4711151,1.4537098,1.4525168,1.4430736,1.4241827,1.4393978,1.4572854,1.457313,1.4395846,1.4257977,1.4524838,1.4464931,1.4583627,1.4696761,1.4497814,1.409827,1.4083896,1.3922678,1.4090533,1.4224468,1.4393295,1.4354448,1.4493263,1.4455098,1.444537,1.4615219,1.4661471,1.4775752,1.479953,1.499646,1.5055072,1.5075004,1.4975551,1.5027944,1.5140004,1.5176508,1.5210825,1.5169855,1.5057436,1.5153626,1.5128524,1.5065293,1.513813,1.5184072,1.5470557,1.5476984,1.5462737,1.5332857,1.5237534,1.5345172,1.5346527,1.5337641,1.5343118,1.5256107,1.5016338,1.4975384,1.485051,1.501252,1.4914551,1.5095179,1.5127507,1.5107435,1.4819589,1.4852914,1.4912759,1.4812943,1.4865181,1.5017419,1.5051243,1.5062239,1.5284986,1.5434601,1.5471643,1.5404186,1.5438749,1.5539798,1.5629022,1.58014,1.5777674,1.5646881,1.5564448,1.5589677,1.5574889,1.5629244,1.5565797,1.5532619,1.5702237,1.5694922,1.556643,1.5704299,1.5543611,1.5299076,1.5273603,1.5603691,1.5715792,1.5769984,1.5625374,1.5845537,1.5997462,1.6092844,1.6071725,1.6159362,1.6051407,1.6108983,1.6158469,1.6131463,1.6229181,1.610848,1.6086705,1.6119711,1.6228398,1.6154187,1.6140363,1.5887998,1.6094033,1.6150197,1.6125286,1.6281163,1.6363412,1.6434962,1.6303433,1.6202352,1.6160505,1.6339084,1.6404064,1.637052,1.6392558,1.6432658,1.6391158,1.637926,1.6328926,1.6321028,1.6290535,1.6436375,1.6464959,1.6423857,1.618329,1.616706,1.6207943,1.6332024,1.6328233,1.6531659,1.6477957,1.6626959,1.671943,1.6792843,1.6823614,1.6819257,1.6842704,1.6918297,1.674231,1.6756107,1.6677977,1.6813821,1.6879067,1.6887839,1.6969076,1.6737428,1.694964,1.702111,1.7004756,1.6946307,1.7015295,1.7097766,1.69218,1.6498898,1.640943,1.6579146,1.6429037,1.6621554,1.6558728,1.6111058,1.6283969,1.6256969,1.6489012,1.6689928,1.6724799,1.6887652,1.6955572,1.7084683,1.7144134,1.7262123,1.7206026,1.7347918,1.7351611,1.7437773,1.7417508,1.7455919,1.7541901,1.7551198,1.7427025,1.7698613,1.7666281,1.769302,1.7693455,1.7622823,1.7526225,1.7538033,1.7322419,1.7356418,1.7479308,1.7638527,1.7531981,1.7585909,1.7535381,1.7383646,1.7413065,1.7226834,1.7210075,1.7312479,1.7512459,1.76949,1.7741846,1.7665982,1.7429338,1.7142261,1.72486,1.7445562,1.7041999,1.6824923,1.6947532,1.7059262,1.7276821,1.7325417,1.7374114,1.7488576,1.7456065,1.7441504,1.7233948,1.7207277,1.7297043,1.7407409,1.7432994,1.7448745,1.7469347,1.733432,1.7400912,1.7350962,1.7375455,1.7601639,1.756776,1.7466904,1.7316706,1.7398463,1.748472,1.7319158,1.7423761,1.7501541,1.7605404,1.7724781,1.7706664,1.780303,1.7806891,1.7854348,1.786795,1.7940931,1.8067887,1.8175304,1.8192642,1.814596,1.8088163,1.7972606,1.8033999,1.8052434,1.8145502,1.8264107,1.8285278,1.8357384,1.8345165,1.8200192,1.8290663,1.82841,1.8345287,1.8395835,1.851836,1.8458711,1.8553822,1.8407842,1.8287382,1.8374321,1.8286543,1.8286488,1.8356129,1.8295883,1.8326362,1.8107921,1.8320582,1.8268085,1.8376336,1.837404,1.8416582,1.8321012,1.8309318,1.8230437,1.8236738,1.7882558,1.7843518,1.7965866,1.7827132,1.7812078,1.7701831,1.7912623,1.7999122,1.7945588,1.8079369,1.8171942,1.8173413,1.835095,1.8437344,1.8509768,1.8526111,1.851452,1.8593714,1.8623644,1.8636326,1.8624305,1.87133,1.8746986,1.8737084,1.8676496,1.8768277,1.8730835,1.8578887,1.8625109,1.8667161,1.8510062,1.8433315,1.8548461,1.8553821,1.8599927,1.8538982,1.8329121,1.8198916,1.8318298,1.8058414,1.8196507,1.8171173,1.8057882,1.7793232,1.7814862,1.799328,1.7961206,1.7671542,1.7928804,1.752275,1.7228173,1.6913161,1.7046287,1.7026391,1.7170467,1.7364038,1.7561997,1.7976613,1.7783027,1.8018754,1.8155925,1.8114679,1.8391274,1.8316388,1.842837,1.8664825,1.8681346,1.8579277,1.8683101,1.8808098,1.8830024,1.8874785,1.8886147,1.8906857,1.8863219,1.8868128,1.886998,1.8990273,1.895587,1.9031227,1.9130529,1.9219759,1.919799,1.9214171,1.9135499,1.8906487,1.8997662,1.9145772,1.9120886,1.9151448,1.8980098,1.9028077,1.8683331,1.8767818,1.8484502,1.8394684,1.8285388,1.8704251,1.9073837,1.9190199,1.9253576,1.9325416,1.9342033,1.940053,1.9451979,1.9347616,1.9183363,1.9191281,1.8836594,1.8648881,1.8874552,1.9210066,1.9070374,1.8927077,1.8892729,1.8812395,1.8619168,1.8884357,1.8874574,1.9013441,1.9287069,1.9226276,1.9378403,1.9245709,1.9012766,1.9188943,1.8935418,1.9125903,1.9423015,1.9360979,1.9591191,1.9476924,1.9383866,1.9602203,1.9597623,1.9800199,1.9885193,1.991685,1.9970242,1.9947923,2.008537,2.0067546,2.009134,2.01218,2.0065854,2.001632,2.0153093,2.0075543,1.9960738,2.0036538,1.9767962,1.981754,1.9552722,1.9589423,1.9830499,1.9728692,1.996836,1.995481,2.0198455,2.012251,2.0305052,2.0253954,2.01479,1.9843568,1.9822605,1.9966878,2.0201354,2.0097933,2.0014043,2.0125191,2.0251553,2.016506,2.0283818,2.032379,2.0366235,2.0277917,2.0286841,2.040179,2.0369844,2.0148253,2.0279624,2.0284612,2.0350103,2.0421793,2.03613,2.022488,2.022483,2.0164385,1.9986538,2.0208886,2.02787,2.0017512,1.9992077,2.0089543,2.0297215,2.025103,2.0196793,2.0188315,2.0362504,2.039903,2.0521994,2.0491567,2.0514314,2.054996,2.0526118,2.031225,2.0468693,2.0415745,2.0294726,2.0319583,2.0318644,2.0369408,2.0175352,2.0219913,2.0077324,2.0039234,2.025751,2.0334082,2.0234709,2.0122867,2.024355,2.030063,2.0508397,2.0465267,2.0558972,2.0553696,2.0364614,2.0293455,2.0289857,1.9854499,1.9931399,2.004182,2.0036008,1.9941047,2.007293,1.9704782,1.975481,1.9973015,2.0171726,2.0262733,2.0160983,2.0269835,2.016967,2.0122442,2.0015361,2.0030272,1.9946916,1.9761117,1.9588681,1.9828515,2.0013094,2.0037634,2.0080514,1.9990366,1.9980792,2.007331,1.989787,1.9871813,2.017203,1.9999179,2.0024452,2.0005202,2.0100327,2.023958,2.0175254,2.0012171,1.9552436,1.9051101,1.8289157,1.8075366,1.8622024,1.9115047,1.9191333,1.903594,1.8495786,1.8801006,1.8889214,1.8623345,1.9089367,1.8849819,1.8903843,1.898258,1.8911316,1.9133132,1.9326499,1.9311475,1.9007115,1.9043784,1.8734587,1.8657889,1.8568016,1.8566264,1.8010794,1.7976823,1.8326395,1.8339728,1.8625683,1.8952434,1.8841182,1.904965,1.9246656,1.9263114,1.9248551,1.907294,1.8991863,1.9243212,1.9262476,1.9261196,1.9274888,1.9090462,1.9320129,1.9368623,1.9334872,1.9248866,1.953403,1.9474472,1.9487243,1.9734778,1.9732823,1.9698561,1.9671907,1.9631282,1.9453397,1.9514953,1.9420078,1.9104147,1.8920554,1.9161702,1.9131799,1.9441538,1.943072,1.949179,1.9531679,1.9594275,1.9644727,1.9672558,1.9603912,1.9781572,1.954074,1.9258277,1.9547359,1.9374161,1.926038,1.909413,1.9117935,1.8751773,1.8699045,1.8922453,1.9204644,1.8916461,1.8658296,1.8781111,1.8953418,1.9240755,1.9227617,1.9182875,1.9345362,1.9202492,1.9077734,1.8841746,1.8860906,1.8523575,1.8090526,1.7866673,1.7791345,1.786419,1.7379986,1.755133,1.7227154,1.7105418,1.6971778,1.7044421,1.7419997,1.7098634,1.7424119,1.7238984,1.7178124,1.7663819,1.7687634,1.7294025,1.7431282,1.7534701,1.7160074,1.673765,1.6706347,1.6784106,1.653804,1.6887796,1.7271094,1.7587421,1.754905,1.7550565,1.783025,1.7638327,1.7739737,1.7950543,1.8016458,1.7900984,1.8313328,1.8456103,1.8637044,1.8697495,1.8771906,1.845036,1.8558196,1.8553374,1.8943474,1.8899807,1.8762264,1.8949825,1.9114976,1.9204174,1.9213881,1.9228781,1.9024817,1.9029207,1.9069442,1.9306351,1.9345139,1.9406077,1.9488231,1.9349017,1.9145272,1.9352267,1.9124911,1.9215773,1.9169736,1.9332496,1.9595643,1.9537556,1.9573771,1.968875,1.9764807,1.9770718,1.9661098,1.9791907,1.9706248,1.9853274,1.9984812,1.9741204,1.9636238,1.9778104,1.954198,1.9437189,1.9413955,1.9483922,1.9498979,1.9744698,1.9544067,1.9516621,1.9378349,1.9565107,1.9431584,1.9373307,1.9309511,1.9493138,1.9464266,1.9732867,1.9849054,1.9839764,1.9940267,1.9975765,2.0034542,2.0152047,2.0081115,2.01976,2.028623,2.035472,2.0313315,2.0012484,1.9823741,1.9761243,1.9799774,1.9800584,1.9817075,2.0009181,2.0027227,2.000089,2.0290694,1.949653,1.8980842,1.9378533,1.9725087,2.0020957,2.0081801,1.9847277,1.995984,1.9984096,2.036104,2.0450583,2.0648236,2.062468,2.0681686,2.0676825,2.0712583,2.06657,2.0782876,2.0715802,2.0852275,2.0792475,2.089738,2.077264,2.0871124,2.0921955,2.083504,2.060032,2.0711894,2.0720747,2.0866253,2.0871608,2.0865908,2.0811515,2.0922563,2.0916414,2.1017106,2.08379,2.0828974,2.0969977,2.0967193,2.0983365,2.107032,2.0914726,2.0928676,2.0860095,2.099168,2.094467,2.0882292,2.0890274,2.104324,2.1074052,2.1145568,2.106492,2.0462434,2.0750413,2.0394826,2.0363386,2.0560646,2.0463374,2.0558279,2.0494509,2.0768678,2.095428,2.0840316,2.071866,2.076816,2.0935292,2.07242,2.0882695,2.0774605,2.0622065,2.0716898,2.0711837,2.0595336,2.070164,2.038542,2.042206,2.0350168,2.0333116,2.028744,2.0419931,2.0518708,2.0465226,2.04471,2.0525658,2.037307,2.03445,2.018244,2.0229778,2.0331628,2.0160394,1.9937096,1.987494,1.9880881,2.0286505,2.0361614,2.0570605,2.0632286,2.0659738,2.0878696,2.1052034,2.0986478,2.1113584,2.1068792,2.1255786,2.1345675,2.1407454,2.1493409,2.1326063,2.134369,2.1295931,2.1172876,2.1192932,2.1407673,2.1556406,2.1826696,2.196269,2.1961198,2.1837373,2.1905434,2.1650052,2.1731467,2.1675522,2.1728652,2.182358,2.1776884,2.1638787,2.1695688,2.1763995,2.1527839,2.1544542,2.14855,2.1638296,2.1933694,2.1847048,2.190101,2.176125,2.1822898,2.189504,2.184805,2.193155,2.1812482,2.1905122,2.1773376,2.1858656,2.1812212,2.2073119,2.2249315,2.2184772,2.2121122,2.1968727,2.2029912,2.199109,2.2045357,2.225032,2.2192266,2.215199,2.220094,2.23797,2.249772,2.2571394,2.2622323,2.2733834,2.2690098,2.273734,2.2897587,2.2820497,2.2755284,2.2804031,2.2899017,2.2769778,2.3037384,2.2839236,2.2844372,2.272731,2.2623377,2.255694,2.2507753,2.2617896,2.2675657,2.2563128,2.2819629,2.2793813,2.28233,2.2738776,2.2365558,2.2426684,2.2443547,2.2436192,2.2408404,2.2588468,2.2657764,2.2710059,2.271389,2.2596872,2.2570167,2.2464542,2.2601902,2.2575665,2.2632241,2.2677383,2.2500792,2.2339592,2.2560377,2.2521162,2.2564864,2.276068,2.270169,2.295611,2.308076,2.307256,2.3087635,2.2906382,2.2941577,2.2940998,2.283544,2.282802,2.3018253,2.2936494,2.2918715,2.300229,2.287808,2.2771814,2.2955883,2.2912707,2.2513611,2.2584727,2.2776432,2.292372,2.2935867,2.299383,2.3102138,2.3073213,2.3015304,2.3045285,2.3337061,2.337996,2.3301578,2.3201349,2.3241,2.3302627,2.3314269,2.3321834,2.3490896,2.341739,2.3357375,2.3378778,2.3537457,2.3315501,2.3258088,2.327858,2.3360984,2.3435798,2.3222957,2.3422768,2.3245146,2.3314753,2.3424962,2.340262,2.3139951,2.3345456,2.3339345,2.3339825,2.3513453,2.3560383,2.3657737,2.3693726,2.364674,2.3833249,2.3791716,2.3797805,2.380703,2.3902104,2.3838115,2.3753185,2.3734336,2.370321,2.3758237,2.3657176,2.3620684,2.3685431,2.3728898,2.3630428,2.3556068,2.3181307,2.3230762,2.3469431,2.3392944,2.3495183,2.314262,2.3092184,2.31117,2.3336132,2.329217,2.3299322,2.3355682,2.3327913,2.3281975,2.3424537,2.3626018,2.371585,2.3507397,2.3553224,2.3502848,2.353268,2.3785543,2.3889632,2.3846204,2.3841026,2.3893356,2.3961928,2.3930316,2.397082,2.3922532,2.3978848,2.3940413,2.3954067,2.4079676,2.4106877,2.4204245,2.433082,2.4371681,2.4432786,2.450881,2.4484422,2.4428961,2.4470768,2.448492,2.449012,2.4506488,2.4530303,2.4523664,2.4548943,2.4584389,2.4765577,2.465933,2.4687536,2.450856,2.4611766,2.4718015,2.4592466,2.4687455,2.4663677,2.4681745,2.4746962,2.486408,2.476478,2.482436,2.47104,2.471963,2.4778662,2.477761,2.465096,2.487606,2.49497,2.5026834,2.5140638,2.5121229,2.5164247,2.5103717,2.5368671,2.5403235,2.5561976,2.5496569,2.5454493,2.52934,2.5205743,2.5383706,2.5539515,2.5548744,2.5507796,2.548304,2.5337322,2.5569212,2.5790093,2.5708284,2.570947,2.5785708,2.5818684,2.5857668,2.587943,2.5983472,2.583777,2.602141,2.6164248,2.623595,2.636464,2.6481366,2.6469438,2.6375818,2.6651976,2.6770685,2.6560616,2.678247,2.671096,2.6950529,2.713725,2.7225175,2.720991,2.7209296,2.743548,2.7207026,2.694421,2.6932633,2.6923907,2.6384926,2.54654,2.573718,2.5711334,2.481821,2.5132968,2.5440927,2.5531504,2.598264,2.6268034,2.6257622,2.612599,2.601444,2.597488,2.6344137,2.6474876,2.6148412,2.59133,2.5710006,2.5949838,2.6270878,2.6471255,2.651858,2.6588566,2.6996932,2.6979373,2.6859086,2.6728222,2.6631303,2.674871,2.6489165,2.6546125,2.658788,2.5958703,2.548445,2.6067288,2.5679772,2.561754,2.596687,2.537938,2.5651357,2.5937536,2.6123986,2.556737,2.560804,2.600696,2.5912142,2.606466,2.5943282,2.61906,2.6445105,2.652994,2.6335776,2.6176922,2.6196697,2.5922935,2.59286,2.610347,2.6119277,2.59092,2.5929515,2.5794928,2.5778773,2.6086178,2.6191237,2.623671,2.6438105,2.6619754,2.6649497,2.6598754,2.6469698,2.6603742,2.6640751,2.6635032,2.6802528,2.6675847,2.6750548,2.6753025,2.6725154,2.6498358,2.681085,2.6598117,2.6860058,2.695707,2.7029495,2.7247913,2.7190013,2.7324142,2.7342691,2.7473512,2.7311106,2.7394564,2.739799,2.7432017,2.730352,2.7422912,2.723759,2.723452,2.6861317,2.6917057,2.6616278,2.6761236,2.6789196,2.6817775,2.679898,2.7011483,2.724077,2.7464604,2.749904,2.7322655,2.7494977,2.7503514,2.7397761,2.7544014,2.7634203,2.7677927,2.7575037,2.758421,2.7406187,2.7629814,2.77441,2.7520049,2.7313385,2.7541854,2.74121,2.763715,2.7675211,2.7789977,2.7864535,2.7827816,2.7841713,2.767064,2.7512221,2.7747836,2.749099,2.7695456,2.7839031,2.7970452,2.8116024,2.809328,2.803409,2.8200831,2.8373673,2.8405812,2.8503592,2.8320136,2.8379822,2.8383121,2.8319056,2.822559,2.811234,2.824131,2.8310635,2.832114,2.8408017,2.8480375,2.8267317,2.8413014,2.8323927,2.8496988,2.8484414,2.8307116,2.827344,2.8111527,2.8135366,2.8210657,2.8106499,2.7992015,2.804141,2.7752268,2.7582269,2.749471,2.7343066,2.6502438,2.5974252,2.622658,2.6259904,2.682124,2.6733122,2.6361885,2.6202974,2.607046,2.5876567,2.5114887,2.5471098,2.5054383,2.4947653,2.5486767,2.5738072,2.620998,2.6142921,2.6232817,2.6392474,2.675422,2.6662865,2.639597,2.5969207,2.5987954,2.5798464,2.6062245,2.6132042,2.5661454,2.5270457,2.5504668,2.5482295,2.5881243,2.5772595,2.6296916,2.621633,2.6343997,2.665621,2.5785196,2.5772765,2.5163271,2.510366,2.5038478,2.519525,2.499004,2.4675114,2.4089727,2.4103642,2.3722663,2.3339493,2.2900624,2.2315476,2.3361456,2.354857,2.3501558,2.3735683,2.3650432,2.3225598,2.39726,2.429501,2.462059,2.4845798,2.5020142,2.5055916,2.4918487,2.5132236,2.5224097,2.5455773,2.5825107,2.5452907,2.5444322,2.5611787,2.5907872,2.5831447,2.585243,2.6126266,2.6263828,2.6373115,2.6546116,2.667225,2.664843,2.6534019,2.6587017,2.6678934,2.6986394,2.7073345,2.7017455,2.7263532,2.7305098,2.7362359,2.728835,2.7494683,2.7500508,2.739905,2.751457,2.7458684,2.764499,2.7492328,2.7416837,2.7160034,2.6966546,2.6903217,2.728705,2.7377558,2.7523694,2.7480772,2.7561982,2.7684548,2.7596257,2.7405283,2.7816815,2.7196383,2.7206154,2.7429826,2.7337866,2.7542965,2.7713897,2.806952,2.8060193,2.81836,2.8209202,2.8409522,2.8433843,2.8187916,2.840995,2.8481488,2.8688645,2.8635955,2.857865,2.8356135,2.8435524,2.8356104,2.8688378,2.8720932,2.850371,2.8720474,2.8690171,2.8761785,2.8477287,2.8537254,2.8804402,2.868038,2.8192053,2.8164668,2.8139396,2.8250477,2.7505236,2.7789788,2.7872767,2.8102627,2.7879982,2.766624,2.7982564,2.784726,2.7465322,2.7549944,2.7312415,2.7111783,2.716899,2.696186,2.704201,2.7635965,2.7904649,2.8015382,2.820393,2.835966,2.8295608,2.8289852,2.8457947,2.833413,2.8325918,2.8585017,2.8728375,2.8925219,2.8792188,2.8618288,2.8392777,2.828447,2.8564055,2.8871217,2.907443,2.9061606,2.9344769,2.9335105,2.9148362,2.9215715,2.9206967,2.9224608,2.943232,2.941326,2.93565,2.9200847,2.9311874,2.9140544,2.9141335,2.9389932,2.9648893,2.9483297,2.9686644,2.9559207,2.958599,2.9320512,2.8937814,2.8666272,2.782333,2.8200598,2.8315039,2.8889637,2.8653748,2.8253713,2.858887,2.775793,2.778726,2.8232021,2.849693,2.830397,2.855603,2.855159,2.7841518,2.806041,2.7924929,2.8095303,2.8471277,2.8471224,2.8265123,2.8583477,2.895359,2.8987837,2.8959997,2.898602,2.9214053,2.9271395,2.9241707,2.9330537,2.9400237,2.9336557,2.92618,2.9156597,2.9179454,2.8933036,2.913402,2.904723,2.8864028,2.9023385,2.8605962,2.814241,2.8378115,2.8712833,2.859134,2.8054557,2.8302493,2.8459978,2.8861895,2.8777034,2.9001594,2.890166,2.904957,2.9007103,2.9205723,2.908497,2.9171145,2.9270287,2.936956,2.9481153,2.950039,2.9549124,2.9359236,2.972922,2.9811404,2.9784408,2.9733698,2.9778757,2.9854276,2.9847965,2.9846692,2.9862115,2.9941967,3.0146246,3.0147994,3.0195067,3.0157082,2.9990296,3.0086946,3.0378432,3.0526848,3.0645986,3.0461557,3.0163226,2.9987206,3.0151634,3.018095,3.0411112,3.0288897,3.023744,3.0265062,3.0478046,3.0438633,3.0638366,3.0646946,3.0667381,3.0794048,3.0952804,3.0933666,3.0959132,3.1032765,3.1001348,3.08823,3.1002212,3.109746,3.0988953,3.1023855,3.0987306,3.106707,3.125115,3.1185873,3.1407475,3.1469934,3.1537766,3.1865582,3.1885781,3.1785657,3.1794944,3.188743,3.1589026,3.115007,3.1441598,3.1381407,3.1424654,3.0890148,3.1135654,3.1586442,3.186592,3.1830935,3.1586843,3.1752818,3.1954038,3.2134042,3.2164314,3.225717,3.2177777,3.224576,3.2285607,3.1924348,3.103211,2.9993982,2.9619336,2.8505938,2.81372,2.9104488,2.8422236,2.9430213,2.846333,2.7809541,2.5412455,2.651123,2.4970937,2.2530758,2.4137425,2.0970275,2.2039592,2.0343163,2.0797603,1.9898784,1.9285915,2.1318762,2.195772,2.3275502,2.26144,2.314207,2.26705,2.153227,2.1715488,2.1253598,2.2984002,2.3182907,2.420221,2.4844313,2.4262657,2.4905853,2.4184556,2.4167044,2.5083106,2.4653704,2.3925867,2.4437544,2.450332,2.4863286,2.5604153,2.574683,2.6576843,2.5975192,2.519215,2.531387,2.5610795,2.5437896,2.5947886,2.6528823,2.643482,2.5748315,2.5028899,2.53182,2.5469937,2.658421,2.6327906,2.6824424,2.6719656,2.6857574,2.7483177,2.797769,2.7850747,2.7997243,2.832478,2.8614135,2.92763,2.921139,2.997797,3.0589151,2.99163,2.9417207,2.758044,2.810997,2.855323,2.906509,2.8900914,2.8920443,2.874931,2.887926,2.8878646,2.798096,2.8299725,2.7783525,2.8210156,2.8629982,2.8697026,2.882776,2.9144466,2.8760433,2.8995798,2.8735042,2.9003952,2.8619826,2.9074728,2.9742389,2.9650595,2.9846222,2.9917297,3.0057218,3.028601,3.0135372,2.986712,3.0140748,2.9881248,3.0477593,3.0427356,3.0456355,3.0727344,3.0811744,3.1051636,3.0930164,3.1025548,3.1160293,3.1054053,3.124481,3.1249936,3.1222126,3.1334422,3.1224165,3.1004696,3.0940485,3.0878296,3.121502,3.1245978,3.1314287,3.1404805,3.1627283,3.1456656,3.173735,3.2223763,3.1219192,3.0980403,3.032757,3.0791502,3.0387473,3.0401406,3.1033325,3.1152246,3.1268222,3.1120918,3.083569,3.0289104,3.057306,2.990563,2.9886494,3.0401793,3.0964973,3.0795128,3.0953257,3.1268609,3.1353033,3.1963842,3.1741035,3.2307637,3.2699573,3.2832408,3.3029456,3.2830105,3.2719316,3.285473,3.2787263,3.2427227,3.257274,3.2407448,3.26777,3.2900283,3.2205045,3.1960096,3.105909,3.1350303,3.111861,3.169636,3.2368104,3.2680182,3.339007,3.3383477,3.3896387,3.398146,3.4124286,3.3701687,3.4328353,3.4925156,3.4911711,3.451265,3.4802237,3.4711463,3.5075448,3.5488575,3.537598,3.5493743,3.525181,3.5550537,3.5454013,3.5735912,3.6243021,3.6209807,3.63976,3.6126075,3.6291158,3.6202822,3.6062272,3.666841,3.6663783,3.7030761,3.6985815,3.6868377,3.700972,3.7110884,3.7159529,3.6981614,3.6701653,3.7005243,3.714595,3.6509266,3.6897845,3.7646267,3.8249202,3.83281,3.8348083,3.8705482,3.8513806,3.8648226,3.831201,3.8615007,3.8949852,3.8758194,3.8697925,3.8568804,3.8150158,3.710965,3.7665281,3.7020912,3.7683399,3.828878,3.83532,3.8839505,3.920514,3.9683187,3.9746115,3.9848669,4.004641,4.034165,4.0261064,4.0061755,3.974872,4.0260158,3.98275,3.9857118,4.044971,3.9220276,3.9292388,4.028411,3.9944003,3.935825,3.8458207,3.9212677,3.9269054,3.9604,3.996871,4.059359,4.084118,4.1358433,4.0873866,4.1085334,4.043029,4.0531025,4.0610337,3.9848933,3.9431968,3.987293,4.0497303,4.000342,4.0292726,4.0437884,4.1045494,4.129304,4.146006,4.1185055,4.1376104,4.1571913,4.164235,4.1696005,4.1700683,4.2075567,4.2209005,4.1924467,4.1556745,4.218944,4.2063174,4.265986,4.294404,4.2965894,4.2903743,4.303836,4.262072,4.265073,4.245912,4.249541,4.243678,4.2947536,4.257267,4.2183633,4.1018505,4.1530323,4.234838,4.2267656,4.196514,4.174149,4.2164145,4.217537,4.250171,4.2314725,4.2579446,4.2798605,4.285341,4.2994943,4.2996287,4.2780776,4.3048987,4.306594,4.330028,4.3054414,4.311725,4.335459,4.3178344,4.3064313,4.2912073,4.2587285,4.199356,4.276821,4.2903438,4.2918806,4.3238163,4.3571424,4.347231,4.346366,4.339035,4.3655953,4.3713884,4.3466363,4.347297,4.2955894,4.371187,4.3748918,4.3192315,4.2944674,4.2785544,4.2427297,4.1740823,4.273092,4.3197165,4.3073754,4.3440504,4.347761,4.331462,4.3517904,4.3821445,4.365131,4.361303,4.3926425,4.3701897,4.4067073,4.4105744,4.404627,4.4181566,4.447753,4.4519362,4.4427075,4.4271903,4.384986,4.3458495,4.328018,4.3706503,4.411604,4.445175,4.479411,4.445608,4.501358,4.4959993,4.4921947,4.504489,4.5390644,4.5290184,4.487983,4.4727387,4.4639215,4.4285913,4.43835,4.405748,4.444279,4.447304,4.4160395,4.3366885,4.329029,4.3833504,4.443075,4.441355,4.4442825,4.3599644,4.359266,4.301893,4.3565416,4.312337,4.3470263,4.3523126,4.400177,4.3821044,4.3638177,4.384199,4.408653,4.4837995,4.489929,4.508579,4.527392,4.5563083,4.5737367,4.580839,4.5967493,4.578824,4.515897,4.5815587,4.581546,4.628114,4.633594,4.655733,4.648754,4.667538,4.693833,4.6980247,4.6416817,4.6651134,4.6962986,4.6957636,4.7167163,4.6842656,4.6596875,4.635967,4.6158648,4.6134195,4.631267,4.519195,4.5515203,4.430728,4.3428345,4.449748,4.394976,4.4479594,4.5415587,4.5763545,4.510741,4.5188155,4.482927,4.444725,4.501046,4.458791,4.4509234,4.383167,4.4900036,4.522447,4.552589,4.6031685,4.5967693,4.608615,4.610546,4.6073127,4.5960646,4.6095934,4.4949203,4.5082264,4.484146,4.4667177,4.5135264,4.513224,4.4650617,4.451061,4.361315,4.3100195,4.2487774,4.1739326,4.225292,4.160922,4.123514,4.0816855,4.1673493,4.2693458,4.3122454,4.3243427,4.2459054,4.2583394,4.265473,4.314975,4.4067845,4.3388414,4.280413,4.244914,4.330503,4.336656,4.241109,4.2147107,4.161703,4.0809097,4.1512823,4.2656,4.253649,4.174273,4.2664776,4.2351294,4.18813,4.049212,4.037352,4.142496,4.1300206,4.070884,4.033814,4.102789,4.204635,4.2674127,4.314399,4.305331,4.3453007,4.290269,4.3360615,4.356519,4.367978,4.45105,4.40138,4.342628,4.3650208,4.3745313,4.31101,4.274039,4.2801037,4.2871685,4.2518888,4.2407303,4.303703,4.268049,4.248093,4.333956,4.353019,4.2688146,4.157654,4.173944,4.0634074,4.0680766,4.1374106,4.0100927,4.029664,4.070116,4.1824694,4.035232,3.982708,3.8267338,3.8182452,3.7558894,3.7808824,3.896314,3.8722315,3.9645238,3.811076,3.8199034,3.8177161,3.8613644,3.8111284,3.8724656,3.96674,4.0728145,4.018959,3.9791472,4.0666924,4.016002,4.0304494,4.077279,4.0148153,3.9175677,3.8045263,3.6239326,3.6061575,3.6539881,3.4982345,3.5239627,3.584666,3.5814846,3.6200385,3.7399938,3.747657,3.6885872,3.6587222,3.6227722,3.6736019,3.6800146,3.6697292,3.7410593,3.7269745,3.6865945,3.6635613,3.648616,3.6102169,3.6806695,3.6749012,3.7832685,3.8239508,3.8513057,3.809523,3.8254712,3.784996,3.8653584,3.9331486,3.9771817,3.9648845,3.9462297,3.9826427,3.972145,3.9955425,4.0215054,3.9907796,4.0942793,4.1116233,4.181342,4.182169,4.1941314,4.1439414,4.160391,4.0946674,4.0087934,4.0101013,4.039916,4.1021314,3.9747062,3.947403,3.8996193,3.8740475,3.85572,3.8350759,3.8189642,3.9061642,3.9484398,4.014381,4.0517645,3.8986018,3.9050474,3.871424,3.8152194,3.8488302,3.7777357,3.7186022,3.645412,3.574246,3.510162,3.510694,3.6027312,3.5274484,3.4994771,3.6035597,3.7392278,3.7186592,3.6862361,3.5935295,3.5640175,3.5474162,3.5244381,3.5964181,3.495143,3.5877507,3.6415577,3.5772765,3.5377405,3.6108177,3.638663,3.7261868,3.731913,3.737701,3.8078952,3.7976966,3.8116891,3.703729,3.6976273,3.7400331,3.7634845,3.7824435,3.6979845,3.921557,3.9589229,3.9083502,3.9608622,3.9022732,3.870289,3.8966372,3.8865492,3.9425545,3.9611826,3.9737365,3.903959,3.9186502,4.025136,4.036161,4.032155,3.9351656,3.8890548,3.8825872,3.9139082,3.8866694,3.947546,3.9807994,3.9552073,3.8703518,3.823979,3.7807596,3.7896764,3.8493857,3.8056908,3.8297439,3.8255439,3.7697427,3.8437028,3.826833,3.809311],"MS600251^FG_PRICE_INDEXED(12/1/2006,1/3/2023,M,,12/1/2006,1,\"EXDATE\")":[1.0,1.0365613,1.0370588,1.0460483,1.0844976,1.131574,1.1096113,1.0640863,1.0687358,1.0994081,1.1184888,1.0621717,1.0618657,0.9926215,0.97018737,0.95028186,1.0142615,1.0588287,0.9785571,0.939973,0.95423746,0.8308819,0.64850587,0.5891851,0.61799204,0.5747702,0.5197678,0.56599855,0.645901,0.672612,0.6696448,0.7299814,0.7663028,0.8141062,0.77861726,0.8171927,0.8682017,0.83741117,0.88101095,0.943409,0.9774861,0.90613747,0.8503462,0.90890586,0.86847264,0.9606409,0.9995229,1.0214536,1.0912423,1.1161422,1.1612461,1.1812071,1.2136245,1.2085181,1.1798486,1.1389589,1.0591915,0.95460993,1.0803084,1.0733216,1.0704477,1.1408936,1.1904997,1.2141693,1.20688,1.1198863,1.1478676,1.14807,1.1832939,1.2078552,1.194016,1.2122371,1.2421489,1.3271557,1.3479023,1.407842,1.4253888,1.455235,1.4369508,1.5200002,1.4828484,1.5548915,1.6103582,1.6408355,1.6936046,1.65761,1.7569611,1.7530831,1.7425672,1.7825572,1.8415135,1.790132,1.8732934,1.8076828,1.8684407,1.9155575,1.920349,1.8955284,2.003732,2.0119019,2.0007508,2.031602,1.9952309,2.010158,1.9055911,1.8345622,1.9507687,1.962448,1.9097749,1.768235,1.7919765,1.9426436,1.9656839,1.9996722,2.0041962,2.0943904,2.09042,2.0904605,2.035296,2.1318274,2.150804,2.2053025,2.2793667,2.273772,2.2930415,2.3069463,2.3339212,2.372808,2.3650804,2.4229639,2.4713356,2.5588796,2.5864878,2.6960888,2.5940487,2.5994115,2.5936382,2.6626022,2.6817303,2.7570748,2.8409598,2.8240254,2.5765076,2.6371636,2.3760586,2.6291382,2.7487493,2.7742975,2.8791962,2.699015,2.8901508,2.9351273,2.8501096,2.9053836,2.9390037,3.0493517,3.103474,3.0922556,2.8166718,2.2694285,2.6002443,2.8026617,2.866002,3.0488307,3.148966,3.0985732,3.1151257,3.5288796,3.7184923,3.705975,3.9333613,4.048031,4.2665434,4.289837,4.3435874,4.369711,4.4969077,4.3064065,4.5863523,4.4353766,4.6121464,4.2738247,4.258112,4.347184,4.0143,4.0231757,3.626573,3.9813542,3.8781118,3.5031486,3.801681,4.029359,3.8308477],"03113H10^FG_PRICE_INDEXED(12/1/2006,1/3/2023,M,,12/1/2006,1,\"EXDATE\")":[1.0,1.035618,1.0419334,1.0548255,1.086142,1.1391524,1.113306,1.0645971,1.0728893,1.1003145,1.1284608,1.0700797,1.066922,1.0003357,0.9802827,0.96909386,1.0428535,1.0964606,1.0181757,0.99830925,1.0139612,0.90417343,0.7067519,0.6397056,0.6691946,0.61996347,0.5587478,0.60792917,0.6976143,0.71549165,0.71874887,0.78079736,0.81373,0.8590823,0.8194612,0.8513122,0.9034026,0.87372726,0.9179358,0.9820108,1.0232356,0.9482701,0.8848291,0.9451745,0.8971493,0.9971779,1.0307819,1.0599476,1.1279013,1.1496824,1.2016734,1.2295958,1.2621803,1.2435198,1.2166541,1.1728683,1.0878079,0.9712695,1.1038826,1.0987357,1.0929796,1.1642777,1.2150627,1.2361227,1.2324055,1.1507516,1.1706554,1.1692132,1.2078397,1.2295586,1.2189043,1.2433954,1.2686077,1.3593247,1.3708119,1.4342654,1.4421473,1.4723572,1.4431418,1.5315092,1.4717978,1.5463655,1.6027203,1.6213684,1.6690453,1.6324328,1.7098225,1.7137636,1.6857415,1.7131171,1.7814438,1.7040665,1.7879584,1.7044022,1.7637529,1.7934905,1.8056864,1.7841291,1.8729316,1.8946878,1.8650496,1.8954835,1.8675113,1.8684064,1.7613163,1.7018412,1.796151,1.8173354,1.7387272,1.6382262,1.6586894,1.796673,1.8171364,1.8561733,1.8604622,1.9387347,1.9453237,1.9297836,1.8765742,2.0233476,2.0644479,2.0975296,2.149931,2.1378844,2.154183,2.1404204,2.171451,2.1888933,2.1518455,2.2327287,2.2814128,2.3610778,2.3628056,2.429193,2.3181,2.3357038,2.3278465,2.4198194,2.4263337,2.4671357,2.5419893,2.5107226,2.2689807,2.3355546,2.0675063,2.2817733,2.3749518,2.35746,2.4500415,2.25083,2.4186754,2.445044,2.3387246,2.4062061,2.4309335,2.4990366,2.564765,2.495394,2.255181,1.7944479,2.0467696,2.1929584,2.2169027,2.3172297,2.3950918,2.3139725,2.362321,2.6958988,2.867611,2.9092584,3.1033728,3.2438307,3.3879309,3.3907778,3.3518407,3.3612268,3.422753,3.282743,3.4736629,3.3674178,3.5332,3.2763278,3.308776,3.3487823,3.1083457,3.126422,2.8207417,3.1238484,3.0223033,2.7394483,3.0247896,3.2047193,3.02147],"XMHQ-US^FG_PRICE_INDEXED(12/1/2006,1/3/2023,M,,12/1/2006,1,\"EXDATE\")":[1.0,1.0272268,1.0369506,1.0498086,1.0902908,1.1381686,1.1221366,1.0679214,1.0640249,1.0870924,1.10739,1.0621108,1.0560552,0.97945005,0.9446651,0.92730474,0.99903303,1.0548042,0.96891516,0.95168304,0.9501166,0.8224468,0.6388965,0.58359605,0.63187534,0.59025425,0.5433962,0.58946276,0.6417903,0.648374,0.66519606,0.7101737,0.72477174,0.7753681,0.7453489,0.7789231,0.81872755,0.7821984,0.821904,0.87868273,0.9156089,0.86578244,0.81938946,0.8591849,0.805461,0.8948195,0.9288585,0.94344664,0.9920212,1.004267,1.0327045,1.0535347,1.0879248,1.0834864,1.0633265,1.0235872,0.96096784,0.8777885,0.9963145,0.9655803,0.9779015,1.0316861,1.0664196,1.090886,1.0734675,0.9887243,1.0147419,1.037102,1.0566162,1.0756973,1.0675358,1.0831244,1.1075573,1.1705054,1.1917267,1.2408808,1.2483761,1.292417,1.2764583,1.3346856,1.2964042,1.3526899,1.4119892,1.4418464,1.4778816,1.4290193,1.5006369,1.5100789,1.5084585,1.5467887,1.5930563,1.5528066,1.6106106,1.5586258,1.6074705,1.6546379,1.6705707,1.6343039,1.7158208,1.7128288,1.7045841,1.7193942,1.6714429,1.6697509,1.5792469,1.5006257,1.6069943,1.6121577,1.5620515,1.434942,1.4747664,1.6167245,1.6697584,1.6796242,1.6862617,1.7580543,1.746877,1.7594619,1.6933031,1.7928565,1.8142365,1.8581363,1.8989936,1.8957338,1.8987764,1.8931259,1.9165095,1.936311,1.9225097,1.9851468,1.9942337,2.0731363,2.0978048,2.1563482,2.0683575,2.0768,2.0803921,2.1387188,2.174059,2.205041,2.2707675,2.2648416,2.0865319,2.096143,1.9076328,2.114841,2.1906958,2.2200453,2.2651117,2.0867531,2.2379,2.2908657,2.2039676,2.2436993,2.280553,2.3644443,2.4261696,2.3774934,2.148366,1.8727891,2.1463952,2.3425705,2.4002678,2.5014915,2.5980754,2.4935656,2.5551138,2.8798275,3.072184,3.135851,3.328461,3.495433,3.5827472,3.6006565,3.5598714,3.5723963,3.6515682,3.5100365,3.680417,3.5763257,3.7170355,3.501218,3.5243804,3.512456,3.262297,3.2813795,2.9697568,3.3005085,3.1658113,2.9207892,3.2719736,3.4815958,3.2553],"XMHQ-US^P_DATE(12/1/2006,1/3/2023,M,\"DATEJ\")":[39080,39113,39141,39171,39202,39233,39262,39294,39325,39353,39386,39416,39447,39478,39507,39538,39568,39598,39629,39660,39689,39721,39752,39780,39813,39843,39871,39903,39933,39962,39994,40025,40056,40086,40116,40147,40178,40207,40235,40268,40298,40326,40359,40389,40421,40451,40480,40512,40543,40574,40602,40633,40662,40694,40724,40753,40786,40816,40847,40877,40907,40939,40968,40998,41029,41060,41089,41121,41152,41180,41213,41243,41274,41305,41333,41361,41394,41425,41453,41486,41516,41547,41578,41607,41639,41670,41698,41729,41759,41789,41820,41851,41880,41912,41943,41971,42004,42034,42062,42094,42124,42153,42185,42216,42247,42277,42307,42338,42369,42398,42429,42460,42489,42521,42551,42580,42613,42643,42674,42704,42734,42766,42794,42825,42853,42886,42916,42947,42978,43007,43039,43069,43098,43131,43159,43188,43220,43251,43280,43312,43343,43371,43404,43434,43465,43496,43524,43553,43585,43616,43644,43677,43707,43738,43769,43798,43830,43861,43889,43921,43951,43980,44012,44043,44074,44104,44134,44165,44196,44225,44253,44286,44316,44344,44377,44407,44439,44469,44498,44530,44561,44592,44620,44651,44680,44712,44742,44771,44804,44834,44865,44895,44925],"XMHQ-US^FG_PRICE_INDEXED(12/1/2006,1/31/2023,M,,1/1/2005,1,\"EXDATE\")":[1.0,1.0272268,1.0369506,1.0498086,1.0902907,1.1381685,1.1221366,1.0679213,1.0640249,1.0870924,1.10739,1.0621107,1.0560551,0.97945,0.94466513,0.92730474,0.99903303,1.0548042,0.9689152,0.951683,0.9501165,0.8224468,0.6388965,0.58359605,0.6318753,0.59025425,0.5433962,0.58946276,0.6417902,0.64837396,0.66519606,0.71017367,0.72477174,0.77536815,0.7453489,0.77892303,0.8187275,0.7821984,0.82190394,0.87868273,0.9156089,0.8657825,0.8193894,0.8591849,0.80546093,0.8948195,0.92885846,0.9434466,0.99202114,1.004267,1.0327044,1.0535346,1.0879248,1.0834864,1.0633265,1.0235872,0.96096784,0.8777885,0.9963145,0.96558017,0.9779016,1.0316861,1.0664196,1.090886,1.0734675,0.9887243,1.0147418,1.037102,1.0566162,1.0756973,1.0675356,1.0831244,1.1075572,1.1705054,1.1917266,1.2408808,1.248376,1.292417,1.2764584,1.3346857,1.2964042,1.3526897,1.4119892,1.4418464,1.4778816,1.4290193,1.5006368,1.510079,1.5084585,1.5467888,1.5930562,1.5528066,1.6106106,1.5586258,1.6074705,1.6546379,1.6705706,1.6343038,1.7158208,1.7128288,1.7045841,1.7193942,1.6714427,1.6697509,1.5792469,1.5006257,1.6069944,1.6121577,1.5620515,1.434942,1.4747663,1.6167245,1.6697584,1.6796242,1.6862617,1.7580543,1.7468768,1.7594619,1.6933031,1.7928563,1.8142365,1.8581363,1.8989935,1.8957338,1.8987763,1.8931258,1.9165093,1.9363111,1.9225097,1.9851466,1.9942337,2.073136,2.0978048,2.1563482,2.0683572,2.0767999,2.0803921,2.1387188,2.174059,2.205041,2.2707675,2.2648416,2.0865319,2.0961428,1.9076328,2.114841,2.1906958,2.2200453,2.2651117,2.0867531,2.2379,2.2908657,2.2039673,2.243699,2.280553,2.3644443,2.4261696,2.3774934,2.148366,1.8727891,2.1463952,2.3425705,2.4002678,2.5014918,2.5980754,2.4935656,2.5551138,2.8798273,3.072184,3.135851,3.328461,3.495433,3.582747,3.6006567,3.5598714,3.5723965,3.6515682,3.5100362,3.6804168,3.5763254,3.7170353,3.5012178,3.5243802,3.5124557,3.262297,3.2813795,2.9697568,3.3005085,3.1658113,2.9207892,3.2719734,3.4815958,3.2553003,3.2846925],"XMHQ-US^FG_PRICE_INDEXED(12/1/2006,1/3/2023,M,,1/31/2005,1,\"EXDATE\")":[1.0,1.0272268,1.0369506,1.0498086,1.0902907,1.1381685,1.1221366,1.0679213,1.0640249,1.0870924,1.10739,1.0621107,1.0560551,0.97945,0.94466513,0.92730474,0.99903303,1.0548042,0.9689152,0.951683,0.9501165,0.8224468,0.6388965,0.58359605,0.6318753,0.59025425,0.5433962,0.58946276,0.6417902,0.64837396,0.66519606,0.71017367,0.72477174,0.77536815,0.7453489,0.77892303,0.8187275,0.7821984,0.82190394,0.87868273,0.9156089,0.8657825,0.8193894,0.8591849,0.80546093,0.8948195,0.92885846,0.9434466,0.99202114,1.004267,1.0327044,1.0535346,1.0879248,1.0834864,1.0633265,1.0235872,0.96096784,0.8777885,0.9963145,0.96558017,0.9779016,1.0316861,1.0664196,1.090886,1.0734675,0.9887243,1.0147418,1.037102,1.0566162,1.0756973,1.0675356,1.0831244,1.1075572,1.1705054,1.1917266,1.2408808,1.248376,1.292417,1.2764584,1.3346857,1.2964042,1.3526897,1.4119892,1.4418464,1.4778816,1.4290193,1.5006368,1.510079,1.5084585,1.5467888,1.5930562,1.5528066,1.6106106,1.5586258,1.6074705,1.6546379,1.6705706,1.6343038,1.7158208,1.7128288,1.7045841,1.7193942,1.6714427,1.6697509,1.5792469,1.5006257,1.6069944,1.6121577,1.5620515,1.434942,1.4747663,1.6167245,1.6697584,1.6796242,1.6862617,1.7580543,1.7468768,1.7594619,1.6933031,1.7928563,1.8142365,1.8581363,1.8989935,1.8957338,1.8987763,1.8931258,1.9165093,1.9363111,1.9225097,1.9851466,1.9942337,2.073136,2.0978048,2.1563482,2.0683572,2.0767999,2.0803921,2.1387188,2.174059,2.205041,2.2707675,2.2648416,2.0865319,2.0961428,1.9076328,2.114841,2.1906958,2.2200453,2.2651117,2.0867531,2.2379,2.2908657,2.2039673,2.243699,2.280553,2.3644443,2.4261696,2.3774934,2.148366,1.8727891,2.1463952,2.3425705,2.4002678,2.5014918,2.5980754,2.4935656,2.5551138,2.8798273,3.072184,3.135851,3.328461,3.495433,3.582747,3.6006567,3.5598714,3.5723965,3.6515682,3.5100362,3.6804168,3.5763254,3.7170353,3.5012178,3.5243802,3.5124557,3.262297,3.2813795,2.9697568,3.3005085,3.1658113,2.9207892,3.2719734,3.4815958,3.2553003],"MS600251^FG_PRICE_INDEXED(12/1/2006,1/3/2023,M,,1/31/2005,1,\"EXDATE\")":[1.334216,1.3829967,1.3836606,1.3956543,1.446954,1.5097642,1.4804612,1.419721,1.4259245,1.466848,1.4923056,1.4171665,1.4167582,1.3243715,1.2944396,1.2678813,1.3532441,1.4127061,1.3056066,1.2541271,1.2731589,1.1085759,0.8652469,0.7861002,0.8245349,0.76686764,0.6934826,0.7551644,0.8617715,0.89740974,0.8934508,0.97395295,1.0224136,1.0861937,1.0388436,1.0903115,1.1583686,1.1172874,1.175459,1.2587115,1.3041776,1.2089832,1.1345456,1.2126768,1.1587301,1.2817025,1.3335795,1.3628398,1.455953,1.4891748,1.5493531,1.5759854,1.6192373,1.6124244,1.5741729,1.5196172,1.4131904,1.2736559,1.4413649,1.4320428,1.4282085,1.5221984,1.5883838,1.6199641,1.6102387,1.4941703,1.5315033,1.5317733,1.5787698,1.6115397,1.5930753,1.6173862,1.657295,1.7707125,1.7983929,1.8783654,1.9017766,1.9415978,1.9172028,2.0280087,1.9784402,2.074561,2.1485658,2.189229,2.2596345,2.21161,2.3441658,2.3389916,2.3249612,2.3783166,2.456977,2.3884227,2.499378,2.4118392,2.4929037,2.5557675,2.5621605,2.5290444,2.6734114,2.6843116,2.6694336,2.7105958,2.662069,2.6819851,2.5424702,2.4477024,2.602747,2.6183295,2.5480523,2.3592076,2.3908837,2.5919063,2.622647,2.6679947,2.6740305,2.7943695,2.7890718,2.789126,2.7155244,2.8443184,2.8696375,2.94235,3.0411675,3.033703,3.0594127,3.0779645,3.1139553,3.1658385,3.1555283,3.2327573,3.2972958,3.414098,3.4509335,3.597165,3.4610217,3.4681766,3.4604735,3.5524867,3.5780075,3.6785336,3.7904541,3.7678602,3.4376175,3.518546,3.1701756,3.5078385,3.6674254,3.701512,3.8414695,3.601069,3.8560855,3.9160938,3.802662,3.8764093,3.921266,4.068494,4.1407046,4.125737,3.7580488,3.0279078,3.4692876,3.7393563,3.823866,4.067799,4.201401,4.1341662,4.156251,4.7082877,4.961272,4.9445715,5.2479534,5.4009476,5.692491,5.7235694,5.795284,5.830138,5.999846,5.745677,6.119185,5.917751,6.1535997,5.7022057,5.6812415,5.8000827,5.355943,5.3677855,4.838632,5.311987,5.174239,4.673957,5.0722637,5.376035,5.111179],"03113H10^FG_PRICE_INDEXED(12/1/2006,1/3/2023,M,,1/31/2005,1,\"EXDATE\")":[1.2452136,1.2895656,1.2974297,1.313483,1.3524787,1.418488,1.3863039,1.3256509,1.3359765,1.3701266,1.4051747,1.3324778,1.3285458,1.2456316,1.2206614,1.2067288,1.2985753,1.3653277,1.2678462,1.2431083,1.2625983,1.1258891,0.88005704,0.7965701,0.83329016,0.7719869,0.6957604,0.7570017,0.8686788,0.89093995,0.89499587,0.9722595,1.0132676,1.069741,1.0204043,1.0600656,1.1249293,1.087977,1.1430261,1.2228132,1.2741469,1.1807989,1.1018013,1.1769441,1.1171426,1.2416995,1.2835436,1.3198612,1.4044781,1.4316002,1.49634,1.5311095,1.5716841,1.5484477,1.5149941,1.4604714,1.3545531,1.209438,1.3745695,1.3681606,1.360993,1.4497744,1.5130126,1.5392368,1.5346081,1.4329314,1.457716,1.4559201,1.5040184,1.5310631,1.5177962,1.548293,1.5796876,1.6926496,1.7069538,1.7859668,1.7957815,1.8333992,1.7970198,1.9070561,1.8327026,1.9255553,1.9957291,2.01895,2.078318,2.0327275,2.1290944,2.1340017,2.0991085,2.1331968,2.2182782,2.1219268,2.2263901,2.1223447,2.1962492,2.233279,2.2484653,2.221622,2.3322,2.359291,2.322385,2.360282,2.3254504,2.326565,2.1932151,2.119156,2.2365918,2.2629707,2.1650867,2.0399415,2.0654225,2.2372417,2.262723,2.3113322,2.3166728,2.4141388,2.4223435,2.4029927,2.3367357,2.5194998,2.5706787,2.6118724,2.6771233,2.6621227,2.6824179,2.6652806,2.7039204,2.7256396,2.6795075,2.780224,2.8408463,2.940046,2.9421978,3.0248642,2.8865294,2.9084501,2.8986664,3.013192,3.021304,3.0721111,3.1653197,3.1263862,2.8253655,2.9082644,2.574487,2.8412952,2.9573224,2.9355412,3.050825,2.802764,3.0117676,3.044602,2.912212,2.9962406,3.0270314,3.1118343,3.1936803,3.1072984,2.8081822,2.2344708,2.5486653,2.7307017,2.7605174,2.885446,2.9824011,2.88139,2.9415941,3.3569698,3.5707881,3.622648,3.8643622,4.039262,4.2186975,4.222243,4.1737576,4.1854453,4.2620587,4.0877166,4.3254523,4.193155,4.3995886,4.079728,4.120133,4.169949,3.8705544,3.8930633,3.512426,3.8898587,3.7634132,3.4111984,3.7665093,3.99056,3.7623756],"XMHQ-US^FG_PRICE_INDEXED(12/1/2006,1/3/2023,M,,1/31/2004,1,\"EXDATE\")":[1.0,1.0272268,1.0369506,1.0498086,1.0902907,1.1381685,1.1221366,1.0679213,1.0640249,1.0870924,1.10739,1.0621107,1.0560551,0.97945,0.94466513,0.92730474,0.99903303,1.0548042,0.9689152,0.951683,0.9501165,0.8224468,0.6388965,0.58359605,0.6318753,0.59025425,0.5433962,0.58946276,0.6417902,0.64837396,0.66519606,0.71017367,0.72477174,0.77536815,0.7453489,0.77892303,0.8187275,0.7821984,0.82190394,0.87868273,0.9156089,0.8657825,0.8193894,0.8591849,0.80546093,0.8948195,0.92885846,0.9434466,0.99202114,1.004267,1.0327044,1.0535346,1.0879248,1.0834864,1.0633265,1.0235872,0.96096784,0.8777885,0.9963145,0.96558017,0.9779016,1.0316861,1.0664196,1.090886,1.0734675,0.9887243,1.0147418,1.037102,1.0566162,1.0756973,1.0675356,1.0831244,1.1075572,1.1705054,1.1917266,1.2408808,1.248376,1.292417,1.2764584,1.3346857,1.2964042,1.3526897,1.4119892,1.4418464,1.4778816,1.4290193,1.5006368,1.510079,1.5084585,1.5467888,1.5930562,1.5528066,1.6106106,1.5586258,1.6074705,1.6546379,1.6705706,1.6343038,1.7158208,1.7128288,1.7045841,1.7193942,1.6714427,1.6697509,1.5792469,1.5006257,1.6069944,1.6121577,1.5620515,1.434942,1.4747663,1.6167245,1.6697584,1.6796242,1.6862617,1.7580543,1.7468768,1.7594619,1.6933031,1.7928563,1.8142365,1.8581363,1.8989935,1.8957338,1.8987763,1.8931258,1.9165093,1.9363111,1.9225097,1.9851466,1.9942337,2.073136,2.0978048,2.1563482,2.0683572,2.0767999,2.0803921,2.1387188,2.174059,2.205041,2.2707675,2.2648416,2.0865319,2.0961428,1.9076328,2.114841,2.1906958,2.2200453,2.2651117,2.0867531,2.2379,2.2908657,2.2039673,2.243699,2.280553,2.3644443,2.4261696,2.3774934,2.148366,1.8727891,2.1463952,2.3425705,2.4002678,2.5014918,2.5980754,2.4935656,2.5551138,2.8798273,3.072184,3.135851,3.328461,3.495433,3.582747,3.6006567,3.5598714,3.5723965,3.6515682,3.5100362,3.6804168,3.5763254,3.7170353,3.5012178,3.5243802,3.5124557,3.262297,3.2813795,2.9697568,3.3005085,3.1658113,2.9207892,3.2719734,3.4815958,3.2553003],"XMHQ-US^FG_PRICE_INDEXED(1/31/2005,1/3/2023,M,,1/31/2005,1,\"EXDATE\")":[null,null,null,null,null,null,null,null,null,null,null,null,null,null,null,null,null,null,null,null,null,null,null,1.0,1.0272268,1.0369506,1.0498086,1.0902907,1.1381685,1.1221366,1.0679213,1.0640249,1.0870924,1.10739,1.0621107,1.0560551,0.97945,0.94466513,0.92730474,0.99903303,1.0548042,0.9689152,0.951683,0.9501165,0.8224468,0.6388965,0.58359605,0.6318753,0.59025425,0.5433962,0.58946276,0.6417902,0.64837396,0.66519606,0.71017367,0.72477174,0.77536815,0.7453489,0.77892303,0.8187275,0.7821984,0.82190394,0.87868273,0.9156089,0.8657825,0.8193894,0.8591849,0.80546093,0.8948195,0.92885846,0.9434466,0.99202114,1.004267,1.0327044,1.0535346,1.0879248,1.0834864,1.0633265,1.0235872,0.96096784,0.8777885,0.9963145,0.96558017,0.9779016,1.0316861,1.0664196,1.090886,1.0734675,0.9887243,1.0147418,1.037102,1.0566162,1.0756973,1.0675356,1.0831244,1.1075572,1.1705054,1.1917266,1.2408808,1.248376,1.292417,1.2764584,1.3346857,1.2964042,1.3526897,1.4119892,1.4418464,1.4778816,1.4290193,1.5006368,1.510079,1.5084585,1.5467888,1.5930562,1.5528066,1.6106106,1.5586258,1.6074705,1.6546379,1.6705706,1.6343038,1.7158208,1.7128288,1.7045841,1.7193942,1.6714427,1.6697509,1.5792469,1.5006257,1.6069944,1.6121577,1.5620515,1.434942,1.4747663,1.6167245,1.6697584,1.6796242,1.6862617,1.7580543,1.7468768,1.7594619,1.6933031,1.7928563,1.8142365,1.8581363,1.8989935,1.8957338,1.8987763,1.8931258,1.9165093,1.9363111,1.9225097,1.9851466,1.9942337,2.073136,2.0978048,2.1563482,2.0683572,2.0767999,2.0803921,2.1387188,2.174059,2.205041,2.2707675,2.2648416,2.0865319,2.0961428,1.9076328,2.114841,2.1906958,2.2200453,2.2651117,2.0867531,2.2379,2.2908657,2.2039673,2.243699,2.280553,2.3644443,2.4261696,2.3774934,2.148366,1.8727891,2.1463952,2.3425705,2.4002678,2.5014918,2.5980754,2.4935656,2.5551138,2.8798273,3.072184,3.135851,3.328461,3.495433,3.582747,3.6006567,3.5598714,3.5723965,3.6515682,3.5100362,3.6804168,3.5763254,3.7170353,3.5012178,3.5243802,3.5124557,3.262297,3.2813795,2.9697568,3.3005085,3.1658113,2.9207892,3.2719734,3.4815958,3.2553003],"XMHQ-US^FG_PRICE_INDEXED(11/30/2005,1/3/2023,M,,11/30/2005,1,\"EXDATE\")":[null,null,null,null,null,null,null,null,null,null,null,null,null,1.0,1.0272268,1.0369506,1.0498086,1.0902907,1.1381685,1.1221366,1.0679213,1.0640249,1.0870924,1.10739,1.0621107,1.0560551,0.97945,0.94466513,0.92730474,0.99903303,1.0548042,0.9689152,0.951683,0.9501165,0.8224468,0.6388965,0.58359605,0.6318753,0.59025425,0.5433962,0.58946276,0.6417902,0.64837396,0.66519606,0.71017367,0.72477174,0.77536815,0.7453489,0.77892303,0.8187275,0.7821984,0.82190394,0.87868273,0.9156089,0.8657825,0.8193894,0.8591849,0.80546093,0.8948195,0.92885846,0.9434466,0.99202114,1.004267,1.0327044,1.0535346,1.0879248,1.0834864,1.0633265,1.0235872,0.96096784,0.8777885,0.9963145,0.96558017,0.9779016,1.0316861,1.0664196,1.090886,1.0734675,0.9887243,1.0147418,1.037102,1.0566162,1.0756973,1.0675356,1.0831244,1.1075572,1.1705054,1.1917266,1.2408808,1.248376,1.292417,1.2764584,1.3346857,1.2964042,1.3526897,1.4119892,1.4418464,1.4778816,1.4290193,1.5006368,1.510079,1.5084585,1.5467888,1.5930562,1.5528066,1.6106106,1.5586258,1.6074705,1.6546379,1.6705706,1.6343038,1.7158208,1.7128288,1.7045841,1.7193942,1.6714427,1.6697509,1.5792469,1.5006257,1.6069944,1.6121577,1.5620515,1.434942,1.4747663,1.6167245,1.6697584,1.6796242,1.6862617,1.7580543,1.7468768,1.7594619,1.6933031,1.7928563,1.8142365,1.8581363,1.8989935,1.8957338,1.8987763,1.8931258,1.9165093,1.9363111,1.9225097,1.9851466,1.9942337,2.073136,2.0978048,2.1563482,2.0683572,2.0767999,2.0803921,2.1387188,2.174059,2.205041,2.2707675,2.2648416,2.0865319,2.0961428,1.9076328,2.114841,2.1906958,2.2200453,2.2651117,2.0867531,2.2379,2.2908657,2.2039673,2.243699,2.280553,2.3644443,2.4261696,2.3774934,2.148366,1.8727891,2.1463952,2.3425705,2.4002678,2.5014918,2.5980754,2.4935656,2.5551138,2.8798273,3.072184,3.135851,3.328461,3.495433,3.582747,3.6006567,3.5598714,3.5723965,3.6515682,3.5100362,3.6804168,3.5763254,3.7170353,3.5012178,3.5243802,3.5124557,3.262297,3.2813795,2.9697568,3.3005085,3.1658113,2.9207892,3.2719734,3.4815958,3.2553003],"XMHQ-US^P_DATE(11/30/2005,1/3/2023,M,\"DATEJ\")":[38686,38716,38748,38776,38807,38835,38868,38898,38929,38960,38989,39021,39051,39080,39113,39141,39171,39202,39233,39262,39294,39325,39353,39386,39416,39447,39478,39507,39538,39568,39598,39629,39660,39689,39721,39752,39780,39813,39843,39871,39903,39933,39962,39994,40025,40056,40086,40116,40147,40178,40207,40235,40268,40298,40326,40359,40389,40421,40451,40480,40512,40543,40574,40602,40633,40662,40694,40724,40753,40786,40816,40847,40877,40907,40939,40968,40998,41029,41060,41089,41121,41152,41180,41213,41243,41274,41305,41333,41361,41394,41425,41453,41486,41516,41547,41578,41607,41639,41670,41698,41729,41759,41789,41820,41851,41880,41912,41943,41971,42004,42034,42062,42094,42124,42153,42185,42216,42247,42277,42307,42338,42369,42398,42429,42460,42489,42521,42551,42580,42613,42643,42674,42704,42734,42766,42794,42825,42853,42886,42916,42947,42978,43007,43039,43069,43098,43131,43159,43188,43220,43251,43280,43312,43343,43371,43404,43434,43465,43496,43524,43553,43585,43616,43644,43677,43707,43738,43769,43798,43830,43861,43889,43921,43951,43980,44012,44043,44074,44104,44134,44165,44196,44225,44253,44286,44316,44344,44377,44407,44439,44469,44498,44530,44561,44592,44620,44651,44680,44712,44742,44771,44804,44834,44865,44895,44925],"XMHQ-US^P_DATE(11/30/2006,1/3/2023,M,\"DATEJ\")":[39051,39080,39113,39141,39171,39202,39233,39262,39294,39325,39353,39386,39416,39447,39478,39507,39538,39568,39598,39629,39660,39689,39721,39752,39780,39813,39843,39871,39903,39933,39962,39994,40025,40056,40086,40116,40147,40178,40207,40235,40268,40298,40326,40359,40389,40421,40451,40480,40512,40543,40574,40602,40633,40662,40694,40724,40753,40786,40816,40847,40877,40907,40939,40968,40998,41029,41060,41089,41121,41152,41180,41213,41243,41274,41305,41333,41361,41394,41425,41453,41486,41516,41547,41578,41607,41639,41670,41698,41729,41759,41789,41820,41851,41880,41912,41943,41971,42004,42034,42062,42094,42124,42153,42185,42216,42247,42277,42307,42338,42369,42398,42429,42460,42489,42521,42551,42580,42613,42643,42674,42704,42734,42766,42794,42825,42853,42886,42916,42947,42978,43007,43039,43069,43098,43131,43159,43188,43220,43251,43280,43312,43343,43371,43404,43434,43465,43496,43524,43553,43585,43616,43644,43677,43707,43738,43769,43798,43830,43861,43889,43921,43951,43980,44012,44043,44074,44104,44134,44165,44196,44225,44253,44286,44316,44344,44377,44407,44439,44469,44498,44530,44561,44592,44620,44651,44680,44712,44742,44771,44804,44834,44865,44895,44925],"XMHQ-US^FG_PRICE_INDEXED(11/30/2006,1/3/2023,M,,11/30/2006,1,\"EXDATE\")":[null,1.0,1.0272268,1.0369506,1.0498086,1.0902907,1.1381685,1.1221366,1.0679213,1.0640249,1.0870924,1.10739,1.0621107,1.0560551,0.97945,0.94466513,0.92730474,0.99903303,1.0548042,0.9689152,0.951683,0.9501165,0.8224468,0.6388965,0.58359605,0.6318753,0.59025425,0.5433962,0.58946276,0.6417902,0.64837396,0.66519606,0.71017367,0.72477174,0.77536815,0.7453489,0.77892303,0.8187275,0.7821984,0.82190394,0.87868273,0.9156089,0.8657825,0.8193894,0.8591849,0.80546093,0.8948195,0.92885846,0.9434466,0.99202114,1.004267,1.0327044,1.0535346,1.0879248,1.0834864,1.0633265,1.0235872,0.96096784,0.8777885,0.9963145,0.96558017,0.9779016,1.0316861,1.0664196,1.090886,1.0734675,0.9887243,1.0147418,1.037102,1.0566162,1.0756973,1.0675356,1.0831244,1.1075572,1.1705054,1.1917266,1.2408808,1.248376,1.292417,1.2764584,1.3346857,1.2964042,1.3526897,1.4119892,1.4418464,1.4778816,1.4290193,1.5006368,1.510079,1.5084585,1.5467888,1.5930562,1.5528066,1.6106106,1.5586258,1.6074705,1.6546379,1.6705706,1.6343038,1.7158208,1.7128288,1.7045841,1.7193942,1.6714427,1.6697509,1.5792469,1.5006257,1.6069944,1.6121577,1.5620515,1.434942,1.4747663,1.6167245,1.6697584,1.6796242,1.6862617,1.7580543,1.7468768,1.7594619,1.6933031,1.7928563,1.8142365,1.8581363,1.8989935,1.8957338,1.8987763,1.8931258,1.9165093,1.9363111,1.9225097,1.9851466,1.9942337,2.073136,2.0978048,2.1563482,2.0683572,2.0767999,2.0803921,2.1387188,2.174059,2.205041,2.2707675,2.2648416,2.0865319,2.0961428,1.9076328,2.114841,2.1906958,2.2200453,2.2651117,2.0867531,2.2379,2.2908657,2.2039673,2.243699,2.280553,2.3644443,2.4261696,2.3774934,2.148366,1.8727891,2.1463952,2.3425705,2.4002678,2.5014918,2.5980754,2.4935656,2.5551138,2.8798273,3.072184,3.135851,3.328461,3.495433,3.582747,3.6006567,3.5598714,3.5723965,3.6515682,3.5100362,3.6804168,3.5763254,3.7170353,3.5012178,3.5243802,3.5124557,3.262297,3.2813795,2.9697568,3.3005085,3.1658113,2.9207892,3.2719734,3.4815958,3.2553003],"US01MY-TU1^FG_YIELD(0,,,,\"YTM\")":4.0168,"US01MY-TU1^FG_YIELD(12/1/2006,,,,\"YTM\")":5.2213,"US01MY-TU1^FG_YIELD(12/1/2006,1/3/2023,,,\"YTM\")":[5.2213,5.1425,4.8658,4.906,4.9155,4.874,4.8415,4.8556,4.8191,4.8568,4.7617,4.7905,4.8249,4.8728,4.8338,4.8338,4.7745,4.7298,4.7087,4.7087,4.8243,4.7725,4.7821,4.8313,4.8862,4.9264,4.9641,4.9641,4.9862,4.9699,4.9564,4.9685,4.9537,5.0191,4.9877,4.9539,4.9251,4.9231,4.968,4.9877,4.9871,4.9966,5.0532,5.1418,5.1411,5.148,5.1498,5.1476,5.2338,5.2228,5.2349,5.2349,5.2286,5.2663,5.2527,5.252,5.2395,5.2236,5.2433,5.2527,5.2213,5.2293,5.2364,5.2331,5.2395,5.2213,5.2293,5.1597,5.2356,5.2042,5.1728,5.1808,5.1808,5.2331,5.2316,5.2264,5.2293,5.1903,5.1641,5.0305,5.0681,5.117,5.1418,5.1385,5.086,5.066,4.9859,4.9877,4.9845,4.9583,4.9461,4.922,4.9188,4.9537,4.9047,4.9104,4.9194,4.9188,4.8645,4.8645,4.765,4.6691,4.6691,4.6691,4.7107,4.7165,4.7355,4.7323,4.7521,4.7387,4.6878,4.7559,4.7195,4.7751,4.7694,4.8306,4.991,4.9852,4.9794,4.9794,4.9326,4.883,4.7649,4.8,4.7573,4.7355,4.7578,4.7777,4.7413,4.6884,4.6461,4.5919,4.4943,4.4325,4.4207,4.4699,4.3621,4.1677,4.2335,4.3646,4.5005,4.2422,4.0172,4.2386,4.4742,4.4742,4.7215,4.6724,4.6374,4.715,4.7093,4.7113,4.7113,4.6961,4.7355,4.7658,4.7575,4.7415,4.8547,5.0226,5.0322,5.0058,4.8976,4.9443,5.102,5.0731,5.0187,4.9258,4.9545,5.0482,5.0398,4.6602,4.3756,4.6118,4.6101,4.0517,3.2001,2.9548,2.1151,2.3301,3.1289,3.9259,4.2247,4.778,4.4002,3.9866,3.7853,4.1761,4.5677,4.4203,4.284,4.0405,3.9396,4.1007,3.998,4.041,3.8437,3.7735,3.8705,3.5761,3.4352,3.3071,3.3267,3.3975,3.2387,3.2717,3.3659,3.4824,3.6608,3.6502,3.5885,3.5885,3.5549,3.648,3.7652,3.9847,4.0917,4.2155,4.1417,3.7192,3.2359,3.3684,3.6382,3.9681,3.8219,3.9084,3.9566,3.9604,4.0265,3.998,3.9029,3.7389,3.9064,4.001,3.7627,3.5808,3.5808,3.4348,3.7859,3.8726,3.7853,3.836,3.7608,3.6812,3.6812,3.6699,3.5258,3.6966,3.5403,3.402,3.6725,3.6254,3.1726,3.1519,3.0903,3.016,3.0459,2.8431,2.8837,2.6844,2.6667,2.7346,2.741,2.5978,2.3731,2.3731,2.6505,3.0318,2.8452,2.8452,2.4954,2.6173,3.0676,3.2152,3.2756,3.2825,3.3972,3.3841,3.3841,3.199,3.1445,3.1391,3.0061,3.0061,2.0945,2.0774,2.1818,2.1681,2.0972,2.1617,1.7791,1.5905,1.8248,2.1227,2.1694,2.0876,2.2099,2.2006,2.2338,2.5342,2.4856,2.4879,2.3679,2.3749,2.3937,2.3349,2.3322,2.3419,2.3326,2.1896,2.0569,2.0797,1.9927,2.0367,1.9397,1.7357,1.6643,1.6768,1.8226,1.6466,1.5701,1.1778,0.4526,1.071,1.071,0.211,0.4513,1.346,1.3129,1.3026,1.2924,1.2006,1.5023,1.56,1.5701,1.5012,1.4094,1.2594,1.0684,0.8978,0.8902,0.8341,0.7986,0.8368,0.9156,0.8623,0.7425,0.6815,0.7172,0.7757,0.7782,0.969,1.2722,1.2034,1.1549,1.1549,1.3126,1.5447,1.5676,1.5574,1.6006,1.7277,1.8837,1.8632,1.8377,1.8452,1.952,1.9857,1.9754,1.983,1.983,1.9289,2.006,2.0238,1.9931,1.9545,1.9016,1.9015,1.802,1.751,1.8042,2.0036,1.8939,1.8939,1.8631,1.901,1.8353,1.7001,1.5879,1.486,1.5011,1.5932,1.4759,1.4759,1.3815,1.5342,1.8889,1.8735,1.8632,1.8119,1.8119,1.8021,1.8021,1.3332,1.384,1.384,1.8092,1.3296,1.2889,1.309,1.4897,1.4897,1.5659,1.7258,1.6748,1.7261,1.6548,1.5226,1.5098,1.5935,1.5935,1.7159,1.5328,1.6089,1.7561,1.7561,1.7971,1.7462,1.7207,1.7256,1.8176,1.7463,1.7361,1.6902,1.6443,1.6879,1.5837,1.6039,1.6089,1.629,1.6385,1.5429,1.5784,1.596,1.571,1.5735,1.5429,1.3574,0.2484,0.2611,0.2535,0.2637,0.5629,0.568,0.9944,0.1166,0.1115,0.1115,0.0608,0.7736,0.6086,0.6898,0.1242,0.0837,0.2231,0.1622,0.1115,0.1115,0.0558,0.1141,0.1521,0.071,0.071,0.071,0.6612,0.5528,0.3397,0.2459,0.2637,0.3981,0.2763,0.1166,0.1166,0.1521,0.289,0.1141,0.1191,0.1039,0.1039,0.0938,0.0532,0.076,0.0558,0.0558,0.0913,0.0608,0.0456,0.0712,0.0431,0.0279,0.0279,0.0203,0.0279,0.0304,0.0152,0.0203,0.0203,0.0127,0.0304,0.0152,0.0152,0.0304,0.0101,0.0203,0.0177,0.0279,0.0532,0.0101,0.0127,0.0127,0.0127,0.038,0.038,0.0253,0.0101,0.0406,0.0558,0.033,0.0279,0.0279,0.0304,0.0355,0.0304,0.033,0.033,0.0355,0.0279,0.0279,0.0203,0.0203,0.038,0.076,0.1217,0.1242,0.1775,0.2763,0.2637,0.2104,0.213,0.2206,0.2383,0.2282,0.251,0.251,0.2535,0.2332,0.2206,0.1775,0.1851,0.213,0.1977,0.1724,0.1496,0.1394,0.1293,0.1217,0.1014,0.109,0.1191,0.1318,0.1293,0.0963,0.0913,0.0786,0.1445,0.1166,0.1166,0.0735,0.076,0.076,0.0406,0.0101,0.0051,0.0152,0.1673,0.1851,0.1724,0.1648,0.1597,0.1546,0.142,0.142,0.1293,0.0938,0.0456,0.0456,0.0431,0.033,0.0507,0.076,0.0735,0.076,0.076,0.076,0.0304,0.0482,0.0482,0.1293,0.1394,0.147,0.1521,0.1394,0.1496,0.1496,0.1394,0.109,0.1115,0.1014,0.1242,0.1318,0.1344,0.1344,0.1217,0.1369,0.1394,0.142,0.1318,0.0558,0.0583,0.0735,0.0786,0.0811,0.076,0.0862,0.0989,0.071,0.0786,0.0963,0.1039,0.1191,0.1065,0.1141,0.147,0.0913,0.0507,0.0659,0.1065,0.1622,0.1496,0.1496,0.1546,0.1673,0.1597,0.1572,0.1546,0.1496,0.1597,0.1622,0.147,0.147,0.1546,0.1572,0.1369,0.1546,0.147,0.1394,0.1445,0.142,0.1394,0.142,0.1394,0.147,0.1496,0.1445,0.1369,0.147,0.1445,0.142,0.0913,0.0989,0.1115,0.1344,0.109,0.1141,0.1115,0.1014,0.1267,0.109,0.1166,0.1217,0.1191,0.0963,0.0938,0.0989,0.0989,0.0989,0.1115,0.0837,0.1115,0.0735,0.0532,0.0228,0.0228,0.0228,0.0456,0.0558,0.0583,0.0279,0.0279,0.0279,0.0253,0.0558,0.0304,0.0228,0.0355,0.0228,0.0304,0.0304,0.038,0.038,0.0431,0.0583,0.0608,0.0659,0.0558,0.0456,0.0507,0.0507,0.0177,0.0279,0.033,0.0406,0.0127,0.0076,0.0076,0.0355,0.033,0.0456,0.0634,0.0558,0.0608,0.0659,0.0608,0.0558,0.0532,0.0507,0.0355,0.0304,0.0355,0.0482,0.038,0.038,0.0608,0.076,0.0355,0.0862,0.0837,0.0862,0.0837,0.0127,0.0228,0.0177,0.0152,0.0228,0.0152,0.0177,0.0152,0.0177,0.0177,0.0177,0.0203,0.0203,0.0127,0.0152,0.0152,0.0152,0.0431,0.0355,0.0228,0.0203,0.0203,0.0507,0.0101,0.0177,0.0152,0.0152,0.0304,0.0152,0.0177,0.0177,0.0152,0.0152,0.0101,0.0152,0.0152,0.0507,0.0482,0.0456,0.033,0.0304,0.033,0.0532,0.0532,0.0482,0.0482,0.0406,0.0684,0.071,0.0684,0.0583,0.0786,0.0786,0.0837,0.0862,0.0786,0.0887,0.0938,0.0989,0.1014,0.0989,0.1217,0.1191,0.1065,0.1039,0.109,0.142,0.1344,0.1394,0.1369,0.1318,0.1166,0.1217,0.1141,0.1141,0.1166,0.1369,0.1496,0.1496,0.1622,0.1648,0.1648,0.1597,0.1572,0.1546,0.1521,0.1546,0.1597,0.1546,0.147,0.147,0.1445,0.1496,0.1496,0.1445,0.142,0.142,0.1445,0.1445,0.1445,0.1597,0.1369,0.071,0.0786,0.1293,0.1546,0.1572,0.1572,0.1521,0.1597,0.1775,0.1698,0.1724,0.1648,0.1597,0.1648,0.1622,0.1597,0.1597,0.147,0.1267,0.1267,0.1217,0.1039,0.0989,0.0786,0.0608,0.0406,0.0253,0.0482,0.0583,0.0532,0.033,0.0431,0.0837,0.076,0.0735,0.0456,0.0558,0.0938,0.1673,0.1673,0.1673,0.1698,0.1698,0.1698,0.1648,0.1572,0.1572,0.1572,0.1572,0.1572,0.1496,0.1597,0.1546,0.1572,0.1496,0.1496,0.1572,0.1572,0.1521,0.1445,0.1445,0.1521,0.1521,0.1496,0.1445,0.1394,0.1521,0.1496,0.1445,0.1394,0.1496,0.1622,0.1648,0.1597,0.1521,0.1546,0.1597,0.1698,0.1698,0.1698,0.1572,0.1648,0.1572,0.1496,0.1496,0.1369,0.0989,0.0989,0.0963,0.1014,0.1065,0.1217,0.1166,0.1166,0.1141,0.1242,0.1242,0.1293,0.0938,0.076,0.0811,0.1191,0.1445,0.1496,0.147,0.1344,0.142,0.1445,0.1445,0.142,0.1445,0.1496,0.1496,0.142,0.1394,0.1445,0.1445,0.1369,0.1344,0.1318,0.1344,0.142,0.1394,0.1344,0.1394,0.1394,0.1267,0.1267,0.1242,0.1191,0.1141,0.1141,0.1191,0.109,0.1191,0.1293,0.1344,0.1318,0.1267,0.1141,0.1521,0.1521,0.1597,0.1597,0.1749,0.1749,0.1673,0.1445,0.147,0.0862,0.0938,0.0913,0.0913,0.0913,0.0887,0.0837,0.0862,0.0482,0.0253,0.0811,0.0811,0.071,0.0456,0.0659,0.0532,0.0532,0.0558,0.0938,0.1267,0.1369,0.1344,0.1344,0.142,0.1445,0.147,0.1521,0.1445,0.147,0.1572,0.1597,0.147,0.1521,0.1546,0.1546,0.1369,0.1267,0.147,0.1597,0.1597,0.1622,0.1318,0.1318,0.1394,0.1141,0.1141,0.0811,0.0938,0.1065,0.0989,0.1521,0.0811,0.0938,0.1242,0.1521,0.1217,0.1217,0.0735,0.1217,0.1191,0.1039,0.0938,0.0735,0.071,0.0431,0.038,0.0507,0.0608,0.0634,0.0684,0.0684,0.0532,0.076,0.0684,0.038,0.033,0.0253,0.0608,0.033,0.0634,0.0304,0.0203,0.0482,0.0355,0.0406,0.0228,0.0203,0.0253,0.0279,0.038,0.038,0.0228,0.0355,0.038,0.038,0.0304,0.0203,0.0279,0.0279,0.0203,0.0177,0.0127,0.0127,0.0152,0.0101,0.0101,0.0152,0.0152,0.0127,0.0127,0.0177,0.0177,0.0279,0.0304,0.033,0.0228,0.0355,0.0406,0.038,0.038,0.0406,0.0482,0.0431,0.0304,0.0304,0.0304,0.0127,0.0152,0.0152,0.0127,0.0177,0.0253,0.0152,0.0203,0.0152,0.0177,0.0127,0.0177,0.0101,0.0127,0.0127,0.0152,0.0127,0.0127,0.0127,0.0127,0.0253,0.0279,0.0228,0.0152,0.0178,0.0076,0.0076,0.0229,0.0229,0.0229,0.0356,0.0508,0.0508,0.0661,0.0864,0.1068,0.1729,0.1601,0.0458,0.0203,0.0152,0.0152,0.0253,0.0203,0.0153,0.0153,0.0153,0.0153,0.0153,0.0178,0.0153,0.0127,0.0127,0.0102,-0.0102,0.0127,0.0051,0.0076,0.0102,0.0127,0.0152,0.0152,0.0152,0.0076,0.0102,0.0102,0.0025,0.0025,-0.0025,-0.0025,-0.0025,0.0025,0.0127,0.0051,0.0051,0.0127,0.0102,-0.0076,-0.0025,-0.0051,0.0203,0.0127,0.0101,0.0076,0.0102,0.0102,0.0076,0.0229,0.0178,0.0229,0.0153,0.0203,0.0178,0.0153,0.0127,0.0102,0.0076,0.0127,0.0177,0.0152,0.0203,0.0076,0.0076,0.0076,0.0153,0.0153,0.0076,0.0076,0.0127,0.0127,0.0127,0.0051,0.0127,0.0178,0.0127,0.0076,0.0153,0.0153,0.0203,0.0228,0.0127,0.0203,0.0229,0.0153,0.0127,0.0153,0.0153,0.0153,0.0153,0.0025,-0.0025,-0.0102,0.0051,-0.0051,-0.0051,0.0025,-0.0076,-0.0025,-0.0025,0.0025,0.0076,-0.0025,0.0025,0.0025,0.0076,0.0102,0.0127,0.0127,0.0076,0.0127,0.0153,0.0229,0.0229,0.0178,0.0203,0.0356,0.0254,0.0305,0.0178,0.0305,0.0432,0.0483,0.0483,0.0508,0.0585,0.0737,0.0534,0.0458,0.0483,0.0661,0.0635,0.0534,0.0534,0.0915,0.094,0.0483,0.0483,0.0254,0.0635,0.0712,0.0712,0.0737,0.0737,0.0864,0.0712,0.061,0.0686,0.0635,0.0585,0.0635,0.0508,0.0534,0.0635,0.0864,0.0788,0.0712,0.0712,0.0991,0.089,0.0661,0.0661,0.0585,0.0432,0.0559,0.0229,0.0407,0.0559,0.0534,0.0712,0.0661,0.0661,0.0813,0.0839,0.0813,0.0686,0.0661,0.0686,0.0483,0.0483,0.0381,0.0432,0.061,0.0686,0.0813,0.0813,0.0661,0.0737,0.0737,0.0585,0.0559,0.0635,0.0763,0.0763,0.0839,0.0712,0.0737,0.0813,0.0839,0.0813,0.0712,0.0635,0.0661,0.0737,0.0788,0.0788,0.0635,0.0559,0.0305,0.0356,0.0407,0.0483,0.0458,0.0458,0.0763,0.0432,0.0585,0.0763,0.0788,0.0585,0.0483,0.0432,0.0381,0.0483,0.0432,0.0508,0.0635,0.0635,0.0254,0.0483,0.0483,0.0483,0.0788,0.0635,0.0635,0.0737,0.0684,0.0837,0.0659,0.0279,0.0735,0.0634,0.0583,0.0659,0.0558,0.0862,0.0786,0.0786,0.0735,0.0456,0.0684,0.0661,0.0381,0.0229,0.0305,0.0737,0.0963,0.1014,0.0963,0.0963,0.1039,0.109,0.0989,0.0913,0.0938,0.1039,0.1039,0.1039,0.0989,0.109,0.0786,0.1246,0.1144,0.1144,0.1042,0.1039,0.1014,0.0938,0.0938,0.0913,0.0989,0.0963,0.0963,0.0507,0.0558,0.0837,0.076,0.0406,0.0177,0.0228,0.0559,0.0559,0.061,0.05,0.0966,0.0913,0.1065,0.102,0.109,0.109,0.1191,0.1293,0.1242,0.0989,0.1141,0.1293,0.1191,0.1191,0.0989,0.1267,0.0963,0.1347,0.122,0.0938,0.1065,0.0684,0.0913,0.0913,0.0887,0.1344,0.0913,0.1217,0.1218,0.1342,0.1196,0.117,0.092,0.142,0.1445,0.1597,0.1572,0.1597,0.1749,0.1546,0.1141,0.1217,0.0608,0.071,0.0735,0.0583,0.0532,0.0381,0.038,0.0254,0.0127,0.0051,0.0203,0.0279,0.0177,0.0177,0.0177,0.0456,0.0177,0.0177,0.0076,0.0735,0.0608,0.0583,0.0431,0.0534,0.0432,0.0508,0.0508,0.0534,0.0887,0.071,0.0482,0.0482,0.0253,0.0608,0.0634,0.0634,0.0304,0.0355,0.0482,0.038,0.0304,0.033,0.0482,0.0583,0.0279,0.0279,0.038,0.071,0.0938,0.1039,0.1039,0.0837,0.1166,0.1141,0.1115,0.0887,0.0862,0.109,0.0659,0.0684,0.0558,0.0786,0.0963,0.0989,0.0887,0.0887,0.076,0.0938,0.0811,0.0735,0.071,0.071,0.0811,0.0786,0.0735,0.0634,0.0608,0.0634,0.0634,0.0608,0.0583,0.0608,0.0659,0.0456,0.0456,0.0583,0.0684,0.0608,0.0482,0.0406,0.0456,0.0482,0.033,0.0406,0.0355,0.0431,0.0507,0.0406,0.0406,0.0253,0.0228,0.0304,0.0304,0.0228,0.0076,0.0101,0.0127,0.0177,0.0177,0.0177,0.0101,0.0127,0.0076,0.0076,0.0076,0.0177,0.033,0.0253,0.0253,0.0152,0.033,0.0203,0.0228,0.0228,0.038,0.0456,0.0431,0.0406,0.0406,0.0355,0.0431,0.0406,0.0355,0.0406,0.038,0.033,0.0203,0.0177,0.0127,0.0279,0.0203,0.0177,0.0127,0.0101,0.0127,0.0127,0.0355,0.0253,0.0076,0.0304,0.0228,0.0228,0.0177,0.0228,0.0228,0.0101,0.0101,0.0127,0.0177,0.0228,0.0177,0.0177,0.0127,0.0177,0.0279,0.0228,0.0152,0.0355,0.0406,0.0482,0.0507,0.0532,0.0532,0.033,0.0583,0.0482,0.0406,0.033,0.033,0.0228,0.0101,0.0152,0.0203,0.0304,0.0355,0.0279,0.0279,0.0228,0.0228,0.0279,0.0203,0.0152,0.0101,0.0101,0.0101,0.0101,0.0076,-0.0025,0.0051,0.0025,0.0025,0.0101,0.0177,0.0228,0.038,0.0228,0.0253,0.0887,0.0837,0.1344,0.1166,0.1546,0.2637,0.2637,0.2155,0.2155,0.2535,0.3397,0.1344,0.0177,0.0101,0.0203,0.0253,0.0253,0.0203,0.0228,0.0253,0.0507,0.0482,0.0304,0.0304,0.0253,0.0456,0.0532,0.0431,0.0431,0.0406,0.0456,0.0634,0.0583,0.0532,0.0431,0.0558,0.0583,0.0177,0.0304,0.0355,0.0406,0.0406,0.0532,0.0253,0.0177,0.033,0.0228,0.0253,0.0279,0.0228,0.0228,0.0177,0.0127,0.0101,0.0076,0.0152,0.0076,0.0076,0.003,0.003,0.0076,0.0025,0.0127,0.0127,0.0177,0.0177,0.0076,0.0076,0.0076,0.0101,0.0101,0.0025,0.0025,0.0076,0.0025,0.0025,0.0051,-0.0025,0.0127,0.0482,0.0355,0.038,0.0431,0.0406,0.033,0.033,0.109,0.1014,0.0659,0.1014,0.1014,0.0279,0.0152,-0.0025,-0.0025,0.0177,0.0355,0.0177,0.0203,0.0203,0.0406,0.0406,0.0431,0.0431,0.0431,0.0507,0.0558,0.0608,0.0558,0.0482,0.0355,0.0583,0.0558,0.0583,0.0482,0.0583,0.0659,0.0659,0.0482,0.0431,0.0456,0.0456,0.0177,0.033,0.0279,0.0228,0.0228,0.0203,0.033,0.0279,0.0279,0.0355,0.0406,0.0304,0.0304,0.0279,0.0253,0.0253,0.0228,0.0101,0.0152,0.0025,0.0051,0.0051,0.0127,0.0203,0.0203,0.0203,0.0101,0.0203,0.0279,0.0228,0.0228,0.0127,0.0228,0.0177,0.0076,0.0101,0.0152,0.0253,0.033,0.038,0.038,0.0355,0.0431,0.0456,0.0431,0.0355,0.0304,0.0304,0.0253,0.0253,0.0279,0.0253,0.0304,0.0203,0.0203,0.0279,0.0279,0.0101,0.0051,0.0101,0.0127,0.0152,0.0076,0.0076,0.0127,0.0152,0.0228,0.0177,0.0177,0.0177,0.0152,0.0279,0.0253,0.0228,0.0228,0.0253,0.0203,0.0253,0.0253,0.0228,0.0304,0.0355,0.0304,0.033,0.033,0.0279,0.0253,0.0253,0.0152,0.0127,0.0253,0.0253,0.0304,0.0253,0.0304,0.038,0.038,0.033,0.0228,0.0279,0.0355,0.0431,0.038,0.0304,0.0253,0.0203,0.0228,0.0152,0.0152,0.0177,0.0177,0.0203,0.0228,0.0127,0.0025,0.0076,0.0076,0.0076,0.0051,0.0051,0.0051,0.0025,0.0025,0.0076,0.0025,0.0051,0.0025,0.0076,0.0025,0.0228,0.0127,0.0152,0.0127,0.0152,0.0127,0.0203,0.0203,0.0203,0.0152,0.0253,0.0228,0.0431,0.0304,0.033,0.0355,0.0228,0.0152,0.0228,0.0203,0.0279,0.0127,0.0076,0.0076,0.0304,0.038,0.038,0.0406,0.038,0.038,0.038,0.0482,0.0482,0.0431,0.0203,0.0279,0.038,0.0431,0.0431,0.0355,0.0482,0.0482,0.0431,0.0127,0.0228,0.0279,0.0279,0.0203,0.0355,0.0152,0.0431,0.0203,0.0177,0.0101,0.0203,0.033,0.0279,0.0152,0.0076,0.0025,0.0025,0.0177,0.0127,0.0076,0.0076,0.0177,0.0177,0.0101,0.0203,0.0127,0.0127,0.0203,0.0177,0.0279,0.0203,0.0203,0.0101,0.0127,0.0203,0.0228,0.0228,0.0228,0.0253,0.0152,0.0127,0.0076,0.0127,0.0228,0.0127,0.0127,0.0152,0.015,0.0177,0.0177,0.0177,0.0101,0.0127,0.0177,0.0152,0.0177,0.0152,0.0152,0.0177,0.0203,0.0177,0.0076,0.0127,0.0127,0.0152,0.0076,0.0152,0.0304,0.0304,0.0253,0.0279,0.0507,0.0355,0.0101,0.0025,0.0076,0.0177,0.0279,0.0101,0.0127,0.0101,0.0431,0.0355,0.0355,0.0279,0.0177,0.0253,0.0203,0.0152,0.0152,0.0228,0.0253,0.0279,0.0279,0.0228,0.0177,0.0152,0.0152,0.0127,0.0152,-0.0101,-0.0152,-0.0152,-0.0152,0.0076,0.0076,0.0228,0.0152,0.0127,0.0076,0.0127,0.0127,0.0152,0.0127,0.0127,0.0152,0.0203,0.0203,0.0203,0.0127,0.0152,0.0152,0.0127,0.0076,0.0101,0.0177,0.0177,0.0152,0.0228,0.0101,0.0152,0.0051,0.0051,0.0025,-0.0025,-0.0025,-0.0051,0.0025,-0.0127,-0.0127,0.0152,-0.0101,-0.0101,-0.0076,0.0203,0.0177,0.0127,0.0076,0.0101,0.0177,0.0152,0.0152,0.0152,0.0228,0.033,0.0228,0.0279,0.0279,0.033,0.0355,0.0355,0.038,0.0431,0.0482,0.0532,0.0507,0.033,0.0253,0.0407,0.0534,0.0356,0.033,0.0229,0.0508,0.061,0.0534,0.0305,0.023,0.0355,0.0406,0.0051,0.0127,0.0177,0.0381,0.0356,0.0127,0.0102,0.0076,0.0102,0.0153,0.0127,0.0127,0.0127,0.0178,0.0254,0.033,0.0153,0.0076,0.0076,-0.0228,-0.0228,-0.0127,-0.0102,-0.0203,-0.028,-0.0229,-0.0152,-0.0102,-0.0076,-0.0152,-0.0203,-0.0203,-0.0076,-0.0076,0.0051,0.0051,0.0076,0.0025,-0.0025,0.0127,0.0431,0.0862,0.0763,0.0127,0.0178,0.0254,0.0153,0.0153,0.0356,0.0178,0.0127,0.0025,0.0356,0.0763,0.0381,0.0407,0.0432,0.0837,0.0837,0.0811,0.0279,0.0279,0.0407,0.0686,0.0534,0.0534,0.0534,0.1144,0.1144,0.1195,0.0991,0.1678,0.1932,0.1856,0.1754,0.2034,0.2053,0.1927,0.1825,0.1369,0.1191,0.1449,0.2313,0.1881,0.1551,0.1271,0.1271,0.1957,0.1957,0.122,0.1296,0.1296,0.0813,0.1779,0.2028,0.2155,0.213,0.213,0.1952,0.2085,0.2237,0.2161,0.2161,0.2084,0.2618,0.2669,0.2593,0.2491,0.2618,0.2746,0.2491,0.2313,0.1906,0.2339,0.2873,0.244,0.2186,0.2212,0.2593,0.2593,0.2669,0.2669,0.211,0.2771,0.2746,0.2644,0.272,0.2695,0.3432,0.272,0.2466,0.2237,0.2796,0.2847,0.2415,0.2466,0.2669,0.2618,0.272,0.2695,0.272,0.2695,0.2644,0.2796,0.2924,0.2924,0.2491,0.272,0.2771,0.2771,0.1779,0.1805,0.1398,0.1729,0.1983,0.1932,0.1754,0.1932,0.2084,0.1932,0.2084,0.2059,0.211,0.2161,0.1906,0.1601,0.1423,0.183,0.183,0.183,0.183,0.1881,0.1805,0.1805,0.1601,0.1322,0.1322,0.1601,0.1881,0.2008,0.2161,0.2517,0.2542,0.2517,0.2288,0.2034,0.2288,0.2466,0.2517,0.2466,0.2466,0.2618,0.2364,0.1627,0.1627,0.2313,0.2237,0.1729,0.1805,0.183,0.1729,0.1983,0.2237,0.1906,0.2084,0.2288,0.2339,0.2313,0.2212,0.2186,0.2542,0.272,0.2924,0.239,0.2084,0.2339,0.1856,0.1856,0.1856,0.2517,0.2695,0.2746,0.2568,0.2695,0.2669,0.2974,0.3025,0.3025,0.2644,0.272,0.2822,0.2847,0.2669,0.2644,0.2517,0.239,0.1779,0.1906,0.1983,0.2466,0.2644,0.2364,0.2262,0.2593,0.2586,0.2586,0.2738,0.2687,0.256,0.2695,0.2822,0.2822,0.272,0.244,0.2485,0.2789,0.2738,0.2611,0.2358,0.2332,0.2713,0.251,0.251,0.2282,0.251,0.2484,0.2332,0.2256,0.2466,0.2491,0.211,0.211,0.1398,0.1648,0.1648,0.1014,0.0862,0.1115,0.1521,0.147,0.1115,0.1952,0.2282,0.2561,0.2637,0.2484,0.2484,0.251,0.2415,0.2542,0.2517,0.244,0.2262,0.2332,0.251,0.2358,0.2408,0.2104,0.2383,0.2434,0.1825,0.1648,0.1724,0.2231,0.2231,0.2307,0.2459,0.2662,0.2771,0.2974,0.2974,0.2974,0.2898,0.3017,0.3068,0.2865,0.2814,0.2662,0.2662,0.3448,0.3372,0.2966,0.3575,0.3752,0.3296,0.3296,0.2966,0.3483,0.3686,0.3763,0.3915,0.4093,0.4843,0.4843,0.464,0.4589,0.4361,0.4767,0.4463,0.4463,0.4158,0.4539,0.4589,0.3778,0.3778,0.4729,0.4882,0.5009,0.5009,0.5034,0.5071,0.5097,0.5198,0.5198,0.5173,0.4666,0.4513,0.4615,0.4615,0.4742,0.4767,0.4843,0.4919,0.4817,0.4792,0.4945,0.4767,0.4843,0.4843,0.5198,0.5046,0.4995,0.5046,0.497,0.5122,0.5173,0.5046,0.5046,0.4767,0.4539,0.3829,0.3904,0.4336,0.4463,0.4666,0.4945,0.5426,0.535,0.5655,0.5071,0.4868,0.6213,0.6847,0.7558,0.7025,0.6822,0.6822,0.6897,0.738,0.7482,0.7279,0.7253,0.7278,0.7507,0.7558,0.7456,0.7456,0.7227,0.7456,0.7634,0.7761,0.7557,0.7608,0.7634,0.7786,0.7786,0.7532,0.7507,0.7482,0.7202,0.7151,0.7253,0.7203,0.7228,0.6974,0.6695,0.639,0.639,0.7177,0.7456,0.6898,0.705,0.7127,0.7025,0.672,0.6695,0.6923,0.7025,0.7152,0.7152,0.6847,0.6593,0.7279,0.7532,0.7076,0.7076,0.7685,0.8649,0.8192,0.8065,0.809,0.8345,0.8345,0.8218,0.8218,0.7938,0.809,0.8725,0.903,0.8497,0.8395,0.8166,0.837,0.8497,0.7761,0.7481,0.7836,0.8548,0.8878,0.8395,0.842,0.9259,0.969,0.941,0.9334,0.9359,0.9411,0.9487,0.941,0.9257,0.9435,0.9741,0.9868,0.9842,0.979,0.9765,0.9792,1.0147,0.9994,0.9917,0.9841,0.9868,1.002,0.9943,0.9892,0.9841,0.9893,1.0045,1.007,0.9917,0.9435,0.9715,0.9817,0.9563,0.9511,0.9384,0.9563,0.9842,0.9893,0.9841,0.9942,0.9741,0.9538,0.9055,0.946,1.2255,1.0401,0.9639,0.9613,0.9587,0.9817,0.9817,0.9893,0.974,0.9308,0.9792,0.9893,0.9969,0.9562,0.9511,0.9766,0.9817,0.9537,0.9537,0.9384,0.9842,0.9893,1.007,1.007,1.0171,1.0325,1.0223,0.9588,0.9587,0.9536,0.9766,0.9766,0.9994,0.9892,0.9968,1.0046,0.9995,0.9842,0.9689,0.9587,1.0122,1.0401,1.0401,1.012,1.0196,1.0401,1.0477,1.0477,1.0425,1.0475,1.0503,1.0705,1.0654,1.0603,1.0628,1.1264,1.1492,1.1364,1.1414,1.1569,1.167,1.1314,1.1313,1.144,1.1798,1.1619,1.1416,1.1313,1.1618,1.2229,1.2203,1.2101,1.2329,1.2379,1.2331,1.2153,1.1771,1.1338,1.2051,1.167,1.1797,1.2481,1.2534,1.2889,1.266,1.2633,1.2608,1.294,1.3016,1.3066,1.3014,1.3169,1.3092,1.2736,1.2608,1.2531,1.2686,1.2483,1.2152,1.2354,1.2684,1.4388,1.3854,1.3954,1.3877,1.3801,1.3372,1.3092,1.3014,1.3243,1.3039,1.3093,1.2965,1.3446,1.3597,1.3905,1.3371,1.3497,1.3649,1.3597,1.4947,1.487,1.4894,1.4944,1.5045,1.5607,1.5531,1.5579,1.5782,1.5984,1.7132,1.6877,1.6926,1.6899,1.6848,1.6954,1.675,1.6824,1.6976,1.6518,1.6471,1.6166,1.6645,1.6822,1.6725,1.6598,1.6722,1.6544,1.6238,1.6293,1.6293,1.6189,1.629,1.6264,1.6598,1.6521,1.6418,1.662,1.6619,1.6471,1.5988,1.6037,1.6188,1.6137,1.6751,1.6674,1.6545,1.6645,1.6619,1.6751,1.6699,1.6519,1.662,1.6467,1.6802,1.6801,1.6595,1.6747,1.6543,1.7462,1.7258,1.6772,1.7102,1.764,1.7487,1.7205,1.7357,1.7661,1.8022,1.7665,1.7561,1.8017,1.7915,1.8174,1.797,1.812,1.8195,1.8169,1.8377,1.8427,1.8272,1.7789,1.7635,1.7767,1.7538,1.7485,1.8551,1.9013,1.8554,1.8298,1.8551,1.8728,1.8784,1.8834,1.8628,1.8779,1.8956,1.8911,1.8859,1.8501,1.8627,1.8778,1.9013,1.8859,1.8857,1.8906,1.9007,1.9318,1.8885,1.8857,1.9033,1.9032,1.9115,1.8987,1.9111,1.916,1.9337,1.9547,1.9419,1.9365,1.9186,1.9159,1.9394,1.9241,1.9365,1.9415,1.9414,1.9598,1.952,1.9287,1.9414,2.0004,1.9698,1.9619,1.9592,1.9744,1.9979,1.9978,2.0076,1.9948,2.0176,2.0335,2.013,2.0305,2.0456,2.0506,2.1072,2.0995,2.1042,2.1117,2.1345,2.153,2.1453,2.1524,2.15,2.1599,2.1683,2.1249,2.1271,2.1473,2.1523,2.1886,2.1885,2.1754,2.1651,2.1624,2.2065,2.1861,2.1603,2.1703,2.16,2.1912,2.2139,2.1881,2.1702,2.2005,2.214,2.1961,2.1905,2.1956,2.2107,2.2214,2.1882,2.1802,2.1928,2.1749,2.2289,2.2183,2.2004,2.1573,2.2978,2.2926,2.3023,2.2869,2.3249,2.2977,2.3261,2.3132,2.2724,2.2773,2.2696,2.3566,2.3489,2.3334,2.3435,2.3611,2.4024,2.3996,2.402,2.3204,2.3948,2.4276,2.3867,2.3433,2.3897,2.4048,2.3945,2.3892,2.384,2.4126,2.4099,2.4021,2.3943,2.3815,2.387,2.3818,2.3638,2.3153,2.3465,2.3896,2.3792,2.3714,2.3891,2.3973,2.3972,2.3818,2.3918,2.3891,2.4177,2.4277,2.4174,2.4147,2.412,2.4201,2.4225,2.3943,2.3789,2.4126,2.4252,2.4174,2.4223,2.4145,2.4279,2.4303,2.425,2.4198,2.4094,2.4508,2.4328,2.4276,2.4198,2.4323,2.4482,2.4582,2.4454,2.4427,2.4527,2.4635,2.4532,2.4428,2.4427,2.3916,2.4279,2.4074,2.4199,2.4121,2.412,2.4167,2.4267,2.4189,2.4009,2.4007,2.4141,2.414,2.424,2.4238,2.3865,2.4395,2.424,2.4136,2.4211,2.4192,2.4471,2.4291,2.4162,2.4135,2.4192,2.4318,2.4214,2.4213,2.4109,2.4192,2.4191,2.4112,2.3983,2.3625,2.3809,2.3808,2.3653,2.3524,2.3344,2.3655,2.35,2.3473,2.3548,2.3427,2.3527,2.3347,2.2963,2.2732,2.2891,2.3094,2.271,2.1892,2.1687,2.2202,2.2201,2.1919,2.1306,2.1126,2.1692,2.113,2.1027,2.1026,2.0871,2.1769,2.1691,2.2047,2.2299,2.2559,2.2431,2.2149,2.1739,2.1534,2.1488,2.1665,2.1537,2.1229,2.105,2.0978,2.113,2.1052,2.0771,2.0973,2.1208,2.1155,2.0695,1.9853,2.0667,2.0902,2.0645,2.0389,2.0159,2.0413,2.0621,2.0773,2.0593,1.9802,2.003,2.0392,2.062,2.0517,2.0465,2.0413,2.0545,2.0951,2.0721,2.0618,2.0617,2.0875,2.0619,2.0439,2.0362,2.0315,2.0442,2.0364,2.0159,2.0056,1.978,2.0849,2.0772,1.9802,1.9444,1.9423,1.9422,1.8987,1.8528,1.7966,1.8964,1.8963,1.7917,1.7508,1.7075,1.7358,1.7587,1.6668,1.6821,1.7024,1.7561,1.7561,1.7484,1.7254,1.7253,1.7307,1.7561,1.7509,1.7407,1.7355,1.7384,1.7306,1.6516,1.6158,1.5623,1.5625,1.5752,1.5522,1.5419,1.5342,1.5523,1.5523,1.5624,1.5496,1.5699,1.5804,1.5854,1.5649,1.5572,1.5673,1.5727,1.5956,1.6184,1.6438,1.6135,1.593,1.57,1.5572,1.5368,1.5116,1.5293,1.5216,1.5216,1.5444,1.5447,1.5548,1.5496,1.5547,1.524,1.5574,1.5574,1.5445,1.5495,1.5498,1.4937,1.4655,1.4884,1.5116,1.5242,1.5114,1.4986,1.5037,1.5141,1.5268,1.5293,1.5292,1.5088,1.5293,1.5242,1.5216,1.5088,1.5243,1.5191,1.5216,1.5165,1.524,1.5447,1.5548,1.5395,1.5368,1.5521,1.5651,1.5675,1.5598,1.5623,1.575,1.5905,1.6057,1.598,1.57,1.565,1.565,1.555,1.555,1.5075,1.4479,1.4274,1.076,0.9825,0.9025,0.7725,0.565,0.55,0.465,0.3025,0.325,0.245,0.1075,0.02,0.0325,0.03,0.005,0.01,-0.0475,-0.0575,-0.0025,0.0325,0.0425,0.04,0.0375,0.0825,0.085,0.08,0.115,0.1975,0.1625,0.15,0.1475,0.1025,0.1225,0.1,0.0675,0.0675,0.0875,0.1075,0.09,0.085,0.09,0.0725,0.0975,0.095,0.1075,0.08,0.0775,0.0975,0.1075,0.0975,0.09,0.08,0.0875,0.1,0.095,0.09,0.0775,0.0925,0.1,0.1125,0.11,0.125,0.1325,0.12,0.1225,0.13,0.1325,0.145,0.1475,0.145,0.1225,0.1325,0.1425,0.14,0.13,0.115,0.135,0.1325,0.12,0.1175,0.11,0.115,0.1125,0.1325,0.1225,0.1225,0.1275,0.12,0.105,0.1125,0.105,0.11,0.1175,0.12,0.1175,0.105,0.11,0.11,0.0975,0.095,0.0975,0.095,0.095,0.0875,0.0875,0.095,0.1,0.0925,0.09,0.0725,0.0825,0.0825,0.08,0.0825,0.0825,0.09,0.0875,0.085,0.0775,0.0725,0.0725,0.085,0.0925,0.0825,0.08,0.09,0.0925,0.0925,0.095,0.1,0.0925,0.1025,0.0975,0.095,0.1,0.0975,0.095,0.0875,0.0775,0.0825,0.0875,0.0825,0.08,0.0675,0.0775,0.085,0.0675,0.0775,0.08,0.095,0.09,0.0875,0.0825,0.085,0.0925,0.095,0.095,0.1,0.0975,0.095,0.09,0.0875,0.0725,0.08,0.0725,0.0825,0.0775,0.07,0.075,0.0825,0.085,0.085,0.09,0.085,0.0875,0.0975,0.09,0.0875,0.095,0.095,0.0875,0.0825,0.065,0.06,0.0825,0.0775,0.0775,0.0675,0.0875,0.085,0.0825,0.075,0.0775,0.075,0.08,0.08,0.0675,0.07,0.0725,0.075,0.07,0.0775,0.08,0.08,0.0775,0.0775,0.065,0.0875,0.09,0.085,0.055,0.0525,0.0825,0.0825,0.09,0.0875,0.08,0.0925,0.085,0.095,0.0825,0.0775,0.0725,0.0725,0.0675,0.07,0.0725,0.06,0.0475,0.04,0.06,0.06,0.0525,0.02,0.0225,0.0225,0.0425,0.0375,0.045,0.04,0.03,0.0325,0.035,0.025,0.03,0.025,0.0225,0.0225,0.025,0.035,0.04,0.0325,0.04,0.04,0.035,0.0375,0.035,0.0325,0.0325,0.03,0.0275,0.0175,0.01,0.0025,0.0075,0.02,0.0125,0.0125,0.015,0.015,0.025,0.0075,0.015,0.015,0.0275,0.0175,0.01,0.015,0.015,0.0175,0.015,0.015,0.015,0.015,0.0125,0.0075,0.0025,0.0075,0.01,0.015,0.0125,0.01,0.005,0.01,0.015,0.015,0.0125,0.01,0.0125,0.015,0.01,0.0075,0.0025,0.0075,0.0075,0.0075,0.0025,0.0075,-0.0025,0.0075,0.0075,-0.0025,0.0025,0.0,0.01,0.0075,0.0,0.0075,0.01,0.0075,0.0075,0.005,0.01,0.01,0.015,0.0225,0.035,0.055,0.045,0.0425,0.04,0.0475,0.0475,0.0425,0.045,0.04,0.0425,0.0475,0.0525,0.0525,0.05,0.055,0.05,0.0475,0.0525,0.045,0.05,0.045,0.0475,0.04,0.0425,0.045,0.0475,0.04,0.04,0.04,0.045,0.0475,0.045,0.045,0.04,0.0375,0.0425,0.04,0.05,0.0425,0.0425,0.0425,0.0375,0.0275,0.0225,0.035,0.04,0.03,0.0325,0.0325,0.0375,0.035,0.035,0.0375,0.045,0.0375,0.04,0.045,0.0475,0.055,0.055,0.0425,0.0475,0.0425,0.0575,0.055,0.05,0.0475,0.0425,0.0575,0.055,0.065,0.045,0.05,0.0825,0.105,0.1075,0.0725,0.03,0.02,0.02,0.02,0.02,0.0125,0.04,0.0425,0.045,0.0425,0.045,0.045,0.0575,0.0525,0.06,0.0575,0.06,0.0475,0.05,0.0525,0.0425,0.0425,0.04,0.0375,0.0525,0.055,0.05,0.0575,0.0625,0.055,0.0475,0.1125,0.0725,0.0625,0.065,0.105,0.0675,0.085,0.0975,0.0725,0.0375,0.045,0.045,0.045,0.0275,0.03,0.0075,0.0125,0.0225,0.02,0.03,0.0325,0.03,0.02,0.03,0.0375,0.0175,0.0175,0.0075,0.025,0.0525,0.05,0.055,0.0475,0.0525,0.0525,0.035,0.045,0.035,0.0475,0.0475,0.045,0.0375,0.045,0.0475,0.0475,0.0425,0.035,0.0375,0.0325,0.035,0.03,0.0275,0.045,0.035,0.03,0.0325,0.04,0.035,0.035,0.0225,0.0275,0.025,0.03,0.0225,0.015,0.0,0.03,0.06,0.085,0.11,0.155,0.15,0.1675,0.15,0.1525,0.1425,0.17,0.2225,0.21,0.23,0.16,0.19,0.2075,0.1725,0.1325,0.1375,0.1375,0.175,0.15,0.12,0.1275,0.135,0.175,0.165,0.1575,0.1475,0.19,0.205,0.2,0.21,0.2325,0.365,0.33,0.3125,0.33,0.425,0.395,0.3375,0.34,0.26,0.3275,0.38,0.39,0.4275,0.41,0.4525,0.4925,0.5075,0.5175,0.5775,0.66,0.6175,0.565,0.4775,0.4625,0.6125,0.51,0.4975,0.515,0.51,0.6825,0.7125,0.7425,0.74,0.8325,0.87,0.8425,0.85,0.875,1.045,1.09,1.1125,1.13,0.9425,1.13,1.015,0.9,1.03,1.11,1.1125,1.0575,1.03,1.0225,1.2425,1.2325,1.245,1.2475,1.485,1.53,1.525,1.6675,1.6175,1.8125,1.8875,1.8325,1.8075,1.7875,2.0525,2.1025,2.11,2.0775,2.095,2.1075,2.1525,2.13,2.125,2.065,2.095,2.12,2.125,2.1325,2.135,2.105,2.1625,2.1475,2.105,2.0925,2.13,2.1375,2.1375,2.13,2.17,2.165,2.165,2.17,2.145,2.1325,2.4225,2.3475,2.15,2.175,2.4775,2.48,2.43,2.41,2.305,2.5575,2.5475,2.4625,2.4425,2.405,2.5806,2.6007,2.5875,2.4625,2.4475,2.63,2.69,2.735,2.7275,2.74,2.9418,2.952,2.9467,2.8875,2.88,3.1225,3.1775,3.08,3.145,3.1728,3.0854,3.42,3.3825,3.33,3.2775,3.4975,3.575,3.5525,3.5678,3.4299,3.5357,3.622,3.5427,3.5016,3.5384,3.5359,3.6322,3.6573,3.7003,3.649,3.7601,3.854,3.851,3.8248,3.9386,4.0249,3.9811,3.9475,3.8579,3.755,3.7852,3.7312,3.6493,3.4681,3.704,3.7316,3.7746,3.7869,3.7712,3.8085,3.826,3.7389,3.685,3.7076,3.6501,3.6369,3.6162,3.5776,3.9917,4.0168],"TBILL^P_DATE(12/1/2006,1/3/2023,D,\"DATEJ\")":[39052,39055,39056,39057,39058,39059,39062,39063,39064,39065,39066,39069,39070,39071,39072,39073,39077,39078,39079,39080,39085,39086,39087,39090,39091,39092,39093,39094,39098,39099,39100,39101,39104,39105,39106,39107,39108,39111,39112,39113,39114,39115,39118,39119,39120,39121,39122,39125,39126,39127,39128,39129,39133,39134,39135,39136,39139,39140,39141,39142,39143,39146,39147,39148,39149,39150,39153,39154,39155,39156,39157,39160,39161,39162,39163,39164,39167,39168,39169,39170,39171,39174,39175,39176,39177,39181,39182,39183,39184,39185,39188,39189,39190,39191,39192,39195,39196,39197,39198,39199,39202,39203,39204,39205,39206,39209,39210,39211,39212,39213,39216,39217,39218,39219,39220,39223,39224,39225,39226,39227,39231,39232,39233,39234,39237,39238,39239,39240,39241,39244,39245,39246,39247,39248,39251,39252,39253,39254,39255,39258,39259,39260,39261,39262,39265,39266,39268,39269,39272,39273,39274,39275,39276,39279,39280,39281,39282,39283,39286,39287,39288,39289,39290,39293,39294,39295,39296,39297,39300,39301,39302,39303,39304,39307,39308,39309,39310,39311,39314,39315,39316,39317,39318,39321,39322,39323,39324,39325,39329,39330,39331,39332,39335,39336,39337,39338,39339,39342,39343,39344,39345,39346,39349,39350,39351,39352,39353,39356,39357,39358,39359,39360,39363,39364,39365,39366,39367,39370,39371,39372,39373,39374,39377,39378,39379,39380,39381,39384,39385,39386,39387,39388,39391,39392,39393,39394,39395,39398,39399,39400,39401,39402,39405,39406,39407,39409,39412,39413,39414,39415,39416,39419,39420,39421,39422,39423,39426,39427,39428,39429,39430,39433,39434,39435,39436,39437,39440,39442,39443,39444,39447,39449,39450,39451,39454,39455,39456,39457,39458,39461,39462,39463,39464,39465,39469,39470,39471,39472,39475,39476,39477,39478,39479,39482,39483,39484,39485,39486,39489,39490,39491,39492,39493,39497,39498,39499,39500,39503,39504,39505,39506,39507,39510,39511,39512,39513,39514,39517,39518,39519,39520,39521,39524,39525,39526,39527,39531,39532,39533,39534,39535,39538,39539,39540,39541,39542,39545,39546,39547,39548,39549,39552,39553,39554,39555,39556,39559,39560,39561,39562,39563,39566,39567,39568,39569,39570,39573,39574,39575,39576,39577,39580,39581,39582,39583,39584,39587,39588,39589,39590,39591,39595,39596,39597,39598,39601,39602,39603,39604,39605,39608,39609,39610,39611,39612,39615,39616,39617,39618,39619,39622,39623,39624,39625,39626,39629,39630,39631,39632,39636,39637,39638,39639,39640,39643,39644,39645,39646,39647,39650,39651,39652,39653,39654,39657,39658,39659,39660,39661,39664,39665,39666,39667,39668,39671,39672,39673,39674,39675,39678,39679,39680,39681,39682,39685,39686,39687,39688,39689,39693,39694,39695,39696,39699,39700,39701,39702,39703,39706,39707,39708,39709,39710,39713,39714,39715,39716,39717,39720,39721,39722,39723,39724,39727,39728,39729,39730,39731,39734,39735,39736,39737,39738,39741,39742,39743,39744,39745,39748,39749,39750,39751,39752,39755,39756,39757,39758,39759,39762,39763,39764,39765,39766,39769,39770,39771,39772,39773,39776,39777,39778,39780,39783,39784,39785,39786,39787,39790,39791,39792,39793,39794,39797,39798,39799,39800,39801,39804,39805,39806,39808,39811,39812,39813,39815,39818,39819,39820,39821,39822,39825,39826,39827,39828,39829,39833,39834,39835,39836,39839,39840,39841,39842,39843,39846,39847,39848,39849,39850,39853,39854,39855,39856,39857,39861,39862,39863,39864,39867,39868,39869,39870,39871,39874,39875,39876,39877,39878,39881,39882,39883,39884,39885,39888,39889,39890,39891,39892,39895,39896,39897,39898,39899,39902,39903,39904,39905,39906,39909,39910,39911,39912,39916,39917,39918,39919,39920,39923,39924,39925,39926,39927,39930,39931,39932,39933,39934,39937,39938,39939,39940,39941,39944,39945,39946,39947,39948,39951,39952,39953,39954,39955,39959,39960,39961,39962,39965,39966,39967,39968,39969,39972,39973,39974,39975,39976,39979,39980,39981,39982,39983,39986,39987,39988,39989,39990,39993,39994,39995,39996,40000,40001,40002,40003,40004,40007,40008,40009,40010,40011,40014,40015,40016,40017,40018,40021,40022,40023,40024,40025,40028,40029,40030,40031,40032,40035,40036,40037,40038,40039,40042,40043,40044,40045,40046,40049,40050,40051,40052,40053,40056,40057,40058,40059,40060,40064,40065,40066,40067,40070,40071,40072,40073,40074,40077,40078,40079,40080,40081,40084,40085,40086,40087,40088,40091,40092,40093,40094,40095,40098,40099,40100,40101,40102,40105,40106,40107,40108,40109,40112,40113,40114,40115,40116,40119,40120,40121,40122,40123,40126,40127,40128,40129,40130,40133,40134,40135,40136,40137,40140,40141,40142,40144,40147,40148,40149,40150,40151,40154,40155,40156,40157,40158,40161,40162,40163,40164,40165,40168,40169,40170,40171,40175,40176,40177,40178,40182,40183,40184,40185,40186,40189,40190,40191,40192,40193,40197,40198,40199,40200,40203,40204,40205,40206,40207,40210,40211,40212,40213,40214,40217,40218,40219,40220,40221,40225,40226,40227,40228,40231,40232,40233,40234,40235,40238,40239,40240,40241,40242,40245,40246,40247,40248,40249,40252,40253,40254,40255,40256,40259,40260,40261,40262,40263,40266,40267,40268,40269,40273,40274,40275,40276,40277,40280,40281,40282,40283,40284,40287,40288,40289,40290,40291,40294,40295,40296,40297,40298,40301,40302,40303,40304,40305,40308,40309,40310,40311,40312,40315,40316,40317,40318,40319,40322,40323,40324,40325,40326,40330,40331,40332,40333,40336,40337,40338,40339,40340,40343,40344,40345,40346,40347,40350,40351,40352,40353,40354,40357,40358,40359,40360,40361,40365,40366,40367,40368,40371,40372,40373,40374,40375,40378,40379,40380,40381,40382,40385,40386,40387,40388,40389,40392,40393,40394,40395,40396,40399,40400,40401,40402,40403,40406,40407,40408,40409,40410,40413,40414,40415,40416,40417,40420,40421,40422,40423,40424,40428,40429,40430,40431,40434,40435,40436,40437,40438,40441,40442,40443,40444,40445,40448,40449,40450,40451,40452,40455,40456,40457,40458,40459,40462,40463,40464,40465,40466,40469,40470,40471,40472,40473,40476,40477,40478,40479,40480,40483,40484,40485,40486,40487,40490,40491,40492,40493,40494,40497,40498,40499,40500,40501,40504,40505,40506,40508,40511,40512,40513,40514,40515,40518,40519,40520,40521,40522,40525,40526,40527,40528,40529,40532,40533,40534,40535,40539,40540,40541,40542,40543,40546,40547,40548,40549,40550,40553,40554,40555,40556,40557,40561,40562,40563,40564,40567,40568,40569,40570,40571,40574,40575,40576,40577,40578,40581,40582,40583,40584,40585,40588,40589,40590,40591,40592,40596,40597,40598,40599,40602,40603,40604,40605,40606,40609,40610,40611,40612,40613,40616,40617,40618,40619,40620,40623,40624,40625,40626,40627,40630,40631,40632,40633,40634,40637,40638,40639,40640,40641,40644,40645,40646,40647,40648,40651,40652,40653,40654,40658,40659,40660,40661,40662,40665,40666,40667,40668,40669,40672,40673,40674,40675,40676,40679,40680,40681,40682,40683,40686,40687,40688,40689,40690,40694,40695,40696,40697,40700,40701,40702,40703,40704,40707,40708,40709,40710,40711,40714,40715,40716,40717,40718,40721,40722,40723,40724,40725,40729,40730,40731,40732,40735,40736,40737,40738,40739,40742,40743,40744,40745,40746,40749,40750,40751,40752,40753,40756,40757,40758,40759,40760,40763,40764,40765,40766,40767,40770,40771,40772,40773,40774,40777,40778,40779,40780,40781,40784,40785,40786,40787,40788,40792,40793,40794,40795,40798,40799,40800,40801,40802,40805,40806,40807,40808,40809,40812,40813,40814,40815,40816,40819,40820,40821,40822,40823,40826,40827,40828,40829,40830,40833,40834,40835,40836,40837,40840,40841,40842,40843,40844,40847,40848,40849,40850,40851,40854,40855,40856,40857,40858,40861,40862,40863,40864,40865,40868,40869,40870,40872,40875,40876,40877,40878,40879,40882,40883,40884,40885,40886,40889,40890,40891,40892,40893,40896,40897,40898,40899,40900,40904,40905,40906,40907,40911,40912,40913,40914,40917,40918,40919,40920,40921,40925,40926,40927,40928,40931,40932,40933,40934,40935,40938,40939,40940,40941,40942,40945,40946,40947,40948,40949,40952,40953,40954,40955,40956,40960,40961,40962,40963,40966,40967,40968,40969,40970,40973,40974,40975,40976,40977,40980,40981,40982,40983,40984,40987,40988,40989,40990,40991,40994,40995,40996,40997,40998,41001,41002,41003,41004,41008,41009,41010,41011,41012,41015,41016,41017,41018,41019,41022,41023,41024,41025,41026,41029,41030,41031,41032,41033,41036,41037,41038,41039,41040,41043,41044,41045,41046,41047,41050,41051,41052,41053,41054,41058,41059,41060,41061,41064,41065,41066,41067,41068,41071,41072,41073,41074,41075,41078,41079,41080,41081,41082,41085,41086,41087,41088,41089,41092,41093,41095,41096,41099,41100,41101,41102,41103,41106,41107,41108,41109,41110,41113,41114,41115,41116,41117,41120,41121,41122,41123,41124,41127,41128,41129,41130,41131,41134,41135,41136,41137,41138,41141,41142,41143,41144,41145,41148,41149,41150,41151,41152,41156,41157,41158,41159,41162,41163,41164,41165,41166,41169,41170,41171,41172,41173,41176,41177,41178,41179,41180,41183,41184,41185,41186,41187,41190,41191,41192,41193,41194,41197,41198,41199,41200,41201,41204,41205,41206,41207,41208,41213,41214,41215,41218,41219,41220,41221,41222,41225,41226,41227,41228,41229,41232,41233,41234,41236,41239,41240,41241,41242,41243,41246,41247,41248,41249,41250,41253,41254,41255,41256,41257,41260,41261,41262,41263,41264,41267,41269,41270,41271,41274,41276,41277,41278,41281,41282,41283,41284,41285,41288,41289,41290,41291,41292,41296,41297,41298,41299,41302,41303,41304,41305,41306,41309,41310,41311,41312,41313,41316,41317,41318,41319,41320,41324,41325,41326,41327,41330,41331,41332,41333,41334,41337,41338,41339,41340,41341,41344,41345,41346,41347,41348,41351,41352,41353,41354,41355,41358,41359,41360,41361,41365,41366,41367,41368,41369,41372,41373,41374,41375,41376,41379,41380,41381,41382,41383,41386,41387,41388,41389,41390,41393,41394,41395,41396,41397,41400,41401,41402,41403,41404,41407,41408,41409,41410,41411,41414,41415,41416,41417,41418,41422,41423,41424,41425,41428,41429,41430,41431,41432,41435,41436,41437,41438,41439,41442,41443,41444,41445,41446,41449,41450,41451,41452,41453,41456,41457,41458,41460,41463,41464,41465,41466,41467,41470,41471,41472,41473,41474,41477,41478,41479,41480,41481,41484,41485,41486,41487,41488,41491,41492,41493,41494,41495,41498,41499,41500,41501,41502,41505,41506,41507,41508,41509,41512,41513,41514,41515,41516,41520,41521,41522,41523,41526,41527,41528,41529,41530,41533,41534,41535,41536,41537,41540,41541,41542,41543,41544,41547,41548,41549,41550,41551,41554,41555,41556,41557,41558,41561,41562,41563,41564,41565,41568,41569,41570,41571,41572,41575,41576,41577,41578,41579,41582,41583,41584,41585,41586,41589,41590,41591,41592,41593,41596,41597,41598,41599,41600,41603,41604,41605,41607,41610,41611,41612,41613,41614,41617,41618,41619,41620,41621,41624,41625,41626,41627,41628,41631,41632,41634,41635,41638,41639,41641,41642,41645,41646,41647,41648,41649,41652,41653,41654,41655,41656,41660,41661,41662,41663,41666,41667,41668,41669,41670,41673,41674,41675,41676,41677,41680,41681,41682,41683,41684,41688,41689,41690,41691,41694,41695,41696,41697,41698,41701,41702,41703,41704,41705,41708,41709,41710,41711,41712,41715,41716,41717,41718,41719,41722,41723,41724,41725,41726,41729,41730,41731,41732,41733,41736,41737,41738,41739,41740,41743,41744,41745,41746,41750,41751,41752,41753,41754,41757,41758,41759,41760,41761,41764,41765,41766,41767,41768,41771,41772,41773,41774,41775,41778,41779,41780,41781,41782,41786,41787,41788,41789,41792,41793,41794,41795,41796,41799,41800,41801,41802,41803,41806,41807,41808,41809,41810,41813,41814,41815,41816,41817,41820,41821,41822,41823,41827,41828,41829,41830,41831,41834,41835,41836,41837,41838,41841,41842,41843,41844,41845,41848,41849,41850,41851,41852,41855,41856,41857,41858,41859,41862,41863,41864,41865,41866,41869,41870,41871,41872,41873,41876,41877,41878,41879,41880,41884,41885,41886,41887,41890,41891,41892,41893,41894,41897,41898,41899,41900,41901,41904,41905,41906,41907,41908,41911,41912,41913,41914,41915,41918,41919,41920,41921,41922,41925,41926,41927,41928,41929,41932,41933,41934,41935,41936,41939,41940,41941,41942,41943,41946,41947,41948,41949,41950,41953,41954,41955,41956,41957,41960,41961,41962,41963,41964,41967,41968,41969,41971,41974,41975,41976,41977,41978,41981,41982,41983,41984,41985,41988,41989,41990,41991,41992,41995,41996,41997,41999,42002,42003,42004,42006,42009,42010,42011,42012,42013,42016,42017,42018,42019,42020,42024,42025,42026,42027,42030,42031,42032,42033,42034,42037,42038,42039,42040,42041,42044,42045,42046,42047,42048,42052,42053,42054,42055,42058,42059,42060,42061,42062,42065,42066,42067,42068,42069,42072,42073,42074,42075,42076,42079,42080,42081,42082,42083,42086,42087,42088,42089,42090,42093,42094,42095,42096,42100,42101,42102,42103,42104,42107,42108,42109,42110,42111,42114,42115,42116,42117,42118,42121,42122,42123,42124,42125,42128,42129,42130,42131,42132,42135,42136,42137,42138,42139,42142,42143,42144,42145,42146,42150,42151,42152,42153,42156,42157,42158,42159,42160,42163,42164,42165,42166,42167,42170,42171,42172,42173,42174,42177,42178,42179,42180,42181,42184,42185,42186,42187,42191,42192,42193,42194,42195,42198,42199,42200,42201,42202,42205,42206,42207,42208,42209,42212,42213,42214,42215,42216,42219,42220,42221,42222,42223,42226,42227,42228,42229,42230,42233,42234,42235,42236,42237,42240,42241,42242,42243,42244,42247,42248,42249,42250,42251,42255,42256,42257,42258,42261,42262,42263,42264,42265,42268,42269,42270,42271,42272,42275,42276,42277,42278,42279,42282,42283,42284,42285,42286,42289,42290,42291,42292,42293,42296,42297,42298,42299,42300,42303,42304,42305,42306,42307,42310,42311,42312,42313,42314,42317,42318,42319,42320,42321,42324,42325,42326,42327,42328,42331,42332,42333,42335,42338,42339,42340,42341,42342,42345,42346,42347,42348,42349,42352,42353,42354,42355,42356,42359,42360,42361,42362,42366,42367,42368,42369,42373,42374,42375,42376,42377,42380,42381,42382,42383,42384,42388,42389,42390,42391,42394,42395,42396,42397,42398,42401,42402,42403,42404,42405,42408,42409,42410,42411,42412,42416,42417,42418,42419,42422,42423,42424,42425,42426,42429,42430,42431,42432,42433,42436,42437,42438,42439,42440,42443,42444,42445,42446,42447,42450,42451,42452,42453,42457,42458,42459,42460,42461,42464,42465,42466,42467,42468,42471,42472,42473,42474,42475,42478,42479,42480,42481,42482,42485,42486,42487,42488,42489,42492,42493,42494,42495,42496,42499,42500,42501,42502,42503,42506,42507,42508,42509,42510,42513,42514,42515,42516,42517,42521,42522,42523,42524,42527,42528,42529,42530,42531,42534,42535,42536,42537,42538,42541,42542,42543,42544,42545,42548,42549,42550,42551,42552,42556,42557,42558,42559,42562,42563,42564,42565,42566,42569,42570,42571,42572,42573,42576,42577,42578,42579,42580,42583,42584,42585,42586,42587,42590,42591,42592,42593,42594,42597,42598,42599,42600,42601,42604,42605,42606,42607,42608,42611,42612,42613,42614,42615,42619,42620,42621,42622,42625,42626,42627,42628,42629,42632,42633,42634,42635,42636,42639,42640,42641,42642,42643,42646,42647,42648,42649,42650,42653,42654,42655,42656,42657,42660,42661,42662,42663,42664,42667,42668,42669,42670,42671,42674,42675,42676,42677,42678,42681,42682,42683,42684,42685,42688,42689,42690,42691,42692,42695,42696,42697,42699,42702,42703,42704,42705,42706,42709,42710,42711,42712,42713,42716,42717,42718,42719,42720,42723,42724,42725,42726,42727,42731,42732,42733,42734,42738,42739,42740,42741,42744,42745,42746,42747,42748,42752,42753,42754,42755,42758,42759,42760,42761,42762,42765,42766,42767,42768,42769,42772,42773,42774,42775,42776,42779,42780,42781,42782,42783,42787,42788,42789,42790,42793,42794,42795,42796,42797,42800,42801,42802,42803,42804,42807,42808,42809,42810,42811,42814,42815,42816,42817,42818,42821,42822,42823,42824,42825,42828,42829,42830,42831,42832,42835,42836,42837,42838,42842,42843,42844,42845,42846,42849,42850,42851,42852,42853,42856,42857,42858,42859,42860,42863,42864,42865,42866,42867,42870,42871,42872,42873,42874,42877,42878,42879,42880,42881,42885,42886,42887,42888,42891,42892,42893,42894,42895,42898,42899,42900,42901,42902,42905,42906,42907,42908,42909,42912,42913,42914,42915,42916,42919,42921,42922,42923,42926,42927,42928,42929,42930,42933,42934,42935,42936,42937,42940,42941,42942,42943,42944,42947,42948,42949,42950,42951,42954,42955,42956,42957,42958,42961,42962,42963,42964,42965,42968,42969,42970,42971,42972,42975,42976,42977,42978,42979,42983,42984,42985,42986,42989,42990,42991,42992,42993,42996,42997,42998,42999,43000,43003,43004,43005,43006,43007,43010,43011,43012,43013,43014,43017,43018,43019,43020,43021,43024,43025,43026,43027,43028,43031,43032,43033,43034,43035,43038,43039,43040,43041,43042,43045,43046,43047,43048,43049,43052,43053,43054,43055,43056,43059,43060,43061,43063,43066,43067,43068,43069,43070,43073,43074,43075,43076,43077,43080,43081,43082,43083,43084,43087,43088,43089,43090,43091,43095,43096,43097,43098,43102,43103,43104,43105,43108,43109,43110,43111,43112,43116,43117,43118,43119,43122,43123,43124,43125,43126,43129,43130,43131,43132,43133,43136,43137,43138,43139,43140,43143,43144,43145,43146,43147,43151,43152,43153,43154,43157,43158,43159,43160,43161,43164,43165,43166,43167,43168,43171,43172,43173,43174,43175,43178,43179,43180,43181,43182,43185,43186,43187,43188,43192,43193,43194,43195,43196,43199,43200,43201,43202,43203,43206,43207,43208,43209,43210,43213,43214,43215,43216,43217,43220,43221,43222,43223,43224,43227,43228,43229,43230,43231,43234,43235,43236,43237,43238,43241,43242,43243,43244,43245,43249,43250,43251,43252,43255,43256,43257,43258,43259,43262,43263,43264,43265,43266,43269,43270,43271,43272,43273,43276,43277,43278,43279,43280,43283,43284,43286,43287,43290,43291,43292,43293,43294,43297,43298,43299,43300,43301,43304,43305,43306,43307,43308,43311,43312,43313,43314,43315,43318,43319,43320,43321,43322,43325,43326,43327,43328,43329,43332,43333,43334,43335,43336,43339,43340,43341,43342,43343,43347,43348,43349,43350,43353,43354,43355,43356,43357,43360,43361,43362,43363,43364,43367,43368,43369,43370,43371,43374,43375,43376,43377,43378,43381,43382,43383,43384,43385,43388,43389,43390,43391,43392,43395,43396,43397,43398,43399,43402,43403,43404,43405,43406,43409,43410,43411,43412,43413,43416,43417,43418,43419,43420,43423,43424,43425,43427,43430,43431,43432,43433,43434,43437,43438,43440,43441,43444,43445,43446,43447,43448,43451,43452,43453,43454,43455,43458,43460,43461,43462,43465,43467,43468,43469,43472,43473,43474,43475,43476,43479,43480,43481,43482,43483,43487,43488,43489,43490,43493,43494,43495,43496,43497,43500,43501,43502,43503,43504,43507,43508,43509,43510,43511,43515,43516,43517,43518,43521,43522,43523,43524,43525,43528,43529,43530,43531,43532,43535,43536,43537,43538,43539,43542,43543,43544,43545,43546,43549,43550,43551,43552,43553,43556,43557,43558,43559,43560,43563,43564,43565,43566,43567,43570,43571,43572,43573,43577,43578,43579,43580,43581,43584,43585,43586,43587,43588,43591,43592,43593,43594,43595,43598,43599,43600,43601,43602,43605,43606,43607,43608,43609,43613,43614,43615,43616,43619,43620,43621,43622,43623,43626,43627,43628,43629,43630,43633,43634,43635,43636,43637,43640,43641,43642,43643,43644,43647,43648,43649,43651,43654,43655,43656,43657,43658,43661,43662,43663,43664,43665,43668,43669,43670,43671,43672,43675,43676,43677,43678,43679,43682,43683,43684,43685,43686,43689,43690,43691,43692,43693,43696,43697,43698,43699,43700,43703,43704,43705,43706,43707,43711,43712,43713,43714,43717,43718,43719,43720,43721,43724,43725,43726,43727,43728,43731,43732,43733,43734,43735,43738,43739,43740,43741,43742,43745,43746,43747,43748,43749,43752,43753,43754,43755,43756,43759,43760,43761,43762,43763,43766,43767,43768,43769,43770,43773,43774,43775,43776,43777,43780,43781,43782,43783,43784,43787,43788,43789,43790,43791,43794,43795,43796,43798,43801,43802,43803,43804,43805,43808,43809,43810,43811,43812,43815,43816,43817,43818,43819,43822,43823,43825,43826,43829,43830,43832,43833,43836,43837,43838,43839,43840,43843,43844,43845,43846,43847,43851,43852,43853,43854,43857,43858,43859,43860,43861,43864,43865,43866,43867,43868,43871,43872,43873,43874,43875,43879,43880,43881,43882,43885,43886,43887,43888,43889,43892,43893,43894,43895,43896,43899,43900,43901,43902,43903,43906,43907,43908,43909,43910,43913,43914,43915,43916,43917,43920,43921,43922,43923,43924,43927,43928,43929,43930,43934,43935,43936,43937,43938,43941,43942,43943,43944,43945,43948,43949,43950,43951,43952,43955,43956,43957,43958,43959,43962,43963,43964,43965,43966,43969,43970,43971,43972,43973,43977,43978,43979,43980,43983,43984,43985,43986,43987,43990,43991,43992,43993,43994,43997,43998,43999,44000,44001,44004,44005,44006,44007,44008,44011,44012,44013,44014,44018,44019,44020,44021,44022,44025,44026,44027,44028,44029,44032,44033,44034,44035,44036,44039,44040,44041,44042,44043,44046,44047,44048,44049,44050,44053,44054,44055,44056,44057,44060,44061,44062,44063,44064,44067,44068,44069,44070,44071,44074,44075,44076,44077,44078,44082,44083,44084,44085,44088,44089,44090,44091,44092,44095,44096,44097,44098,44099,44102,44103,44104,44105,44106,44109,44110,44111,44112,44113,44116,44117,44118,44119,44120,44123,44124,44125,44126,44127,44130,44131,44132,44133,44134,44137,44138,44139,44140,44141,44144,44145,44146,44147,44148,44151,44152,44153,44154,44155,44158,44159,44160,44162,44165,44166,44167,44168,44169,44172,44173,44174,44175,44176,44179,44180,44181,44182,44183,44186,44187,44188,44189,44193,44194,44195,44196,44200,44201,44202,44203,44204,44207,44208,44209,44210,44211,44215,44216,44217,44218,44221,44222,44223,44224,44225,44228,44229,44230,44231,44232,44235,44236,44237,44238,44239,44243,44244,44245,44246,44249,44250,44251,44252,44253,44256,44257,44258,44259,44260,44263,44264,44265,44266,44267,44270,44271,44272,44273,44274,44277,44278,44279,44280,44281,44284,44285,44286,44287,44291,44292,44293,44294,44295,44298,44299,44300,44301,44302,44305,44306,44307,44308,44309,44312,44313,44314,44315,44316,44319,44320,44321,44322,44323,44326,44327,44328,44329,44330,44333,44334,44335,44336,44337,44340,44341,44342,44343,44344,44348,44349,44350,44351,44354,44355,44356,44357,44358,44361,44362,44363,44364,44365,44368,44369,44370,44371,44372,44375,44376,44377,44378,44379,44383,44384,44385,44386,44389,44390,44391,44392,44393,44396,44397,44398,44399,44400,44403,44404,44405,44406,44407,44410,44411,44412,44413,44414,44417,44418,44419,44420,44421,44424,44425,44426,44427,44428,44431,44432,44433,44434,44435,44438,44439,44440,44441,44442,44446,44447,44448,44449,44452,44453,44454,44455,44456,44459,44460,44461,44462,44463,44466,44467,44468,44469,44470,44473,44474,44475,44476,44477,44480,44481,44482,44483,44484,44487,44488,44489,44490,44491,44494,44495,44496,44497,44498,44501,44502,44503,44504,44505,44508,44509,44510,44511,44512,44515,44516,44517,44518,44519,44522,44523,44524,44526,44529,44530,44531,44532,44533,44536,44537,44538,44539,44540,44543,44544,44545,44546,44547,44550,44551,44552,44553,44557,44558,44559,44560,44561,44564,44565,44566,44567,44568,44571,44572,44573,44574,44575,44579,44580,44581,44582,44585,44586,44587,44588,44589,44592,44593,44594,44595,44596,44599,44600,44601,44602,44603,44606,44607,44608,44609,44610,44614,44615,44616,44617,44620,44621,44622,44623,44624,44627,44628,44629,44630,44631,44634,44635,44636,44637,44638,44641,44642,44643,44644,44645,44648,44649,44650,44651,44652,44655,44656,44657,44658,44659,44662,44663,44664,44665,44669,44670,44671,44672,44673,44676,44677,44678,44679,44680,44683,44684,44685,44686,44687,44690,44691,44692,44693,44694,44697,44698,44699,44700,44701,44704,44705,44706,44707,44708,44712,44713,44714,44715,44718,44719,44720,44721,44722,44725,44726,44727,44728,44729,44733,44734,44735,44736,44739,44740,44741,44742,44743,44747,44748,44749,44750,44753,44754,44755,44756,44757,44760,44761,44762,44763,44764,44767,44768,44769,44770,44771,44774,44775,44776,44777,44778,44781,44782,44783,44784,44785,44788,44789,44790,44791,44792,44795,44796,44797,44798,44799,44802,44803,44804,44805,44806,44810,44811,44812,44813,44816,44817,44818,44819,44820,44823,44824,44825,44826,44827,44830,44831,44832,44833,44834,44837,44838,44839,44840,44841,44844,44845,44846,44847,44848,44851,44852,44853,44854,44855,44858,44859,44860,44861,44862,44865,44866,44867,44868,44869,44872,44873,44874,44875,44876,44879,44880,44881,44882,44883,44886,44887,44888,44890,44893,44894,44895,44896,44897,44900,44901,44902,44903,44904,44907,44908,44909,44910,44911,44914,44915,44916,44917,44918,44922,44923,44924,44925,44929],"US01MY-TU1^P_DATE(12/1/2006,1/3/2023,D,\"DATEJ\")":[39052,39055,39056,39057,39058,39059,39062,39063,39064,39065,39066,39069,39070,39071,39072,39073,39077,39078,39079,39080,39085,39086,39087,39090,39091,39092,39093,39094,39098,39099,39100,39101,39104,39105,39106,39107,39108,39111,39112,39113,39114,39115,39118,39119,39120,39121,39122,39125,39126,39127,39128,39129,39133,39134,39135,39136,39139,39140,39141,39142,39143,39146,39147,39148,39149,39150,39153,39154,39155,39156,39157,39160,39161,39162,39163,39164,39167,39168,39169,39170,39171,39174,39175,39176,39177,39181,39182,39183,39184,39185,39188,39189,39190,39191,39192,39195,39196,39197,39198,39199,39202,39203,39204,39205,39206,39209,39210,39211,39212,39213,39216,39217,39218,39219,39220,39223,39224,39225,39226,39227,39231,39232,39233,39234,39237,39238,39239,39240,39241,39244,39245,39246,39247,39248,39251,39252,39253,39254,39255,39258,39259,39260,39261,39262,39265,39266,39268,39269,39272,39273,39274,39275,39276,39279,39280,39281,39282,39283,39286,39287,39288,39289,39290,39293,39294,39295,39296,39297,39300,39301,39302,39303,39304,39307,39308,39309,39310,39311,39314,39315,39316,39317,39318,39321,39322,39323,39324,39325,39329,39330,39331,39332,39335,39336,39337,39338,39339,39342,39343,39344,39345,39346,39349,39350,39351,39352,39353,39356,39357,39358,39359,39360,39363,39364,39365,39366,39367,39370,39371,39372,39373,39374,39377,39378,39379,39380,39381,39384,39385,39386,39387,39388,39391,39392,39393,39394,39395,39398,39399,39400,39401,39402,39405,39406,39407,39409,39412,39413,39414,39415,39416,39419,39420,39421,39422,39423,39426,39427,39428,39429,39430,39433,39434,39435,39436,39437,39440,39442,39443,39444,39447,39449,39450,39451,39454,39455,39456,39457,39458,39461,39462,39463,39464,39465,39469,39470,39471,39472,39475,39476,39477,39478,39479,39482,39483,39484,39485,39486,39489,39490,39491,39492,39493,39497,39498,39499,39500,39503,39504,39505,39506,39507,39510,39511,39512,39513,39514,39517,39518,39519,39520,39521,39524,39525,39526,39527,39531,39532,39533,39534,39535,39538,39539,39540,39541,39542,39545,39546,39547,39548,39549,39552,39553,39554,39555,39556,39559,39560,39561,39562,39563,39566,39567,39568,39569,39570,39573,39574,39575,39576,39577,39580,39581,39582,39583,39584,39587,39588,39589,39590,39591,39595,39596,39597,39598,39601,39602,39603,39604,39605,39608,39609,39610,39611,39612,39615,39616,39617,39618,39619,39622,39623,39624,39625,39626,39629,39630,39631,39632,39636,39637,39638,39639,39640,39643,39644,39645,39646,39647,39650,39651,39652,39653,39654,39657,39658,39659,39660,39661,39664,39665,39666,39667,39668,39671,39672,39673,39674,39675,39678,39679,39680,39681,39682,39685,39686,39687,39688,39689,39693,39694,39695,39696,39699,39700,39701,39702,39703,39706,39707,39708,39709,39710,39713,39714,39715,39716,39717,39720,39721,39722,39723,39724,39727,39728,39729,39730,39731,39734,39735,39736,39737,39738,39741,39742,39743,39744,39745,39748,39749,39750,39751,39752,39755,39756,39757,39758,39759,39762,39763,39764,39765,39766,39769,39770,39771,39772,39773,39776,39777,39778,39780,39783,39784,39785,39786,39787,39790,39791,39792,39793,39794,39797,39798,39799,39800,39801,39804,39805,39806,39808,39811,39812,39813,39815,39818,39819,39820,39821,39822,39825,39826,39827,39828,39829,39833,39834,39835,39836,39839,39840,39841,39842,39843,39846,39847,39848,39849,39850,39853,39854,39855,39856,39857,39861,39862,39863,39864,39867,39868,39869,39870,39871,39874,39875,39876,39877,39878,39881,39882,39883,39884,39885,39888,39889,39890,39891,39892,39895,39896,39897,39898,39899,39902,39903,39904,39905,39906,39909,39910,39911,39912,39916,39917,39918,39919,39920,39923,39924,39925,39926,39927,39930,39931,39932,39933,39934,39937,39938,39939,39940,39941,39944,39945,39946,39947,39948,39951,39952,39953,39954,39955,39959,39960,39961,39962,39965,39966,39967,39968,39969,39972,39973,39974,39975,39976,39979,39980,39981,39982,39983,39986,39987,39988,39989,39990,39993,39994,39995,39996,40000,40001,40002,40003,40004,40007,40008,40009,40010,40011,40014,40015,40016,40017,40018,40021,40022,40023,40024,40025,40028,40029,40030,40031,40032,40035,40036,40037,40038,40039,40042,40043,40044,40045,40046,40049,40050,40051,40052,40053,40056,40057,40058,40059,40060,40064,40065,40066,40067,40070,40071,40072,40073,40074,40077,40078,40079,40080,40081,40084,40085,40086,40087,40088,40091,40092,40093,40094,40095,40098,40099,40100,40101,40102,40105,40106,40107,40108,40109,40112,40113,40114,40115,40116,40119,40120,40121,40122,40123,40126,40127,40128,40129,40130,40133,40134,40135,40136,40137,40140,40141,40142,40144,40147,40148,40149,40150,40151,40154,40155,40156,40157,40158,40161,40162,40163,40164,40165,40168,40169,40170,40171,40175,40176,40177,40178,40182,40183,40184,40185,40186,40189,40190,40191,40192,40193,40197,40198,40199,40200,40203,40204,40205,40206,40207,40210,40211,40212,40213,40214,40217,40218,40219,40220,40221,40225,40226,40227,40228,40231,40232,40233,40234,40235,40238,40239,40240,40241,40242,40245,40246,40247,40248,40249,40252,40253,40254,40255,40256,40259,40260,40261,40262,40263,40266,40267,40268,40269,40273,40274,40275,40276,40277,40280,40281,40282,40283,40284,40287,40288,40289,40290,40291,40294,40295,40296,40297,40298,40301,40302,40303,40304,40305,40308,40309,40310,40311,40312,40315,40316,40317,40318,40319,40322,40323,40324,40325,40326,40330,40331,40332,40333,40336,40337,40338,40339,40340,40343,40344,40345,40346,40347,40350,40351,40352,40353,40354,40357,40358,40359,40360,40361,40365,40366,40367,40368,40371,40372,40373,40374,40375,40378,40379,40380,40381,40382,40385,40386,40387,40388,40389,40392,40393,40394,40395,40396,40399,40400,40401,40402,40403,40406,40407,40408,40409,40410,40413,40414,40415,40416,40417,40420,40421,40422,40423,40424,40428,40429,40430,40431,40434,40435,40436,40437,40438,40441,40442,40443,40444,40445,40448,40449,40450,40451,40452,40455,40456,40457,40458,40459,40462,40463,40464,40465,40466,40469,40470,40471,40472,40473,40476,40477,40478,40479,40480,40483,40484,40485,40486,40487,40490,40491,40492,40493,40494,40497,40498,40499,40500,40501,40504,40505,40506,40508,40511,40512,40513,40514,40515,40518,40519,40520,40521,40522,40525,40526,40527,40528,40529,40532,40533,40534,40535,40539,40540,40541,40542,40543,40546,40547,40548,40549,40550,40553,40554,40555,40556,40557,40561,40562,40563,40564,40567,40568,40569,40570,40571,40574,40575,40576,40577,40578,40581,40582,40583,40584,40585,40588,40589,40590,40591,40592,40596,40597,40598,40599,40602,40603,40604,40605,40606,40609,40610,40611,40612,40613,40616,40617,40618,40619,40620,40623,40624,40625,40626,40627,40630,40631,40632,40633,40634,40637,40638,40639,40640,40641,40644,40645,40646,40647,40648,40651,40652,40653,40654,40658,40659,40660,40661,40662,40665,40666,40667,40668,40669,40672,40673,40674,40675,40676,40679,40680,40681,40682,40683,40686,40687,40688,40689,40690,40694,40695,40696,40697,40700,40701,40702,40703,40704,40707,40708,40709,40710,40711,40714,40715,40716,40717,40718,40721,40722,40723,40724,40725,40729,40730,40731,40732,40735,40736,40737,40738,40739,40742,40743,40744,40745,40746,40749,40750,40751,40752,40753,40756,40757,40758,40759,40760,40763,40764,40765,40766,40767,40770,40771,40772,40773,40774,40777,40778,40779,40780,40781,40784,40785,40786,40787,40788,40792,40793,40794,40795,40798,40799,40800,40801,40802,40805,40806,40807,40808,40809,40812,40813,40814,40815,40816,40819,40820,40821,40822,40823,40826,40827,40828,40829,40830,40833,40834,40835,40836,40837,40840,40841,40842,40843,40844,40847,40848,40849,40850,40851,40854,40855,40856,40857,40858,40861,40862,40863,40864,40865,40868,40869,40870,40872,40875,40876,40877,40878,40879,40882,40883,40884,40885,40886,40889,40890,40891,40892,40893,40896,40897,40898,40899,40900,40904,40905,40906,40907,40911,40912,40913,40914,40917,40918,40919,40920,40921,40925,40926,40927,40928,40931,40932,40933,40934,40935,40938,40939,40940,40941,40942,40945,40946,40947,40948,40949,40952,40953,40954,40955,40956,40960,40961,40962,40963,40966,40967,40968,40969,40970,40973,40974,40975,40976,40977,40980,40981,40982,40983,40984,40987,40988,40989,40990,40991,40994,40995,40996,40997,40998,41001,41002,41003,41004,41008,41009,41010,41011,41012,41015,41016,41017,41018,41019,41022,41023,41024,41025,41026,41029,41030,41031,41032,41033,41036,41037,41038,41039,41040,41043,41044,41045,41046,41047,41050,41051,41052,41053,41054,41058,41059,41060,41061,41064,41065,41066,41067,41068,41071,41072,41073,41074,41075,41078,41079,41080,41081,41082,41085,41086,41087,41088,41089,41092,41093,41095,41096,41099,41100,41101,41102,41103,41106,41107,41108,41109,41110,41113,41114,41115,41116,41117,41120,41121,41122,41123,41124,41127,41128,41129,41130,41131,41134,41135,41136,41137,41138,41141,41142,41143,41144,41145,41148,41149,41150,41151,41152,41156,41157,41158,41159,41162,41163,41164,41165,41166,41169,41170,41171,41172,41173,41176,41177,41178,41179,41180,41183,41184,41185,41186,41187,41190,41191,41192,41193,41194,41197,41198,41199,41200,41201,41204,41205,41206,41207,41208,41213,41214,41215,41218,41219,41220,41221,41222,41225,41226,41227,41228,41229,41232,41233,41234,41236,41239,41240,41241,41242,41243,41246,41247,41248,41249,41250,41253,41254,41255,41256,41257,41260,41261,41262,41263,41264,41267,41269,41270,41271,41274,41276,41277,41278,41281,41282,41283,41284,41285,41288,41289,41290,41291,41292,41296,41297,41298,41299,41302,41303,41304,41305,41306,41309,41310,41311,41312,41313,41316,41317,41318,41319,41320,41324,41325,41326,41327,41330,41331,41332,41333,41334,41337,41338,41339,41340,41341,41344,41345,41346,41347,41348,41351,41352,41353,41354,41355,41358,41359,41360,41361,41365,41366,41367,41368,41369,41372,41373,41374,41375,41376,41379,41380,41381,41382,41383,41386,41387,41388,41389,41390,41393,41394,41395,41396,41397,41400,41401,41402,41403,41404,41407,41408,41409,41410,41411,41414,41415,41416,41417,41418,41422,41423,41424,41425,41428,41429,41430,41431,41432,41435,41436,41437,41438,41439,41442,41443,41444,41445,41446,41449,41450,41451,41452,41453,41456,41457,41458,41460,41463,41464,41465,41466,41467,41470,41471,41472,41473,41474,41477,41478,41479,41480,41481,41484,41485,41486,41487,41488,41491,41492,41493,41494,41495,41498,41499,41500,41501,41502,41505,41506,41507,41508,41509,41512,41513,41514,41515,41516,41520,41521,41522,41523,41526,41527,41528,41529,41530,41533,41534,41535,41536,41537,41540,41541,41542,41543,41544,41547,41548,41549,41550,41551,41554,41555,41556,41557,41558,41561,41562,41563,41564,41565,41568,41569,41570,41571,41572,41575,41576,41577,41578,41579,41582,41583,41584,41585,41586,41589,41590,41591,41592,41593,41596,41597,41598,41599,41600,41603,41604,41605,41607,41610,41611,41612,41613,41614,41617,41618,41619,41620,41621,41624,41625,41626,41627,41628,41631,41632,41634,41635,41638,41639,41641,41642,41645,41646,41647,41648,41649,41652,41653,41654,41655,41656,41660,41661,41662,41663,41666,41667,41668,41669,41670,41673,41674,41675,41676,41677,41680,41681,41682,41683,41684,41688,41689,41690,41691,41694,41695,41696,41697,41698,41701,41702,41703,41704,41705,41708,41709,41710,41711,41712,41715,41716,41717,41718,41719,41722,41723,41724,41725,41726,41729,41730,41731,41732,41733,41736,41737,41738,41739,41740,41743,41744,41745,41746,41750,41751,41752,41753,41754,41757,41758,41759,41760,41761,41764,41765,41766,41767,41768,41771,41772,41773,41774,41775,41778,41779,41780,41781,41782,41786,41787,41788,41789,41792,41793,41794,41795,41796,41799,41800,41801,41802,41803,41806,41807,41808,41809,41810,41813,41814,41815,41816,41817,41820,41821,41822,41823,41827,41828,41829,41830,41831,41834,41835,41836,41837,41838,41841,41842,41843,41844,41845,41848,41849,41850,41851,41852,41855,41856,41857,41858,41859,41862,41863,41864,41865,41866,41869,41870,41871,41872,41873,41876,41877,41878,41879,41880,41884,41885,41886,41887,41890,41891,41892,41893,41894,41897,41898,41899,41900,41901,41904,41905,41906,41907,41908,41911,41912,41913,41914,41915,41918,41919,41920,41921,41922,41925,41926,41927,41928,41929,41932,41933,41934,41935,41936,41939,41940,41941,41942,41943,41946,41947,41948,41949,41950,41953,41954,41955,41956,41957,41960,41961,41962,41963,41964,41967,41968,41969,41971,41974,41975,41976,41977,41978,41981,41982,41983,41984,41985,41988,41989,41990,41991,41992,41995,41996,41997,41999,42002,42003,42004,42006,42009,42010,42011,42012,42013,42016,42017,42018,42019,42020,42024,42025,42026,42027,42030,42031,42032,42033,42034,42037,42038,42039,42040,42041,42044,42045,42046,42047,42048,42052,42053,42054,42055,42058,42059,42060,42061,42062,42065,42066,42067,42068,42069,42072,42073,42074,42075,42076,42079,42080,42081,42082,42083,42086,42087,42088,42089,42090,42093,42094,42095,42096,42100,42101,42102,42103,42104,42107,42108,42109,42110,42111,42114,42115,42116,42117,42118,42121,42122,42123,42124,42125,42128,42129,42130,42131,42132,42135,42136,42137,42138,42139,42142,42143,42144,42145,42146,42150,42151,42152,42153,42156,42157,42158,42159,42160,42163,42164,42165,42166,42167,42170,42171,42172,42173,42174,42177,42178,42179,42180,42181,42184,42185,42186,42187,42191,42192,42193,42194,42195,42198,42199,42200,42201,42202,42205,42206,42207,42208,42209,42212,42213,42214,42215,42216,42219,42220,42221,42222,42223,42226,42227,42228,42229,42230,42233,42234,42235,42236,42237,42240,42241,42242,42243,42244,42247,42248,42249,42250,42251,42255,42256,42257,42258,42261,42262,42263,42264,42265,42268,42269,42270,42271,42272,42275,42276,42277,42278,42279,42282,42283,42284,42285,42286,42289,42290,42291,42292,42293,42296,42297,42298,42299,42300,42303,42304,42305,42306,42307,42310,42311,42312,42313,42314,42317,42318,42319,42320,42321,42324,42325,42326,42327,42328,42331,42332,42333,42335,42338,42339,42340,42341,42342,42345,42346,42347,42348,42349,42352,42353,42354,42355,42356,42359,42360,42361,42362,42366,42367,42368,42369,42373,42374,42375,42376,42377,42380,42381,42382,42383,42384,42388,42389,42390,42391,42394,42395,42396,42397,42398,42401,42402,42403,42404,42405,42408,42409,42410,42411,42412,42416,42417,42418,42419,42422,42423,42424,42425,42426,42429,42430,42431,42432,42433,42436,42437,42438,42439,42440,42443,42444,42445,42446,42447,42450,42451,42452,42453,42457,42458,42459,42460,42461,42464,42465,42466,42467,42468,42471,42472,42473,42474,42475,42478,42479,42480,42481,42482,42485,42486,42487,42488,42489,42492,42493,42494,42495,42496,42499,42500,42501,42502,42503,42506,42507,42508,42509,42510,42513,42514,42515,42516,42517,42521,42522,42523,42524,42527,42528,42529,42530,42531,42534,42535,42536,42537,42538,42541,42542,42543,42544,42545,42548,42549,42550,42551,42552,42556,42557,42558,42559,42562,42563,42564,42565,42566,42569,42570,42571,42572,42573,42576,42577,42578,42579,42580,42583,42584,42585,42586,42587,42590,42591,42592,42593,42594,42597,42598,42599,42600,42601,42604,42605,42606,42607,42608,42611,42612,42613,42614,42615,42619,42620,42621,42622,42625,42626,42627,42628,42629,42632,42633,42634,42635,42636,42639,42640,42641,42642,42643,42646,42647,42648,42649,42650,42653,42654,42655,42656,42657,42660,42661,42662,42663,42664,42667,42668,42669,42670,42671,42674,42675,42676,42677,42678,42681,42682,42683,42684,42685,42688,42689,42690,42691,42692,42695,42696,42697,42699,42702,42703,42704,42705,42706,42709,42710,42711,42712,42713,42716,42717,42718,42719,42720,42723,42724,42725,42726,42727,42731,42732,42733,42734,42738,42739,42740,42741,42744,42745,42746,42747,42748,42752,42753,42754,42755,42758,42759,42760,42761,42762,42765,42766,42767,42768,42769,42772,42773,42774,42775,42776,42779,42780,42781,42782,42783,42787,42788,42789,42790,42793,42794,42795,42796,42797,42800,42801,42802,42803,42804,42807,42808,42809,42810,42811,42814,42815,42816,42817,42818,42821,42822,42823,42824,42825,42828,42829,42830,42831,42832,42835,42836,42837,42838,42842,42843,42844,42845,42846,42849,42850,42851,42852,42853,42856,42857,42858,42859,42860,42863,42864,42865,42866,42867,42870,42871,42872,42873,42874,42877,42878,42879,42880,42881,42885,42886,42887,42888,42891,42892,42893,42894,42895,42898,42899,42900,42901,42902,42905,42906,42907,42908,42909,42912,42913,42914,42915,42916,42919,42921,42922,42923,42926,42927,42928,42929,42930,42933,42934,42935,42936,42937,42940,42941,42942,42943,42944,42947,42948,42949,42950,42951,42954,42955,42956,42957,42958,42961,42962,42963,42964,42965,42968,42969,42970,42971,42972,42975,42976,42977,42978,42979,42983,42984,42985,42986,42989,42990,42991,42992,42993,42996,42997,42998,42999,43000,43003,43004,43005,43006,43007,43010,43011,43012,43013,43014,43017,43018,43019,43020,43021,43024,43025,43026,43027,43028,43031,43032,43033,43034,43035,43038,43039,43040,43041,43042,43045,43046,43047,43048,43049,43052,43053,43054,43055,43056,43059,43060,43061,43063,43066,43067,43068,43069,43070,43073,43074,43075,43076,43077,43080,43081,43082,43083,43084,43087,43088,43089,43090,43091,43095,43096,43097,43098,43102,43103,43104,43105,43108,43109,43110,43111,43112,43116,43117,43118,43119,43122,43123,43124,43125,43126,43129,43130,43131,43132,43133,43136,43137,43138,43139,43140,43143,43144,43145,43146,43147,43151,43152,43153,43154,43157,43158,43159,43160,43161,43164,43165,43166,43167,43168,43171,43172,43173,43174,43175,43178,43179,43180,43181,43182,43185,43186,43187,43188,43192,43193,43194,43195,43196,43199,43200,43201,43202,43203,43206,43207,43208,43209,43210,43213,43214,43215,43216,43217,43220,43221,43222,43223,43224,43227,43228,43229,43230,43231,43234,43235,43236,43237,43238,43241,43242,43243,43244,43245,43249,43250,43251,43252,43255,43256,43257,43258,43259,43262,43263,43264,43265,43266,43269,43270,43271,43272,43273,43276,43277,43278,43279,43280,43283,43284,43286,43287,43290,43291,43292,43293,43294,43297,43298,43299,43300,43301,43304,43305,43306,43307,43308,43311,43312,43313,43314,43315,43318,43319,43320,43321,43322,43325,43326,43327,43328,43329,43332,43333,43334,43335,43336,43339,43340,43341,43342,43343,43347,43348,43349,43350,43353,43354,43355,43356,43357,43360,43361,43362,43363,43364,43367,43368,43369,43370,43371,43374,43375,43376,43377,43378,43381,43382,43383,43384,43385,43388,43389,43390,43391,43392,43395,43396,43397,43398,43399,43402,43403,43404,43405,43406,43409,43410,43411,43412,43413,43416,43417,43418,43419,43420,43423,43424,43425,43427,43430,43431,43432,43433,43434,43437,43438,43440,43441,43444,43445,43446,43447,43448,43451,43452,43453,43454,43455,43458,43460,43461,43462,43465,43467,43468,43469,43472,43473,43474,43475,43476,43479,43480,43481,43482,43483,43487,43488,43489,43490,43493,43494,43495,43496,43497,43500,43501,43502,43503,43504,43507,43508,43509,43510,43511,43515,43516,43517,43518,43521,43522,43523,43524,43525,43528,43529,43530,43531,43532,43535,43536,43537,43538,43539,43542,43543,43544,43545,43546,43549,43550,43551,43552,43553,43556,43557,43558,43559,43560,43563,43564,43565,43566,43567,43570,43571,43572,43573,43577,43578,43579,43580,43581,43584,43585,43586,43587,43588,43591,43592,43593,43594,43595,43598,43599,43600,43601,43602,43605,43606,43607,43608,43609,43613,43614,43615,43616,43619,43620,43621,43622,43623,43626,43627,43628,43629,43630,43633,43634,43635,43636,43637,43640,43641,43642,43643,43644,43647,43648,43649,43651,43654,43655,43656,43657,43658,43661,43662,43663,43664,43665,43668,43669,43670,43671,43672,43675,43676,43677,43678,43679,43682,43683,43684,43685,43686,43689,43690,43691,43692,43693,43696,43697,43698,43699,43700,43703,43704,43705,43706,43707,43711,43712,43713,43714,43717,43718,43719,43720,43721,43724,43725,43726,43727,43728,43731,43732,43733,43734,43735,43738,43739,43740,43741,43742,43745,43746,43747,43748,43749,43752,43753,43754,43755,43756,43759,43760,43761,43762,43763,43766,43767,43768,43769,43770,43773,43774,43775,43776,43777,43780,43781,43782,43783,43784,43787,43788,43789,43790,43791,43794,43795,43796,43798,43801,43802,43803,43804,43805,43808,43809,43810,43811,43812,43815,43816,43817,43818,43819,43822,43823,43825,43826,43829,43830,43832,43833,43836,43837,43838,43839,43840,43843,43844,43845,43846,43847,43851,43852,43853,43854,43857,43858,43859,43860,43861,43864,43865,43866,43867,43868,43871,43872,43873,43874,43875,43879,43880,43881,43882,43885,43886,43887,43888,43889,43892,43893,43894,43895,43896,43899,43900,43901,43902,43903,43906,43907,43908,43909,43910,43913,43914,43915,43916,43917,43920,43921,43922,43923,43924,43927,43928,43929,43930,43934,43935,43936,43937,43938,43941,43942,43943,43944,43945,43948,43949,43950,43951,43952,43955,43956,43957,43958,43959,43962,43963,43964,43965,43966,43969,43970,43971,43972,43973,43977,43978,43979,43980,43983,43984,43985,43986,43987,43990,43991,43992,43993,43994,43997,43998,43999,44000,44001,44004,44005,44006,44007,44008,44011,44012,44013,44014,44018,44019,44020,44021,44022,44025,44026,44027,44028,44029,44032,44033,44034,44035,44036,44039,44040,44041,44042,44043,44046,44047,44048,44049,44050,44053,44054,44055,44056,44057,44060,44061,44062,44063,44064,44067,44068,44069,44070,44071,44074,44075,44076,44077,44078,44082,44083,44084,44085,44088,44089,44090,44091,44092,44095,44096,44097,44098,44099,44102,44103,44104,44105,44106,44109,44110,44111,44112,44113,44116,44117,44118,44119,44120,44123,44124,44125,44126,44127,44130,44131,44132,44133,44134,44137,44138,44139,44140,44141,44144,44145,44146,44147,44148,44151,44152,44153,44154,44155,44158,44159,44160,44162,44165,44166,44167,44168,44169,44172,44173,44174,44175,44176,44179,44180,44181,44182,44183,44186,44187,44188,44189,44193,44194,44195,44196,44200,44201,44202,44203,44204,44207,44208,44209,44210,44211,44215,44216,44217,44218,44221,44222,44223,44224,44225,44228,44229,44230,44231,44232,44235,44236,44237,44238,44239,44243,44244,44245,44246,44249,44250,44251,44252,44253,44256,44257,44258,44259,44260,44263,44264,44265,44266,44267,44270,44271,44272,44273,44274,44277,44278,44279,44280,44281,44284,44285,44286,44287,44291,44292,44293,44294,44295,44298,44299,44300,44301,44302,44305,44306,44307,44308,44309,44312,44313,44314,44315,44316,44319,44320,44321,44322,44323,44326,44327,44328,44329,44330,44333,44334,44335,44336,44337,44340,44341,44342,44343,44344,44348,44349,44350,44351,44354,44355,44356,44357,44358,44361,44362,44363,44364,44365,44368,44369,44370,44371,44372,44375,44376,44377,44378,44379,44383,44384,44385,44386,44389,44390,44391,44392,44393,44396,44397,44398,44399,44400,44403,44404,44405,44406,44407,44410,44411,44412,44413,44414,44417,44418,44419,44420,44421,44424,44425,44426,44427,44428,44431,44432,44433,44434,44435,44438,44439,44440,44441,44442,44446,44447,44448,44449,44452,44453,44454,44455,44456,44459,44460,44461,44462,44463,44466,44467,44468,44469,44470,44473,44474,44475,44476,44477,44480,44481,44482,44483,44484,44487,44488,44489,44490,44491,44494,44495,44496,44497,44498,44501,44502,44503,44504,44505,44508,44509,44510,44511,44512,44515,44516,44517,44518,44519,44522,44523,44524,44526,44529,44530,44531,44532,44533,44536,44537,44538,44539,44540,44543,44544,44545,44546,44547,44550,44551,44552,44553,44557,44558,44559,44560,44561,44564,44565,44566,44567,44568,44571,44572,44573,44574,44575,44579,44580,44581,44582,44585,44586,44587,44588,44589,44592,44593,44594,44595,44596,44599,44600,44601,44602,44603,44606,44607,44608,44609,44610,44614,44615,44616,44617,44620,44621,44622,44623,44624,44627,44628,44629,44630,44631,44634,44635,44636,44637,44638,44641,44642,44643,44644,44645,44648,44649,44650,44651,44652,44655,44656,44657,44658,44659,44662,44663,44664,44665,44669,44670,44671,44672,44673,44676,44677,44678,44679,44680,44683,44684,44685,44686,44687,44690,44691,44692,44693,44694,44697,44698,44699,44700,44701,44704,44705,44706,44707,44708,44712,44713,44714,44715,44718,44719,44720,44721,44722,44725,44726,44727,44728,44729,44733,44734,44735,44736,44739,44740,44741,44742,44743,44747,44748,44749,44750,44753,44754,44755,44756,44757,44760,44761,44762,44763,44764,44767,44768,44769,44770,44771,44774,44775,44776,44777,44778,44781,44782,44783,44784,44785,44788,44789,44790,44791,44792,44795,44796,44797,44798,44799,44802,44803,44804,44805,44806,44810,44811,44812,44813,44816,44817,44818,44819,44820,44823,44824,44825,44826,44827,44830,44831,44832,44833,44834,44837,44838,44839,44840,44841,44844,44845,44846,44847,44848,44851,44852,44853,44854,44855,44858,44859,44860,44861,44862,44865,44866,44867,44868,44869,44872,44873,44874,44875,44876,44879,44880,44881,44882,44883,44886,44887,44888,44890,44893,44894,44895,44896,44897,44900,44901,44902,44903,44904,44907,44908,44909,44910,44911,44914,44915,44916,44917,44918,44922,44923,44924,44925,44929]}]]></FdsFormulaCache>
</file>

<file path=customXml/itemProps1.xml><?xml version="1.0" encoding="utf-8"?>
<ds:datastoreItem xmlns:ds="http://schemas.openxmlformats.org/officeDocument/2006/customXml" ds:itemID="{0073B5F5-5BDC-415D-BABE-07D0A786E37C}">
  <ds:schemaRefs>
    <ds:schemaRef ds:uri="urn:fdsformulacach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Sum1</vt:lpstr>
      <vt:lpstr>Sum2 - Sharpe</vt:lpstr>
      <vt:lpstr>MthData</vt:lpstr>
      <vt:lpstr>Charts</vt:lpstr>
      <vt:lpstr>FS Daily price index</vt:lpstr>
      <vt:lpstr>FS TBillDay</vt:lpstr>
      <vt:lpstr>TBillDay</vt:lpstr>
      <vt:lpstr>FS Monthly price index</vt:lpstr>
      <vt:lpstr>Daily price index</vt:lpstr>
      <vt:lpstr>Monthly price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Hall</dc:creator>
  <cp:lastModifiedBy>Jason Hall</cp:lastModifiedBy>
  <dcterms:created xsi:type="dcterms:W3CDTF">2023-01-04T17:53:55Z</dcterms:created>
  <dcterms:modified xsi:type="dcterms:W3CDTF">2023-01-15T01:24:38Z</dcterms:modified>
</cp:coreProperties>
</file>